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B4D01585-3BF9-324A-B29B-03EA005E9DBA}" xr6:coauthVersionLast="47" xr6:coauthVersionMax="47" xr10:uidLastSave="{00000000-0000-0000-0000-000000000000}"/>
  <bookViews>
    <workbookView xWindow="0" yWindow="540" windowWidth="23480" windowHeight="14440" tabRatio="500" activeTab="3"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68" i="4" l="1"/>
  <c r="L15" i="10"/>
  <c r="I15" i="10"/>
  <c r="F15" i="10"/>
  <c r="B10010" i="17"/>
  <c r="F8173" i="17"/>
  <c r="B8173" i="17"/>
  <c r="F8172" i="17"/>
  <c r="B8172" i="17"/>
  <c r="F8171" i="17"/>
  <c r="B8171" i="17"/>
  <c r="F8170" i="17"/>
  <c r="B8170" i="17"/>
  <c r="F8169" i="17"/>
  <c r="B8169" i="17"/>
  <c r="F8168" i="17"/>
  <c r="B8168" i="17"/>
  <c r="F8167" i="17"/>
  <c r="B8167" i="17"/>
  <c r="F8166" i="17"/>
  <c r="B8166" i="17"/>
  <c r="F8165" i="17"/>
  <c r="B8165" i="17"/>
  <c r="F8164" i="17"/>
  <c r="B8164" i="17"/>
  <c r="F8163" i="17"/>
  <c r="B8163" i="17"/>
  <c r="F8162" i="17"/>
  <c r="B8162" i="17"/>
  <c r="F8161" i="17"/>
  <c r="B8161" i="17"/>
  <c r="F8160" i="17"/>
  <c r="B8160" i="17"/>
  <c r="F8159" i="17"/>
  <c r="B8159" i="17"/>
  <c r="F8158" i="17"/>
  <c r="B8158" i="17"/>
  <c r="F8157" i="17"/>
  <c r="B8157" i="17"/>
  <c r="F8156" i="17"/>
  <c r="B8156" i="17"/>
  <c r="F8155" i="17"/>
  <c r="B8155" i="17"/>
  <c r="F8154" i="17"/>
  <c r="B8154" i="17"/>
  <c r="F8153" i="17"/>
  <c r="B8153" i="17"/>
  <c r="F8152" i="17"/>
  <c r="B8152" i="17"/>
  <c r="F8151" i="17"/>
  <c r="B8151" i="17"/>
  <c r="F8150" i="17"/>
  <c r="B8150" i="17"/>
  <c r="F8149" i="17"/>
  <c r="B8149" i="17"/>
  <c r="F8148" i="17"/>
  <c r="B8148" i="17"/>
  <c r="F8147" i="17"/>
  <c r="B8147" i="17"/>
  <c r="F8146" i="17"/>
  <c r="B8146" i="17"/>
  <c r="F8145" i="17"/>
  <c r="B8145" i="17"/>
  <c r="F8144" i="17"/>
  <c r="B8144" i="17"/>
  <c r="F8143" i="17"/>
  <c r="B8143" i="17"/>
  <c r="F8142" i="17"/>
  <c r="B8142" i="17"/>
  <c r="F8141" i="17"/>
  <c r="B8141" i="17"/>
  <c r="F8140" i="17"/>
  <c r="B8140" i="17"/>
  <c r="F8139" i="17"/>
  <c r="B8139" i="17"/>
  <c r="F8138" i="17"/>
  <c r="B8138" i="17"/>
  <c r="F8137" i="17"/>
  <c r="B8137" i="17"/>
  <c r="F8136" i="17"/>
  <c r="B8136" i="17"/>
  <c r="F8135" i="17"/>
  <c r="B8135" i="17"/>
  <c r="F8134" i="17"/>
  <c r="B8134" i="17"/>
  <c r="F8133" i="17"/>
  <c r="B8133" i="17"/>
  <c r="F8132" i="17"/>
  <c r="B8132" i="17"/>
  <c r="F8131" i="17"/>
  <c r="B8131" i="17"/>
  <c r="F8130" i="17"/>
  <c r="B8130" i="17"/>
  <c r="F8129" i="17"/>
  <c r="B8129" i="17"/>
  <c r="F8128" i="17"/>
  <c r="B8128" i="17"/>
  <c r="F8127" i="17"/>
  <c r="B8127" i="17"/>
  <c r="F8126" i="17"/>
  <c r="B8126" i="17"/>
  <c r="F8125" i="17"/>
  <c r="B8125" i="17"/>
  <c r="F8124" i="17"/>
  <c r="B8124" i="17"/>
  <c r="F8123" i="17"/>
  <c r="B8123" i="17"/>
  <c r="F8122" i="17"/>
  <c r="B8122" i="17"/>
  <c r="F8121" i="17"/>
  <c r="B8121" i="17"/>
  <c r="F8120" i="17"/>
  <c r="B8120" i="17"/>
  <c r="F8119" i="17"/>
  <c r="B8119" i="17"/>
  <c r="F8118" i="17"/>
  <c r="B8118" i="17"/>
  <c r="F8117" i="17"/>
  <c r="B8117" i="17"/>
  <c r="F8116" i="17"/>
  <c r="B8116" i="17"/>
  <c r="F8115" i="17"/>
  <c r="B8115" i="17"/>
  <c r="F8114" i="17"/>
  <c r="B8114" i="17"/>
  <c r="F8113" i="17"/>
  <c r="B8113" i="17"/>
  <c r="F8112" i="17"/>
  <c r="B8112" i="17"/>
  <c r="F8111" i="17"/>
  <c r="B8111" i="17"/>
  <c r="F8110" i="17"/>
  <c r="B8110" i="17"/>
  <c r="F8109" i="17"/>
  <c r="B8109" i="17"/>
  <c r="F8108" i="17"/>
  <c r="B8108" i="17"/>
  <c r="F8107" i="17"/>
  <c r="B8107" i="17"/>
  <c r="F8106" i="17"/>
  <c r="B8106" i="17"/>
  <c r="F8105" i="17"/>
  <c r="B8105" i="17"/>
  <c r="F8104" i="17"/>
  <c r="B8104" i="17"/>
  <c r="F8103" i="17"/>
  <c r="B8103" i="17"/>
  <c r="F8102" i="17"/>
  <c r="B8102" i="17"/>
  <c r="F8101" i="17"/>
  <c r="B8101" i="17"/>
  <c r="F8100" i="17"/>
  <c r="B8100" i="17"/>
  <c r="F8099" i="17"/>
  <c r="B8099" i="17"/>
  <c r="F8098" i="17"/>
  <c r="B8098" i="17"/>
  <c r="F8097" i="17"/>
  <c r="B8097" i="17"/>
  <c r="F8096" i="17"/>
  <c r="B8096" i="17"/>
  <c r="F8095" i="17"/>
  <c r="B8095" i="17"/>
  <c r="F8094" i="17"/>
  <c r="B8094" i="17"/>
  <c r="F8093" i="17"/>
  <c r="B8093" i="17"/>
  <c r="F8092" i="17"/>
  <c r="B8092" i="17"/>
  <c r="F8091" i="17"/>
  <c r="B8091" i="17"/>
  <c r="F8090" i="17"/>
  <c r="B8090" i="17"/>
  <c r="F8089" i="17"/>
  <c r="B8089" i="17"/>
  <c r="F8088" i="17"/>
  <c r="B8088" i="17"/>
  <c r="F8087" i="17"/>
  <c r="B8087" i="17"/>
  <c r="F8086" i="17"/>
  <c r="B8086" i="17"/>
  <c r="F8085" i="17"/>
  <c r="B8085" i="17"/>
  <c r="F8084" i="17"/>
  <c r="B8084" i="17"/>
  <c r="F8083" i="17"/>
  <c r="B8083" i="17"/>
  <c r="F8082" i="17"/>
  <c r="B8082" i="17"/>
  <c r="F8081" i="17"/>
  <c r="B8081" i="17"/>
  <c r="F8080" i="17"/>
  <c r="B8080" i="17"/>
  <c r="F8079" i="17"/>
  <c r="B8079" i="17"/>
  <c r="F8078" i="17"/>
  <c r="B8078" i="17"/>
  <c r="F8077" i="17"/>
  <c r="B8077" i="17"/>
  <c r="F8076" i="17"/>
  <c r="B8076" i="17"/>
  <c r="F8075" i="17"/>
  <c r="B8075" i="17"/>
  <c r="F8074" i="17"/>
  <c r="B8074" i="17"/>
  <c r="F8073" i="17"/>
  <c r="B8073" i="17"/>
  <c r="F8072" i="17"/>
  <c r="B8072" i="17"/>
  <c r="F8071" i="17"/>
  <c r="B8071" i="17"/>
  <c r="F8070" i="17"/>
  <c r="B8070" i="17"/>
  <c r="F8069" i="17"/>
  <c r="B8069" i="17"/>
  <c r="F8068" i="17"/>
  <c r="B8068" i="17"/>
  <c r="F8067" i="17"/>
  <c r="B8067" i="17"/>
  <c r="F8066" i="17"/>
  <c r="B8066" i="17"/>
  <c r="F8065" i="17"/>
  <c r="B8065" i="17"/>
  <c r="F8064" i="17"/>
  <c r="B8064" i="17"/>
  <c r="F8063" i="17"/>
  <c r="B8063" i="17"/>
  <c r="F8062" i="17"/>
  <c r="B8062" i="17"/>
  <c r="F8061" i="17"/>
  <c r="B8061" i="17"/>
  <c r="F8060" i="17"/>
  <c r="B8060" i="17"/>
  <c r="F8059" i="17"/>
  <c r="B8059" i="17"/>
  <c r="F8058" i="17"/>
  <c r="B8058" i="17"/>
  <c r="F8057" i="17"/>
  <c r="B8057" i="17"/>
  <c r="F8056" i="17"/>
  <c r="B8056" i="17"/>
  <c r="F8055" i="17"/>
  <c r="B8055" i="17"/>
  <c r="F8054" i="17"/>
  <c r="B8054" i="17"/>
  <c r="F8053" i="17"/>
  <c r="B8053" i="17"/>
  <c r="F8052" i="17"/>
  <c r="B8052" i="17"/>
  <c r="F8051" i="17"/>
  <c r="B8051" i="17"/>
  <c r="F8050" i="17"/>
  <c r="B8050" i="17"/>
  <c r="F8049" i="17"/>
  <c r="B8049" i="17"/>
  <c r="F8048" i="17"/>
  <c r="B8048" i="17"/>
  <c r="F8047" i="17"/>
  <c r="B8047" i="17"/>
  <c r="F8046" i="17"/>
  <c r="B8046" i="17"/>
  <c r="F8045" i="17"/>
  <c r="B8045" i="17"/>
  <c r="F8044" i="17"/>
  <c r="B8044" i="17"/>
  <c r="F8043" i="17"/>
  <c r="B8043" i="17"/>
  <c r="F8042" i="17"/>
  <c r="B8042" i="17"/>
  <c r="F8041" i="17"/>
  <c r="B8041" i="17"/>
  <c r="F8040" i="17"/>
  <c r="B8040" i="17"/>
  <c r="F8039" i="17"/>
  <c r="B8039" i="17"/>
  <c r="F8038" i="17"/>
  <c r="B8038" i="17"/>
  <c r="F8037" i="17"/>
  <c r="B8037" i="17"/>
  <c r="F8036" i="17"/>
  <c r="B8036" i="17"/>
  <c r="F8035" i="17"/>
  <c r="B8035" i="17"/>
  <c r="F8034" i="17"/>
  <c r="B8034" i="17"/>
  <c r="F8033" i="17"/>
  <c r="B8033" i="17"/>
  <c r="F8032" i="17"/>
  <c r="B8032" i="17"/>
  <c r="F8031" i="17"/>
  <c r="B8031" i="17"/>
  <c r="F8030" i="17"/>
  <c r="B8030" i="17"/>
  <c r="F8029" i="17"/>
  <c r="B8029" i="17"/>
  <c r="F8028" i="17"/>
  <c r="B8028" i="17"/>
  <c r="F8027" i="17"/>
  <c r="B8027" i="17"/>
  <c r="F8026" i="17"/>
  <c r="B8026" i="17"/>
  <c r="F8025" i="17"/>
  <c r="B8025" i="17"/>
  <c r="F8024" i="17"/>
  <c r="B8024" i="17"/>
  <c r="F8023" i="17"/>
  <c r="B8023" i="17"/>
  <c r="F8022" i="17"/>
  <c r="B8022" i="17"/>
  <c r="F8021" i="17"/>
  <c r="B8021" i="17"/>
  <c r="F8020" i="17"/>
  <c r="B8020" i="17"/>
  <c r="F8019" i="17"/>
  <c r="B8019" i="17"/>
  <c r="F8018" i="17"/>
  <c r="B8018" i="17"/>
  <c r="F8017" i="17"/>
  <c r="B8017" i="17"/>
  <c r="F8016" i="17"/>
  <c r="B8016" i="17"/>
  <c r="F8015" i="17"/>
  <c r="B8015" i="17"/>
  <c r="F8014" i="17"/>
  <c r="B8014" i="17"/>
  <c r="F8013" i="17"/>
  <c r="B8013" i="17"/>
  <c r="F8012" i="17"/>
  <c r="B8012" i="17"/>
  <c r="F8011" i="17"/>
  <c r="B8011" i="17"/>
  <c r="F8010" i="17"/>
  <c r="B8010" i="17"/>
  <c r="F8009" i="17"/>
  <c r="B8009" i="17"/>
  <c r="F8008" i="17"/>
  <c r="B8008" i="17"/>
  <c r="F8007" i="17"/>
  <c r="B8007" i="17"/>
  <c r="F8006" i="17"/>
  <c r="B8006" i="17"/>
  <c r="F8005" i="17"/>
  <c r="B8005" i="17"/>
  <c r="F8004" i="17"/>
  <c r="B8004" i="17"/>
  <c r="F8003" i="17"/>
  <c r="B8003" i="17"/>
  <c r="F8002" i="17"/>
  <c r="B8002" i="17"/>
  <c r="F8001" i="17"/>
  <c r="B8001" i="17"/>
  <c r="F8000" i="17"/>
  <c r="B8000" i="17"/>
  <c r="F7999" i="17"/>
  <c r="B7999" i="17"/>
  <c r="F7998" i="17"/>
  <c r="B7998" i="17"/>
  <c r="F7997" i="17"/>
  <c r="B7997" i="17"/>
  <c r="F7996" i="17"/>
  <c r="B7996" i="17"/>
  <c r="F7995" i="17"/>
  <c r="B7995" i="17"/>
  <c r="F7994" i="17"/>
  <c r="B7994" i="17"/>
  <c r="F7993" i="17"/>
  <c r="B7993" i="17"/>
  <c r="F7992" i="17"/>
  <c r="B7992" i="17"/>
  <c r="F7991" i="17"/>
  <c r="B7991" i="17"/>
  <c r="F7990" i="17"/>
  <c r="B7990" i="17"/>
  <c r="F7989" i="17"/>
  <c r="B7989" i="17"/>
  <c r="F7988" i="17"/>
  <c r="B7988" i="17"/>
  <c r="F7987" i="17"/>
  <c r="B7987" i="17"/>
  <c r="F7986" i="17"/>
  <c r="B7986" i="17"/>
  <c r="F7985" i="17"/>
  <c r="B7985" i="17"/>
  <c r="F7984" i="17"/>
  <c r="B7984" i="17"/>
  <c r="F7983" i="17"/>
  <c r="B7983" i="17"/>
  <c r="F7982" i="17"/>
  <c r="B7982" i="17"/>
  <c r="F7981" i="17"/>
  <c r="B7981" i="17"/>
  <c r="F7980" i="17"/>
  <c r="B7980" i="17"/>
  <c r="F7979" i="17"/>
  <c r="B7979" i="17"/>
  <c r="F7978" i="17"/>
  <c r="B7978" i="17"/>
  <c r="F7977" i="17"/>
  <c r="B7977" i="17"/>
  <c r="F7976" i="17"/>
  <c r="B7976" i="17"/>
  <c r="F7975" i="17"/>
  <c r="B7975" i="17"/>
  <c r="F7974" i="17"/>
  <c r="B7974" i="17"/>
  <c r="F7973" i="17"/>
  <c r="B7973" i="17"/>
  <c r="F7972" i="17"/>
  <c r="B7972" i="17"/>
  <c r="F7971" i="17"/>
  <c r="B7971" i="17"/>
  <c r="F7970" i="17"/>
  <c r="B7970" i="17"/>
  <c r="F7969" i="17"/>
  <c r="B7969" i="17"/>
  <c r="F7968" i="17"/>
  <c r="B7968" i="17"/>
  <c r="F7967" i="17"/>
  <c r="B7967" i="17"/>
  <c r="F7966" i="17"/>
  <c r="B7966" i="17"/>
  <c r="F7965" i="17"/>
  <c r="B7965" i="17"/>
  <c r="F7964" i="17"/>
  <c r="B7964" i="17"/>
  <c r="F7963" i="17"/>
  <c r="B7963" i="17"/>
  <c r="F7962" i="17"/>
  <c r="B7962" i="17"/>
  <c r="F7961" i="17"/>
  <c r="B7961" i="17"/>
  <c r="F7960" i="17"/>
  <c r="B7960" i="17"/>
  <c r="F7959" i="17"/>
  <c r="B7959" i="17"/>
  <c r="F7958" i="17"/>
  <c r="B7958" i="17"/>
  <c r="F7957" i="17"/>
  <c r="B7957" i="17"/>
  <c r="F7956" i="17"/>
  <c r="B7956" i="17"/>
  <c r="F7955" i="17"/>
  <c r="B7955" i="17"/>
  <c r="F7954" i="17"/>
  <c r="B7954" i="17"/>
  <c r="F7953" i="17"/>
  <c r="B7953" i="17"/>
  <c r="F7952" i="17"/>
  <c r="B7952" i="17"/>
  <c r="F7951" i="17"/>
  <c r="B7951" i="17"/>
  <c r="F7950" i="17"/>
  <c r="B7950" i="17"/>
  <c r="F7949" i="17"/>
  <c r="B7949" i="17"/>
  <c r="F7948" i="17"/>
  <c r="B7948" i="17"/>
  <c r="F7947" i="17"/>
  <c r="B7947" i="17"/>
  <c r="F7946" i="17"/>
  <c r="B7946" i="17"/>
  <c r="F7945" i="17"/>
  <c r="B7945" i="17"/>
  <c r="F7944" i="17"/>
  <c r="B7944" i="17"/>
  <c r="F7943" i="17"/>
  <c r="B7943" i="17"/>
  <c r="F7942" i="17"/>
  <c r="B7942" i="17"/>
  <c r="F7941" i="17"/>
  <c r="B7941" i="17"/>
  <c r="F7940" i="17"/>
  <c r="B7940" i="17"/>
  <c r="F7939" i="17"/>
  <c r="B7939" i="17"/>
  <c r="F7938" i="17"/>
  <c r="B7938" i="17"/>
  <c r="F7937" i="17"/>
  <c r="B7937" i="17"/>
  <c r="F7936" i="17"/>
  <c r="B7936" i="17"/>
  <c r="F7935" i="17"/>
  <c r="B7935" i="17"/>
  <c r="F7934" i="17"/>
  <c r="B7934" i="17"/>
  <c r="F7933" i="17"/>
  <c r="B7933" i="17"/>
  <c r="F7932" i="17"/>
  <c r="B7932" i="17"/>
  <c r="F7931" i="17"/>
  <c r="B7931" i="17"/>
  <c r="F7930" i="17"/>
  <c r="B7930" i="17"/>
  <c r="F7929" i="17"/>
  <c r="B7929" i="17"/>
  <c r="F7928" i="17"/>
  <c r="B7928" i="17"/>
  <c r="F7927" i="17"/>
  <c r="B7927" i="17"/>
  <c r="F7926" i="17"/>
  <c r="B7926" i="17"/>
  <c r="F7925" i="17"/>
  <c r="B7925" i="17"/>
  <c r="F7924" i="17"/>
  <c r="B7924" i="17"/>
  <c r="F7923" i="17"/>
  <c r="B7923" i="17"/>
  <c r="F7922" i="17"/>
  <c r="B7922" i="17"/>
  <c r="F7921" i="17"/>
  <c r="B7921" i="17"/>
  <c r="F7920" i="17"/>
  <c r="B7920" i="17"/>
  <c r="F7919" i="17"/>
  <c r="B7919" i="17"/>
  <c r="F7918" i="17"/>
  <c r="B7918" i="17"/>
  <c r="F7917" i="17"/>
  <c r="B7917" i="17"/>
  <c r="F7916" i="17"/>
  <c r="B7916" i="17"/>
  <c r="F7915" i="17"/>
  <c r="B7915" i="17"/>
  <c r="F7914" i="17"/>
  <c r="B7914" i="17"/>
  <c r="F7913" i="17"/>
  <c r="B7913" i="17"/>
  <c r="F7912" i="17"/>
  <c r="B7912" i="17"/>
  <c r="F7911" i="17"/>
  <c r="B7911" i="17"/>
  <c r="F7910" i="17"/>
  <c r="B7910" i="17"/>
  <c r="F7909" i="17"/>
  <c r="B7909" i="17"/>
  <c r="F7908" i="17"/>
  <c r="B7908" i="17"/>
  <c r="F7907" i="17"/>
  <c r="B7907" i="17"/>
  <c r="F7906" i="17"/>
  <c r="B7906" i="17"/>
  <c r="F7905" i="17"/>
  <c r="B7905" i="17"/>
  <c r="F7904" i="17"/>
  <c r="B7904" i="17"/>
  <c r="F7903" i="17"/>
  <c r="B7903" i="17"/>
  <c r="F7902" i="17"/>
  <c r="B7902" i="17"/>
  <c r="F7901" i="17"/>
  <c r="B7901" i="17"/>
  <c r="F7900" i="17"/>
  <c r="B7900" i="17"/>
  <c r="F7899" i="17"/>
  <c r="B7899" i="17"/>
  <c r="F7898" i="17"/>
  <c r="B7898" i="17"/>
  <c r="F7897" i="17"/>
  <c r="B7897" i="17"/>
  <c r="F7896" i="17"/>
  <c r="B7896" i="17"/>
  <c r="F7895" i="17"/>
  <c r="B7895" i="17"/>
  <c r="F7894" i="17"/>
  <c r="B7894" i="17"/>
  <c r="F7893" i="17"/>
  <c r="B7893" i="17"/>
  <c r="F7892" i="17"/>
  <c r="B7892" i="17"/>
  <c r="F7891" i="17"/>
  <c r="B7891" i="17"/>
  <c r="F7890" i="17"/>
  <c r="B7890" i="17"/>
  <c r="F7889" i="17"/>
  <c r="B7889" i="17"/>
  <c r="F7888" i="17"/>
  <c r="B7888" i="17"/>
  <c r="F7887" i="17"/>
  <c r="B7887" i="17"/>
  <c r="F7886" i="17"/>
  <c r="B7886" i="17"/>
  <c r="F7885" i="17"/>
  <c r="B7885" i="17"/>
  <c r="F7884" i="17"/>
  <c r="B7884" i="17"/>
  <c r="F7883" i="17"/>
  <c r="B7883" i="17"/>
  <c r="F7882" i="17"/>
  <c r="B7882" i="17"/>
  <c r="F7881" i="17"/>
  <c r="B7881" i="17"/>
  <c r="F7880" i="17"/>
  <c r="B7880" i="17"/>
  <c r="F7879" i="17"/>
  <c r="B7879" i="17"/>
  <c r="F7878" i="17"/>
  <c r="B7878" i="17"/>
  <c r="F7877" i="17"/>
  <c r="B7877" i="17"/>
  <c r="F7876" i="17"/>
  <c r="B7876" i="17"/>
  <c r="F7875" i="17"/>
  <c r="B7875" i="17"/>
  <c r="F7874" i="17"/>
  <c r="B7874" i="17"/>
  <c r="F7873" i="17"/>
  <c r="B7873" i="17"/>
  <c r="F7872" i="17"/>
  <c r="B7872" i="17"/>
  <c r="F7871" i="17"/>
  <c r="B7871" i="17"/>
  <c r="F7870" i="17"/>
  <c r="B7870" i="17"/>
  <c r="F7869" i="17"/>
  <c r="B7869" i="17"/>
  <c r="F7868" i="17"/>
  <c r="B7868" i="17"/>
  <c r="F7867" i="17"/>
  <c r="B7867" i="17"/>
  <c r="F7866" i="17"/>
  <c r="B7866" i="17"/>
  <c r="F7865" i="17"/>
  <c r="B7865" i="17"/>
  <c r="F7864" i="17"/>
  <c r="B7864" i="17"/>
  <c r="F7863" i="17"/>
  <c r="B7863" i="17"/>
  <c r="F7862" i="17"/>
  <c r="B7862" i="17"/>
  <c r="F7861" i="17"/>
  <c r="B7861" i="17"/>
  <c r="F7860" i="17"/>
  <c r="B7860" i="17"/>
  <c r="F7859" i="17"/>
  <c r="B7859" i="17"/>
  <c r="F7858" i="17"/>
  <c r="B7858" i="17"/>
  <c r="F7857" i="17"/>
  <c r="B7857" i="17"/>
  <c r="F7856" i="17"/>
  <c r="B7856" i="17"/>
  <c r="F7855" i="17"/>
  <c r="B7855" i="17"/>
  <c r="F7854" i="17"/>
  <c r="B7854" i="17"/>
  <c r="F7853" i="17"/>
  <c r="B7853" i="17"/>
  <c r="F7852" i="17"/>
  <c r="B7852" i="17"/>
  <c r="F7851" i="17"/>
  <c r="B7851" i="17"/>
  <c r="F7850" i="17"/>
  <c r="B7850" i="17"/>
  <c r="F7849" i="17"/>
  <c r="B7849" i="17"/>
  <c r="F7848" i="17"/>
  <c r="B7848" i="17"/>
  <c r="F7847" i="17"/>
  <c r="B7847" i="17"/>
  <c r="F7846" i="17"/>
  <c r="B7846" i="17"/>
  <c r="F7845" i="17"/>
  <c r="B7845" i="17"/>
  <c r="F7844" i="17"/>
  <c r="B7844" i="17"/>
  <c r="F7843" i="17"/>
  <c r="B7843" i="17"/>
  <c r="F7842" i="17"/>
  <c r="B7842" i="17"/>
  <c r="F7841" i="17"/>
  <c r="B7841" i="17"/>
  <c r="F7840" i="17"/>
  <c r="B7840" i="17"/>
  <c r="F7839" i="17"/>
  <c r="B7839" i="17"/>
  <c r="F7838" i="17"/>
  <c r="B7838" i="17"/>
  <c r="F7837" i="17"/>
  <c r="B7837" i="17"/>
  <c r="F7836" i="17"/>
  <c r="B7836" i="17"/>
  <c r="F7835" i="17"/>
  <c r="B7835" i="17"/>
  <c r="F7834" i="17"/>
  <c r="B7834" i="17"/>
  <c r="F7833" i="17"/>
  <c r="B7833" i="17"/>
  <c r="F7832" i="17"/>
  <c r="B7832" i="17"/>
  <c r="F7831" i="17"/>
  <c r="B7831" i="17"/>
  <c r="F7830" i="17"/>
  <c r="B7830" i="17"/>
  <c r="F7829" i="17"/>
  <c r="B7829" i="17"/>
  <c r="F7828" i="17"/>
  <c r="B7828" i="17"/>
  <c r="F7827" i="17"/>
  <c r="B7827" i="17"/>
  <c r="F7826" i="17"/>
  <c r="B7826" i="17"/>
  <c r="F7825" i="17"/>
  <c r="B7825" i="17"/>
  <c r="F7824" i="17"/>
  <c r="B7824" i="17"/>
  <c r="F7823" i="17"/>
  <c r="B7823" i="17"/>
  <c r="F7822" i="17"/>
  <c r="B7822" i="17"/>
  <c r="F7821" i="17"/>
  <c r="B7821" i="17"/>
  <c r="F7820" i="17"/>
  <c r="B7820" i="17"/>
  <c r="F7819" i="17"/>
  <c r="B7819" i="17"/>
  <c r="F7818" i="17"/>
  <c r="B7818" i="17"/>
  <c r="F7817" i="17"/>
  <c r="B7817" i="17"/>
  <c r="F7816" i="17"/>
  <c r="B7816" i="17"/>
  <c r="F7815" i="17"/>
  <c r="B7815" i="17"/>
  <c r="F7814" i="17"/>
  <c r="B7814" i="17"/>
  <c r="F7813" i="17"/>
  <c r="B7813" i="17"/>
  <c r="F7812" i="17"/>
  <c r="B7812" i="17"/>
  <c r="F7811" i="17"/>
  <c r="B7811" i="17"/>
  <c r="F7810" i="17"/>
  <c r="B7810" i="17"/>
  <c r="F7809" i="17"/>
  <c r="B7809" i="17"/>
  <c r="F7808" i="17"/>
  <c r="B7808" i="17"/>
  <c r="F7807" i="17"/>
  <c r="B7807" i="17"/>
  <c r="F7806" i="17"/>
  <c r="B7806" i="17"/>
  <c r="F7805" i="17"/>
  <c r="B7805" i="17"/>
  <c r="F7804" i="17"/>
  <c r="B7804" i="17"/>
  <c r="F7803" i="17"/>
  <c r="B7803" i="17"/>
  <c r="F7802" i="17"/>
  <c r="B7802" i="17"/>
  <c r="F7801" i="17"/>
  <c r="B7801" i="17"/>
  <c r="F7800" i="17"/>
  <c r="B7800" i="17"/>
  <c r="F7799" i="17"/>
  <c r="B7799" i="17"/>
  <c r="F7798" i="17"/>
  <c r="B7798" i="17"/>
  <c r="F7797" i="17"/>
  <c r="B7797" i="17"/>
  <c r="F7796" i="17"/>
  <c r="B7796" i="17"/>
  <c r="F7795" i="17"/>
  <c r="B7795" i="17"/>
  <c r="F7794" i="17"/>
  <c r="B7794" i="17"/>
  <c r="F7793" i="17"/>
  <c r="B7793" i="17"/>
  <c r="F7792" i="17"/>
  <c r="B7792" i="17"/>
  <c r="F7791" i="17"/>
  <c r="B7791" i="17"/>
  <c r="F7790" i="17"/>
  <c r="B7790" i="17"/>
  <c r="F7789" i="17"/>
  <c r="B7789" i="17"/>
  <c r="F7788" i="17"/>
  <c r="B7788" i="17"/>
  <c r="F7787" i="17"/>
  <c r="B7787" i="17"/>
  <c r="F7786" i="17"/>
  <c r="B7786" i="17"/>
  <c r="F7785" i="17"/>
  <c r="B7785" i="17"/>
  <c r="F7784" i="17"/>
  <c r="B7784" i="17"/>
  <c r="F7783" i="17"/>
  <c r="B7783" i="17"/>
  <c r="F7782" i="17"/>
  <c r="B7782" i="17"/>
  <c r="F7781" i="17"/>
  <c r="B7781" i="17"/>
  <c r="F7780" i="17"/>
  <c r="B7780" i="17"/>
  <c r="F7779" i="17"/>
  <c r="B7779" i="17"/>
  <c r="F7778" i="17"/>
  <c r="B7778" i="17"/>
  <c r="F7777" i="17"/>
  <c r="B7777" i="17"/>
  <c r="F7776" i="17"/>
  <c r="B7776" i="17"/>
  <c r="F7775" i="17"/>
  <c r="B7775" i="17"/>
  <c r="F7774" i="17"/>
  <c r="B7774" i="17"/>
  <c r="F7773" i="17"/>
  <c r="B7773" i="17"/>
  <c r="F7772" i="17"/>
  <c r="B7772" i="17"/>
  <c r="F7771" i="17"/>
  <c r="B7771" i="17"/>
  <c r="F7770" i="17"/>
  <c r="B7770" i="17"/>
  <c r="F7769" i="17"/>
  <c r="B7769" i="17"/>
  <c r="F7768" i="17"/>
  <c r="B7768" i="17"/>
  <c r="F7767" i="17"/>
  <c r="B7767" i="17"/>
  <c r="F7766" i="17"/>
  <c r="B7766" i="17"/>
  <c r="F7765" i="17"/>
  <c r="B7765" i="17"/>
  <c r="F7764" i="17"/>
  <c r="B7764" i="17"/>
  <c r="F7763" i="17"/>
  <c r="B7763" i="17"/>
  <c r="F7762" i="17"/>
  <c r="B7762" i="17"/>
  <c r="F7761" i="17"/>
  <c r="B7761" i="17"/>
  <c r="F7760" i="17"/>
  <c r="B7760" i="17"/>
  <c r="F7759" i="17"/>
  <c r="B7759" i="17"/>
  <c r="F7758" i="17"/>
  <c r="B7758" i="17"/>
  <c r="F7757" i="17"/>
  <c r="B7757" i="17"/>
  <c r="F7756" i="17"/>
  <c r="B7756" i="17"/>
  <c r="F7755" i="17"/>
  <c r="B7755" i="17"/>
  <c r="F7754" i="17"/>
  <c r="B7754" i="17"/>
  <c r="F7753" i="17"/>
  <c r="B7753" i="17"/>
  <c r="F7752" i="17"/>
  <c r="B7752" i="17"/>
  <c r="F7751" i="17"/>
  <c r="B7751" i="17"/>
  <c r="F7750" i="17"/>
  <c r="B7750" i="17"/>
  <c r="F7749" i="17"/>
  <c r="B7749" i="17"/>
  <c r="F7748" i="17"/>
  <c r="B7748" i="17"/>
  <c r="F7747" i="17"/>
  <c r="B7747" i="17"/>
  <c r="F7746" i="17"/>
  <c r="B7746" i="17"/>
  <c r="F7745" i="17"/>
  <c r="B7745" i="17"/>
  <c r="F7744" i="17"/>
  <c r="B7744" i="17"/>
  <c r="F7743" i="17"/>
  <c r="B7743" i="17"/>
  <c r="F7742" i="17"/>
  <c r="B7742" i="17"/>
  <c r="F7741" i="17"/>
  <c r="B7741" i="17"/>
  <c r="F7740" i="17"/>
  <c r="B7740" i="17"/>
  <c r="F7739" i="17"/>
  <c r="B7739" i="17"/>
  <c r="F7738" i="17"/>
  <c r="B7738" i="17"/>
  <c r="F7737" i="17"/>
  <c r="B7737" i="17"/>
  <c r="F7736" i="17"/>
  <c r="B7736" i="17"/>
  <c r="F7735" i="17"/>
  <c r="B7735" i="17"/>
  <c r="F7734" i="17"/>
  <c r="B7734" i="17"/>
  <c r="F7733" i="17"/>
  <c r="B7733" i="17"/>
  <c r="F7732" i="17"/>
  <c r="B7732" i="17"/>
  <c r="F7731" i="17"/>
  <c r="B7731" i="17"/>
  <c r="F7730" i="17"/>
  <c r="B7730" i="17"/>
  <c r="F7729" i="17"/>
  <c r="B7729" i="17"/>
  <c r="F7728" i="17"/>
  <c r="B7728" i="17"/>
  <c r="F7727" i="17"/>
  <c r="B7727" i="17"/>
  <c r="F7726" i="17"/>
  <c r="B7726" i="17"/>
  <c r="F7725" i="17"/>
  <c r="B7725" i="17"/>
  <c r="F7724" i="17"/>
  <c r="B7724" i="17"/>
  <c r="F7723" i="17"/>
  <c r="B7723" i="17"/>
  <c r="F7722" i="17"/>
  <c r="B7722" i="17"/>
  <c r="F7721" i="17"/>
  <c r="B7721" i="17"/>
  <c r="F7720" i="17"/>
  <c r="B7720" i="17"/>
  <c r="F7719" i="17"/>
  <c r="B7719" i="17"/>
  <c r="F7718" i="17"/>
  <c r="B7718" i="17"/>
  <c r="F7717" i="17"/>
  <c r="B7717" i="17"/>
  <c r="F7716" i="17"/>
  <c r="B7716" i="17"/>
  <c r="F7715" i="17"/>
  <c r="B7715" i="17"/>
  <c r="F7714" i="17"/>
  <c r="B7714" i="17"/>
  <c r="F7713" i="17"/>
  <c r="B7713" i="17"/>
  <c r="F7712" i="17"/>
  <c r="B7712" i="17"/>
  <c r="F7711" i="17"/>
  <c r="B7711" i="17"/>
  <c r="F7710" i="17"/>
  <c r="B7710" i="17"/>
  <c r="F7709" i="17"/>
  <c r="B7709" i="17"/>
  <c r="F7708" i="17"/>
  <c r="B7708" i="17"/>
  <c r="F7707" i="17"/>
  <c r="B7707" i="17"/>
  <c r="F7706" i="17"/>
  <c r="B7706" i="17"/>
  <c r="F7705" i="17"/>
  <c r="B7705" i="17"/>
  <c r="F7704" i="17"/>
  <c r="B7704" i="17"/>
  <c r="F7703" i="17"/>
  <c r="B7703" i="17"/>
  <c r="F7702" i="17"/>
  <c r="B7702" i="17"/>
  <c r="F7701" i="17"/>
  <c r="B7701" i="17"/>
  <c r="F7700" i="17"/>
  <c r="B7700" i="17"/>
  <c r="F7699" i="17"/>
  <c r="B7699" i="17"/>
  <c r="F7698" i="17"/>
  <c r="B7698" i="17"/>
  <c r="F7697" i="17"/>
  <c r="B7697" i="17"/>
  <c r="F7696" i="17"/>
  <c r="B7696" i="17"/>
  <c r="F7695" i="17"/>
  <c r="B7695" i="17"/>
  <c r="F7694" i="17"/>
  <c r="B7694" i="17"/>
  <c r="F7693" i="17"/>
  <c r="B7693" i="17"/>
  <c r="F7692" i="17"/>
  <c r="B7692" i="17"/>
  <c r="F7691" i="17"/>
  <c r="B7691" i="17"/>
  <c r="F7690" i="17"/>
  <c r="B7690" i="17"/>
  <c r="F7689" i="17"/>
  <c r="B7689" i="17"/>
  <c r="F7688" i="17"/>
  <c r="B7688" i="17"/>
  <c r="F7687" i="17"/>
  <c r="B7687" i="17"/>
  <c r="F7686" i="17"/>
  <c r="B7686" i="17"/>
  <c r="F7685" i="17"/>
  <c r="B7685" i="17"/>
  <c r="F7684" i="17"/>
  <c r="B7684" i="17"/>
  <c r="F7683" i="17"/>
  <c r="B7683" i="17"/>
  <c r="F7682" i="17"/>
  <c r="B7682" i="17"/>
  <c r="F7681" i="17"/>
  <c r="B7681" i="17"/>
  <c r="F7680" i="17"/>
  <c r="B7680" i="17"/>
  <c r="F7679" i="17"/>
  <c r="B7679" i="17"/>
  <c r="F7678" i="17"/>
  <c r="B7678" i="17"/>
  <c r="F7677" i="17"/>
  <c r="B7677" i="17"/>
  <c r="F7676" i="17"/>
  <c r="B7676" i="17"/>
  <c r="F7675" i="17"/>
  <c r="B7675" i="17"/>
  <c r="F7674" i="17"/>
  <c r="B7674" i="17"/>
  <c r="F7673" i="17"/>
  <c r="B7673" i="17"/>
  <c r="F7672" i="17"/>
  <c r="B7672" i="17"/>
  <c r="F7671" i="17"/>
  <c r="B7671" i="17"/>
  <c r="F7670" i="17"/>
  <c r="B7670" i="17"/>
  <c r="F7669" i="17"/>
  <c r="B7669" i="17"/>
  <c r="F7668" i="17"/>
  <c r="B7668" i="17"/>
  <c r="F7667" i="17"/>
  <c r="B7667" i="17"/>
  <c r="F7666" i="17"/>
  <c r="B7666" i="17"/>
  <c r="F7665" i="17"/>
  <c r="B7665" i="17"/>
  <c r="F7664" i="17"/>
  <c r="B7664" i="17"/>
  <c r="F7663" i="17"/>
  <c r="B7663" i="17"/>
  <c r="F7662" i="17"/>
  <c r="B7662" i="17"/>
  <c r="F7661" i="17"/>
  <c r="B7661" i="17"/>
  <c r="F7660" i="17"/>
  <c r="B7660" i="17"/>
  <c r="F7659" i="17"/>
  <c r="B7659" i="17"/>
  <c r="F7658" i="17"/>
  <c r="B7658" i="17"/>
  <c r="F7657" i="17"/>
  <c r="B7657" i="17"/>
  <c r="F7656" i="17"/>
  <c r="B7656" i="17"/>
  <c r="F7655" i="17"/>
  <c r="B7655" i="17"/>
  <c r="F7654" i="17"/>
  <c r="B7654" i="17"/>
  <c r="F7653" i="17"/>
  <c r="B7653" i="17"/>
  <c r="F7652" i="17"/>
  <c r="B7652" i="17"/>
  <c r="F7651" i="17"/>
  <c r="B7651" i="17"/>
  <c r="F7650" i="17"/>
  <c r="B7650" i="17"/>
  <c r="F7649" i="17"/>
  <c r="B7649" i="17"/>
  <c r="F7648" i="17"/>
  <c r="B7648" i="17"/>
  <c r="F7647" i="17"/>
  <c r="B7647" i="17"/>
  <c r="F7646" i="17"/>
  <c r="B7646" i="17"/>
  <c r="F7645" i="17"/>
  <c r="B7645" i="17"/>
  <c r="F7644" i="17"/>
  <c r="B7644" i="17"/>
  <c r="F7643" i="17"/>
  <c r="B7643" i="17"/>
  <c r="F7642" i="17"/>
  <c r="B7642" i="17"/>
  <c r="F7641" i="17"/>
  <c r="B7641" i="17"/>
  <c r="F7640" i="17"/>
  <c r="B7640" i="17"/>
  <c r="F7639" i="17"/>
  <c r="B7639" i="17"/>
  <c r="F7638" i="17"/>
  <c r="B7638" i="17"/>
  <c r="F7637" i="17"/>
  <c r="B7637" i="17"/>
  <c r="F7636" i="17"/>
  <c r="B7636" i="17"/>
  <c r="F7635" i="17"/>
  <c r="B7635" i="17"/>
  <c r="F7634" i="17"/>
  <c r="B7634" i="17"/>
  <c r="F7633" i="17"/>
  <c r="B7633" i="17"/>
  <c r="F7632" i="17"/>
  <c r="B7632" i="17"/>
  <c r="F7631" i="17"/>
  <c r="B7631" i="17"/>
  <c r="F7630" i="17"/>
  <c r="B7630" i="17"/>
  <c r="F7629" i="17"/>
  <c r="B7629" i="17"/>
  <c r="F7628" i="17"/>
  <c r="B7628" i="17"/>
  <c r="F7627" i="17"/>
  <c r="B7627" i="17"/>
  <c r="F7626" i="17"/>
  <c r="B7626" i="17"/>
  <c r="F7625" i="17"/>
  <c r="B7625" i="17"/>
  <c r="F7624" i="17"/>
  <c r="B7624" i="17"/>
  <c r="F7623" i="17"/>
  <c r="B7623" i="17"/>
  <c r="F7622" i="17"/>
  <c r="B7622" i="17"/>
  <c r="F7621" i="17"/>
  <c r="B7621" i="17"/>
  <c r="F7620" i="17"/>
  <c r="B7620" i="17"/>
  <c r="F7619" i="17"/>
  <c r="B7619" i="17"/>
  <c r="F7618" i="17"/>
  <c r="B7618" i="17"/>
  <c r="F7617" i="17"/>
  <c r="B7617" i="17"/>
  <c r="F7616" i="17"/>
  <c r="B7616" i="17"/>
  <c r="F7615" i="17"/>
  <c r="B7615" i="17"/>
  <c r="F7614" i="17"/>
  <c r="B7614" i="17"/>
  <c r="F7613" i="17"/>
  <c r="B7613" i="17"/>
  <c r="F7612" i="17"/>
  <c r="B7612" i="17"/>
  <c r="F7611" i="17"/>
  <c r="B7611" i="17"/>
  <c r="F7610" i="17"/>
  <c r="B7610" i="17"/>
  <c r="F7609" i="17"/>
  <c r="B7609" i="17"/>
  <c r="F7608" i="17"/>
  <c r="B7608" i="17"/>
  <c r="F7607" i="17"/>
  <c r="B7607" i="17"/>
  <c r="F7606" i="17"/>
  <c r="B7606" i="17"/>
  <c r="F7605" i="17"/>
  <c r="B7605" i="17"/>
  <c r="F7604" i="17"/>
  <c r="B7604" i="17"/>
  <c r="F7603" i="17"/>
  <c r="B7603" i="17"/>
  <c r="F7602" i="17"/>
  <c r="B7602" i="17"/>
  <c r="F7601" i="17"/>
  <c r="B7601" i="17"/>
  <c r="F7600" i="17"/>
  <c r="B7600" i="17"/>
  <c r="F7599" i="17"/>
  <c r="B7599" i="17"/>
  <c r="F7598" i="17"/>
  <c r="B7598" i="17"/>
  <c r="F7597" i="17"/>
  <c r="B7597" i="17"/>
  <c r="F7596" i="17"/>
  <c r="B7596" i="17"/>
  <c r="F7595" i="17"/>
  <c r="B7595" i="17"/>
  <c r="F7594" i="17"/>
  <c r="B7594" i="17"/>
  <c r="F7593" i="17"/>
  <c r="B7593" i="17"/>
  <c r="F7592" i="17"/>
  <c r="B7592" i="17"/>
  <c r="F7591" i="17"/>
  <c r="B7591" i="17"/>
  <c r="F7590" i="17"/>
  <c r="B7590" i="17"/>
  <c r="F7589" i="17"/>
  <c r="B7589" i="17"/>
  <c r="F7588" i="17"/>
  <c r="B7588" i="17"/>
  <c r="F7587" i="17"/>
  <c r="B7587" i="17"/>
  <c r="F7586" i="17"/>
  <c r="B7586" i="17"/>
  <c r="F7585" i="17"/>
  <c r="B7585" i="17"/>
  <c r="F7584" i="17"/>
  <c r="B7584" i="17"/>
  <c r="F7583" i="17"/>
  <c r="B7583" i="17"/>
  <c r="F7582" i="17"/>
  <c r="B7582" i="17"/>
  <c r="F7581" i="17"/>
  <c r="B7581" i="17"/>
  <c r="F7580" i="17"/>
  <c r="B7580" i="17"/>
  <c r="F7579" i="17"/>
  <c r="B7579" i="17"/>
  <c r="F7578" i="17"/>
  <c r="B7578" i="17"/>
  <c r="F7577" i="17"/>
  <c r="B7577" i="17"/>
  <c r="F7576" i="17"/>
  <c r="B7576" i="17"/>
  <c r="F7575" i="17"/>
  <c r="B7575" i="17"/>
  <c r="F7574" i="17"/>
  <c r="B7574" i="17"/>
  <c r="F7573" i="17"/>
  <c r="B7573" i="17"/>
  <c r="F7572" i="17"/>
  <c r="B7572" i="17"/>
  <c r="F7571" i="17"/>
  <c r="B7571" i="17"/>
  <c r="F7570" i="17"/>
  <c r="B7570" i="17"/>
  <c r="F7569" i="17"/>
  <c r="B7569" i="17"/>
  <c r="F7568" i="17"/>
  <c r="B7568" i="17"/>
  <c r="F7567" i="17"/>
  <c r="B7567" i="17"/>
  <c r="F7566" i="17"/>
  <c r="B7566" i="17"/>
  <c r="F7565" i="17"/>
  <c r="B7565" i="17"/>
  <c r="F7564" i="17"/>
  <c r="B7564" i="17"/>
  <c r="F7563" i="17"/>
  <c r="B7563" i="17"/>
  <c r="F7562" i="17"/>
  <c r="B7562" i="17"/>
  <c r="F7561" i="17"/>
  <c r="B7561" i="17"/>
  <c r="F7560" i="17"/>
  <c r="B7560" i="17"/>
  <c r="F7559" i="17"/>
  <c r="B7559" i="17"/>
  <c r="F7558" i="17"/>
  <c r="B7558" i="17"/>
  <c r="F7557" i="17"/>
  <c r="B7557" i="17"/>
  <c r="F7556" i="17"/>
  <c r="B7556" i="17"/>
  <c r="F7555" i="17"/>
  <c r="B7555" i="17"/>
  <c r="F7554" i="17"/>
  <c r="B7554" i="17"/>
  <c r="F7553" i="17"/>
  <c r="B7553" i="17"/>
  <c r="F7552" i="17"/>
  <c r="B7552" i="17"/>
  <c r="F7551" i="17"/>
  <c r="B7551" i="17"/>
  <c r="F7550" i="17"/>
  <c r="B7550" i="17"/>
  <c r="F7549" i="17"/>
  <c r="B7549" i="17"/>
  <c r="F7548" i="17"/>
  <c r="B7548" i="17"/>
  <c r="F7547" i="17"/>
  <c r="B7547" i="17"/>
  <c r="F7546" i="17"/>
  <c r="B7546" i="17"/>
  <c r="F7545" i="17"/>
  <c r="B7545" i="17"/>
  <c r="F7544" i="17"/>
  <c r="B7544" i="17"/>
  <c r="F7543" i="17"/>
  <c r="B7543" i="17"/>
  <c r="F7542" i="17"/>
  <c r="B7542" i="17"/>
  <c r="F7541" i="17"/>
  <c r="B7541" i="17"/>
  <c r="F7540" i="17"/>
  <c r="B7540" i="17"/>
  <c r="F7539" i="17"/>
  <c r="B7539" i="17"/>
  <c r="F7538" i="17"/>
  <c r="B7538" i="17"/>
  <c r="F7537" i="17"/>
  <c r="B7537" i="17"/>
  <c r="F7536" i="17"/>
  <c r="B7536" i="17"/>
  <c r="F7535" i="17"/>
  <c r="B7535" i="17"/>
  <c r="F7534" i="17"/>
  <c r="B7534" i="17"/>
  <c r="F7533" i="17"/>
  <c r="B7533" i="17"/>
  <c r="F7532" i="17"/>
  <c r="B7532" i="17"/>
  <c r="F7531" i="17"/>
  <c r="B7531" i="17"/>
  <c r="F7530" i="17"/>
  <c r="B7530" i="17"/>
  <c r="F7529" i="17"/>
  <c r="B7529" i="17"/>
  <c r="F7528" i="17"/>
  <c r="B7528" i="17"/>
  <c r="F7527" i="17"/>
  <c r="B7527" i="17"/>
  <c r="F7526" i="17"/>
  <c r="B7526" i="17"/>
  <c r="F7525" i="17"/>
  <c r="B7525" i="17"/>
  <c r="F7524" i="17"/>
  <c r="B7524" i="17"/>
  <c r="F7523" i="17"/>
  <c r="B7523" i="17"/>
  <c r="F7522" i="17"/>
  <c r="B7522" i="17"/>
  <c r="F7521" i="17"/>
  <c r="B7521" i="17"/>
  <c r="F7520" i="17"/>
  <c r="B7520" i="17"/>
  <c r="F7519" i="17"/>
  <c r="B7519" i="17"/>
  <c r="F7518" i="17"/>
  <c r="B7518" i="17"/>
  <c r="F7517" i="17"/>
  <c r="B7517" i="17"/>
  <c r="F7516" i="17"/>
  <c r="B7516" i="17"/>
  <c r="F7515" i="17"/>
  <c r="B7515" i="17"/>
  <c r="F7514" i="17"/>
  <c r="B7514" i="17"/>
  <c r="F7513" i="17"/>
  <c r="B7513" i="17"/>
  <c r="F7512" i="17"/>
  <c r="B7512" i="17"/>
  <c r="F7511" i="17"/>
  <c r="B7511" i="17"/>
  <c r="F7510" i="17"/>
  <c r="B7510" i="17"/>
  <c r="F7509" i="17"/>
  <c r="B7509" i="17"/>
  <c r="F7508" i="17"/>
  <c r="B7508" i="17"/>
  <c r="F7507" i="17"/>
  <c r="B7507" i="17"/>
  <c r="F7506" i="17"/>
  <c r="B7506" i="17"/>
  <c r="F7505" i="17"/>
  <c r="B7505" i="17"/>
  <c r="F7504" i="17"/>
  <c r="B7504" i="17"/>
  <c r="F7503" i="17"/>
  <c r="B7503" i="17"/>
  <c r="F7502" i="17"/>
  <c r="B7502" i="17"/>
  <c r="F7501" i="17"/>
  <c r="B7501" i="17"/>
  <c r="F7500" i="17"/>
  <c r="B7500" i="17"/>
  <c r="F7499" i="17"/>
  <c r="B7499" i="17"/>
  <c r="F7498" i="17"/>
  <c r="B7498" i="17"/>
  <c r="F7497" i="17"/>
  <c r="B7497" i="17"/>
  <c r="F7496" i="17"/>
  <c r="B7496" i="17"/>
  <c r="F7495" i="17"/>
  <c r="B7495" i="17"/>
  <c r="F7494" i="17"/>
  <c r="B7494" i="17"/>
  <c r="F7493" i="17"/>
  <c r="B7493" i="17"/>
  <c r="F7492" i="17"/>
  <c r="B7492" i="17"/>
  <c r="F7491" i="17"/>
  <c r="B7491" i="17"/>
  <c r="F7490" i="17"/>
  <c r="B7490" i="17"/>
  <c r="F7489" i="17"/>
  <c r="B7489" i="17"/>
  <c r="F7488" i="17"/>
  <c r="B7488" i="17"/>
  <c r="F7487" i="17"/>
  <c r="B7487" i="17"/>
  <c r="F7486" i="17"/>
  <c r="B7486" i="17"/>
  <c r="F7485" i="17"/>
  <c r="B7485" i="17"/>
  <c r="F7484" i="17"/>
  <c r="B7484" i="17"/>
  <c r="F7483" i="17"/>
  <c r="B7483" i="17"/>
  <c r="F7482" i="17"/>
  <c r="B7482" i="17"/>
  <c r="F7481" i="17"/>
  <c r="B7481" i="17"/>
  <c r="F7480" i="17"/>
  <c r="B7480" i="17"/>
  <c r="F7479" i="17"/>
  <c r="B7479" i="17"/>
  <c r="F7478" i="17"/>
  <c r="B7478" i="17"/>
  <c r="F7477" i="17"/>
  <c r="B7477" i="17"/>
  <c r="F7476" i="17"/>
  <c r="B7476" i="17"/>
  <c r="F7475" i="17"/>
  <c r="B7475" i="17"/>
  <c r="F7474" i="17"/>
  <c r="B7474" i="17"/>
  <c r="F7473" i="17"/>
  <c r="B7473" i="17"/>
  <c r="F7472" i="17"/>
  <c r="B7472" i="17"/>
  <c r="F7471" i="17"/>
  <c r="B7471" i="17"/>
  <c r="F7470" i="17"/>
  <c r="B7470" i="17"/>
  <c r="F7469" i="17"/>
  <c r="B7469" i="17"/>
  <c r="F7468" i="17"/>
  <c r="B7468" i="17"/>
  <c r="F7467" i="17"/>
  <c r="B7467" i="17"/>
  <c r="F7466" i="17"/>
  <c r="B7466" i="17"/>
  <c r="F7465" i="17"/>
  <c r="B7465" i="17"/>
  <c r="F7464" i="17"/>
  <c r="B7464" i="17"/>
  <c r="F7463" i="17"/>
  <c r="B7463" i="17"/>
  <c r="F7462" i="17"/>
  <c r="B7462" i="17"/>
  <c r="F7461" i="17"/>
  <c r="B7461" i="17"/>
  <c r="F7460" i="17"/>
  <c r="B7460" i="17"/>
  <c r="F7459" i="17"/>
  <c r="B7459" i="17"/>
  <c r="F7458" i="17"/>
  <c r="B7458" i="17"/>
  <c r="F7457" i="17"/>
  <c r="B7457" i="17"/>
  <c r="F7456" i="17"/>
  <c r="B7456" i="17"/>
  <c r="F7455" i="17"/>
  <c r="B7455" i="17"/>
  <c r="F7454" i="17"/>
  <c r="B7454" i="17"/>
  <c r="F7453" i="17"/>
  <c r="B7453" i="17"/>
  <c r="F7452" i="17"/>
  <c r="B7452" i="17"/>
  <c r="F7451" i="17"/>
  <c r="B7451" i="17"/>
  <c r="F7450" i="17"/>
  <c r="B7450" i="17"/>
  <c r="F7449" i="17"/>
  <c r="B7449" i="17"/>
  <c r="F7448" i="17"/>
  <c r="B7448" i="17"/>
  <c r="F7447" i="17"/>
  <c r="B7447" i="17"/>
  <c r="F7446" i="17"/>
  <c r="B7446" i="17"/>
  <c r="F7445" i="17"/>
  <c r="B7445" i="17"/>
  <c r="F7444" i="17"/>
  <c r="B7444" i="17"/>
  <c r="F7443" i="17"/>
  <c r="B7443" i="17"/>
  <c r="F7442" i="17"/>
  <c r="B7442" i="17"/>
  <c r="F7441" i="17"/>
  <c r="B7441" i="17"/>
  <c r="F7440" i="17"/>
  <c r="B7440" i="17"/>
  <c r="F7439" i="17"/>
  <c r="B7439" i="17"/>
  <c r="F7438" i="17"/>
  <c r="B7438" i="17"/>
  <c r="F7437" i="17"/>
  <c r="B7437" i="17"/>
  <c r="F7436" i="17"/>
  <c r="B7436" i="17"/>
  <c r="F7435" i="17"/>
  <c r="B7435" i="17"/>
  <c r="F7434" i="17"/>
  <c r="B7434" i="17"/>
  <c r="F7433" i="17"/>
  <c r="B7433" i="17"/>
  <c r="F7432" i="17"/>
  <c r="B7432" i="17"/>
  <c r="F7431" i="17"/>
  <c r="B7431" i="17"/>
  <c r="F7430" i="17"/>
  <c r="B7430" i="17"/>
  <c r="F7429" i="17"/>
  <c r="B7429" i="17"/>
  <c r="F7428" i="17"/>
  <c r="B7428" i="17"/>
  <c r="F7427" i="17"/>
  <c r="B7427" i="17"/>
  <c r="F7426" i="17"/>
  <c r="B7426" i="17"/>
  <c r="F7425" i="17"/>
  <c r="B7425" i="17"/>
  <c r="F7424" i="17"/>
  <c r="B7424" i="17"/>
  <c r="F7423" i="17"/>
  <c r="B7423" i="17"/>
  <c r="F7422" i="17"/>
  <c r="B7422" i="17"/>
  <c r="F7421" i="17"/>
  <c r="B7421" i="17"/>
  <c r="F7420" i="17"/>
  <c r="B7420" i="17"/>
  <c r="F7419" i="17"/>
  <c r="B7419" i="17"/>
  <c r="F7418" i="17"/>
  <c r="B7418" i="17"/>
  <c r="F7417" i="17"/>
  <c r="B7417" i="17"/>
  <c r="F7416" i="17"/>
  <c r="B7416" i="17"/>
  <c r="F7415" i="17"/>
  <c r="B7415" i="17"/>
  <c r="F7414" i="17"/>
  <c r="B7414" i="17"/>
  <c r="F7413" i="17"/>
  <c r="B7413" i="17"/>
  <c r="F7412" i="17"/>
  <c r="B7412" i="17"/>
  <c r="F7411" i="17"/>
  <c r="B7411" i="17"/>
  <c r="F7410" i="17"/>
  <c r="B7410" i="17"/>
  <c r="F7409" i="17"/>
  <c r="B7409" i="17"/>
  <c r="F7408" i="17"/>
  <c r="B7408" i="17"/>
  <c r="F7407" i="17"/>
  <c r="B7407" i="17"/>
  <c r="F7406" i="17"/>
  <c r="B7406" i="17"/>
  <c r="F7405" i="17"/>
  <c r="B7405" i="17"/>
  <c r="F7404" i="17"/>
  <c r="B7404" i="17"/>
  <c r="F7403" i="17"/>
  <c r="B7403" i="17"/>
  <c r="F7402" i="17"/>
  <c r="B7402" i="17"/>
  <c r="F7401" i="17"/>
  <c r="B7401" i="17"/>
  <c r="F7400" i="17"/>
  <c r="B7400" i="17"/>
  <c r="F7399" i="17"/>
  <c r="B7399" i="17"/>
  <c r="F7398" i="17"/>
  <c r="B7398" i="17"/>
  <c r="F7397" i="17"/>
  <c r="B7397" i="17"/>
  <c r="F7396" i="17"/>
  <c r="B7396" i="17"/>
  <c r="F7395" i="17"/>
  <c r="B7395" i="17"/>
  <c r="F7394" i="17"/>
  <c r="B7394" i="17"/>
  <c r="F7393" i="17"/>
  <c r="B7393" i="17"/>
  <c r="F7392" i="17"/>
  <c r="B7392" i="17"/>
  <c r="F7391" i="17"/>
  <c r="B7391" i="17"/>
  <c r="F7390" i="17"/>
  <c r="B7390" i="17"/>
  <c r="F7389" i="17"/>
  <c r="B7389" i="17"/>
  <c r="F7388" i="17"/>
  <c r="B7388" i="17"/>
  <c r="F7387" i="17"/>
  <c r="B7387" i="17"/>
  <c r="F7386" i="17"/>
  <c r="B7386" i="17"/>
  <c r="F7385" i="17"/>
  <c r="B7385" i="17"/>
  <c r="F7384" i="17"/>
  <c r="B7384" i="17"/>
  <c r="F7383" i="17"/>
  <c r="B7383" i="17"/>
  <c r="F7382" i="17"/>
  <c r="B7382" i="17"/>
  <c r="F7381" i="17"/>
  <c r="B7381" i="17"/>
  <c r="F7380" i="17"/>
  <c r="B7380" i="17"/>
  <c r="F7379" i="17"/>
  <c r="B7379" i="17"/>
  <c r="F7378" i="17"/>
  <c r="B7378" i="17"/>
  <c r="F7377" i="17"/>
  <c r="B7377" i="17"/>
  <c r="F7376" i="17"/>
  <c r="B7376" i="17"/>
  <c r="F7375" i="17"/>
  <c r="B7375" i="17"/>
  <c r="F7374" i="17"/>
  <c r="B7374" i="17"/>
  <c r="F7373" i="17"/>
  <c r="B7373" i="17"/>
  <c r="F7372" i="17"/>
  <c r="B7372" i="17"/>
  <c r="F7371" i="17"/>
  <c r="B7371" i="17"/>
  <c r="F7370" i="17"/>
  <c r="B7370" i="17"/>
  <c r="F7369" i="17"/>
  <c r="B7369" i="17"/>
  <c r="F7368" i="17"/>
  <c r="B7368" i="17"/>
  <c r="F7367" i="17"/>
  <c r="B7367" i="17"/>
  <c r="F7366" i="17"/>
  <c r="B7366" i="17"/>
  <c r="F7365" i="17"/>
  <c r="B7365" i="17"/>
  <c r="F7364" i="17"/>
  <c r="B7364" i="17"/>
  <c r="F7363" i="17"/>
  <c r="B7363" i="17"/>
  <c r="F7362" i="17"/>
  <c r="B7362" i="17"/>
  <c r="F7361" i="17"/>
  <c r="B7361" i="17"/>
  <c r="F7360" i="17"/>
  <c r="B7360" i="17"/>
  <c r="F7359" i="17"/>
  <c r="B7359" i="17"/>
  <c r="F7358" i="17"/>
  <c r="B7358" i="17"/>
  <c r="F7357" i="17"/>
  <c r="B7357" i="17"/>
  <c r="F7356" i="17"/>
  <c r="B7356" i="17"/>
  <c r="F7355" i="17"/>
  <c r="B7355" i="17"/>
  <c r="F7354" i="17"/>
  <c r="B7354" i="17"/>
  <c r="F7353" i="17"/>
  <c r="B7353" i="17"/>
  <c r="F7352" i="17"/>
  <c r="B7352" i="17"/>
  <c r="F7351" i="17"/>
  <c r="B7351" i="17"/>
  <c r="F7350" i="17"/>
  <c r="B7350" i="17"/>
  <c r="F7349" i="17"/>
  <c r="B7349" i="17"/>
  <c r="F7348" i="17"/>
  <c r="B7348" i="17"/>
  <c r="F7347" i="17"/>
  <c r="B7347" i="17"/>
  <c r="F7346" i="17"/>
  <c r="B7346" i="17"/>
  <c r="F7345" i="17"/>
  <c r="B7345" i="17"/>
  <c r="F7344" i="17"/>
  <c r="B7344" i="17"/>
  <c r="F7343" i="17"/>
  <c r="B7343" i="17"/>
  <c r="F7342" i="17"/>
  <c r="B7342" i="17"/>
  <c r="F7341" i="17"/>
  <c r="B7341" i="17"/>
  <c r="F7340" i="17"/>
  <c r="B7340" i="17"/>
  <c r="F7339" i="17"/>
  <c r="B7339" i="17"/>
  <c r="F7338" i="17"/>
  <c r="B7338" i="17"/>
  <c r="F7337" i="17"/>
  <c r="B7337" i="17"/>
  <c r="F7336" i="17"/>
  <c r="B7336" i="17"/>
  <c r="F7335" i="17"/>
  <c r="B7335" i="17"/>
  <c r="F7334" i="17"/>
  <c r="B7334" i="17"/>
  <c r="F7333" i="17"/>
  <c r="B7333" i="17"/>
  <c r="F7332" i="17"/>
  <c r="B7332" i="17"/>
  <c r="F7331" i="17"/>
  <c r="B7331" i="17"/>
  <c r="F7330" i="17"/>
  <c r="B7330" i="17"/>
  <c r="F7329" i="17"/>
  <c r="B7329" i="17"/>
  <c r="F7328" i="17"/>
  <c r="B7328" i="17"/>
  <c r="F7327" i="17"/>
  <c r="B7327" i="17"/>
  <c r="F7326" i="17"/>
  <c r="B7326" i="17"/>
  <c r="F7325" i="17"/>
  <c r="B7325" i="17"/>
  <c r="F7324" i="17"/>
  <c r="B7324" i="17"/>
  <c r="F7323" i="17"/>
  <c r="B7323" i="17"/>
  <c r="F7322" i="17"/>
  <c r="B7322" i="17"/>
  <c r="F7321" i="17"/>
  <c r="B7321" i="17"/>
  <c r="F7320" i="17"/>
  <c r="B7320" i="17"/>
  <c r="F7319" i="17"/>
  <c r="B7319" i="17"/>
  <c r="F7318" i="17"/>
  <c r="B7318" i="17"/>
  <c r="F7317" i="17"/>
  <c r="B7317" i="17"/>
  <c r="F7316" i="17"/>
  <c r="B7316" i="17"/>
  <c r="F7315" i="17"/>
  <c r="B7315" i="17"/>
  <c r="F7314" i="17"/>
  <c r="B7314" i="17"/>
  <c r="F7313" i="17"/>
  <c r="B7313" i="17"/>
  <c r="F7312" i="17"/>
  <c r="B7312" i="17"/>
  <c r="F7311" i="17"/>
  <c r="B7311" i="17"/>
  <c r="F7310" i="17"/>
  <c r="B7310" i="17"/>
  <c r="F7309" i="17"/>
  <c r="B7309" i="17"/>
  <c r="F7308" i="17"/>
  <c r="B7308" i="17"/>
  <c r="F7307" i="17"/>
  <c r="B7307" i="17"/>
  <c r="F7306" i="17"/>
  <c r="B7306" i="17"/>
  <c r="F7305" i="17"/>
  <c r="B7305" i="17"/>
  <c r="F7304" i="17"/>
  <c r="B7304" i="17"/>
  <c r="F7303" i="17"/>
  <c r="B7303" i="17"/>
  <c r="F7302" i="17"/>
  <c r="B7302" i="17"/>
  <c r="F7301" i="17"/>
  <c r="B7301" i="17"/>
  <c r="F7300" i="17"/>
  <c r="B7300" i="17"/>
  <c r="F7299" i="17"/>
  <c r="B7299" i="17"/>
  <c r="F7298" i="17"/>
  <c r="B7298" i="17"/>
  <c r="F7297" i="17"/>
  <c r="B7297" i="17"/>
  <c r="F7296" i="17"/>
  <c r="B7296" i="17"/>
  <c r="F7295" i="17"/>
  <c r="B7295" i="17"/>
  <c r="F7294" i="17"/>
  <c r="B7294" i="17"/>
  <c r="F7293" i="17"/>
  <c r="B7293" i="17"/>
  <c r="F7292" i="17"/>
  <c r="B7292" i="17"/>
  <c r="F7291" i="17"/>
  <c r="B7291" i="17"/>
  <c r="F7290" i="17"/>
  <c r="B7290" i="17"/>
  <c r="F7289" i="17"/>
  <c r="B7289" i="17"/>
  <c r="F7288" i="17"/>
  <c r="B7288" i="17"/>
  <c r="F7287" i="17"/>
  <c r="B7287" i="17"/>
  <c r="F7286" i="17"/>
  <c r="B7286" i="17"/>
  <c r="F7285" i="17"/>
  <c r="B7285" i="17"/>
  <c r="F7284" i="17"/>
  <c r="B7284" i="17"/>
  <c r="F7283" i="17"/>
  <c r="B7283" i="17"/>
  <c r="F7282" i="17"/>
  <c r="B7282" i="17"/>
  <c r="F7281" i="17"/>
  <c r="B7281" i="17"/>
  <c r="F7280" i="17"/>
  <c r="B7280" i="17"/>
  <c r="F7279" i="17"/>
  <c r="B7279" i="17"/>
  <c r="F7278" i="17"/>
  <c r="B7278" i="17"/>
  <c r="F7277" i="17"/>
  <c r="B7277" i="17"/>
  <c r="F7276" i="17"/>
  <c r="B7276" i="17"/>
  <c r="F7275" i="17"/>
  <c r="B7275" i="17"/>
  <c r="F7274" i="17"/>
  <c r="B7274" i="17"/>
  <c r="F7273" i="17"/>
  <c r="B7273" i="17"/>
  <c r="F7272" i="17"/>
  <c r="B7272" i="17"/>
  <c r="F7271" i="17"/>
  <c r="B7271" i="17"/>
  <c r="F7270" i="17"/>
  <c r="B7270" i="17"/>
  <c r="F7269" i="17"/>
  <c r="B7269" i="17"/>
  <c r="F7268" i="17"/>
  <c r="B7268" i="17"/>
  <c r="F7267" i="17"/>
  <c r="B7267" i="17"/>
  <c r="F7266" i="17"/>
  <c r="B7266" i="17"/>
  <c r="F7265" i="17"/>
  <c r="B7265" i="17"/>
  <c r="F7264" i="17"/>
  <c r="B7264" i="17"/>
  <c r="F7263" i="17"/>
  <c r="B7263" i="17"/>
  <c r="F7262" i="17"/>
  <c r="B7262" i="17"/>
  <c r="F7261" i="17"/>
  <c r="B7261" i="17"/>
  <c r="F7260" i="17"/>
  <c r="B7260" i="17"/>
  <c r="F7259" i="17"/>
  <c r="B7259" i="17"/>
  <c r="F7258" i="17"/>
  <c r="B7258" i="17"/>
  <c r="F7257" i="17"/>
  <c r="B7257" i="17"/>
  <c r="F7256" i="17"/>
  <c r="B7256" i="17"/>
  <c r="F7255" i="17"/>
  <c r="B7255" i="17"/>
  <c r="F7254" i="17"/>
  <c r="B7254" i="17"/>
  <c r="F7253" i="17"/>
  <c r="B7253" i="17"/>
  <c r="F7252" i="17"/>
  <c r="B7252" i="17"/>
  <c r="F7251" i="17"/>
  <c r="B7251" i="17"/>
  <c r="F7250" i="17"/>
  <c r="B7250" i="17"/>
  <c r="F7249" i="17"/>
  <c r="B7249" i="17"/>
  <c r="F7248" i="17"/>
  <c r="B7248" i="17"/>
  <c r="F7247" i="17"/>
  <c r="B7247" i="17"/>
  <c r="F7246" i="17"/>
  <c r="B7246" i="17"/>
  <c r="F7245" i="17"/>
  <c r="B7245" i="17"/>
  <c r="F7244" i="17"/>
  <c r="B7244" i="17"/>
  <c r="F7243" i="17"/>
  <c r="B7243" i="17"/>
  <c r="F7242" i="17"/>
  <c r="B7242" i="17"/>
  <c r="F7241" i="17"/>
  <c r="B7241" i="17"/>
  <c r="F7240" i="17"/>
  <c r="B7240" i="17"/>
  <c r="F7239" i="17"/>
  <c r="B7239" i="17"/>
  <c r="F7238" i="17"/>
  <c r="B7238" i="17"/>
  <c r="F7237" i="17"/>
  <c r="B7237" i="17"/>
  <c r="F7236" i="17"/>
  <c r="B7236" i="17"/>
  <c r="F7235" i="17"/>
  <c r="B7235" i="17"/>
  <c r="F7234" i="17"/>
  <c r="B7234" i="17"/>
  <c r="F7233" i="17"/>
  <c r="B7233" i="17"/>
  <c r="F7232" i="17"/>
  <c r="B7232" i="17"/>
  <c r="F7231" i="17"/>
  <c r="B7231" i="17"/>
  <c r="F7230" i="17"/>
  <c r="B7230" i="17"/>
  <c r="F7229" i="17"/>
  <c r="B7229" i="17"/>
  <c r="F7228" i="17"/>
  <c r="B7228" i="17"/>
  <c r="F7227" i="17"/>
  <c r="B7227" i="17"/>
  <c r="F7226" i="17"/>
  <c r="B7226" i="17"/>
  <c r="F7225" i="17"/>
  <c r="B7225" i="17"/>
  <c r="F7224" i="17"/>
  <c r="B7224" i="17"/>
  <c r="F7223" i="17"/>
  <c r="B7223" i="17"/>
  <c r="F7222" i="17"/>
  <c r="B7222" i="17"/>
  <c r="F7221" i="17"/>
  <c r="B7221" i="17"/>
  <c r="F7220" i="17"/>
  <c r="B7220" i="17"/>
  <c r="F7219" i="17"/>
  <c r="B7219" i="17"/>
  <c r="F7218" i="17"/>
  <c r="B7218" i="17"/>
  <c r="F7217" i="17"/>
  <c r="B7217" i="17"/>
  <c r="F7216" i="17"/>
  <c r="B7216" i="17"/>
  <c r="F7215" i="17"/>
  <c r="B7215" i="17"/>
  <c r="F7214" i="17"/>
  <c r="B7214" i="17"/>
  <c r="F7213" i="17"/>
  <c r="B7213" i="17"/>
  <c r="F7212" i="17"/>
  <c r="B7212" i="17"/>
  <c r="F7211" i="17"/>
  <c r="B7211" i="17"/>
  <c r="F7210" i="17"/>
  <c r="B7210" i="17"/>
  <c r="F7209" i="17"/>
  <c r="B7209" i="17"/>
  <c r="F7208" i="17"/>
  <c r="B7208" i="17"/>
  <c r="F7207" i="17"/>
  <c r="B7207" i="17"/>
  <c r="F7206" i="17"/>
  <c r="B7206" i="17"/>
  <c r="F7205" i="17"/>
  <c r="B7205" i="17"/>
  <c r="F7204" i="17"/>
  <c r="B7204" i="17"/>
  <c r="F7203" i="17"/>
  <c r="B7203" i="17"/>
  <c r="F7202" i="17"/>
  <c r="B7202" i="17"/>
  <c r="F7201" i="17"/>
  <c r="B7201" i="17"/>
  <c r="F7200" i="17"/>
  <c r="B7200" i="17"/>
  <c r="F7199" i="17"/>
  <c r="B7199" i="17"/>
  <c r="F7198" i="17"/>
  <c r="B7198" i="17"/>
  <c r="F7197" i="17"/>
  <c r="B7197" i="17"/>
  <c r="F7196" i="17"/>
  <c r="B7196" i="17"/>
  <c r="F7195" i="17"/>
  <c r="B7195" i="17"/>
  <c r="F7194" i="17"/>
  <c r="B7194" i="17"/>
  <c r="F7193" i="17"/>
  <c r="B7193" i="17"/>
  <c r="F7192" i="17"/>
  <c r="B7192" i="17"/>
  <c r="F7191" i="17"/>
  <c r="B7191" i="17"/>
  <c r="F7190" i="17"/>
  <c r="B7190" i="17"/>
  <c r="F7189" i="17"/>
  <c r="B7189" i="17"/>
  <c r="F7188" i="17"/>
  <c r="B7188" i="17"/>
  <c r="F7187" i="17"/>
  <c r="B7187" i="17"/>
  <c r="F7186" i="17"/>
  <c r="B7186" i="17"/>
  <c r="F7185" i="17"/>
  <c r="B7185" i="17"/>
  <c r="F7184" i="17"/>
  <c r="B7184" i="17"/>
  <c r="F7183" i="17"/>
  <c r="B7183" i="17"/>
  <c r="F7182" i="17"/>
  <c r="B7182" i="17"/>
  <c r="F7181" i="17"/>
  <c r="B7181" i="17"/>
  <c r="F7180" i="17"/>
  <c r="B7180" i="17"/>
  <c r="F7179" i="17"/>
  <c r="B7179" i="17"/>
  <c r="F7178" i="17"/>
  <c r="B7178" i="17"/>
  <c r="F7177" i="17"/>
  <c r="B7177" i="17"/>
  <c r="F7176" i="17"/>
  <c r="B7176" i="17"/>
  <c r="F7175" i="17"/>
  <c r="B7175" i="17"/>
  <c r="F7174" i="17"/>
  <c r="B7174" i="17"/>
  <c r="F7173" i="17"/>
  <c r="B7173" i="17"/>
  <c r="F7172" i="17"/>
  <c r="B7172" i="17"/>
  <c r="F7171" i="17"/>
  <c r="B7171" i="17"/>
  <c r="F7170" i="17"/>
  <c r="B7170" i="17"/>
  <c r="F7169" i="17"/>
  <c r="B7169" i="17"/>
  <c r="F7168" i="17"/>
  <c r="B7168" i="17"/>
  <c r="F7167" i="17"/>
  <c r="B7167" i="17"/>
  <c r="F7166" i="17"/>
  <c r="B7166" i="17"/>
  <c r="F7165" i="17"/>
  <c r="B7165" i="17"/>
  <c r="F7164" i="17"/>
  <c r="B7164" i="17"/>
  <c r="F7163" i="17"/>
  <c r="B7163" i="17"/>
  <c r="F7162" i="17"/>
  <c r="B7162" i="17"/>
  <c r="F7161" i="17"/>
  <c r="B7161" i="17"/>
  <c r="F7160" i="17"/>
  <c r="B7160" i="17"/>
  <c r="F7159" i="17"/>
  <c r="B7159" i="17"/>
  <c r="F7158" i="17"/>
  <c r="B7158" i="17"/>
  <c r="F7157" i="17"/>
  <c r="B7157" i="17"/>
  <c r="F7156" i="17"/>
  <c r="B7156" i="17"/>
  <c r="F7155" i="17"/>
  <c r="B7155" i="17"/>
  <c r="F7154" i="17"/>
  <c r="B7154" i="17"/>
  <c r="F7153" i="17"/>
  <c r="B7153" i="17"/>
  <c r="F7152" i="17"/>
  <c r="B7152" i="17"/>
  <c r="F7151" i="17"/>
  <c r="B7151" i="17"/>
  <c r="F7150" i="17"/>
  <c r="B7150" i="17"/>
  <c r="F7149" i="17"/>
  <c r="B7149" i="17"/>
  <c r="F7148" i="17"/>
  <c r="B7148" i="17"/>
  <c r="F7147" i="17"/>
  <c r="B7147" i="17"/>
  <c r="F7146" i="17"/>
  <c r="B7146" i="17"/>
  <c r="F7145" i="17"/>
  <c r="B7145" i="17"/>
  <c r="F7144" i="17"/>
  <c r="B7144" i="17"/>
  <c r="F7143" i="17"/>
  <c r="B7143" i="17"/>
  <c r="F7142" i="17"/>
  <c r="B7142" i="17"/>
  <c r="F7141" i="17"/>
  <c r="B7141" i="17"/>
  <c r="F7140" i="17"/>
  <c r="B7140" i="17"/>
  <c r="F7139" i="17"/>
  <c r="B7139" i="17"/>
  <c r="F7138" i="17"/>
  <c r="B7138" i="17"/>
  <c r="F7137" i="17"/>
  <c r="B7137" i="17"/>
  <c r="F7136" i="17"/>
  <c r="B7136" i="17"/>
  <c r="F7135" i="17"/>
  <c r="B7135" i="17"/>
  <c r="F7134" i="17"/>
  <c r="B7134" i="17"/>
  <c r="F7133" i="17"/>
  <c r="B7133" i="17"/>
  <c r="F7132" i="17"/>
  <c r="B7132" i="17"/>
  <c r="F7131" i="17"/>
  <c r="B7131" i="17"/>
  <c r="F7130" i="17"/>
  <c r="B7130" i="17"/>
  <c r="F7129" i="17"/>
  <c r="B7129" i="17"/>
  <c r="F7128" i="17"/>
  <c r="B7128" i="17"/>
  <c r="F7127" i="17"/>
  <c r="B7127" i="17"/>
  <c r="F7126" i="17"/>
  <c r="B7126" i="17"/>
  <c r="F7125" i="17"/>
  <c r="B7125" i="17"/>
  <c r="F7124" i="17"/>
  <c r="B7124" i="17"/>
  <c r="F7123" i="17"/>
  <c r="B7123" i="17"/>
  <c r="F7122" i="17"/>
  <c r="B7122" i="17"/>
  <c r="F7121" i="17"/>
  <c r="B7121" i="17"/>
  <c r="F7120" i="17"/>
  <c r="B7120" i="17"/>
  <c r="F7119" i="17"/>
  <c r="B7119" i="17"/>
  <c r="F7118" i="17"/>
  <c r="B7118" i="17"/>
  <c r="F7117" i="17"/>
  <c r="B7117" i="17"/>
  <c r="F7116" i="17"/>
  <c r="B7116" i="17"/>
  <c r="F7115" i="17"/>
  <c r="B7115" i="17"/>
  <c r="F7114" i="17"/>
  <c r="B7114" i="17"/>
  <c r="F7113" i="17"/>
  <c r="B7113" i="17"/>
  <c r="F7112" i="17"/>
  <c r="B7112" i="17"/>
  <c r="F7111" i="17"/>
  <c r="B7111" i="17"/>
  <c r="F7110" i="17"/>
  <c r="B7110" i="17"/>
  <c r="F7109" i="17"/>
  <c r="B7109" i="17"/>
  <c r="F7108" i="17"/>
  <c r="B7108" i="17"/>
  <c r="F7107" i="17"/>
  <c r="B7107" i="17"/>
  <c r="F7106" i="17"/>
  <c r="B7106" i="17"/>
  <c r="F7105" i="17"/>
  <c r="B7105" i="17"/>
  <c r="F7104" i="17"/>
  <c r="B7104" i="17"/>
  <c r="F7103" i="17"/>
  <c r="B7103" i="17"/>
  <c r="F7102" i="17"/>
  <c r="B7102" i="17"/>
  <c r="F7101" i="17"/>
  <c r="B7101" i="17"/>
  <c r="F7100" i="17"/>
  <c r="B7100" i="17"/>
  <c r="F7099" i="17"/>
  <c r="B7099" i="17"/>
  <c r="F7098" i="17"/>
  <c r="B7098" i="17"/>
  <c r="F7097" i="17"/>
  <c r="B7097" i="17"/>
  <c r="F7096" i="17"/>
  <c r="B7096" i="17"/>
  <c r="F7095" i="17"/>
  <c r="B7095" i="17"/>
  <c r="F7094" i="17"/>
  <c r="B7094" i="17"/>
  <c r="F7093" i="17"/>
  <c r="B7093" i="17"/>
  <c r="F7092" i="17"/>
  <c r="B7092" i="17"/>
  <c r="F7091" i="17"/>
  <c r="B7091" i="17"/>
  <c r="F7090" i="17"/>
  <c r="B7090" i="17"/>
  <c r="F7089" i="17"/>
  <c r="B7089" i="17"/>
  <c r="F7088" i="17"/>
  <c r="B7088" i="17"/>
  <c r="F7087" i="17"/>
  <c r="B7087" i="17"/>
  <c r="F7086" i="17"/>
  <c r="B7086" i="17"/>
  <c r="F7085" i="17"/>
  <c r="B7085" i="17"/>
  <c r="F7084" i="17"/>
  <c r="B7084" i="17"/>
  <c r="F7083" i="17"/>
  <c r="B7083" i="17"/>
  <c r="F7082" i="17"/>
  <c r="B7082" i="17"/>
  <c r="F7081" i="17"/>
  <c r="B7081" i="17"/>
  <c r="F7080" i="17"/>
  <c r="B7080" i="17"/>
  <c r="F7079" i="17"/>
  <c r="B7079" i="17"/>
  <c r="F7078" i="17"/>
  <c r="B7078" i="17"/>
  <c r="F7077" i="17"/>
  <c r="B7077" i="17"/>
  <c r="F7076" i="17"/>
  <c r="B7076" i="17"/>
  <c r="F7075" i="17"/>
  <c r="B7075" i="17"/>
  <c r="F7074" i="17"/>
  <c r="B7074" i="17"/>
  <c r="F7073" i="17"/>
  <c r="B7073" i="17"/>
  <c r="F7072" i="17"/>
  <c r="B7072" i="17"/>
  <c r="F7071" i="17"/>
  <c r="B7071" i="17"/>
  <c r="F7070" i="17"/>
  <c r="B7070" i="17"/>
  <c r="F7069" i="17"/>
  <c r="B7069" i="17"/>
  <c r="F7068" i="17"/>
  <c r="B7068" i="17"/>
  <c r="F7067" i="17"/>
  <c r="B7067" i="17"/>
  <c r="F7066" i="17"/>
  <c r="B7066" i="17"/>
  <c r="F7065" i="17"/>
  <c r="B7065" i="17"/>
  <c r="F7064" i="17"/>
  <c r="B7064" i="17"/>
  <c r="F7063" i="17"/>
  <c r="B7063" i="17"/>
  <c r="F7062" i="17"/>
  <c r="B7062" i="17"/>
  <c r="F7061" i="17"/>
  <c r="B7061" i="17"/>
  <c r="F7060" i="17"/>
  <c r="B7060" i="17"/>
  <c r="F7059" i="17"/>
  <c r="B7059" i="17"/>
  <c r="F7058" i="17"/>
  <c r="B7058" i="17"/>
  <c r="F7057" i="17"/>
  <c r="B7057" i="17"/>
  <c r="F7056" i="17"/>
  <c r="B7056" i="17"/>
  <c r="F7055" i="17"/>
  <c r="B7055" i="17"/>
  <c r="F7054" i="17"/>
  <c r="B7054" i="17"/>
  <c r="F7053" i="17"/>
  <c r="B7053" i="17"/>
  <c r="F7052" i="17"/>
  <c r="B7052" i="17"/>
  <c r="F7051" i="17"/>
  <c r="B7051" i="17"/>
  <c r="F7050" i="17"/>
  <c r="B7050" i="17"/>
  <c r="F7049" i="17"/>
  <c r="B7049" i="17"/>
  <c r="F7048" i="17"/>
  <c r="B7048" i="17"/>
  <c r="F7047" i="17"/>
  <c r="B7047" i="17"/>
  <c r="F7046" i="17"/>
  <c r="B7046" i="17"/>
  <c r="F7045" i="17"/>
  <c r="B7045" i="17"/>
  <c r="F7044" i="17"/>
  <c r="B7044" i="17"/>
  <c r="F7043" i="17"/>
  <c r="B7043" i="17"/>
  <c r="F7042" i="17"/>
  <c r="B7042" i="17"/>
  <c r="F7041" i="17"/>
  <c r="B7041" i="17"/>
  <c r="F7040" i="17"/>
  <c r="B7040" i="17"/>
  <c r="F7039" i="17"/>
  <c r="B7039" i="17"/>
  <c r="F7038" i="17"/>
  <c r="B7038" i="17"/>
  <c r="F7037" i="17"/>
  <c r="B7037" i="17"/>
  <c r="F7036" i="17"/>
  <c r="B7036" i="17"/>
  <c r="F7035" i="17"/>
  <c r="B7035" i="17"/>
  <c r="F7034" i="17"/>
  <c r="B7034" i="17"/>
  <c r="F7033" i="17"/>
  <c r="B7033" i="17"/>
  <c r="F7032" i="17"/>
  <c r="B7032" i="17"/>
  <c r="F7031" i="17"/>
  <c r="B7031" i="17"/>
  <c r="F7030" i="17"/>
  <c r="B7030" i="17"/>
  <c r="F7029" i="17"/>
  <c r="B7029" i="17"/>
  <c r="F7028" i="17"/>
  <c r="B7028" i="17"/>
  <c r="F7027" i="17"/>
  <c r="B7027" i="17"/>
  <c r="F7026" i="17"/>
  <c r="B7026" i="17"/>
  <c r="F7025" i="17"/>
  <c r="B7025" i="17"/>
  <c r="F7024" i="17"/>
  <c r="B7024" i="17"/>
  <c r="F7023" i="17"/>
  <c r="B7023" i="17"/>
  <c r="F7022" i="17"/>
  <c r="B7022" i="17"/>
  <c r="F7021" i="17"/>
  <c r="B7021" i="17"/>
  <c r="F7020" i="17"/>
  <c r="B7020" i="17"/>
  <c r="F7019" i="17"/>
  <c r="B7019" i="17"/>
  <c r="F7018" i="17"/>
  <c r="B7018" i="17"/>
  <c r="F7017" i="17"/>
  <c r="B7017" i="17"/>
  <c r="F7016" i="17"/>
  <c r="B7016" i="17"/>
  <c r="F7015" i="17"/>
  <c r="B7015" i="17"/>
  <c r="F7014" i="17"/>
  <c r="B7014" i="17"/>
  <c r="F7013" i="17"/>
  <c r="B7013" i="17"/>
  <c r="F7012" i="17"/>
  <c r="B7012" i="17"/>
  <c r="F7011" i="17"/>
  <c r="B7011" i="17"/>
  <c r="F7010" i="17"/>
  <c r="B7010" i="17"/>
  <c r="F7009" i="17"/>
  <c r="B7009" i="17"/>
  <c r="F7008" i="17"/>
  <c r="B7008" i="17"/>
  <c r="F7007" i="17"/>
  <c r="B7007" i="17"/>
  <c r="F7006" i="17"/>
  <c r="B7006" i="17"/>
  <c r="F7005" i="17"/>
  <c r="B7005" i="17"/>
  <c r="F7004" i="17"/>
  <c r="B7004" i="17"/>
  <c r="F7003" i="17"/>
  <c r="B7003" i="17"/>
  <c r="F7002" i="17"/>
  <c r="B7002" i="17"/>
  <c r="F7001" i="17"/>
  <c r="B7001" i="17"/>
  <c r="F7000" i="17"/>
  <c r="B7000" i="17"/>
  <c r="F6999" i="17"/>
  <c r="B6999" i="17"/>
  <c r="F6998" i="17"/>
  <c r="B6998" i="17"/>
  <c r="F6997" i="17"/>
  <c r="B6997" i="17"/>
  <c r="F6996" i="17"/>
  <c r="B6996" i="17"/>
  <c r="F6995" i="17"/>
  <c r="B6995" i="17"/>
  <c r="F6994" i="17"/>
  <c r="B6994" i="17"/>
  <c r="F6993" i="17"/>
  <c r="B6993" i="17"/>
  <c r="F6992" i="17"/>
  <c r="B6992" i="17"/>
  <c r="F6991" i="17"/>
  <c r="B6991" i="17"/>
  <c r="F6990" i="17"/>
  <c r="B6990" i="17"/>
  <c r="F6989" i="17"/>
  <c r="B6989" i="17"/>
  <c r="F6988" i="17"/>
  <c r="B6988" i="17"/>
  <c r="F6987" i="17"/>
  <c r="B6987" i="17"/>
  <c r="F6986" i="17"/>
  <c r="B6986" i="17"/>
  <c r="F6985" i="17"/>
  <c r="B6985" i="17"/>
  <c r="F6984" i="17"/>
  <c r="B6984" i="17"/>
  <c r="F6983" i="17"/>
  <c r="B6983" i="17"/>
  <c r="F6982" i="17"/>
  <c r="B6982" i="17"/>
  <c r="F6981" i="17"/>
  <c r="B6981" i="17"/>
  <c r="F6980" i="17"/>
  <c r="B6980" i="17"/>
  <c r="F6979" i="17"/>
  <c r="B6979" i="17"/>
  <c r="F6978" i="17"/>
  <c r="B6978" i="17"/>
  <c r="F6977" i="17"/>
  <c r="B6977" i="17"/>
  <c r="F6976" i="17"/>
  <c r="B6976" i="17"/>
  <c r="F6975" i="17"/>
  <c r="B6975" i="17"/>
  <c r="F6974" i="17"/>
  <c r="B6974" i="17"/>
  <c r="F6973" i="17"/>
  <c r="B6973" i="17"/>
  <c r="F6972" i="17"/>
  <c r="B6972" i="17"/>
  <c r="F6971" i="17"/>
  <c r="B6971" i="17"/>
  <c r="F6970" i="17"/>
  <c r="B6970" i="17"/>
  <c r="F6969" i="17"/>
  <c r="B6969" i="17"/>
  <c r="F6968" i="17"/>
  <c r="B6968" i="17"/>
  <c r="F6967" i="17"/>
  <c r="B6967" i="17"/>
  <c r="F6966" i="17"/>
  <c r="B6966" i="17"/>
  <c r="F6965" i="17"/>
  <c r="B6965" i="17"/>
  <c r="F6964" i="17"/>
  <c r="B6964" i="17"/>
  <c r="F6963" i="17"/>
  <c r="B6963" i="17"/>
  <c r="F6962" i="17"/>
  <c r="B6962" i="17"/>
  <c r="F6961" i="17"/>
  <c r="B6961" i="17"/>
  <c r="F6960" i="17"/>
  <c r="B6960" i="17"/>
  <c r="F6959" i="17"/>
  <c r="B6959" i="17"/>
  <c r="F6958" i="17"/>
  <c r="B6958" i="17"/>
  <c r="F6957" i="17"/>
  <c r="B6957" i="17"/>
  <c r="F6956" i="17"/>
  <c r="B6956" i="17"/>
  <c r="F6955" i="17"/>
  <c r="B6955" i="17"/>
  <c r="F6954" i="17"/>
  <c r="B6954" i="17"/>
  <c r="F6953" i="17"/>
  <c r="B6953" i="17"/>
  <c r="F6952" i="17"/>
  <c r="B6952" i="17"/>
  <c r="F6951" i="17"/>
  <c r="B6951" i="17"/>
  <c r="F6950" i="17"/>
  <c r="B6950" i="17"/>
  <c r="F6949" i="17"/>
  <c r="B6949" i="17"/>
  <c r="F6948" i="17"/>
  <c r="B6948" i="17"/>
  <c r="F6947" i="17"/>
  <c r="B6947" i="17"/>
  <c r="F6946" i="17"/>
  <c r="B6946" i="17"/>
  <c r="F6945" i="17"/>
  <c r="B6945" i="17"/>
  <c r="F6944" i="17"/>
  <c r="B6944" i="17"/>
  <c r="F6943" i="17"/>
  <c r="B6943" i="17"/>
  <c r="F6942" i="17"/>
  <c r="B6942" i="17"/>
  <c r="F6941" i="17"/>
  <c r="B6941" i="17"/>
  <c r="F6940" i="17"/>
  <c r="B6940" i="17"/>
  <c r="F6939" i="17"/>
  <c r="B6939" i="17"/>
  <c r="F6938" i="17"/>
  <c r="B6938" i="17"/>
  <c r="F6937" i="17"/>
  <c r="B6937" i="17"/>
  <c r="F6936" i="17"/>
  <c r="B6936" i="17"/>
  <c r="F6935" i="17"/>
  <c r="B6935" i="17"/>
  <c r="F6934" i="17"/>
  <c r="B6934" i="17"/>
  <c r="F6933" i="17"/>
  <c r="B6933" i="17"/>
  <c r="F6932" i="17"/>
  <c r="B6932" i="17"/>
  <c r="F6931" i="17"/>
  <c r="B6931" i="17"/>
  <c r="F6930" i="17"/>
  <c r="B6930" i="17"/>
  <c r="F6929" i="17"/>
  <c r="B6929" i="17"/>
  <c r="F6928" i="17"/>
  <c r="B6928" i="17"/>
  <c r="F6927" i="17"/>
  <c r="B6927" i="17"/>
  <c r="F6926" i="17"/>
  <c r="B6926" i="17"/>
  <c r="F6925" i="17"/>
  <c r="B6925" i="17"/>
  <c r="F6924" i="17"/>
  <c r="B6924" i="17"/>
  <c r="F6923" i="17"/>
  <c r="B6923" i="17"/>
  <c r="F6922" i="17"/>
  <c r="B6922" i="17"/>
  <c r="F6921" i="17"/>
  <c r="B6921" i="17"/>
  <c r="F6920" i="17"/>
  <c r="B6920" i="17"/>
  <c r="F6919" i="17"/>
  <c r="B6919" i="17"/>
  <c r="F6918" i="17"/>
  <c r="B6918" i="17"/>
  <c r="F6917" i="17"/>
  <c r="B6917" i="17"/>
  <c r="F6916" i="17"/>
  <c r="B6916" i="17"/>
  <c r="F6915" i="17"/>
  <c r="B6915" i="17"/>
  <c r="F6914" i="17"/>
  <c r="B6914" i="17"/>
  <c r="F6913" i="17"/>
  <c r="B6913" i="17"/>
  <c r="F6912" i="17"/>
  <c r="B6912" i="17"/>
  <c r="F6911" i="17"/>
  <c r="B6911" i="17"/>
  <c r="F6910" i="17"/>
  <c r="B6910" i="17"/>
  <c r="F6909" i="17"/>
  <c r="B6909" i="17"/>
  <c r="F6908" i="17"/>
  <c r="B6908" i="17"/>
  <c r="F6907" i="17"/>
  <c r="B6907" i="17"/>
  <c r="F6906" i="17"/>
  <c r="B6906" i="17"/>
  <c r="F6905" i="17"/>
  <c r="B6905" i="17"/>
  <c r="F6904" i="17"/>
  <c r="B6904" i="17"/>
  <c r="F6903" i="17"/>
  <c r="B6903" i="17"/>
  <c r="F6902" i="17"/>
  <c r="B6902" i="17"/>
  <c r="F6901" i="17"/>
  <c r="B6901" i="17"/>
  <c r="F6900" i="17"/>
  <c r="B6900" i="17"/>
  <c r="F6899" i="17"/>
  <c r="B6899" i="17"/>
  <c r="F6898" i="17"/>
  <c r="B6898" i="17"/>
  <c r="F6897" i="17"/>
  <c r="B6897" i="17"/>
  <c r="F6896" i="17"/>
  <c r="B6896" i="17"/>
  <c r="F6895" i="17"/>
  <c r="B6895" i="17"/>
  <c r="F6894" i="17"/>
  <c r="B6894" i="17"/>
  <c r="F6893" i="17"/>
  <c r="B6893" i="17"/>
  <c r="F6892" i="17"/>
  <c r="B6892" i="17"/>
  <c r="F6891" i="17"/>
  <c r="B6891" i="17"/>
  <c r="F6890" i="17"/>
  <c r="B6890" i="17"/>
  <c r="F6889" i="17"/>
  <c r="B6889" i="17"/>
  <c r="F6888" i="17"/>
  <c r="B6888" i="17"/>
  <c r="F6887" i="17"/>
  <c r="B6887" i="17"/>
  <c r="F6886" i="17"/>
  <c r="B6886" i="17"/>
  <c r="F6885" i="17"/>
  <c r="B6885" i="17"/>
  <c r="F6884" i="17"/>
  <c r="B6884" i="17"/>
  <c r="F6883" i="17"/>
  <c r="B6883" i="17"/>
  <c r="F6882" i="17"/>
  <c r="B6882" i="17"/>
  <c r="F6881" i="17"/>
  <c r="B6881" i="17"/>
  <c r="F6880" i="17"/>
  <c r="B6880" i="17"/>
  <c r="F6879" i="17"/>
  <c r="B6879" i="17"/>
  <c r="F6878" i="17"/>
  <c r="B6878" i="17"/>
  <c r="F6877" i="17"/>
  <c r="B6877" i="17"/>
  <c r="F6876" i="17"/>
  <c r="B6876" i="17"/>
  <c r="F6875" i="17"/>
  <c r="B6875" i="17"/>
  <c r="F6874" i="17"/>
  <c r="B6874" i="17"/>
  <c r="F6873" i="17"/>
  <c r="B6873" i="17"/>
  <c r="F6872" i="17"/>
  <c r="B6872" i="17"/>
  <c r="F6871" i="17"/>
  <c r="B6871" i="17"/>
  <c r="F6870" i="17"/>
  <c r="B6870" i="17"/>
  <c r="F6869" i="17"/>
  <c r="B6869" i="17"/>
  <c r="F6868" i="17"/>
  <c r="B6868" i="17"/>
  <c r="F6867" i="17"/>
  <c r="B6867" i="17"/>
  <c r="F6866" i="17"/>
  <c r="B6866" i="17"/>
  <c r="F6865" i="17"/>
  <c r="B6865" i="17"/>
  <c r="F6864" i="17"/>
  <c r="B6864" i="17"/>
  <c r="F6863" i="17"/>
  <c r="B6863" i="17"/>
  <c r="F6862" i="17"/>
  <c r="B6862" i="17"/>
  <c r="F6861" i="17"/>
  <c r="B6861" i="17"/>
  <c r="F6860" i="17"/>
  <c r="B6860" i="17"/>
  <c r="F6859" i="17"/>
  <c r="B6859" i="17"/>
  <c r="F6858" i="17"/>
  <c r="B6858" i="17"/>
  <c r="F6857" i="17"/>
  <c r="B6857" i="17"/>
  <c r="F6856" i="17"/>
  <c r="B6856" i="17"/>
  <c r="F6855" i="17"/>
  <c r="B6855" i="17"/>
  <c r="F6854" i="17"/>
  <c r="B6854" i="17"/>
  <c r="F6853" i="17"/>
  <c r="B6853" i="17"/>
  <c r="F6852" i="17"/>
  <c r="B6852" i="17"/>
  <c r="F6851" i="17"/>
  <c r="B6851" i="17"/>
  <c r="F6850" i="17"/>
  <c r="B6850" i="17"/>
  <c r="F6849" i="17"/>
  <c r="B6849" i="17"/>
  <c r="F6848" i="17"/>
  <c r="B6848" i="17"/>
  <c r="F6847" i="17"/>
  <c r="B6847" i="17"/>
  <c r="F6846" i="17"/>
  <c r="B6846" i="17"/>
  <c r="F6845" i="17"/>
  <c r="B6845" i="17"/>
  <c r="F6844" i="17"/>
  <c r="B6844" i="17"/>
  <c r="F6843" i="17"/>
  <c r="B6843" i="17"/>
  <c r="F6842" i="17"/>
  <c r="B6842" i="17"/>
  <c r="F6841" i="17"/>
  <c r="B6841" i="17"/>
  <c r="F6840" i="17"/>
  <c r="B6840" i="17"/>
  <c r="F6839" i="17"/>
  <c r="B6839" i="17"/>
  <c r="F6838" i="17"/>
  <c r="B6838" i="17"/>
  <c r="F6837" i="17"/>
  <c r="B6837" i="17"/>
  <c r="F6836" i="17"/>
  <c r="B6836" i="17"/>
  <c r="F6835" i="17"/>
  <c r="B6835" i="17"/>
  <c r="F6834" i="17"/>
  <c r="B6834" i="17"/>
  <c r="F6833" i="17"/>
  <c r="B6833" i="17"/>
  <c r="F6832" i="17"/>
  <c r="B6832" i="17"/>
  <c r="F6831" i="17"/>
  <c r="B6831" i="17"/>
  <c r="F6830" i="17"/>
  <c r="B6830" i="17"/>
  <c r="F6829" i="17"/>
  <c r="B6829" i="17"/>
  <c r="F6828" i="17"/>
  <c r="B6828" i="17"/>
  <c r="F6827" i="17"/>
  <c r="B6827" i="17"/>
  <c r="F6826" i="17"/>
  <c r="B6826" i="17"/>
  <c r="F6825" i="17"/>
  <c r="B6825" i="17"/>
  <c r="F6824" i="17"/>
  <c r="B6824" i="17"/>
  <c r="F6823" i="17"/>
  <c r="B6823" i="17"/>
  <c r="F6822" i="17"/>
  <c r="B6822" i="17"/>
  <c r="F6821" i="17"/>
  <c r="B6821" i="17"/>
  <c r="F6820" i="17"/>
  <c r="B6820" i="17"/>
  <c r="F6819" i="17"/>
  <c r="B6819" i="17"/>
  <c r="F6818" i="17"/>
  <c r="B6818" i="17"/>
  <c r="F6817" i="17"/>
  <c r="B6817" i="17"/>
  <c r="F6816" i="17"/>
  <c r="B6816" i="17"/>
  <c r="F6815" i="17"/>
  <c r="B6815" i="17"/>
  <c r="F6814" i="17"/>
  <c r="B6814" i="17"/>
  <c r="F6813" i="17"/>
  <c r="B6813" i="17"/>
  <c r="F6812" i="17"/>
  <c r="B6812" i="17"/>
  <c r="F6811" i="17"/>
  <c r="B6811" i="17"/>
  <c r="F6810" i="17"/>
  <c r="B6810" i="17"/>
  <c r="F6809" i="17"/>
  <c r="B6809" i="17"/>
  <c r="F6808" i="17"/>
  <c r="B6808" i="17"/>
  <c r="F6807" i="17"/>
  <c r="B6807" i="17"/>
  <c r="F6806" i="17"/>
  <c r="B6806" i="17"/>
  <c r="F6805" i="17"/>
  <c r="B6805" i="17"/>
  <c r="F6804" i="17"/>
  <c r="B6804" i="17"/>
  <c r="F6803" i="17"/>
  <c r="B6803" i="17"/>
  <c r="F6802" i="17"/>
  <c r="B6802" i="17"/>
  <c r="F6801" i="17"/>
  <c r="B6801" i="17"/>
  <c r="F6800" i="17"/>
  <c r="B6800" i="17"/>
  <c r="F6799" i="17"/>
  <c r="B6799" i="17"/>
  <c r="F6798" i="17"/>
  <c r="B6798" i="17"/>
  <c r="F6797" i="17"/>
  <c r="B6797" i="17"/>
  <c r="F6796" i="17"/>
  <c r="B6796" i="17"/>
  <c r="F6795" i="17"/>
  <c r="B6795" i="17"/>
  <c r="F6794" i="17"/>
  <c r="B6794" i="17"/>
  <c r="F6793" i="17"/>
  <c r="B6793" i="17"/>
  <c r="F6792" i="17"/>
  <c r="B6792" i="17"/>
  <c r="F6791" i="17"/>
  <c r="B6791" i="17"/>
  <c r="F6790" i="17"/>
  <c r="B6790" i="17"/>
  <c r="F6789" i="17"/>
  <c r="B6789" i="17"/>
  <c r="F6788" i="17"/>
  <c r="B6788" i="17"/>
  <c r="F6787" i="17"/>
  <c r="B6787" i="17"/>
  <c r="F6786" i="17"/>
  <c r="B6786" i="17"/>
  <c r="F6785" i="17"/>
  <c r="B6785" i="17"/>
  <c r="F6784" i="17"/>
  <c r="B6784" i="17"/>
  <c r="F6783" i="17"/>
  <c r="B6783" i="17"/>
  <c r="F6782" i="17"/>
  <c r="B6782" i="17"/>
  <c r="F6781" i="17"/>
  <c r="B6781" i="17"/>
  <c r="F6780" i="17"/>
  <c r="B6780" i="17"/>
  <c r="F6779" i="17"/>
  <c r="B6779" i="17"/>
  <c r="F6778" i="17"/>
  <c r="B6778" i="17"/>
  <c r="F6777" i="17"/>
  <c r="B6777" i="17"/>
  <c r="F6776" i="17"/>
  <c r="B6776" i="17"/>
  <c r="F6775" i="17"/>
  <c r="B6775" i="17"/>
  <c r="F6774" i="17"/>
  <c r="B6774" i="17"/>
  <c r="F6773" i="17"/>
  <c r="B6773" i="17"/>
  <c r="F6772" i="17"/>
  <c r="B6772" i="17"/>
  <c r="F6771" i="17"/>
  <c r="B6771" i="17"/>
  <c r="F6770" i="17"/>
  <c r="B6770" i="17"/>
  <c r="F6769" i="17"/>
  <c r="B6769" i="17"/>
  <c r="F6768" i="17"/>
  <c r="B6768" i="17"/>
  <c r="F6767" i="17"/>
  <c r="B6767" i="17"/>
  <c r="F6766" i="17"/>
  <c r="B6766" i="17"/>
  <c r="F6765" i="17"/>
  <c r="B6765" i="17"/>
  <c r="F6764" i="17"/>
  <c r="B6764" i="17"/>
  <c r="F6763" i="17"/>
  <c r="B6763" i="17"/>
  <c r="F6762" i="17"/>
  <c r="B6762" i="17"/>
  <c r="F6761" i="17"/>
  <c r="B6761" i="17"/>
  <c r="F6760" i="17"/>
  <c r="B6760" i="17"/>
  <c r="F6759" i="17"/>
  <c r="B6759" i="17"/>
  <c r="F6758" i="17"/>
  <c r="B6758" i="17"/>
  <c r="F6757" i="17"/>
  <c r="B6757" i="17"/>
  <c r="F6756" i="17"/>
  <c r="B6756" i="17"/>
  <c r="F6755" i="17"/>
  <c r="B6755" i="17"/>
  <c r="F6754" i="17"/>
  <c r="B6754" i="17"/>
  <c r="F6753" i="17"/>
  <c r="B6753" i="17"/>
  <c r="F6752" i="17"/>
  <c r="B6752" i="17"/>
  <c r="F6751" i="17"/>
  <c r="B6751" i="17"/>
  <c r="F6750" i="17"/>
  <c r="B6750" i="17"/>
  <c r="F6749" i="17"/>
  <c r="B6749" i="17"/>
  <c r="F6748" i="17"/>
  <c r="B6748" i="17"/>
  <c r="F6747" i="17"/>
  <c r="B6747" i="17"/>
  <c r="F6746" i="17"/>
  <c r="B6746" i="17"/>
  <c r="F6745" i="17"/>
  <c r="B6745" i="17"/>
  <c r="F6744" i="17"/>
  <c r="B6744" i="17"/>
  <c r="F6743" i="17"/>
  <c r="B6743" i="17"/>
  <c r="F6742" i="17"/>
  <c r="B6742" i="17"/>
  <c r="F6741" i="17"/>
  <c r="B6741" i="17"/>
  <c r="F6740" i="17"/>
  <c r="B6740" i="17"/>
  <c r="F6739" i="17"/>
  <c r="B6739" i="17"/>
  <c r="F6738" i="17"/>
  <c r="B6738" i="17"/>
  <c r="F6737" i="17"/>
  <c r="B6737" i="17"/>
  <c r="F6736" i="17"/>
  <c r="B6736" i="17"/>
  <c r="F6735" i="17"/>
  <c r="B6735" i="17"/>
  <c r="F6734" i="17"/>
  <c r="B6734" i="17"/>
  <c r="F6733" i="17"/>
  <c r="B6733" i="17"/>
  <c r="F6732" i="17"/>
  <c r="B6732" i="17"/>
  <c r="F6731" i="17"/>
  <c r="B6731" i="17"/>
  <c r="F6730" i="17"/>
  <c r="B6730" i="17"/>
  <c r="F6729" i="17"/>
  <c r="B6729" i="17"/>
  <c r="F6728" i="17"/>
  <c r="B6728" i="17"/>
  <c r="F6727" i="17"/>
  <c r="B6727" i="17"/>
  <c r="F6726" i="17"/>
  <c r="B6726" i="17"/>
  <c r="F6725" i="17"/>
  <c r="B6725" i="17"/>
  <c r="F6724" i="17"/>
  <c r="B6724" i="17"/>
  <c r="F6723" i="17"/>
  <c r="B6723" i="17"/>
  <c r="F6722" i="17"/>
  <c r="B6722" i="17"/>
  <c r="F6721" i="17"/>
  <c r="B6721" i="17"/>
  <c r="F6720" i="17"/>
  <c r="B6720" i="17"/>
  <c r="F6719" i="17"/>
  <c r="B6719" i="17"/>
  <c r="F6718" i="17"/>
  <c r="B6718" i="17"/>
  <c r="F6717" i="17"/>
  <c r="B6717" i="17"/>
  <c r="F6716" i="17"/>
  <c r="B6716" i="17"/>
  <c r="F6715" i="17"/>
  <c r="B6715" i="17"/>
  <c r="F6714" i="17"/>
  <c r="B6714" i="17"/>
  <c r="F6713" i="17"/>
  <c r="B6713" i="17"/>
  <c r="F6712" i="17"/>
  <c r="B6712" i="17"/>
  <c r="F6711" i="17"/>
  <c r="B6711" i="17"/>
  <c r="F6710" i="17"/>
  <c r="B6710" i="17"/>
  <c r="F6709" i="17"/>
  <c r="B6709" i="17"/>
  <c r="F6708" i="17"/>
  <c r="B6708" i="17"/>
  <c r="F6707" i="17"/>
  <c r="B6707" i="17"/>
  <c r="F6706" i="17"/>
  <c r="B6706" i="17"/>
  <c r="F6705" i="17"/>
  <c r="B6705" i="17"/>
  <c r="F6704" i="17"/>
  <c r="B6704" i="17"/>
  <c r="F6703" i="17"/>
  <c r="B6703" i="17"/>
  <c r="F6702" i="17"/>
  <c r="B6702" i="17"/>
  <c r="F6701" i="17"/>
  <c r="B6701" i="17"/>
  <c r="F6700" i="17"/>
  <c r="B6700" i="17"/>
  <c r="F6699" i="17"/>
  <c r="B6699" i="17"/>
  <c r="F6698" i="17"/>
  <c r="B6698" i="17"/>
  <c r="F6697" i="17"/>
  <c r="B6697" i="17"/>
  <c r="F6696" i="17"/>
  <c r="B6696" i="17"/>
  <c r="F6695" i="17"/>
  <c r="B6695" i="17"/>
  <c r="F6694" i="17"/>
  <c r="B6694" i="17"/>
  <c r="F6693" i="17"/>
  <c r="B6693" i="17"/>
  <c r="F6692" i="17"/>
  <c r="B6692" i="17"/>
  <c r="F6691" i="17"/>
  <c r="B6691" i="17"/>
  <c r="F6690" i="17"/>
  <c r="B6690" i="17"/>
  <c r="F6689" i="17"/>
  <c r="B6689" i="17"/>
  <c r="F6688" i="17"/>
  <c r="B6688" i="17"/>
  <c r="F6687" i="17"/>
  <c r="B6687" i="17"/>
  <c r="F6686" i="17"/>
  <c r="B6686" i="17"/>
  <c r="F6685" i="17"/>
  <c r="B6685" i="17"/>
  <c r="F6684" i="17"/>
  <c r="B6684" i="17"/>
  <c r="F6683" i="17"/>
  <c r="B6683" i="17"/>
  <c r="F6682" i="17"/>
  <c r="B6682" i="17"/>
  <c r="F6681" i="17"/>
  <c r="B6681" i="17"/>
  <c r="F6680" i="17"/>
  <c r="B6680" i="17"/>
  <c r="F6679" i="17"/>
  <c r="B6679" i="17"/>
  <c r="F6678" i="17"/>
  <c r="B6678" i="17"/>
  <c r="F6677" i="17"/>
  <c r="B6677" i="17"/>
  <c r="F6676" i="17"/>
  <c r="B6676" i="17"/>
  <c r="F6675" i="17"/>
  <c r="B6675" i="17"/>
  <c r="F6674" i="17"/>
  <c r="B6674" i="17"/>
  <c r="F6673" i="17"/>
  <c r="B6673" i="17"/>
  <c r="F6672" i="17"/>
  <c r="B6672" i="17"/>
  <c r="F6671" i="17"/>
  <c r="B6671" i="17"/>
  <c r="F6670" i="17"/>
  <c r="B6670" i="17"/>
  <c r="F6669" i="17"/>
  <c r="B6669" i="17"/>
  <c r="F6668" i="17"/>
  <c r="B6668" i="17"/>
  <c r="F6667" i="17"/>
  <c r="B6667" i="17"/>
  <c r="F6666" i="17"/>
  <c r="B6666" i="17"/>
  <c r="F6665" i="17"/>
  <c r="B6665" i="17"/>
  <c r="F6664" i="17"/>
  <c r="B6664" i="17"/>
  <c r="F6663" i="17"/>
  <c r="B6663" i="17"/>
  <c r="F6662" i="17"/>
  <c r="B6662" i="17"/>
  <c r="F6661" i="17"/>
  <c r="B6661" i="17"/>
  <c r="F6660" i="17"/>
  <c r="B6660" i="17"/>
  <c r="F6659" i="17"/>
  <c r="B6659" i="17"/>
  <c r="F6658" i="17"/>
  <c r="B6658" i="17"/>
  <c r="F6657" i="17"/>
  <c r="B6657" i="17"/>
  <c r="F6656" i="17"/>
  <c r="B6656" i="17"/>
  <c r="F6655" i="17"/>
  <c r="B6655" i="17"/>
  <c r="F6654" i="17"/>
  <c r="B6654" i="17"/>
  <c r="F6653" i="17"/>
  <c r="B6653" i="17"/>
  <c r="F6652" i="17"/>
  <c r="B6652" i="17"/>
  <c r="F6651" i="17"/>
  <c r="B6651" i="17"/>
  <c r="F6650" i="17"/>
  <c r="B6650" i="17"/>
  <c r="F6649" i="17"/>
  <c r="B6649" i="17"/>
  <c r="F6648" i="17"/>
  <c r="B6648" i="17"/>
  <c r="F6647" i="17"/>
  <c r="B6647" i="17"/>
  <c r="F6646" i="17"/>
  <c r="B6646" i="17"/>
  <c r="F6645" i="17"/>
  <c r="B6645" i="17"/>
  <c r="F6644" i="17"/>
  <c r="B6644" i="17"/>
  <c r="F6643" i="17"/>
  <c r="B6643" i="17"/>
  <c r="F6642" i="17"/>
  <c r="B6642" i="17"/>
  <c r="F6641" i="17"/>
  <c r="B6641" i="17"/>
  <c r="F6640" i="17"/>
  <c r="B6640" i="17"/>
  <c r="F6639" i="17"/>
  <c r="B6639" i="17"/>
  <c r="F6638" i="17"/>
  <c r="B6638" i="17"/>
  <c r="F6637" i="17"/>
  <c r="B6637" i="17"/>
  <c r="F6636" i="17"/>
  <c r="B6636" i="17"/>
  <c r="F6635" i="17"/>
  <c r="B6635" i="17"/>
  <c r="F6634" i="17"/>
  <c r="B6634" i="17"/>
  <c r="F6633" i="17"/>
  <c r="B6633" i="17"/>
  <c r="F6632" i="17"/>
  <c r="B6632" i="17"/>
  <c r="F6631" i="17"/>
  <c r="B6631" i="17"/>
  <c r="F6630" i="17"/>
  <c r="B6630" i="17"/>
  <c r="F6629" i="17"/>
  <c r="B6629" i="17"/>
  <c r="F6628" i="17"/>
  <c r="B6628" i="17"/>
  <c r="F6627" i="17"/>
  <c r="B6627" i="17"/>
  <c r="F6626" i="17"/>
  <c r="B6626" i="17"/>
  <c r="F6625" i="17"/>
  <c r="B6625" i="17"/>
  <c r="F6624" i="17"/>
  <c r="B6624" i="17"/>
  <c r="F6623" i="17"/>
  <c r="B6623" i="17"/>
  <c r="F6622" i="17"/>
  <c r="B6622" i="17"/>
  <c r="F6621" i="17"/>
  <c r="B6621" i="17"/>
  <c r="F6620" i="17"/>
  <c r="B6620" i="17"/>
  <c r="F6619" i="17"/>
  <c r="B6619" i="17"/>
  <c r="F6618" i="17"/>
  <c r="B6618" i="17"/>
  <c r="F6617" i="17"/>
  <c r="B6617" i="17"/>
  <c r="F6616" i="17"/>
  <c r="B6616" i="17"/>
  <c r="F6615" i="17"/>
  <c r="B6615" i="17"/>
  <c r="F6614" i="17"/>
  <c r="B6614" i="17"/>
  <c r="F6613" i="17"/>
  <c r="B6613" i="17"/>
  <c r="F6612" i="17"/>
  <c r="B6612" i="17"/>
  <c r="F6611" i="17"/>
  <c r="B6611" i="17"/>
  <c r="F6610" i="17"/>
  <c r="B6610" i="17"/>
  <c r="F6609" i="17"/>
  <c r="B6609" i="17"/>
  <c r="F6608" i="17"/>
  <c r="B6608" i="17"/>
  <c r="F6607" i="17"/>
  <c r="B6607" i="17"/>
  <c r="F6606" i="17"/>
  <c r="B6606" i="17"/>
  <c r="F6605" i="17"/>
  <c r="B6605" i="17"/>
  <c r="F6604" i="17"/>
  <c r="B6604" i="17"/>
  <c r="F6603" i="17"/>
  <c r="B6603" i="17"/>
  <c r="F6602" i="17"/>
  <c r="B6602" i="17"/>
  <c r="F6601" i="17"/>
  <c r="B6601" i="17"/>
  <c r="F6600" i="17"/>
  <c r="B6600" i="17"/>
  <c r="F6599" i="17"/>
  <c r="B6599" i="17"/>
  <c r="F6598" i="17"/>
  <c r="B6598" i="17"/>
  <c r="F6597" i="17"/>
  <c r="B6597" i="17"/>
  <c r="F6596" i="17"/>
  <c r="B6596" i="17"/>
  <c r="F6595" i="17"/>
  <c r="B6595" i="17"/>
  <c r="F6594" i="17"/>
  <c r="B6594" i="17"/>
  <c r="F6593" i="17"/>
  <c r="B6593" i="17"/>
  <c r="F6592" i="17"/>
  <c r="B6592" i="17"/>
  <c r="F6591" i="17"/>
  <c r="B6591" i="17"/>
  <c r="F6590" i="17"/>
  <c r="B6590" i="17"/>
  <c r="F6589" i="17"/>
  <c r="B6589" i="17"/>
  <c r="F6588" i="17"/>
  <c r="B6588" i="17"/>
  <c r="F6587" i="17"/>
  <c r="B6587" i="17"/>
  <c r="F6586" i="17"/>
  <c r="B6586" i="17"/>
  <c r="F6585" i="17"/>
  <c r="B6585" i="17"/>
  <c r="F6584" i="17"/>
  <c r="B6584" i="17"/>
  <c r="F6583" i="17"/>
  <c r="B6583" i="17"/>
  <c r="F6582" i="17"/>
  <c r="B6582" i="17"/>
  <c r="F6581" i="17"/>
  <c r="B6581" i="17"/>
  <c r="F6580" i="17"/>
  <c r="B6580" i="17"/>
  <c r="F6579" i="17"/>
  <c r="B6579" i="17"/>
  <c r="F6578" i="17"/>
  <c r="B6578" i="17"/>
  <c r="F6577" i="17"/>
  <c r="B6577" i="17"/>
  <c r="F6576" i="17"/>
  <c r="B6576" i="17"/>
  <c r="F6575" i="17"/>
  <c r="B6575" i="17"/>
  <c r="F6574" i="17"/>
  <c r="B6574" i="17"/>
  <c r="F6573" i="17"/>
  <c r="B6573" i="17"/>
  <c r="F6572" i="17"/>
  <c r="B6572" i="17"/>
  <c r="F6571" i="17"/>
  <c r="B6571" i="17"/>
  <c r="F6570" i="17"/>
  <c r="B6570" i="17"/>
  <c r="F6569" i="17"/>
  <c r="B6569" i="17"/>
  <c r="F6568" i="17"/>
  <c r="B6568" i="17"/>
  <c r="F6567" i="17"/>
  <c r="B6567" i="17"/>
  <c r="F6566" i="17"/>
  <c r="B6566" i="17"/>
  <c r="F6565" i="17"/>
  <c r="B6565" i="17"/>
  <c r="F6564" i="17"/>
  <c r="B6564" i="17"/>
  <c r="F6563" i="17"/>
  <c r="B6563" i="17"/>
  <c r="F6562" i="17"/>
  <c r="B6562" i="17"/>
  <c r="F6561" i="17"/>
  <c r="B6561" i="17"/>
  <c r="F6560" i="17"/>
  <c r="B6560" i="17"/>
  <c r="F6559" i="17"/>
  <c r="B6559" i="17"/>
  <c r="F6558" i="17"/>
  <c r="B6558" i="17"/>
  <c r="F6557" i="17"/>
  <c r="B6557" i="17"/>
  <c r="F6556" i="17"/>
  <c r="B6556" i="17"/>
  <c r="F6555" i="17"/>
  <c r="B6555" i="17"/>
  <c r="F6554" i="17"/>
  <c r="B6554" i="17"/>
  <c r="F6553" i="17"/>
  <c r="B6553" i="17"/>
  <c r="F6552" i="17"/>
  <c r="B6552" i="17"/>
  <c r="F6551" i="17"/>
  <c r="B6551" i="17"/>
  <c r="F6550" i="17"/>
  <c r="B6550" i="17"/>
  <c r="F6549" i="17"/>
  <c r="B6549" i="17"/>
  <c r="F6548" i="17"/>
  <c r="B6548" i="17"/>
  <c r="F6547" i="17"/>
  <c r="B6547" i="17"/>
  <c r="F6546" i="17"/>
  <c r="B6546" i="17"/>
  <c r="F6545" i="17"/>
  <c r="B6545" i="17"/>
  <c r="F6544" i="17"/>
  <c r="B6544" i="17"/>
  <c r="F6543" i="17"/>
  <c r="B6543" i="17"/>
  <c r="F6542" i="17"/>
  <c r="B6542" i="17"/>
  <c r="F6541" i="17"/>
  <c r="B6541" i="17"/>
  <c r="F6540" i="17"/>
  <c r="B6540" i="17"/>
  <c r="F6539" i="17"/>
  <c r="B6539" i="17"/>
  <c r="F6538" i="17"/>
  <c r="B6538" i="17"/>
  <c r="F6537" i="17"/>
  <c r="B6537" i="17"/>
  <c r="F6536" i="17"/>
  <c r="B6536" i="17"/>
  <c r="F6535" i="17"/>
  <c r="B6535" i="17"/>
  <c r="F6534" i="17"/>
  <c r="B6534" i="17"/>
  <c r="F6533" i="17"/>
  <c r="B6533" i="17"/>
  <c r="F6532" i="17"/>
  <c r="B6532" i="17"/>
  <c r="F6531" i="17"/>
  <c r="B6531" i="17"/>
  <c r="F6530" i="17"/>
  <c r="B6530" i="17"/>
  <c r="F6529" i="17"/>
  <c r="B6529" i="17"/>
  <c r="F6528" i="17"/>
  <c r="B6528" i="17"/>
  <c r="F6527" i="17"/>
  <c r="B6527" i="17"/>
  <c r="F6526" i="17"/>
  <c r="B6526" i="17"/>
  <c r="F6525" i="17"/>
  <c r="B6525" i="17"/>
  <c r="F6524" i="17"/>
  <c r="B6524" i="17"/>
  <c r="F6523" i="17"/>
  <c r="B6523" i="17"/>
  <c r="F6522" i="17"/>
  <c r="B6522" i="17"/>
  <c r="F6521" i="17"/>
  <c r="B6521" i="17"/>
  <c r="F6520" i="17"/>
  <c r="B6520" i="17"/>
  <c r="F6519" i="17"/>
  <c r="B6519" i="17"/>
  <c r="F6518" i="17"/>
  <c r="B6518" i="17"/>
  <c r="F6517" i="17"/>
  <c r="B6517" i="17"/>
  <c r="F6516" i="17"/>
  <c r="B6516" i="17"/>
  <c r="F6515" i="17"/>
  <c r="B6515" i="17"/>
  <c r="F6514" i="17"/>
  <c r="B6514" i="17"/>
  <c r="F6513" i="17"/>
  <c r="B6513" i="17"/>
  <c r="F6512" i="17"/>
  <c r="B6512" i="17"/>
  <c r="F6511" i="17"/>
  <c r="B6511" i="17"/>
  <c r="F6510" i="17"/>
  <c r="B6510" i="17"/>
  <c r="F6509" i="17"/>
  <c r="B6509" i="17"/>
  <c r="F6508" i="17"/>
  <c r="B6508" i="17"/>
  <c r="F6507" i="17"/>
  <c r="B6507" i="17"/>
  <c r="F6506" i="17"/>
  <c r="B6506" i="17"/>
  <c r="F6505" i="17"/>
  <c r="B6505" i="17"/>
  <c r="F6504" i="17"/>
  <c r="B6504" i="17"/>
  <c r="F6503" i="17"/>
  <c r="B6503" i="17"/>
  <c r="F6502" i="17"/>
  <c r="B6502" i="17"/>
  <c r="F6501" i="17"/>
  <c r="B6501" i="17"/>
  <c r="F6500" i="17"/>
  <c r="B6500" i="17"/>
  <c r="F6499" i="17"/>
  <c r="B6499" i="17"/>
  <c r="F6498" i="17"/>
  <c r="B6498" i="17"/>
  <c r="F6497" i="17"/>
  <c r="B6497" i="17"/>
  <c r="F6496" i="17"/>
  <c r="B6496" i="17"/>
  <c r="F6495" i="17"/>
  <c r="B6495" i="17"/>
  <c r="F6494" i="17"/>
  <c r="B6494" i="17"/>
  <c r="F6493" i="17"/>
  <c r="B6493" i="17"/>
  <c r="F6492" i="17"/>
  <c r="B6492" i="17"/>
  <c r="F6491" i="17"/>
  <c r="B6491" i="17"/>
  <c r="F6490" i="17"/>
  <c r="B6490" i="17"/>
  <c r="F6489" i="17"/>
  <c r="B6489" i="17"/>
  <c r="F6488" i="17"/>
  <c r="B6488" i="17"/>
  <c r="F6487" i="17"/>
  <c r="B6487" i="17"/>
  <c r="F6486" i="17"/>
  <c r="B6486" i="17"/>
  <c r="F6485" i="17"/>
  <c r="B6485" i="17"/>
  <c r="F6484" i="17"/>
  <c r="B6484" i="17"/>
  <c r="F6483" i="17"/>
  <c r="B6483" i="17"/>
  <c r="F6482" i="17"/>
  <c r="B6482" i="17"/>
  <c r="F6481" i="17"/>
  <c r="B6481" i="17"/>
  <c r="F6480" i="17"/>
  <c r="B6480" i="17"/>
  <c r="F6479" i="17"/>
  <c r="B6479" i="17"/>
  <c r="F6478" i="17"/>
  <c r="B6478" i="17"/>
  <c r="F6477" i="17"/>
  <c r="B6477" i="17"/>
  <c r="F6476" i="17"/>
  <c r="B6476" i="17"/>
  <c r="F6475" i="17"/>
  <c r="B6475" i="17"/>
  <c r="F6474" i="17"/>
  <c r="B6474" i="17"/>
  <c r="F6473" i="17"/>
  <c r="B6473" i="17"/>
  <c r="F6472" i="17"/>
  <c r="B6472" i="17"/>
  <c r="F6471" i="17"/>
  <c r="B6471" i="17"/>
  <c r="F6470" i="17"/>
  <c r="B6470" i="17"/>
  <c r="F6469" i="17"/>
  <c r="B6469" i="17"/>
  <c r="F6468" i="17"/>
  <c r="B6468" i="17"/>
  <c r="F6467" i="17"/>
  <c r="B6467" i="17"/>
  <c r="F6466" i="17"/>
  <c r="B6466" i="17"/>
  <c r="F6465" i="17"/>
  <c r="B6465" i="17"/>
  <c r="F6464" i="17"/>
  <c r="B6464" i="17"/>
  <c r="F6463" i="17"/>
  <c r="B6463" i="17"/>
  <c r="F6462" i="17"/>
  <c r="B6462" i="17"/>
  <c r="F6461" i="17"/>
  <c r="B6461" i="17"/>
  <c r="F6460" i="17"/>
  <c r="B6460" i="17"/>
  <c r="F6459" i="17"/>
  <c r="B6459" i="17"/>
  <c r="F6458" i="17"/>
  <c r="B6458" i="17"/>
  <c r="F6457" i="17"/>
  <c r="B6457" i="17"/>
  <c r="F6456" i="17"/>
  <c r="B6456" i="17"/>
  <c r="F6455" i="17"/>
  <c r="B6455" i="17"/>
  <c r="F6454" i="17"/>
  <c r="B6454" i="17"/>
  <c r="F6453" i="17"/>
  <c r="B6453" i="17"/>
  <c r="F6452" i="17"/>
  <c r="B6452" i="17"/>
  <c r="F6451" i="17"/>
  <c r="B6451" i="17"/>
  <c r="F6450" i="17"/>
  <c r="B6450" i="17"/>
  <c r="F6449" i="17"/>
  <c r="B6449" i="17"/>
  <c r="F6448" i="17"/>
  <c r="B6448" i="17"/>
  <c r="F6447" i="17"/>
  <c r="B6447" i="17"/>
  <c r="F6446" i="17"/>
  <c r="B6446" i="17"/>
  <c r="F6445" i="17"/>
  <c r="B6445" i="17"/>
  <c r="F6444" i="17"/>
  <c r="B6444" i="17"/>
  <c r="F6443" i="17"/>
  <c r="B6443" i="17"/>
  <c r="F6442" i="17"/>
  <c r="B6442" i="17"/>
  <c r="F6441" i="17"/>
  <c r="B6441" i="17"/>
  <c r="F6440" i="17"/>
  <c r="B6440" i="17"/>
  <c r="F6439" i="17"/>
  <c r="B6439" i="17"/>
  <c r="F6438" i="17"/>
  <c r="B6438" i="17"/>
  <c r="F6437" i="17"/>
  <c r="B6437" i="17"/>
  <c r="F6436" i="17"/>
  <c r="B6436" i="17"/>
  <c r="F6435" i="17"/>
  <c r="B6435" i="17"/>
  <c r="F6434" i="17"/>
  <c r="B6434" i="17"/>
  <c r="F6433" i="17"/>
  <c r="B6433" i="17"/>
  <c r="F6432" i="17"/>
  <c r="B6432" i="17"/>
  <c r="F6431" i="17"/>
  <c r="B6431" i="17"/>
  <c r="F6430" i="17"/>
  <c r="B6430" i="17"/>
  <c r="F6429" i="17"/>
  <c r="B6429" i="17"/>
  <c r="F6428" i="17"/>
  <c r="B6428" i="17"/>
  <c r="F6427" i="17"/>
  <c r="B6427" i="17"/>
  <c r="F6426" i="17"/>
  <c r="B6426" i="17"/>
  <c r="F6425" i="17"/>
  <c r="B6425" i="17"/>
  <c r="F6424" i="17"/>
  <c r="B6424" i="17"/>
  <c r="F6423" i="17"/>
  <c r="B6423" i="17"/>
  <c r="F6422" i="17"/>
  <c r="B6422" i="17"/>
  <c r="F6421" i="17"/>
  <c r="B6421" i="17"/>
  <c r="F6420" i="17"/>
  <c r="B6420" i="17"/>
  <c r="F6419" i="17"/>
  <c r="B6419" i="17"/>
  <c r="F6418" i="17"/>
  <c r="B6418" i="17"/>
  <c r="F6417" i="17"/>
  <c r="B6417" i="17"/>
  <c r="F6416" i="17"/>
  <c r="B6416" i="17"/>
  <c r="F6415" i="17"/>
  <c r="B6415" i="17"/>
  <c r="F6414" i="17"/>
  <c r="B6414" i="17"/>
  <c r="F6413" i="17"/>
  <c r="B6413" i="17"/>
  <c r="F6412" i="17"/>
  <c r="B6412" i="17"/>
  <c r="F6411" i="17"/>
  <c r="B6411" i="17"/>
  <c r="F6410" i="17"/>
  <c r="B6410" i="17"/>
  <c r="F6409" i="17"/>
  <c r="B6409" i="17"/>
  <c r="F6408" i="17"/>
  <c r="B6408" i="17"/>
  <c r="F6407" i="17"/>
  <c r="B6407" i="17"/>
  <c r="F6406" i="17"/>
  <c r="B6406" i="17"/>
  <c r="F6405" i="17"/>
  <c r="B6405" i="17"/>
  <c r="F6404" i="17"/>
  <c r="B6404" i="17"/>
  <c r="F6403" i="17"/>
  <c r="B6403" i="17"/>
  <c r="F6402" i="17"/>
  <c r="B6402" i="17"/>
  <c r="F6401" i="17"/>
  <c r="B6401" i="17"/>
  <c r="F6400" i="17"/>
  <c r="B6400" i="17"/>
  <c r="F6399" i="17"/>
  <c r="B6399" i="17"/>
  <c r="F6398" i="17"/>
  <c r="B6398" i="17"/>
  <c r="F6397" i="17"/>
  <c r="B6397" i="17"/>
  <c r="F6396" i="17"/>
  <c r="B6396" i="17"/>
  <c r="F6395" i="17"/>
  <c r="B6395" i="17"/>
  <c r="F6394" i="17"/>
  <c r="B6394" i="17"/>
  <c r="F6393" i="17"/>
  <c r="B6393" i="17"/>
  <c r="F6392" i="17"/>
  <c r="B6392" i="17"/>
  <c r="F6391" i="17"/>
  <c r="B6391" i="17"/>
  <c r="F6390" i="17"/>
  <c r="B6390" i="17"/>
  <c r="F6389" i="17"/>
  <c r="B6389" i="17"/>
  <c r="F6388" i="17"/>
  <c r="B6388" i="17"/>
  <c r="F6387" i="17"/>
  <c r="B6387" i="17"/>
  <c r="F6386" i="17"/>
  <c r="B6386" i="17"/>
  <c r="F6385" i="17"/>
  <c r="B6385" i="17"/>
  <c r="F6384" i="17"/>
  <c r="B6384" i="17"/>
  <c r="F6383" i="17"/>
  <c r="B6383" i="17"/>
  <c r="F6382" i="17"/>
  <c r="B6382" i="17"/>
  <c r="F6381" i="17"/>
  <c r="B6381" i="17"/>
  <c r="F6380" i="17"/>
  <c r="B6380" i="17"/>
  <c r="F6379" i="17"/>
  <c r="B6379" i="17"/>
  <c r="F6378" i="17"/>
  <c r="B6378" i="17"/>
  <c r="F6377" i="17"/>
  <c r="B6377" i="17"/>
  <c r="F6376" i="17"/>
  <c r="B6376" i="17"/>
  <c r="F6375" i="17"/>
  <c r="B6375" i="17"/>
  <c r="F6374" i="17"/>
  <c r="B6374" i="17"/>
  <c r="F6373" i="17"/>
  <c r="B6373" i="17"/>
  <c r="F6372" i="17"/>
  <c r="B6372" i="17"/>
  <c r="F6371" i="17"/>
  <c r="B6371" i="17"/>
  <c r="F6370" i="17"/>
  <c r="B6370" i="17"/>
  <c r="F6369" i="17"/>
  <c r="B6369" i="17"/>
  <c r="F6368" i="17"/>
  <c r="B6368" i="17"/>
  <c r="F6367" i="17"/>
  <c r="B6367" i="17"/>
  <c r="F6366" i="17"/>
  <c r="B6366" i="17"/>
  <c r="F6365" i="17"/>
  <c r="B6365" i="17"/>
  <c r="F6364" i="17"/>
  <c r="B6364" i="17"/>
  <c r="F6363" i="17"/>
  <c r="B6363" i="17"/>
  <c r="F6362" i="17"/>
  <c r="B6362" i="17"/>
  <c r="F6361" i="17"/>
  <c r="B6361" i="17"/>
  <c r="F6360" i="17"/>
  <c r="B6360" i="17"/>
  <c r="F6359" i="17"/>
  <c r="B6359" i="17"/>
  <c r="F6358" i="17"/>
  <c r="B6358" i="17"/>
  <c r="F6357" i="17"/>
  <c r="B6357" i="17"/>
  <c r="F6356" i="17"/>
  <c r="B6356" i="17"/>
  <c r="F6355" i="17"/>
  <c r="B6355" i="17"/>
  <c r="F6354" i="17"/>
  <c r="B6354" i="17"/>
  <c r="F6353" i="17"/>
  <c r="B6353" i="17"/>
  <c r="F6352" i="17"/>
  <c r="B6352" i="17"/>
  <c r="F6351" i="17"/>
  <c r="B6351" i="17"/>
  <c r="F6350" i="17"/>
  <c r="B6350" i="17"/>
  <c r="F6349" i="17"/>
  <c r="B6349" i="17"/>
  <c r="F6348" i="17"/>
  <c r="B6348" i="17"/>
  <c r="F6347" i="17"/>
  <c r="B6347" i="17"/>
  <c r="F6346" i="17"/>
  <c r="B6346" i="17"/>
  <c r="F6345" i="17"/>
  <c r="B6345" i="17"/>
  <c r="F6344" i="17"/>
  <c r="B6344" i="17"/>
  <c r="F6343" i="17"/>
  <c r="B6343" i="17"/>
  <c r="F6342" i="17"/>
  <c r="B6342" i="17"/>
  <c r="F6341" i="17"/>
  <c r="B6341" i="17"/>
  <c r="F6340" i="17"/>
  <c r="B6340" i="17"/>
  <c r="F6339" i="17"/>
  <c r="B6339" i="17"/>
  <c r="F6338" i="17"/>
  <c r="B6338" i="17"/>
  <c r="F6337" i="17"/>
  <c r="B6337" i="17"/>
  <c r="F6336" i="17"/>
  <c r="B6336" i="17"/>
  <c r="F6335" i="17"/>
  <c r="B6335" i="17"/>
  <c r="F6334" i="17"/>
  <c r="B6334" i="17"/>
  <c r="F6333" i="17"/>
  <c r="B6333" i="17"/>
  <c r="F6332" i="17"/>
  <c r="B6332" i="17"/>
  <c r="F6331" i="17"/>
  <c r="B6331" i="17"/>
  <c r="F6330" i="17"/>
  <c r="B6330" i="17"/>
  <c r="F6329" i="17"/>
  <c r="B6329" i="17"/>
  <c r="F6328" i="17"/>
  <c r="B6328" i="17"/>
  <c r="F6327" i="17"/>
  <c r="B6327" i="17"/>
  <c r="F6326" i="17"/>
  <c r="B6326" i="17"/>
  <c r="F6325" i="17"/>
  <c r="B6325" i="17"/>
  <c r="F6324" i="17"/>
  <c r="B6324" i="17"/>
  <c r="F6323" i="17"/>
  <c r="B6323" i="17"/>
  <c r="F6322" i="17"/>
  <c r="B6322" i="17"/>
  <c r="F6321" i="17"/>
  <c r="B6321" i="17"/>
  <c r="F6320" i="17"/>
  <c r="B6320" i="17"/>
  <c r="F6319" i="17"/>
  <c r="B6319" i="17"/>
  <c r="F6318" i="17"/>
  <c r="B6318" i="17"/>
  <c r="F6317" i="17"/>
  <c r="B6317" i="17"/>
  <c r="F6316" i="17"/>
  <c r="B6316" i="17"/>
  <c r="F6315" i="17"/>
  <c r="B6315" i="17"/>
  <c r="F6314" i="17"/>
  <c r="B6314" i="17"/>
  <c r="F6313" i="17"/>
  <c r="B6313" i="17"/>
  <c r="F6312" i="17"/>
  <c r="B6312" i="17"/>
  <c r="F6311" i="17"/>
  <c r="B6311" i="17"/>
  <c r="F6310" i="17"/>
  <c r="B6310" i="17"/>
  <c r="F6309" i="17"/>
  <c r="B6309" i="17"/>
  <c r="F6308" i="17"/>
  <c r="B6308" i="17"/>
  <c r="F6307" i="17"/>
  <c r="B6307" i="17"/>
  <c r="F6306" i="17"/>
  <c r="B6306" i="17"/>
  <c r="F6305" i="17"/>
  <c r="B6305" i="17"/>
  <c r="F6304" i="17"/>
  <c r="B6304" i="17"/>
  <c r="F6303" i="17"/>
  <c r="B6303" i="17"/>
  <c r="F6302" i="17"/>
  <c r="B6302" i="17"/>
  <c r="F6301" i="17"/>
  <c r="B6301" i="17"/>
  <c r="F6300" i="17"/>
  <c r="B6300" i="17"/>
  <c r="F6299" i="17"/>
  <c r="B6299" i="17"/>
  <c r="F6298" i="17"/>
  <c r="B6298" i="17"/>
  <c r="F6297" i="17"/>
  <c r="B6297" i="17"/>
  <c r="F6296" i="17"/>
  <c r="B6296" i="17"/>
  <c r="F6295" i="17"/>
  <c r="B6295" i="17"/>
  <c r="F6294" i="17"/>
  <c r="B6294" i="17"/>
  <c r="F6293" i="17"/>
  <c r="B6293" i="17"/>
  <c r="F6292" i="17"/>
  <c r="B6292" i="17"/>
  <c r="F6291" i="17"/>
  <c r="B6291" i="17"/>
  <c r="F6290" i="17"/>
  <c r="B6290" i="17"/>
  <c r="F6289" i="17"/>
  <c r="B6289" i="17"/>
  <c r="F6288" i="17"/>
  <c r="B6288" i="17"/>
  <c r="F6287" i="17"/>
  <c r="B6287" i="17"/>
  <c r="F6286" i="17"/>
  <c r="B6286" i="17"/>
  <c r="F6285" i="17"/>
  <c r="B6285" i="17"/>
  <c r="F6284" i="17"/>
  <c r="B6284" i="17"/>
  <c r="F6283" i="17"/>
  <c r="B6283" i="17"/>
  <c r="F6282" i="17"/>
  <c r="B6282" i="17"/>
  <c r="F6281" i="17"/>
  <c r="B6281" i="17"/>
  <c r="F6280" i="17"/>
  <c r="B6280" i="17"/>
  <c r="F6279" i="17"/>
  <c r="B6279" i="17"/>
  <c r="F6278" i="17"/>
  <c r="B6278" i="17"/>
  <c r="F6277" i="17"/>
  <c r="B6277" i="17"/>
  <c r="F6276" i="17"/>
  <c r="B6276" i="17"/>
  <c r="F6275" i="17"/>
  <c r="B6275" i="17"/>
  <c r="F6274" i="17"/>
  <c r="B6274" i="17"/>
  <c r="F6273" i="17"/>
  <c r="B6273" i="17"/>
  <c r="F6272" i="17"/>
  <c r="B6272" i="17"/>
  <c r="F6271" i="17"/>
  <c r="B6271" i="17"/>
  <c r="F6270" i="17"/>
  <c r="B6270" i="17"/>
  <c r="F6269" i="17"/>
  <c r="B6269" i="17"/>
  <c r="F6268" i="17"/>
  <c r="B6268" i="17"/>
  <c r="F6267" i="17"/>
  <c r="B6267" i="17"/>
  <c r="F6266" i="17"/>
  <c r="B6266" i="17"/>
  <c r="F6265" i="17"/>
  <c r="B6265" i="17"/>
  <c r="F6264" i="17"/>
  <c r="B6264" i="17"/>
  <c r="F6263" i="17"/>
  <c r="B6263" i="17"/>
  <c r="F6262" i="17"/>
  <c r="B6262" i="17"/>
  <c r="F6261" i="17"/>
  <c r="B6261" i="17"/>
  <c r="F6260" i="17"/>
  <c r="B6260" i="17"/>
  <c r="F6259" i="17"/>
  <c r="B6259" i="17"/>
  <c r="F6258" i="17"/>
  <c r="B6258" i="17"/>
  <c r="F6257" i="17"/>
  <c r="B6257" i="17"/>
  <c r="F6256" i="17"/>
  <c r="B6256" i="17"/>
  <c r="F6255" i="17"/>
  <c r="B6255" i="17"/>
  <c r="F6254" i="17"/>
  <c r="B6254" i="17"/>
  <c r="F6253" i="17"/>
  <c r="B6253" i="17"/>
  <c r="F6252" i="17"/>
  <c r="B6252" i="17"/>
  <c r="F6251" i="17"/>
  <c r="B6251" i="17"/>
  <c r="F6250" i="17"/>
  <c r="B6250" i="17"/>
  <c r="F6249" i="17"/>
  <c r="B6249" i="17"/>
  <c r="F6248" i="17"/>
  <c r="B6248" i="17"/>
  <c r="F6247" i="17"/>
  <c r="B6247" i="17"/>
  <c r="F6246" i="17"/>
  <c r="B6246" i="17"/>
  <c r="F6245" i="17"/>
  <c r="B6245" i="17"/>
  <c r="F6244" i="17"/>
  <c r="B6244" i="17"/>
  <c r="F6243" i="17"/>
  <c r="B6243" i="17"/>
  <c r="F6242" i="17"/>
  <c r="B6242" i="17"/>
  <c r="F6241" i="17"/>
  <c r="B6241" i="17"/>
  <c r="F6240" i="17"/>
  <c r="B6240" i="17"/>
  <c r="F6239" i="17"/>
  <c r="B6239" i="17"/>
  <c r="F6238" i="17"/>
  <c r="B6238" i="17"/>
  <c r="F6237" i="17"/>
  <c r="B6237" i="17"/>
  <c r="F6236" i="17"/>
  <c r="B6236" i="17"/>
  <c r="F6235" i="17"/>
  <c r="B6235" i="17"/>
  <c r="F6234" i="17"/>
  <c r="B6234" i="17"/>
  <c r="F6233" i="17"/>
  <c r="B6233" i="17"/>
  <c r="F6232" i="17"/>
  <c r="B6232" i="17"/>
  <c r="F6231" i="17"/>
  <c r="B6231" i="17"/>
  <c r="F6230" i="17"/>
  <c r="B6230" i="17"/>
  <c r="F6229" i="17"/>
  <c r="B6229" i="17"/>
  <c r="F6228" i="17"/>
  <c r="B6228" i="17"/>
  <c r="F6227" i="17"/>
  <c r="B6227" i="17"/>
  <c r="F6226" i="17"/>
  <c r="B6226" i="17"/>
  <c r="F6225" i="17"/>
  <c r="B6225" i="17"/>
  <c r="F6224" i="17"/>
  <c r="B6224" i="17"/>
  <c r="F6223" i="17"/>
  <c r="B6223" i="17"/>
  <c r="F6222" i="17"/>
  <c r="B6222" i="17"/>
  <c r="F6221" i="17"/>
  <c r="B6221" i="17"/>
  <c r="F6220" i="17"/>
  <c r="B6220" i="17"/>
  <c r="F6219" i="17"/>
  <c r="B6219" i="17"/>
  <c r="F6218" i="17"/>
  <c r="B6218" i="17"/>
  <c r="F6217" i="17"/>
  <c r="B6217" i="17"/>
  <c r="F6216" i="17"/>
  <c r="B6216" i="17"/>
  <c r="F6215" i="17"/>
  <c r="B6215" i="17"/>
  <c r="F6214" i="17"/>
  <c r="B6214" i="17"/>
  <c r="F6213" i="17"/>
  <c r="B6213" i="17"/>
  <c r="F6212" i="17"/>
  <c r="B6212" i="17"/>
  <c r="F6211" i="17"/>
  <c r="B6211" i="17"/>
  <c r="F6210" i="17"/>
  <c r="B6210" i="17"/>
  <c r="F6209" i="17"/>
  <c r="B6209" i="17"/>
  <c r="F6208" i="17"/>
  <c r="B6208" i="17"/>
  <c r="F6207" i="17"/>
  <c r="B6207" i="17"/>
  <c r="F6206" i="17"/>
  <c r="B6206" i="17"/>
  <c r="F6205" i="17"/>
  <c r="B6205" i="17"/>
  <c r="F6204" i="17"/>
  <c r="B6204" i="17"/>
  <c r="F6203" i="17"/>
  <c r="B6203" i="17"/>
  <c r="F6202" i="17"/>
  <c r="B6202" i="17"/>
  <c r="F6201" i="17"/>
  <c r="B6201" i="17"/>
  <c r="F6200" i="17"/>
  <c r="B6200" i="17"/>
  <c r="F6199" i="17"/>
  <c r="B6199" i="17"/>
  <c r="F6198" i="17"/>
  <c r="B6198" i="17"/>
  <c r="F6197" i="17"/>
  <c r="B6197" i="17"/>
  <c r="F6196" i="17"/>
  <c r="B6196" i="17"/>
  <c r="F6195" i="17"/>
  <c r="B6195" i="17"/>
  <c r="F6194" i="17"/>
  <c r="B6194" i="17"/>
  <c r="F6193" i="17"/>
  <c r="B6193" i="17"/>
  <c r="F6192" i="17"/>
  <c r="B6192" i="17"/>
  <c r="F6191" i="17"/>
  <c r="B6191" i="17"/>
  <c r="F6190" i="17"/>
  <c r="B6190" i="17"/>
  <c r="F6189" i="17"/>
  <c r="B6189" i="17"/>
  <c r="F6188" i="17"/>
  <c r="B6188" i="17"/>
  <c r="F6187" i="17"/>
  <c r="B6187" i="17"/>
  <c r="F6186" i="17"/>
  <c r="B6186" i="17"/>
  <c r="F6185" i="17"/>
  <c r="B6185" i="17"/>
  <c r="F6184" i="17"/>
  <c r="B6184" i="17"/>
  <c r="F6183" i="17"/>
  <c r="B6183" i="17"/>
  <c r="F6182" i="17"/>
  <c r="B6182" i="17"/>
  <c r="F6181" i="17"/>
  <c r="B6181" i="17"/>
  <c r="F6180" i="17"/>
  <c r="B6180" i="17"/>
  <c r="F6179" i="17"/>
  <c r="B6179" i="17"/>
  <c r="F6178" i="17"/>
  <c r="B6178" i="17"/>
  <c r="F6177" i="17"/>
  <c r="B6177" i="17"/>
  <c r="F6176" i="17"/>
  <c r="B6176" i="17"/>
  <c r="F6175" i="17"/>
  <c r="B6175" i="17"/>
  <c r="F6174" i="17"/>
  <c r="B6174" i="17"/>
  <c r="F6173" i="17"/>
  <c r="B6173" i="17"/>
  <c r="F6172" i="17"/>
  <c r="B6172" i="17"/>
  <c r="F6171" i="17"/>
  <c r="B6171" i="17"/>
  <c r="F6170" i="17"/>
  <c r="B6170" i="17"/>
  <c r="F6169" i="17"/>
  <c r="B6169" i="17"/>
  <c r="F6168" i="17"/>
  <c r="B6168" i="17"/>
  <c r="F6167" i="17"/>
  <c r="B6167" i="17"/>
  <c r="F6166" i="17"/>
  <c r="B6166" i="17"/>
  <c r="F6165" i="17"/>
  <c r="B6165" i="17"/>
  <c r="F6164" i="17"/>
  <c r="B6164" i="17"/>
  <c r="F6163" i="17"/>
  <c r="B6163" i="17"/>
  <c r="F6162" i="17"/>
  <c r="B6162" i="17"/>
  <c r="F6161" i="17"/>
  <c r="B6161" i="17"/>
  <c r="F6160" i="17"/>
  <c r="B6160" i="17"/>
  <c r="F6159" i="17"/>
  <c r="B6159" i="17"/>
  <c r="F6158" i="17"/>
  <c r="B6158" i="17"/>
  <c r="F6157" i="17"/>
  <c r="B6157" i="17"/>
  <c r="F6156" i="17"/>
  <c r="B6156" i="17"/>
  <c r="F6155" i="17"/>
  <c r="B6155" i="17"/>
  <c r="F6154" i="17"/>
  <c r="B6154" i="17"/>
  <c r="F6153" i="17"/>
  <c r="B6153" i="17"/>
  <c r="F6152" i="17"/>
  <c r="B6152" i="17"/>
  <c r="F6151" i="17"/>
  <c r="B6151" i="17"/>
  <c r="F6150" i="17"/>
  <c r="B6150" i="17"/>
  <c r="F6149" i="17"/>
  <c r="B6149" i="17"/>
  <c r="F6148" i="17"/>
  <c r="B6148" i="17"/>
  <c r="F6147" i="17"/>
  <c r="B6147" i="17"/>
  <c r="F6146" i="17"/>
  <c r="B6146" i="17"/>
  <c r="F6145" i="17"/>
  <c r="B6145" i="17"/>
  <c r="F6144" i="17"/>
  <c r="B6144" i="17"/>
  <c r="F6143" i="17"/>
  <c r="B6143" i="17"/>
  <c r="F6142" i="17"/>
  <c r="B6142" i="17"/>
  <c r="F6141" i="17"/>
  <c r="B6141" i="17"/>
  <c r="F6140" i="17"/>
  <c r="B6140" i="17"/>
  <c r="F6139" i="17"/>
  <c r="B6139" i="17"/>
  <c r="F6138" i="17"/>
  <c r="B6138" i="17"/>
  <c r="F6137" i="17"/>
  <c r="B6137" i="17"/>
  <c r="F6136" i="17"/>
  <c r="B6136" i="17"/>
  <c r="F6135" i="17"/>
  <c r="B6135" i="17"/>
  <c r="F6134" i="17"/>
  <c r="B6134" i="17"/>
  <c r="F6133" i="17"/>
  <c r="B6133" i="17"/>
  <c r="F6132" i="17"/>
  <c r="B6132" i="17"/>
  <c r="F6131" i="17"/>
  <c r="B6131" i="17"/>
  <c r="F6130" i="17"/>
  <c r="B6130" i="17"/>
  <c r="F6129" i="17"/>
  <c r="B6129" i="17"/>
  <c r="F6128" i="17"/>
  <c r="B6128" i="17"/>
  <c r="F6127" i="17"/>
  <c r="B6127" i="17"/>
  <c r="F6126" i="17"/>
  <c r="B6126" i="17"/>
  <c r="F6125" i="17"/>
  <c r="B6125" i="17"/>
  <c r="F6124" i="17"/>
  <c r="B6124" i="17"/>
  <c r="F6123" i="17"/>
  <c r="B6123" i="17"/>
  <c r="F6122" i="17"/>
  <c r="B6122" i="17"/>
  <c r="F6121" i="17"/>
  <c r="B6121" i="17"/>
  <c r="F6120" i="17"/>
  <c r="B6120" i="17"/>
  <c r="F6119" i="17"/>
  <c r="B6119" i="17"/>
  <c r="F6118" i="17"/>
  <c r="B6118" i="17"/>
  <c r="F6117" i="17"/>
  <c r="B6117" i="17"/>
  <c r="F6116" i="17"/>
  <c r="B6116" i="17"/>
  <c r="F6115" i="17"/>
  <c r="B6115" i="17"/>
  <c r="F6114" i="17"/>
  <c r="B6114" i="17"/>
  <c r="F6113" i="17"/>
  <c r="B6113" i="17"/>
  <c r="F6112" i="17"/>
  <c r="B6112" i="17"/>
  <c r="F6111" i="17"/>
  <c r="B6111" i="17"/>
  <c r="F6110" i="17"/>
  <c r="B6110" i="17"/>
  <c r="F6109" i="17"/>
  <c r="B6109" i="17"/>
  <c r="F6108" i="17"/>
  <c r="B6108" i="17"/>
  <c r="F6107" i="17"/>
  <c r="B6107" i="17"/>
  <c r="F6106" i="17"/>
  <c r="B6106" i="17"/>
  <c r="F6105" i="17"/>
  <c r="B6105" i="17"/>
  <c r="F6104" i="17"/>
  <c r="B6104" i="17"/>
  <c r="F6103" i="17"/>
  <c r="B6103" i="17"/>
  <c r="F6102" i="17"/>
  <c r="B6102" i="17"/>
  <c r="F6101" i="17"/>
  <c r="B6101" i="17"/>
  <c r="F6100" i="17"/>
  <c r="B6100" i="17"/>
  <c r="F6099" i="17"/>
  <c r="B6099" i="17"/>
  <c r="F6098" i="17"/>
  <c r="B6098" i="17"/>
  <c r="F6097" i="17"/>
  <c r="B6097" i="17"/>
  <c r="F6096" i="17"/>
  <c r="B6096" i="17"/>
  <c r="F6095" i="17"/>
  <c r="B6095" i="17"/>
  <c r="F6094" i="17"/>
  <c r="B6094" i="17"/>
  <c r="F6093" i="17"/>
  <c r="B6093" i="17"/>
  <c r="F6092" i="17"/>
  <c r="B6092" i="17"/>
  <c r="F6091" i="17"/>
  <c r="B6091" i="17"/>
  <c r="F6090" i="17"/>
  <c r="B6090" i="17"/>
  <c r="F6089" i="17"/>
  <c r="B6089" i="17"/>
  <c r="F6088" i="17"/>
  <c r="B6088" i="17"/>
  <c r="F6087" i="17"/>
  <c r="B6087" i="17"/>
  <c r="F6086" i="17"/>
  <c r="B6086" i="17"/>
  <c r="F6085" i="17"/>
  <c r="B6085" i="17"/>
  <c r="F6084" i="17"/>
  <c r="B6084" i="17"/>
  <c r="F6083" i="17"/>
  <c r="B6083" i="17"/>
  <c r="F6082" i="17"/>
  <c r="B6082" i="17"/>
  <c r="F6081" i="17"/>
  <c r="B6081" i="17"/>
  <c r="F6080" i="17"/>
  <c r="B6080" i="17"/>
  <c r="F6079" i="17"/>
  <c r="B6079" i="17"/>
  <c r="F6078" i="17"/>
  <c r="B6078" i="17"/>
  <c r="F6077" i="17"/>
  <c r="B6077" i="17"/>
  <c r="F6076" i="17"/>
  <c r="B6076" i="17"/>
  <c r="F6075" i="17"/>
  <c r="B6075" i="17"/>
  <c r="F6074" i="17"/>
  <c r="B6074" i="17"/>
  <c r="F6073" i="17"/>
  <c r="B6073" i="17"/>
  <c r="F6072" i="17"/>
  <c r="B6072" i="17"/>
  <c r="F6071" i="17"/>
  <c r="B6071" i="17"/>
  <c r="F6070" i="17"/>
  <c r="B6070" i="17"/>
  <c r="F6069" i="17"/>
  <c r="B6069" i="17"/>
  <c r="F6068" i="17"/>
  <c r="B6068" i="17"/>
  <c r="F6067" i="17"/>
  <c r="B6067" i="17"/>
  <c r="F6066" i="17"/>
  <c r="B6066" i="17"/>
  <c r="F6065" i="17"/>
  <c r="B6065" i="17"/>
  <c r="F6064" i="17"/>
  <c r="B6064" i="17"/>
  <c r="F6063" i="17"/>
  <c r="B6063" i="17"/>
  <c r="F6062" i="17"/>
  <c r="B6062" i="17"/>
  <c r="F6061" i="17"/>
  <c r="B6061" i="17"/>
  <c r="F6060" i="17"/>
  <c r="B6060" i="17"/>
  <c r="F6059" i="17"/>
  <c r="B6059" i="17"/>
  <c r="F6058" i="17"/>
  <c r="B6058" i="17"/>
  <c r="F6057" i="17"/>
  <c r="B6057" i="17"/>
  <c r="F6056" i="17"/>
  <c r="B6056" i="17"/>
  <c r="F6055" i="17"/>
  <c r="B6055" i="17"/>
  <c r="F6054" i="17"/>
  <c r="B6054" i="17"/>
  <c r="F6053" i="17"/>
  <c r="B6053" i="17"/>
  <c r="F6052" i="17"/>
  <c r="B6052" i="17"/>
  <c r="F6051" i="17"/>
  <c r="B6051" i="17"/>
  <c r="F6050" i="17"/>
  <c r="B6050" i="17"/>
  <c r="F6049" i="17"/>
  <c r="B6049" i="17"/>
  <c r="F6048" i="17"/>
  <c r="B6048" i="17"/>
  <c r="F6047" i="17"/>
  <c r="B6047" i="17"/>
  <c r="F6046" i="17"/>
  <c r="B6046" i="17"/>
  <c r="F6045" i="17"/>
  <c r="B6045" i="17"/>
  <c r="F6044" i="17"/>
  <c r="B6044" i="17"/>
  <c r="F6043" i="17"/>
  <c r="B6043" i="17"/>
  <c r="F6042" i="17"/>
  <c r="B6042" i="17"/>
  <c r="F6041" i="17"/>
  <c r="B6041" i="17"/>
  <c r="F6040" i="17"/>
  <c r="B6040" i="17"/>
  <c r="F6039" i="17"/>
  <c r="B6039" i="17"/>
  <c r="F6038" i="17"/>
  <c r="B6038" i="17"/>
  <c r="F6037" i="17"/>
  <c r="B6037" i="17"/>
  <c r="F6036" i="17"/>
  <c r="B6036" i="17"/>
  <c r="F6035" i="17"/>
  <c r="B6035" i="17"/>
  <c r="F6034" i="17"/>
  <c r="B6034" i="17"/>
  <c r="F6033" i="17"/>
  <c r="B6033" i="17"/>
  <c r="F6032" i="17"/>
  <c r="B6032" i="17"/>
  <c r="F6031" i="17"/>
  <c r="B6031" i="17"/>
  <c r="F6030" i="17"/>
  <c r="B6030" i="17"/>
  <c r="F6029" i="17"/>
  <c r="B6029" i="17"/>
  <c r="F6028" i="17"/>
  <c r="B6028" i="17"/>
  <c r="F6027" i="17"/>
  <c r="B6027" i="17"/>
  <c r="F6026" i="17"/>
  <c r="B6026" i="17"/>
  <c r="F6025" i="17"/>
  <c r="B6025" i="17"/>
  <c r="F6024" i="17"/>
  <c r="B6024" i="17"/>
  <c r="F6023" i="17"/>
  <c r="B6023" i="17"/>
  <c r="F6022" i="17"/>
  <c r="B6022" i="17"/>
  <c r="F6021" i="17"/>
  <c r="B6021" i="17"/>
  <c r="F6020" i="17"/>
  <c r="B6020" i="17"/>
  <c r="F6019" i="17"/>
  <c r="B6019" i="17"/>
  <c r="F6018" i="17"/>
  <c r="B6018" i="17"/>
  <c r="F6017" i="17"/>
  <c r="B6017" i="17"/>
  <c r="F6016" i="17"/>
  <c r="B6016" i="17"/>
  <c r="F6015" i="17"/>
  <c r="B6015" i="17"/>
  <c r="F6014" i="17"/>
  <c r="B6014" i="17"/>
  <c r="F6013" i="17"/>
  <c r="B6013" i="17"/>
  <c r="F6012" i="17"/>
  <c r="B6012" i="17"/>
  <c r="F6011" i="17"/>
  <c r="B6011" i="17"/>
  <c r="F6010" i="17"/>
  <c r="B6010" i="17"/>
  <c r="F6009" i="17"/>
  <c r="B6009" i="17"/>
  <c r="F6008" i="17"/>
  <c r="B6008" i="17"/>
  <c r="F6007" i="17"/>
  <c r="B6007" i="17"/>
  <c r="F6006" i="17"/>
  <c r="B6006" i="17"/>
  <c r="F6005" i="17"/>
  <c r="B6005" i="17"/>
  <c r="F6004" i="17"/>
  <c r="B6004" i="17"/>
  <c r="F6003" i="17"/>
  <c r="B6003" i="17"/>
  <c r="F6002" i="17"/>
  <c r="B6002" i="17"/>
  <c r="F6001" i="17"/>
  <c r="B6001" i="17"/>
  <c r="F6000" i="17"/>
  <c r="B6000" i="17"/>
  <c r="F5999" i="17"/>
  <c r="B5999" i="17"/>
  <c r="F5998" i="17"/>
  <c r="B5998" i="17"/>
  <c r="F5997" i="17"/>
  <c r="B5997" i="17"/>
  <c r="F5996" i="17"/>
  <c r="B5996" i="17"/>
  <c r="F5995" i="17"/>
  <c r="B5995" i="17"/>
  <c r="F5994" i="17"/>
  <c r="B5994" i="17"/>
  <c r="F5993" i="17"/>
  <c r="B5993" i="17"/>
  <c r="F5992" i="17"/>
  <c r="B5992" i="17"/>
  <c r="F5991" i="17"/>
  <c r="B5991" i="17"/>
  <c r="F5990" i="17"/>
  <c r="B5990" i="17"/>
  <c r="F5989" i="17"/>
  <c r="B5989" i="17"/>
  <c r="F5988" i="17"/>
  <c r="B5988" i="17"/>
  <c r="F5987" i="17"/>
  <c r="B5987" i="17"/>
  <c r="F5986" i="17"/>
  <c r="B5986" i="17"/>
  <c r="F5985" i="17"/>
  <c r="B5985" i="17"/>
  <c r="F5984" i="17"/>
  <c r="B5984" i="17"/>
  <c r="F5983" i="17"/>
  <c r="B5983" i="17"/>
  <c r="F5982" i="17"/>
  <c r="B5982" i="17"/>
  <c r="F5981" i="17"/>
  <c r="B5981" i="17"/>
  <c r="F5980" i="17"/>
  <c r="B5980" i="17"/>
  <c r="F5979" i="17"/>
  <c r="B5979" i="17"/>
  <c r="F5978" i="17"/>
  <c r="B5978" i="17"/>
  <c r="F5977" i="17"/>
  <c r="B5977" i="17"/>
  <c r="F5976" i="17"/>
  <c r="B5976" i="17"/>
  <c r="F5975" i="17"/>
  <c r="B5975" i="17"/>
  <c r="F5974" i="17"/>
  <c r="B5974" i="17"/>
  <c r="F5973" i="17"/>
  <c r="B5973" i="17"/>
  <c r="F5972" i="17"/>
  <c r="B5972" i="17"/>
  <c r="F5971" i="17"/>
  <c r="B5971" i="17"/>
  <c r="F5970" i="17"/>
  <c r="B5970" i="17"/>
  <c r="F5969" i="17"/>
  <c r="B5969" i="17"/>
  <c r="F5968" i="17"/>
  <c r="B5968" i="17"/>
  <c r="F5967" i="17"/>
  <c r="B5967" i="17"/>
  <c r="F5966" i="17"/>
  <c r="B5966" i="17"/>
  <c r="F5965" i="17"/>
  <c r="B5965" i="17"/>
  <c r="F5964" i="17"/>
  <c r="B5964" i="17"/>
  <c r="F5963" i="17"/>
  <c r="B5963" i="17"/>
  <c r="F5962" i="17"/>
  <c r="B5962" i="17"/>
  <c r="F5961" i="17"/>
  <c r="B5961" i="17"/>
  <c r="F5960" i="17"/>
  <c r="B5960" i="17"/>
  <c r="F5959" i="17"/>
  <c r="B5959" i="17"/>
  <c r="F5958" i="17"/>
  <c r="B5958" i="17"/>
  <c r="F5957" i="17"/>
  <c r="B5957" i="17"/>
  <c r="F5956" i="17"/>
  <c r="B5956" i="17"/>
  <c r="F5955" i="17"/>
  <c r="B5955" i="17"/>
  <c r="F5954" i="17"/>
  <c r="B5954" i="17"/>
  <c r="F5953" i="17"/>
  <c r="B5953" i="17"/>
  <c r="F5952" i="17"/>
  <c r="B5952" i="17"/>
  <c r="F5951" i="17"/>
  <c r="B5951" i="17"/>
  <c r="F5950" i="17"/>
  <c r="B5950" i="17"/>
  <c r="F5949" i="17"/>
  <c r="B5949" i="17"/>
  <c r="F5948" i="17"/>
  <c r="B5948" i="17"/>
  <c r="F5947" i="17"/>
  <c r="B5947" i="17"/>
  <c r="F5946" i="17"/>
  <c r="B5946" i="17"/>
  <c r="F5945" i="17"/>
  <c r="B5945" i="17"/>
  <c r="F5944" i="17"/>
  <c r="B5944" i="17"/>
  <c r="F5943" i="17"/>
  <c r="B5943" i="17"/>
  <c r="F5942" i="17"/>
  <c r="B5942" i="17"/>
  <c r="F5941" i="17"/>
  <c r="B5941" i="17"/>
  <c r="F5940" i="17"/>
  <c r="B5940" i="17"/>
  <c r="F5939" i="17"/>
  <c r="B5939" i="17"/>
  <c r="F5938" i="17"/>
  <c r="B5938" i="17"/>
  <c r="F5937" i="17"/>
  <c r="B5937" i="17"/>
  <c r="F5936" i="17"/>
  <c r="B5936" i="17"/>
  <c r="F5935" i="17"/>
  <c r="B5935" i="17"/>
  <c r="F5934" i="17"/>
  <c r="B5934" i="17"/>
  <c r="F5933" i="17"/>
  <c r="B5933" i="17"/>
  <c r="F5932" i="17"/>
  <c r="B5932" i="17"/>
  <c r="F5931" i="17"/>
  <c r="B5931" i="17"/>
  <c r="F5930" i="17"/>
  <c r="B5930" i="17"/>
  <c r="F5929" i="17"/>
  <c r="B5929" i="17"/>
  <c r="F5928" i="17"/>
  <c r="B5928" i="17"/>
  <c r="F5927" i="17"/>
  <c r="B5927" i="17"/>
  <c r="F5926" i="17"/>
  <c r="B5926" i="17"/>
  <c r="F5925" i="17"/>
  <c r="B5925" i="17"/>
  <c r="F5924" i="17"/>
  <c r="B5924" i="17"/>
  <c r="F5923" i="17"/>
  <c r="B5923" i="17"/>
  <c r="F5922" i="17"/>
  <c r="B5922" i="17"/>
  <c r="F5921" i="17"/>
  <c r="B5921" i="17"/>
  <c r="F5920" i="17"/>
  <c r="B5920" i="17"/>
  <c r="F5919" i="17"/>
  <c r="B5919" i="17"/>
  <c r="F5918" i="17"/>
  <c r="B5918" i="17"/>
  <c r="F5917" i="17"/>
  <c r="B5917" i="17"/>
  <c r="F5916" i="17"/>
  <c r="B5916" i="17"/>
  <c r="F5915" i="17"/>
  <c r="B5915" i="17"/>
  <c r="F5914" i="17"/>
  <c r="B5914" i="17"/>
  <c r="F5913" i="17"/>
  <c r="B5913" i="17"/>
  <c r="F5912" i="17"/>
  <c r="B5912" i="17"/>
  <c r="F5911" i="17"/>
  <c r="B5911" i="17"/>
  <c r="F5910" i="17"/>
  <c r="B5910" i="17"/>
  <c r="F5909" i="17"/>
  <c r="B5909" i="17"/>
  <c r="F5908" i="17"/>
  <c r="B5908" i="17"/>
  <c r="F5907" i="17"/>
  <c r="B5907" i="17"/>
  <c r="F5906" i="17"/>
  <c r="B5906" i="17"/>
  <c r="F5905" i="17"/>
  <c r="B5905" i="17"/>
  <c r="F5904" i="17"/>
  <c r="B5904" i="17"/>
  <c r="F5903" i="17"/>
  <c r="B5903" i="17"/>
  <c r="F5902" i="17"/>
  <c r="B5902" i="17"/>
  <c r="F5901" i="17"/>
  <c r="B5901" i="17"/>
  <c r="F5900" i="17"/>
  <c r="B5900" i="17"/>
  <c r="F5899" i="17"/>
  <c r="B5899" i="17"/>
  <c r="F5898" i="17"/>
  <c r="B5898" i="17"/>
  <c r="F5897" i="17"/>
  <c r="B5897" i="17"/>
  <c r="F5896" i="17"/>
  <c r="B5896" i="17"/>
  <c r="F5895" i="17"/>
  <c r="B5895" i="17"/>
  <c r="F5894" i="17"/>
  <c r="B5894" i="17"/>
  <c r="F5893" i="17"/>
  <c r="B5893" i="17"/>
  <c r="F5892" i="17"/>
  <c r="B5892" i="17"/>
  <c r="F5891" i="17"/>
  <c r="B5891" i="17"/>
  <c r="F5890" i="17"/>
  <c r="B5890" i="17"/>
  <c r="F5889" i="17"/>
  <c r="B5889" i="17"/>
  <c r="F5888" i="17"/>
  <c r="B5888" i="17"/>
  <c r="F5887" i="17"/>
  <c r="B5887" i="17"/>
  <c r="F5886" i="17"/>
  <c r="B5886" i="17"/>
  <c r="F5885" i="17"/>
  <c r="B5885" i="17"/>
  <c r="F5884" i="17"/>
  <c r="B5884" i="17"/>
  <c r="F5883" i="17"/>
  <c r="B5883" i="17"/>
  <c r="F5882" i="17"/>
  <c r="B5882" i="17"/>
  <c r="F5881" i="17"/>
  <c r="B5881" i="17"/>
  <c r="F5880" i="17"/>
  <c r="B5880" i="17"/>
  <c r="F5879" i="17"/>
  <c r="B5879" i="17"/>
  <c r="F5878" i="17"/>
  <c r="B5878" i="17"/>
  <c r="F5877" i="17"/>
  <c r="B5877" i="17"/>
  <c r="F5876" i="17"/>
  <c r="B5876" i="17"/>
  <c r="F5875" i="17"/>
  <c r="B5875" i="17"/>
  <c r="F5874" i="17"/>
  <c r="B5874" i="17"/>
  <c r="F5873" i="17"/>
  <c r="B5873" i="17"/>
  <c r="F5872" i="17"/>
  <c r="B5872" i="17"/>
  <c r="F5871" i="17"/>
  <c r="B5871" i="17"/>
  <c r="F5870" i="17"/>
  <c r="B5870" i="17"/>
  <c r="F5869" i="17"/>
  <c r="B5869" i="17"/>
  <c r="F5868" i="17"/>
  <c r="B5868" i="17"/>
  <c r="F5867" i="17"/>
  <c r="B5867" i="17"/>
  <c r="F5866" i="17"/>
  <c r="B5866" i="17"/>
  <c r="F5865" i="17"/>
  <c r="B5865" i="17"/>
  <c r="F5864" i="17"/>
  <c r="B5864" i="17"/>
  <c r="F5863" i="17"/>
  <c r="B5863" i="17"/>
  <c r="F5862" i="17"/>
  <c r="B5862" i="17"/>
  <c r="F5861" i="17"/>
  <c r="B5861" i="17"/>
  <c r="F5860" i="17"/>
  <c r="B5860" i="17"/>
  <c r="F5859" i="17"/>
  <c r="B5859" i="17"/>
  <c r="F5858" i="17"/>
  <c r="B5858" i="17"/>
  <c r="F5857" i="17"/>
  <c r="B5857" i="17"/>
  <c r="F5856" i="17"/>
  <c r="B5856" i="17"/>
  <c r="F5855" i="17"/>
  <c r="B5855" i="17"/>
  <c r="F5854" i="17"/>
  <c r="B5854" i="17"/>
  <c r="F5853" i="17"/>
  <c r="B5853" i="17"/>
  <c r="F5852" i="17"/>
  <c r="B5852" i="17"/>
  <c r="F5851" i="17"/>
  <c r="B5851" i="17"/>
  <c r="F5850" i="17"/>
  <c r="B5850" i="17"/>
  <c r="F5849" i="17"/>
  <c r="B5849" i="17"/>
  <c r="F5848" i="17"/>
  <c r="B5848" i="17"/>
  <c r="F5847" i="17"/>
  <c r="B5847" i="17"/>
  <c r="F5846" i="17"/>
  <c r="B5846" i="17"/>
  <c r="F5845" i="17"/>
  <c r="B5845" i="17"/>
  <c r="F5844" i="17"/>
  <c r="B5844" i="17"/>
  <c r="F5843" i="17"/>
  <c r="B5843" i="17"/>
  <c r="F5842" i="17"/>
  <c r="B5842" i="17"/>
  <c r="F5841" i="17"/>
  <c r="B5841" i="17"/>
  <c r="F5840" i="17"/>
  <c r="B5840" i="17"/>
  <c r="F5839" i="17"/>
  <c r="B5839" i="17"/>
  <c r="F5838" i="17"/>
  <c r="B5838" i="17"/>
  <c r="F5837" i="17"/>
  <c r="B5837" i="17"/>
  <c r="F5836" i="17"/>
  <c r="B5836" i="17"/>
  <c r="F5835" i="17"/>
  <c r="B5835" i="17"/>
  <c r="F5834" i="17"/>
  <c r="B5834" i="17"/>
  <c r="F5833" i="17"/>
  <c r="B5833" i="17"/>
  <c r="F5832" i="17"/>
  <c r="B5832" i="17"/>
  <c r="F5831" i="17"/>
  <c r="B5831" i="17"/>
  <c r="F5830" i="17"/>
  <c r="B5830" i="17"/>
  <c r="F5829" i="17"/>
  <c r="B5829" i="17"/>
  <c r="F5828" i="17"/>
  <c r="B5828" i="17"/>
  <c r="F5827" i="17"/>
  <c r="B5827" i="17"/>
  <c r="F5826" i="17"/>
  <c r="B5826" i="17"/>
  <c r="F5825" i="17"/>
  <c r="B5825" i="17"/>
  <c r="F5824" i="17"/>
  <c r="B5824" i="17"/>
  <c r="F5823" i="17"/>
  <c r="B5823" i="17"/>
  <c r="F5822" i="17"/>
  <c r="B5822" i="17"/>
  <c r="F5821" i="17"/>
  <c r="B5821" i="17"/>
  <c r="F5820" i="17"/>
  <c r="B5820" i="17"/>
  <c r="F5819" i="17"/>
  <c r="B5819" i="17"/>
  <c r="F5818" i="17"/>
  <c r="B5818" i="17"/>
  <c r="F5817" i="17"/>
  <c r="B5817" i="17"/>
  <c r="F5816" i="17"/>
  <c r="B5816" i="17"/>
  <c r="F5815" i="17"/>
  <c r="B5815" i="17"/>
  <c r="F5814" i="17"/>
  <c r="B5814" i="17"/>
  <c r="F5813" i="17"/>
  <c r="B5813" i="17"/>
  <c r="F5812" i="17"/>
  <c r="B5812" i="17"/>
  <c r="F5811" i="17"/>
  <c r="B5811" i="17"/>
  <c r="F5810" i="17"/>
  <c r="B5810" i="17"/>
  <c r="F5809" i="17"/>
  <c r="B5809" i="17"/>
  <c r="F5808" i="17"/>
  <c r="B5808" i="17"/>
  <c r="F5807" i="17"/>
  <c r="B5807" i="17"/>
  <c r="F5806" i="17"/>
  <c r="B5806" i="17"/>
  <c r="F5805" i="17"/>
  <c r="B5805" i="17"/>
  <c r="F5804" i="17"/>
  <c r="B5804" i="17"/>
  <c r="F5803" i="17"/>
  <c r="B5803" i="17"/>
  <c r="F5802" i="17"/>
  <c r="B5802" i="17"/>
  <c r="F5801" i="17"/>
  <c r="B5801" i="17"/>
  <c r="F5800" i="17"/>
  <c r="B5800" i="17"/>
  <c r="F5799" i="17"/>
  <c r="B5799" i="17"/>
  <c r="F5798" i="17"/>
  <c r="B5798" i="17"/>
  <c r="F5797" i="17"/>
  <c r="B5797" i="17"/>
  <c r="F5796" i="17"/>
  <c r="B5796" i="17"/>
  <c r="F5795" i="17"/>
  <c r="B5795" i="17"/>
  <c r="F5794" i="17"/>
  <c r="B5794" i="17"/>
  <c r="F5793" i="17"/>
  <c r="B5793" i="17"/>
  <c r="F5792" i="17"/>
  <c r="B5792" i="17"/>
  <c r="F5791" i="17"/>
  <c r="B5791" i="17"/>
  <c r="F5790" i="17"/>
  <c r="B5790" i="17"/>
  <c r="F5789" i="17"/>
  <c r="B5789" i="17"/>
  <c r="F5788" i="17"/>
  <c r="B5788" i="17"/>
  <c r="F5787" i="17"/>
  <c r="B5787" i="17"/>
  <c r="F5786" i="17"/>
  <c r="B5786" i="17"/>
  <c r="F5785" i="17"/>
  <c r="B5785" i="17"/>
  <c r="F5784" i="17"/>
  <c r="B5784" i="17"/>
  <c r="F5783" i="17"/>
  <c r="B5783" i="17"/>
  <c r="F5782" i="17"/>
  <c r="B5782" i="17"/>
  <c r="F5781" i="17"/>
  <c r="B5781" i="17"/>
  <c r="F5780" i="17"/>
  <c r="B5780" i="17"/>
  <c r="F5779" i="17"/>
  <c r="B5779" i="17"/>
  <c r="F5778" i="17"/>
  <c r="B5778" i="17"/>
  <c r="F5777" i="17"/>
  <c r="B5777" i="17"/>
  <c r="F5776" i="17"/>
  <c r="B5776" i="17"/>
  <c r="F5775" i="17"/>
  <c r="B5775" i="17"/>
  <c r="F5774" i="17"/>
  <c r="B5774" i="17"/>
  <c r="F5773" i="17"/>
  <c r="B5773" i="17"/>
  <c r="F5772" i="17"/>
  <c r="B5772" i="17"/>
  <c r="F5771" i="17"/>
  <c r="B5771" i="17"/>
  <c r="F5770" i="17"/>
  <c r="B5770" i="17"/>
  <c r="F5769" i="17"/>
  <c r="B5769" i="17"/>
  <c r="F5768" i="17"/>
  <c r="B5768" i="17"/>
  <c r="F5767" i="17"/>
  <c r="B5767" i="17"/>
  <c r="F5766" i="17"/>
  <c r="B5766" i="17"/>
  <c r="F5765" i="17"/>
  <c r="B5765" i="17"/>
  <c r="F5764" i="17"/>
  <c r="B5764" i="17"/>
  <c r="F5763" i="17"/>
  <c r="B5763" i="17"/>
  <c r="F5762" i="17"/>
  <c r="B5762" i="17"/>
  <c r="F5761" i="17"/>
  <c r="B5761" i="17"/>
  <c r="F5760" i="17"/>
  <c r="B5760" i="17"/>
  <c r="F5759" i="17"/>
  <c r="B5759" i="17"/>
  <c r="F5758" i="17"/>
  <c r="B5758" i="17"/>
  <c r="F5757" i="17"/>
  <c r="B5757" i="17"/>
  <c r="F5756" i="17"/>
  <c r="B5756" i="17"/>
  <c r="F5755" i="17"/>
  <c r="B5755" i="17"/>
  <c r="F5754" i="17"/>
  <c r="B5754" i="17"/>
  <c r="F5753" i="17"/>
  <c r="B5753" i="17"/>
  <c r="F5752" i="17"/>
  <c r="B5752" i="17"/>
  <c r="F5751" i="17"/>
  <c r="B5751" i="17"/>
  <c r="F5750" i="17"/>
  <c r="B5750" i="17"/>
  <c r="F5749" i="17"/>
  <c r="B5749" i="17"/>
  <c r="F5748" i="17"/>
  <c r="B5748" i="17"/>
  <c r="F5747" i="17"/>
  <c r="B5747" i="17"/>
  <c r="F5746" i="17"/>
  <c r="B5746" i="17"/>
  <c r="F5745" i="17"/>
  <c r="B5745" i="17"/>
  <c r="F5744" i="17"/>
  <c r="B5744" i="17"/>
  <c r="F5743" i="17"/>
  <c r="B5743" i="17"/>
  <c r="F5742" i="17"/>
  <c r="B5742" i="17"/>
  <c r="F5741" i="17"/>
  <c r="B5741" i="17"/>
  <c r="F5740" i="17"/>
  <c r="B5740" i="17"/>
  <c r="F5739" i="17"/>
  <c r="B5739" i="17"/>
  <c r="F5738" i="17"/>
  <c r="B5738" i="17"/>
  <c r="F5737" i="17"/>
  <c r="B5737" i="17"/>
  <c r="F5736" i="17"/>
  <c r="B5736" i="17"/>
  <c r="F5735" i="17"/>
  <c r="B5735" i="17"/>
  <c r="F5734" i="17"/>
  <c r="B5734" i="17"/>
  <c r="F5733" i="17"/>
  <c r="B5733" i="17"/>
  <c r="F5732" i="17"/>
  <c r="B5732" i="17"/>
  <c r="F5731" i="17"/>
  <c r="B5731" i="17"/>
  <c r="F5730" i="17"/>
  <c r="B5730" i="17"/>
  <c r="F5729" i="17"/>
  <c r="B5729" i="17"/>
  <c r="F5728" i="17"/>
  <c r="B5728" i="17"/>
  <c r="F5727" i="17"/>
  <c r="B5727" i="17"/>
  <c r="F5726" i="17"/>
  <c r="B5726" i="17"/>
  <c r="F5725" i="17"/>
  <c r="B5725" i="17"/>
  <c r="F5724" i="17"/>
  <c r="B5724" i="17"/>
  <c r="F5723" i="17"/>
  <c r="B5723" i="17"/>
  <c r="F5722" i="17"/>
  <c r="B5722" i="17"/>
  <c r="F5721" i="17"/>
  <c r="B5721" i="17"/>
  <c r="F5720" i="17"/>
  <c r="B5720" i="17"/>
  <c r="F5719" i="17"/>
  <c r="B5719" i="17"/>
  <c r="F5718" i="17"/>
  <c r="B5718" i="17"/>
  <c r="F5717" i="17"/>
  <c r="B5717" i="17"/>
  <c r="F5716" i="17"/>
  <c r="B5716" i="17"/>
  <c r="F5715" i="17"/>
  <c r="B5715" i="17"/>
  <c r="F5714" i="17"/>
  <c r="B5714" i="17"/>
  <c r="F5713" i="17"/>
  <c r="B5713" i="17"/>
  <c r="F5712" i="17"/>
  <c r="B5712" i="17"/>
  <c r="F5711" i="17"/>
  <c r="B5711" i="17"/>
  <c r="F5710" i="17"/>
  <c r="B5710" i="17"/>
  <c r="F5709" i="17"/>
  <c r="B5709" i="17"/>
  <c r="F5708" i="17"/>
  <c r="B5708" i="17"/>
  <c r="F5707" i="17"/>
  <c r="B5707" i="17"/>
  <c r="F5706" i="17"/>
  <c r="B5706" i="17"/>
  <c r="F5705" i="17"/>
  <c r="B5705" i="17"/>
  <c r="F5704" i="17"/>
  <c r="B5704" i="17"/>
  <c r="F5703" i="17"/>
  <c r="B5703" i="17"/>
  <c r="F5702" i="17"/>
  <c r="B5702" i="17"/>
  <c r="F5701" i="17"/>
  <c r="B5701" i="17"/>
  <c r="F5700" i="17"/>
  <c r="B5700" i="17"/>
  <c r="F5699" i="17"/>
  <c r="B5699" i="17"/>
  <c r="F5698" i="17"/>
  <c r="B5698" i="17"/>
  <c r="F5697" i="17"/>
  <c r="B5697" i="17"/>
  <c r="F5696" i="17"/>
  <c r="B5696" i="17"/>
  <c r="F5695" i="17"/>
  <c r="B5695" i="17"/>
  <c r="F5694" i="17"/>
  <c r="B5694" i="17"/>
  <c r="F5693" i="17"/>
  <c r="B5693" i="17"/>
  <c r="F5692" i="17"/>
  <c r="B5692" i="17"/>
  <c r="F5691" i="17"/>
  <c r="B5691" i="17"/>
  <c r="F5690" i="17"/>
  <c r="B5690" i="17"/>
  <c r="F5689" i="17"/>
  <c r="B5689" i="17"/>
  <c r="F5688" i="17"/>
  <c r="B5688" i="17"/>
  <c r="F5687" i="17"/>
  <c r="B5687" i="17"/>
  <c r="F5686" i="17"/>
  <c r="B5686" i="17"/>
  <c r="F5685" i="17"/>
  <c r="B5685" i="17"/>
  <c r="F5684" i="17"/>
  <c r="B5684" i="17"/>
  <c r="F5683" i="17"/>
  <c r="B5683" i="17"/>
  <c r="F5682" i="17"/>
  <c r="B5682" i="17"/>
  <c r="F5681" i="17"/>
  <c r="B5681" i="17"/>
  <c r="F5680" i="17"/>
  <c r="B5680" i="17"/>
  <c r="F5679" i="17"/>
  <c r="B5679" i="17"/>
  <c r="F5678" i="17"/>
  <c r="B5678" i="17"/>
  <c r="F5677" i="17"/>
  <c r="B5677" i="17"/>
  <c r="F5676" i="17"/>
  <c r="B5676" i="17"/>
  <c r="F5675" i="17"/>
  <c r="B5675" i="17"/>
  <c r="F5674" i="17"/>
  <c r="B5674" i="17"/>
  <c r="F5673" i="17"/>
  <c r="B5673" i="17"/>
  <c r="F5672" i="17"/>
  <c r="B5672" i="17"/>
  <c r="F5671" i="17"/>
  <c r="B5671" i="17"/>
  <c r="F5670" i="17"/>
  <c r="B5670" i="17"/>
  <c r="F5669" i="17"/>
  <c r="B5669" i="17"/>
  <c r="F5668" i="17"/>
  <c r="B5668" i="17"/>
  <c r="F5667" i="17"/>
  <c r="B5667" i="17"/>
  <c r="F5666" i="17"/>
  <c r="B5666" i="17"/>
  <c r="F5665" i="17"/>
  <c r="B5665" i="17"/>
  <c r="F5664" i="17"/>
  <c r="B5664" i="17"/>
  <c r="F5663" i="17"/>
  <c r="B5663" i="17"/>
  <c r="F5662" i="17"/>
  <c r="B5662" i="17"/>
  <c r="F5661" i="17"/>
  <c r="B5661" i="17"/>
  <c r="F5660" i="17"/>
  <c r="B5660" i="17"/>
  <c r="F5659" i="17"/>
  <c r="B5659" i="17"/>
  <c r="F5658" i="17"/>
  <c r="B5658" i="17"/>
  <c r="F5657" i="17"/>
  <c r="B5657" i="17"/>
  <c r="F5656" i="17"/>
  <c r="B5656" i="17"/>
  <c r="F5655" i="17"/>
  <c r="B5655" i="17"/>
  <c r="F5654" i="17"/>
  <c r="B5654" i="17"/>
  <c r="F5653" i="17"/>
  <c r="B5653" i="17"/>
  <c r="F5652" i="17"/>
  <c r="B5652" i="17"/>
  <c r="F5651" i="17"/>
  <c r="B5651" i="17"/>
  <c r="F5650" i="17"/>
  <c r="B5650" i="17"/>
  <c r="F5649" i="17"/>
  <c r="B5649" i="17"/>
  <c r="F5648" i="17"/>
  <c r="B5648" i="17"/>
  <c r="F5647" i="17"/>
  <c r="B5647" i="17"/>
  <c r="F5646" i="17"/>
  <c r="B5646" i="17"/>
  <c r="F5645" i="17"/>
  <c r="B5645" i="17"/>
  <c r="F5644" i="17"/>
  <c r="B5644" i="17"/>
  <c r="F5643" i="17"/>
  <c r="B5643" i="17"/>
  <c r="F5642" i="17"/>
  <c r="B5642" i="17"/>
  <c r="F5641" i="17"/>
  <c r="B5641" i="17"/>
  <c r="F5640" i="17"/>
  <c r="B5640" i="17"/>
  <c r="F5639" i="17"/>
  <c r="B5639" i="17"/>
  <c r="F5638" i="17"/>
  <c r="B5638" i="17"/>
  <c r="F5637" i="17"/>
  <c r="B5637" i="17"/>
  <c r="F5636" i="17"/>
  <c r="B5636" i="17"/>
  <c r="F5635" i="17"/>
  <c r="B5635" i="17"/>
  <c r="F5634" i="17"/>
  <c r="B5634" i="17"/>
  <c r="F5633" i="17"/>
  <c r="B5633" i="17"/>
  <c r="F5632" i="17"/>
  <c r="B5632" i="17"/>
  <c r="F5631" i="17"/>
  <c r="B5631" i="17"/>
  <c r="F5630" i="17"/>
  <c r="B5630" i="17"/>
  <c r="F5629" i="17"/>
  <c r="B5629" i="17"/>
  <c r="F5628" i="17"/>
  <c r="B5628" i="17"/>
  <c r="F5627" i="17"/>
  <c r="B5627" i="17"/>
  <c r="F5626" i="17"/>
  <c r="B5626" i="17"/>
  <c r="F5625" i="17"/>
  <c r="B5625" i="17"/>
  <c r="F5624" i="17"/>
  <c r="B5624" i="17"/>
  <c r="F5623" i="17"/>
  <c r="B5623" i="17"/>
  <c r="F5622" i="17"/>
  <c r="B5622" i="17"/>
  <c r="F5621" i="17"/>
  <c r="B5621" i="17"/>
  <c r="F5620" i="17"/>
  <c r="B5620" i="17"/>
  <c r="F5619" i="17"/>
  <c r="B5619" i="17"/>
  <c r="F5618" i="17"/>
  <c r="B5618" i="17"/>
  <c r="F5617" i="17"/>
  <c r="B5617" i="17"/>
  <c r="F5616" i="17"/>
  <c r="B5616" i="17"/>
  <c r="F5615" i="17"/>
  <c r="B5615" i="17"/>
  <c r="F5614" i="17"/>
  <c r="B5614" i="17"/>
  <c r="F5613" i="17"/>
  <c r="B5613" i="17"/>
  <c r="F5612" i="17"/>
  <c r="B5612" i="17"/>
  <c r="F5611" i="17"/>
  <c r="B5611" i="17"/>
  <c r="F5610" i="17"/>
  <c r="B5610" i="17"/>
  <c r="F5609" i="17"/>
  <c r="B5609" i="17"/>
  <c r="F5608" i="17"/>
  <c r="B5608" i="17"/>
  <c r="F5607" i="17"/>
  <c r="B5607" i="17"/>
  <c r="F5606" i="17"/>
  <c r="B5606" i="17"/>
  <c r="F5605" i="17"/>
  <c r="B5605" i="17"/>
  <c r="F5604" i="17"/>
  <c r="B5604" i="17"/>
  <c r="F5603" i="17"/>
  <c r="B5603" i="17"/>
  <c r="F5602" i="17"/>
  <c r="B5602" i="17"/>
  <c r="F5601" i="17"/>
  <c r="B5601" i="17"/>
  <c r="F5600" i="17"/>
  <c r="B5600" i="17"/>
  <c r="F5599" i="17"/>
  <c r="B5599" i="17"/>
  <c r="F5598" i="17"/>
  <c r="B5598" i="17"/>
  <c r="F5597" i="17"/>
  <c r="B5597" i="17"/>
  <c r="F5596" i="17"/>
  <c r="B5596" i="17"/>
  <c r="F5595" i="17"/>
  <c r="B5595" i="17"/>
  <c r="F5594" i="17"/>
  <c r="B5594" i="17"/>
  <c r="F5593" i="17"/>
  <c r="B5593" i="17"/>
  <c r="F5592" i="17"/>
  <c r="B5592" i="17"/>
  <c r="F5591" i="17"/>
  <c r="B5591" i="17"/>
  <c r="F5590" i="17"/>
  <c r="B5590" i="17"/>
  <c r="F5589" i="17"/>
  <c r="B5589" i="17"/>
  <c r="F5588" i="17"/>
  <c r="B5588" i="17"/>
  <c r="F5587" i="17"/>
  <c r="B5587" i="17"/>
  <c r="F5586" i="17"/>
  <c r="B5586" i="17"/>
  <c r="F5585" i="17"/>
  <c r="B5585" i="17"/>
  <c r="F5584" i="17"/>
  <c r="B5584" i="17"/>
  <c r="F5583" i="17"/>
  <c r="B5583" i="17"/>
  <c r="F5582" i="17"/>
  <c r="B5582" i="17"/>
  <c r="F5581" i="17"/>
  <c r="B5581" i="17"/>
  <c r="F5580" i="17"/>
  <c r="B5580" i="17"/>
  <c r="F5579" i="17"/>
  <c r="B5579" i="17"/>
  <c r="F5578" i="17"/>
  <c r="B5578" i="17"/>
  <c r="F5577" i="17"/>
  <c r="B5577" i="17"/>
  <c r="F5576" i="17"/>
  <c r="B5576" i="17"/>
  <c r="F5575" i="17"/>
  <c r="B5575" i="17"/>
  <c r="F5574" i="17"/>
  <c r="B5574" i="17"/>
  <c r="F5573" i="17"/>
  <c r="B5573" i="17"/>
  <c r="F5572" i="17"/>
  <c r="B5572" i="17"/>
  <c r="F5571" i="17"/>
  <c r="B5571" i="17"/>
  <c r="F5570" i="17"/>
  <c r="B5570" i="17"/>
  <c r="F5569" i="17"/>
  <c r="B5569" i="17"/>
  <c r="F5568" i="17"/>
  <c r="B5568" i="17"/>
  <c r="F5567" i="17"/>
  <c r="B5567" i="17"/>
  <c r="F5566" i="17"/>
  <c r="B5566" i="17"/>
  <c r="F5565" i="17"/>
  <c r="B5565" i="17"/>
  <c r="F5564" i="17"/>
  <c r="B5564" i="17"/>
  <c r="F5563" i="17"/>
  <c r="B5563" i="17"/>
  <c r="F5562" i="17"/>
  <c r="B5562" i="17"/>
  <c r="F5561" i="17"/>
  <c r="B5561" i="17"/>
  <c r="F5560" i="17"/>
  <c r="B5560" i="17"/>
  <c r="F5559" i="17"/>
  <c r="B5559" i="17"/>
  <c r="F5558" i="17"/>
  <c r="B5558" i="17"/>
  <c r="F5557" i="17"/>
  <c r="B5557" i="17"/>
  <c r="F5556" i="17"/>
  <c r="B5556" i="17"/>
  <c r="F5555" i="17"/>
  <c r="B5555" i="17"/>
  <c r="F5554" i="17"/>
  <c r="B5554" i="17"/>
  <c r="F5553" i="17"/>
  <c r="B5553" i="17"/>
  <c r="F5552" i="17"/>
  <c r="B5552" i="17"/>
  <c r="F5551" i="17"/>
  <c r="B5551" i="17"/>
  <c r="F5550" i="17"/>
  <c r="B5550" i="17"/>
  <c r="F5549" i="17"/>
  <c r="B5549" i="17"/>
  <c r="F5548" i="17"/>
  <c r="B5548" i="17"/>
  <c r="F5547" i="17"/>
  <c r="B5547" i="17"/>
  <c r="F5546" i="17"/>
  <c r="B5546" i="17"/>
  <c r="F5545" i="17"/>
  <c r="B5545" i="17"/>
  <c r="F5544" i="17"/>
  <c r="B5544" i="17"/>
  <c r="F5543" i="17"/>
  <c r="B5543" i="17"/>
  <c r="F5542" i="17"/>
  <c r="B5542" i="17"/>
  <c r="F5541" i="17"/>
  <c r="B5541" i="17"/>
  <c r="F5540" i="17"/>
  <c r="B5540" i="17"/>
  <c r="F5539" i="17"/>
  <c r="B5539" i="17"/>
  <c r="F5538" i="17"/>
  <c r="B5538" i="17"/>
  <c r="F5537" i="17"/>
  <c r="B5537" i="17"/>
  <c r="F5536" i="17"/>
  <c r="B5536" i="17"/>
  <c r="F5535" i="17"/>
  <c r="B5535" i="17"/>
  <c r="F5534" i="17"/>
  <c r="B5534" i="17"/>
  <c r="F5533" i="17"/>
  <c r="B5533" i="17"/>
  <c r="F5532" i="17"/>
  <c r="B5532" i="17"/>
  <c r="F5531" i="17"/>
  <c r="B5531" i="17"/>
  <c r="F5530" i="17"/>
  <c r="B5530" i="17"/>
  <c r="F5529" i="17"/>
  <c r="B5529" i="17"/>
  <c r="F5528" i="17"/>
  <c r="B5528" i="17"/>
  <c r="F5527" i="17"/>
  <c r="B5527" i="17"/>
  <c r="F5526" i="17"/>
  <c r="B5526" i="17"/>
  <c r="F5525" i="17"/>
  <c r="B5525" i="17"/>
  <c r="F5524" i="17"/>
  <c r="B5524" i="17"/>
  <c r="F5523" i="17"/>
  <c r="B5523" i="17"/>
  <c r="F5522" i="17"/>
  <c r="B5522" i="17"/>
  <c r="F5521" i="17"/>
  <c r="B5521" i="17"/>
  <c r="F5520" i="17"/>
  <c r="B5520" i="17"/>
  <c r="F5519" i="17"/>
  <c r="B5519" i="17"/>
  <c r="F5518" i="17"/>
  <c r="B5518" i="17"/>
  <c r="F5517" i="17"/>
  <c r="B5517" i="17"/>
  <c r="F5516" i="17"/>
  <c r="B5516" i="17"/>
  <c r="F5515" i="17"/>
  <c r="B5515" i="17"/>
  <c r="F5514" i="17"/>
  <c r="B5514" i="17"/>
  <c r="F5513" i="17"/>
  <c r="B5513" i="17"/>
  <c r="F5512" i="17"/>
  <c r="B5512" i="17"/>
  <c r="F5511" i="17"/>
  <c r="B5511" i="17"/>
  <c r="F5510" i="17"/>
  <c r="B5510" i="17"/>
  <c r="F5509" i="17"/>
  <c r="B5509" i="17"/>
  <c r="F5508" i="17"/>
  <c r="B5508" i="17"/>
  <c r="F5507" i="17"/>
  <c r="B5507" i="17"/>
  <c r="F5506" i="17"/>
  <c r="B5506" i="17"/>
  <c r="F5505" i="17"/>
  <c r="B5505" i="17"/>
  <c r="F5504" i="17"/>
  <c r="B5504" i="17"/>
  <c r="F5503" i="17"/>
  <c r="B5503" i="17"/>
  <c r="F5502" i="17"/>
  <c r="B5502" i="17"/>
  <c r="F5501" i="17"/>
  <c r="B5501" i="17"/>
  <c r="F5500" i="17"/>
  <c r="B5500" i="17"/>
  <c r="F5499" i="17"/>
  <c r="B5499" i="17"/>
  <c r="F5498" i="17"/>
  <c r="B5498" i="17"/>
  <c r="F5497" i="17"/>
  <c r="B5497" i="17"/>
  <c r="F5496" i="17"/>
  <c r="B5496" i="17"/>
  <c r="F5495" i="17"/>
  <c r="B5495" i="17"/>
  <c r="F5494" i="17"/>
  <c r="B5494" i="17"/>
  <c r="F5493" i="17"/>
  <c r="B5493" i="17"/>
  <c r="F5492" i="17"/>
  <c r="B5492" i="17"/>
  <c r="F5491" i="17"/>
  <c r="B5491" i="17"/>
  <c r="F5490" i="17"/>
  <c r="B5490" i="17"/>
  <c r="F5489" i="17"/>
  <c r="B5489" i="17"/>
  <c r="F5488" i="17"/>
  <c r="B5488" i="17"/>
  <c r="F5487" i="17"/>
  <c r="B5487" i="17"/>
  <c r="F5486" i="17"/>
  <c r="B5486" i="17"/>
  <c r="F5485" i="17"/>
  <c r="B5485" i="17"/>
  <c r="F5484" i="17"/>
  <c r="B5484" i="17"/>
  <c r="F5483" i="17"/>
  <c r="B5483" i="17"/>
  <c r="F5482" i="17"/>
  <c r="B5482" i="17"/>
  <c r="F5481" i="17"/>
  <c r="B5481" i="17"/>
  <c r="F5480" i="17"/>
  <c r="B5480" i="17"/>
  <c r="F5479" i="17"/>
  <c r="B5479" i="17"/>
  <c r="F5478" i="17"/>
  <c r="B5478" i="17"/>
  <c r="F5477" i="17"/>
  <c r="B5477" i="17"/>
  <c r="F5476" i="17"/>
  <c r="B5476" i="17"/>
  <c r="F5475" i="17"/>
  <c r="B5475" i="17"/>
  <c r="F5474" i="17"/>
  <c r="B5474" i="17"/>
  <c r="F5473" i="17"/>
  <c r="B5473" i="17"/>
  <c r="F5472" i="17"/>
  <c r="B5472" i="17"/>
  <c r="F5471" i="17"/>
  <c r="B5471" i="17"/>
  <c r="F5470" i="17"/>
  <c r="B5470" i="17"/>
  <c r="F5469" i="17"/>
  <c r="B5469" i="17"/>
  <c r="F5468" i="17"/>
  <c r="B5468" i="17"/>
  <c r="F5467" i="17"/>
  <c r="B5467" i="17"/>
  <c r="F5466" i="17"/>
  <c r="B5466" i="17"/>
  <c r="F5465" i="17"/>
  <c r="B5465" i="17"/>
  <c r="F5464" i="17"/>
  <c r="B5464" i="17"/>
  <c r="F5463" i="17"/>
  <c r="B5463" i="17"/>
  <c r="F5462" i="17"/>
  <c r="B5462" i="17"/>
  <c r="F5461" i="17"/>
  <c r="B5461" i="17"/>
  <c r="F5460" i="17"/>
  <c r="B5460" i="17"/>
  <c r="F5459" i="17"/>
  <c r="B5459" i="17"/>
  <c r="F5458" i="17"/>
  <c r="B5458" i="17"/>
  <c r="F5457" i="17"/>
  <c r="B5457" i="17"/>
  <c r="F5456" i="17"/>
  <c r="B5456" i="17"/>
  <c r="F5455" i="17"/>
  <c r="B5455" i="17"/>
  <c r="F5454" i="17"/>
  <c r="B5454" i="17"/>
  <c r="F5453" i="17"/>
  <c r="B5453" i="17"/>
  <c r="F5452" i="17"/>
  <c r="B5452" i="17"/>
  <c r="F5451" i="17"/>
  <c r="B5451" i="17"/>
  <c r="F5450" i="17"/>
  <c r="B5450" i="17"/>
  <c r="F5449" i="17"/>
  <c r="B5449" i="17"/>
  <c r="F5448" i="17"/>
  <c r="B5448" i="17"/>
  <c r="F5447" i="17"/>
  <c r="B5447" i="17"/>
  <c r="F5446" i="17"/>
  <c r="B5446" i="17"/>
  <c r="F5445" i="17"/>
  <c r="B5445" i="17"/>
  <c r="F5444" i="17"/>
  <c r="B5444" i="17"/>
  <c r="F5443" i="17"/>
  <c r="B5443" i="17"/>
  <c r="F5442" i="17"/>
  <c r="B5442" i="17"/>
  <c r="F5441" i="17"/>
  <c r="B5441" i="17"/>
  <c r="F5440" i="17"/>
  <c r="B5440" i="17"/>
  <c r="F5439" i="17"/>
  <c r="B5439" i="17"/>
  <c r="F5438" i="17"/>
  <c r="B5438" i="17"/>
  <c r="F5437" i="17"/>
  <c r="B5437" i="17"/>
  <c r="F5436" i="17"/>
  <c r="B5436" i="17"/>
  <c r="F5435" i="17"/>
  <c r="B5435" i="17"/>
  <c r="F5434" i="17"/>
  <c r="B5434" i="17"/>
  <c r="F5433" i="17"/>
  <c r="B5433" i="17"/>
  <c r="F5432" i="17"/>
  <c r="B5432" i="17"/>
  <c r="F5431" i="17"/>
  <c r="B5431" i="17"/>
  <c r="F5430" i="17"/>
  <c r="B5430" i="17"/>
  <c r="F5429" i="17"/>
  <c r="B5429" i="17"/>
  <c r="F5428" i="17"/>
  <c r="B5428" i="17"/>
  <c r="F5427" i="17"/>
  <c r="B5427" i="17"/>
  <c r="F5426" i="17"/>
  <c r="B5426" i="17"/>
  <c r="F5425" i="17"/>
  <c r="B5425" i="17"/>
  <c r="F5424" i="17"/>
  <c r="B5424" i="17"/>
  <c r="F5423" i="17"/>
  <c r="B5423" i="17"/>
  <c r="F5422" i="17"/>
  <c r="B5422" i="17"/>
  <c r="F5421" i="17"/>
  <c r="B5421" i="17"/>
  <c r="F5420" i="17"/>
  <c r="B5420" i="17"/>
  <c r="F5419" i="17"/>
  <c r="B5419" i="17"/>
  <c r="F5418" i="17"/>
  <c r="B5418" i="17"/>
  <c r="F5417" i="17"/>
  <c r="B5417" i="17"/>
  <c r="F5416" i="17"/>
  <c r="B5416" i="17"/>
  <c r="F5415" i="17"/>
  <c r="B5415" i="17"/>
  <c r="F5414" i="17"/>
  <c r="B5414" i="17"/>
  <c r="F5413" i="17"/>
  <c r="B5413" i="17"/>
  <c r="F5412" i="17"/>
  <c r="B5412" i="17"/>
  <c r="F5411" i="17"/>
  <c r="B5411" i="17"/>
  <c r="F5410" i="17"/>
  <c r="B5410" i="17"/>
  <c r="F5409" i="17"/>
  <c r="B5409" i="17"/>
  <c r="F5408" i="17"/>
  <c r="B5408" i="17"/>
  <c r="F5407" i="17"/>
  <c r="B5407" i="17"/>
  <c r="F5406" i="17"/>
  <c r="B5406" i="17"/>
  <c r="F5405" i="17"/>
  <c r="B5405" i="17"/>
  <c r="F5404" i="17"/>
  <c r="B5404" i="17"/>
  <c r="F5403" i="17"/>
  <c r="B5403" i="17"/>
  <c r="F5402" i="17"/>
  <c r="B5402" i="17"/>
  <c r="F5401" i="17"/>
  <c r="B5401" i="17"/>
  <c r="F5400" i="17"/>
  <c r="B5400" i="17"/>
  <c r="F5399" i="17"/>
  <c r="B5399" i="17"/>
  <c r="F5398" i="17"/>
  <c r="B5398" i="17"/>
  <c r="F5397" i="17"/>
  <c r="B5397" i="17"/>
  <c r="F5396" i="17"/>
  <c r="B5396" i="17"/>
  <c r="F5395" i="17"/>
  <c r="B5395" i="17"/>
  <c r="F5394" i="17"/>
  <c r="B5394" i="17"/>
  <c r="F5393" i="17"/>
  <c r="B5393" i="17"/>
  <c r="F5392" i="17"/>
  <c r="B5392" i="17"/>
  <c r="F5391" i="17"/>
  <c r="B5391" i="17"/>
  <c r="F5390" i="17"/>
  <c r="B5390" i="17"/>
  <c r="F5389" i="17"/>
  <c r="B5389" i="17"/>
  <c r="F5388" i="17"/>
  <c r="B5388" i="17"/>
  <c r="F5387" i="17"/>
  <c r="B5387" i="17"/>
  <c r="F5386" i="17"/>
  <c r="B5386" i="17"/>
  <c r="F5385" i="17"/>
  <c r="B5385" i="17"/>
  <c r="F5384" i="17"/>
  <c r="B5384" i="17"/>
  <c r="F5383" i="17"/>
  <c r="B5383" i="17"/>
  <c r="F5382" i="17"/>
  <c r="B5382" i="17"/>
  <c r="F5381" i="17"/>
  <c r="B5381" i="17"/>
  <c r="F5380" i="17"/>
  <c r="B5380" i="17"/>
  <c r="F5379" i="17"/>
  <c r="B5379" i="17"/>
  <c r="F5378" i="17"/>
  <c r="B5378" i="17"/>
  <c r="F5377" i="17"/>
  <c r="B5377" i="17"/>
  <c r="F5376" i="17"/>
  <c r="B5376" i="17"/>
  <c r="F5375" i="17"/>
  <c r="B5375" i="17"/>
  <c r="F5374" i="17"/>
  <c r="B5374" i="17"/>
  <c r="F5373" i="17"/>
  <c r="B5373" i="17"/>
  <c r="F5372" i="17"/>
  <c r="B5372" i="17"/>
  <c r="F5371" i="17"/>
  <c r="B5371" i="17"/>
  <c r="F5370" i="17"/>
  <c r="B5370" i="17"/>
  <c r="F5369" i="17"/>
  <c r="B5369" i="17"/>
  <c r="F5368" i="17"/>
  <c r="B5368" i="17"/>
  <c r="F5367" i="17"/>
  <c r="B5367" i="17"/>
  <c r="F5366" i="17"/>
  <c r="B5366" i="17"/>
  <c r="F5365" i="17"/>
  <c r="B5365" i="17"/>
  <c r="F5364" i="17"/>
  <c r="B5364" i="17"/>
  <c r="F5363" i="17"/>
  <c r="B5363" i="17"/>
  <c r="F5362" i="17"/>
  <c r="B5362" i="17"/>
  <c r="F5361" i="17"/>
  <c r="B5361" i="17"/>
  <c r="F5360" i="17"/>
  <c r="B5360" i="17"/>
  <c r="F5359" i="17"/>
  <c r="B5359" i="17"/>
  <c r="F5358" i="17"/>
  <c r="B5358" i="17"/>
  <c r="F5357" i="17"/>
  <c r="B5357" i="17"/>
  <c r="F5356" i="17"/>
  <c r="B5356" i="17"/>
  <c r="F5355" i="17"/>
  <c r="B5355" i="17"/>
  <c r="F5354" i="17"/>
  <c r="B5354" i="17"/>
  <c r="F5353" i="17"/>
  <c r="B5353" i="17"/>
  <c r="F5352" i="17"/>
  <c r="B5352" i="17"/>
  <c r="F5351" i="17"/>
  <c r="B5351" i="17"/>
  <c r="F5350" i="17"/>
  <c r="B5350" i="17"/>
  <c r="F5349" i="17"/>
  <c r="B5349" i="17"/>
  <c r="F5348" i="17"/>
  <c r="B5348" i="17"/>
  <c r="F5347" i="17"/>
  <c r="B5347" i="17"/>
  <c r="F5346" i="17"/>
  <c r="B5346" i="17"/>
  <c r="F5345" i="17"/>
  <c r="B5345" i="17"/>
  <c r="F5344" i="17"/>
  <c r="B5344" i="17"/>
  <c r="F5343" i="17"/>
  <c r="B5343" i="17"/>
  <c r="F5342" i="17"/>
  <c r="B5342" i="17"/>
  <c r="F5341" i="17"/>
  <c r="B5341" i="17"/>
  <c r="F5340" i="17"/>
  <c r="B5340" i="17"/>
  <c r="F5339" i="17"/>
  <c r="B5339" i="17"/>
  <c r="F5338" i="17"/>
  <c r="B5338" i="17"/>
  <c r="F5337" i="17"/>
  <c r="B5337" i="17"/>
  <c r="F5336" i="17"/>
  <c r="B5336" i="17"/>
  <c r="F5335" i="17"/>
  <c r="B5335" i="17"/>
  <c r="F5334" i="17"/>
  <c r="B5334" i="17"/>
  <c r="F5333" i="17"/>
  <c r="B5333" i="17"/>
  <c r="F5332" i="17"/>
  <c r="B5332" i="17"/>
  <c r="F5331" i="17"/>
  <c r="B5331" i="17"/>
  <c r="F5330" i="17"/>
  <c r="B5330" i="17"/>
  <c r="F5329" i="17"/>
  <c r="B5329" i="17"/>
  <c r="F5328" i="17"/>
  <c r="B5328" i="17"/>
  <c r="F5327" i="17"/>
  <c r="B5327" i="17"/>
  <c r="F5326" i="17"/>
  <c r="B5326" i="17"/>
  <c r="F5325" i="17"/>
  <c r="B5325" i="17"/>
  <c r="F5324" i="17"/>
  <c r="B5324" i="17"/>
  <c r="F5323" i="17"/>
  <c r="B5323" i="17"/>
  <c r="F5322" i="17"/>
  <c r="B5322" i="17"/>
  <c r="F5321" i="17"/>
  <c r="B5321" i="17"/>
  <c r="F5320" i="17"/>
  <c r="B5320" i="17"/>
  <c r="F5319" i="17"/>
  <c r="B5319" i="17"/>
  <c r="F5318" i="17"/>
  <c r="B5318" i="17"/>
  <c r="F5317" i="17"/>
  <c r="B5317" i="17"/>
  <c r="F5316" i="17"/>
  <c r="B5316" i="17"/>
  <c r="F5315" i="17"/>
  <c r="B5315" i="17"/>
  <c r="F5314" i="17"/>
  <c r="B5314" i="17"/>
  <c r="F5313" i="17"/>
  <c r="B5313" i="17"/>
  <c r="F5312" i="17"/>
  <c r="B5312" i="17"/>
  <c r="F5311" i="17"/>
  <c r="B5311" i="17"/>
  <c r="F5310" i="17"/>
  <c r="B5310" i="17"/>
  <c r="F5309" i="17"/>
  <c r="B5309" i="17"/>
  <c r="F5308" i="17"/>
  <c r="B5308" i="17"/>
  <c r="F5307" i="17"/>
  <c r="B5307" i="17"/>
  <c r="F5306" i="17"/>
  <c r="B5306" i="17"/>
  <c r="F5305" i="17"/>
  <c r="B5305" i="17"/>
  <c r="F5304" i="17"/>
  <c r="B5304" i="17"/>
  <c r="F5303" i="17"/>
  <c r="B5303" i="17"/>
  <c r="F5302" i="17"/>
  <c r="B5302" i="17"/>
  <c r="F5301" i="17"/>
  <c r="B5301" i="17"/>
  <c r="F5300" i="17"/>
  <c r="B5300" i="17"/>
  <c r="F5299" i="17"/>
  <c r="B5299" i="17"/>
  <c r="F5298" i="17"/>
  <c r="B5298" i="17"/>
  <c r="F5297" i="17"/>
  <c r="B5297" i="17"/>
  <c r="F5296" i="17"/>
  <c r="B5296" i="17"/>
  <c r="F5295" i="17"/>
  <c r="B5295" i="17"/>
  <c r="F5294" i="17"/>
  <c r="B5294" i="17"/>
  <c r="F5293" i="17"/>
  <c r="B5293" i="17"/>
  <c r="F5292" i="17"/>
  <c r="B5292" i="17"/>
  <c r="F5291" i="17"/>
  <c r="B5291" i="17"/>
  <c r="F5290" i="17"/>
  <c r="B5290" i="17"/>
  <c r="F5289" i="17"/>
  <c r="B5289" i="17"/>
  <c r="F5288" i="17"/>
  <c r="B5288" i="17"/>
  <c r="F5287" i="17"/>
  <c r="B5287" i="17"/>
  <c r="F5286" i="17"/>
  <c r="B5286" i="17"/>
  <c r="F5285" i="17"/>
  <c r="B5285" i="17"/>
  <c r="F5284" i="17"/>
  <c r="B5284" i="17"/>
  <c r="F5283" i="17"/>
  <c r="B5283" i="17"/>
  <c r="F5282" i="17"/>
  <c r="B5282" i="17"/>
  <c r="F5281" i="17"/>
  <c r="B5281" i="17"/>
  <c r="F5280" i="17"/>
  <c r="B5280" i="17"/>
  <c r="F5279" i="17"/>
  <c r="B5279" i="17"/>
  <c r="F5278" i="17"/>
  <c r="B5278" i="17"/>
  <c r="F5277" i="17"/>
  <c r="B5277" i="17"/>
  <c r="F5276" i="17"/>
  <c r="B5276" i="17"/>
  <c r="F5275" i="17"/>
  <c r="B5275" i="17"/>
  <c r="F5274" i="17"/>
  <c r="B5274" i="17"/>
  <c r="F5273" i="17"/>
  <c r="B5273" i="17"/>
  <c r="F5272" i="17"/>
  <c r="B5272" i="17"/>
  <c r="F5271" i="17"/>
  <c r="B5271" i="17"/>
  <c r="F5270" i="17"/>
  <c r="B5270" i="17"/>
  <c r="F5269" i="17"/>
  <c r="B5269" i="17"/>
  <c r="F5268" i="17"/>
  <c r="B5268" i="17"/>
  <c r="F5267" i="17"/>
  <c r="B5267" i="17"/>
  <c r="F5266" i="17"/>
  <c r="B5266" i="17"/>
  <c r="F5265" i="17"/>
  <c r="B5265" i="17"/>
  <c r="F5264" i="17"/>
  <c r="B5264" i="17"/>
  <c r="F5263" i="17"/>
  <c r="B5263" i="17"/>
  <c r="F5262" i="17"/>
  <c r="B5262" i="17"/>
  <c r="F5261" i="17"/>
  <c r="B5261" i="17"/>
  <c r="F5260" i="17"/>
  <c r="B5260" i="17"/>
  <c r="F5259" i="17"/>
  <c r="B5259" i="17"/>
  <c r="F5258" i="17"/>
  <c r="B5258" i="17"/>
  <c r="F5257" i="17"/>
  <c r="B5257" i="17"/>
  <c r="F5256" i="17"/>
  <c r="B5256" i="17"/>
  <c r="F5255" i="17"/>
  <c r="B5255" i="17"/>
  <c r="F5254" i="17"/>
  <c r="B5254" i="17"/>
  <c r="F5253" i="17"/>
  <c r="B5253" i="17"/>
  <c r="F5252" i="17"/>
  <c r="B5252" i="17"/>
  <c r="F5251" i="17"/>
  <c r="B5251" i="17"/>
  <c r="F5250" i="17"/>
  <c r="B5250" i="17"/>
  <c r="F5249" i="17"/>
  <c r="B5249" i="17"/>
  <c r="F5248" i="17"/>
  <c r="B5248" i="17"/>
  <c r="F5247" i="17"/>
  <c r="B5247" i="17"/>
  <c r="F5246" i="17"/>
  <c r="B5246" i="17"/>
  <c r="F5245" i="17"/>
  <c r="B5245" i="17"/>
  <c r="F5244" i="17"/>
  <c r="B5244" i="17"/>
  <c r="F5243" i="17"/>
  <c r="B5243" i="17"/>
  <c r="F5242" i="17"/>
  <c r="B5242" i="17"/>
  <c r="F5241" i="17"/>
  <c r="B5241" i="17"/>
  <c r="F5240" i="17"/>
  <c r="B5240" i="17"/>
  <c r="F5239" i="17"/>
  <c r="B5239" i="17"/>
  <c r="F5238" i="17"/>
  <c r="B5238" i="17"/>
  <c r="F5237" i="17"/>
  <c r="B5237" i="17"/>
  <c r="F5236" i="17"/>
  <c r="B5236" i="17"/>
  <c r="F5235" i="17"/>
  <c r="B5235" i="17"/>
  <c r="F5234" i="17"/>
  <c r="B5234" i="17"/>
  <c r="F5233" i="17"/>
  <c r="B5233" i="17"/>
  <c r="F5232" i="17"/>
  <c r="B5232" i="17"/>
  <c r="F5231" i="17"/>
  <c r="B5231" i="17"/>
  <c r="F5230" i="17"/>
  <c r="B5230" i="17"/>
  <c r="F5229" i="17"/>
  <c r="B5229" i="17"/>
  <c r="F5228" i="17"/>
  <c r="B5228" i="17"/>
  <c r="F5227" i="17"/>
  <c r="B5227" i="17"/>
  <c r="F5226" i="17"/>
  <c r="B5226" i="17"/>
  <c r="F5225" i="17"/>
  <c r="B5225" i="17"/>
  <c r="F5224" i="17"/>
  <c r="B5224" i="17"/>
  <c r="F5223" i="17"/>
  <c r="B5223" i="17"/>
  <c r="F5222" i="17"/>
  <c r="B5222" i="17"/>
  <c r="F5221" i="17"/>
  <c r="B5221" i="17"/>
  <c r="F5220" i="17"/>
  <c r="B5220" i="17"/>
  <c r="F5219" i="17"/>
  <c r="B5219" i="17"/>
  <c r="F5218" i="17"/>
  <c r="B5218" i="17"/>
  <c r="F5217" i="17"/>
  <c r="B5217" i="17"/>
  <c r="F5216" i="17"/>
  <c r="B5216" i="17"/>
  <c r="F5215" i="17"/>
  <c r="B5215" i="17"/>
  <c r="F5214" i="17"/>
  <c r="B5214" i="17"/>
  <c r="F5213" i="17"/>
  <c r="B5213" i="17"/>
  <c r="F5212" i="17"/>
  <c r="B5212" i="17"/>
  <c r="F5211" i="17"/>
  <c r="B5211" i="17"/>
  <c r="F5210" i="17"/>
  <c r="B5210" i="17"/>
  <c r="F5209" i="17"/>
  <c r="B5209" i="17"/>
  <c r="F5208" i="17"/>
  <c r="B5208" i="17"/>
  <c r="F5207" i="17"/>
  <c r="B5207" i="17"/>
  <c r="F5206" i="17"/>
  <c r="B5206" i="17"/>
  <c r="F5205" i="17"/>
  <c r="B5205" i="17"/>
  <c r="F5204" i="17"/>
  <c r="B5204" i="17"/>
  <c r="F5203" i="17"/>
  <c r="B5203" i="17"/>
  <c r="F5202" i="17"/>
  <c r="B5202" i="17"/>
  <c r="F5201" i="17"/>
  <c r="B5201" i="17"/>
  <c r="F5200" i="17"/>
  <c r="B5200" i="17"/>
  <c r="F5199" i="17"/>
  <c r="B5199" i="17"/>
  <c r="F5198" i="17"/>
  <c r="B5198" i="17"/>
  <c r="F5197" i="17"/>
  <c r="B5197" i="17"/>
  <c r="F5196" i="17"/>
  <c r="B5196" i="17"/>
  <c r="F5195" i="17"/>
  <c r="B5195" i="17"/>
  <c r="F5194" i="17"/>
  <c r="B5194" i="17"/>
  <c r="F5193" i="17"/>
  <c r="B5193" i="17"/>
  <c r="F5192" i="17"/>
  <c r="B5192" i="17"/>
  <c r="F5191" i="17"/>
  <c r="B5191" i="17"/>
  <c r="F5190" i="17"/>
  <c r="B5190" i="17"/>
  <c r="F5189" i="17"/>
  <c r="B5189" i="17"/>
  <c r="F5188" i="17"/>
  <c r="B5188" i="17"/>
  <c r="F5187" i="17"/>
  <c r="B5187" i="17"/>
  <c r="F5186" i="17"/>
  <c r="B5186" i="17"/>
  <c r="F5185" i="17"/>
  <c r="B5185" i="17"/>
  <c r="F5184" i="17"/>
  <c r="B5184" i="17"/>
  <c r="F5183" i="17"/>
  <c r="B5183" i="17"/>
  <c r="F5182" i="17"/>
  <c r="B5182" i="17"/>
  <c r="F5181" i="17"/>
  <c r="B5181" i="17"/>
  <c r="F5180" i="17"/>
  <c r="B5180" i="17"/>
  <c r="F5179" i="17"/>
  <c r="B5179" i="17"/>
  <c r="F5178" i="17"/>
  <c r="B5178" i="17"/>
  <c r="F5177" i="17"/>
  <c r="B5177" i="17"/>
  <c r="F5176" i="17"/>
  <c r="B5176" i="17"/>
  <c r="F5175" i="17"/>
  <c r="B5175" i="17"/>
  <c r="F5174" i="17"/>
  <c r="B5174" i="17"/>
  <c r="F5173" i="17"/>
  <c r="B5173" i="17"/>
  <c r="F5172" i="17"/>
  <c r="B5172" i="17"/>
  <c r="F5171" i="17"/>
  <c r="B5171" i="17"/>
  <c r="F5170" i="17"/>
  <c r="B5170" i="17"/>
  <c r="F5169" i="17"/>
  <c r="B5169" i="17"/>
  <c r="F5168" i="17"/>
  <c r="B5168" i="17"/>
  <c r="F5167" i="17"/>
  <c r="B5167" i="17"/>
  <c r="F5166" i="17"/>
  <c r="B5166" i="17"/>
  <c r="F5165" i="17"/>
  <c r="B5165" i="17"/>
  <c r="F5164" i="17"/>
  <c r="B5164" i="17"/>
  <c r="F5163" i="17"/>
  <c r="B5163" i="17"/>
  <c r="F5162" i="17"/>
  <c r="B5162" i="17"/>
  <c r="F5161" i="17"/>
  <c r="B5161" i="17"/>
  <c r="F5160" i="17"/>
  <c r="B5160" i="17"/>
  <c r="F5159" i="17"/>
  <c r="B5159" i="17"/>
  <c r="F5158" i="17"/>
  <c r="B5158" i="17"/>
  <c r="F5157" i="17"/>
  <c r="B5157" i="17"/>
  <c r="F5156" i="17"/>
  <c r="B5156" i="17"/>
  <c r="F5155" i="17"/>
  <c r="B5155" i="17"/>
  <c r="F5154" i="17"/>
  <c r="B5154" i="17"/>
  <c r="F5153" i="17"/>
  <c r="B5153" i="17"/>
  <c r="F5152" i="17"/>
  <c r="B5152" i="17"/>
  <c r="F5151" i="17"/>
  <c r="B5151" i="17"/>
  <c r="F5150" i="17"/>
  <c r="B5150" i="17"/>
  <c r="F5149" i="17"/>
  <c r="B5149" i="17"/>
  <c r="F5148" i="17"/>
  <c r="B5148" i="17"/>
  <c r="F5147" i="17"/>
  <c r="B5147" i="17"/>
  <c r="F5146" i="17"/>
  <c r="B5146" i="17"/>
  <c r="F5145" i="17"/>
  <c r="B5145" i="17"/>
  <c r="F5144" i="17"/>
  <c r="B5144" i="17"/>
  <c r="F5143" i="17"/>
  <c r="B5143" i="17"/>
  <c r="F5142" i="17"/>
  <c r="B5142" i="17"/>
  <c r="F5141" i="17"/>
  <c r="B5141" i="17"/>
  <c r="F5140" i="17"/>
  <c r="B5140" i="17"/>
  <c r="F5139" i="17"/>
  <c r="B5139" i="17"/>
  <c r="F5138" i="17"/>
  <c r="B5138" i="17"/>
  <c r="F5137" i="17"/>
  <c r="B5137" i="17"/>
  <c r="F5136" i="17"/>
  <c r="B5136" i="17"/>
  <c r="F5135" i="17"/>
  <c r="B5135" i="17"/>
  <c r="F5134" i="17"/>
  <c r="B5134" i="17"/>
  <c r="F5133" i="17"/>
  <c r="B5133" i="17"/>
  <c r="F5132" i="17"/>
  <c r="B5132" i="17"/>
  <c r="F5131" i="17"/>
  <c r="B5131" i="17"/>
  <c r="F5130" i="17"/>
  <c r="B5130" i="17"/>
  <c r="F5129" i="17"/>
  <c r="B5129" i="17"/>
  <c r="F5128" i="17"/>
  <c r="B5128" i="17"/>
  <c r="F5127" i="17"/>
  <c r="B5127" i="17"/>
  <c r="F5126" i="17"/>
  <c r="B5126" i="17"/>
  <c r="F5125" i="17"/>
  <c r="B5125" i="17"/>
  <c r="F5124" i="17"/>
  <c r="B5124" i="17"/>
  <c r="F5123" i="17"/>
  <c r="B5123" i="17"/>
  <c r="F5122" i="17"/>
  <c r="B5122" i="17"/>
  <c r="F5121" i="17"/>
  <c r="B5121" i="17"/>
  <c r="F5120" i="17"/>
  <c r="B5120" i="17"/>
  <c r="F5119" i="17"/>
  <c r="B5119" i="17"/>
  <c r="F5118" i="17"/>
  <c r="B5118" i="17"/>
  <c r="F5117" i="17"/>
  <c r="B5117" i="17"/>
  <c r="F5116" i="17"/>
  <c r="B5116" i="17"/>
  <c r="F5115" i="17"/>
  <c r="B5115" i="17"/>
  <c r="F5114" i="17"/>
  <c r="B5114" i="17"/>
  <c r="F5113" i="17"/>
  <c r="B5113" i="17"/>
  <c r="F5112" i="17"/>
  <c r="B5112" i="17"/>
  <c r="F5111" i="17"/>
  <c r="B5111" i="17"/>
  <c r="F5110" i="17"/>
  <c r="B5110" i="17"/>
  <c r="F5109" i="17"/>
  <c r="B5109" i="17"/>
  <c r="F5108" i="17"/>
  <c r="B5108" i="17"/>
  <c r="F5107" i="17"/>
  <c r="B5107" i="17"/>
  <c r="F5106" i="17"/>
  <c r="B5106" i="17"/>
  <c r="F5105" i="17"/>
  <c r="B5105" i="17"/>
  <c r="F5104" i="17"/>
  <c r="B5104" i="17"/>
  <c r="F5103" i="17"/>
  <c r="B5103" i="17"/>
  <c r="F5102" i="17"/>
  <c r="B5102" i="17"/>
  <c r="F5101" i="17"/>
  <c r="B5101" i="17"/>
  <c r="F5100" i="17"/>
  <c r="B5100" i="17"/>
  <c r="F5099" i="17"/>
  <c r="B5099" i="17"/>
  <c r="F5098" i="17"/>
  <c r="B5098" i="17"/>
  <c r="F5097" i="17"/>
  <c r="B5097" i="17"/>
  <c r="F5096" i="17"/>
  <c r="B5096" i="17"/>
  <c r="F5095" i="17"/>
  <c r="B5095" i="17"/>
  <c r="F5094" i="17"/>
  <c r="B5094" i="17"/>
  <c r="F5093" i="17"/>
  <c r="B5093" i="17"/>
  <c r="F5092" i="17"/>
  <c r="B5092" i="17"/>
  <c r="F5091" i="17"/>
  <c r="B5091" i="17"/>
  <c r="F5090" i="17"/>
  <c r="B5090" i="17"/>
  <c r="F5089" i="17"/>
  <c r="B5089" i="17"/>
  <c r="F5088" i="17"/>
  <c r="B5088" i="17"/>
  <c r="F5087" i="17"/>
  <c r="B5087" i="17"/>
  <c r="F5086" i="17"/>
  <c r="B5086" i="17"/>
  <c r="F5085" i="17"/>
  <c r="B5085" i="17"/>
  <c r="F5084" i="17"/>
  <c r="B5084" i="17"/>
  <c r="F5083" i="17"/>
  <c r="B5083" i="17"/>
  <c r="F5082" i="17"/>
  <c r="B5082" i="17"/>
  <c r="F5081" i="17"/>
  <c r="B5081" i="17"/>
  <c r="F5080" i="17"/>
  <c r="B5080" i="17"/>
  <c r="F5079" i="17"/>
  <c r="B5079" i="17"/>
  <c r="F5078" i="17"/>
  <c r="B5078" i="17"/>
  <c r="F5077" i="17"/>
  <c r="B5077" i="17"/>
  <c r="F5076" i="17"/>
  <c r="B5076" i="17"/>
  <c r="F5075" i="17"/>
  <c r="B5075" i="17"/>
  <c r="F5074" i="17"/>
  <c r="B5074" i="17"/>
  <c r="F5073" i="17"/>
  <c r="B5073" i="17"/>
  <c r="F5072" i="17"/>
  <c r="B5072" i="17"/>
  <c r="F5071" i="17"/>
  <c r="B5071" i="17"/>
  <c r="F5070" i="17"/>
  <c r="B5070" i="17"/>
  <c r="F5069" i="17"/>
  <c r="B5069" i="17"/>
  <c r="F5068" i="17"/>
  <c r="B5068" i="17"/>
  <c r="F5067" i="17"/>
  <c r="B5067" i="17"/>
  <c r="F5066" i="17"/>
  <c r="B5066" i="17"/>
  <c r="F5065" i="17"/>
  <c r="B5065" i="17"/>
  <c r="F5064" i="17"/>
  <c r="B5064" i="17"/>
  <c r="F5063" i="17"/>
  <c r="B5063" i="17"/>
  <c r="F5062" i="17"/>
  <c r="B5062" i="17"/>
  <c r="F5061" i="17"/>
  <c r="B5061" i="17"/>
  <c r="F5060" i="17"/>
  <c r="B5060" i="17"/>
  <c r="F5059" i="17"/>
  <c r="B5059" i="17"/>
  <c r="F5058" i="17"/>
  <c r="B5058" i="17"/>
  <c r="F5057" i="17"/>
  <c r="B5057" i="17"/>
  <c r="F5056" i="17"/>
  <c r="B5056" i="17"/>
  <c r="F5055" i="17"/>
  <c r="B5055" i="17"/>
  <c r="F5054" i="17"/>
  <c r="B5054" i="17"/>
  <c r="F5053" i="17"/>
  <c r="B5053" i="17"/>
  <c r="F5052" i="17"/>
  <c r="B5052" i="17"/>
  <c r="F5051" i="17"/>
  <c r="B5051" i="17"/>
  <c r="F5050" i="17"/>
  <c r="B5050" i="17"/>
  <c r="F5049" i="17"/>
  <c r="B5049" i="17"/>
  <c r="F5048" i="17"/>
  <c r="B5048" i="17"/>
  <c r="F5047" i="17"/>
  <c r="B5047" i="17"/>
  <c r="F5046" i="17"/>
  <c r="B5046" i="17"/>
  <c r="F5045" i="17"/>
  <c r="B5045" i="17"/>
  <c r="F5044" i="17"/>
  <c r="B5044" i="17"/>
  <c r="F5043" i="17"/>
  <c r="B5043" i="17"/>
  <c r="F5042" i="17"/>
  <c r="B5042" i="17"/>
  <c r="F5041" i="17"/>
  <c r="B5041" i="17"/>
  <c r="F5040" i="17"/>
  <c r="B5040" i="17"/>
  <c r="F5039" i="17"/>
  <c r="B5039" i="17"/>
  <c r="F5038" i="17"/>
  <c r="B5038" i="17"/>
  <c r="F5037" i="17"/>
  <c r="B5037" i="17"/>
  <c r="F5036" i="17"/>
  <c r="B5036" i="17"/>
  <c r="F5035" i="17"/>
  <c r="B5035" i="17"/>
  <c r="F5034" i="17"/>
  <c r="B5034" i="17"/>
  <c r="F5033" i="17"/>
  <c r="B5033" i="17"/>
  <c r="F5032" i="17"/>
  <c r="B5032" i="17"/>
  <c r="F5031" i="17"/>
  <c r="B5031" i="17"/>
  <c r="F5030" i="17"/>
  <c r="B5030" i="17"/>
  <c r="F5029" i="17"/>
  <c r="B5029" i="17"/>
  <c r="F5028" i="17"/>
  <c r="B5028" i="17"/>
  <c r="F5027" i="17"/>
  <c r="B5027" i="17"/>
  <c r="F5026" i="17"/>
  <c r="B5026" i="17"/>
  <c r="F5025" i="17"/>
  <c r="B5025" i="17"/>
  <c r="F5024" i="17"/>
  <c r="B5024" i="17"/>
  <c r="F5023" i="17"/>
  <c r="B5023" i="17"/>
  <c r="F5022" i="17"/>
  <c r="B5022" i="17"/>
  <c r="F5021" i="17"/>
  <c r="B5021" i="17"/>
  <c r="F5020" i="17"/>
  <c r="B5020" i="17"/>
  <c r="F5019" i="17"/>
  <c r="B5019" i="17"/>
  <c r="F5018" i="17"/>
  <c r="B5018" i="17"/>
  <c r="F5017" i="17"/>
  <c r="B5017" i="17"/>
  <c r="F5016" i="17"/>
  <c r="B5016" i="17"/>
  <c r="F5015" i="17"/>
  <c r="B5015" i="17"/>
  <c r="F5014" i="17"/>
  <c r="B5014" i="17"/>
  <c r="F5013" i="17"/>
  <c r="B5013" i="17"/>
  <c r="F5012" i="17"/>
  <c r="B5012" i="17"/>
  <c r="F5011" i="17"/>
  <c r="B5011" i="17"/>
  <c r="F5010" i="17"/>
  <c r="B5010" i="17"/>
  <c r="F5009" i="17"/>
  <c r="B5009" i="17"/>
  <c r="F5008" i="17"/>
  <c r="B5008" i="17"/>
  <c r="F5007" i="17"/>
  <c r="B5007" i="17"/>
  <c r="F5006" i="17"/>
  <c r="B5006" i="17"/>
  <c r="F5005" i="17"/>
  <c r="B5005" i="17"/>
  <c r="F5004" i="17"/>
  <c r="B5004" i="17"/>
  <c r="F5003" i="17"/>
  <c r="B5003" i="17"/>
  <c r="F5002" i="17"/>
  <c r="B5002" i="17"/>
  <c r="F5001" i="17"/>
  <c r="B5001" i="17"/>
  <c r="F5000" i="17"/>
  <c r="B5000" i="17"/>
  <c r="F4999" i="17"/>
  <c r="B4999" i="17"/>
  <c r="F4998" i="17"/>
  <c r="B4998" i="17"/>
  <c r="F4997" i="17"/>
  <c r="B4997" i="17"/>
  <c r="F4996" i="17"/>
  <c r="B4996" i="17"/>
  <c r="F4995" i="17"/>
  <c r="B4995" i="17"/>
  <c r="F4994" i="17"/>
  <c r="B4994" i="17"/>
  <c r="F4993" i="17"/>
  <c r="B4993" i="17"/>
  <c r="F4992" i="17"/>
  <c r="B4992" i="17"/>
  <c r="F4991" i="17"/>
  <c r="B4991" i="17"/>
  <c r="F4990" i="17"/>
  <c r="B4990" i="17"/>
  <c r="F4989" i="17"/>
  <c r="B4989" i="17"/>
  <c r="F4988" i="17"/>
  <c r="B4988" i="17"/>
  <c r="F4987" i="17"/>
  <c r="B4987" i="17"/>
  <c r="F4986" i="17"/>
  <c r="B4986" i="17"/>
  <c r="F4985" i="17"/>
  <c r="B4985" i="17"/>
  <c r="F4984" i="17"/>
  <c r="B4984" i="17"/>
  <c r="F4983" i="17"/>
  <c r="B4983" i="17"/>
  <c r="F4982" i="17"/>
  <c r="B4982" i="17"/>
  <c r="F4981" i="17"/>
  <c r="B4981" i="17"/>
  <c r="F4980" i="17"/>
  <c r="B4980" i="17"/>
  <c r="F4979" i="17"/>
  <c r="B4979" i="17"/>
  <c r="F4978" i="17"/>
  <c r="B4978" i="17"/>
  <c r="F4977" i="17"/>
  <c r="B4977" i="17"/>
  <c r="F4976" i="17"/>
  <c r="B4976" i="17"/>
  <c r="F4975" i="17"/>
  <c r="B4975" i="17"/>
  <c r="F4974" i="17"/>
  <c r="B4974" i="17"/>
  <c r="F4973" i="17"/>
  <c r="B4973" i="17"/>
  <c r="F4972" i="17"/>
  <c r="B4972" i="17"/>
  <c r="F4971" i="17"/>
  <c r="B4971" i="17"/>
  <c r="F4970" i="17"/>
  <c r="B4970" i="17"/>
  <c r="F4969" i="17"/>
  <c r="B4969" i="17"/>
  <c r="F4968" i="17"/>
  <c r="B4968" i="17"/>
  <c r="F4967" i="17"/>
  <c r="B4967" i="17"/>
  <c r="F4966" i="17"/>
  <c r="B4966" i="17"/>
  <c r="F4965" i="17"/>
  <c r="B4965" i="17"/>
  <c r="F4964" i="17"/>
  <c r="B4964" i="17"/>
  <c r="F4963" i="17"/>
  <c r="B4963" i="17"/>
  <c r="F4962" i="17"/>
  <c r="B4962" i="17"/>
  <c r="F4961" i="17"/>
  <c r="B4961" i="17"/>
  <c r="F4960" i="17"/>
  <c r="B4960" i="17"/>
  <c r="F4959" i="17"/>
  <c r="B4959" i="17"/>
  <c r="F4958" i="17"/>
  <c r="B4958" i="17"/>
  <c r="F4957" i="17"/>
  <c r="B4957" i="17"/>
  <c r="F4956" i="17"/>
  <c r="B4956" i="17"/>
  <c r="F4955" i="17"/>
  <c r="B4955" i="17"/>
  <c r="F4954" i="17"/>
  <c r="B4954" i="17"/>
  <c r="F4953" i="17"/>
  <c r="B4953" i="17"/>
  <c r="F4952" i="17"/>
  <c r="B4952" i="17"/>
  <c r="F4951" i="17"/>
  <c r="B4951" i="17"/>
  <c r="F4950" i="17"/>
  <c r="B4950" i="17"/>
  <c r="F4949" i="17"/>
  <c r="B4949" i="17"/>
  <c r="F4948" i="17"/>
  <c r="B4948" i="17"/>
  <c r="F4947" i="17"/>
  <c r="B4947" i="17"/>
  <c r="F4946" i="17"/>
  <c r="B4946" i="17"/>
  <c r="F4945" i="17"/>
  <c r="B4945" i="17"/>
  <c r="F4944" i="17"/>
  <c r="B4944" i="17"/>
  <c r="F4943" i="17"/>
  <c r="B4943" i="17"/>
  <c r="F4942" i="17"/>
  <c r="B4942" i="17"/>
  <c r="F4941" i="17"/>
  <c r="B4941" i="17"/>
  <c r="F4940" i="17"/>
  <c r="B4940" i="17"/>
  <c r="F4939" i="17"/>
  <c r="B4939" i="17"/>
  <c r="F4938" i="17"/>
  <c r="B4938" i="17"/>
  <c r="F4937" i="17"/>
  <c r="B4937" i="17"/>
  <c r="F4936" i="17"/>
  <c r="B4936" i="17"/>
  <c r="F4935" i="17"/>
  <c r="B4935" i="17"/>
  <c r="F4934" i="17"/>
  <c r="B4934" i="17"/>
  <c r="F4933" i="17"/>
  <c r="B4933" i="17"/>
  <c r="F4932" i="17"/>
  <c r="B4932" i="17"/>
  <c r="F4931" i="17"/>
  <c r="B4931" i="17"/>
  <c r="F4930" i="17"/>
  <c r="B4930" i="17"/>
  <c r="F4929" i="17"/>
  <c r="B4929" i="17"/>
  <c r="F4928" i="17"/>
  <c r="B4928" i="17"/>
  <c r="F4927" i="17"/>
  <c r="B4927" i="17"/>
  <c r="F4926" i="17"/>
  <c r="B4926" i="17"/>
  <c r="F4925" i="17"/>
  <c r="B4925" i="17"/>
  <c r="F4924" i="17"/>
  <c r="B4924" i="17"/>
  <c r="F4923" i="17"/>
  <c r="B4923" i="17"/>
  <c r="F4922" i="17"/>
  <c r="B4922" i="17"/>
  <c r="F4921" i="17"/>
  <c r="B4921" i="17"/>
  <c r="F4920" i="17"/>
  <c r="B4920" i="17"/>
  <c r="F4919" i="17"/>
  <c r="B4919" i="17"/>
  <c r="F4918" i="17"/>
  <c r="B4918" i="17"/>
  <c r="F4917" i="17"/>
  <c r="B4917" i="17"/>
  <c r="F4916" i="17"/>
  <c r="B4916" i="17"/>
  <c r="F4915" i="17"/>
  <c r="B4915" i="17"/>
  <c r="F4914" i="17"/>
  <c r="B4914" i="17"/>
  <c r="F4913" i="17"/>
  <c r="B4913" i="17"/>
  <c r="F4912" i="17"/>
  <c r="B4912" i="17"/>
  <c r="F4911" i="17"/>
  <c r="B4911" i="17"/>
  <c r="F4910" i="17"/>
  <c r="B4910" i="17"/>
  <c r="F4909" i="17"/>
  <c r="B4909" i="17"/>
  <c r="F4908" i="17"/>
  <c r="B4908" i="17"/>
  <c r="F4907" i="17"/>
  <c r="B4907" i="17"/>
  <c r="F4906" i="17"/>
  <c r="B4906" i="17"/>
  <c r="F4905" i="17"/>
  <c r="B4905" i="17"/>
  <c r="F4904" i="17"/>
  <c r="B4904" i="17"/>
  <c r="F4903" i="17"/>
  <c r="B4903" i="17"/>
  <c r="F4902" i="17"/>
  <c r="B4902" i="17"/>
  <c r="F4901" i="17"/>
  <c r="B4901" i="17"/>
  <c r="F4900" i="17"/>
  <c r="B4900" i="17"/>
  <c r="F4899" i="17"/>
  <c r="B4899" i="17"/>
  <c r="F4898" i="17"/>
  <c r="B4898" i="17"/>
  <c r="F4897" i="17"/>
  <c r="B4897" i="17"/>
  <c r="F4896" i="17"/>
  <c r="B4896" i="17"/>
  <c r="F4895" i="17"/>
  <c r="B4895" i="17"/>
  <c r="F4894" i="17"/>
  <c r="B4894" i="17"/>
  <c r="F4893" i="17"/>
  <c r="B4893" i="17"/>
  <c r="F4892" i="17"/>
  <c r="B4892" i="17"/>
  <c r="F4891" i="17"/>
  <c r="B4891" i="17"/>
  <c r="F4890" i="17"/>
  <c r="B4890" i="17"/>
  <c r="F4889" i="17"/>
  <c r="B4889" i="17"/>
  <c r="F4888" i="17"/>
  <c r="B4888" i="17"/>
  <c r="F4887" i="17"/>
  <c r="B4887" i="17"/>
  <c r="F4886" i="17"/>
  <c r="B4886" i="17"/>
  <c r="F4885" i="17"/>
  <c r="B4885" i="17"/>
  <c r="F4884" i="17"/>
  <c r="B4884" i="17"/>
  <c r="F4883" i="17"/>
  <c r="B4883" i="17"/>
  <c r="F4882" i="17"/>
  <c r="B4882" i="17"/>
  <c r="F4881" i="17"/>
  <c r="B4881" i="17"/>
  <c r="F4880" i="17"/>
  <c r="B4880" i="17"/>
  <c r="F4879" i="17"/>
  <c r="B4879" i="17"/>
  <c r="F4878" i="17"/>
  <c r="B4878" i="17"/>
  <c r="F4877" i="17"/>
  <c r="B4877" i="17"/>
  <c r="F4876" i="17"/>
  <c r="B4876" i="17"/>
  <c r="F4875" i="17"/>
  <c r="B4875" i="17"/>
  <c r="F4874" i="17"/>
  <c r="B4874" i="17"/>
  <c r="F4873" i="17"/>
  <c r="B4873" i="17"/>
  <c r="F4872" i="17"/>
  <c r="B4872" i="17"/>
  <c r="F4871" i="17"/>
  <c r="B4871" i="17"/>
  <c r="F4870" i="17"/>
  <c r="B4870" i="17"/>
  <c r="F4869" i="17"/>
  <c r="B4869" i="17"/>
  <c r="F4868" i="17"/>
  <c r="B4868" i="17"/>
  <c r="F4867" i="17"/>
  <c r="B4867" i="17"/>
  <c r="F4866" i="17"/>
  <c r="B4866" i="17"/>
  <c r="F4865" i="17"/>
  <c r="B4865" i="17"/>
  <c r="F4864" i="17"/>
  <c r="B4864" i="17"/>
  <c r="F4863" i="17"/>
  <c r="B4863" i="17"/>
  <c r="F4862" i="17"/>
  <c r="B4862" i="17"/>
  <c r="F4861" i="17"/>
  <c r="B4861" i="17"/>
  <c r="F4860" i="17"/>
  <c r="B4860" i="17"/>
  <c r="F4859" i="17"/>
  <c r="B4859" i="17"/>
  <c r="F4858" i="17"/>
  <c r="B4858" i="17"/>
  <c r="F4857" i="17"/>
  <c r="B4857" i="17"/>
  <c r="F4856" i="17"/>
  <c r="B4856" i="17"/>
  <c r="F4855" i="17"/>
  <c r="B4855" i="17"/>
  <c r="F4854" i="17"/>
  <c r="B4854" i="17"/>
  <c r="F4853" i="17"/>
  <c r="B4853" i="17"/>
  <c r="F4852" i="17"/>
  <c r="B4852" i="17"/>
  <c r="F4851" i="17"/>
  <c r="B4851" i="17"/>
  <c r="F4850" i="17"/>
  <c r="B4850" i="17"/>
  <c r="F4849" i="17"/>
  <c r="B4849" i="17"/>
  <c r="F4848" i="17"/>
  <c r="B4848" i="17"/>
  <c r="F4847" i="17"/>
  <c r="B4847" i="17"/>
  <c r="F4846" i="17"/>
  <c r="B4846" i="17"/>
  <c r="F4845" i="17"/>
  <c r="B4845" i="17"/>
  <c r="F4844" i="17"/>
  <c r="B4844" i="17"/>
  <c r="F4843" i="17"/>
  <c r="B4843" i="17"/>
  <c r="F4842" i="17"/>
  <c r="B4842" i="17"/>
  <c r="F4841" i="17"/>
  <c r="B4841" i="17"/>
  <c r="F4840" i="17"/>
  <c r="B4840" i="17"/>
  <c r="F4839" i="17"/>
  <c r="B4839" i="17"/>
  <c r="F4838" i="17"/>
  <c r="B4838" i="17"/>
  <c r="F4837" i="17"/>
  <c r="B4837" i="17"/>
  <c r="F4836" i="17"/>
  <c r="B4836" i="17"/>
  <c r="F4835" i="17"/>
  <c r="B4835" i="17"/>
  <c r="F4834" i="17"/>
  <c r="B4834" i="17"/>
  <c r="F4833" i="17"/>
  <c r="B4833" i="17"/>
  <c r="F4832" i="17"/>
  <c r="B4832" i="17"/>
  <c r="F4831" i="17"/>
  <c r="B4831" i="17"/>
  <c r="F4830" i="17"/>
  <c r="B4830" i="17"/>
  <c r="F4829" i="17"/>
  <c r="B4829" i="17"/>
  <c r="F4828" i="17"/>
  <c r="B4828" i="17"/>
  <c r="F4827" i="17"/>
  <c r="B4827" i="17"/>
  <c r="F4826" i="17"/>
  <c r="B4826" i="17"/>
  <c r="F4825" i="17"/>
  <c r="B4825" i="17"/>
  <c r="F4824" i="17"/>
  <c r="B4824" i="17"/>
  <c r="F4823" i="17"/>
  <c r="B4823" i="17"/>
  <c r="F4822" i="17"/>
  <c r="B4822" i="17"/>
  <c r="F4821" i="17"/>
  <c r="B4821" i="17"/>
  <c r="F4820" i="17"/>
  <c r="B4820" i="17"/>
  <c r="F4819" i="17"/>
  <c r="B4819" i="17"/>
  <c r="F4818" i="17"/>
  <c r="B4818" i="17"/>
  <c r="F4817" i="17"/>
  <c r="B4817" i="17"/>
  <c r="F4816" i="17"/>
  <c r="B4816" i="17"/>
  <c r="F4815" i="17"/>
  <c r="B4815" i="17"/>
  <c r="F4814" i="17"/>
  <c r="B4814" i="17"/>
  <c r="F4813" i="17"/>
  <c r="B4813" i="17"/>
  <c r="F4812" i="17"/>
  <c r="B4812" i="17"/>
  <c r="F4811" i="17"/>
  <c r="B4811" i="17"/>
  <c r="F4810" i="17"/>
  <c r="B4810" i="17"/>
  <c r="F4809" i="17"/>
  <c r="B4809" i="17"/>
  <c r="F4808" i="17"/>
  <c r="B4808" i="17"/>
  <c r="F4807" i="17"/>
  <c r="B4807" i="17"/>
  <c r="F4806" i="17"/>
  <c r="B4806" i="17"/>
  <c r="F4805" i="17"/>
  <c r="B4805" i="17"/>
  <c r="F4804" i="17"/>
  <c r="B4804" i="17"/>
  <c r="F4803" i="17"/>
  <c r="B4803" i="17"/>
  <c r="F4802" i="17"/>
  <c r="B4802" i="17"/>
  <c r="F4801" i="17"/>
  <c r="B4801" i="17"/>
  <c r="F4800" i="17"/>
  <c r="B4800" i="17"/>
  <c r="F4799" i="17"/>
  <c r="B4799" i="17"/>
  <c r="F4798" i="17"/>
  <c r="B4798" i="17"/>
  <c r="F4797" i="17"/>
  <c r="B4797" i="17"/>
  <c r="F4796" i="17"/>
  <c r="B4796" i="17"/>
  <c r="F4795" i="17"/>
  <c r="B4795" i="17"/>
  <c r="F4794" i="17"/>
  <c r="B4794" i="17"/>
  <c r="F4793" i="17"/>
  <c r="B4793" i="17"/>
  <c r="F4792" i="17"/>
  <c r="B4792" i="17"/>
  <c r="F4791" i="17"/>
  <c r="B4791" i="17"/>
  <c r="F4790" i="17"/>
  <c r="B4790" i="17"/>
  <c r="F4789" i="17"/>
  <c r="B4789" i="17"/>
  <c r="F4788" i="17"/>
  <c r="B4788" i="17"/>
  <c r="F4787" i="17"/>
  <c r="B4787" i="17"/>
  <c r="F4786" i="17"/>
  <c r="B4786" i="17"/>
  <c r="F4785" i="17"/>
  <c r="B4785" i="17"/>
  <c r="F4784" i="17"/>
  <c r="B4784" i="17"/>
  <c r="F4783" i="17"/>
  <c r="B4783" i="17"/>
  <c r="F4782" i="17"/>
  <c r="B4782" i="17"/>
  <c r="F4781" i="17"/>
  <c r="B4781" i="17"/>
  <c r="F4780" i="17"/>
  <c r="B4780" i="17"/>
  <c r="F4779" i="17"/>
  <c r="B4779" i="17"/>
  <c r="F4778" i="17"/>
  <c r="B4778" i="17"/>
  <c r="F4777" i="17"/>
  <c r="B4777" i="17"/>
  <c r="F4776" i="17"/>
  <c r="B4776" i="17"/>
  <c r="F4775" i="17"/>
  <c r="B4775" i="17"/>
  <c r="F4774" i="17"/>
  <c r="B4774" i="17"/>
  <c r="F4773" i="17"/>
  <c r="B4773" i="17"/>
  <c r="F4772" i="17"/>
  <c r="B4772" i="17"/>
  <c r="F4771" i="17"/>
  <c r="B4771" i="17"/>
  <c r="F4770" i="17"/>
  <c r="B4770" i="17"/>
  <c r="F4769" i="17"/>
  <c r="B4769" i="17"/>
  <c r="F4768" i="17"/>
  <c r="B4768" i="17"/>
  <c r="F4767" i="17"/>
  <c r="B4767" i="17"/>
  <c r="F4766" i="17"/>
  <c r="B4766" i="17"/>
  <c r="F4765" i="17"/>
  <c r="B4765" i="17"/>
  <c r="F4764" i="17"/>
  <c r="B4764" i="17"/>
  <c r="F4763" i="17"/>
  <c r="B4763" i="17"/>
  <c r="F4762" i="17"/>
  <c r="B4762" i="17"/>
  <c r="F4761" i="17"/>
  <c r="B4761" i="17"/>
  <c r="F4760" i="17"/>
  <c r="B4760" i="17"/>
  <c r="F4759" i="17"/>
  <c r="B4759" i="17"/>
  <c r="F4758" i="17"/>
  <c r="B4758" i="17"/>
  <c r="F4757" i="17"/>
  <c r="B4757" i="17"/>
  <c r="F4756" i="17"/>
  <c r="B4756" i="17"/>
  <c r="F4755" i="17"/>
  <c r="B4755" i="17"/>
  <c r="F4754" i="17"/>
  <c r="B4754" i="17"/>
  <c r="F4753" i="17"/>
  <c r="B4753" i="17"/>
  <c r="F4752" i="17"/>
  <c r="B4752" i="17"/>
  <c r="F4751" i="17"/>
  <c r="B4751" i="17"/>
  <c r="F4750" i="17"/>
  <c r="B4750" i="17"/>
  <c r="F4749" i="17"/>
  <c r="B4749" i="17"/>
  <c r="F4748" i="17"/>
  <c r="B4748" i="17"/>
  <c r="F4747" i="17"/>
  <c r="B4747" i="17"/>
  <c r="F4746" i="17"/>
  <c r="B4746" i="17"/>
  <c r="F4745" i="17"/>
  <c r="B4745" i="17"/>
  <c r="F4744" i="17"/>
  <c r="B4744" i="17"/>
  <c r="F4743" i="17"/>
  <c r="B4743" i="17"/>
  <c r="F4742" i="17"/>
  <c r="B4742" i="17"/>
  <c r="F4741" i="17"/>
  <c r="B4741" i="17"/>
  <c r="F4740" i="17"/>
  <c r="B4740" i="17"/>
  <c r="F4739" i="17"/>
  <c r="B4739" i="17"/>
  <c r="F4738" i="17"/>
  <c r="B4738" i="17"/>
  <c r="F4737" i="17"/>
  <c r="B4737" i="17"/>
  <c r="F4736" i="17"/>
  <c r="B4736" i="17"/>
  <c r="F4735" i="17"/>
  <c r="B4735" i="17"/>
  <c r="F4734" i="17"/>
  <c r="B4734" i="17"/>
  <c r="F4733" i="17"/>
  <c r="B4733" i="17"/>
  <c r="F4732" i="17"/>
  <c r="B4732" i="17"/>
  <c r="F4731" i="17"/>
  <c r="B4731" i="17"/>
  <c r="F4730" i="17"/>
  <c r="B4730" i="17"/>
  <c r="F4729" i="17"/>
  <c r="B4729" i="17"/>
  <c r="F4728" i="17"/>
  <c r="B4728" i="17"/>
  <c r="F4727" i="17"/>
  <c r="B4727" i="17"/>
  <c r="F4726" i="17"/>
  <c r="B4726" i="17"/>
  <c r="F4725" i="17"/>
  <c r="B4725" i="17"/>
  <c r="F4724" i="17"/>
  <c r="B4724" i="17"/>
  <c r="F4723" i="17"/>
  <c r="B4723" i="17"/>
  <c r="F4722" i="17"/>
  <c r="B4722" i="17"/>
  <c r="F4721" i="17"/>
  <c r="B4721" i="17"/>
  <c r="F4720" i="17"/>
  <c r="B4720" i="17"/>
  <c r="F4719" i="17"/>
  <c r="B4719" i="17"/>
  <c r="F4718" i="17"/>
  <c r="B4718" i="17"/>
  <c r="F4717" i="17"/>
  <c r="B4717" i="17"/>
  <c r="F4716" i="17"/>
  <c r="B4716" i="17"/>
  <c r="F4715" i="17"/>
  <c r="B4715" i="17"/>
  <c r="F4714" i="17"/>
  <c r="B4714" i="17"/>
  <c r="F4713" i="17"/>
  <c r="B4713" i="17"/>
  <c r="F4712" i="17"/>
  <c r="B4712" i="17"/>
  <c r="F4711" i="17"/>
  <c r="B4711" i="17"/>
  <c r="F4710" i="17"/>
  <c r="B4710" i="17"/>
  <c r="F4709" i="17"/>
  <c r="B4709" i="17"/>
  <c r="F4708" i="17"/>
  <c r="B4708" i="17"/>
  <c r="F4707" i="17"/>
  <c r="B4707" i="17"/>
  <c r="F4706" i="17"/>
  <c r="B4706" i="17"/>
  <c r="F4705" i="17"/>
  <c r="B4705" i="17"/>
  <c r="F4704" i="17"/>
  <c r="B4704" i="17"/>
  <c r="F4703" i="17"/>
  <c r="B4703" i="17"/>
  <c r="F4702" i="17"/>
  <c r="B4702" i="17"/>
  <c r="F4701" i="17"/>
  <c r="B4701" i="17"/>
  <c r="F4700" i="17"/>
  <c r="B4700" i="17"/>
  <c r="F4699" i="17"/>
  <c r="B4699" i="17"/>
  <c r="F4698" i="17"/>
  <c r="B4698" i="17"/>
  <c r="F4697" i="17"/>
  <c r="B4697" i="17"/>
  <c r="F4696" i="17"/>
  <c r="B4696" i="17"/>
  <c r="F4695" i="17"/>
  <c r="B4695" i="17"/>
  <c r="F4694" i="17"/>
  <c r="B4694" i="17"/>
  <c r="F4693" i="17"/>
  <c r="B4693" i="17"/>
  <c r="F4692" i="17"/>
  <c r="B4692" i="17"/>
  <c r="F4691" i="17"/>
  <c r="B4691" i="17"/>
  <c r="F4690" i="17"/>
  <c r="B4690" i="17"/>
  <c r="F4689" i="17"/>
  <c r="B4689" i="17"/>
  <c r="F4688" i="17"/>
  <c r="B4688" i="17"/>
  <c r="F4687" i="17"/>
  <c r="B4687" i="17"/>
  <c r="F4686" i="17"/>
  <c r="B4686" i="17"/>
  <c r="F4685" i="17"/>
  <c r="B4685" i="17"/>
  <c r="F4684" i="17"/>
  <c r="B4684" i="17"/>
  <c r="F4683" i="17"/>
  <c r="B4683" i="17"/>
  <c r="F4682" i="17"/>
  <c r="B4682" i="17"/>
  <c r="F4681" i="17"/>
  <c r="B4681" i="17"/>
  <c r="F4680" i="17"/>
  <c r="B4680" i="17"/>
  <c r="F4679" i="17"/>
  <c r="B4679" i="17"/>
  <c r="F4678" i="17"/>
  <c r="B4678" i="17"/>
  <c r="F4677" i="17"/>
  <c r="B4677" i="17"/>
  <c r="F4676" i="17"/>
  <c r="B4676" i="17"/>
  <c r="F4675" i="17"/>
  <c r="B4675" i="17"/>
  <c r="F4674" i="17"/>
  <c r="B4674" i="17"/>
  <c r="F4673" i="17"/>
  <c r="B4673" i="17"/>
  <c r="F4672" i="17"/>
  <c r="B4672" i="17"/>
  <c r="F4671" i="17"/>
  <c r="B4671" i="17"/>
  <c r="F4670" i="17"/>
  <c r="B4670" i="17"/>
  <c r="F4669" i="17"/>
  <c r="B4669" i="17"/>
  <c r="F4668" i="17"/>
  <c r="B4668" i="17"/>
  <c r="F4667" i="17"/>
  <c r="B4667" i="17"/>
  <c r="F4666" i="17"/>
  <c r="B4666" i="17"/>
  <c r="F4665" i="17"/>
  <c r="B4665" i="17"/>
  <c r="F4664" i="17"/>
  <c r="B4664" i="17"/>
  <c r="F4663" i="17"/>
  <c r="B4663" i="17"/>
  <c r="F4662" i="17"/>
  <c r="B4662" i="17"/>
  <c r="F4661" i="17"/>
  <c r="B4661" i="17"/>
  <c r="F4660" i="17"/>
  <c r="B4660" i="17"/>
  <c r="F4659" i="17"/>
  <c r="B4659" i="17"/>
  <c r="F4658" i="17"/>
  <c r="B4658" i="17"/>
  <c r="F4657" i="17"/>
  <c r="B4657" i="17"/>
  <c r="F4656" i="17"/>
  <c r="B4656" i="17"/>
  <c r="F4655" i="17"/>
  <c r="B4655" i="17"/>
  <c r="F4654" i="17"/>
  <c r="B4654" i="17"/>
  <c r="F4653" i="17"/>
  <c r="B4653" i="17"/>
  <c r="F4652" i="17"/>
  <c r="B4652" i="17"/>
  <c r="F4651" i="17"/>
  <c r="B4651" i="17"/>
  <c r="F4650" i="17"/>
  <c r="B4650" i="17"/>
  <c r="F4649" i="17"/>
  <c r="B4649" i="17"/>
  <c r="F4648" i="17"/>
  <c r="B4648" i="17"/>
  <c r="F4647" i="17"/>
  <c r="B4647" i="17"/>
  <c r="F4646" i="17"/>
  <c r="B4646" i="17"/>
  <c r="F4645" i="17"/>
  <c r="B4645" i="17"/>
  <c r="F4644" i="17"/>
  <c r="B4644" i="17"/>
  <c r="F4643" i="17"/>
  <c r="B4643" i="17"/>
  <c r="F4642" i="17"/>
  <c r="B4642" i="17"/>
  <c r="F4641" i="17"/>
  <c r="B4641" i="17"/>
  <c r="F4640" i="17"/>
  <c r="B4640" i="17"/>
  <c r="F4639" i="17"/>
  <c r="B4639" i="17"/>
  <c r="F4638" i="17"/>
  <c r="B4638" i="17"/>
  <c r="F4637" i="17"/>
  <c r="B4637" i="17"/>
  <c r="F4636" i="17"/>
  <c r="B4636" i="17"/>
  <c r="F4635" i="17"/>
  <c r="B4635" i="17"/>
  <c r="F4634" i="17"/>
  <c r="B4634" i="17"/>
  <c r="F4633" i="17"/>
  <c r="B4633" i="17"/>
  <c r="F4632" i="17"/>
  <c r="B4632" i="17"/>
  <c r="F4631" i="17"/>
  <c r="B4631" i="17"/>
  <c r="F4630" i="17"/>
  <c r="B4630" i="17"/>
  <c r="F4629" i="17"/>
  <c r="B4629" i="17"/>
  <c r="F4628" i="17"/>
  <c r="B4628" i="17"/>
  <c r="F4627" i="17"/>
  <c r="B4627" i="17"/>
  <c r="F4626" i="17"/>
  <c r="B4626" i="17"/>
  <c r="F4625" i="17"/>
  <c r="B4625" i="17"/>
  <c r="F4624" i="17"/>
  <c r="B4624" i="17"/>
  <c r="F4623" i="17"/>
  <c r="B4623" i="17"/>
  <c r="F4622" i="17"/>
  <c r="B4622" i="17"/>
  <c r="F4621" i="17"/>
  <c r="B4621" i="17"/>
  <c r="F4620" i="17"/>
  <c r="B4620" i="17"/>
  <c r="F4619" i="17"/>
  <c r="B4619" i="17"/>
  <c r="F4618" i="17"/>
  <c r="B4618" i="17"/>
  <c r="F4617" i="17"/>
  <c r="B4617" i="17"/>
  <c r="F4616" i="17"/>
  <c r="B4616" i="17"/>
  <c r="F4615" i="17"/>
  <c r="B4615" i="17"/>
  <c r="F4614" i="17"/>
  <c r="B4614" i="17"/>
  <c r="F4613" i="17"/>
  <c r="B4613" i="17"/>
  <c r="F4612" i="17"/>
  <c r="B4612" i="17"/>
  <c r="F4611" i="17"/>
  <c r="B4611" i="17"/>
  <c r="F4610" i="17"/>
  <c r="B4610" i="17"/>
  <c r="F4609" i="17"/>
  <c r="B4609" i="17"/>
  <c r="F4608" i="17"/>
  <c r="B4608" i="17"/>
  <c r="F4607" i="17"/>
  <c r="B4607" i="17"/>
  <c r="F4606" i="17"/>
  <c r="B4606" i="17"/>
  <c r="F4605" i="17"/>
  <c r="B4605" i="17"/>
  <c r="F4604" i="17"/>
  <c r="B4604" i="17"/>
  <c r="F4603" i="17"/>
  <c r="B4603" i="17"/>
  <c r="F4602" i="17"/>
  <c r="B4602" i="17"/>
  <c r="F4601" i="17"/>
  <c r="B4601" i="17"/>
  <c r="F4600" i="17"/>
  <c r="B4600" i="17"/>
  <c r="F4599" i="17"/>
  <c r="B4599" i="17"/>
  <c r="F4598" i="17"/>
  <c r="B4598" i="17"/>
  <c r="F4597" i="17"/>
  <c r="B4597" i="17"/>
  <c r="F4596" i="17"/>
  <c r="B4596" i="17"/>
  <c r="F4595" i="17"/>
  <c r="B4595" i="17"/>
  <c r="F4594" i="17"/>
  <c r="B4594" i="17"/>
  <c r="F4593" i="17"/>
  <c r="B4593" i="17"/>
  <c r="F4592" i="17"/>
  <c r="B4592" i="17"/>
  <c r="F4591" i="17"/>
  <c r="B4591" i="17"/>
  <c r="F4590" i="17"/>
  <c r="B4590" i="17"/>
  <c r="F4589" i="17"/>
  <c r="B4589" i="17"/>
  <c r="F4588" i="17"/>
  <c r="B4588" i="17"/>
  <c r="F4587" i="17"/>
  <c r="B4587" i="17"/>
  <c r="F4586" i="17"/>
  <c r="B4586" i="17"/>
  <c r="F4585" i="17"/>
  <c r="B4585" i="17"/>
  <c r="F4584" i="17"/>
  <c r="B4584" i="17"/>
  <c r="F4583" i="17"/>
  <c r="B4583" i="17"/>
  <c r="F4582" i="17"/>
  <c r="B4582" i="17"/>
  <c r="F4581" i="17"/>
  <c r="B4581" i="17"/>
  <c r="F4580" i="17"/>
  <c r="B4580" i="17"/>
  <c r="F4579" i="17"/>
  <c r="B4579" i="17"/>
  <c r="F4578" i="17"/>
  <c r="B4578" i="17"/>
  <c r="F4577" i="17"/>
  <c r="B4577" i="17"/>
  <c r="F4576" i="17"/>
  <c r="B4576" i="17"/>
  <c r="F4575" i="17"/>
  <c r="B4575" i="17"/>
  <c r="F4574" i="17"/>
  <c r="B4574" i="17"/>
  <c r="F4573" i="17"/>
  <c r="B4573" i="17"/>
  <c r="F4572" i="17"/>
  <c r="B4572" i="17"/>
  <c r="F4571" i="17"/>
  <c r="B4571" i="17"/>
  <c r="F4570" i="17"/>
  <c r="B4570" i="17"/>
  <c r="F4569" i="17"/>
  <c r="B4569" i="17"/>
  <c r="F4568" i="17"/>
  <c r="B4568" i="17"/>
  <c r="F4567" i="17"/>
  <c r="B4567" i="17"/>
  <c r="F4566" i="17"/>
  <c r="B4566" i="17"/>
  <c r="F4565" i="17"/>
  <c r="B4565" i="17"/>
  <c r="F4564" i="17"/>
  <c r="B4564" i="17"/>
  <c r="F4563" i="17"/>
  <c r="B4563" i="17"/>
  <c r="F4562" i="17"/>
  <c r="B4562" i="17"/>
  <c r="F4561" i="17"/>
  <c r="B4561" i="17"/>
  <c r="F4560" i="17"/>
  <c r="B4560" i="17"/>
  <c r="F4559" i="17"/>
  <c r="B4559" i="17"/>
  <c r="F4558" i="17"/>
  <c r="B4558" i="17"/>
  <c r="F4557" i="17"/>
  <c r="B4557" i="17"/>
  <c r="F4556" i="17"/>
  <c r="B4556" i="17"/>
  <c r="F4555" i="17"/>
  <c r="B4555" i="17"/>
  <c r="F4554" i="17"/>
  <c r="B4554" i="17"/>
  <c r="F4553" i="17"/>
  <c r="B4553" i="17"/>
  <c r="F4552" i="17"/>
  <c r="B4552" i="17"/>
  <c r="F4551" i="17"/>
  <c r="B4551" i="17"/>
  <c r="F4550" i="17"/>
  <c r="B4550" i="17"/>
  <c r="F4549" i="17"/>
  <c r="B4549" i="17"/>
  <c r="F4548" i="17"/>
  <c r="B4548" i="17"/>
  <c r="F4547" i="17"/>
  <c r="B4547" i="17"/>
  <c r="F4546" i="17"/>
  <c r="B4546" i="17"/>
  <c r="F4545" i="17"/>
  <c r="B4545" i="17"/>
  <c r="F4544" i="17"/>
  <c r="B4544" i="17"/>
  <c r="F4543" i="17"/>
  <c r="B4543" i="17"/>
  <c r="F4542" i="17"/>
  <c r="B4542" i="17"/>
  <c r="F4541" i="17"/>
  <c r="B4541" i="17"/>
  <c r="F4540" i="17"/>
  <c r="B4540" i="17"/>
  <c r="F4539" i="17"/>
  <c r="B4539" i="17"/>
  <c r="F4538" i="17"/>
  <c r="B4538" i="17"/>
  <c r="F4537" i="17"/>
  <c r="B4537" i="17"/>
  <c r="F4536" i="17"/>
  <c r="B4536" i="17"/>
  <c r="F4535" i="17"/>
  <c r="B4535" i="17"/>
  <c r="F4534" i="17"/>
  <c r="B4534" i="17"/>
  <c r="F4533" i="17"/>
  <c r="B4533" i="17"/>
  <c r="F4532" i="17"/>
  <c r="B4532" i="17"/>
  <c r="F4531" i="17"/>
  <c r="B4531" i="17"/>
  <c r="F4530" i="17"/>
  <c r="B4530" i="17"/>
  <c r="F4529" i="17"/>
  <c r="B4529" i="17"/>
  <c r="F4528" i="17"/>
  <c r="B4528" i="17"/>
  <c r="F4527" i="17"/>
  <c r="B4527" i="17"/>
  <c r="F4526" i="17"/>
  <c r="B4526" i="17"/>
  <c r="F4525" i="17"/>
  <c r="B4525" i="17"/>
  <c r="F4524" i="17"/>
  <c r="B4524" i="17"/>
  <c r="F4523" i="17"/>
  <c r="B4523" i="17"/>
  <c r="F4522" i="17"/>
  <c r="B4522" i="17"/>
  <c r="F4521" i="17"/>
  <c r="B4521" i="17"/>
  <c r="F4520" i="17"/>
  <c r="B4520" i="17"/>
  <c r="F4519" i="17"/>
  <c r="B4519" i="17"/>
  <c r="F4518" i="17"/>
  <c r="B4518" i="17"/>
  <c r="F4517" i="17"/>
  <c r="B4517" i="17"/>
  <c r="F4516" i="17"/>
  <c r="B4516" i="17"/>
  <c r="F4515" i="17"/>
  <c r="B4515" i="17"/>
  <c r="F4514" i="17"/>
  <c r="B4514" i="17"/>
  <c r="F4513" i="17"/>
  <c r="B4513" i="17"/>
  <c r="F4512" i="17"/>
  <c r="B4512" i="17"/>
  <c r="F4511" i="17"/>
  <c r="B4511" i="17"/>
  <c r="F4510" i="17"/>
  <c r="B4510" i="17"/>
  <c r="F4509" i="17"/>
  <c r="B4509" i="17"/>
  <c r="F4508" i="17"/>
  <c r="B4508" i="17"/>
  <c r="F4507" i="17"/>
  <c r="B4507" i="17"/>
  <c r="F4506" i="17"/>
  <c r="B4506" i="17"/>
  <c r="F4505" i="17"/>
  <c r="B4505" i="17"/>
  <c r="F4504" i="17"/>
  <c r="B4504" i="17"/>
  <c r="F4503" i="17"/>
  <c r="B4503" i="17"/>
  <c r="F4502" i="17"/>
  <c r="B4502" i="17"/>
  <c r="F4501" i="17"/>
  <c r="B4501" i="17"/>
  <c r="F4500" i="17"/>
  <c r="B4500" i="17"/>
  <c r="F4499" i="17"/>
  <c r="B4499" i="17"/>
  <c r="F4498" i="17"/>
  <c r="B4498" i="17"/>
  <c r="F4497" i="17"/>
  <c r="B4497" i="17"/>
  <c r="F4496" i="17"/>
  <c r="B4496" i="17"/>
  <c r="F4495" i="17"/>
  <c r="B4495" i="17"/>
  <c r="F4494" i="17"/>
  <c r="B4494" i="17"/>
  <c r="F4493" i="17"/>
  <c r="B4493" i="17"/>
  <c r="F4492" i="17"/>
  <c r="B4492" i="17"/>
  <c r="F4491" i="17"/>
  <c r="B4491" i="17"/>
  <c r="F4490" i="17"/>
  <c r="B4490" i="17"/>
  <c r="F4489" i="17"/>
  <c r="B4489" i="17"/>
  <c r="F4488" i="17"/>
  <c r="B4488" i="17"/>
  <c r="F4487" i="17"/>
  <c r="B4487" i="17"/>
  <c r="F4486" i="17"/>
  <c r="B4486" i="17"/>
  <c r="F4485" i="17"/>
  <c r="B4485" i="17"/>
  <c r="F4484" i="17"/>
  <c r="B4484" i="17"/>
  <c r="F4483" i="17"/>
  <c r="B4483" i="17"/>
  <c r="F4482" i="17"/>
  <c r="B4482" i="17"/>
  <c r="F4481" i="17"/>
  <c r="B4481" i="17"/>
  <c r="F4480" i="17"/>
  <c r="B4480" i="17"/>
  <c r="F4479" i="17"/>
  <c r="B4479" i="17"/>
  <c r="F4478" i="17"/>
  <c r="B4478" i="17"/>
  <c r="F4477" i="17"/>
  <c r="B4477" i="17"/>
  <c r="F4476" i="17"/>
  <c r="B4476" i="17"/>
  <c r="F4475" i="17"/>
  <c r="B4475" i="17"/>
  <c r="F4474" i="17"/>
  <c r="B4474" i="17"/>
  <c r="F4473" i="17"/>
  <c r="B4473" i="17"/>
  <c r="F4472" i="17"/>
  <c r="B4472" i="17"/>
  <c r="F4471" i="17"/>
  <c r="B4471" i="17"/>
  <c r="F4470" i="17"/>
  <c r="B4470" i="17"/>
  <c r="F4469" i="17"/>
  <c r="B4469" i="17"/>
  <c r="F4468" i="17"/>
  <c r="B4468" i="17"/>
  <c r="F4467" i="17"/>
  <c r="B4467" i="17"/>
  <c r="F4466" i="17"/>
  <c r="B4466" i="17"/>
  <c r="F4465" i="17"/>
  <c r="B4465" i="17"/>
  <c r="F4464" i="17"/>
  <c r="B4464" i="17"/>
  <c r="F4463" i="17"/>
  <c r="B4463" i="17"/>
  <c r="F4462" i="17"/>
  <c r="B4462" i="17"/>
  <c r="F4461" i="17"/>
  <c r="B4461" i="17"/>
  <c r="F4460" i="17"/>
  <c r="B4460" i="17"/>
  <c r="F4459" i="17"/>
  <c r="B4459" i="17"/>
  <c r="F4458" i="17"/>
  <c r="B4458" i="17"/>
  <c r="F4457" i="17"/>
  <c r="B4457" i="17"/>
  <c r="F4456" i="17"/>
  <c r="B4456" i="17"/>
  <c r="F4455" i="17"/>
  <c r="B4455" i="17"/>
  <c r="F4454" i="17"/>
  <c r="B4454" i="17"/>
  <c r="F4453" i="17"/>
  <c r="B4453" i="17"/>
  <c r="F4452" i="17"/>
  <c r="B4452" i="17"/>
  <c r="F4451" i="17"/>
  <c r="B4451" i="17"/>
  <c r="F4450" i="17"/>
  <c r="B4450" i="17"/>
  <c r="F4449" i="17"/>
  <c r="B4449" i="17"/>
  <c r="F4448" i="17"/>
  <c r="B4448" i="17"/>
  <c r="F4447" i="17"/>
  <c r="B4447" i="17"/>
  <c r="F4446" i="17"/>
  <c r="B4446" i="17"/>
  <c r="F4445" i="17"/>
  <c r="B4445" i="17"/>
  <c r="F4444" i="17"/>
  <c r="B4444" i="17"/>
  <c r="F4443" i="17"/>
  <c r="B4443" i="17"/>
  <c r="F4442" i="17"/>
  <c r="B4442" i="17"/>
  <c r="F4441" i="17"/>
  <c r="B4441" i="17"/>
  <c r="F4440" i="17"/>
  <c r="B4440" i="17"/>
  <c r="F4439" i="17"/>
  <c r="B4439" i="17"/>
  <c r="F4438" i="17"/>
  <c r="B4438" i="17"/>
  <c r="F4437" i="17"/>
  <c r="B4437" i="17"/>
  <c r="F4436" i="17"/>
  <c r="B4436" i="17"/>
  <c r="F4435" i="17"/>
  <c r="B4435" i="17"/>
  <c r="F4434" i="17"/>
  <c r="B4434" i="17"/>
  <c r="F4433" i="17"/>
  <c r="B4433" i="17"/>
  <c r="F4432" i="17"/>
  <c r="B4432" i="17"/>
  <c r="F4431" i="17"/>
  <c r="B4431" i="17"/>
  <c r="F4430" i="17"/>
  <c r="B4430" i="17"/>
  <c r="F4429" i="17"/>
  <c r="B4429" i="17"/>
  <c r="F4428" i="17"/>
  <c r="B4428" i="17"/>
  <c r="F4427" i="17"/>
  <c r="B4427" i="17"/>
  <c r="F4426" i="17"/>
  <c r="B4426" i="17"/>
  <c r="F4425" i="17"/>
  <c r="B4425" i="17"/>
  <c r="F4424" i="17"/>
  <c r="B4424" i="17"/>
  <c r="F4423" i="17"/>
  <c r="B4423" i="17"/>
  <c r="F4422" i="17"/>
  <c r="B4422" i="17"/>
  <c r="F4421" i="17"/>
  <c r="B4421" i="17"/>
  <c r="F4420" i="17"/>
  <c r="B4420" i="17"/>
  <c r="F4419" i="17"/>
  <c r="B4419" i="17"/>
  <c r="F4418" i="17"/>
  <c r="B4418" i="17"/>
  <c r="F4417" i="17"/>
  <c r="B4417" i="17"/>
  <c r="F4416" i="17"/>
  <c r="B4416" i="17"/>
  <c r="F4415" i="17"/>
  <c r="B4415" i="17"/>
  <c r="F4414" i="17"/>
  <c r="B4414" i="17"/>
  <c r="F4413" i="17"/>
  <c r="B4413" i="17"/>
  <c r="F4412" i="17"/>
  <c r="B4412" i="17"/>
  <c r="F4411" i="17"/>
  <c r="B4411" i="17"/>
  <c r="F4410" i="17"/>
  <c r="B4410" i="17"/>
  <c r="F4409" i="17"/>
  <c r="B4409" i="17"/>
  <c r="F4408" i="17"/>
  <c r="B4408" i="17"/>
  <c r="F4407" i="17"/>
  <c r="B4407" i="17"/>
  <c r="F4406" i="17"/>
  <c r="B4406" i="17"/>
  <c r="F4405" i="17"/>
  <c r="B4405" i="17"/>
  <c r="F4404" i="17"/>
  <c r="B4404" i="17"/>
  <c r="F4403" i="17"/>
  <c r="B4403" i="17"/>
  <c r="F4402" i="17"/>
  <c r="B4402" i="17"/>
  <c r="F4401" i="17"/>
  <c r="B4401" i="17"/>
  <c r="F4400" i="17"/>
  <c r="B4400" i="17"/>
  <c r="F4399" i="17"/>
  <c r="B4399" i="17"/>
  <c r="F4398" i="17"/>
  <c r="B4398" i="17"/>
  <c r="F4397" i="17"/>
  <c r="B4397" i="17"/>
  <c r="F4396" i="17"/>
  <c r="B4396" i="17"/>
  <c r="F4395" i="17"/>
  <c r="B4395" i="17"/>
  <c r="F4394" i="17"/>
  <c r="B4394" i="17"/>
  <c r="F4393" i="17"/>
  <c r="B4393" i="17"/>
  <c r="F4392" i="17"/>
  <c r="B4392" i="17"/>
  <c r="F4391" i="17"/>
  <c r="B4391" i="17"/>
  <c r="F4390" i="17"/>
  <c r="B4390" i="17"/>
  <c r="F4389" i="17"/>
  <c r="B4389" i="17"/>
  <c r="F4388" i="17"/>
  <c r="B4388" i="17"/>
  <c r="F4387" i="17"/>
  <c r="B4387" i="17"/>
  <c r="F4386" i="17"/>
  <c r="B4386" i="17"/>
  <c r="F4385" i="17"/>
  <c r="B4385" i="17"/>
  <c r="F4384" i="17"/>
  <c r="B4384" i="17"/>
  <c r="F4383" i="17"/>
  <c r="B4383" i="17"/>
  <c r="F4382" i="17"/>
  <c r="B4382" i="17"/>
  <c r="F4381" i="17"/>
  <c r="B4381" i="17"/>
  <c r="F4380" i="17"/>
  <c r="B4380" i="17"/>
  <c r="F4379" i="17"/>
  <c r="B4379" i="17"/>
  <c r="F4378" i="17"/>
  <c r="B4378" i="17"/>
  <c r="F4377" i="17"/>
  <c r="B4377" i="17"/>
  <c r="F4376" i="17"/>
  <c r="B4376" i="17"/>
  <c r="F4375" i="17"/>
  <c r="B4375" i="17"/>
  <c r="F4374" i="17"/>
  <c r="B4374" i="17"/>
  <c r="F4373" i="17"/>
  <c r="B4373" i="17"/>
  <c r="F4372" i="17"/>
  <c r="B4372" i="17"/>
  <c r="F4371" i="17"/>
  <c r="B4371" i="17"/>
  <c r="F4370" i="17"/>
  <c r="B4370" i="17"/>
  <c r="F4369" i="17"/>
  <c r="B4369" i="17"/>
  <c r="F4368" i="17"/>
  <c r="B4368" i="17"/>
  <c r="F4367" i="17"/>
  <c r="B4367" i="17"/>
  <c r="F4366" i="17"/>
  <c r="B4366" i="17"/>
  <c r="F4365" i="17"/>
  <c r="B4365" i="17"/>
  <c r="F4364" i="17"/>
  <c r="B4364" i="17"/>
  <c r="F4363" i="17"/>
  <c r="B4363" i="17"/>
  <c r="F4362" i="17"/>
  <c r="B4362" i="17"/>
  <c r="F4361" i="17"/>
  <c r="B4361" i="17"/>
  <c r="F4360" i="17"/>
  <c r="B4360" i="17"/>
  <c r="F4359" i="17"/>
  <c r="B4359" i="17"/>
  <c r="F4358" i="17"/>
  <c r="B4358" i="17"/>
  <c r="F4357" i="17"/>
  <c r="B4357" i="17"/>
  <c r="F4356" i="17"/>
  <c r="B4356" i="17"/>
  <c r="F4355" i="17"/>
  <c r="B4355" i="17"/>
  <c r="F4354" i="17"/>
  <c r="B4354" i="17"/>
  <c r="F4353" i="17"/>
  <c r="B4353" i="17"/>
  <c r="F4352" i="17"/>
  <c r="B4352" i="17"/>
  <c r="F4351" i="17"/>
  <c r="B4351" i="17"/>
  <c r="F4350" i="17"/>
  <c r="B4350" i="17"/>
  <c r="F4349" i="17"/>
  <c r="B4349" i="17"/>
  <c r="F4348" i="17"/>
  <c r="B4348" i="17"/>
  <c r="F4347" i="17"/>
  <c r="B4347" i="17"/>
  <c r="F4346" i="17"/>
  <c r="B4346" i="17"/>
  <c r="F4345" i="17"/>
  <c r="B4345" i="17"/>
  <c r="F4344" i="17"/>
  <c r="B4344" i="17"/>
  <c r="F4343" i="17"/>
  <c r="B4343" i="17"/>
  <c r="F4342" i="17"/>
  <c r="B4342" i="17"/>
  <c r="F4341" i="17"/>
  <c r="B4341" i="17"/>
  <c r="F4340" i="17"/>
  <c r="B4340" i="17"/>
  <c r="F4339" i="17"/>
  <c r="B4339" i="17"/>
  <c r="F4338" i="17"/>
  <c r="B4338" i="17"/>
  <c r="F4337" i="17"/>
  <c r="B4337" i="17"/>
  <c r="F4336" i="17"/>
  <c r="B4336" i="17"/>
  <c r="F4335" i="17"/>
  <c r="B4335" i="17"/>
  <c r="F4334" i="17"/>
  <c r="B4334" i="17"/>
  <c r="F4333" i="17"/>
  <c r="B4333" i="17"/>
  <c r="F4332" i="17"/>
  <c r="B4332" i="17"/>
  <c r="F4331" i="17"/>
  <c r="B4331" i="17"/>
  <c r="F4330" i="17"/>
  <c r="B4330" i="17"/>
  <c r="F4329" i="17"/>
  <c r="B4329" i="17"/>
  <c r="F4328" i="17"/>
  <c r="B4328" i="17"/>
  <c r="F4327" i="17"/>
  <c r="B4327" i="17"/>
  <c r="F4326" i="17"/>
  <c r="B4326" i="17"/>
  <c r="F4325" i="17"/>
  <c r="B4325" i="17"/>
  <c r="F4324" i="17"/>
  <c r="B4324" i="17"/>
  <c r="F4323" i="17"/>
  <c r="B4323" i="17"/>
  <c r="F4322" i="17"/>
  <c r="B4322" i="17"/>
  <c r="F4321" i="17"/>
  <c r="B4321" i="17"/>
  <c r="F4320" i="17"/>
  <c r="B4320" i="17"/>
  <c r="F4319" i="17"/>
  <c r="B4319" i="17"/>
  <c r="F4318" i="17"/>
  <c r="B4318" i="17"/>
  <c r="F4317" i="17"/>
  <c r="B4317" i="17"/>
  <c r="F4316" i="17"/>
  <c r="B4316" i="17"/>
  <c r="F4315" i="17"/>
  <c r="B4315" i="17"/>
  <c r="F4314" i="17"/>
  <c r="B4314" i="17"/>
  <c r="F4313" i="17"/>
  <c r="B4313" i="17"/>
  <c r="F4312" i="17"/>
  <c r="B4312" i="17"/>
  <c r="F4311" i="17"/>
  <c r="B4311" i="17"/>
  <c r="F4310" i="17"/>
  <c r="B4310" i="17"/>
  <c r="F4309" i="17"/>
  <c r="B4309" i="17"/>
  <c r="F4308" i="17"/>
  <c r="B4308" i="17"/>
  <c r="F4307" i="17"/>
  <c r="B4307" i="17"/>
  <c r="F4306" i="17"/>
  <c r="B4306" i="17"/>
  <c r="F4305" i="17"/>
  <c r="B4305" i="17"/>
  <c r="F4304" i="17"/>
  <c r="B4304" i="17"/>
  <c r="F4303" i="17"/>
  <c r="B4303" i="17"/>
  <c r="F4302" i="17"/>
  <c r="B4302" i="17"/>
  <c r="F4301" i="17"/>
  <c r="B4301" i="17"/>
  <c r="F4300" i="17"/>
  <c r="B4300" i="17"/>
  <c r="F4299" i="17"/>
  <c r="B4299" i="17"/>
  <c r="F4298" i="17"/>
  <c r="B4298" i="17"/>
  <c r="F4297" i="17"/>
  <c r="B4297" i="17"/>
  <c r="F4296" i="17"/>
  <c r="B4296" i="17"/>
  <c r="F4295" i="17"/>
  <c r="B4295" i="17"/>
  <c r="F4294" i="17"/>
  <c r="B4294" i="17"/>
  <c r="F4293" i="17"/>
  <c r="B4293" i="17"/>
  <c r="F4292" i="17"/>
  <c r="B4292" i="17"/>
  <c r="F4291" i="17"/>
  <c r="B4291" i="17"/>
  <c r="F4290" i="17"/>
  <c r="B4290" i="17"/>
  <c r="F4289" i="17"/>
  <c r="B4289" i="17"/>
  <c r="F4288" i="17"/>
  <c r="B4288" i="17"/>
  <c r="F4287" i="17"/>
  <c r="B4287" i="17"/>
  <c r="F4286" i="17"/>
  <c r="B4286" i="17"/>
  <c r="F4285" i="17"/>
  <c r="B4285" i="17"/>
  <c r="F4284" i="17"/>
  <c r="B4284" i="17"/>
  <c r="F4283" i="17"/>
  <c r="B4283" i="17"/>
  <c r="F4282" i="17"/>
  <c r="B4282" i="17"/>
  <c r="F4281" i="17"/>
  <c r="B4281" i="17"/>
  <c r="F4280" i="17"/>
  <c r="B4280" i="17"/>
  <c r="F4279" i="17"/>
  <c r="B4279" i="17"/>
  <c r="F4278" i="17"/>
  <c r="B4278" i="17"/>
  <c r="F4277" i="17"/>
  <c r="B4277" i="17"/>
  <c r="F4276" i="17"/>
  <c r="B4276" i="17"/>
  <c r="F4275" i="17"/>
  <c r="B4275" i="17"/>
  <c r="F4274" i="17"/>
  <c r="B4274" i="17"/>
  <c r="F4273" i="17"/>
  <c r="B4273" i="17"/>
  <c r="F4272" i="17"/>
  <c r="B4272" i="17"/>
  <c r="F4271" i="17"/>
  <c r="B4271" i="17"/>
  <c r="F4270" i="17"/>
  <c r="B4270" i="17"/>
  <c r="F4269" i="17"/>
  <c r="B4269" i="17"/>
  <c r="F4268" i="17"/>
  <c r="B4268" i="17"/>
  <c r="F4267" i="17"/>
  <c r="B4267" i="17"/>
  <c r="F4266" i="17"/>
  <c r="B4266" i="17"/>
  <c r="F4265" i="17"/>
  <c r="B4265" i="17"/>
  <c r="F4264" i="17"/>
  <c r="B4264" i="17"/>
  <c r="F4263" i="17"/>
  <c r="B4263" i="17"/>
  <c r="F4262" i="17"/>
  <c r="B4262" i="17"/>
  <c r="F4261" i="17"/>
  <c r="B4261" i="17"/>
  <c r="F4260" i="17"/>
  <c r="B4260" i="17"/>
  <c r="F4259" i="17"/>
  <c r="B4259" i="17"/>
  <c r="F4258" i="17"/>
  <c r="B4258" i="17"/>
  <c r="F4257" i="17"/>
  <c r="B4257" i="17"/>
  <c r="F4256" i="17"/>
  <c r="B4256" i="17"/>
  <c r="F4255" i="17"/>
  <c r="B4255" i="17"/>
  <c r="F4254" i="17"/>
  <c r="B4254" i="17"/>
  <c r="F4253" i="17"/>
  <c r="B4253" i="17"/>
  <c r="F4252" i="17"/>
  <c r="B4252" i="17"/>
  <c r="F4251" i="17"/>
  <c r="B4251" i="17"/>
  <c r="F4250" i="17"/>
  <c r="B4250" i="17"/>
  <c r="F4249" i="17"/>
  <c r="B4249" i="17"/>
  <c r="F4248" i="17"/>
  <c r="B4248" i="17"/>
  <c r="F4247" i="17"/>
  <c r="B4247" i="17"/>
  <c r="F4246" i="17"/>
  <c r="B4246" i="17"/>
  <c r="F4245" i="17"/>
  <c r="B4245" i="17"/>
  <c r="F4244" i="17"/>
  <c r="B4244" i="17"/>
  <c r="F4243" i="17"/>
  <c r="B4243" i="17"/>
  <c r="F4242" i="17"/>
  <c r="B4242" i="17"/>
  <c r="F4241" i="17"/>
  <c r="B4241" i="17"/>
  <c r="F4240" i="17"/>
  <c r="B4240" i="17"/>
  <c r="F4239" i="17"/>
  <c r="B4239" i="17"/>
  <c r="F4238" i="17"/>
  <c r="B4238" i="17"/>
  <c r="F4237" i="17"/>
  <c r="B4237" i="17"/>
  <c r="F4236" i="17"/>
  <c r="B4236" i="17"/>
  <c r="F4235" i="17"/>
  <c r="B4235" i="17"/>
  <c r="F4234" i="17"/>
  <c r="B4234" i="17"/>
  <c r="F4233" i="17"/>
  <c r="B4233" i="17"/>
  <c r="F4232" i="17"/>
  <c r="B4232" i="17"/>
  <c r="F4231" i="17"/>
  <c r="B4231" i="17"/>
  <c r="F4230" i="17"/>
  <c r="B4230" i="17"/>
  <c r="F4229" i="17"/>
  <c r="B4229" i="17"/>
  <c r="F4228" i="17"/>
  <c r="B4228" i="17"/>
  <c r="F4227" i="17"/>
  <c r="B4227" i="17"/>
  <c r="F4226" i="17"/>
  <c r="B4226" i="17"/>
  <c r="F4225" i="17"/>
  <c r="B4225" i="17"/>
  <c r="F4224" i="17"/>
  <c r="B4224" i="17"/>
  <c r="F4223" i="17"/>
  <c r="B4223" i="17"/>
  <c r="F4222" i="17"/>
  <c r="B4222" i="17"/>
  <c r="F4221" i="17"/>
  <c r="B4221" i="17"/>
  <c r="F4220" i="17"/>
  <c r="B4220" i="17"/>
  <c r="F4219" i="17"/>
  <c r="B4219" i="17"/>
  <c r="F4218" i="17"/>
  <c r="B4218" i="17"/>
  <c r="F4217" i="17"/>
  <c r="B4217" i="17"/>
  <c r="F4216" i="17"/>
  <c r="B4216" i="17"/>
  <c r="F4215" i="17"/>
  <c r="B4215" i="17"/>
  <c r="F4214" i="17"/>
  <c r="B4214" i="17"/>
  <c r="F4213" i="17"/>
  <c r="B4213" i="17"/>
  <c r="F4212" i="17"/>
  <c r="B4212" i="17"/>
  <c r="F4211" i="17"/>
  <c r="B4211" i="17"/>
  <c r="F4210" i="17"/>
  <c r="B4210" i="17"/>
  <c r="F4209" i="17"/>
  <c r="B4209" i="17"/>
  <c r="F4208" i="17"/>
  <c r="B4208" i="17"/>
  <c r="F4207" i="17"/>
  <c r="B4207" i="17"/>
  <c r="F4206" i="17"/>
  <c r="B4206" i="17"/>
  <c r="F4205" i="17"/>
  <c r="B4205" i="17"/>
  <c r="F4204" i="17"/>
  <c r="B4204" i="17"/>
  <c r="F4203" i="17"/>
  <c r="B4203" i="17"/>
  <c r="F4202" i="17"/>
  <c r="B4202" i="17"/>
  <c r="F4201" i="17"/>
  <c r="B4201" i="17"/>
  <c r="F4200" i="17"/>
  <c r="B4200" i="17"/>
  <c r="F4199" i="17"/>
  <c r="B4199" i="17"/>
  <c r="F4198" i="17"/>
  <c r="B4198" i="17"/>
  <c r="F4197" i="17"/>
  <c r="B4197" i="17"/>
  <c r="F4196" i="17"/>
  <c r="B4196" i="17"/>
  <c r="F4195" i="17"/>
  <c r="B4195" i="17"/>
  <c r="F4194" i="17"/>
  <c r="B4194" i="17"/>
  <c r="F4193" i="17"/>
  <c r="B4193" i="17"/>
  <c r="F4192" i="17"/>
  <c r="B4192" i="17"/>
  <c r="F4191" i="17"/>
  <c r="B4191" i="17"/>
  <c r="F4190" i="17"/>
  <c r="B4190" i="17"/>
  <c r="F4189" i="17"/>
  <c r="B4189" i="17"/>
  <c r="F4188" i="17"/>
  <c r="B4188" i="17"/>
  <c r="F4187" i="17"/>
  <c r="B4187" i="17"/>
  <c r="F4186" i="17"/>
  <c r="B4186" i="17"/>
  <c r="F4185" i="17"/>
  <c r="B4185" i="17"/>
  <c r="F4184" i="17"/>
  <c r="B4184" i="17"/>
  <c r="F4183" i="17"/>
  <c r="B4183" i="17"/>
  <c r="F4182" i="17"/>
  <c r="B4182" i="17"/>
  <c r="F4181" i="17"/>
  <c r="B4181" i="17"/>
  <c r="F4180" i="17"/>
  <c r="B4180" i="17"/>
  <c r="F4179" i="17"/>
  <c r="B4179" i="17"/>
  <c r="F4178" i="17"/>
  <c r="B4178" i="17"/>
  <c r="F4177" i="17"/>
  <c r="B4177" i="17"/>
  <c r="F4176" i="17"/>
  <c r="B4176" i="17"/>
  <c r="F4175" i="17"/>
  <c r="B4175" i="17"/>
  <c r="F4174" i="17"/>
  <c r="B4174" i="17"/>
  <c r="F4173" i="17"/>
  <c r="B4173" i="17"/>
  <c r="F4172" i="17"/>
  <c r="B4172" i="17"/>
  <c r="F4171" i="17"/>
  <c r="B4171" i="17"/>
  <c r="F4170" i="17"/>
  <c r="B4170" i="17"/>
  <c r="F4169" i="17"/>
  <c r="B4169" i="17"/>
  <c r="F4168" i="17"/>
  <c r="B4168" i="17"/>
  <c r="F4167" i="17"/>
  <c r="B4167" i="17"/>
  <c r="F4166" i="17"/>
  <c r="B4166" i="17"/>
  <c r="F4165" i="17"/>
  <c r="B4165" i="17"/>
  <c r="F4164" i="17"/>
  <c r="B4164" i="17"/>
  <c r="F4163" i="17"/>
  <c r="B4163" i="17"/>
  <c r="F4162" i="17"/>
  <c r="B4162" i="17"/>
  <c r="F4161" i="17"/>
  <c r="B4161" i="17"/>
  <c r="F4160" i="17"/>
  <c r="B4160" i="17"/>
  <c r="F4159" i="17"/>
  <c r="B4159" i="17"/>
  <c r="F4158" i="17"/>
  <c r="B4158" i="17"/>
  <c r="F4157" i="17"/>
  <c r="B4157" i="17"/>
  <c r="F4156" i="17"/>
  <c r="B4156" i="17"/>
  <c r="F4155" i="17"/>
  <c r="B4155" i="17"/>
  <c r="F4154" i="17"/>
  <c r="B4154" i="17"/>
  <c r="F4153" i="17"/>
  <c r="B4153" i="17"/>
  <c r="F4152" i="17"/>
  <c r="B4152" i="17"/>
  <c r="F4151" i="17"/>
  <c r="B4151" i="17"/>
  <c r="F4150" i="17"/>
  <c r="B4150" i="17"/>
  <c r="F4149" i="17"/>
  <c r="B4149" i="17"/>
  <c r="F4148" i="17"/>
  <c r="B4148" i="17"/>
  <c r="F4147" i="17"/>
  <c r="B4147" i="17"/>
  <c r="F4146" i="17"/>
  <c r="B4146" i="17"/>
  <c r="F4145" i="17"/>
  <c r="B4145" i="17"/>
  <c r="F4144" i="17"/>
  <c r="B4144" i="17"/>
  <c r="F4143" i="17"/>
  <c r="B4143" i="17"/>
  <c r="F4142" i="17"/>
  <c r="B4142" i="17"/>
  <c r="F4141" i="17"/>
  <c r="B4141" i="17"/>
  <c r="F4140" i="17"/>
  <c r="B4140" i="17"/>
  <c r="F4139" i="17"/>
  <c r="B4139" i="17"/>
  <c r="F4138" i="17"/>
  <c r="B4138" i="17"/>
  <c r="F4137" i="17"/>
  <c r="B4137" i="17"/>
  <c r="F4136" i="17"/>
  <c r="B4136" i="17"/>
  <c r="F4135" i="17"/>
  <c r="B4135" i="17"/>
  <c r="F4134" i="17"/>
  <c r="B4134" i="17"/>
  <c r="F4133" i="17"/>
  <c r="B4133" i="17"/>
  <c r="F4132" i="17"/>
  <c r="B4132" i="17"/>
  <c r="F4131" i="17"/>
  <c r="B4131" i="17"/>
  <c r="F4130" i="17"/>
  <c r="B4130" i="17"/>
  <c r="F4129" i="17"/>
  <c r="B4129" i="17"/>
  <c r="F4128" i="17"/>
  <c r="B4128" i="17"/>
  <c r="F4127" i="17"/>
  <c r="B4127" i="17"/>
  <c r="F4126" i="17"/>
  <c r="B4126" i="17"/>
  <c r="F4125" i="17"/>
  <c r="B4125" i="17"/>
  <c r="F4124" i="17"/>
  <c r="B4124" i="17"/>
  <c r="F4123" i="17"/>
  <c r="B4123" i="17"/>
  <c r="F4122" i="17"/>
  <c r="B4122" i="17"/>
  <c r="F4121" i="17"/>
  <c r="B4121" i="17"/>
  <c r="F4120" i="17"/>
  <c r="B4120" i="17"/>
  <c r="F4119" i="17"/>
  <c r="B4119" i="17"/>
  <c r="F4118" i="17"/>
  <c r="B4118" i="17"/>
  <c r="F4117" i="17"/>
  <c r="B4117" i="17"/>
  <c r="F4116" i="17"/>
  <c r="B4116" i="17"/>
  <c r="F4115" i="17"/>
  <c r="B4115" i="17"/>
  <c r="F4114" i="17"/>
  <c r="B4114" i="17"/>
  <c r="F4113" i="17"/>
  <c r="B4113" i="17"/>
  <c r="F4112" i="17"/>
  <c r="B4112" i="17"/>
  <c r="F4111" i="17"/>
  <c r="B4111" i="17"/>
  <c r="F4110" i="17"/>
  <c r="B4110" i="17"/>
  <c r="F4109" i="17"/>
  <c r="B4109" i="17"/>
  <c r="F4108" i="17"/>
  <c r="B4108" i="17"/>
  <c r="F4107" i="17"/>
  <c r="B4107" i="17"/>
  <c r="F4106" i="17"/>
  <c r="B4106" i="17"/>
  <c r="F4105" i="17"/>
  <c r="B4105" i="17"/>
  <c r="F4104" i="17"/>
  <c r="B4104" i="17"/>
  <c r="F4103" i="17"/>
  <c r="B4103" i="17"/>
  <c r="F4102" i="17"/>
  <c r="B4102" i="17"/>
  <c r="F4101" i="17"/>
  <c r="B4101" i="17"/>
  <c r="F4100" i="17"/>
  <c r="B4100" i="17"/>
  <c r="F4099" i="17"/>
  <c r="B4099" i="17"/>
  <c r="F4098" i="17"/>
  <c r="B4098" i="17"/>
  <c r="F4097" i="17"/>
  <c r="B4097" i="17"/>
  <c r="F4096" i="17"/>
  <c r="B4096" i="17"/>
  <c r="F4095" i="17"/>
  <c r="B4095" i="17"/>
  <c r="F4094" i="17"/>
  <c r="B4094" i="17"/>
  <c r="F4093" i="17"/>
  <c r="B4093" i="17"/>
  <c r="F4092" i="17"/>
  <c r="B4092" i="17"/>
  <c r="F4091" i="17"/>
  <c r="B4091" i="17"/>
  <c r="F4090" i="17"/>
  <c r="B4090" i="17"/>
  <c r="F4089" i="17"/>
  <c r="B4089" i="17"/>
  <c r="F4088" i="17"/>
  <c r="B4088" i="17"/>
  <c r="F4087" i="17"/>
  <c r="B4087" i="17"/>
  <c r="F4086" i="17"/>
  <c r="B4086" i="17"/>
  <c r="F4085" i="17"/>
  <c r="B4085" i="17"/>
  <c r="F4084" i="17"/>
  <c r="B4084" i="17"/>
  <c r="F4083" i="17"/>
  <c r="B4083" i="17"/>
  <c r="F4082" i="17"/>
  <c r="B4082" i="17"/>
  <c r="F4081" i="17"/>
  <c r="B4081" i="17"/>
  <c r="F4080" i="17"/>
  <c r="B4080" i="17"/>
  <c r="F4079" i="17"/>
  <c r="B4079" i="17"/>
  <c r="F4078" i="17"/>
  <c r="B4078" i="17"/>
  <c r="F4077" i="17"/>
  <c r="B4077" i="17"/>
  <c r="F4076" i="17"/>
  <c r="B4076" i="17"/>
  <c r="F4075" i="17"/>
  <c r="B4075" i="17"/>
  <c r="F4074" i="17"/>
  <c r="B4074" i="17"/>
  <c r="F4073" i="17"/>
  <c r="B4073" i="17"/>
  <c r="F4072" i="17"/>
  <c r="B4072" i="17"/>
  <c r="F4071" i="17"/>
  <c r="B4071" i="17"/>
  <c r="F4070" i="17"/>
  <c r="B4070" i="17"/>
  <c r="F4069" i="17"/>
  <c r="B4069" i="17"/>
  <c r="F4068" i="17"/>
  <c r="B4068" i="17"/>
  <c r="F4067" i="17"/>
  <c r="B4067" i="17"/>
  <c r="F4066" i="17"/>
  <c r="B4066" i="17"/>
  <c r="F4065" i="17"/>
  <c r="B4065" i="17"/>
  <c r="F4064" i="17"/>
  <c r="B4064" i="17"/>
  <c r="F4063" i="17"/>
  <c r="B4063" i="17"/>
  <c r="F4062" i="17"/>
  <c r="B4062" i="17"/>
  <c r="F4061" i="17"/>
  <c r="B4061" i="17"/>
  <c r="F4060" i="17"/>
  <c r="B4060" i="17"/>
  <c r="F4059" i="17"/>
  <c r="B4059" i="17"/>
  <c r="F4058" i="17"/>
  <c r="B4058" i="17"/>
  <c r="F4057" i="17"/>
  <c r="B4057" i="17"/>
  <c r="F4056" i="17"/>
  <c r="B4056" i="17"/>
  <c r="F4055" i="17"/>
  <c r="B4055" i="17"/>
  <c r="F4054" i="17"/>
  <c r="B4054" i="17"/>
  <c r="F4053" i="17"/>
  <c r="B4053" i="17"/>
  <c r="F4052" i="17"/>
  <c r="B4052" i="17"/>
  <c r="F4051" i="17"/>
  <c r="B4051" i="17"/>
  <c r="F4050" i="17"/>
  <c r="B4050" i="17"/>
  <c r="F4049" i="17"/>
  <c r="B4049" i="17"/>
  <c r="F4048" i="17"/>
  <c r="B4048" i="17"/>
  <c r="F4047" i="17"/>
  <c r="B4047" i="17"/>
  <c r="F4046" i="17"/>
  <c r="B4046" i="17"/>
  <c r="F4045" i="17"/>
  <c r="B4045" i="17"/>
  <c r="F4044" i="17"/>
  <c r="B4044" i="17"/>
  <c r="F4043" i="17"/>
  <c r="B4043" i="17"/>
  <c r="F4042" i="17"/>
  <c r="B4042" i="17"/>
  <c r="F4041" i="17"/>
  <c r="B4041" i="17"/>
  <c r="F4040" i="17"/>
  <c r="B4040" i="17"/>
  <c r="F4039" i="17"/>
  <c r="B4039" i="17"/>
  <c r="F4038" i="17"/>
  <c r="B4038" i="17"/>
  <c r="F4037" i="17"/>
  <c r="B4037" i="17"/>
  <c r="F4036" i="17"/>
  <c r="B4036" i="17"/>
  <c r="F4035" i="17"/>
  <c r="B4035" i="17"/>
  <c r="F4034" i="17"/>
  <c r="B4034" i="17"/>
  <c r="F4033" i="17"/>
  <c r="B4033" i="17"/>
  <c r="F4032" i="17"/>
  <c r="B4032" i="17"/>
  <c r="F4031" i="17"/>
  <c r="B4031" i="17"/>
  <c r="F4030" i="17"/>
  <c r="B4030" i="17"/>
  <c r="F4029" i="17"/>
  <c r="B4029" i="17"/>
  <c r="F4028" i="17"/>
  <c r="B4028" i="17"/>
  <c r="F4027" i="17"/>
  <c r="B4027" i="17"/>
  <c r="F4026" i="17"/>
  <c r="B4026" i="17"/>
  <c r="F4025" i="17"/>
  <c r="B4025" i="17"/>
  <c r="F4024" i="17"/>
  <c r="B4024" i="17"/>
  <c r="F4023" i="17"/>
  <c r="B4023" i="17"/>
  <c r="F4022" i="17"/>
  <c r="B4022" i="17"/>
  <c r="F4021" i="17"/>
  <c r="B4021" i="17"/>
  <c r="F4020" i="17"/>
  <c r="B4020" i="17"/>
  <c r="F4019" i="17"/>
  <c r="B4019" i="17"/>
  <c r="F4018" i="17"/>
  <c r="B4018" i="17"/>
  <c r="F4017" i="17"/>
  <c r="B4017" i="17"/>
  <c r="F4016" i="17"/>
  <c r="B4016" i="17"/>
  <c r="F4015" i="17"/>
  <c r="B4015" i="17"/>
  <c r="F4014" i="17"/>
  <c r="B4014" i="17"/>
  <c r="F4013" i="17"/>
  <c r="B4013" i="17"/>
  <c r="F4012" i="17"/>
  <c r="B4012" i="17"/>
  <c r="F4011" i="17"/>
  <c r="B4011" i="17"/>
  <c r="F4010" i="17"/>
  <c r="B4010" i="17"/>
  <c r="F4009" i="17"/>
  <c r="B4009" i="17"/>
  <c r="F4008" i="17"/>
  <c r="B4008" i="17"/>
  <c r="F4007" i="17"/>
  <c r="B4007" i="17"/>
  <c r="F4006" i="17"/>
  <c r="B4006" i="17"/>
  <c r="F4005" i="17"/>
  <c r="B4005" i="17"/>
  <c r="F4004" i="17"/>
  <c r="B4004" i="17"/>
  <c r="F4003" i="17"/>
  <c r="B4003" i="17"/>
  <c r="F4002" i="17"/>
  <c r="B4002" i="17"/>
  <c r="F4001" i="17"/>
  <c r="B4001" i="17"/>
  <c r="F4000" i="17"/>
  <c r="B4000" i="17"/>
  <c r="F3999" i="17"/>
  <c r="B3999" i="17"/>
  <c r="F3998" i="17"/>
  <c r="B3998" i="17"/>
  <c r="F3997" i="17"/>
  <c r="B3997" i="17"/>
  <c r="F3996" i="17"/>
  <c r="B3996" i="17"/>
  <c r="F3995" i="17"/>
  <c r="B3995" i="17"/>
  <c r="F3994" i="17"/>
  <c r="B3994" i="17"/>
  <c r="F3993" i="17"/>
  <c r="B3993" i="17"/>
  <c r="F3992" i="17"/>
  <c r="B3992" i="17"/>
  <c r="F3991" i="17"/>
  <c r="B3991" i="17"/>
  <c r="F3990" i="17"/>
  <c r="B3990" i="17"/>
  <c r="F3989" i="17"/>
  <c r="B3989" i="17"/>
  <c r="F3988" i="17"/>
  <c r="B3988" i="17"/>
  <c r="F3987" i="17"/>
  <c r="B3987" i="17"/>
  <c r="F3986" i="17"/>
  <c r="B3986" i="17"/>
  <c r="F3985" i="17"/>
  <c r="B3985" i="17"/>
  <c r="F3984" i="17"/>
  <c r="B3984" i="17"/>
  <c r="F3983" i="17"/>
  <c r="B3983" i="17"/>
  <c r="F3982" i="17"/>
  <c r="B3982" i="17"/>
  <c r="F3981" i="17"/>
  <c r="B3981" i="17"/>
  <c r="F3980" i="17"/>
  <c r="B3980" i="17"/>
  <c r="F3979" i="17"/>
  <c r="B3979" i="17"/>
  <c r="F3978" i="17"/>
  <c r="B3978" i="17"/>
  <c r="F3977" i="17"/>
  <c r="B3977" i="17"/>
  <c r="F3976" i="17"/>
  <c r="B3976" i="17"/>
  <c r="F3975" i="17"/>
  <c r="B3975" i="17"/>
  <c r="F3974" i="17"/>
  <c r="B3974" i="17"/>
  <c r="F3973" i="17"/>
  <c r="B3973" i="17"/>
  <c r="F3972" i="17"/>
  <c r="B3972" i="17"/>
  <c r="F3971" i="17"/>
  <c r="B3971" i="17"/>
  <c r="F3970" i="17"/>
  <c r="B3970" i="17"/>
  <c r="F3969" i="17"/>
  <c r="B3969" i="17"/>
  <c r="F3968" i="17"/>
  <c r="B3968" i="17"/>
  <c r="F3967" i="17"/>
  <c r="B3967" i="17"/>
  <c r="F3966" i="17"/>
  <c r="B3966" i="17"/>
  <c r="F3965" i="17"/>
  <c r="B3965" i="17"/>
  <c r="F3964" i="17"/>
  <c r="B3964" i="17"/>
  <c r="F3963" i="17"/>
  <c r="B3963" i="17"/>
  <c r="F3962" i="17"/>
  <c r="B3962" i="17"/>
  <c r="F3961" i="17"/>
  <c r="B3961" i="17"/>
  <c r="F3960" i="17"/>
  <c r="B3960" i="17"/>
  <c r="F3959" i="17"/>
  <c r="B3959" i="17"/>
  <c r="F3958" i="17"/>
  <c r="B3958" i="17"/>
  <c r="F3957" i="17"/>
  <c r="B3957" i="17"/>
  <c r="F3956" i="17"/>
  <c r="B3956" i="17"/>
  <c r="F3955" i="17"/>
  <c r="B3955" i="17"/>
  <c r="F3954" i="17"/>
  <c r="B3954" i="17"/>
  <c r="F3953" i="17"/>
  <c r="B3953" i="17"/>
  <c r="F3952" i="17"/>
  <c r="B3952" i="17"/>
  <c r="F3951" i="17"/>
  <c r="B3951" i="17"/>
  <c r="F3950" i="17"/>
  <c r="B3950" i="17"/>
  <c r="F3949" i="17"/>
  <c r="B3949" i="17"/>
  <c r="F3948" i="17"/>
  <c r="B3948" i="17"/>
  <c r="F3947" i="17"/>
  <c r="B3947" i="17"/>
  <c r="F3946" i="17"/>
  <c r="B3946" i="17"/>
  <c r="F3945" i="17"/>
  <c r="B3945" i="17"/>
  <c r="F3944" i="17"/>
  <c r="B3944" i="17"/>
  <c r="F3943" i="17"/>
  <c r="B3943" i="17"/>
  <c r="F3942" i="17"/>
  <c r="B3942" i="17"/>
  <c r="F3941" i="17"/>
  <c r="B3941" i="17"/>
  <c r="F3940" i="17"/>
  <c r="B3940" i="17"/>
  <c r="F3939" i="17"/>
  <c r="B3939" i="17"/>
  <c r="F3938" i="17"/>
  <c r="B3938" i="17"/>
  <c r="F3937" i="17"/>
  <c r="B3937" i="17"/>
  <c r="F3936" i="17"/>
  <c r="B3936" i="17"/>
  <c r="F3935" i="17"/>
  <c r="B3935" i="17"/>
  <c r="F3934" i="17"/>
  <c r="B3934" i="17"/>
  <c r="F3933" i="17"/>
  <c r="B3933" i="17"/>
  <c r="F3932" i="17"/>
  <c r="B3932" i="17"/>
  <c r="F3931" i="17"/>
  <c r="B3931" i="17"/>
  <c r="F3930" i="17"/>
  <c r="B3930" i="17"/>
  <c r="F3929" i="17"/>
  <c r="B3929" i="17"/>
  <c r="F3928" i="17"/>
  <c r="B3928" i="17"/>
  <c r="F3927" i="17"/>
  <c r="B3927" i="17"/>
  <c r="F3926" i="17"/>
  <c r="B3926" i="17"/>
  <c r="F3925" i="17"/>
  <c r="B3925" i="17"/>
  <c r="F3924" i="17"/>
  <c r="B3924" i="17"/>
  <c r="F3923" i="17"/>
  <c r="B3923" i="17"/>
  <c r="F3922" i="17"/>
  <c r="B3922" i="17"/>
  <c r="F3921" i="17"/>
  <c r="B3921" i="17"/>
  <c r="F3920" i="17"/>
  <c r="B3920" i="17"/>
  <c r="F3919" i="17"/>
  <c r="B3919" i="17"/>
  <c r="F3918" i="17"/>
  <c r="B3918" i="17"/>
  <c r="F3917" i="17"/>
  <c r="B3917" i="17"/>
  <c r="F3916" i="17"/>
  <c r="B3916" i="17"/>
  <c r="F3915" i="17"/>
  <c r="B3915" i="17"/>
  <c r="F3914" i="17"/>
  <c r="B3914" i="17"/>
  <c r="F3913" i="17"/>
  <c r="B3913" i="17"/>
  <c r="F3912" i="17"/>
  <c r="B3912" i="17"/>
  <c r="F3911" i="17"/>
  <c r="B3911" i="17"/>
  <c r="F3910" i="17"/>
  <c r="B3910" i="17"/>
  <c r="F3909" i="17"/>
  <c r="B3909" i="17"/>
  <c r="F3908" i="17"/>
  <c r="B3908" i="17"/>
  <c r="F3907" i="17"/>
  <c r="B3907" i="17"/>
  <c r="F3906" i="17"/>
  <c r="B3906" i="17"/>
  <c r="F3905" i="17"/>
  <c r="B3905" i="17"/>
  <c r="F3904" i="17"/>
  <c r="B3904" i="17"/>
  <c r="F3903" i="17"/>
  <c r="B3903" i="17"/>
  <c r="F3902" i="17"/>
  <c r="B3902" i="17"/>
  <c r="F3901" i="17"/>
  <c r="B3901" i="17"/>
  <c r="F3900" i="17"/>
  <c r="B3900" i="17"/>
  <c r="F3899" i="17"/>
  <c r="B3899" i="17"/>
  <c r="F3898" i="17"/>
  <c r="B3898" i="17"/>
  <c r="F3897" i="17"/>
  <c r="B3897" i="17"/>
  <c r="F3896" i="17"/>
  <c r="B3896" i="17"/>
  <c r="F3895" i="17"/>
  <c r="B3895" i="17"/>
  <c r="F3894" i="17"/>
  <c r="B3894" i="17"/>
  <c r="F3893" i="17"/>
  <c r="B3893" i="17"/>
  <c r="F3892" i="17"/>
  <c r="B3892" i="17"/>
  <c r="F3891" i="17"/>
  <c r="B3891" i="17"/>
  <c r="F3890" i="17"/>
  <c r="B3890" i="17"/>
  <c r="F3889" i="17"/>
  <c r="B3889" i="17"/>
  <c r="F3888" i="17"/>
  <c r="B3888" i="17"/>
  <c r="F3887" i="17"/>
  <c r="B3887" i="17"/>
  <c r="F3886" i="17"/>
  <c r="B3886" i="17"/>
  <c r="F3885" i="17"/>
  <c r="B3885" i="17"/>
  <c r="F3884" i="17"/>
  <c r="B3884" i="17"/>
  <c r="F3883" i="17"/>
  <c r="B3883" i="17"/>
  <c r="F3882" i="17"/>
  <c r="B3882" i="17"/>
  <c r="F3881" i="17"/>
  <c r="B3881" i="17"/>
  <c r="F3880" i="17"/>
  <c r="B3880" i="17"/>
  <c r="F3879" i="17"/>
  <c r="B3879" i="17"/>
  <c r="F3878" i="17"/>
  <c r="B3878" i="17"/>
  <c r="F3877" i="17"/>
  <c r="B3877" i="17"/>
  <c r="F3876" i="17"/>
  <c r="B3876" i="17"/>
  <c r="F3875" i="17"/>
  <c r="B3875" i="17"/>
  <c r="F3874" i="17"/>
  <c r="B3874" i="17"/>
  <c r="F3873" i="17"/>
  <c r="B3873" i="17"/>
  <c r="F3872" i="17"/>
  <c r="B3872" i="17"/>
  <c r="F3871" i="17"/>
  <c r="B3871" i="17"/>
  <c r="F3870" i="17"/>
  <c r="B3870" i="17"/>
  <c r="F3869" i="17"/>
  <c r="B3869" i="17"/>
  <c r="F3868" i="17"/>
  <c r="B3868" i="17"/>
  <c r="F3867" i="17"/>
  <c r="B3867" i="17"/>
  <c r="F3866" i="17"/>
  <c r="B3866" i="17"/>
  <c r="F3865" i="17"/>
  <c r="B3865" i="17"/>
  <c r="F3864" i="17"/>
  <c r="B3864" i="17"/>
  <c r="F3863" i="17"/>
  <c r="B3863" i="17"/>
  <c r="F3862" i="17"/>
  <c r="B3862" i="17"/>
  <c r="F3861" i="17"/>
  <c r="B3861" i="17"/>
  <c r="F3860" i="17"/>
  <c r="B3860" i="17"/>
  <c r="F3859" i="17"/>
  <c r="B3859" i="17"/>
  <c r="F3858" i="17"/>
  <c r="B3858" i="17"/>
  <c r="F3857" i="17"/>
  <c r="B3857" i="17"/>
  <c r="F3856" i="17"/>
  <c r="B3856" i="17"/>
  <c r="F3855" i="17"/>
  <c r="B3855" i="17"/>
  <c r="F3854" i="17"/>
  <c r="B3854" i="17"/>
  <c r="F3853" i="17"/>
  <c r="B3853" i="17"/>
  <c r="F3852" i="17"/>
  <c r="B3852" i="17"/>
  <c r="F3851" i="17"/>
  <c r="B3851" i="17"/>
  <c r="F3850" i="17"/>
  <c r="B3850" i="17"/>
  <c r="F3849" i="17"/>
  <c r="B3849" i="17"/>
  <c r="F3848" i="17"/>
  <c r="B3848" i="17"/>
  <c r="F3847" i="17"/>
  <c r="B3847" i="17"/>
  <c r="F3846" i="17"/>
  <c r="B3846" i="17"/>
  <c r="F3845" i="17"/>
  <c r="B3845" i="17"/>
  <c r="F3844" i="17"/>
  <c r="B3844" i="17"/>
  <c r="F3843" i="17"/>
  <c r="B3843" i="17"/>
  <c r="F3842" i="17"/>
  <c r="B3842" i="17"/>
  <c r="F3841" i="17"/>
  <c r="B3841" i="17"/>
  <c r="F3840" i="17"/>
  <c r="B3840" i="17"/>
  <c r="F3839" i="17"/>
  <c r="B3839" i="17"/>
  <c r="F3838" i="17"/>
  <c r="B3838" i="17"/>
  <c r="F3837" i="17"/>
  <c r="B3837" i="17"/>
  <c r="F3836" i="17"/>
  <c r="B3836" i="17"/>
  <c r="F3835" i="17"/>
  <c r="B3835" i="17"/>
  <c r="F3834" i="17"/>
  <c r="B3834" i="17"/>
  <c r="F3833" i="17"/>
  <c r="B3833" i="17"/>
  <c r="F3832" i="17"/>
  <c r="B3832" i="17"/>
  <c r="F3831" i="17"/>
  <c r="B3831" i="17"/>
  <c r="F3830" i="17"/>
  <c r="B3830" i="17"/>
  <c r="F3829" i="17"/>
  <c r="B3829" i="17"/>
  <c r="F3828" i="17"/>
  <c r="B3828" i="17"/>
  <c r="F3827" i="17"/>
  <c r="B3827" i="17"/>
  <c r="F3826" i="17"/>
  <c r="B3826" i="17"/>
  <c r="F3825" i="17"/>
  <c r="B3825" i="17"/>
  <c r="F3824" i="17"/>
  <c r="B3824" i="17"/>
  <c r="F3823" i="17"/>
  <c r="B3823" i="17"/>
  <c r="F3822" i="17"/>
  <c r="B3822" i="17"/>
  <c r="F3821" i="17"/>
  <c r="B3821" i="17"/>
  <c r="F3820" i="17"/>
  <c r="B3820" i="17"/>
  <c r="F3819" i="17"/>
  <c r="B3819" i="17"/>
  <c r="F3818" i="17"/>
  <c r="B3818" i="17"/>
  <c r="F3817" i="17"/>
  <c r="B3817" i="17"/>
  <c r="F3816" i="17"/>
  <c r="B3816" i="17"/>
  <c r="F3815" i="17"/>
  <c r="B3815" i="17"/>
  <c r="F3814" i="17"/>
  <c r="B3814" i="17"/>
  <c r="F3813" i="17"/>
  <c r="B3813" i="17"/>
  <c r="F3812" i="17"/>
  <c r="B3812" i="17"/>
  <c r="F3811" i="17"/>
  <c r="B3811" i="17"/>
  <c r="F3810" i="17"/>
  <c r="B3810" i="17"/>
  <c r="F3809" i="17"/>
  <c r="B3809" i="17"/>
  <c r="F3808" i="17"/>
  <c r="B3808" i="17"/>
  <c r="F3807" i="17"/>
  <c r="B3807" i="17"/>
  <c r="F3806" i="17"/>
  <c r="B3806" i="17"/>
  <c r="F3805" i="17"/>
  <c r="B3805" i="17"/>
  <c r="F3804" i="17"/>
  <c r="B3804" i="17"/>
  <c r="F3803" i="17"/>
  <c r="B3803" i="17"/>
  <c r="F3802" i="17"/>
  <c r="B3802" i="17"/>
  <c r="F3801" i="17"/>
  <c r="B3801" i="17"/>
  <c r="F3800" i="17"/>
  <c r="B3800" i="17"/>
  <c r="F3799" i="17"/>
  <c r="B3799" i="17"/>
  <c r="F3798" i="17"/>
  <c r="B3798" i="17"/>
  <c r="F3797" i="17"/>
  <c r="B3797" i="17"/>
  <c r="F3796" i="17"/>
  <c r="B3796" i="17"/>
  <c r="F3795" i="17"/>
  <c r="B3795" i="17"/>
  <c r="F3794" i="17"/>
  <c r="B3794" i="17"/>
  <c r="F3793" i="17"/>
  <c r="B3793" i="17"/>
  <c r="F3792" i="17"/>
  <c r="B3792" i="17"/>
  <c r="F3791" i="17"/>
  <c r="B3791" i="17"/>
  <c r="F3790" i="17"/>
  <c r="B3790" i="17"/>
  <c r="F3789" i="17"/>
  <c r="B3789" i="17"/>
  <c r="F3788" i="17"/>
  <c r="B3788" i="17"/>
  <c r="F3787" i="17"/>
  <c r="B3787" i="17"/>
  <c r="F3786" i="17"/>
  <c r="B3786" i="17"/>
  <c r="F3785" i="17"/>
  <c r="B3785" i="17"/>
  <c r="F3784" i="17"/>
  <c r="B3784" i="17"/>
  <c r="F3783" i="17"/>
  <c r="B3783" i="17"/>
  <c r="F3782" i="17"/>
  <c r="B3782" i="17"/>
  <c r="F3781" i="17"/>
  <c r="B3781" i="17"/>
  <c r="F3780" i="17"/>
  <c r="B3780" i="17"/>
  <c r="F3779" i="17"/>
  <c r="B3779" i="17"/>
  <c r="F3778" i="17"/>
  <c r="B3778" i="17"/>
  <c r="F3777" i="17"/>
  <c r="B3777" i="17"/>
  <c r="F3776" i="17"/>
  <c r="B3776" i="17"/>
  <c r="F3775" i="17"/>
  <c r="B3775" i="17"/>
  <c r="F3774" i="17"/>
  <c r="B3774" i="17"/>
  <c r="F3773" i="17"/>
  <c r="B3773" i="17"/>
  <c r="F3772" i="17"/>
  <c r="B3772" i="17"/>
  <c r="F3771" i="17"/>
  <c r="B3771" i="17"/>
  <c r="F3770" i="17"/>
  <c r="B3770" i="17"/>
  <c r="F3769" i="17"/>
  <c r="B3769" i="17"/>
  <c r="F3768" i="17"/>
  <c r="B3768" i="17"/>
  <c r="F3767" i="17"/>
  <c r="B3767" i="17"/>
  <c r="F3766" i="17"/>
  <c r="B3766" i="17"/>
  <c r="F3765" i="17"/>
  <c r="B3765" i="17"/>
  <c r="F3764" i="17"/>
  <c r="B3764" i="17"/>
  <c r="F3763" i="17"/>
  <c r="B3763" i="17"/>
  <c r="F3762" i="17"/>
  <c r="B3762" i="17"/>
  <c r="F3761" i="17"/>
  <c r="B3761" i="17"/>
  <c r="F3760" i="17"/>
  <c r="B3760" i="17"/>
  <c r="F3759" i="17"/>
  <c r="B3759" i="17"/>
  <c r="F3758" i="17"/>
  <c r="B3758" i="17"/>
  <c r="F3757" i="17"/>
  <c r="B3757" i="17"/>
  <c r="F3756" i="17"/>
  <c r="B3756" i="17"/>
  <c r="F3755" i="17"/>
  <c r="B3755" i="17"/>
  <c r="F3754" i="17"/>
  <c r="B3754" i="17"/>
  <c r="F3753" i="17"/>
  <c r="B3753" i="17"/>
  <c r="F3752" i="17"/>
  <c r="B3752" i="17"/>
  <c r="F3751" i="17"/>
  <c r="B3751" i="17"/>
  <c r="F3750" i="17"/>
  <c r="B3750" i="17"/>
  <c r="F3749" i="17"/>
  <c r="B3749" i="17"/>
  <c r="F3748" i="17"/>
  <c r="B3748" i="17"/>
  <c r="F3747" i="17"/>
  <c r="B3747" i="17"/>
  <c r="F3746" i="17"/>
  <c r="B3746" i="17"/>
  <c r="F3745" i="17"/>
  <c r="B3745" i="17"/>
  <c r="F3744" i="17"/>
  <c r="B3744" i="17"/>
  <c r="F3743" i="17"/>
  <c r="B3743" i="17"/>
  <c r="F3742" i="17"/>
  <c r="B3742" i="17"/>
  <c r="F3741" i="17"/>
  <c r="B3741" i="17"/>
  <c r="F3740" i="17"/>
  <c r="B3740" i="17"/>
  <c r="F3739" i="17"/>
  <c r="B3739" i="17"/>
  <c r="F3738" i="17"/>
  <c r="B3738" i="17"/>
  <c r="F3737" i="17"/>
  <c r="B3737" i="17"/>
  <c r="F3736" i="17"/>
  <c r="B3736" i="17"/>
  <c r="F3735" i="17"/>
  <c r="B3735" i="17"/>
  <c r="F3734" i="17"/>
  <c r="B3734" i="17"/>
  <c r="F3733" i="17"/>
  <c r="B3733" i="17"/>
  <c r="F3732" i="17"/>
  <c r="B3732" i="17"/>
  <c r="F3731" i="17"/>
  <c r="B3731" i="17"/>
  <c r="F3730" i="17"/>
  <c r="B3730" i="17"/>
  <c r="F3729" i="17"/>
  <c r="B3729" i="17"/>
  <c r="F3728" i="17"/>
  <c r="B3728" i="17"/>
  <c r="F3727" i="17"/>
  <c r="B3727" i="17"/>
  <c r="F3726" i="17"/>
  <c r="B3726" i="17"/>
  <c r="F3725" i="17"/>
  <c r="B3725" i="17"/>
  <c r="F3724" i="17"/>
  <c r="B3724" i="17"/>
  <c r="F3723" i="17"/>
  <c r="B3723" i="17"/>
  <c r="F3722" i="17"/>
  <c r="B3722" i="17"/>
  <c r="F3721" i="17"/>
  <c r="B3721" i="17"/>
  <c r="F3720" i="17"/>
  <c r="B3720" i="17"/>
  <c r="F3719" i="17"/>
  <c r="B3719" i="17"/>
  <c r="F3718" i="17"/>
  <c r="B3718" i="17"/>
  <c r="F3717" i="17"/>
  <c r="B3717" i="17"/>
  <c r="F3716" i="17"/>
  <c r="B3716" i="17"/>
  <c r="F3715" i="17"/>
  <c r="B3715" i="17"/>
  <c r="F3714" i="17"/>
  <c r="B3714" i="17"/>
  <c r="F3713" i="17"/>
  <c r="B3713" i="17"/>
  <c r="F3712" i="17"/>
  <c r="B3712" i="17"/>
  <c r="F3711" i="17"/>
  <c r="B3711" i="17"/>
  <c r="F3710" i="17"/>
  <c r="B3710" i="17"/>
  <c r="F3709" i="17"/>
  <c r="B3709" i="17"/>
  <c r="F3708" i="17"/>
  <c r="B3708" i="17"/>
  <c r="F3707" i="17"/>
  <c r="B3707" i="17"/>
  <c r="F3706" i="17"/>
  <c r="B3706" i="17"/>
  <c r="F3705" i="17"/>
  <c r="B3705" i="17"/>
  <c r="F3704" i="17"/>
  <c r="B3704" i="17"/>
  <c r="F3703" i="17"/>
  <c r="B3703" i="17"/>
  <c r="F3702" i="17"/>
  <c r="B3702" i="17"/>
  <c r="F3701" i="17"/>
  <c r="B3701" i="17"/>
  <c r="F3700" i="17"/>
  <c r="B3700" i="17"/>
  <c r="F3699" i="17"/>
  <c r="B3699" i="17"/>
  <c r="F3698" i="17"/>
  <c r="B3698" i="17"/>
  <c r="F3697" i="17"/>
  <c r="B3697" i="17"/>
  <c r="F3696" i="17"/>
  <c r="B3696" i="17"/>
  <c r="F3695" i="17"/>
  <c r="B3695" i="17"/>
  <c r="F3694" i="17"/>
  <c r="B3694" i="17"/>
  <c r="F3693" i="17"/>
  <c r="B3693" i="17"/>
  <c r="F3692" i="17"/>
  <c r="B3692" i="17"/>
  <c r="F3691" i="17"/>
  <c r="B3691" i="17"/>
  <c r="F3690" i="17"/>
  <c r="B3690" i="17"/>
  <c r="F3689" i="17"/>
  <c r="B3689" i="17"/>
  <c r="F3688" i="17"/>
  <c r="B3688" i="17"/>
  <c r="F3687" i="17"/>
  <c r="B3687" i="17"/>
  <c r="F3686" i="17"/>
  <c r="B3686" i="17"/>
  <c r="F3685" i="17"/>
  <c r="B3685" i="17"/>
  <c r="F3684" i="17"/>
  <c r="B3684" i="17"/>
  <c r="F3683" i="17"/>
  <c r="B3683" i="17"/>
  <c r="F3682" i="17"/>
  <c r="B3682" i="17"/>
  <c r="F3681" i="17"/>
  <c r="B3681" i="17"/>
  <c r="F3680" i="17"/>
  <c r="B3680" i="17"/>
  <c r="F3679" i="17"/>
  <c r="B3679" i="17"/>
  <c r="F3678" i="17"/>
  <c r="B3678" i="17"/>
  <c r="F3677" i="17"/>
  <c r="B3677" i="17"/>
  <c r="F3676" i="17"/>
  <c r="B3676" i="17"/>
  <c r="F3675" i="17"/>
  <c r="B3675" i="17"/>
  <c r="F3674" i="17"/>
  <c r="B3674" i="17"/>
  <c r="F3673" i="17"/>
  <c r="B3673" i="17"/>
  <c r="F3672" i="17"/>
  <c r="B3672" i="17"/>
  <c r="F3671" i="17"/>
  <c r="B3671" i="17"/>
  <c r="F3670" i="17"/>
  <c r="B3670" i="17"/>
  <c r="F3669" i="17"/>
  <c r="B3669" i="17"/>
  <c r="F3668" i="17"/>
  <c r="B3668" i="17"/>
  <c r="F3667" i="17"/>
  <c r="B3667" i="17"/>
  <c r="F3666" i="17"/>
  <c r="B3666" i="17"/>
  <c r="F3665" i="17"/>
  <c r="B3665" i="17"/>
  <c r="F3664" i="17"/>
  <c r="B3664" i="17"/>
  <c r="F3663" i="17"/>
  <c r="B3663" i="17"/>
  <c r="F3662" i="17"/>
  <c r="B3662" i="17"/>
  <c r="F3661" i="17"/>
  <c r="B3661" i="17"/>
  <c r="F3660" i="17"/>
  <c r="B3660" i="17"/>
  <c r="F3659" i="17"/>
  <c r="B3659" i="17"/>
  <c r="F3658" i="17"/>
  <c r="B3658" i="17"/>
  <c r="F3657" i="17"/>
  <c r="B3657" i="17"/>
  <c r="F3656" i="17"/>
  <c r="B3656" i="17"/>
  <c r="F3655" i="17"/>
  <c r="B3655" i="17"/>
  <c r="F3654" i="17"/>
  <c r="B3654" i="17"/>
  <c r="F3653" i="17"/>
  <c r="B3653" i="17"/>
  <c r="F3652" i="17"/>
  <c r="B3652" i="17"/>
  <c r="F3651" i="17"/>
  <c r="B3651" i="17"/>
  <c r="F3650" i="17"/>
  <c r="B3650" i="17"/>
  <c r="F3649" i="17"/>
  <c r="B3649" i="17"/>
  <c r="F3648" i="17"/>
  <c r="B3648" i="17"/>
  <c r="F3647" i="17"/>
  <c r="B3647" i="17"/>
  <c r="F3646" i="17"/>
  <c r="B3646" i="17"/>
  <c r="F3645" i="17"/>
  <c r="B3645" i="17"/>
  <c r="F3644" i="17"/>
  <c r="B3644" i="17"/>
  <c r="F3643" i="17"/>
  <c r="B3643" i="17"/>
  <c r="F3642" i="17"/>
  <c r="B3642" i="17"/>
  <c r="F3641" i="17"/>
  <c r="B3641" i="17"/>
  <c r="F3640" i="17"/>
  <c r="B3640" i="17"/>
  <c r="F3639" i="17"/>
  <c r="B3639" i="17"/>
  <c r="F3638" i="17"/>
  <c r="B3638" i="17"/>
  <c r="F3637" i="17"/>
  <c r="B3637" i="17"/>
  <c r="F3636" i="17"/>
  <c r="B3636" i="17"/>
  <c r="F3635" i="17"/>
  <c r="B3635" i="17"/>
  <c r="F3634" i="17"/>
  <c r="B3634" i="17"/>
  <c r="F3633" i="17"/>
  <c r="B3633" i="17"/>
  <c r="F3632" i="17"/>
  <c r="B3632" i="17"/>
  <c r="F3631" i="17"/>
  <c r="B3631" i="17"/>
  <c r="F3630" i="17"/>
  <c r="B3630" i="17"/>
  <c r="F3629" i="17"/>
  <c r="B3629" i="17"/>
  <c r="F3628" i="17"/>
  <c r="B3628" i="17"/>
  <c r="F3627" i="17"/>
  <c r="B3627" i="17"/>
  <c r="F3626" i="17"/>
  <c r="B3626" i="17"/>
  <c r="F3625" i="17"/>
  <c r="B3625" i="17"/>
  <c r="F3624" i="17"/>
  <c r="B3624" i="17"/>
  <c r="F3623" i="17"/>
  <c r="B3623" i="17"/>
  <c r="F3622" i="17"/>
  <c r="B3622" i="17"/>
  <c r="F3621" i="17"/>
  <c r="B3621" i="17"/>
  <c r="F3620" i="17"/>
  <c r="B3620" i="17"/>
  <c r="F3619" i="17"/>
  <c r="B3619" i="17"/>
  <c r="F3618" i="17"/>
  <c r="B3618" i="17"/>
  <c r="F3617" i="17"/>
  <c r="B3617" i="17"/>
  <c r="F3616" i="17"/>
  <c r="B3616" i="17"/>
  <c r="F3615" i="17"/>
  <c r="B3615" i="17"/>
  <c r="F3614" i="17"/>
  <c r="B3614" i="17"/>
  <c r="F3613" i="17"/>
  <c r="B3613" i="17"/>
  <c r="F3612" i="17"/>
  <c r="B3612" i="17"/>
  <c r="F3611" i="17"/>
  <c r="B3611" i="17"/>
  <c r="F3610" i="17"/>
  <c r="B3610" i="17"/>
  <c r="F3609" i="17"/>
  <c r="B3609" i="17"/>
  <c r="F3608" i="17"/>
  <c r="B3608" i="17"/>
  <c r="F3607" i="17"/>
  <c r="B3607" i="17"/>
  <c r="F3606" i="17"/>
  <c r="B3606" i="17"/>
  <c r="F3605" i="17"/>
  <c r="B3605" i="17"/>
  <c r="F3604" i="17"/>
  <c r="B3604" i="17"/>
  <c r="F3603" i="17"/>
  <c r="B3603" i="17"/>
  <c r="F3602" i="17"/>
  <c r="B3602" i="17"/>
  <c r="F3601" i="17"/>
  <c r="B3601" i="17"/>
  <c r="F3600" i="17"/>
  <c r="B3600" i="17"/>
  <c r="F3599" i="17"/>
  <c r="B3599" i="17"/>
  <c r="F3598" i="17"/>
  <c r="B3598" i="17"/>
  <c r="F3597" i="17"/>
  <c r="B3597" i="17"/>
  <c r="F3596" i="17"/>
  <c r="B3596" i="17"/>
  <c r="F3595" i="17"/>
  <c r="B3595" i="17"/>
  <c r="F3594" i="17"/>
  <c r="B3594" i="17"/>
  <c r="F3593" i="17"/>
  <c r="B3593" i="17"/>
  <c r="F3592" i="17"/>
  <c r="B3592" i="17"/>
  <c r="F3591" i="17"/>
  <c r="B3591" i="17"/>
  <c r="F3590" i="17"/>
  <c r="B3590" i="17"/>
  <c r="F3589" i="17"/>
  <c r="B3589" i="17"/>
  <c r="F3588" i="17"/>
  <c r="B3588" i="17"/>
  <c r="F3587" i="17"/>
  <c r="B3587" i="17"/>
  <c r="F3586" i="17"/>
  <c r="B3586" i="17"/>
  <c r="F3585" i="17"/>
  <c r="B3585" i="17"/>
  <c r="F3584" i="17"/>
  <c r="B3584" i="17"/>
  <c r="F3583" i="17"/>
  <c r="B3583" i="17"/>
  <c r="F3582" i="17"/>
  <c r="B3582" i="17"/>
  <c r="F3581" i="17"/>
  <c r="B3581" i="17"/>
  <c r="F3580" i="17"/>
  <c r="B3580" i="17"/>
  <c r="F3579" i="17"/>
  <c r="B3579" i="17"/>
  <c r="F3578" i="17"/>
  <c r="B3578" i="17"/>
  <c r="F3577" i="17"/>
  <c r="B3577" i="17"/>
  <c r="F3576" i="17"/>
  <c r="B3576" i="17"/>
  <c r="F3575" i="17"/>
  <c r="B3575" i="17"/>
  <c r="F3574" i="17"/>
  <c r="B3574" i="17"/>
  <c r="F3573" i="17"/>
  <c r="B3573" i="17"/>
  <c r="F3572" i="17"/>
  <c r="B3572" i="17"/>
  <c r="F3571" i="17"/>
  <c r="B3571" i="17"/>
  <c r="F3570" i="17"/>
  <c r="B3570" i="17"/>
  <c r="F3569" i="17"/>
  <c r="B3569" i="17"/>
  <c r="F3568" i="17"/>
  <c r="B3568" i="17"/>
  <c r="F3567" i="17"/>
  <c r="B3567" i="17"/>
  <c r="F3566" i="17"/>
  <c r="B3566" i="17"/>
  <c r="F3565" i="17"/>
  <c r="B3565" i="17"/>
  <c r="F3564" i="17"/>
  <c r="B3564" i="17"/>
  <c r="F3563" i="17"/>
  <c r="B3563" i="17"/>
  <c r="F3562" i="17"/>
  <c r="B3562" i="17"/>
  <c r="F3561" i="17"/>
  <c r="B3561" i="17"/>
  <c r="F3560" i="17"/>
  <c r="B3560" i="17"/>
  <c r="F3559" i="17"/>
  <c r="B3559" i="17"/>
  <c r="F3558" i="17"/>
  <c r="B3558" i="17"/>
  <c r="F3557" i="17"/>
  <c r="B3557" i="17"/>
  <c r="F3556" i="17"/>
  <c r="B3556" i="17"/>
  <c r="F3555" i="17"/>
  <c r="B3555" i="17"/>
  <c r="F3554" i="17"/>
  <c r="B3554" i="17"/>
  <c r="F3553" i="17"/>
  <c r="B3553" i="17"/>
  <c r="F3552" i="17"/>
  <c r="B3552" i="17"/>
  <c r="F3551" i="17"/>
  <c r="B3551" i="17"/>
  <c r="F3550" i="17"/>
  <c r="B3550" i="17"/>
  <c r="F3549" i="17"/>
  <c r="B3549" i="17"/>
  <c r="F3548" i="17"/>
  <c r="B3548" i="17"/>
  <c r="F3547" i="17"/>
  <c r="B3547" i="17"/>
  <c r="F3546" i="17"/>
  <c r="B3546" i="17"/>
  <c r="F3545" i="17"/>
  <c r="B3545" i="17"/>
  <c r="F3544" i="17"/>
  <c r="B3544" i="17"/>
  <c r="F3543" i="17"/>
  <c r="B3543" i="17"/>
  <c r="F3542" i="17"/>
  <c r="B3542" i="17"/>
  <c r="F3541" i="17"/>
  <c r="B3541" i="17"/>
  <c r="F3540" i="17"/>
  <c r="B3540" i="17"/>
  <c r="F3539" i="17"/>
  <c r="B3539" i="17"/>
  <c r="F3538" i="17"/>
  <c r="B3538" i="17"/>
  <c r="F3537" i="17"/>
  <c r="B3537" i="17"/>
  <c r="F3536" i="17"/>
  <c r="B3536" i="17"/>
  <c r="F3535" i="17"/>
  <c r="B3535" i="17"/>
  <c r="F3534" i="17"/>
  <c r="B3534" i="17"/>
  <c r="F3533" i="17"/>
  <c r="B3533" i="17"/>
  <c r="F3532" i="17"/>
  <c r="B3532" i="17"/>
  <c r="F3531" i="17"/>
  <c r="B3531" i="17"/>
  <c r="F3530" i="17"/>
  <c r="B3530" i="17"/>
  <c r="F3529" i="17"/>
  <c r="B3529" i="17"/>
  <c r="F3528" i="17"/>
  <c r="B3528" i="17"/>
  <c r="F3527" i="17"/>
  <c r="B3527" i="17"/>
  <c r="F3526" i="17"/>
  <c r="B3526" i="17"/>
  <c r="F3525" i="17"/>
  <c r="B3525" i="17"/>
  <c r="F3524" i="17"/>
  <c r="B3524" i="17"/>
  <c r="F3523" i="17"/>
  <c r="B3523" i="17"/>
  <c r="F3522" i="17"/>
  <c r="B3522" i="17"/>
  <c r="F3521" i="17"/>
  <c r="B3521" i="17"/>
  <c r="F3520" i="17"/>
  <c r="B3520" i="17"/>
  <c r="F3519" i="17"/>
  <c r="B3519" i="17"/>
  <c r="F3518" i="17"/>
  <c r="B3518" i="17"/>
  <c r="F3517" i="17"/>
  <c r="B3517" i="17"/>
  <c r="F3516" i="17"/>
  <c r="B3516" i="17"/>
  <c r="F3515" i="17"/>
  <c r="B3515" i="17"/>
  <c r="F3514" i="17"/>
  <c r="B3514" i="17"/>
  <c r="F3513" i="17"/>
  <c r="B3513" i="17"/>
  <c r="F3512" i="17"/>
  <c r="B3512" i="17"/>
  <c r="F3511" i="17"/>
  <c r="B3511" i="17"/>
  <c r="F3510" i="17"/>
  <c r="B3510" i="17"/>
  <c r="F3509" i="17"/>
  <c r="B3509" i="17"/>
  <c r="F3508" i="17"/>
  <c r="B3508" i="17"/>
  <c r="F3507" i="17"/>
  <c r="B3507" i="17"/>
  <c r="F3506" i="17"/>
  <c r="B3506" i="17"/>
  <c r="F3505" i="17"/>
  <c r="B3505" i="17"/>
  <c r="F3504" i="17"/>
  <c r="B3504" i="17"/>
  <c r="F3503" i="17"/>
  <c r="B3503" i="17"/>
  <c r="F3502" i="17"/>
  <c r="B3502" i="17"/>
  <c r="F3501" i="17"/>
  <c r="B3501" i="17"/>
  <c r="F3500" i="17"/>
  <c r="B3500" i="17"/>
  <c r="F3499" i="17"/>
  <c r="B3499" i="17"/>
  <c r="F3498" i="17"/>
  <c r="B3498" i="17"/>
  <c r="F3497" i="17"/>
  <c r="B3497" i="17"/>
  <c r="F3496" i="17"/>
  <c r="B3496" i="17"/>
  <c r="F3495" i="17"/>
  <c r="B3495" i="17"/>
  <c r="F3494" i="17"/>
  <c r="B3494" i="17"/>
  <c r="F3493" i="17"/>
  <c r="B3493" i="17"/>
  <c r="F3492" i="17"/>
  <c r="B3492" i="17"/>
  <c r="F3491" i="17"/>
  <c r="B3491" i="17"/>
  <c r="F3490" i="17"/>
  <c r="B3490" i="17"/>
  <c r="F3489" i="17"/>
  <c r="B3489" i="17"/>
  <c r="F3488" i="17"/>
  <c r="B3488" i="17"/>
  <c r="F3487" i="17"/>
  <c r="B3487" i="17"/>
  <c r="F3486" i="17"/>
  <c r="B3486" i="17"/>
  <c r="F3485" i="17"/>
  <c r="B3485" i="17"/>
  <c r="F3484" i="17"/>
  <c r="B3484" i="17"/>
  <c r="F3483" i="17"/>
  <c r="B3483" i="17"/>
  <c r="F3482" i="17"/>
  <c r="B3482" i="17"/>
  <c r="F3481" i="17"/>
  <c r="B3481" i="17"/>
  <c r="F3480" i="17"/>
  <c r="B3480" i="17"/>
  <c r="F3479" i="17"/>
  <c r="B3479" i="17"/>
  <c r="F3478" i="17"/>
  <c r="B3478" i="17"/>
  <c r="F3477" i="17"/>
  <c r="B3477" i="17"/>
  <c r="F3476" i="17"/>
  <c r="B3476" i="17"/>
  <c r="F3475" i="17"/>
  <c r="B3475" i="17"/>
  <c r="F3474" i="17"/>
  <c r="B3474" i="17"/>
  <c r="F3473" i="17"/>
  <c r="B3473" i="17"/>
  <c r="F3472" i="17"/>
  <c r="B3472" i="17"/>
  <c r="F3471" i="17"/>
  <c r="B3471" i="17"/>
  <c r="F3470" i="17"/>
  <c r="B3470" i="17"/>
  <c r="F3469" i="17"/>
  <c r="B3469" i="17"/>
  <c r="F3468" i="17"/>
  <c r="B3468" i="17"/>
  <c r="F3467" i="17"/>
  <c r="B3467" i="17"/>
  <c r="F3466" i="17"/>
  <c r="B3466" i="17"/>
  <c r="F3465" i="17"/>
  <c r="B3465" i="17"/>
  <c r="F3464" i="17"/>
  <c r="B3464" i="17"/>
  <c r="F3463" i="17"/>
  <c r="B3463" i="17"/>
  <c r="F3462" i="17"/>
  <c r="B3462" i="17"/>
  <c r="F3461" i="17"/>
  <c r="B3461" i="17"/>
  <c r="F3460" i="17"/>
  <c r="B3460" i="17"/>
  <c r="F3459" i="17"/>
  <c r="B3459" i="17"/>
  <c r="F3458" i="17"/>
  <c r="B3458" i="17"/>
  <c r="F3457" i="17"/>
  <c r="B3457" i="17"/>
  <c r="F3456" i="17"/>
  <c r="B3456" i="17"/>
  <c r="F3455" i="17"/>
  <c r="B3455" i="17"/>
  <c r="F3454" i="17"/>
  <c r="B3454" i="17"/>
  <c r="F3453" i="17"/>
  <c r="B3453" i="17"/>
  <c r="F3452" i="17"/>
  <c r="B3452" i="17"/>
  <c r="F3451" i="17"/>
  <c r="B3451" i="17"/>
  <c r="F3450" i="17"/>
  <c r="B3450" i="17"/>
  <c r="F3449" i="17"/>
  <c r="B3449" i="17"/>
  <c r="F3448" i="17"/>
  <c r="B3448" i="17"/>
  <c r="F3447" i="17"/>
  <c r="B3447" i="17"/>
  <c r="F3446" i="17"/>
  <c r="B3446" i="17"/>
  <c r="F3445" i="17"/>
  <c r="B3445" i="17"/>
  <c r="F3444" i="17"/>
  <c r="B3444" i="17"/>
  <c r="F3443" i="17"/>
  <c r="B3443" i="17"/>
  <c r="F3442" i="17"/>
  <c r="B3442" i="17"/>
  <c r="F3441" i="17"/>
  <c r="B3441" i="17"/>
  <c r="F3440" i="17"/>
  <c r="B3440" i="17"/>
  <c r="F3439" i="17"/>
  <c r="B3439" i="17"/>
  <c r="F3438" i="17"/>
  <c r="B3438" i="17"/>
  <c r="F3437" i="17"/>
  <c r="B3437" i="17"/>
  <c r="F3436" i="17"/>
  <c r="B3436" i="17"/>
  <c r="F3435" i="17"/>
  <c r="B3435" i="17"/>
  <c r="F3434" i="17"/>
  <c r="B3434" i="17"/>
  <c r="F3433" i="17"/>
  <c r="B3433" i="17"/>
  <c r="F3432" i="17"/>
  <c r="B3432" i="17"/>
  <c r="F3431" i="17"/>
  <c r="B3431" i="17"/>
  <c r="F3430" i="17"/>
  <c r="B3430" i="17"/>
  <c r="F3429" i="17"/>
  <c r="B3429" i="17"/>
  <c r="F3428" i="17"/>
  <c r="B3428" i="17"/>
  <c r="F3427" i="17"/>
  <c r="B3427" i="17"/>
  <c r="F3426" i="17"/>
  <c r="B3426" i="17"/>
  <c r="F3425" i="17"/>
  <c r="B3425" i="17"/>
  <c r="F3424" i="17"/>
  <c r="B3424" i="17"/>
  <c r="F3423" i="17"/>
  <c r="B3423" i="17"/>
  <c r="F3422" i="17"/>
  <c r="B3422" i="17"/>
  <c r="F3421" i="17"/>
  <c r="B3421" i="17"/>
  <c r="F3420" i="17"/>
  <c r="B3420" i="17"/>
  <c r="F3419" i="17"/>
  <c r="B3419" i="17"/>
  <c r="F3418" i="17"/>
  <c r="B3418" i="17"/>
  <c r="F3417" i="17"/>
  <c r="B3417" i="17"/>
  <c r="F3416" i="17"/>
  <c r="B3416" i="17"/>
  <c r="F3415" i="17"/>
  <c r="B3415" i="17"/>
  <c r="F3414" i="17"/>
  <c r="B3414" i="17"/>
  <c r="F3413" i="17"/>
  <c r="B3413" i="17"/>
  <c r="F3412" i="17"/>
  <c r="B3412" i="17"/>
  <c r="F3411" i="17"/>
  <c r="B3411" i="17"/>
  <c r="F3410" i="17"/>
  <c r="B3410" i="17"/>
  <c r="F3409" i="17"/>
  <c r="B3409" i="17"/>
  <c r="F3408" i="17"/>
  <c r="B3408" i="17"/>
  <c r="F3407" i="17"/>
  <c r="B3407" i="17"/>
  <c r="F3406" i="17"/>
  <c r="B3406" i="17"/>
  <c r="F3405" i="17"/>
  <c r="B3405" i="17"/>
  <c r="F3404" i="17"/>
  <c r="B3404" i="17"/>
  <c r="F3403" i="17"/>
  <c r="B3403" i="17"/>
  <c r="F3402" i="17"/>
  <c r="B3402" i="17"/>
  <c r="F3401" i="17"/>
  <c r="B3401" i="17"/>
  <c r="F3400" i="17"/>
  <c r="B3400" i="17"/>
  <c r="F3399" i="17"/>
  <c r="B3399" i="17"/>
  <c r="F3398" i="17"/>
  <c r="B3398" i="17"/>
  <c r="F3397" i="17"/>
  <c r="B3397" i="17"/>
  <c r="F3396" i="17"/>
  <c r="B3396" i="17"/>
  <c r="F3395" i="17"/>
  <c r="B3395" i="17"/>
  <c r="F3394" i="17"/>
  <c r="B3394" i="17"/>
  <c r="F3393" i="17"/>
  <c r="B3393" i="17"/>
  <c r="F3392" i="17"/>
  <c r="B3392" i="17"/>
  <c r="F3391" i="17"/>
  <c r="B3391" i="17"/>
  <c r="F3390" i="17"/>
  <c r="B3390" i="17"/>
  <c r="F3389" i="17"/>
  <c r="B3389" i="17"/>
  <c r="F3388" i="17"/>
  <c r="B3388" i="17"/>
  <c r="F3387" i="17"/>
  <c r="B3387" i="17"/>
  <c r="F3386" i="17"/>
  <c r="B3386" i="17"/>
  <c r="F3385" i="17"/>
  <c r="B3385" i="17"/>
  <c r="F3384" i="17"/>
  <c r="B3384" i="17"/>
  <c r="F3383" i="17"/>
  <c r="B3383" i="17"/>
  <c r="F3382" i="17"/>
  <c r="B3382" i="17"/>
  <c r="F3381" i="17"/>
  <c r="B3381" i="17"/>
  <c r="F3380" i="17"/>
  <c r="B3380" i="17"/>
  <c r="F3379" i="17"/>
  <c r="B3379" i="17"/>
  <c r="F3378" i="17"/>
  <c r="B3378" i="17"/>
  <c r="F3377" i="17"/>
  <c r="B3377" i="17"/>
  <c r="F3376" i="17"/>
  <c r="B3376" i="17"/>
  <c r="F3375" i="17"/>
  <c r="B3375" i="17"/>
  <c r="F3374" i="17"/>
  <c r="B3374" i="17"/>
  <c r="F3373" i="17"/>
  <c r="B3373" i="17"/>
  <c r="F3372" i="17"/>
  <c r="B3372" i="17"/>
  <c r="F3371" i="17"/>
  <c r="B3371" i="17"/>
  <c r="F3370" i="17"/>
  <c r="B3370" i="17"/>
  <c r="F3369" i="17"/>
  <c r="B3369" i="17"/>
  <c r="F3368" i="17"/>
  <c r="B3368" i="17"/>
  <c r="F3367" i="17"/>
  <c r="B3367" i="17"/>
  <c r="F3366" i="17"/>
  <c r="B3366" i="17"/>
  <c r="F3365" i="17"/>
  <c r="B3365" i="17"/>
  <c r="F3364" i="17"/>
  <c r="B3364" i="17"/>
  <c r="F3363" i="17"/>
  <c r="B3363" i="17"/>
  <c r="F3362" i="17"/>
  <c r="B3362" i="17"/>
  <c r="F3361" i="17"/>
  <c r="B3361" i="17"/>
  <c r="F3360" i="17"/>
  <c r="B3360" i="17"/>
  <c r="F3359" i="17"/>
  <c r="B3359" i="17"/>
  <c r="F3358" i="17"/>
  <c r="B3358" i="17"/>
  <c r="F3357" i="17"/>
  <c r="B3357" i="17"/>
  <c r="F3356" i="17"/>
  <c r="B3356" i="17"/>
  <c r="F3355" i="17"/>
  <c r="B3355" i="17"/>
  <c r="F3354" i="17"/>
  <c r="B3354" i="17"/>
  <c r="F3353" i="17"/>
  <c r="B3353" i="17"/>
  <c r="F3352" i="17"/>
  <c r="B3352" i="17"/>
  <c r="F3351" i="17"/>
  <c r="B3351" i="17"/>
  <c r="F3350" i="17"/>
  <c r="B3350" i="17"/>
  <c r="F3349" i="17"/>
  <c r="B3349" i="17"/>
  <c r="F3348" i="17"/>
  <c r="B3348" i="17"/>
  <c r="F3347" i="17"/>
  <c r="B3347" i="17"/>
  <c r="F3346" i="17"/>
  <c r="B3346" i="17"/>
  <c r="F3345" i="17"/>
  <c r="B3345" i="17"/>
  <c r="F3344" i="17"/>
  <c r="B3344" i="17"/>
  <c r="F3343" i="17"/>
  <c r="B3343" i="17"/>
  <c r="F3342" i="17"/>
  <c r="B3342" i="17"/>
  <c r="F3341" i="17"/>
  <c r="B3341" i="17"/>
  <c r="F3340" i="17"/>
  <c r="B3340" i="17"/>
  <c r="F3339" i="17"/>
  <c r="B3339" i="17"/>
  <c r="F3338" i="17"/>
  <c r="B3338" i="17"/>
  <c r="F3337" i="17"/>
  <c r="B3337" i="17"/>
  <c r="F3336" i="17"/>
  <c r="B3336" i="17"/>
  <c r="F3335" i="17"/>
  <c r="B3335" i="17"/>
  <c r="F3334" i="17"/>
  <c r="B3334" i="17"/>
  <c r="F3333" i="17"/>
  <c r="B3333" i="17"/>
  <c r="F3332" i="17"/>
  <c r="B3332" i="17"/>
  <c r="F3331" i="17"/>
  <c r="B3331" i="17"/>
  <c r="F3330" i="17"/>
  <c r="B3330" i="17"/>
  <c r="F3329" i="17"/>
  <c r="B3329" i="17"/>
  <c r="F3328" i="17"/>
  <c r="B3328" i="17"/>
  <c r="F3327" i="17"/>
  <c r="B3327" i="17"/>
  <c r="F3326" i="17"/>
  <c r="B3326" i="17"/>
  <c r="F3325" i="17"/>
  <c r="B3325" i="17"/>
  <c r="F3324" i="17"/>
  <c r="B3324" i="17"/>
  <c r="F3323" i="17"/>
  <c r="B3323" i="17"/>
  <c r="F3322" i="17"/>
  <c r="B3322" i="17"/>
  <c r="F3321" i="17"/>
  <c r="B3321" i="17"/>
  <c r="F3320" i="17"/>
  <c r="B3320" i="17"/>
  <c r="F3319" i="17"/>
  <c r="B3319" i="17"/>
  <c r="F3318" i="17"/>
  <c r="B3318" i="17"/>
  <c r="F3317" i="17"/>
  <c r="B3317" i="17"/>
  <c r="F3316" i="17"/>
  <c r="B3316" i="17"/>
  <c r="F3315" i="17"/>
  <c r="B3315" i="17"/>
  <c r="F3314" i="17"/>
  <c r="B3314" i="17"/>
  <c r="F3313" i="17"/>
  <c r="B3313" i="17"/>
  <c r="F3312" i="17"/>
  <c r="B3312" i="17"/>
  <c r="F3311" i="17"/>
  <c r="B3311" i="17"/>
  <c r="F3310" i="17"/>
  <c r="B3310" i="17"/>
  <c r="F3309" i="17"/>
  <c r="B3309" i="17"/>
  <c r="F3308" i="17"/>
  <c r="B3308" i="17"/>
  <c r="F3307" i="17"/>
  <c r="B3307" i="17"/>
  <c r="F3306" i="17"/>
  <c r="B3306" i="17"/>
  <c r="F3305" i="17"/>
  <c r="B3305" i="17"/>
  <c r="F3304" i="17"/>
  <c r="B3304" i="17"/>
  <c r="F3303" i="17"/>
  <c r="B3303" i="17"/>
  <c r="F3302" i="17"/>
  <c r="B3302" i="17"/>
  <c r="F3301" i="17"/>
  <c r="B3301" i="17"/>
  <c r="F3300" i="17"/>
  <c r="B3300" i="17"/>
  <c r="F3299" i="17"/>
  <c r="B3299" i="17"/>
  <c r="F3298" i="17"/>
  <c r="B3298" i="17"/>
  <c r="F3297" i="17"/>
  <c r="B3297" i="17"/>
  <c r="F3296" i="17"/>
  <c r="B3296" i="17"/>
  <c r="F3295" i="17"/>
  <c r="B3295" i="17"/>
  <c r="F3294" i="17"/>
  <c r="B3294" i="17"/>
  <c r="F3293" i="17"/>
  <c r="B3293" i="17"/>
  <c r="F3292" i="17"/>
  <c r="B3292" i="17"/>
  <c r="F3291" i="17"/>
  <c r="B3291" i="17"/>
  <c r="F3290" i="17"/>
  <c r="B3290" i="17"/>
  <c r="F3289" i="17"/>
  <c r="B3289" i="17"/>
  <c r="F3288" i="17"/>
  <c r="B3288" i="17"/>
  <c r="F3287" i="17"/>
  <c r="B3287" i="17"/>
  <c r="F3286" i="17"/>
  <c r="B3286" i="17"/>
  <c r="F3285" i="17"/>
  <c r="B3285" i="17"/>
  <c r="F3284" i="17"/>
  <c r="B3284" i="17"/>
  <c r="F3283" i="17"/>
  <c r="B3283" i="17"/>
  <c r="F3282" i="17"/>
  <c r="B3282" i="17"/>
  <c r="F3281" i="17"/>
  <c r="B3281" i="17"/>
  <c r="F3280" i="17"/>
  <c r="B3280" i="17"/>
  <c r="F3279" i="17"/>
  <c r="B3279" i="17"/>
  <c r="F3278" i="17"/>
  <c r="B3278" i="17"/>
  <c r="F3277" i="17"/>
  <c r="B3277" i="17"/>
  <c r="F3276" i="17"/>
  <c r="B3276" i="17"/>
  <c r="F3275" i="17"/>
  <c r="B3275" i="17"/>
  <c r="F3274" i="17"/>
  <c r="B3274" i="17"/>
  <c r="F3273" i="17"/>
  <c r="B3273" i="17"/>
  <c r="F3272" i="17"/>
  <c r="B3272" i="17"/>
  <c r="F3271" i="17"/>
  <c r="B3271" i="17"/>
  <c r="F3270" i="17"/>
  <c r="B3270" i="17"/>
  <c r="F3269" i="17"/>
  <c r="B3269" i="17"/>
  <c r="F3268" i="17"/>
  <c r="B3268" i="17"/>
  <c r="F3267" i="17"/>
  <c r="B3267" i="17"/>
  <c r="F3266" i="17"/>
  <c r="B3266" i="17"/>
  <c r="F3265" i="17"/>
  <c r="B3265" i="17"/>
  <c r="F3264" i="17"/>
  <c r="B3264" i="17"/>
  <c r="F3263" i="17"/>
  <c r="B3263" i="17"/>
  <c r="F3262" i="17"/>
  <c r="B3262" i="17"/>
  <c r="F3261" i="17"/>
  <c r="B3261" i="17"/>
  <c r="F3260" i="17"/>
  <c r="B3260" i="17"/>
  <c r="F3259" i="17"/>
  <c r="B3259" i="17"/>
  <c r="F3258" i="17"/>
  <c r="B3258" i="17"/>
  <c r="F3257" i="17"/>
  <c r="B3257" i="17"/>
  <c r="F3256" i="17"/>
  <c r="B3256" i="17"/>
  <c r="F3255" i="17"/>
  <c r="B3255" i="17"/>
  <c r="F3254" i="17"/>
  <c r="B3254" i="17"/>
  <c r="F3253" i="17"/>
  <c r="B3253" i="17"/>
  <c r="F3252" i="17"/>
  <c r="B3252" i="17"/>
  <c r="F3251" i="17"/>
  <c r="B3251" i="17"/>
  <c r="F3250" i="17"/>
  <c r="B3250" i="17"/>
  <c r="F3249" i="17"/>
  <c r="B3249" i="17"/>
  <c r="F3248" i="17"/>
  <c r="B3248" i="17"/>
  <c r="F3247" i="17"/>
  <c r="B3247" i="17"/>
  <c r="F3246" i="17"/>
  <c r="B3246" i="17"/>
  <c r="F3245" i="17"/>
  <c r="B3245" i="17"/>
  <c r="F3244" i="17"/>
  <c r="B3244" i="17"/>
  <c r="F3243" i="17"/>
  <c r="B3243" i="17"/>
  <c r="F3242" i="17"/>
  <c r="B3242" i="17"/>
  <c r="F3241" i="17"/>
  <c r="B3241" i="17"/>
  <c r="F3240" i="17"/>
  <c r="B3240" i="17"/>
  <c r="F3239" i="17"/>
  <c r="B3239" i="17"/>
  <c r="F3238" i="17"/>
  <c r="B3238" i="17"/>
  <c r="F3237" i="17"/>
  <c r="B3237" i="17"/>
  <c r="F3236" i="17"/>
  <c r="B3236" i="17"/>
  <c r="F3235" i="17"/>
  <c r="B3235" i="17"/>
  <c r="F3234" i="17"/>
  <c r="B3234" i="17"/>
  <c r="F3233" i="17"/>
  <c r="B3233" i="17"/>
  <c r="F3232" i="17"/>
  <c r="B3232" i="17"/>
  <c r="F3231" i="17"/>
  <c r="B3231" i="17"/>
  <c r="F3230" i="17"/>
  <c r="B3230" i="17"/>
  <c r="F3229" i="17"/>
  <c r="B3229" i="17"/>
  <c r="F3228" i="17"/>
  <c r="B3228" i="17"/>
  <c r="F3227" i="17"/>
  <c r="B3227" i="17"/>
  <c r="F3226" i="17"/>
  <c r="B3226" i="17"/>
  <c r="F3225" i="17"/>
  <c r="B3225" i="17"/>
  <c r="F3224" i="17"/>
  <c r="B3224" i="17"/>
  <c r="F3223" i="17"/>
  <c r="B3223" i="17"/>
  <c r="F3222" i="17"/>
  <c r="B3222" i="17"/>
  <c r="F3221" i="17"/>
  <c r="B3221" i="17"/>
  <c r="F3220" i="17"/>
  <c r="B3220" i="17"/>
  <c r="F3219" i="17"/>
  <c r="B3219" i="17"/>
  <c r="F3218" i="17"/>
  <c r="B3218" i="17"/>
  <c r="F3217" i="17"/>
  <c r="B3217" i="17"/>
  <c r="F3216" i="17"/>
  <c r="B3216" i="17"/>
  <c r="F3215" i="17"/>
  <c r="B3215" i="17"/>
  <c r="F3214" i="17"/>
  <c r="B3214" i="17"/>
  <c r="F3213" i="17"/>
  <c r="B3213" i="17"/>
  <c r="F3212" i="17"/>
  <c r="B3212" i="17"/>
  <c r="F3211" i="17"/>
  <c r="B3211" i="17"/>
  <c r="F3210" i="17"/>
  <c r="B3210" i="17"/>
  <c r="F3209" i="17"/>
  <c r="B3209" i="17"/>
  <c r="F3208" i="17"/>
  <c r="B3208" i="17"/>
  <c r="F3207" i="17"/>
  <c r="B3207" i="17"/>
  <c r="F3206" i="17"/>
  <c r="B3206" i="17"/>
  <c r="F3205" i="17"/>
  <c r="B3205" i="17"/>
  <c r="F3204" i="17"/>
  <c r="B3204" i="17"/>
  <c r="F3203" i="17"/>
  <c r="B3203" i="17"/>
  <c r="F3202" i="17"/>
  <c r="B3202" i="17"/>
  <c r="F3201" i="17"/>
  <c r="B3201" i="17"/>
  <c r="F3200" i="17"/>
  <c r="B3200" i="17"/>
  <c r="F3199" i="17"/>
  <c r="B3199" i="17"/>
  <c r="F3198" i="17"/>
  <c r="B3198" i="17"/>
  <c r="F3197" i="17"/>
  <c r="B3197" i="17"/>
  <c r="F3196" i="17"/>
  <c r="B3196" i="17"/>
  <c r="F3195" i="17"/>
  <c r="B3195" i="17"/>
  <c r="F3194" i="17"/>
  <c r="B3194" i="17"/>
  <c r="F3193" i="17"/>
  <c r="B3193" i="17"/>
  <c r="F3192" i="17"/>
  <c r="B3192" i="17"/>
  <c r="F3191" i="17"/>
  <c r="B3191" i="17"/>
  <c r="F3190" i="17"/>
  <c r="B3190" i="17"/>
  <c r="F3189" i="17"/>
  <c r="B3189" i="17"/>
  <c r="F3188" i="17"/>
  <c r="B3188" i="17"/>
  <c r="F3187" i="17"/>
  <c r="B3187" i="17"/>
  <c r="F3186" i="17"/>
  <c r="B3186" i="17"/>
  <c r="F3185" i="17"/>
  <c r="B3185" i="17"/>
  <c r="F3184" i="17"/>
  <c r="B3184" i="17"/>
  <c r="F3183" i="17"/>
  <c r="B3183" i="17"/>
  <c r="F3182" i="17"/>
  <c r="B3182" i="17"/>
  <c r="F3181" i="17"/>
  <c r="B3181" i="17"/>
  <c r="F3180" i="17"/>
  <c r="B3180" i="17"/>
  <c r="F3179" i="17"/>
  <c r="B3179" i="17"/>
  <c r="F3178" i="17"/>
  <c r="B3178" i="17"/>
  <c r="F3177" i="17"/>
  <c r="B3177" i="17"/>
  <c r="F3176" i="17"/>
  <c r="B3176" i="17"/>
  <c r="F3175" i="17"/>
  <c r="B3175" i="17"/>
  <c r="F3174" i="17"/>
  <c r="B3174" i="17"/>
  <c r="F3173" i="17"/>
  <c r="B3173" i="17"/>
  <c r="F3172" i="17"/>
  <c r="B3172" i="17"/>
  <c r="F3171" i="17"/>
  <c r="B3171" i="17"/>
  <c r="F3170" i="17"/>
  <c r="B3170" i="17"/>
  <c r="F3169" i="17"/>
  <c r="B3169" i="17"/>
  <c r="F3168" i="17"/>
  <c r="B3168" i="17"/>
  <c r="F3167" i="17"/>
  <c r="B3167" i="17"/>
  <c r="F3166" i="17"/>
  <c r="B3166" i="17"/>
  <c r="F3165" i="17"/>
  <c r="B3165" i="17"/>
  <c r="F3164" i="17"/>
  <c r="B3164" i="17"/>
  <c r="F3163" i="17"/>
  <c r="B3163" i="17"/>
  <c r="F3162" i="17"/>
  <c r="B3162" i="17"/>
  <c r="F3161" i="17"/>
  <c r="B3161" i="17"/>
  <c r="F3160" i="17"/>
  <c r="B3160" i="17"/>
  <c r="F3159" i="17"/>
  <c r="B3159" i="17"/>
  <c r="F3158" i="17"/>
  <c r="B3158" i="17"/>
  <c r="F3157" i="17"/>
  <c r="B3157" i="17"/>
  <c r="F3156" i="17"/>
  <c r="B3156" i="17"/>
  <c r="F3155" i="17"/>
  <c r="B3155" i="17"/>
  <c r="F3154" i="17"/>
  <c r="B3154" i="17"/>
  <c r="F3153" i="17"/>
  <c r="B3153" i="17"/>
  <c r="F3152" i="17"/>
  <c r="B3152" i="17"/>
  <c r="F3151" i="17"/>
  <c r="B3151" i="17"/>
  <c r="F3150" i="17"/>
  <c r="B3150" i="17"/>
  <c r="F3149" i="17"/>
  <c r="B3149" i="17"/>
  <c r="F3148" i="17"/>
  <c r="B3148" i="17"/>
  <c r="F3147" i="17"/>
  <c r="B3147" i="17"/>
  <c r="F3146" i="17"/>
  <c r="B3146" i="17"/>
  <c r="F3145" i="17"/>
  <c r="B3145" i="17"/>
  <c r="F3144" i="17"/>
  <c r="B3144" i="17"/>
  <c r="F3143" i="17"/>
  <c r="B3143" i="17"/>
  <c r="F3142" i="17"/>
  <c r="B3142" i="17"/>
  <c r="F3141" i="17"/>
  <c r="B3141" i="17"/>
  <c r="F3140" i="17"/>
  <c r="B3140" i="17"/>
  <c r="F3139" i="17"/>
  <c r="B3139" i="17"/>
  <c r="F3138" i="17"/>
  <c r="B3138" i="17"/>
  <c r="F3137" i="17"/>
  <c r="B3137" i="17"/>
  <c r="F3136" i="17"/>
  <c r="B3136" i="17"/>
  <c r="F3135" i="17"/>
  <c r="B3135" i="17"/>
  <c r="F3134" i="17"/>
  <c r="B3134" i="17"/>
  <c r="F3133" i="17"/>
  <c r="B3133" i="17"/>
  <c r="F3132" i="17"/>
  <c r="B3132" i="17"/>
  <c r="F3131" i="17"/>
  <c r="B3131" i="17"/>
  <c r="F3130" i="17"/>
  <c r="B3130" i="17"/>
  <c r="F3129" i="17"/>
  <c r="B3129" i="17"/>
  <c r="F3128" i="17"/>
  <c r="B3128" i="17"/>
  <c r="F3127" i="17"/>
  <c r="B3127" i="17"/>
  <c r="F3126" i="17"/>
  <c r="B3126" i="17"/>
  <c r="F3125" i="17"/>
  <c r="B3125" i="17"/>
  <c r="F3124" i="17"/>
  <c r="B3124" i="17"/>
  <c r="F3123" i="17"/>
  <c r="B3123" i="17"/>
  <c r="F3122" i="17"/>
  <c r="B3122" i="17"/>
  <c r="F3121" i="17"/>
  <c r="B3121" i="17"/>
  <c r="F3120" i="17"/>
  <c r="B3120" i="17"/>
  <c r="F3119" i="17"/>
  <c r="B3119" i="17"/>
  <c r="F3118" i="17"/>
  <c r="B3118" i="17"/>
  <c r="F3117" i="17"/>
  <c r="B3117" i="17"/>
  <c r="F3116" i="17"/>
  <c r="B3116" i="17"/>
  <c r="F3115" i="17"/>
  <c r="B3115" i="17"/>
  <c r="F3114" i="17"/>
  <c r="B3114" i="17"/>
  <c r="F3113" i="17"/>
  <c r="B3113" i="17"/>
  <c r="F3112" i="17"/>
  <c r="B3112" i="17"/>
  <c r="F3111" i="17"/>
  <c r="B3111" i="17"/>
  <c r="F3110" i="17"/>
  <c r="B3110" i="17"/>
  <c r="F3109" i="17"/>
  <c r="B3109" i="17"/>
  <c r="F3108" i="17"/>
  <c r="B3108" i="17"/>
  <c r="F3107" i="17"/>
  <c r="B3107" i="17"/>
  <c r="F3106" i="17"/>
  <c r="B3106" i="17"/>
  <c r="F3105" i="17"/>
  <c r="B3105" i="17"/>
  <c r="F3104" i="17"/>
  <c r="B3104" i="17"/>
  <c r="F3103" i="17"/>
  <c r="B3103" i="17"/>
  <c r="F3102" i="17"/>
  <c r="B3102" i="17"/>
  <c r="F3101" i="17"/>
  <c r="B3101" i="17"/>
  <c r="F3100" i="17"/>
  <c r="B3100" i="17"/>
  <c r="F3099" i="17"/>
  <c r="B3099" i="17"/>
  <c r="F3098" i="17"/>
  <c r="B3098" i="17"/>
  <c r="F3097" i="17"/>
  <c r="B3097" i="17"/>
  <c r="F3096" i="17"/>
  <c r="B3096" i="17"/>
  <c r="F3095" i="17"/>
  <c r="B3095" i="17"/>
  <c r="F3094" i="17"/>
  <c r="B3094" i="17"/>
  <c r="F3093" i="17"/>
  <c r="B3093" i="17"/>
  <c r="F3092" i="17"/>
  <c r="B3092" i="17"/>
  <c r="F3091" i="17"/>
  <c r="B3091" i="17"/>
  <c r="F3090" i="17"/>
  <c r="B3090" i="17"/>
  <c r="F3089" i="17"/>
  <c r="B3089" i="17"/>
  <c r="F3088" i="17"/>
  <c r="B3088" i="17"/>
  <c r="F3087" i="17"/>
  <c r="B3087" i="17"/>
  <c r="F3086" i="17"/>
  <c r="B3086" i="17"/>
  <c r="F3085" i="17"/>
  <c r="B3085" i="17"/>
  <c r="F3084" i="17"/>
  <c r="B3084" i="17"/>
  <c r="F3083" i="17"/>
  <c r="B3083" i="17"/>
  <c r="F3082" i="17"/>
  <c r="B3082" i="17"/>
  <c r="F3081" i="17"/>
  <c r="B3081" i="17"/>
  <c r="F3080" i="17"/>
  <c r="B3080" i="17"/>
  <c r="F3079" i="17"/>
  <c r="B3079" i="17"/>
  <c r="F3078" i="17"/>
  <c r="B3078" i="17"/>
  <c r="F3077" i="17"/>
  <c r="B3077" i="17"/>
  <c r="F3076" i="17"/>
  <c r="B3076" i="17"/>
  <c r="F3075" i="17"/>
  <c r="B3075" i="17"/>
  <c r="F3074" i="17"/>
  <c r="B3074" i="17"/>
  <c r="F3073" i="17"/>
  <c r="B3073" i="17"/>
  <c r="F3072" i="17"/>
  <c r="B3072" i="17"/>
  <c r="F3071" i="17"/>
  <c r="B3071" i="17"/>
  <c r="F3070" i="17"/>
  <c r="B3070" i="17"/>
  <c r="F3069" i="17"/>
  <c r="B3069" i="17"/>
  <c r="F3068" i="17"/>
  <c r="B3068" i="17"/>
  <c r="F3067" i="17"/>
  <c r="B3067" i="17"/>
  <c r="F3066" i="17"/>
  <c r="B3066" i="17"/>
  <c r="F3065" i="17"/>
  <c r="B3065" i="17"/>
  <c r="F3064" i="17"/>
  <c r="B3064" i="17"/>
  <c r="F3063" i="17"/>
  <c r="B3063" i="17"/>
  <c r="F3062" i="17"/>
  <c r="B3062" i="17"/>
  <c r="F3061" i="17"/>
  <c r="B3061" i="17"/>
  <c r="F3060" i="17"/>
  <c r="B3060" i="17"/>
  <c r="F3059" i="17"/>
  <c r="B3059" i="17"/>
  <c r="F3058" i="17"/>
  <c r="B3058" i="17"/>
  <c r="F3057" i="17"/>
  <c r="B3057" i="17"/>
  <c r="F3056" i="17"/>
  <c r="B3056" i="17"/>
  <c r="F3055" i="17"/>
  <c r="B3055" i="17"/>
  <c r="F3054" i="17"/>
  <c r="B3054" i="17"/>
  <c r="F3053" i="17"/>
  <c r="B3053" i="17"/>
  <c r="F3052" i="17"/>
  <c r="B3052" i="17"/>
  <c r="F3051" i="17"/>
  <c r="B3051" i="17"/>
  <c r="F3050" i="17"/>
  <c r="B3050" i="17"/>
  <c r="F3049" i="17"/>
  <c r="B3049" i="17"/>
  <c r="F3048" i="17"/>
  <c r="B3048" i="17"/>
  <c r="F3047" i="17"/>
  <c r="B3047" i="17"/>
  <c r="F3046" i="17"/>
  <c r="B3046" i="17"/>
  <c r="F3045" i="17"/>
  <c r="B3045" i="17"/>
  <c r="F3044" i="17"/>
  <c r="B3044" i="17"/>
  <c r="F3043" i="17"/>
  <c r="B3043" i="17"/>
  <c r="F3042" i="17"/>
  <c r="B3042" i="17"/>
  <c r="F3041" i="17"/>
  <c r="B3041" i="17"/>
  <c r="F3040" i="17"/>
  <c r="B3040" i="17"/>
  <c r="F3039" i="17"/>
  <c r="B3039" i="17"/>
  <c r="F3038" i="17"/>
  <c r="B3038" i="17"/>
  <c r="F3037" i="17"/>
  <c r="B3037" i="17"/>
  <c r="F3036" i="17"/>
  <c r="B3036" i="17"/>
  <c r="F3035" i="17"/>
  <c r="B3035" i="17"/>
  <c r="F3034" i="17"/>
  <c r="B3034" i="17"/>
  <c r="F3033" i="17"/>
  <c r="B3033" i="17"/>
  <c r="F3032" i="17"/>
  <c r="B3032" i="17"/>
  <c r="F3031" i="17"/>
  <c r="B3031" i="17"/>
  <c r="F3030" i="17"/>
  <c r="B3030" i="17"/>
  <c r="F3029" i="17"/>
  <c r="B3029" i="17"/>
  <c r="F3028" i="17"/>
  <c r="B3028" i="17"/>
  <c r="F3027" i="17"/>
  <c r="B3027" i="17"/>
  <c r="F3026" i="17"/>
  <c r="B3026" i="17"/>
  <c r="F3025" i="17"/>
  <c r="B3025" i="17"/>
  <c r="F3024" i="17"/>
  <c r="B3024" i="17"/>
  <c r="F3023" i="17"/>
  <c r="B3023" i="17"/>
  <c r="F3022" i="17"/>
  <c r="B3022" i="17"/>
  <c r="F3021" i="17"/>
  <c r="B3021" i="17"/>
  <c r="F3020" i="17"/>
  <c r="B3020" i="17"/>
  <c r="F3019" i="17"/>
  <c r="B3019" i="17"/>
  <c r="F3018" i="17"/>
  <c r="B3018" i="17"/>
  <c r="F3017" i="17"/>
  <c r="B3017" i="17"/>
  <c r="F3016" i="17"/>
  <c r="B3016" i="17"/>
  <c r="F3015" i="17"/>
  <c r="B3015" i="17"/>
  <c r="F3014" i="17"/>
  <c r="B3014" i="17"/>
  <c r="F3013" i="17"/>
  <c r="B3013" i="17"/>
  <c r="F3012" i="17"/>
  <c r="B3012" i="17"/>
  <c r="F3011" i="17"/>
  <c r="B3011" i="17"/>
  <c r="F3010" i="17"/>
  <c r="B3010" i="17"/>
  <c r="F3009" i="17"/>
  <c r="B3009" i="17"/>
  <c r="F3008" i="17"/>
  <c r="B3008" i="17"/>
  <c r="F3007" i="17"/>
  <c r="B3007" i="17"/>
  <c r="F3006" i="17"/>
  <c r="B3006" i="17"/>
  <c r="F3005" i="17"/>
  <c r="B3005" i="17"/>
  <c r="F3004" i="17"/>
  <c r="B3004" i="17"/>
  <c r="F3003" i="17"/>
  <c r="B3003" i="17"/>
  <c r="F3002" i="17"/>
  <c r="B3002" i="17"/>
  <c r="F3001" i="17"/>
  <c r="B3001" i="17"/>
  <c r="F3000" i="17"/>
  <c r="B3000" i="17"/>
  <c r="F2999" i="17"/>
  <c r="B2999" i="17"/>
  <c r="F2998" i="17"/>
  <c r="B2998" i="17"/>
  <c r="F2997" i="17"/>
  <c r="B2997" i="17"/>
  <c r="F2996" i="17"/>
  <c r="B2996" i="17"/>
  <c r="F2995" i="17"/>
  <c r="B2995" i="17"/>
  <c r="F2994" i="17"/>
  <c r="B2994" i="17"/>
  <c r="F2993" i="17"/>
  <c r="B2993" i="17"/>
  <c r="F2992" i="17"/>
  <c r="B2992" i="17"/>
  <c r="F2991" i="17"/>
  <c r="B2991" i="17"/>
  <c r="F2990" i="17"/>
  <c r="B2990" i="17"/>
  <c r="F2989" i="17"/>
  <c r="B2989" i="17"/>
  <c r="F2988" i="17"/>
  <c r="B2988" i="17"/>
  <c r="F2987" i="17"/>
  <c r="B2987" i="17"/>
  <c r="F2986" i="17"/>
  <c r="B2986" i="17"/>
  <c r="F2985" i="17"/>
  <c r="B2985" i="17"/>
  <c r="F2984" i="17"/>
  <c r="B2984" i="17"/>
  <c r="F2983" i="17"/>
  <c r="B2983" i="17"/>
  <c r="F2982" i="17"/>
  <c r="B2982" i="17"/>
  <c r="F2981" i="17"/>
  <c r="B2981" i="17"/>
  <c r="F2980" i="17"/>
  <c r="B2980" i="17"/>
  <c r="F2979" i="17"/>
  <c r="B2979" i="17"/>
  <c r="F2978" i="17"/>
  <c r="B2978" i="17"/>
  <c r="F2977" i="17"/>
  <c r="B2977" i="17"/>
  <c r="F2976" i="17"/>
  <c r="B2976" i="17"/>
  <c r="F2975" i="17"/>
  <c r="B2975" i="17"/>
  <c r="F2974" i="17"/>
  <c r="B2974" i="17"/>
  <c r="F2973" i="17"/>
  <c r="B2973" i="17"/>
  <c r="F2972" i="17"/>
  <c r="B2972" i="17"/>
  <c r="F2971" i="17"/>
  <c r="B2971" i="17"/>
  <c r="F2970" i="17"/>
  <c r="B2970" i="17"/>
  <c r="F2969" i="17"/>
  <c r="B2969" i="17"/>
  <c r="F2968" i="17"/>
  <c r="B2968" i="17"/>
  <c r="F2967" i="17"/>
  <c r="B2967" i="17"/>
  <c r="F2966" i="17"/>
  <c r="B2966" i="17"/>
  <c r="F2965" i="17"/>
  <c r="B2965" i="17"/>
  <c r="F2964" i="17"/>
  <c r="B2964" i="17"/>
  <c r="F2963" i="17"/>
  <c r="B2963" i="17"/>
  <c r="F2962" i="17"/>
  <c r="B2962" i="17"/>
  <c r="F2961" i="17"/>
  <c r="B2961" i="17"/>
  <c r="F2960" i="17"/>
  <c r="B2960" i="17"/>
  <c r="F2959" i="17"/>
  <c r="B2959" i="17"/>
  <c r="F2958" i="17"/>
  <c r="B2958" i="17"/>
  <c r="F2957" i="17"/>
  <c r="B2957" i="17"/>
  <c r="F2956" i="17"/>
  <c r="B2956" i="17"/>
  <c r="F2955" i="17"/>
  <c r="B2955" i="17"/>
  <c r="F2954" i="17"/>
  <c r="B2954" i="17"/>
  <c r="F2953" i="17"/>
  <c r="B2953" i="17"/>
  <c r="F2952" i="17"/>
  <c r="B2952" i="17"/>
  <c r="F2951" i="17"/>
  <c r="B2951" i="17"/>
  <c r="F2950" i="17"/>
  <c r="B2950" i="17"/>
  <c r="F2949" i="17"/>
  <c r="B2949" i="17"/>
  <c r="F2948" i="17"/>
  <c r="B2948" i="17"/>
  <c r="F2947" i="17"/>
  <c r="B2947" i="17"/>
  <c r="F2946" i="17"/>
  <c r="B2946" i="17"/>
  <c r="F2945" i="17"/>
  <c r="B2945" i="17"/>
  <c r="F2944" i="17"/>
  <c r="B2944" i="17"/>
  <c r="F2943" i="17"/>
  <c r="B2943" i="17"/>
  <c r="F2942" i="17"/>
  <c r="B2942" i="17"/>
  <c r="F2941" i="17"/>
  <c r="B2941" i="17"/>
  <c r="F2940" i="17"/>
  <c r="B2940" i="17"/>
  <c r="F2939" i="17"/>
  <c r="B2939" i="17"/>
  <c r="F2938" i="17"/>
  <c r="B2938" i="17"/>
  <c r="F2937" i="17"/>
  <c r="B2937" i="17"/>
  <c r="F2936" i="17"/>
  <c r="B2936" i="17"/>
  <c r="F2935" i="17"/>
  <c r="B2935" i="17"/>
  <c r="F2934" i="17"/>
  <c r="B2934" i="17"/>
  <c r="F2933" i="17"/>
  <c r="B2933" i="17"/>
  <c r="F2932" i="17"/>
  <c r="B2932" i="17"/>
  <c r="F2931" i="17"/>
  <c r="B2931" i="17"/>
  <c r="F2930" i="17"/>
  <c r="B2930" i="17"/>
  <c r="F2929" i="17"/>
  <c r="B2929" i="17"/>
  <c r="F2928" i="17"/>
  <c r="B2928" i="17"/>
  <c r="F2927" i="17"/>
  <c r="B2927" i="17"/>
  <c r="F2926" i="17"/>
  <c r="B2926" i="17"/>
  <c r="F2925" i="17"/>
  <c r="B2925" i="17"/>
  <c r="F2924" i="17"/>
  <c r="B2924" i="17"/>
  <c r="F2923" i="17"/>
  <c r="B2923" i="17"/>
  <c r="F2922" i="17"/>
  <c r="B2922" i="17"/>
  <c r="F2921" i="17"/>
  <c r="B2921" i="17"/>
  <c r="F2920" i="17"/>
  <c r="B2920" i="17"/>
  <c r="F2919" i="17"/>
  <c r="B2919" i="17"/>
  <c r="F2918" i="17"/>
  <c r="B2918" i="17"/>
  <c r="F2917" i="17"/>
  <c r="B2917" i="17"/>
  <c r="F2916" i="17"/>
  <c r="B2916" i="17"/>
  <c r="F2915" i="17"/>
  <c r="B2915" i="17"/>
  <c r="F2914" i="17"/>
  <c r="B2914" i="17"/>
  <c r="F2913" i="17"/>
  <c r="B2913" i="17"/>
  <c r="F2912" i="17"/>
  <c r="B2912" i="17"/>
  <c r="F2911" i="17"/>
  <c r="B2911" i="17"/>
  <c r="F2910" i="17"/>
  <c r="B2910" i="17"/>
  <c r="F2909" i="17"/>
  <c r="B2909" i="17"/>
  <c r="F2908" i="17"/>
  <c r="B2908" i="17"/>
  <c r="F2907" i="17"/>
  <c r="B2907" i="17"/>
  <c r="F2906" i="17"/>
  <c r="B2906" i="17"/>
  <c r="F2905" i="17"/>
  <c r="B2905" i="17"/>
  <c r="F2904" i="17"/>
  <c r="B2904" i="17"/>
  <c r="F2903" i="17"/>
  <c r="B2903" i="17"/>
  <c r="F2902" i="17"/>
  <c r="B2902" i="17"/>
  <c r="F2901" i="17"/>
  <c r="B2901" i="17"/>
  <c r="F2900" i="17"/>
  <c r="B2900" i="17"/>
  <c r="F2899" i="17"/>
  <c r="B2899" i="17"/>
  <c r="F2898" i="17"/>
  <c r="B2898" i="17"/>
  <c r="F2897" i="17"/>
  <c r="B2897" i="17"/>
  <c r="F2896" i="17"/>
  <c r="B2896" i="17"/>
  <c r="F2895" i="17"/>
  <c r="B2895" i="17"/>
  <c r="F2894" i="17"/>
  <c r="B2894" i="17"/>
  <c r="F2893" i="17"/>
  <c r="B2893" i="17"/>
  <c r="F2892" i="17"/>
  <c r="B2892" i="17"/>
  <c r="F2891" i="17"/>
  <c r="B2891" i="17"/>
  <c r="F2890" i="17"/>
  <c r="B2890" i="17"/>
  <c r="F2889" i="17"/>
  <c r="B2889" i="17"/>
  <c r="F2888" i="17"/>
  <c r="B2888" i="17"/>
  <c r="F2887" i="17"/>
  <c r="B2887" i="17"/>
  <c r="F2886" i="17"/>
  <c r="B2886" i="17"/>
  <c r="F2885" i="17"/>
  <c r="B2885" i="17"/>
  <c r="F2884" i="17"/>
  <c r="B2884" i="17"/>
  <c r="F2883" i="17"/>
  <c r="B2883" i="17"/>
  <c r="F2882" i="17"/>
  <c r="B2882" i="17"/>
  <c r="F2881" i="17"/>
  <c r="B2881" i="17"/>
  <c r="F2880" i="17"/>
  <c r="B2880" i="17"/>
  <c r="F2879" i="17"/>
  <c r="B2879" i="17"/>
  <c r="F2878" i="17"/>
  <c r="B2878" i="17"/>
  <c r="F2877" i="17"/>
  <c r="B2877" i="17"/>
  <c r="F2876" i="17"/>
  <c r="B2876" i="17"/>
  <c r="F2875" i="17"/>
  <c r="B2875" i="17"/>
  <c r="F2874" i="17"/>
  <c r="B2874" i="17"/>
  <c r="F2873" i="17"/>
  <c r="B2873" i="17"/>
  <c r="F2872" i="17"/>
  <c r="B2872" i="17"/>
  <c r="F2871" i="17"/>
  <c r="B2871" i="17"/>
  <c r="F2870" i="17"/>
  <c r="B2870" i="17"/>
  <c r="F2869" i="17"/>
  <c r="B2869" i="17"/>
  <c r="F2868" i="17"/>
  <c r="B2868" i="17"/>
  <c r="F2867" i="17"/>
  <c r="B2867" i="17"/>
  <c r="F2866" i="17"/>
  <c r="B2866" i="17"/>
  <c r="F2865" i="17"/>
  <c r="B2865" i="17"/>
  <c r="F2864" i="17"/>
  <c r="B2864" i="17"/>
  <c r="F2863" i="17"/>
  <c r="B2863" i="17"/>
  <c r="F2862" i="17"/>
  <c r="B2862" i="17"/>
  <c r="F2861" i="17"/>
  <c r="B2861" i="17"/>
  <c r="F2860" i="17"/>
  <c r="B2860" i="17"/>
  <c r="F2859" i="17"/>
  <c r="B2859" i="17"/>
  <c r="F2858" i="17"/>
  <c r="B2858" i="17"/>
  <c r="F2857" i="17"/>
  <c r="B2857" i="17"/>
  <c r="F2856" i="17"/>
  <c r="B2856" i="17"/>
  <c r="F2855" i="17"/>
  <c r="B2855" i="17"/>
  <c r="F2854" i="17"/>
  <c r="B2854" i="17"/>
  <c r="F2853" i="17"/>
  <c r="B2853" i="17"/>
  <c r="F2852" i="17"/>
  <c r="B2852" i="17"/>
  <c r="F2851" i="17"/>
  <c r="B2851" i="17"/>
  <c r="F2850" i="17"/>
  <c r="B2850" i="17"/>
  <c r="F2849" i="17"/>
  <c r="B2849" i="17"/>
  <c r="F2848" i="17"/>
  <c r="B2848" i="17"/>
  <c r="F2847" i="17"/>
  <c r="B2847" i="17"/>
  <c r="F2846" i="17"/>
  <c r="B2846" i="17"/>
  <c r="F2845" i="17"/>
  <c r="B2845" i="17"/>
  <c r="F2844" i="17"/>
  <c r="B2844" i="17"/>
  <c r="F2843" i="17"/>
  <c r="B2843" i="17"/>
  <c r="F2842" i="17"/>
  <c r="B2842" i="17"/>
  <c r="F2841" i="17"/>
  <c r="B2841" i="17"/>
  <c r="F2840" i="17"/>
  <c r="B2840" i="17"/>
  <c r="F2839" i="17"/>
  <c r="B2839" i="17"/>
  <c r="F2838" i="17"/>
  <c r="B2838" i="17"/>
  <c r="F2837" i="17"/>
  <c r="B2837" i="17"/>
  <c r="F2836" i="17"/>
  <c r="B2836" i="17"/>
  <c r="F2835" i="17"/>
  <c r="B2835" i="17"/>
  <c r="F2834" i="17"/>
  <c r="B2834" i="17"/>
  <c r="F2833" i="17"/>
  <c r="B2833" i="17"/>
  <c r="F2832" i="17"/>
  <c r="B2832" i="17"/>
  <c r="F2831" i="17"/>
  <c r="B2831" i="17"/>
  <c r="F2830" i="17"/>
  <c r="B2830" i="17"/>
  <c r="F2829" i="17"/>
  <c r="B2829" i="17"/>
  <c r="F2828" i="17"/>
  <c r="B2828" i="17"/>
  <c r="F2827" i="17"/>
  <c r="B2827" i="17"/>
  <c r="F2826" i="17"/>
  <c r="B2826" i="17"/>
  <c r="F2825" i="17"/>
  <c r="B2825" i="17"/>
  <c r="F2824" i="17"/>
  <c r="B2824" i="17"/>
  <c r="F2823" i="17"/>
  <c r="B2823" i="17"/>
  <c r="F2822" i="17"/>
  <c r="B2822" i="17"/>
  <c r="F2821" i="17"/>
  <c r="B2821" i="17"/>
  <c r="F2820" i="17"/>
  <c r="B2820" i="17"/>
  <c r="F2819" i="17"/>
  <c r="B2819" i="17"/>
  <c r="F2818" i="17"/>
  <c r="B2818" i="17"/>
  <c r="F2817" i="17"/>
  <c r="B2817" i="17"/>
  <c r="F2816" i="17"/>
  <c r="B2816" i="17"/>
  <c r="F2815" i="17"/>
  <c r="B2815" i="17"/>
  <c r="F2814" i="17"/>
  <c r="B2814" i="17"/>
  <c r="F2813" i="17"/>
  <c r="B2813" i="17"/>
  <c r="F2812" i="17"/>
  <c r="B2812" i="17"/>
  <c r="F2811" i="17"/>
  <c r="B2811" i="17"/>
  <c r="F2810" i="17"/>
  <c r="B2810" i="17"/>
  <c r="F2809" i="17"/>
  <c r="B2809" i="17"/>
  <c r="F2808" i="17"/>
  <c r="B2808" i="17"/>
  <c r="F2807" i="17"/>
  <c r="B2807" i="17"/>
  <c r="F2806" i="17"/>
  <c r="B2806" i="17"/>
  <c r="F2805" i="17"/>
  <c r="B2805" i="17"/>
  <c r="F2804" i="17"/>
  <c r="B2804" i="17"/>
  <c r="F2803" i="17"/>
  <c r="B2803" i="17"/>
  <c r="F2802" i="17"/>
  <c r="B2802" i="17"/>
  <c r="F2801" i="17"/>
  <c r="B2801" i="17"/>
  <c r="F2800" i="17"/>
  <c r="B2800" i="17"/>
  <c r="F2799" i="17"/>
  <c r="B2799" i="17"/>
  <c r="F2798" i="17"/>
  <c r="B2798" i="17"/>
  <c r="F2797" i="17"/>
  <c r="B2797" i="17"/>
  <c r="F2796" i="17"/>
  <c r="B2796" i="17"/>
  <c r="F2795" i="17"/>
  <c r="B2795" i="17"/>
  <c r="F2794" i="17"/>
  <c r="B2794" i="17"/>
  <c r="F2793" i="17"/>
  <c r="B2793" i="17"/>
  <c r="F2792" i="17"/>
  <c r="B2792" i="17"/>
  <c r="F2791" i="17"/>
  <c r="B2791" i="17"/>
  <c r="F2790" i="17"/>
  <c r="B2790" i="17"/>
  <c r="F2789" i="17"/>
  <c r="B2789" i="17"/>
  <c r="F2788" i="17"/>
  <c r="B2788" i="17"/>
  <c r="F2787" i="17"/>
  <c r="B2787" i="17"/>
  <c r="F2786" i="17"/>
  <c r="B2786" i="17"/>
  <c r="F2785" i="17"/>
  <c r="B2785" i="17"/>
  <c r="F2784" i="17"/>
  <c r="B2784" i="17"/>
  <c r="F2783" i="17"/>
  <c r="B2783" i="17"/>
  <c r="F2782" i="17"/>
  <c r="B2782" i="17"/>
  <c r="F2781" i="17"/>
  <c r="B2781" i="17"/>
  <c r="F2780" i="17"/>
  <c r="B2780" i="17"/>
  <c r="F2779" i="17"/>
  <c r="B2779" i="17"/>
  <c r="F2778" i="17"/>
  <c r="B2778" i="17"/>
  <c r="F2777" i="17"/>
  <c r="B2777" i="17"/>
  <c r="F2776" i="17"/>
  <c r="B2776" i="17"/>
  <c r="F2775" i="17"/>
  <c r="B2775" i="17"/>
  <c r="F2774" i="17"/>
  <c r="B2774" i="17"/>
  <c r="F2773" i="17"/>
  <c r="B2773" i="17"/>
  <c r="F2772" i="17"/>
  <c r="B2772" i="17"/>
  <c r="F2771" i="17"/>
  <c r="B2771" i="17"/>
  <c r="F2770" i="17"/>
  <c r="B2770" i="17"/>
  <c r="F2769" i="17"/>
  <c r="B2769" i="17"/>
  <c r="F2768" i="17"/>
  <c r="B2768" i="17"/>
  <c r="F2767" i="17"/>
  <c r="B2767" i="17"/>
  <c r="F2766" i="17"/>
  <c r="B2766" i="17"/>
  <c r="F2765" i="17"/>
  <c r="B2765" i="17"/>
  <c r="F2764" i="17"/>
  <c r="B2764" i="17"/>
  <c r="F2763" i="17"/>
  <c r="B2763" i="17"/>
  <c r="F2762" i="17"/>
  <c r="B2762" i="17"/>
  <c r="F2761" i="17"/>
  <c r="B2761" i="17"/>
  <c r="F2760" i="17"/>
  <c r="B2760" i="17"/>
  <c r="F2759" i="17"/>
  <c r="B2759" i="17"/>
  <c r="F2758" i="17"/>
  <c r="B2758" i="17"/>
  <c r="F2757" i="17"/>
  <c r="B2757" i="17"/>
  <c r="F2756" i="17"/>
  <c r="B2756" i="17"/>
  <c r="F2755" i="17"/>
  <c r="B2755" i="17"/>
  <c r="F2754" i="17"/>
  <c r="B2754" i="17"/>
  <c r="F2753" i="17"/>
  <c r="B2753" i="17"/>
  <c r="F2752" i="17"/>
  <c r="B2752" i="17"/>
  <c r="F2751" i="17"/>
  <c r="B2751" i="17"/>
  <c r="F2750" i="17"/>
  <c r="B2750" i="17"/>
  <c r="F2749" i="17"/>
  <c r="B2749" i="17"/>
  <c r="F2748" i="17"/>
  <c r="B2748" i="17"/>
  <c r="F2747" i="17"/>
  <c r="B2747" i="17"/>
  <c r="F2746" i="17"/>
  <c r="B2746" i="17"/>
  <c r="F2745" i="17"/>
  <c r="B2745" i="17"/>
  <c r="F2744" i="17"/>
  <c r="B2744" i="17"/>
  <c r="F2743" i="17"/>
  <c r="B2743" i="17"/>
  <c r="F2742" i="17"/>
  <c r="B2742" i="17"/>
  <c r="F2741" i="17"/>
  <c r="B2741" i="17"/>
  <c r="F2740" i="17"/>
  <c r="B2740" i="17"/>
  <c r="F2739" i="17"/>
  <c r="B2739" i="17"/>
  <c r="F2738" i="17"/>
  <c r="B2738" i="17"/>
  <c r="F2737" i="17"/>
  <c r="B2737" i="17"/>
  <c r="F2736" i="17"/>
  <c r="B2736" i="17"/>
  <c r="F2735" i="17"/>
  <c r="B2735" i="17"/>
  <c r="F2734" i="17"/>
  <c r="B2734" i="17"/>
  <c r="F2733" i="17"/>
  <c r="B2733" i="17"/>
  <c r="F2732" i="17"/>
  <c r="B2732" i="17"/>
  <c r="F2731" i="17"/>
  <c r="B2731" i="17"/>
  <c r="F2730" i="17"/>
  <c r="B2730" i="17"/>
  <c r="F2729" i="17"/>
  <c r="B2729" i="17"/>
  <c r="F2728" i="17"/>
  <c r="B2728" i="17"/>
  <c r="F2727" i="17"/>
  <c r="B2727" i="17"/>
  <c r="F2726" i="17"/>
  <c r="B2726" i="17"/>
  <c r="F2725" i="17"/>
  <c r="B2725" i="17"/>
  <c r="F2724" i="17"/>
  <c r="B2724" i="17"/>
  <c r="F2723" i="17"/>
  <c r="B2723" i="17"/>
  <c r="F2722" i="17"/>
  <c r="B2722" i="17"/>
  <c r="F2721" i="17"/>
  <c r="B2721" i="17"/>
  <c r="F2720" i="17"/>
  <c r="B2720" i="17"/>
  <c r="F2719" i="17"/>
  <c r="B2719" i="17"/>
  <c r="F2718" i="17"/>
  <c r="B2718" i="17"/>
  <c r="F2717" i="17"/>
  <c r="B2717" i="17"/>
  <c r="F2716" i="17"/>
  <c r="B2716" i="17"/>
  <c r="F2715" i="17"/>
  <c r="B2715" i="17"/>
  <c r="F2714" i="17"/>
  <c r="B2714" i="17"/>
  <c r="F2713" i="17"/>
  <c r="B2713" i="17"/>
  <c r="F2712" i="17"/>
  <c r="B2712" i="17"/>
  <c r="F2711" i="17"/>
  <c r="B2711" i="17"/>
  <c r="F2710" i="17"/>
  <c r="B2710" i="17"/>
  <c r="F2709" i="17"/>
  <c r="B2709" i="17"/>
  <c r="F2708" i="17"/>
  <c r="B2708" i="17"/>
  <c r="F2707" i="17"/>
  <c r="B2707" i="17"/>
  <c r="F2706" i="17"/>
  <c r="B2706" i="17"/>
  <c r="F2705" i="17"/>
  <c r="B2705" i="17"/>
  <c r="F2704" i="17"/>
  <c r="B2704" i="17"/>
  <c r="F2703" i="17"/>
  <c r="B2703" i="17"/>
  <c r="F2702" i="17"/>
  <c r="B2702" i="17"/>
  <c r="F2701" i="17"/>
  <c r="B2701" i="17"/>
  <c r="F2700" i="17"/>
  <c r="B2700" i="17"/>
  <c r="F2699" i="17"/>
  <c r="B2699" i="17"/>
  <c r="F2698" i="17"/>
  <c r="B2698" i="17"/>
  <c r="F2697" i="17"/>
  <c r="B2697" i="17"/>
  <c r="F2696" i="17"/>
  <c r="B2696" i="17"/>
  <c r="F2695" i="17"/>
  <c r="B2695" i="17"/>
  <c r="F2694" i="17"/>
  <c r="B2694" i="17"/>
  <c r="F2693" i="17"/>
  <c r="B2693" i="17"/>
  <c r="F2692" i="17"/>
  <c r="B2692" i="17"/>
  <c r="F2691" i="17"/>
  <c r="B2691" i="17"/>
  <c r="F2690" i="17"/>
  <c r="B2690" i="17"/>
  <c r="F2689" i="17"/>
  <c r="B2689" i="17"/>
  <c r="F2688" i="17"/>
  <c r="B2688" i="17"/>
  <c r="F2687" i="17"/>
  <c r="B2687" i="17"/>
  <c r="F2686" i="17"/>
  <c r="B2686" i="17"/>
  <c r="F2685" i="17"/>
  <c r="B2685" i="17"/>
  <c r="F2684" i="17"/>
  <c r="B2684" i="17"/>
  <c r="F2683" i="17"/>
  <c r="B2683" i="17"/>
  <c r="F2682" i="17"/>
  <c r="B2682" i="17"/>
  <c r="F2681" i="17"/>
  <c r="B2681" i="17"/>
  <c r="F2680" i="17"/>
  <c r="B2680" i="17"/>
  <c r="F2679" i="17"/>
  <c r="B2679" i="17"/>
  <c r="F2678" i="17"/>
  <c r="B2678" i="17"/>
  <c r="F2677" i="17"/>
  <c r="B2677" i="17"/>
  <c r="F2676" i="17"/>
  <c r="B2676" i="17"/>
  <c r="F2675" i="17"/>
  <c r="B2675" i="17"/>
  <c r="F2674" i="17"/>
  <c r="B2674" i="17"/>
  <c r="F2673" i="17"/>
  <c r="B2673" i="17"/>
  <c r="F2672" i="17"/>
  <c r="B2672" i="17"/>
  <c r="F2671" i="17"/>
  <c r="B2671" i="17"/>
  <c r="F2670" i="17"/>
  <c r="B2670" i="17"/>
  <c r="F2669" i="17"/>
  <c r="B2669" i="17"/>
  <c r="F2668" i="17"/>
  <c r="B2668" i="17"/>
  <c r="F2667" i="17"/>
  <c r="B2667" i="17"/>
  <c r="F2666" i="17"/>
  <c r="B2666" i="17"/>
  <c r="F2665" i="17"/>
  <c r="B2665" i="17"/>
  <c r="F2664" i="17"/>
  <c r="B2664" i="17"/>
  <c r="F2663" i="17"/>
  <c r="B2663" i="17"/>
  <c r="F2662" i="17"/>
  <c r="B2662" i="17"/>
  <c r="F2661" i="17"/>
  <c r="B2661" i="17"/>
  <c r="F2660" i="17"/>
  <c r="B2660" i="17"/>
  <c r="F2659" i="17"/>
  <c r="B2659" i="17"/>
  <c r="F2658" i="17"/>
  <c r="B2658" i="17"/>
  <c r="F2657" i="17"/>
  <c r="B2657" i="17"/>
  <c r="F2656" i="17"/>
  <c r="B2656" i="17"/>
  <c r="F2655" i="17"/>
  <c r="B2655" i="17"/>
  <c r="F2654" i="17"/>
  <c r="B2654" i="17"/>
  <c r="F2653" i="17"/>
  <c r="B2653" i="17"/>
  <c r="F2652" i="17"/>
  <c r="B2652" i="17"/>
  <c r="F2651" i="17"/>
  <c r="B2651" i="17"/>
  <c r="F2650" i="17"/>
  <c r="B2650" i="17"/>
  <c r="F2649" i="17"/>
  <c r="B2649" i="17"/>
  <c r="F2648" i="17"/>
  <c r="B2648" i="17"/>
  <c r="F2647" i="17"/>
  <c r="B2647" i="17"/>
  <c r="F2646" i="17"/>
  <c r="B2646" i="17"/>
  <c r="F2645" i="17"/>
  <c r="B2645" i="17"/>
  <c r="F2644" i="17"/>
  <c r="B2644" i="17"/>
  <c r="F2643" i="17"/>
  <c r="B2643" i="17"/>
  <c r="F2642" i="17"/>
  <c r="B2642" i="17"/>
  <c r="F2641" i="17"/>
  <c r="B2641" i="17"/>
  <c r="F2640" i="17"/>
  <c r="B2640" i="17"/>
  <c r="F2639" i="17"/>
  <c r="B2639" i="17"/>
  <c r="F2638" i="17"/>
  <c r="B2638" i="17"/>
  <c r="F2637" i="17"/>
  <c r="B2637" i="17"/>
  <c r="F2636" i="17"/>
  <c r="B2636" i="17"/>
  <c r="F2635" i="17"/>
  <c r="B2635" i="17"/>
  <c r="F2634" i="17"/>
  <c r="B2634" i="17"/>
  <c r="F2633" i="17"/>
  <c r="B2633" i="17"/>
  <c r="F2632" i="17"/>
  <c r="B2632" i="17"/>
  <c r="F2631" i="17"/>
  <c r="B2631" i="17"/>
  <c r="F2630" i="17"/>
  <c r="B2630" i="17"/>
  <c r="F2629" i="17"/>
  <c r="B2629" i="17"/>
  <c r="F2628" i="17"/>
  <c r="B2628" i="17"/>
  <c r="F2627" i="17"/>
  <c r="B2627" i="17"/>
  <c r="F2626" i="17"/>
  <c r="B2626" i="17"/>
  <c r="F2625" i="17"/>
  <c r="B2625" i="17"/>
  <c r="F2624" i="17"/>
  <c r="B2624" i="17"/>
  <c r="F2623" i="17"/>
  <c r="B2623" i="17"/>
  <c r="F2622" i="17"/>
  <c r="B2622" i="17"/>
  <c r="F2621" i="17"/>
  <c r="B2621" i="17"/>
  <c r="F2620" i="17"/>
  <c r="B2620" i="17"/>
  <c r="F2619" i="17"/>
  <c r="B2619" i="17"/>
  <c r="F2618" i="17"/>
  <c r="B2618" i="17"/>
  <c r="F2617" i="17"/>
  <c r="B2617" i="17"/>
  <c r="F2616" i="17"/>
  <c r="B2616" i="17"/>
  <c r="F2615" i="17"/>
  <c r="B2615" i="17"/>
  <c r="F2614" i="17"/>
  <c r="B2614" i="17"/>
  <c r="F2613" i="17"/>
  <c r="B2613" i="17"/>
  <c r="F2612" i="17"/>
  <c r="B2612" i="17"/>
  <c r="F2611" i="17"/>
  <c r="B2611" i="17"/>
  <c r="F2610" i="17"/>
  <c r="B2610" i="17"/>
  <c r="F2609" i="17"/>
  <c r="B2609" i="17"/>
  <c r="F2608" i="17"/>
  <c r="B2608" i="17"/>
  <c r="F2607" i="17"/>
  <c r="B2607" i="17"/>
  <c r="F2606" i="17"/>
  <c r="B2606" i="17"/>
  <c r="F2605" i="17"/>
  <c r="B2605" i="17"/>
  <c r="F2604" i="17"/>
  <c r="B2604" i="17"/>
  <c r="F2603" i="17"/>
  <c r="B2603" i="17"/>
  <c r="F2602" i="17"/>
  <c r="B2602" i="17"/>
  <c r="F2601" i="17"/>
  <c r="B2601" i="17"/>
  <c r="F2600" i="17"/>
  <c r="B2600" i="17"/>
  <c r="F2599" i="17"/>
  <c r="B2599" i="17"/>
  <c r="F2598" i="17"/>
  <c r="B2598" i="17"/>
  <c r="F2597" i="17"/>
  <c r="B2597" i="17"/>
  <c r="F2596" i="17"/>
  <c r="B2596" i="17"/>
  <c r="F2595" i="17"/>
  <c r="B2595" i="17"/>
  <c r="F2594" i="17"/>
  <c r="B2594" i="17"/>
  <c r="F2593" i="17"/>
  <c r="B2593" i="17"/>
  <c r="F2592" i="17"/>
  <c r="B2592" i="17"/>
  <c r="F2591" i="17"/>
  <c r="B2591" i="17"/>
  <c r="F2590" i="17"/>
  <c r="B2590" i="17"/>
  <c r="F2589" i="17"/>
  <c r="B2589" i="17"/>
  <c r="F2588" i="17"/>
  <c r="B2588" i="17"/>
  <c r="F2587" i="17"/>
  <c r="B2587" i="17"/>
  <c r="F2586" i="17"/>
  <c r="B2586" i="17"/>
  <c r="F2585" i="17"/>
  <c r="B2585" i="17"/>
  <c r="F2584" i="17"/>
  <c r="B2584" i="17"/>
  <c r="F2583" i="17"/>
  <c r="B2583" i="17"/>
  <c r="F2582" i="17"/>
  <c r="B2582" i="17"/>
  <c r="F2581" i="17"/>
  <c r="B2581" i="17"/>
  <c r="F2580" i="17"/>
  <c r="B2580" i="17"/>
  <c r="F2579" i="17"/>
  <c r="B2579" i="17"/>
  <c r="F2578" i="17"/>
  <c r="B2578" i="17"/>
  <c r="F2577" i="17"/>
  <c r="B2577" i="17"/>
  <c r="F2576" i="17"/>
  <c r="B2576" i="17"/>
  <c r="F2575" i="17"/>
  <c r="B2575" i="17"/>
  <c r="F2574" i="17"/>
  <c r="B2574" i="17"/>
  <c r="F2573" i="17"/>
  <c r="B2573" i="17"/>
  <c r="F2572" i="17"/>
  <c r="B2572" i="17"/>
  <c r="F2571" i="17"/>
  <c r="B2571" i="17"/>
  <c r="F2570" i="17"/>
  <c r="B2570" i="17"/>
  <c r="F2569" i="17"/>
  <c r="B2569" i="17"/>
  <c r="F2568" i="17"/>
  <c r="B2568" i="17"/>
  <c r="F2567" i="17"/>
  <c r="B2567" i="17"/>
  <c r="F2566" i="17"/>
  <c r="B2566" i="17"/>
  <c r="F2565" i="17"/>
  <c r="B2565" i="17"/>
  <c r="F2564" i="17"/>
  <c r="B2564" i="17"/>
  <c r="F2563" i="17"/>
  <c r="B2563" i="17"/>
  <c r="F2562" i="17"/>
  <c r="B2562" i="17"/>
  <c r="F2561" i="17"/>
  <c r="B2561" i="17"/>
  <c r="F2560" i="17"/>
  <c r="B2560" i="17"/>
  <c r="F2559" i="17"/>
  <c r="B2559" i="17"/>
  <c r="F2558" i="17"/>
  <c r="B2558" i="17"/>
  <c r="F2557" i="17"/>
  <c r="B2557" i="17"/>
  <c r="F2556" i="17"/>
  <c r="B2556" i="17"/>
  <c r="F2555" i="17"/>
  <c r="B2555" i="17"/>
  <c r="F2554" i="17"/>
  <c r="B2554" i="17"/>
  <c r="F2553" i="17"/>
  <c r="B2553" i="17"/>
  <c r="F2552" i="17"/>
  <c r="B2552" i="17"/>
  <c r="F2551" i="17"/>
  <c r="B2551" i="17"/>
  <c r="F2550" i="17"/>
  <c r="B2550" i="17"/>
  <c r="F2549" i="17"/>
  <c r="B2549" i="17"/>
  <c r="F2548" i="17"/>
  <c r="B2548" i="17"/>
  <c r="F2547" i="17"/>
  <c r="B2547" i="17"/>
  <c r="F2546" i="17"/>
  <c r="B2546" i="17"/>
  <c r="F2545" i="17"/>
  <c r="B2545" i="17"/>
  <c r="F2544" i="17"/>
  <c r="B2544" i="17"/>
  <c r="F2543" i="17"/>
  <c r="B2543" i="17"/>
  <c r="F2542" i="17"/>
  <c r="B2542" i="17"/>
  <c r="F2541" i="17"/>
  <c r="B2541" i="17"/>
  <c r="F2540" i="17"/>
  <c r="B2540" i="17"/>
  <c r="F2539" i="17"/>
  <c r="B2539" i="17"/>
  <c r="F2538" i="17"/>
  <c r="B2538" i="17"/>
  <c r="F2537" i="17"/>
  <c r="B2537" i="17"/>
  <c r="F2536" i="17"/>
  <c r="B2536" i="17"/>
  <c r="F2535" i="17"/>
  <c r="B2535" i="17"/>
  <c r="F2534" i="17"/>
  <c r="B2534" i="17"/>
  <c r="F2533" i="17"/>
  <c r="B2533" i="17"/>
  <c r="F2532" i="17"/>
  <c r="B2532" i="17"/>
  <c r="F2531" i="17"/>
  <c r="B2531" i="17"/>
  <c r="F2530" i="17"/>
  <c r="B2530" i="17"/>
  <c r="F2529" i="17"/>
  <c r="B2529" i="17"/>
  <c r="F2528" i="17"/>
  <c r="B2528" i="17"/>
  <c r="F2527" i="17"/>
  <c r="B2527" i="17"/>
  <c r="F2526" i="17"/>
  <c r="B2526" i="17"/>
  <c r="F2525" i="17"/>
  <c r="B2525" i="17"/>
  <c r="F2524" i="17"/>
  <c r="B2524" i="17"/>
  <c r="F2523" i="17"/>
  <c r="B2523" i="17"/>
  <c r="F2522" i="17"/>
  <c r="B2522" i="17"/>
  <c r="F2521" i="17"/>
  <c r="B2521" i="17"/>
  <c r="F2520" i="17"/>
  <c r="B2520" i="17"/>
  <c r="F2519" i="17"/>
  <c r="B2519" i="17"/>
  <c r="F2518" i="17"/>
  <c r="B2518" i="17"/>
  <c r="F2517" i="17"/>
  <c r="B2517" i="17"/>
  <c r="F2516" i="17"/>
  <c r="B2516" i="17"/>
  <c r="F2515" i="17"/>
  <c r="B2515" i="17"/>
  <c r="F2514" i="17"/>
  <c r="B2514" i="17"/>
  <c r="F2513" i="17"/>
  <c r="B2513" i="17"/>
  <c r="F2512" i="17"/>
  <c r="B2512" i="17"/>
  <c r="F2511" i="17"/>
  <c r="B2511" i="17"/>
  <c r="F2510" i="17"/>
  <c r="B2510" i="17"/>
  <c r="F2509" i="17"/>
  <c r="B2509" i="17"/>
  <c r="F2508" i="17"/>
  <c r="B2508" i="17"/>
  <c r="F2507" i="17"/>
  <c r="B2507" i="17"/>
  <c r="F2506" i="17"/>
  <c r="B2506" i="17"/>
  <c r="F2505" i="17"/>
  <c r="B2505" i="17"/>
  <c r="F2504" i="17"/>
  <c r="B2504" i="17"/>
  <c r="F2503" i="17"/>
  <c r="B2503" i="17"/>
  <c r="F2502" i="17"/>
  <c r="B2502" i="17"/>
  <c r="F2501" i="17"/>
  <c r="B2501" i="17"/>
  <c r="F2500" i="17"/>
  <c r="B2500" i="17"/>
  <c r="F2499" i="17"/>
  <c r="B2499" i="17"/>
  <c r="F2498" i="17"/>
  <c r="B2498" i="17"/>
  <c r="F2497" i="17"/>
  <c r="B2497" i="17"/>
  <c r="F2496" i="17"/>
  <c r="B2496" i="17"/>
  <c r="F2495" i="17"/>
  <c r="B2495" i="17"/>
  <c r="F2494" i="17"/>
  <c r="B2494" i="17"/>
  <c r="F2493" i="17"/>
  <c r="B2493" i="17"/>
  <c r="F2492" i="17"/>
  <c r="B2492" i="17"/>
  <c r="F2491" i="17"/>
  <c r="B2491" i="17"/>
  <c r="F2490" i="17"/>
  <c r="B2490" i="17"/>
  <c r="F2489" i="17"/>
  <c r="B2489" i="17"/>
  <c r="F2488" i="17"/>
  <c r="B2488" i="17"/>
  <c r="F2487" i="17"/>
  <c r="B2487" i="17"/>
  <c r="F2486" i="17"/>
  <c r="B2486" i="17"/>
  <c r="F2485" i="17"/>
  <c r="B2485" i="17"/>
  <c r="F2484" i="17"/>
  <c r="B2484" i="17"/>
  <c r="F2483" i="17"/>
  <c r="B2483" i="17"/>
  <c r="F2482" i="17"/>
  <c r="B2482" i="17"/>
  <c r="F2481" i="17"/>
  <c r="B2481" i="17"/>
  <c r="F2480" i="17"/>
  <c r="B2480" i="17"/>
  <c r="F2479" i="17"/>
  <c r="B2479" i="17"/>
  <c r="F2478" i="17"/>
  <c r="B2478" i="17"/>
  <c r="F2477" i="17"/>
  <c r="B2477" i="17"/>
  <c r="F2476" i="17"/>
  <c r="B2476" i="17"/>
  <c r="F2475" i="17"/>
  <c r="B2475" i="17"/>
  <c r="F2474" i="17"/>
  <c r="B2474" i="17"/>
  <c r="F2473" i="17"/>
  <c r="B2473" i="17"/>
  <c r="F2472" i="17"/>
  <c r="B2472" i="17"/>
  <c r="F2471" i="17"/>
  <c r="B2471" i="17"/>
  <c r="F2470" i="17"/>
  <c r="B2470" i="17"/>
  <c r="F2469" i="17"/>
  <c r="B2469" i="17"/>
  <c r="F2468" i="17"/>
  <c r="B2468" i="17"/>
  <c r="F2467" i="17"/>
  <c r="B2467" i="17"/>
  <c r="F2466" i="17"/>
  <c r="B2466" i="17"/>
  <c r="F2465" i="17"/>
  <c r="B2465" i="17"/>
  <c r="F2464" i="17"/>
  <c r="B2464" i="17"/>
  <c r="F2463" i="17"/>
  <c r="B2463" i="17"/>
  <c r="F2462" i="17"/>
  <c r="B2462" i="17"/>
  <c r="F2461" i="17"/>
  <c r="B2461" i="17"/>
  <c r="F2460" i="17"/>
  <c r="B2460" i="17"/>
  <c r="F2459" i="17"/>
  <c r="B2459" i="17"/>
  <c r="F2458" i="17"/>
  <c r="B2458" i="17"/>
  <c r="F2457" i="17"/>
  <c r="B2457" i="17"/>
  <c r="F2456" i="17"/>
  <c r="B2456" i="17"/>
  <c r="F2455" i="17"/>
  <c r="B2455" i="17"/>
  <c r="F2454" i="17"/>
  <c r="B2454" i="17"/>
  <c r="F2453" i="17"/>
  <c r="B2453" i="17"/>
  <c r="F2452" i="17"/>
  <c r="B2452" i="17"/>
  <c r="F2451" i="17"/>
  <c r="B2451" i="17"/>
  <c r="F2450" i="17"/>
  <c r="B2450" i="17"/>
  <c r="F2449" i="17"/>
  <c r="B2449" i="17"/>
  <c r="F2448" i="17"/>
  <c r="B2448" i="17"/>
  <c r="F2447" i="17"/>
  <c r="B2447" i="17"/>
  <c r="F2446" i="17"/>
  <c r="B2446" i="17"/>
  <c r="F2445" i="17"/>
  <c r="B2445" i="17"/>
  <c r="F2444" i="17"/>
  <c r="B2444" i="17"/>
  <c r="F2443" i="17"/>
  <c r="B2443" i="17"/>
  <c r="F2442" i="17"/>
  <c r="B2442" i="17"/>
  <c r="F2441" i="17"/>
  <c r="B2441" i="17"/>
  <c r="F2440" i="17"/>
  <c r="B2440" i="17"/>
  <c r="F2439" i="17"/>
  <c r="B2439" i="17"/>
  <c r="F2438" i="17"/>
  <c r="B2438" i="17"/>
  <c r="F2437" i="17"/>
  <c r="B2437" i="17"/>
  <c r="F2436" i="17"/>
  <c r="B2436" i="17"/>
  <c r="F2435" i="17"/>
  <c r="B2435" i="17"/>
  <c r="F2434" i="17"/>
  <c r="B2434" i="17"/>
  <c r="F2433" i="17"/>
  <c r="B2433" i="17"/>
  <c r="F2432" i="17"/>
  <c r="B2432" i="17"/>
  <c r="F2431" i="17"/>
  <c r="B2431" i="17"/>
  <c r="F2430" i="17"/>
  <c r="B2430" i="17"/>
  <c r="F2429" i="17"/>
  <c r="B2429" i="17"/>
  <c r="F2428" i="17"/>
  <c r="B2428" i="17"/>
  <c r="F2427" i="17"/>
  <c r="B2427" i="17"/>
  <c r="F2426" i="17"/>
  <c r="B2426" i="17"/>
  <c r="F2425" i="17"/>
  <c r="B2425" i="17"/>
  <c r="F2424" i="17"/>
  <c r="B2424" i="17"/>
  <c r="F2423" i="17"/>
  <c r="B2423" i="17"/>
  <c r="F2422" i="17"/>
  <c r="B2422" i="17"/>
  <c r="F2421" i="17"/>
  <c r="B2421" i="17"/>
  <c r="F2420" i="17"/>
  <c r="B2420" i="17"/>
  <c r="F2419" i="17"/>
  <c r="B2419" i="17"/>
  <c r="F2418" i="17"/>
  <c r="B2418" i="17"/>
  <c r="F2417" i="17"/>
  <c r="B2417" i="17"/>
  <c r="F2416" i="17"/>
  <c r="B2416" i="17"/>
  <c r="F2415" i="17"/>
  <c r="B2415" i="17"/>
  <c r="F2414" i="17"/>
  <c r="B2414" i="17"/>
  <c r="F2413" i="17"/>
  <c r="B2413" i="17"/>
  <c r="F2412" i="17"/>
  <c r="B2412" i="17"/>
  <c r="F2411" i="17"/>
  <c r="B2411" i="17"/>
  <c r="F2410" i="17"/>
  <c r="B2410" i="17"/>
  <c r="F2409" i="17"/>
  <c r="B2409" i="17"/>
  <c r="F2408" i="17"/>
  <c r="B2408" i="17"/>
  <c r="F2407" i="17"/>
  <c r="B2407" i="17"/>
  <c r="F2406" i="17"/>
  <c r="B2406" i="17"/>
  <c r="F2405" i="17"/>
  <c r="B2405" i="17"/>
  <c r="F2404" i="17"/>
  <c r="B2404" i="17"/>
  <c r="F2403" i="17"/>
  <c r="B2403" i="17"/>
  <c r="F2402" i="17"/>
  <c r="B2402" i="17"/>
  <c r="F2401" i="17"/>
  <c r="B2401" i="17"/>
  <c r="F2400" i="17"/>
  <c r="B2400" i="17"/>
  <c r="F2399" i="17"/>
  <c r="B2399" i="17"/>
  <c r="F2398" i="17"/>
  <c r="B2398" i="17"/>
  <c r="F2397" i="17"/>
  <c r="B2397" i="17"/>
  <c r="F2396" i="17"/>
  <c r="B2396" i="17"/>
  <c r="F2395" i="17"/>
  <c r="B2395" i="17"/>
  <c r="F2394" i="17"/>
  <c r="B2394" i="17"/>
  <c r="F2393" i="17"/>
  <c r="B2393" i="17"/>
  <c r="F2392" i="17"/>
  <c r="B2392" i="17"/>
  <c r="F2391" i="17"/>
  <c r="B2391" i="17"/>
  <c r="F2390" i="17"/>
  <c r="B2390" i="17"/>
  <c r="F2389" i="17"/>
  <c r="B2389" i="17"/>
  <c r="F2388" i="17"/>
  <c r="B2388" i="17"/>
  <c r="F2387" i="17"/>
  <c r="B2387" i="17"/>
  <c r="F2386" i="17"/>
  <c r="B2386" i="17"/>
  <c r="F2385" i="17"/>
  <c r="B2385" i="17"/>
  <c r="F2384" i="17"/>
  <c r="B2384" i="17"/>
  <c r="F2383" i="17"/>
  <c r="B2383" i="17"/>
  <c r="F2382" i="17"/>
  <c r="B2382" i="17"/>
  <c r="F2381" i="17"/>
  <c r="B2381" i="17"/>
  <c r="F2380" i="17"/>
  <c r="B2380" i="17"/>
  <c r="F2379" i="17"/>
  <c r="B2379" i="17"/>
  <c r="F2378" i="17"/>
  <c r="B2378" i="17"/>
  <c r="F2377" i="17"/>
  <c r="B2377" i="17"/>
  <c r="F2376" i="17"/>
  <c r="B2376" i="17"/>
  <c r="F2375" i="17"/>
  <c r="B2375" i="17"/>
  <c r="F2374" i="17"/>
  <c r="B2374" i="17"/>
  <c r="F2373" i="17"/>
  <c r="B2373" i="17"/>
  <c r="F2372" i="17"/>
  <c r="B2372" i="17"/>
  <c r="F2371" i="17"/>
  <c r="B2371" i="17"/>
  <c r="F2370" i="17"/>
  <c r="B2370" i="17"/>
  <c r="F2369" i="17"/>
  <c r="B2369" i="17"/>
  <c r="F2368" i="17"/>
  <c r="B2368" i="17"/>
  <c r="F2367" i="17"/>
  <c r="B2367" i="17"/>
  <c r="F2366" i="17"/>
  <c r="B2366" i="17"/>
  <c r="F2365" i="17"/>
  <c r="B2365" i="17"/>
  <c r="F2364" i="17"/>
  <c r="B2364" i="17"/>
  <c r="F2363" i="17"/>
  <c r="B2363" i="17"/>
  <c r="F2362" i="17"/>
  <c r="B2362" i="17"/>
  <c r="F2361" i="17"/>
  <c r="B2361" i="17"/>
  <c r="F2360" i="17"/>
  <c r="B2360" i="17"/>
  <c r="E60" i="14"/>
  <c r="C60" i="14"/>
  <c r="D60" i="14" s="1"/>
  <c r="E59" i="14"/>
  <c r="C59" i="14"/>
  <c r="D59" i="14" s="1"/>
  <c r="E58" i="14"/>
  <c r="C58" i="14"/>
  <c r="D58" i="14" s="1"/>
  <c r="E57" i="14"/>
  <c r="C57" i="14"/>
  <c r="D57" i="14" s="1"/>
  <c r="E56" i="14"/>
  <c r="C56" i="14"/>
  <c r="D56" i="14" s="1"/>
  <c r="E55" i="14"/>
  <c r="C55" i="14"/>
  <c r="D55" i="14" s="1"/>
  <c r="E54" i="14"/>
  <c r="C54" i="14"/>
  <c r="D54" i="14" s="1"/>
  <c r="E53" i="14"/>
  <c r="C53" i="14"/>
  <c r="D53" i="14" s="1"/>
  <c r="E52" i="14"/>
  <c r="C52" i="14"/>
  <c r="D52" i="14" s="1"/>
  <c r="E51" i="14"/>
  <c r="C51" i="14"/>
  <c r="D51" i="14" s="1"/>
  <c r="E50" i="14"/>
  <c r="C50" i="14"/>
  <c r="D50" i="14" s="1"/>
  <c r="E49" i="14"/>
  <c r="C49" i="14"/>
  <c r="D49" i="14" s="1"/>
  <c r="E48" i="14"/>
  <c r="C48" i="14"/>
  <c r="D48" i="14" s="1"/>
  <c r="E47" i="14"/>
  <c r="C47" i="14"/>
  <c r="D47" i="14" s="1"/>
  <c r="E46" i="14"/>
  <c r="C46" i="14"/>
  <c r="D46" i="14" s="1"/>
  <c r="E45" i="14"/>
  <c r="C45" i="14"/>
  <c r="D45" i="14" s="1"/>
  <c r="E44" i="14"/>
  <c r="C44" i="14"/>
  <c r="D44" i="14" s="1"/>
  <c r="E43" i="14"/>
  <c r="C43" i="14"/>
  <c r="D43" i="14" s="1"/>
  <c r="E42" i="14"/>
  <c r="C42" i="14"/>
  <c r="D42" i="14" s="1"/>
  <c r="E41" i="14"/>
  <c r="C41" i="14"/>
  <c r="D41" i="14" s="1"/>
  <c r="E40" i="14"/>
  <c r="C40" i="14"/>
  <c r="D40" i="14" s="1"/>
  <c r="E39" i="14"/>
  <c r="C39" i="14"/>
  <c r="D39" i="14" s="1"/>
  <c r="E38" i="14"/>
  <c r="C38" i="14"/>
  <c r="D38" i="14" s="1"/>
  <c r="E37" i="14"/>
  <c r="C37" i="14"/>
  <c r="D37" i="14" s="1"/>
  <c r="E36" i="14"/>
  <c r="C36" i="14"/>
  <c r="D36" i="14" s="1"/>
  <c r="E35" i="14"/>
  <c r="C35" i="14"/>
  <c r="D35" i="14" s="1"/>
  <c r="E34" i="14"/>
  <c r="C34" i="14"/>
  <c r="D34" i="14" s="1"/>
  <c r="E33" i="14"/>
  <c r="C33" i="14"/>
  <c r="D33" i="14" s="1"/>
  <c r="E32" i="14"/>
  <c r="C32" i="14"/>
  <c r="D32" i="14" s="1"/>
  <c r="E31" i="14"/>
  <c r="C31" i="14"/>
  <c r="D31" i="14" s="1"/>
  <c r="E30" i="14"/>
  <c r="C30" i="14"/>
  <c r="D30" i="14" s="1"/>
  <c r="E29" i="14"/>
  <c r="C29" i="14"/>
  <c r="D29" i="14" s="1"/>
  <c r="E28" i="14"/>
  <c r="C28" i="14"/>
  <c r="D28" i="14" s="1"/>
  <c r="E27" i="14"/>
  <c r="C27" i="14"/>
  <c r="D27" i="14" s="1"/>
  <c r="E26" i="14"/>
  <c r="C26" i="14"/>
  <c r="D26" i="14" s="1"/>
  <c r="E25" i="14"/>
  <c r="C25" i="14"/>
  <c r="D25" i="14" s="1"/>
  <c r="E24" i="14"/>
  <c r="C24" i="14"/>
  <c r="D24" i="14" s="1"/>
  <c r="E23" i="14"/>
  <c r="C23" i="14"/>
  <c r="D23" i="14" s="1"/>
  <c r="E22" i="14"/>
  <c r="C22" i="14"/>
  <c r="D22" i="14" s="1"/>
  <c r="E21" i="14"/>
  <c r="C21" i="14"/>
  <c r="D21" i="14" s="1"/>
  <c r="E20" i="14"/>
  <c r="C20" i="14"/>
  <c r="D20" i="14" s="1"/>
  <c r="E19" i="14"/>
  <c r="C19" i="14"/>
  <c r="D19" i="14" s="1"/>
  <c r="E18" i="14"/>
  <c r="C18" i="14"/>
  <c r="D18" i="14" s="1"/>
  <c r="E17" i="14"/>
  <c r="C17" i="14"/>
  <c r="D17" i="14" s="1"/>
  <c r="E16" i="14"/>
  <c r="C16" i="14"/>
  <c r="D16" i="14" s="1"/>
  <c r="E15" i="14"/>
  <c r="C15" i="14"/>
  <c r="D15" i="14" s="1"/>
  <c r="E14" i="14"/>
  <c r="C14" i="14"/>
  <c r="D14" i="14" s="1"/>
  <c r="E13" i="14"/>
  <c r="C13" i="14"/>
  <c r="D13" i="14" s="1"/>
  <c r="E12" i="14"/>
  <c r="C12" i="14"/>
  <c r="D12" i="14" s="1"/>
  <c r="E11" i="14"/>
  <c r="C11" i="14"/>
  <c r="D11" i="14" s="1"/>
  <c r="E10" i="14"/>
  <c r="C10" i="14"/>
  <c r="D10" i="14" s="1"/>
  <c r="E9" i="14"/>
  <c r="C9" i="14"/>
  <c r="D9" i="14" s="1"/>
  <c r="E8" i="14"/>
  <c r="A5" i="14"/>
  <c r="P501" i="12"/>
  <c r="Q501" i="12" s="1"/>
  <c r="P500" i="12"/>
  <c r="Q500" i="12" s="1"/>
  <c r="P499" i="12"/>
  <c r="Q499" i="12" s="1"/>
  <c r="P498" i="12"/>
  <c r="Q498" i="12" s="1"/>
  <c r="P497" i="12"/>
  <c r="Q497" i="12" s="1"/>
  <c r="P496" i="12"/>
  <c r="Q496" i="12" s="1"/>
  <c r="P495" i="12"/>
  <c r="Q495" i="12" s="1"/>
  <c r="P494" i="12"/>
  <c r="Q494" i="12" s="1"/>
  <c r="P493" i="12"/>
  <c r="Q493" i="12" s="1"/>
  <c r="P492" i="12"/>
  <c r="Q492" i="12" s="1"/>
  <c r="P491" i="12"/>
  <c r="Q491" i="12" s="1"/>
  <c r="P490" i="12"/>
  <c r="Q490" i="12" s="1"/>
  <c r="P489" i="12"/>
  <c r="Q489" i="12" s="1"/>
  <c r="P488" i="12"/>
  <c r="Q488" i="12" s="1"/>
  <c r="P487" i="12"/>
  <c r="Q487" i="12" s="1"/>
  <c r="P486" i="12"/>
  <c r="Q486" i="12" s="1"/>
  <c r="P485" i="12"/>
  <c r="Q485" i="12" s="1"/>
  <c r="P484" i="12"/>
  <c r="Q484" i="12" s="1"/>
  <c r="P483" i="12"/>
  <c r="Q483" i="12" s="1"/>
  <c r="P482" i="12"/>
  <c r="Q482" i="12" s="1"/>
  <c r="P481" i="12"/>
  <c r="Q481" i="12" s="1"/>
  <c r="P480" i="12"/>
  <c r="Q480" i="12" s="1"/>
  <c r="P479" i="12"/>
  <c r="Q479" i="12" s="1"/>
  <c r="P478" i="12"/>
  <c r="Q478" i="12" s="1"/>
  <c r="P477" i="12"/>
  <c r="Q477" i="12" s="1"/>
  <c r="P476" i="12"/>
  <c r="Q476" i="12" s="1"/>
  <c r="P475" i="12"/>
  <c r="Q475" i="12" s="1"/>
  <c r="P474" i="12"/>
  <c r="Q474" i="12" s="1"/>
  <c r="P473" i="12"/>
  <c r="Q473" i="12" s="1"/>
  <c r="P472" i="12"/>
  <c r="Q472" i="12" s="1"/>
  <c r="P471" i="12"/>
  <c r="Q471" i="12" s="1"/>
  <c r="P470" i="12"/>
  <c r="Q470" i="12" s="1"/>
  <c r="P469" i="12"/>
  <c r="Q469" i="12" s="1"/>
  <c r="P468" i="12"/>
  <c r="Q468" i="12" s="1"/>
  <c r="P467" i="12"/>
  <c r="Q467" i="12" s="1"/>
  <c r="P466" i="12"/>
  <c r="Q466" i="12" s="1"/>
  <c r="P465" i="12"/>
  <c r="Q465" i="12" s="1"/>
  <c r="P464" i="12"/>
  <c r="Q464" i="12" s="1"/>
  <c r="P463" i="12"/>
  <c r="Q463" i="12" s="1"/>
  <c r="P462" i="12"/>
  <c r="Q462" i="12" s="1"/>
  <c r="P461" i="12"/>
  <c r="Q461" i="12" s="1"/>
  <c r="P460" i="12"/>
  <c r="Q460" i="12" s="1"/>
  <c r="P459" i="12"/>
  <c r="Q459" i="12" s="1"/>
  <c r="P458" i="12"/>
  <c r="Q458" i="12" s="1"/>
  <c r="P457" i="12"/>
  <c r="Q457" i="12" s="1"/>
  <c r="P456" i="12"/>
  <c r="Q456" i="12" s="1"/>
  <c r="P455" i="12"/>
  <c r="Q455" i="12" s="1"/>
  <c r="P454" i="12"/>
  <c r="Q454" i="12" s="1"/>
  <c r="P453" i="12"/>
  <c r="Q453" i="12" s="1"/>
  <c r="P452" i="12"/>
  <c r="Q452" i="12" s="1"/>
  <c r="P451" i="12"/>
  <c r="Q451" i="12" s="1"/>
  <c r="P450" i="12"/>
  <c r="Q450" i="12" s="1"/>
  <c r="P449" i="12"/>
  <c r="Q449" i="12" s="1"/>
  <c r="P448" i="12"/>
  <c r="Q448" i="12" s="1"/>
  <c r="P447" i="12"/>
  <c r="Q447" i="12" s="1"/>
  <c r="P446" i="12"/>
  <c r="Q446" i="12" s="1"/>
  <c r="P445" i="12"/>
  <c r="Q445" i="12" s="1"/>
  <c r="P444" i="12"/>
  <c r="Q444" i="12" s="1"/>
  <c r="P443" i="12"/>
  <c r="Q443" i="12" s="1"/>
  <c r="P442" i="12"/>
  <c r="Q442" i="12" s="1"/>
  <c r="P441" i="12"/>
  <c r="Q441" i="12" s="1"/>
  <c r="P440" i="12"/>
  <c r="Q440" i="12" s="1"/>
  <c r="P439" i="12"/>
  <c r="Q439" i="12" s="1"/>
  <c r="P438" i="12"/>
  <c r="Q438" i="12" s="1"/>
  <c r="P437" i="12"/>
  <c r="Q437" i="12" s="1"/>
  <c r="P436" i="12"/>
  <c r="Q436" i="12" s="1"/>
  <c r="P435" i="12"/>
  <c r="Q435" i="12" s="1"/>
  <c r="P434" i="12"/>
  <c r="Q434" i="12" s="1"/>
  <c r="P433" i="12"/>
  <c r="Q433" i="12" s="1"/>
  <c r="P432" i="12"/>
  <c r="Q432" i="12" s="1"/>
  <c r="P431" i="12"/>
  <c r="Q431" i="12" s="1"/>
  <c r="P430" i="12"/>
  <c r="Q430" i="12" s="1"/>
  <c r="P429" i="12"/>
  <c r="Q429" i="12" s="1"/>
  <c r="P428" i="12"/>
  <c r="Q428" i="12" s="1"/>
  <c r="P427" i="12"/>
  <c r="Q427" i="12" s="1"/>
  <c r="P426" i="12"/>
  <c r="Q426" i="12" s="1"/>
  <c r="P425" i="12"/>
  <c r="Q425" i="12" s="1"/>
  <c r="P424" i="12"/>
  <c r="Q424" i="12" s="1"/>
  <c r="P423" i="12"/>
  <c r="Q423" i="12" s="1"/>
  <c r="P422" i="12"/>
  <c r="Q422" i="12" s="1"/>
  <c r="P421" i="12"/>
  <c r="Q421" i="12" s="1"/>
  <c r="P420" i="12"/>
  <c r="Q420" i="12" s="1"/>
  <c r="P419" i="12"/>
  <c r="Q419" i="12" s="1"/>
  <c r="P418" i="12"/>
  <c r="Q418" i="12" s="1"/>
  <c r="P417" i="12"/>
  <c r="Q417" i="12" s="1"/>
  <c r="P416" i="12"/>
  <c r="Q416" i="12" s="1"/>
  <c r="P415" i="12"/>
  <c r="Q415" i="12" s="1"/>
  <c r="P414" i="12"/>
  <c r="Q414" i="12" s="1"/>
  <c r="P413" i="12"/>
  <c r="Q413" i="12" s="1"/>
  <c r="P412" i="12"/>
  <c r="Q412" i="12" s="1"/>
  <c r="P411" i="12"/>
  <c r="Q411" i="12" s="1"/>
  <c r="P410" i="12"/>
  <c r="Q410" i="12" s="1"/>
  <c r="P409" i="12"/>
  <c r="Q409" i="12" s="1"/>
  <c r="P408" i="12"/>
  <c r="Q408" i="12" s="1"/>
  <c r="P407" i="12"/>
  <c r="Q407" i="12" s="1"/>
  <c r="P406" i="12"/>
  <c r="Q406" i="12" s="1"/>
  <c r="P405" i="12"/>
  <c r="Q405" i="12" s="1"/>
  <c r="P404" i="12"/>
  <c r="Q404" i="12" s="1"/>
  <c r="P403" i="12"/>
  <c r="Q403" i="12" s="1"/>
  <c r="P402" i="12"/>
  <c r="Q402" i="12" s="1"/>
  <c r="P401" i="12"/>
  <c r="Q401" i="12" s="1"/>
  <c r="P400" i="12"/>
  <c r="Q400" i="12" s="1"/>
  <c r="P399" i="12"/>
  <c r="Q399" i="12" s="1"/>
  <c r="P398" i="12"/>
  <c r="Q398" i="12" s="1"/>
  <c r="P397" i="12"/>
  <c r="Q397" i="12" s="1"/>
  <c r="P396" i="12"/>
  <c r="Q396" i="12" s="1"/>
  <c r="P395" i="12"/>
  <c r="Q395" i="12" s="1"/>
  <c r="P394" i="12"/>
  <c r="Q394" i="12" s="1"/>
  <c r="P393" i="12"/>
  <c r="Q393" i="12" s="1"/>
  <c r="P392" i="12"/>
  <c r="Q392" i="12" s="1"/>
  <c r="P391" i="12"/>
  <c r="Q391" i="12" s="1"/>
  <c r="P390" i="12"/>
  <c r="Q390" i="12" s="1"/>
  <c r="P389" i="12"/>
  <c r="Q389" i="12" s="1"/>
  <c r="P388" i="12"/>
  <c r="Q388" i="12" s="1"/>
  <c r="P387" i="12"/>
  <c r="Q387" i="12" s="1"/>
  <c r="P386" i="12"/>
  <c r="Q386" i="12" s="1"/>
  <c r="P385" i="12"/>
  <c r="Q385" i="12" s="1"/>
  <c r="P384" i="12"/>
  <c r="Q384" i="12" s="1"/>
  <c r="P383" i="12"/>
  <c r="Q383" i="12" s="1"/>
  <c r="P382" i="12"/>
  <c r="Q382" i="12" s="1"/>
  <c r="P381" i="12"/>
  <c r="Q381" i="12" s="1"/>
  <c r="P380" i="12"/>
  <c r="Q380" i="12" s="1"/>
  <c r="P379" i="12"/>
  <c r="Q379" i="12" s="1"/>
  <c r="P378" i="12"/>
  <c r="Q378" i="12" s="1"/>
  <c r="P377" i="12"/>
  <c r="Q377" i="12" s="1"/>
  <c r="P376" i="12"/>
  <c r="Q376" i="12" s="1"/>
  <c r="P375" i="12"/>
  <c r="Q375" i="12" s="1"/>
  <c r="P374" i="12"/>
  <c r="Q374" i="12" s="1"/>
  <c r="P373" i="12"/>
  <c r="Q373" i="12" s="1"/>
  <c r="P372" i="12"/>
  <c r="Q372" i="12" s="1"/>
  <c r="P371" i="12"/>
  <c r="Q371" i="12" s="1"/>
  <c r="P370" i="12"/>
  <c r="Q370" i="12" s="1"/>
  <c r="P369" i="12"/>
  <c r="Q369" i="12" s="1"/>
  <c r="P368" i="12"/>
  <c r="Q368" i="12" s="1"/>
  <c r="P367" i="12"/>
  <c r="Q367" i="12" s="1"/>
  <c r="P366" i="12"/>
  <c r="Q366" i="12" s="1"/>
  <c r="P365" i="12"/>
  <c r="Q365" i="12" s="1"/>
  <c r="P364" i="12"/>
  <c r="Q364" i="12" s="1"/>
  <c r="P363" i="12"/>
  <c r="Q363" i="12" s="1"/>
  <c r="P362" i="12"/>
  <c r="Q362" i="12" s="1"/>
  <c r="P361" i="12"/>
  <c r="Q361" i="12" s="1"/>
  <c r="P360" i="12"/>
  <c r="Q360" i="12" s="1"/>
  <c r="P359" i="12"/>
  <c r="Q359" i="12" s="1"/>
  <c r="P358" i="12"/>
  <c r="Q358" i="12" s="1"/>
  <c r="P357" i="12"/>
  <c r="Q357" i="12" s="1"/>
  <c r="P356" i="12"/>
  <c r="Q356" i="12" s="1"/>
  <c r="P355" i="12"/>
  <c r="Q355" i="12" s="1"/>
  <c r="P354" i="12"/>
  <c r="Q354" i="12" s="1"/>
  <c r="P353" i="12"/>
  <c r="Q353" i="12" s="1"/>
  <c r="P352" i="12"/>
  <c r="Q352" i="12" s="1"/>
  <c r="P351" i="12"/>
  <c r="Q351" i="12" s="1"/>
  <c r="P350" i="12"/>
  <c r="Q350" i="12" s="1"/>
  <c r="P349" i="12"/>
  <c r="Q349" i="12" s="1"/>
  <c r="P348" i="12"/>
  <c r="Q348" i="12" s="1"/>
  <c r="P347" i="12"/>
  <c r="Q347" i="12" s="1"/>
  <c r="P346" i="12"/>
  <c r="Q346" i="12" s="1"/>
  <c r="P345" i="12"/>
  <c r="Q345" i="12" s="1"/>
  <c r="P344" i="12"/>
  <c r="Q344" i="12" s="1"/>
  <c r="P343" i="12"/>
  <c r="Q343" i="12" s="1"/>
  <c r="P342" i="12"/>
  <c r="Q342" i="12" s="1"/>
  <c r="P341" i="12"/>
  <c r="Q341" i="12" s="1"/>
  <c r="P340" i="12"/>
  <c r="Q340" i="12" s="1"/>
  <c r="P339" i="12"/>
  <c r="Q339" i="12" s="1"/>
  <c r="P338" i="12"/>
  <c r="Q338" i="12" s="1"/>
  <c r="P337" i="12"/>
  <c r="Q337" i="12" s="1"/>
  <c r="P336" i="12"/>
  <c r="Q336" i="12" s="1"/>
  <c r="P335" i="12"/>
  <c r="Q335" i="12" s="1"/>
  <c r="P334" i="12"/>
  <c r="Q334" i="12" s="1"/>
  <c r="P333" i="12"/>
  <c r="Q333" i="12" s="1"/>
  <c r="P332" i="12"/>
  <c r="Q332" i="12" s="1"/>
  <c r="P331" i="12"/>
  <c r="Q331" i="12" s="1"/>
  <c r="P330" i="12"/>
  <c r="Q330" i="12" s="1"/>
  <c r="P329" i="12"/>
  <c r="Q329" i="12" s="1"/>
  <c r="P328" i="12"/>
  <c r="Q328" i="12" s="1"/>
  <c r="P327" i="12"/>
  <c r="Q327" i="12" s="1"/>
  <c r="P326" i="12"/>
  <c r="Q326" i="12" s="1"/>
  <c r="P325" i="12"/>
  <c r="Q325" i="12" s="1"/>
  <c r="P324" i="12"/>
  <c r="Q324" i="12" s="1"/>
  <c r="P323" i="12"/>
  <c r="Q323" i="12" s="1"/>
  <c r="P322" i="12"/>
  <c r="Q322" i="12" s="1"/>
  <c r="P321" i="12"/>
  <c r="Q321" i="12" s="1"/>
  <c r="P320" i="12"/>
  <c r="Q320" i="12" s="1"/>
  <c r="P319" i="12"/>
  <c r="Q319" i="12" s="1"/>
  <c r="P318" i="12"/>
  <c r="Q318" i="12" s="1"/>
  <c r="P317" i="12"/>
  <c r="Q317" i="12" s="1"/>
  <c r="P316" i="12"/>
  <c r="Q316" i="12" s="1"/>
  <c r="P315" i="12"/>
  <c r="Q315" i="12" s="1"/>
  <c r="P314" i="12"/>
  <c r="Q314" i="12" s="1"/>
  <c r="P313" i="12"/>
  <c r="Q313" i="12" s="1"/>
  <c r="P312" i="12"/>
  <c r="Q312" i="12" s="1"/>
  <c r="P311" i="12"/>
  <c r="Q311" i="12" s="1"/>
  <c r="P310" i="12"/>
  <c r="Q310" i="12" s="1"/>
  <c r="P309" i="12"/>
  <c r="Q309" i="12" s="1"/>
  <c r="P308" i="12"/>
  <c r="Q308" i="12" s="1"/>
  <c r="P307" i="12"/>
  <c r="Q307" i="12" s="1"/>
  <c r="P306" i="12"/>
  <c r="Q306" i="12" s="1"/>
  <c r="P305" i="12"/>
  <c r="Q305" i="12" s="1"/>
  <c r="P304" i="12"/>
  <c r="Q304" i="12" s="1"/>
  <c r="P303" i="12"/>
  <c r="Q303" i="12" s="1"/>
  <c r="P302" i="12"/>
  <c r="Q302" i="12" s="1"/>
  <c r="P301" i="12"/>
  <c r="Q301" i="12" s="1"/>
  <c r="P300" i="12"/>
  <c r="Q300" i="12" s="1"/>
  <c r="P299" i="12"/>
  <c r="Q299" i="12" s="1"/>
  <c r="P298" i="12"/>
  <c r="Q298" i="12" s="1"/>
  <c r="P297" i="12"/>
  <c r="Q297" i="12" s="1"/>
  <c r="P296" i="12"/>
  <c r="Q296" i="12" s="1"/>
  <c r="P295" i="12"/>
  <c r="Q295" i="12" s="1"/>
  <c r="P294" i="12"/>
  <c r="Q294" i="12" s="1"/>
  <c r="P293" i="12"/>
  <c r="Q293" i="12" s="1"/>
  <c r="P292" i="12"/>
  <c r="Q292" i="12" s="1"/>
  <c r="P291" i="12"/>
  <c r="Q291" i="12" s="1"/>
  <c r="P290" i="12"/>
  <c r="Q290" i="12" s="1"/>
  <c r="P289" i="12"/>
  <c r="Q289" i="12" s="1"/>
  <c r="P288" i="12"/>
  <c r="Q288" i="12" s="1"/>
  <c r="P287" i="12"/>
  <c r="Q287" i="12" s="1"/>
  <c r="P286" i="12"/>
  <c r="Q286" i="12" s="1"/>
  <c r="P285" i="12"/>
  <c r="Q285" i="12" s="1"/>
  <c r="P284" i="12"/>
  <c r="Q284" i="12" s="1"/>
  <c r="P283" i="12"/>
  <c r="Q283" i="12" s="1"/>
  <c r="P282" i="12"/>
  <c r="Q282" i="12" s="1"/>
  <c r="P281" i="12"/>
  <c r="Q281" i="12" s="1"/>
  <c r="P280" i="12"/>
  <c r="Q280" i="12" s="1"/>
  <c r="P279" i="12"/>
  <c r="Q279" i="12" s="1"/>
  <c r="P278" i="12"/>
  <c r="Q278" i="12" s="1"/>
  <c r="P277" i="12"/>
  <c r="Q277" i="12" s="1"/>
  <c r="P276" i="12"/>
  <c r="Q276" i="12" s="1"/>
  <c r="P275" i="12"/>
  <c r="Q275" i="12" s="1"/>
  <c r="P274" i="12"/>
  <c r="Q274" i="12" s="1"/>
  <c r="P273" i="12"/>
  <c r="Q273" i="12" s="1"/>
  <c r="P272" i="12"/>
  <c r="Q272" i="12" s="1"/>
  <c r="P271" i="12"/>
  <c r="Q271" i="12" s="1"/>
  <c r="P270" i="12"/>
  <c r="Q270" i="12" s="1"/>
  <c r="P269" i="12"/>
  <c r="Q269" i="12" s="1"/>
  <c r="P268" i="12"/>
  <c r="Q268" i="12" s="1"/>
  <c r="P267" i="12"/>
  <c r="Q267" i="12" s="1"/>
  <c r="P266" i="12"/>
  <c r="Q266" i="12" s="1"/>
  <c r="P265" i="12"/>
  <c r="Q265" i="12" s="1"/>
  <c r="P264" i="12"/>
  <c r="Q264" i="12" s="1"/>
  <c r="P263" i="12"/>
  <c r="Q263" i="12" s="1"/>
  <c r="P262" i="12"/>
  <c r="Q262" i="12" s="1"/>
  <c r="P261" i="12"/>
  <c r="Q261" i="12" s="1"/>
  <c r="P260" i="12"/>
  <c r="Q260" i="12" s="1"/>
  <c r="P259" i="12"/>
  <c r="Q259" i="12" s="1"/>
  <c r="P258" i="12"/>
  <c r="Q258" i="12" s="1"/>
  <c r="P257" i="12"/>
  <c r="Q257" i="12" s="1"/>
  <c r="P256" i="12"/>
  <c r="Q256" i="12" s="1"/>
  <c r="P255" i="12"/>
  <c r="Q255" i="12" s="1"/>
  <c r="P254" i="12"/>
  <c r="Q254" i="12" s="1"/>
  <c r="P253" i="12"/>
  <c r="Q253" i="12" s="1"/>
  <c r="P252" i="12"/>
  <c r="Q252" i="12" s="1"/>
  <c r="P251" i="12"/>
  <c r="Q251" i="12" s="1"/>
  <c r="P250" i="12"/>
  <c r="Q250" i="12" s="1"/>
  <c r="P249" i="12"/>
  <c r="Q249" i="12" s="1"/>
  <c r="P248" i="12"/>
  <c r="Q248" i="12" s="1"/>
  <c r="P247" i="12"/>
  <c r="Q247" i="12" s="1"/>
  <c r="P246" i="12"/>
  <c r="Q246" i="12" s="1"/>
  <c r="P245" i="12"/>
  <c r="Q245" i="12" s="1"/>
  <c r="P244" i="12"/>
  <c r="Q244" i="12" s="1"/>
  <c r="P243" i="12"/>
  <c r="Q243" i="12" s="1"/>
  <c r="P242" i="12"/>
  <c r="Q242" i="12" s="1"/>
  <c r="P241" i="12"/>
  <c r="Q241" i="12" s="1"/>
  <c r="P240" i="12"/>
  <c r="Q240" i="12" s="1"/>
  <c r="P239" i="12"/>
  <c r="Q239" i="12" s="1"/>
  <c r="P238" i="12"/>
  <c r="Q238" i="12" s="1"/>
  <c r="P237" i="12"/>
  <c r="Q237" i="12" s="1"/>
  <c r="P236" i="12"/>
  <c r="Q236" i="12" s="1"/>
  <c r="P235" i="12"/>
  <c r="Q235" i="12" s="1"/>
  <c r="P234" i="12"/>
  <c r="Q234" i="12" s="1"/>
  <c r="P233" i="12"/>
  <c r="Q233" i="12" s="1"/>
  <c r="P232" i="12"/>
  <c r="Q232" i="12" s="1"/>
  <c r="P231" i="12"/>
  <c r="Q231" i="12" s="1"/>
  <c r="P230" i="12"/>
  <c r="Q230" i="12" s="1"/>
  <c r="P229" i="12"/>
  <c r="Q229" i="12" s="1"/>
  <c r="P228" i="12"/>
  <c r="Q228" i="12" s="1"/>
  <c r="P227" i="12"/>
  <c r="Q227" i="12" s="1"/>
  <c r="P226" i="12"/>
  <c r="Q226" i="12" s="1"/>
  <c r="P225" i="12"/>
  <c r="Q225" i="12" s="1"/>
  <c r="P224" i="12"/>
  <c r="Q224" i="12" s="1"/>
  <c r="P223" i="12"/>
  <c r="Q223" i="12" s="1"/>
  <c r="P222" i="12"/>
  <c r="Q222" i="12" s="1"/>
  <c r="P221" i="12"/>
  <c r="Q221" i="12" s="1"/>
  <c r="P220" i="12"/>
  <c r="Q220" i="12" s="1"/>
  <c r="P219" i="12"/>
  <c r="Q219" i="12" s="1"/>
  <c r="P218" i="12"/>
  <c r="Q218" i="12" s="1"/>
  <c r="P217" i="12"/>
  <c r="Q217" i="12" s="1"/>
  <c r="P216" i="12"/>
  <c r="Q216" i="12" s="1"/>
  <c r="P215" i="12"/>
  <c r="Q215" i="12" s="1"/>
  <c r="P214" i="12"/>
  <c r="Q214" i="12" s="1"/>
  <c r="P213" i="12"/>
  <c r="Q213" i="12" s="1"/>
  <c r="P212" i="12"/>
  <c r="Q212" i="12" s="1"/>
  <c r="P211" i="12"/>
  <c r="Q211" i="12" s="1"/>
  <c r="P210" i="12"/>
  <c r="Q210" i="12" s="1"/>
  <c r="P209" i="12"/>
  <c r="Q209" i="12" s="1"/>
  <c r="P208" i="12"/>
  <c r="Q208" i="12" s="1"/>
  <c r="P207" i="12"/>
  <c r="Q207" i="12" s="1"/>
  <c r="P206" i="12"/>
  <c r="Q206" i="12" s="1"/>
  <c r="P205" i="12"/>
  <c r="Q205" i="12" s="1"/>
  <c r="P204" i="12"/>
  <c r="Q204" i="12" s="1"/>
  <c r="P203" i="12"/>
  <c r="Q203" i="12" s="1"/>
  <c r="P202" i="12"/>
  <c r="Q202" i="12" s="1"/>
  <c r="P201" i="12"/>
  <c r="Q201" i="12" s="1"/>
  <c r="P200" i="12"/>
  <c r="Q200" i="12" s="1"/>
  <c r="P199" i="12"/>
  <c r="Q199" i="12" s="1"/>
  <c r="P198" i="12"/>
  <c r="Q198" i="12" s="1"/>
  <c r="P197" i="12"/>
  <c r="Q197" i="12" s="1"/>
  <c r="P196" i="12"/>
  <c r="Q196" i="12" s="1"/>
  <c r="P195" i="12"/>
  <c r="Q195" i="12" s="1"/>
  <c r="P194" i="12"/>
  <c r="Q194" i="12" s="1"/>
  <c r="P193" i="12"/>
  <c r="Q193" i="12" s="1"/>
  <c r="P192" i="12"/>
  <c r="Q192" i="12" s="1"/>
  <c r="P191" i="12"/>
  <c r="Q191" i="12" s="1"/>
  <c r="P190" i="12"/>
  <c r="Q190" i="12" s="1"/>
  <c r="P189" i="12"/>
  <c r="Q189" i="12" s="1"/>
  <c r="P188" i="12"/>
  <c r="Q188" i="12" s="1"/>
  <c r="P187" i="12"/>
  <c r="Q187" i="12" s="1"/>
  <c r="P186" i="12"/>
  <c r="Q186" i="12" s="1"/>
  <c r="P185" i="12"/>
  <c r="Q185" i="12" s="1"/>
  <c r="P184" i="12"/>
  <c r="Q184" i="12" s="1"/>
  <c r="P183" i="12"/>
  <c r="Q183" i="12" s="1"/>
  <c r="P182" i="12"/>
  <c r="Q182" i="12" s="1"/>
  <c r="P181" i="12"/>
  <c r="Q181" i="12" s="1"/>
  <c r="P180" i="12"/>
  <c r="Q180" i="12" s="1"/>
  <c r="P179" i="12"/>
  <c r="Q179" i="12" s="1"/>
  <c r="P178" i="12"/>
  <c r="Q178" i="12" s="1"/>
  <c r="P177" i="12"/>
  <c r="Q177" i="12" s="1"/>
  <c r="P176" i="12"/>
  <c r="Q176" i="12" s="1"/>
  <c r="P175" i="12"/>
  <c r="Q175" i="12" s="1"/>
  <c r="P174" i="12"/>
  <c r="Q174" i="12" s="1"/>
  <c r="P173" i="12"/>
  <c r="Q173" i="12" s="1"/>
  <c r="P172" i="12"/>
  <c r="Q172" i="12" s="1"/>
  <c r="P171" i="12"/>
  <c r="Q171" i="12" s="1"/>
  <c r="P170" i="12"/>
  <c r="Q170" i="12" s="1"/>
  <c r="P169" i="12"/>
  <c r="Q169" i="12" s="1"/>
  <c r="P168" i="12"/>
  <c r="Q168" i="12" s="1"/>
  <c r="P167" i="12"/>
  <c r="Q167" i="12" s="1"/>
  <c r="P166" i="12"/>
  <c r="Q166" i="12" s="1"/>
  <c r="P165" i="12"/>
  <c r="Q165" i="12" s="1"/>
  <c r="P164" i="12"/>
  <c r="Q164" i="12" s="1"/>
  <c r="P163" i="12"/>
  <c r="Q163" i="12" s="1"/>
  <c r="P162" i="12"/>
  <c r="Q162" i="12" s="1"/>
  <c r="P161" i="12"/>
  <c r="Q161" i="12" s="1"/>
  <c r="P160" i="12"/>
  <c r="Q160" i="12" s="1"/>
  <c r="P159" i="12"/>
  <c r="Q159" i="12" s="1"/>
  <c r="P158" i="12"/>
  <c r="Q158" i="12" s="1"/>
  <c r="P157" i="12"/>
  <c r="Q157" i="12" s="1"/>
  <c r="P156" i="12"/>
  <c r="Q156" i="12" s="1"/>
  <c r="P155" i="12"/>
  <c r="Q155" i="12" s="1"/>
  <c r="P154" i="12"/>
  <c r="Q154" i="12" s="1"/>
  <c r="P153" i="12"/>
  <c r="Q153" i="12" s="1"/>
  <c r="P152" i="12"/>
  <c r="Q152" i="12" s="1"/>
  <c r="P151" i="12"/>
  <c r="Q151" i="12" s="1"/>
  <c r="P150" i="12"/>
  <c r="Q150" i="12" s="1"/>
  <c r="P149" i="12"/>
  <c r="Q149" i="12" s="1"/>
  <c r="P148" i="12"/>
  <c r="Q148" i="12" s="1"/>
  <c r="P147" i="12"/>
  <c r="Q147" i="12" s="1"/>
  <c r="P146" i="12"/>
  <c r="Q146" i="12" s="1"/>
  <c r="P145" i="12"/>
  <c r="Q145" i="12" s="1"/>
  <c r="P144" i="12"/>
  <c r="Q144" i="12" s="1"/>
  <c r="P143" i="12"/>
  <c r="Q143" i="12" s="1"/>
  <c r="P142" i="12"/>
  <c r="Q142" i="12" s="1"/>
  <c r="P141" i="12"/>
  <c r="Q141" i="12" s="1"/>
  <c r="P140" i="12"/>
  <c r="Q140" i="12" s="1"/>
  <c r="P139" i="12"/>
  <c r="Q139" i="12" s="1"/>
  <c r="P138" i="12"/>
  <c r="Q138" i="12" s="1"/>
  <c r="P137" i="12"/>
  <c r="Q137" i="12" s="1"/>
  <c r="P136" i="12"/>
  <c r="Q136" i="12" s="1"/>
  <c r="P135" i="12"/>
  <c r="Q135" i="12" s="1"/>
  <c r="P134" i="12"/>
  <c r="Q134" i="12" s="1"/>
  <c r="P133" i="12"/>
  <c r="Q133" i="12" s="1"/>
  <c r="P132" i="12"/>
  <c r="Q132" i="12" s="1"/>
  <c r="P131" i="12"/>
  <c r="Q131" i="12" s="1"/>
  <c r="P130" i="12"/>
  <c r="Q130" i="12" s="1"/>
  <c r="P129" i="12"/>
  <c r="Q129" i="12" s="1"/>
  <c r="P128" i="12"/>
  <c r="Q128" i="12" s="1"/>
  <c r="P127" i="12"/>
  <c r="Q127" i="12" s="1"/>
  <c r="P126" i="12"/>
  <c r="Q126" i="12" s="1"/>
  <c r="P125" i="12"/>
  <c r="Q125" i="12" s="1"/>
  <c r="P124" i="12"/>
  <c r="Q124" i="12" s="1"/>
  <c r="P123" i="12"/>
  <c r="Q123" i="12" s="1"/>
  <c r="P122" i="12"/>
  <c r="Q122" i="12" s="1"/>
  <c r="P121" i="12"/>
  <c r="Q121" i="12" s="1"/>
  <c r="P120" i="12"/>
  <c r="Q120" i="12" s="1"/>
  <c r="P119" i="12"/>
  <c r="Q119" i="12" s="1"/>
  <c r="P118" i="12"/>
  <c r="Q118" i="12" s="1"/>
  <c r="P117" i="12"/>
  <c r="Q117" i="12" s="1"/>
  <c r="P116" i="12"/>
  <c r="Q116" i="12" s="1"/>
  <c r="P115" i="12"/>
  <c r="Q115" i="12" s="1"/>
  <c r="P114" i="12"/>
  <c r="Q114" i="12" s="1"/>
  <c r="P113" i="12"/>
  <c r="Q113" i="12" s="1"/>
  <c r="P112" i="12"/>
  <c r="Q112" i="12" s="1"/>
  <c r="P111" i="12"/>
  <c r="Q111" i="12" s="1"/>
  <c r="P110" i="12"/>
  <c r="Q110" i="12" s="1"/>
  <c r="P109" i="12"/>
  <c r="Q109" i="12" s="1"/>
  <c r="P108" i="12"/>
  <c r="Q108" i="12" s="1"/>
  <c r="P107" i="12"/>
  <c r="Q107" i="12" s="1"/>
  <c r="P106" i="12"/>
  <c r="Q106" i="12" s="1"/>
  <c r="P105" i="12"/>
  <c r="Q105" i="12" s="1"/>
  <c r="P104" i="12"/>
  <c r="Q104" i="12" s="1"/>
  <c r="P103" i="12"/>
  <c r="Q103" i="12" s="1"/>
  <c r="P102" i="12"/>
  <c r="Q102" i="12" s="1"/>
  <c r="P101" i="12"/>
  <c r="Q101" i="12" s="1"/>
  <c r="P100" i="12"/>
  <c r="Q100" i="12" s="1"/>
  <c r="P99" i="12"/>
  <c r="Q99" i="12" s="1"/>
  <c r="P98" i="12"/>
  <c r="Q98" i="12" s="1"/>
  <c r="P97" i="12"/>
  <c r="Q97" i="12" s="1"/>
  <c r="P96" i="12"/>
  <c r="Q96" i="12" s="1"/>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P11" i="12"/>
  <c r="P10" i="12"/>
  <c r="F10" i="12"/>
  <c r="P9" i="12"/>
  <c r="F9" i="12"/>
  <c r="P8" i="12"/>
  <c r="F8" i="12"/>
  <c r="P7" i="12"/>
  <c r="F7" i="12"/>
  <c r="P6" i="12"/>
  <c r="F6" i="12"/>
  <c r="P5" i="12"/>
  <c r="F5" i="12"/>
  <c r="P4" i="12"/>
  <c r="F4" i="12"/>
  <c r="F3" i="12"/>
  <c r="F2" i="12"/>
  <c r="P10001" i="11"/>
  <c r="O10001" i="11"/>
  <c r="N10001" i="11"/>
  <c r="M10001" i="11"/>
  <c r="L10001" i="11"/>
  <c r="P10000" i="11"/>
  <c r="O10000" i="11"/>
  <c r="N10000" i="11"/>
  <c r="M10000" i="11"/>
  <c r="L10000" i="11"/>
  <c r="P9999" i="11"/>
  <c r="O9999" i="11"/>
  <c r="N9999" i="11"/>
  <c r="M9999" i="11"/>
  <c r="L9999" i="11"/>
  <c r="P9998" i="11"/>
  <c r="O9998" i="11"/>
  <c r="N9998" i="11"/>
  <c r="M9998" i="11"/>
  <c r="L9998" i="11"/>
  <c r="P9997" i="11"/>
  <c r="O9997" i="11"/>
  <c r="N9997" i="11"/>
  <c r="M9997" i="11"/>
  <c r="L9997" i="11"/>
  <c r="P9996" i="11"/>
  <c r="O9996" i="11"/>
  <c r="N9996" i="11"/>
  <c r="M9996" i="11"/>
  <c r="L9996" i="11"/>
  <c r="P9995" i="11"/>
  <c r="O9995" i="11"/>
  <c r="N9995" i="11"/>
  <c r="M9995" i="11"/>
  <c r="L9995" i="11"/>
  <c r="P9994" i="11"/>
  <c r="O9994" i="11"/>
  <c r="N9994" i="11"/>
  <c r="M9994" i="11"/>
  <c r="L9994" i="11"/>
  <c r="P9993" i="11"/>
  <c r="O9993" i="11"/>
  <c r="N9993" i="11"/>
  <c r="M9993" i="11"/>
  <c r="L9993" i="11"/>
  <c r="P9992" i="11"/>
  <c r="O9992" i="11"/>
  <c r="N9992" i="11"/>
  <c r="M9992" i="11"/>
  <c r="L9992" i="11"/>
  <c r="P9991" i="11"/>
  <c r="O9991" i="11"/>
  <c r="N9991" i="11"/>
  <c r="M9991" i="11"/>
  <c r="L9991" i="11"/>
  <c r="P9990" i="11"/>
  <c r="O9990" i="11"/>
  <c r="N9990" i="11"/>
  <c r="M9990" i="11"/>
  <c r="L9990" i="11"/>
  <c r="P9989" i="11"/>
  <c r="O9989" i="11"/>
  <c r="N9989" i="11"/>
  <c r="M9989" i="11"/>
  <c r="L9989" i="11"/>
  <c r="P9988" i="11"/>
  <c r="O9988" i="11"/>
  <c r="N9988" i="11"/>
  <c r="M9988" i="11"/>
  <c r="L9988" i="11"/>
  <c r="P9987" i="11"/>
  <c r="O9987" i="11"/>
  <c r="N9987" i="11"/>
  <c r="M9987" i="11"/>
  <c r="L9987" i="11"/>
  <c r="P9986" i="11"/>
  <c r="O9986" i="11"/>
  <c r="N9986" i="11"/>
  <c r="M9986" i="11"/>
  <c r="L9986" i="11"/>
  <c r="P9985" i="11"/>
  <c r="O9985" i="11"/>
  <c r="N9985" i="11"/>
  <c r="M9985" i="11"/>
  <c r="L9985" i="11"/>
  <c r="P9984" i="11"/>
  <c r="O9984" i="11"/>
  <c r="N9984" i="11"/>
  <c r="M9984" i="11"/>
  <c r="L9984" i="11"/>
  <c r="P9983" i="11"/>
  <c r="O9983" i="11"/>
  <c r="N9983" i="11"/>
  <c r="M9983" i="11"/>
  <c r="L9983" i="11"/>
  <c r="P9982" i="11"/>
  <c r="O9982" i="11"/>
  <c r="N9982" i="11"/>
  <c r="M9982" i="11"/>
  <c r="L9982" i="11"/>
  <c r="P9981" i="11"/>
  <c r="O9981" i="11"/>
  <c r="N9981" i="11"/>
  <c r="M9981" i="11"/>
  <c r="L9981" i="11"/>
  <c r="P9980" i="11"/>
  <c r="O9980" i="11"/>
  <c r="N9980" i="11"/>
  <c r="M9980" i="11"/>
  <c r="L9980" i="11"/>
  <c r="P9979" i="11"/>
  <c r="O9979" i="11"/>
  <c r="N9979" i="11"/>
  <c r="M9979" i="11"/>
  <c r="L9979" i="11"/>
  <c r="P9978" i="11"/>
  <c r="O9978" i="11"/>
  <c r="N9978" i="11"/>
  <c r="M9978" i="11"/>
  <c r="L9978" i="11"/>
  <c r="P9977" i="11"/>
  <c r="O9977" i="11"/>
  <c r="N9977" i="11"/>
  <c r="M9977" i="11"/>
  <c r="L9977" i="11"/>
  <c r="P9976" i="11"/>
  <c r="O9976" i="11"/>
  <c r="N9976" i="11"/>
  <c r="M9976" i="11"/>
  <c r="L9976" i="11"/>
  <c r="P9975" i="11"/>
  <c r="O9975" i="11"/>
  <c r="N9975" i="11"/>
  <c r="M9975" i="11"/>
  <c r="L9975" i="11"/>
  <c r="P9974" i="11"/>
  <c r="O9974" i="11"/>
  <c r="N9974" i="11"/>
  <c r="M9974" i="11"/>
  <c r="L9974" i="11"/>
  <c r="P9973" i="11"/>
  <c r="O9973" i="11"/>
  <c r="N9973" i="11"/>
  <c r="M9973" i="11"/>
  <c r="L9973" i="11"/>
  <c r="P9972" i="11"/>
  <c r="O9972" i="11"/>
  <c r="N9972" i="11"/>
  <c r="M9972" i="11"/>
  <c r="L9972" i="11"/>
  <c r="P9971" i="11"/>
  <c r="O9971" i="11"/>
  <c r="N9971" i="11"/>
  <c r="M9971" i="11"/>
  <c r="L9971" i="11"/>
  <c r="P9970" i="11"/>
  <c r="O9970" i="11"/>
  <c r="N9970" i="11"/>
  <c r="M9970" i="11"/>
  <c r="L9970" i="11"/>
  <c r="P9969" i="11"/>
  <c r="O9969" i="11"/>
  <c r="N9969" i="11"/>
  <c r="M9969" i="11"/>
  <c r="L9969" i="11"/>
  <c r="P9968" i="11"/>
  <c r="O9968" i="11"/>
  <c r="N9968" i="11"/>
  <c r="M9968" i="11"/>
  <c r="L9968" i="11"/>
  <c r="P9967" i="11"/>
  <c r="O9967" i="11"/>
  <c r="N9967" i="11"/>
  <c r="M9967" i="11"/>
  <c r="L9967" i="11"/>
  <c r="P9966" i="11"/>
  <c r="O9966" i="11"/>
  <c r="N9966" i="11"/>
  <c r="M9966" i="11"/>
  <c r="L9966" i="11"/>
  <c r="P9965" i="11"/>
  <c r="O9965" i="11"/>
  <c r="N9965" i="11"/>
  <c r="M9965" i="11"/>
  <c r="L9965" i="11"/>
  <c r="P9964" i="11"/>
  <c r="O9964" i="11"/>
  <c r="N9964" i="11"/>
  <c r="M9964" i="11"/>
  <c r="L9964" i="11"/>
  <c r="P9963" i="11"/>
  <c r="O9963" i="11"/>
  <c r="N9963" i="11"/>
  <c r="M9963" i="11"/>
  <c r="L9963" i="11"/>
  <c r="P9962" i="11"/>
  <c r="O9962" i="11"/>
  <c r="N9962" i="11"/>
  <c r="M9962" i="11"/>
  <c r="L9962" i="11"/>
  <c r="P9961" i="11"/>
  <c r="O9961" i="11"/>
  <c r="N9961" i="11"/>
  <c r="M9961" i="11"/>
  <c r="L9961" i="11"/>
  <c r="P9960" i="11"/>
  <c r="O9960" i="11"/>
  <c r="N9960" i="11"/>
  <c r="M9960" i="11"/>
  <c r="L9960" i="11"/>
  <c r="P9959" i="11"/>
  <c r="O9959" i="11"/>
  <c r="N9959" i="11"/>
  <c r="M9959" i="11"/>
  <c r="L9959" i="11"/>
  <c r="P9958" i="11"/>
  <c r="O9958" i="11"/>
  <c r="N9958" i="11"/>
  <c r="M9958" i="11"/>
  <c r="L9958" i="11"/>
  <c r="P9957" i="11"/>
  <c r="O9957" i="11"/>
  <c r="N9957" i="11"/>
  <c r="M9957" i="11"/>
  <c r="L9957" i="11"/>
  <c r="P9956" i="11"/>
  <c r="O9956" i="11"/>
  <c r="N9956" i="11"/>
  <c r="M9956" i="11"/>
  <c r="L9956" i="11"/>
  <c r="P9955" i="11"/>
  <c r="O9955" i="11"/>
  <c r="N9955" i="11"/>
  <c r="M9955" i="11"/>
  <c r="L9955" i="11"/>
  <c r="P9954" i="11"/>
  <c r="O9954" i="11"/>
  <c r="N9954" i="11"/>
  <c r="M9954" i="11"/>
  <c r="L9954" i="11"/>
  <c r="P9953" i="11"/>
  <c r="O9953" i="11"/>
  <c r="N9953" i="11"/>
  <c r="M9953" i="11"/>
  <c r="L9953" i="11"/>
  <c r="P9952" i="11"/>
  <c r="O9952" i="11"/>
  <c r="N9952" i="11"/>
  <c r="M9952" i="11"/>
  <c r="L9952" i="11"/>
  <c r="P9951" i="11"/>
  <c r="O9951" i="11"/>
  <c r="N9951" i="11"/>
  <c r="M9951" i="11"/>
  <c r="L9951" i="11"/>
  <c r="P9950" i="11"/>
  <c r="O9950" i="11"/>
  <c r="N9950" i="11"/>
  <c r="M9950" i="11"/>
  <c r="L9950" i="11"/>
  <c r="P9949" i="11"/>
  <c r="O9949" i="11"/>
  <c r="N9949" i="11"/>
  <c r="M9949" i="11"/>
  <c r="L9949" i="11"/>
  <c r="P9948" i="11"/>
  <c r="O9948" i="11"/>
  <c r="N9948" i="11"/>
  <c r="M9948" i="11"/>
  <c r="L9948" i="11"/>
  <c r="P9947" i="11"/>
  <c r="O9947" i="11"/>
  <c r="N9947" i="11"/>
  <c r="M9947" i="11"/>
  <c r="L9947" i="11"/>
  <c r="P9946" i="11"/>
  <c r="O9946" i="11"/>
  <c r="N9946" i="11"/>
  <c r="M9946" i="11"/>
  <c r="L9946" i="11"/>
  <c r="P9945" i="11"/>
  <c r="O9945" i="11"/>
  <c r="N9945" i="11"/>
  <c r="M9945" i="11"/>
  <c r="L9945" i="11"/>
  <c r="P9944" i="11"/>
  <c r="O9944" i="11"/>
  <c r="N9944" i="11"/>
  <c r="M9944" i="11"/>
  <c r="L9944" i="11"/>
  <c r="P9943" i="11"/>
  <c r="O9943" i="11"/>
  <c r="N9943" i="11"/>
  <c r="M9943" i="11"/>
  <c r="L9943" i="11"/>
  <c r="P9942" i="11"/>
  <c r="O9942" i="11"/>
  <c r="N9942" i="11"/>
  <c r="M9942" i="11"/>
  <c r="L9942" i="11"/>
  <c r="P9941" i="11"/>
  <c r="O9941" i="11"/>
  <c r="N9941" i="11"/>
  <c r="M9941" i="11"/>
  <c r="L9941" i="11"/>
  <c r="P9940" i="11"/>
  <c r="O9940" i="11"/>
  <c r="N9940" i="11"/>
  <c r="M9940" i="11"/>
  <c r="L9940" i="11"/>
  <c r="P9939" i="11"/>
  <c r="O9939" i="11"/>
  <c r="N9939" i="11"/>
  <c r="M9939" i="11"/>
  <c r="L9939" i="11"/>
  <c r="P9938" i="11"/>
  <c r="O9938" i="11"/>
  <c r="N9938" i="11"/>
  <c r="M9938" i="11"/>
  <c r="L9938" i="11"/>
  <c r="P9937" i="11"/>
  <c r="O9937" i="11"/>
  <c r="N9937" i="11"/>
  <c r="M9937" i="11"/>
  <c r="L9937" i="11"/>
  <c r="P9936" i="11"/>
  <c r="O9936" i="11"/>
  <c r="N9936" i="11"/>
  <c r="M9936" i="11"/>
  <c r="L9936" i="11"/>
  <c r="P9935" i="11"/>
  <c r="O9935" i="11"/>
  <c r="N9935" i="11"/>
  <c r="M9935" i="11"/>
  <c r="L9935" i="11"/>
  <c r="P9934" i="11"/>
  <c r="O9934" i="11"/>
  <c r="N9934" i="11"/>
  <c r="M9934" i="11"/>
  <c r="L9934" i="11"/>
  <c r="P9933" i="11"/>
  <c r="O9933" i="11"/>
  <c r="N9933" i="11"/>
  <c r="M9933" i="11"/>
  <c r="L9933" i="11"/>
  <c r="P9932" i="11"/>
  <c r="O9932" i="11"/>
  <c r="N9932" i="11"/>
  <c r="M9932" i="11"/>
  <c r="L9932" i="11"/>
  <c r="P9931" i="11"/>
  <c r="O9931" i="11"/>
  <c r="N9931" i="11"/>
  <c r="M9931" i="11"/>
  <c r="L9931" i="11"/>
  <c r="P9930" i="11"/>
  <c r="O9930" i="11"/>
  <c r="N9930" i="11"/>
  <c r="M9930" i="11"/>
  <c r="L9930" i="11"/>
  <c r="P9929" i="11"/>
  <c r="O9929" i="11"/>
  <c r="N9929" i="11"/>
  <c r="M9929" i="11"/>
  <c r="L9929" i="11"/>
  <c r="P9928" i="11"/>
  <c r="O9928" i="11"/>
  <c r="N9928" i="11"/>
  <c r="M9928" i="11"/>
  <c r="L9928" i="11"/>
  <c r="P9927" i="11"/>
  <c r="O9927" i="11"/>
  <c r="N9927" i="11"/>
  <c r="M9927" i="11"/>
  <c r="L9927" i="11"/>
  <c r="P9926" i="11"/>
  <c r="O9926" i="11"/>
  <c r="N9926" i="11"/>
  <c r="M9926" i="11"/>
  <c r="L9926" i="11"/>
  <c r="P9925" i="11"/>
  <c r="O9925" i="11"/>
  <c r="N9925" i="11"/>
  <c r="M9925" i="11"/>
  <c r="L9925" i="11"/>
  <c r="P9924" i="11"/>
  <c r="O9924" i="11"/>
  <c r="N9924" i="11"/>
  <c r="M9924" i="11"/>
  <c r="L9924" i="11"/>
  <c r="P9923" i="11"/>
  <c r="O9923" i="11"/>
  <c r="N9923" i="11"/>
  <c r="M9923" i="11"/>
  <c r="L9923" i="11"/>
  <c r="P9922" i="11"/>
  <c r="O9922" i="11"/>
  <c r="N9922" i="11"/>
  <c r="M9922" i="11"/>
  <c r="L9922" i="11"/>
  <c r="P9921" i="11"/>
  <c r="O9921" i="11"/>
  <c r="N9921" i="11"/>
  <c r="M9921" i="11"/>
  <c r="L9921" i="11"/>
  <c r="P9920" i="11"/>
  <c r="O9920" i="11"/>
  <c r="N9920" i="11"/>
  <c r="M9920" i="11"/>
  <c r="L9920" i="11"/>
  <c r="P9919" i="11"/>
  <c r="O9919" i="11"/>
  <c r="N9919" i="11"/>
  <c r="M9919" i="11"/>
  <c r="L9919" i="11"/>
  <c r="P9918" i="11"/>
  <c r="O9918" i="11"/>
  <c r="N9918" i="11"/>
  <c r="M9918" i="11"/>
  <c r="L9918" i="11"/>
  <c r="P9917" i="11"/>
  <c r="O9917" i="11"/>
  <c r="N9917" i="11"/>
  <c r="M9917" i="11"/>
  <c r="L9917" i="11"/>
  <c r="P9916" i="11"/>
  <c r="O9916" i="11"/>
  <c r="N9916" i="11"/>
  <c r="M9916" i="11"/>
  <c r="L9916" i="11"/>
  <c r="P9915" i="11"/>
  <c r="O9915" i="11"/>
  <c r="N9915" i="11"/>
  <c r="M9915" i="11"/>
  <c r="L9915" i="11"/>
  <c r="P9914" i="11"/>
  <c r="O9914" i="11"/>
  <c r="N9914" i="11"/>
  <c r="M9914" i="11"/>
  <c r="L9914" i="11"/>
  <c r="P9913" i="11"/>
  <c r="O9913" i="11"/>
  <c r="N9913" i="11"/>
  <c r="M9913" i="11"/>
  <c r="L9913" i="11"/>
  <c r="P9912" i="11"/>
  <c r="O9912" i="11"/>
  <c r="N9912" i="11"/>
  <c r="M9912" i="11"/>
  <c r="L9912" i="11"/>
  <c r="P9911" i="11"/>
  <c r="O9911" i="11"/>
  <c r="N9911" i="11"/>
  <c r="M9911" i="11"/>
  <c r="L9911" i="11"/>
  <c r="P9910" i="11"/>
  <c r="O9910" i="11"/>
  <c r="N9910" i="11"/>
  <c r="M9910" i="11"/>
  <c r="L9910" i="11"/>
  <c r="P9909" i="11"/>
  <c r="O9909" i="11"/>
  <c r="N9909" i="11"/>
  <c r="M9909" i="11"/>
  <c r="L9909" i="11"/>
  <c r="P9908" i="11"/>
  <c r="O9908" i="11"/>
  <c r="N9908" i="11"/>
  <c r="M9908" i="11"/>
  <c r="L9908" i="11"/>
  <c r="P9907" i="11"/>
  <c r="O9907" i="11"/>
  <c r="N9907" i="11"/>
  <c r="M9907" i="11"/>
  <c r="L9907" i="11"/>
  <c r="P9906" i="11"/>
  <c r="O9906" i="11"/>
  <c r="N9906" i="11"/>
  <c r="M9906" i="11"/>
  <c r="L9906" i="11"/>
  <c r="P9905" i="11"/>
  <c r="O9905" i="11"/>
  <c r="N9905" i="11"/>
  <c r="M9905" i="11"/>
  <c r="L9905" i="11"/>
  <c r="P9904" i="11"/>
  <c r="O9904" i="11"/>
  <c r="N9904" i="11"/>
  <c r="M9904" i="11"/>
  <c r="L9904" i="11"/>
  <c r="P9903" i="11"/>
  <c r="O9903" i="11"/>
  <c r="N9903" i="11"/>
  <c r="M9903" i="11"/>
  <c r="L9903" i="11"/>
  <c r="P9902" i="11"/>
  <c r="O9902" i="11"/>
  <c r="N9902" i="11"/>
  <c r="M9902" i="11"/>
  <c r="L9902" i="11"/>
  <c r="P9901" i="11"/>
  <c r="O9901" i="11"/>
  <c r="N9901" i="11"/>
  <c r="M9901" i="11"/>
  <c r="L9901" i="11"/>
  <c r="P9900" i="11"/>
  <c r="O9900" i="11"/>
  <c r="N9900" i="11"/>
  <c r="M9900" i="11"/>
  <c r="L9900" i="11"/>
  <c r="P9899" i="11"/>
  <c r="O9899" i="11"/>
  <c r="N9899" i="11"/>
  <c r="M9899" i="11"/>
  <c r="L9899" i="11"/>
  <c r="P9898" i="11"/>
  <c r="O9898" i="11"/>
  <c r="N9898" i="11"/>
  <c r="M9898" i="11"/>
  <c r="L9898" i="11"/>
  <c r="P9897" i="11"/>
  <c r="O9897" i="11"/>
  <c r="N9897" i="11"/>
  <c r="M9897" i="11"/>
  <c r="L9897" i="11"/>
  <c r="P9896" i="11"/>
  <c r="O9896" i="11"/>
  <c r="N9896" i="11"/>
  <c r="M9896" i="11"/>
  <c r="L9896" i="11"/>
  <c r="P9895" i="11"/>
  <c r="O9895" i="11"/>
  <c r="N9895" i="11"/>
  <c r="M9895" i="11"/>
  <c r="L9895" i="11"/>
  <c r="P9894" i="11"/>
  <c r="O9894" i="11"/>
  <c r="N9894" i="11"/>
  <c r="M9894" i="11"/>
  <c r="L9894" i="11"/>
  <c r="P9893" i="11"/>
  <c r="O9893" i="11"/>
  <c r="N9893" i="11"/>
  <c r="M9893" i="11"/>
  <c r="L9893" i="11"/>
  <c r="P9892" i="11"/>
  <c r="O9892" i="11"/>
  <c r="N9892" i="11"/>
  <c r="M9892" i="11"/>
  <c r="L9892" i="11"/>
  <c r="P9891" i="11"/>
  <c r="O9891" i="11"/>
  <c r="N9891" i="11"/>
  <c r="M9891" i="11"/>
  <c r="L9891" i="11"/>
  <c r="P9890" i="11"/>
  <c r="O9890" i="11"/>
  <c r="N9890" i="11"/>
  <c r="M9890" i="11"/>
  <c r="L9890" i="11"/>
  <c r="P9889" i="11"/>
  <c r="O9889" i="11"/>
  <c r="N9889" i="11"/>
  <c r="M9889" i="11"/>
  <c r="L9889" i="11"/>
  <c r="P9888" i="11"/>
  <c r="O9888" i="11"/>
  <c r="N9888" i="11"/>
  <c r="M9888" i="11"/>
  <c r="L9888" i="11"/>
  <c r="P9887" i="11"/>
  <c r="O9887" i="11"/>
  <c r="N9887" i="11"/>
  <c r="M9887" i="11"/>
  <c r="L9887" i="11"/>
  <c r="P9886" i="11"/>
  <c r="O9886" i="11"/>
  <c r="N9886" i="11"/>
  <c r="M9886" i="11"/>
  <c r="L9886" i="11"/>
  <c r="P9885" i="11"/>
  <c r="O9885" i="11"/>
  <c r="N9885" i="11"/>
  <c r="M9885" i="11"/>
  <c r="L9885" i="11"/>
  <c r="P9884" i="11"/>
  <c r="O9884" i="11"/>
  <c r="N9884" i="11"/>
  <c r="M9884" i="11"/>
  <c r="L9884" i="11"/>
  <c r="P9883" i="11"/>
  <c r="O9883" i="11"/>
  <c r="N9883" i="11"/>
  <c r="M9883" i="11"/>
  <c r="L9883" i="11"/>
  <c r="P9882" i="11"/>
  <c r="O9882" i="11"/>
  <c r="N9882" i="11"/>
  <c r="M9882" i="11"/>
  <c r="L9882" i="11"/>
  <c r="P9881" i="11"/>
  <c r="O9881" i="11"/>
  <c r="N9881" i="11"/>
  <c r="M9881" i="11"/>
  <c r="L9881" i="11"/>
  <c r="P9880" i="11"/>
  <c r="O9880" i="11"/>
  <c r="N9880" i="11"/>
  <c r="M9880" i="11"/>
  <c r="L9880" i="11"/>
  <c r="P9879" i="11"/>
  <c r="O9879" i="11"/>
  <c r="N9879" i="11"/>
  <c r="M9879" i="11"/>
  <c r="L9879" i="11"/>
  <c r="P9878" i="11"/>
  <c r="O9878" i="11"/>
  <c r="N9878" i="11"/>
  <c r="M9878" i="11"/>
  <c r="L9878" i="11"/>
  <c r="P9877" i="11"/>
  <c r="O9877" i="11"/>
  <c r="N9877" i="11"/>
  <c r="M9877" i="11"/>
  <c r="L9877" i="11"/>
  <c r="P9876" i="11"/>
  <c r="O9876" i="11"/>
  <c r="N9876" i="11"/>
  <c r="M9876" i="11"/>
  <c r="L9876" i="11"/>
  <c r="P9875" i="11"/>
  <c r="O9875" i="11"/>
  <c r="N9875" i="11"/>
  <c r="M9875" i="11"/>
  <c r="L9875" i="11"/>
  <c r="P9874" i="11"/>
  <c r="O9874" i="11"/>
  <c r="N9874" i="11"/>
  <c r="M9874" i="11"/>
  <c r="L9874" i="11"/>
  <c r="P9873" i="11"/>
  <c r="O9873" i="11"/>
  <c r="N9873" i="11"/>
  <c r="M9873" i="11"/>
  <c r="L9873" i="11"/>
  <c r="P9872" i="11"/>
  <c r="O9872" i="11"/>
  <c r="N9872" i="11"/>
  <c r="M9872" i="11"/>
  <c r="L9872" i="11"/>
  <c r="P9871" i="11"/>
  <c r="O9871" i="11"/>
  <c r="N9871" i="11"/>
  <c r="M9871" i="11"/>
  <c r="L9871" i="11"/>
  <c r="P9870" i="11"/>
  <c r="O9870" i="11"/>
  <c r="N9870" i="11"/>
  <c r="M9870" i="11"/>
  <c r="L9870" i="11"/>
  <c r="P9869" i="11"/>
  <c r="O9869" i="11"/>
  <c r="N9869" i="11"/>
  <c r="M9869" i="11"/>
  <c r="L9869" i="11"/>
  <c r="P9868" i="11"/>
  <c r="O9868" i="11"/>
  <c r="N9868" i="11"/>
  <c r="M9868" i="11"/>
  <c r="L9868" i="11"/>
  <c r="P9867" i="11"/>
  <c r="O9867" i="11"/>
  <c r="N9867" i="11"/>
  <c r="M9867" i="11"/>
  <c r="L9867" i="11"/>
  <c r="P9866" i="11"/>
  <c r="O9866" i="11"/>
  <c r="N9866" i="11"/>
  <c r="M9866" i="11"/>
  <c r="L9866" i="11"/>
  <c r="P9865" i="11"/>
  <c r="O9865" i="11"/>
  <c r="N9865" i="11"/>
  <c r="M9865" i="11"/>
  <c r="L9865" i="11"/>
  <c r="P9864" i="11"/>
  <c r="O9864" i="11"/>
  <c r="N9864" i="11"/>
  <c r="M9864" i="11"/>
  <c r="L9864" i="11"/>
  <c r="P9863" i="11"/>
  <c r="O9863" i="11"/>
  <c r="N9863" i="11"/>
  <c r="M9863" i="11"/>
  <c r="L9863" i="11"/>
  <c r="P9862" i="11"/>
  <c r="O9862" i="11"/>
  <c r="N9862" i="11"/>
  <c r="M9862" i="11"/>
  <c r="L9862" i="11"/>
  <c r="P9861" i="11"/>
  <c r="O9861" i="11"/>
  <c r="N9861" i="11"/>
  <c r="M9861" i="11"/>
  <c r="L9861" i="11"/>
  <c r="P9860" i="11"/>
  <c r="O9860" i="11"/>
  <c r="N9860" i="11"/>
  <c r="M9860" i="11"/>
  <c r="L9860" i="11"/>
  <c r="P9859" i="11"/>
  <c r="O9859" i="11"/>
  <c r="N9859" i="11"/>
  <c r="M9859" i="11"/>
  <c r="L9859" i="11"/>
  <c r="P9858" i="11"/>
  <c r="O9858" i="11"/>
  <c r="N9858" i="11"/>
  <c r="M9858" i="11"/>
  <c r="L9858" i="11"/>
  <c r="P9857" i="11"/>
  <c r="O9857" i="11"/>
  <c r="N9857" i="11"/>
  <c r="M9857" i="11"/>
  <c r="L9857" i="11"/>
  <c r="P9856" i="11"/>
  <c r="O9856" i="11"/>
  <c r="N9856" i="11"/>
  <c r="M9856" i="11"/>
  <c r="L9856" i="11"/>
  <c r="P9855" i="11"/>
  <c r="O9855" i="11"/>
  <c r="N9855" i="11"/>
  <c r="M9855" i="11"/>
  <c r="L9855" i="11"/>
  <c r="P9854" i="11"/>
  <c r="O9854" i="11"/>
  <c r="N9854" i="11"/>
  <c r="M9854" i="11"/>
  <c r="L9854" i="11"/>
  <c r="P9853" i="11"/>
  <c r="O9853" i="11"/>
  <c r="N9853" i="11"/>
  <c r="M9853" i="11"/>
  <c r="L9853" i="11"/>
  <c r="P9852" i="11"/>
  <c r="O9852" i="11"/>
  <c r="N9852" i="11"/>
  <c r="M9852" i="11"/>
  <c r="L9852" i="11"/>
  <c r="P9851" i="11"/>
  <c r="O9851" i="11"/>
  <c r="N9851" i="11"/>
  <c r="M9851" i="11"/>
  <c r="L9851" i="11"/>
  <c r="P9850" i="11"/>
  <c r="O9850" i="11"/>
  <c r="N9850" i="11"/>
  <c r="M9850" i="11"/>
  <c r="L9850" i="11"/>
  <c r="P9849" i="11"/>
  <c r="O9849" i="11"/>
  <c r="N9849" i="11"/>
  <c r="M9849" i="11"/>
  <c r="L9849" i="11"/>
  <c r="P9848" i="11"/>
  <c r="O9848" i="11"/>
  <c r="N9848" i="11"/>
  <c r="M9848" i="11"/>
  <c r="L9848" i="11"/>
  <c r="P9847" i="11"/>
  <c r="O9847" i="11"/>
  <c r="N9847" i="11"/>
  <c r="M9847" i="11"/>
  <c r="L9847" i="11"/>
  <c r="P9846" i="11"/>
  <c r="O9846" i="11"/>
  <c r="N9846" i="11"/>
  <c r="M9846" i="11"/>
  <c r="L9846" i="11"/>
  <c r="P9845" i="11"/>
  <c r="O9845" i="11"/>
  <c r="N9845" i="11"/>
  <c r="M9845" i="11"/>
  <c r="L9845" i="11"/>
  <c r="P9844" i="11"/>
  <c r="O9844" i="11"/>
  <c r="N9844" i="11"/>
  <c r="M9844" i="11"/>
  <c r="L9844" i="11"/>
  <c r="P9843" i="11"/>
  <c r="O9843" i="11"/>
  <c r="N9843" i="11"/>
  <c r="M9843" i="11"/>
  <c r="L9843" i="11"/>
  <c r="P9842" i="11"/>
  <c r="O9842" i="11"/>
  <c r="N9842" i="11"/>
  <c r="M9842" i="11"/>
  <c r="L9842" i="11"/>
  <c r="P9841" i="11"/>
  <c r="O9841" i="11"/>
  <c r="N9841" i="11"/>
  <c r="M9841" i="11"/>
  <c r="L9841" i="11"/>
  <c r="P9840" i="11"/>
  <c r="O9840" i="11"/>
  <c r="N9840" i="11"/>
  <c r="M9840" i="11"/>
  <c r="L9840" i="11"/>
  <c r="P9839" i="11"/>
  <c r="O9839" i="11"/>
  <c r="N9839" i="11"/>
  <c r="M9839" i="11"/>
  <c r="L9839" i="11"/>
  <c r="P9838" i="11"/>
  <c r="O9838" i="11"/>
  <c r="N9838" i="11"/>
  <c r="M9838" i="11"/>
  <c r="L9838" i="11"/>
  <c r="P9837" i="11"/>
  <c r="O9837" i="11"/>
  <c r="N9837" i="11"/>
  <c r="M9837" i="11"/>
  <c r="L9837" i="11"/>
  <c r="P9836" i="11"/>
  <c r="O9836" i="11"/>
  <c r="N9836" i="11"/>
  <c r="M9836" i="11"/>
  <c r="L9836" i="11"/>
  <c r="P9835" i="11"/>
  <c r="O9835" i="11"/>
  <c r="N9835" i="11"/>
  <c r="M9835" i="11"/>
  <c r="L9835" i="11"/>
  <c r="P9834" i="11"/>
  <c r="O9834" i="11"/>
  <c r="N9834" i="11"/>
  <c r="M9834" i="11"/>
  <c r="L9834" i="11"/>
  <c r="P9833" i="11"/>
  <c r="O9833" i="11"/>
  <c r="N9833" i="11"/>
  <c r="M9833" i="11"/>
  <c r="L9833" i="11"/>
  <c r="P9832" i="11"/>
  <c r="O9832" i="11"/>
  <c r="N9832" i="11"/>
  <c r="M9832" i="11"/>
  <c r="L9832" i="11"/>
  <c r="P9831" i="11"/>
  <c r="O9831" i="11"/>
  <c r="N9831" i="11"/>
  <c r="M9831" i="11"/>
  <c r="L9831" i="11"/>
  <c r="P9830" i="11"/>
  <c r="O9830" i="11"/>
  <c r="N9830" i="11"/>
  <c r="M9830" i="11"/>
  <c r="L9830" i="11"/>
  <c r="P9829" i="11"/>
  <c r="O9829" i="11"/>
  <c r="N9829" i="11"/>
  <c r="M9829" i="11"/>
  <c r="L9829" i="11"/>
  <c r="P9828" i="11"/>
  <c r="O9828" i="11"/>
  <c r="N9828" i="11"/>
  <c r="M9828" i="11"/>
  <c r="L9828" i="11"/>
  <c r="P9827" i="11"/>
  <c r="O9827" i="11"/>
  <c r="N9827" i="11"/>
  <c r="M9827" i="11"/>
  <c r="L9827" i="11"/>
  <c r="P9826" i="11"/>
  <c r="O9826" i="11"/>
  <c r="N9826" i="11"/>
  <c r="M9826" i="11"/>
  <c r="L9826" i="11"/>
  <c r="P9825" i="11"/>
  <c r="O9825" i="11"/>
  <c r="N9825" i="11"/>
  <c r="M9825" i="11"/>
  <c r="L9825" i="11"/>
  <c r="P9824" i="11"/>
  <c r="O9824" i="11"/>
  <c r="N9824" i="11"/>
  <c r="M9824" i="11"/>
  <c r="L9824" i="11"/>
  <c r="P9823" i="11"/>
  <c r="O9823" i="11"/>
  <c r="N9823" i="11"/>
  <c r="M9823" i="11"/>
  <c r="L9823" i="11"/>
  <c r="P9822" i="11"/>
  <c r="O9822" i="11"/>
  <c r="N9822" i="11"/>
  <c r="M9822" i="11"/>
  <c r="L9822" i="11"/>
  <c r="P9821" i="11"/>
  <c r="O9821" i="11"/>
  <c r="N9821" i="11"/>
  <c r="M9821" i="11"/>
  <c r="L9821" i="11"/>
  <c r="P9820" i="11"/>
  <c r="O9820" i="11"/>
  <c r="N9820" i="11"/>
  <c r="M9820" i="11"/>
  <c r="L9820" i="11"/>
  <c r="P9819" i="11"/>
  <c r="O9819" i="11"/>
  <c r="N9819" i="11"/>
  <c r="M9819" i="11"/>
  <c r="L9819" i="11"/>
  <c r="P9818" i="11"/>
  <c r="O9818" i="11"/>
  <c r="N9818" i="11"/>
  <c r="M9818" i="11"/>
  <c r="L9818" i="11"/>
  <c r="P9817" i="11"/>
  <c r="O9817" i="11"/>
  <c r="N9817" i="11"/>
  <c r="M9817" i="11"/>
  <c r="L9817" i="11"/>
  <c r="P9816" i="11"/>
  <c r="O9816" i="11"/>
  <c r="N9816" i="11"/>
  <c r="M9816" i="11"/>
  <c r="L9816" i="11"/>
  <c r="P9815" i="11"/>
  <c r="O9815" i="11"/>
  <c r="N9815" i="11"/>
  <c r="M9815" i="11"/>
  <c r="L9815" i="11"/>
  <c r="P9814" i="11"/>
  <c r="O9814" i="11"/>
  <c r="N9814" i="11"/>
  <c r="M9814" i="11"/>
  <c r="L9814" i="11"/>
  <c r="P9813" i="11"/>
  <c r="O9813" i="11"/>
  <c r="N9813" i="11"/>
  <c r="M9813" i="11"/>
  <c r="L9813" i="11"/>
  <c r="P9812" i="11"/>
  <c r="O9812" i="11"/>
  <c r="N9812" i="11"/>
  <c r="M9812" i="11"/>
  <c r="L9812" i="11"/>
  <c r="P9811" i="11"/>
  <c r="O9811" i="11"/>
  <c r="N9811" i="11"/>
  <c r="M9811" i="11"/>
  <c r="L9811" i="11"/>
  <c r="P9810" i="11"/>
  <c r="O9810" i="11"/>
  <c r="N9810" i="11"/>
  <c r="M9810" i="11"/>
  <c r="L9810" i="11"/>
  <c r="P9809" i="11"/>
  <c r="O9809" i="11"/>
  <c r="N9809" i="11"/>
  <c r="M9809" i="11"/>
  <c r="L9809" i="11"/>
  <c r="P9808" i="11"/>
  <c r="O9808" i="11"/>
  <c r="N9808" i="11"/>
  <c r="M9808" i="11"/>
  <c r="L9808" i="11"/>
  <c r="P9807" i="11"/>
  <c r="O9807" i="11"/>
  <c r="N9807" i="11"/>
  <c r="M9807" i="11"/>
  <c r="L9807" i="11"/>
  <c r="P9806" i="11"/>
  <c r="O9806" i="11"/>
  <c r="N9806" i="11"/>
  <c r="M9806" i="11"/>
  <c r="L9806" i="11"/>
  <c r="P9805" i="11"/>
  <c r="O9805" i="11"/>
  <c r="N9805" i="11"/>
  <c r="M9805" i="11"/>
  <c r="L9805" i="11"/>
  <c r="P9804" i="11"/>
  <c r="O9804" i="11"/>
  <c r="N9804" i="11"/>
  <c r="M9804" i="11"/>
  <c r="L9804" i="11"/>
  <c r="P9803" i="11"/>
  <c r="O9803" i="11"/>
  <c r="N9803" i="11"/>
  <c r="M9803" i="11"/>
  <c r="L9803" i="11"/>
  <c r="P9802" i="11"/>
  <c r="O9802" i="11"/>
  <c r="N9802" i="11"/>
  <c r="M9802" i="11"/>
  <c r="L9802" i="11"/>
  <c r="P9801" i="11"/>
  <c r="O9801" i="11"/>
  <c r="N9801" i="11"/>
  <c r="M9801" i="11"/>
  <c r="L9801" i="11"/>
  <c r="P9800" i="11"/>
  <c r="O9800" i="11"/>
  <c r="N9800" i="11"/>
  <c r="M9800" i="11"/>
  <c r="L9800" i="11"/>
  <c r="P9799" i="11"/>
  <c r="O9799" i="11"/>
  <c r="N9799" i="11"/>
  <c r="M9799" i="11"/>
  <c r="L9799" i="11"/>
  <c r="P9798" i="11"/>
  <c r="O9798" i="11"/>
  <c r="N9798" i="11"/>
  <c r="M9798" i="11"/>
  <c r="L9798" i="11"/>
  <c r="P9797" i="11"/>
  <c r="O9797" i="11"/>
  <c r="N9797" i="11"/>
  <c r="M9797" i="11"/>
  <c r="L9797" i="11"/>
  <c r="P9796" i="11"/>
  <c r="O9796" i="11"/>
  <c r="N9796" i="11"/>
  <c r="M9796" i="11"/>
  <c r="L9796" i="11"/>
  <c r="P9795" i="11"/>
  <c r="O9795" i="11"/>
  <c r="N9795" i="11"/>
  <c r="M9795" i="11"/>
  <c r="L9795" i="11"/>
  <c r="P9794" i="11"/>
  <c r="O9794" i="11"/>
  <c r="N9794" i="11"/>
  <c r="M9794" i="11"/>
  <c r="L9794" i="11"/>
  <c r="P9793" i="11"/>
  <c r="O9793" i="11"/>
  <c r="N9793" i="11"/>
  <c r="M9793" i="11"/>
  <c r="L9793" i="11"/>
  <c r="P9792" i="11"/>
  <c r="O9792" i="11"/>
  <c r="N9792" i="11"/>
  <c r="M9792" i="11"/>
  <c r="L9792" i="11"/>
  <c r="P9791" i="11"/>
  <c r="O9791" i="11"/>
  <c r="N9791" i="11"/>
  <c r="M9791" i="11"/>
  <c r="L9791" i="11"/>
  <c r="P9790" i="11"/>
  <c r="O9790" i="11"/>
  <c r="N9790" i="11"/>
  <c r="M9790" i="11"/>
  <c r="L9790" i="11"/>
  <c r="P9789" i="11"/>
  <c r="O9789" i="11"/>
  <c r="N9789" i="11"/>
  <c r="M9789" i="11"/>
  <c r="L9789" i="11"/>
  <c r="P9788" i="11"/>
  <c r="O9788" i="11"/>
  <c r="N9788" i="11"/>
  <c r="M9788" i="11"/>
  <c r="L9788" i="11"/>
  <c r="P9787" i="11"/>
  <c r="O9787" i="11"/>
  <c r="N9787" i="11"/>
  <c r="M9787" i="11"/>
  <c r="L9787" i="11"/>
  <c r="P9786" i="11"/>
  <c r="O9786" i="11"/>
  <c r="N9786" i="11"/>
  <c r="M9786" i="11"/>
  <c r="L9786" i="11"/>
  <c r="P9785" i="11"/>
  <c r="O9785" i="11"/>
  <c r="N9785" i="11"/>
  <c r="M9785" i="11"/>
  <c r="L9785" i="11"/>
  <c r="P9784" i="11"/>
  <c r="O9784" i="11"/>
  <c r="N9784" i="11"/>
  <c r="M9784" i="11"/>
  <c r="L9784" i="11"/>
  <c r="P9783" i="11"/>
  <c r="O9783" i="11"/>
  <c r="N9783" i="11"/>
  <c r="M9783" i="11"/>
  <c r="L9783" i="11"/>
  <c r="P9782" i="11"/>
  <c r="O9782" i="11"/>
  <c r="N9782" i="11"/>
  <c r="M9782" i="11"/>
  <c r="L9782" i="11"/>
  <c r="P9781" i="11"/>
  <c r="O9781" i="11"/>
  <c r="N9781" i="11"/>
  <c r="M9781" i="11"/>
  <c r="L9781" i="11"/>
  <c r="P9780" i="11"/>
  <c r="O9780" i="11"/>
  <c r="N9780" i="11"/>
  <c r="M9780" i="11"/>
  <c r="L9780" i="11"/>
  <c r="P9779" i="11"/>
  <c r="O9779" i="11"/>
  <c r="N9779" i="11"/>
  <c r="M9779" i="11"/>
  <c r="L9779" i="11"/>
  <c r="P9778" i="11"/>
  <c r="O9778" i="11"/>
  <c r="N9778" i="11"/>
  <c r="M9778" i="11"/>
  <c r="L9778" i="11"/>
  <c r="P9777" i="11"/>
  <c r="O9777" i="11"/>
  <c r="N9777" i="11"/>
  <c r="M9777" i="11"/>
  <c r="L9777" i="11"/>
  <c r="P9776" i="11"/>
  <c r="O9776" i="11"/>
  <c r="N9776" i="11"/>
  <c r="M9776" i="11"/>
  <c r="L9776" i="11"/>
  <c r="P9775" i="11"/>
  <c r="O9775" i="11"/>
  <c r="N9775" i="11"/>
  <c r="M9775" i="11"/>
  <c r="L9775" i="11"/>
  <c r="P9774" i="11"/>
  <c r="O9774" i="11"/>
  <c r="N9774" i="11"/>
  <c r="M9774" i="11"/>
  <c r="L9774" i="11"/>
  <c r="P9773" i="11"/>
  <c r="O9773" i="11"/>
  <c r="N9773" i="11"/>
  <c r="M9773" i="11"/>
  <c r="L9773" i="11"/>
  <c r="P9772" i="11"/>
  <c r="O9772" i="11"/>
  <c r="N9772" i="11"/>
  <c r="M9772" i="11"/>
  <c r="L9772" i="11"/>
  <c r="P9771" i="11"/>
  <c r="O9771" i="11"/>
  <c r="N9771" i="11"/>
  <c r="M9771" i="11"/>
  <c r="L9771" i="11"/>
  <c r="P9770" i="11"/>
  <c r="O9770" i="11"/>
  <c r="N9770" i="11"/>
  <c r="M9770" i="11"/>
  <c r="L9770" i="11"/>
  <c r="P9769" i="11"/>
  <c r="O9769" i="11"/>
  <c r="N9769" i="11"/>
  <c r="M9769" i="11"/>
  <c r="L9769" i="11"/>
  <c r="P9768" i="11"/>
  <c r="O9768" i="11"/>
  <c r="N9768" i="11"/>
  <c r="M9768" i="11"/>
  <c r="L9768" i="11"/>
  <c r="P9767" i="11"/>
  <c r="O9767" i="11"/>
  <c r="N9767" i="11"/>
  <c r="M9767" i="11"/>
  <c r="L9767" i="11"/>
  <c r="P9766" i="11"/>
  <c r="O9766" i="11"/>
  <c r="N9766" i="11"/>
  <c r="M9766" i="11"/>
  <c r="L9766" i="11"/>
  <c r="P9765" i="11"/>
  <c r="O9765" i="11"/>
  <c r="N9765" i="11"/>
  <c r="M9765" i="11"/>
  <c r="L9765" i="11"/>
  <c r="P9764" i="11"/>
  <c r="O9764" i="11"/>
  <c r="N9764" i="11"/>
  <c r="M9764" i="11"/>
  <c r="L9764" i="11"/>
  <c r="P9763" i="11"/>
  <c r="O9763" i="11"/>
  <c r="N9763" i="11"/>
  <c r="M9763" i="11"/>
  <c r="L9763" i="11"/>
  <c r="P9762" i="11"/>
  <c r="O9762" i="11"/>
  <c r="N9762" i="11"/>
  <c r="M9762" i="11"/>
  <c r="L9762" i="11"/>
  <c r="P9761" i="11"/>
  <c r="O9761" i="11"/>
  <c r="N9761" i="11"/>
  <c r="M9761" i="11"/>
  <c r="L9761" i="11"/>
  <c r="P9760" i="11"/>
  <c r="O9760" i="11"/>
  <c r="N9760" i="11"/>
  <c r="M9760" i="11"/>
  <c r="L9760" i="11"/>
  <c r="P9759" i="11"/>
  <c r="O9759" i="11"/>
  <c r="N9759" i="11"/>
  <c r="M9759" i="11"/>
  <c r="L9759" i="11"/>
  <c r="P9758" i="11"/>
  <c r="O9758" i="11"/>
  <c r="N9758" i="11"/>
  <c r="M9758" i="11"/>
  <c r="L9758" i="11"/>
  <c r="P9757" i="11"/>
  <c r="O9757" i="11"/>
  <c r="N9757" i="11"/>
  <c r="M9757" i="11"/>
  <c r="L9757" i="11"/>
  <c r="P9756" i="11"/>
  <c r="O9756" i="11"/>
  <c r="N9756" i="11"/>
  <c r="M9756" i="11"/>
  <c r="L9756" i="11"/>
  <c r="P9755" i="11"/>
  <c r="O9755" i="11"/>
  <c r="N9755" i="11"/>
  <c r="M9755" i="11"/>
  <c r="L9755" i="11"/>
  <c r="P9754" i="11"/>
  <c r="O9754" i="11"/>
  <c r="N9754" i="11"/>
  <c r="M9754" i="11"/>
  <c r="L9754" i="11"/>
  <c r="P9753" i="11"/>
  <c r="O9753" i="11"/>
  <c r="N9753" i="11"/>
  <c r="M9753" i="11"/>
  <c r="L9753" i="11"/>
  <c r="P9752" i="11"/>
  <c r="O9752" i="11"/>
  <c r="N9752" i="11"/>
  <c r="M9752" i="11"/>
  <c r="L9752" i="11"/>
  <c r="P9751" i="11"/>
  <c r="O9751" i="11"/>
  <c r="N9751" i="11"/>
  <c r="M9751" i="11"/>
  <c r="L9751" i="11"/>
  <c r="P9750" i="11"/>
  <c r="O9750" i="11"/>
  <c r="N9750" i="11"/>
  <c r="M9750" i="11"/>
  <c r="L9750" i="11"/>
  <c r="P9749" i="11"/>
  <c r="O9749" i="11"/>
  <c r="N9749" i="11"/>
  <c r="M9749" i="11"/>
  <c r="L9749" i="11"/>
  <c r="P9748" i="11"/>
  <c r="O9748" i="11"/>
  <c r="N9748" i="11"/>
  <c r="M9748" i="11"/>
  <c r="L9748" i="11"/>
  <c r="P9747" i="11"/>
  <c r="O9747" i="11"/>
  <c r="N9747" i="11"/>
  <c r="M9747" i="11"/>
  <c r="L9747" i="11"/>
  <c r="P9746" i="11"/>
  <c r="O9746" i="11"/>
  <c r="N9746" i="11"/>
  <c r="M9746" i="11"/>
  <c r="L9746" i="11"/>
  <c r="P9745" i="11"/>
  <c r="O9745" i="11"/>
  <c r="N9745" i="11"/>
  <c r="M9745" i="11"/>
  <c r="L9745" i="11"/>
  <c r="P9744" i="11"/>
  <c r="O9744" i="11"/>
  <c r="N9744" i="11"/>
  <c r="M9744" i="11"/>
  <c r="L9744" i="11"/>
  <c r="P9743" i="11"/>
  <c r="O9743" i="11"/>
  <c r="N9743" i="11"/>
  <c r="M9743" i="11"/>
  <c r="L9743" i="11"/>
  <c r="P9742" i="11"/>
  <c r="O9742" i="11"/>
  <c r="N9742" i="11"/>
  <c r="M9742" i="11"/>
  <c r="L9742" i="11"/>
  <c r="P9741" i="11"/>
  <c r="O9741" i="11"/>
  <c r="N9741" i="11"/>
  <c r="M9741" i="11"/>
  <c r="L9741" i="11"/>
  <c r="P9740" i="11"/>
  <c r="O9740" i="11"/>
  <c r="N9740" i="11"/>
  <c r="M9740" i="11"/>
  <c r="L9740" i="11"/>
  <c r="P9739" i="11"/>
  <c r="O9739" i="11"/>
  <c r="N9739" i="11"/>
  <c r="M9739" i="11"/>
  <c r="L9739" i="11"/>
  <c r="P9738" i="11"/>
  <c r="O9738" i="11"/>
  <c r="N9738" i="11"/>
  <c r="M9738" i="11"/>
  <c r="L9738" i="11"/>
  <c r="P9737" i="11"/>
  <c r="O9737" i="11"/>
  <c r="N9737" i="11"/>
  <c r="M9737" i="11"/>
  <c r="L9737" i="11"/>
  <c r="P9736" i="11"/>
  <c r="O9736" i="11"/>
  <c r="N9736" i="11"/>
  <c r="M9736" i="11"/>
  <c r="L9736" i="11"/>
  <c r="P9735" i="11"/>
  <c r="O9735" i="11"/>
  <c r="N9735" i="11"/>
  <c r="M9735" i="11"/>
  <c r="L9735" i="11"/>
  <c r="P9734" i="11"/>
  <c r="O9734" i="11"/>
  <c r="N9734" i="11"/>
  <c r="M9734" i="11"/>
  <c r="L9734" i="11"/>
  <c r="P9733" i="11"/>
  <c r="O9733" i="11"/>
  <c r="N9733" i="11"/>
  <c r="M9733" i="11"/>
  <c r="L9733" i="11"/>
  <c r="P9732" i="11"/>
  <c r="O9732" i="11"/>
  <c r="N9732" i="11"/>
  <c r="M9732" i="11"/>
  <c r="L9732" i="11"/>
  <c r="P9731" i="11"/>
  <c r="O9731" i="11"/>
  <c r="N9731" i="11"/>
  <c r="M9731" i="11"/>
  <c r="L9731" i="11"/>
  <c r="P9730" i="11"/>
  <c r="O9730" i="11"/>
  <c r="N9730" i="11"/>
  <c r="M9730" i="11"/>
  <c r="L9730" i="11"/>
  <c r="P9729" i="11"/>
  <c r="O9729" i="11"/>
  <c r="N9729" i="11"/>
  <c r="M9729" i="11"/>
  <c r="L9729" i="11"/>
  <c r="P9728" i="11"/>
  <c r="O9728" i="11"/>
  <c r="N9728" i="11"/>
  <c r="M9728" i="11"/>
  <c r="L9728" i="11"/>
  <c r="P9727" i="11"/>
  <c r="O9727" i="11"/>
  <c r="N9727" i="11"/>
  <c r="M9727" i="11"/>
  <c r="L9727" i="11"/>
  <c r="P9726" i="11"/>
  <c r="O9726" i="11"/>
  <c r="N9726" i="11"/>
  <c r="M9726" i="11"/>
  <c r="L9726" i="11"/>
  <c r="P9725" i="11"/>
  <c r="O9725" i="11"/>
  <c r="N9725" i="11"/>
  <c r="M9725" i="11"/>
  <c r="L9725" i="11"/>
  <c r="P9724" i="11"/>
  <c r="O9724" i="11"/>
  <c r="N9724" i="11"/>
  <c r="M9724" i="11"/>
  <c r="L9724" i="11"/>
  <c r="P9723" i="11"/>
  <c r="O9723" i="11"/>
  <c r="N9723" i="11"/>
  <c r="M9723" i="11"/>
  <c r="L9723" i="11"/>
  <c r="P9722" i="11"/>
  <c r="O9722" i="11"/>
  <c r="N9722" i="11"/>
  <c r="M9722" i="11"/>
  <c r="L9722" i="11"/>
  <c r="P9721" i="11"/>
  <c r="O9721" i="11"/>
  <c r="N9721" i="11"/>
  <c r="M9721" i="11"/>
  <c r="L9721" i="11"/>
  <c r="P9720" i="11"/>
  <c r="O9720" i="11"/>
  <c r="N9720" i="11"/>
  <c r="M9720" i="11"/>
  <c r="L9720" i="11"/>
  <c r="P9719" i="11"/>
  <c r="O9719" i="11"/>
  <c r="N9719" i="11"/>
  <c r="M9719" i="11"/>
  <c r="L9719" i="11"/>
  <c r="P9718" i="11"/>
  <c r="O9718" i="11"/>
  <c r="N9718" i="11"/>
  <c r="M9718" i="11"/>
  <c r="L9718" i="11"/>
  <c r="P9717" i="11"/>
  <c r="O9717" i="11"/>
  <c r="N9717" i="11"/>
  <c r="M9717" i="11"/>
  <c r="L9717" i="11"/>
  <c r="P9716" i="11"/>
  <c r="O9716" i="11"/>
  <c r="N9716" i="11"/>
  <c r="M9716" i="11"/>
  <c r="L9716" i="11"/>
  <c r="P9715" i="11"/>
  <c r="O9715" i="11"/>
  <c r="N9715" i="11"/>
  <c r="M9715" i="11"/>
  <c r="L9715" i="11"/>
  <c r="P9714" i="11"/>
  <c r="O9714" i="11"/>
  <c r="N9714" i="11"/>
  <c r="M9714" i="11"/>
  <c r="L9714" i="11"/>
  <c r="P9713" i="11"/>
  <c r="O9713" i="11"/>
  <c r="N9713" i="11"/>
  <c r="M9713" i="11"/>
  <c r="L9713" i="11"/>
  <c r="P9712" i="11"/>
  <c r="O9712" i="11"/>
  <c r="N9712" i="11"/>
  <c r="M9712" i="11"/>
  <c r="L9712" i="11"/>
  <c r="P9711" i="11"/>
  <c r="O9711" i="11"/>
  <c r="N9711" i="11"/>
  <c r="M9711" i="11"/>
  <c r="L9711" i="11"/>
  <c r="P9710" i="11"/>
  <c r="O9710" i="11"/>
  <c r="N9710" i="11"/>
  <c r="M9710" i="11"/>
  <c r="L9710" i="11"/>
  <c r="P9709" i="11"/>
  <c r="O9709" i="11"/>
  <c r="N9709" i="11"/>
  <c r="M9709" i="11"/>
  <c r="L9709" i="11"/>
  <c r="P9708" i="11"/>
  <c r="O9708" i="11"/>
  <c r="N9708" i="11"/>
  <c r="M9708" i="11"/>
  <c r="L9708" i="11"/>
  <c r="P9707" i="11"/>
  <c r="O9707" i="11"/>
  <c r="N9707" i="11"/>
  <c r="M9707" i="11"/>
  <c r="L9707" i="11"/>
  <c r="P9706" i="11"/>
  <c r="O9706" i="11"/>
  <c r="N9706" i="11"/>
  <c r="M9706" i="11"/>
  <c r="L9706" i="11"/>
  <c r="P9705" i="11"/>
  <c r="O9705" i="11"/>
  <c r="N9705" i="11"/>
  <c r="M9705" i="11"/>
  <c r="L9705" i="11"/>
  <c r="P9704" i="11"/>
  <c r="O9704" i="11"/>
  <c r="N9704" i="11"/>
  <c r="M9704" i="11"/>
  <c r="L9704" i="11"/>
  <c r="P9703" i="11"/>
  <c r="O9703" i="11"/>
  <c r="N9703" i="11"/>
  <c r="M9703" i="11"/>
  <c r="L9703" i="11"/>
  <c r="P9702" i="11"/>
  <c r="O9702" i="11"/>
  <c r="N9702" i="11"/>
  <c r="M9702" i="11"/>
  <c r="L9702" i="11"/>
  <c r="P9701" i="11"/>
  <c r="O9701" i="11"/>
  <c r="N9701" i="11"/>
  <c r="M9701" i="11"/>
  <c r="L9701" i="11"/>
  <c r="P9700" i="11"/>
  <c r="O9700" i="11"/>
  <c r="N9700" i="11"/>
  <c r="M9700" i="11"/>
  <c r="L9700" i="11"/>
  <c r="P9699" i="11"/>
  <c r="O9699" i="11"/>
  <c r="N9699" i="11"/>
  <c r="M9699" i="11"/>
  <c r="L9699" i="11"/>
  <c r="P9698" i="11"/>
  <c r="O9698" i="11"/>
  <c r="N9698" i="11"/>
  <c r="M9698" i="11"/>
  <c r="L9698" i="11"/>
  <c r="P9697" i="11"/>
  <c r="O9697" i="11"/>
  <c r="N9697" i="11"/>
  <c r="M9697" i="11"/>
  <c r="L9697" i="11"/>
  <c r="P9696" i="11"/>
  <c r="O9696" i="11"/>
  <c r="N9696" i="11"/>
  <c r="M9696" i="11"/>
  <c r="L9696" i="11"/>
  <c r="P9695" i="11"/>
  <c r="O9695" i="11"/>
  <c r="N9695" i="11"/>
  <c r="M9695" i="11"/>
  <c r="L9695" i="11"/>
  <c r="P9694" i="11"/>
  <c r="O9694" i="11"/>
  <c r="N9694" i="11"/>
  <c r="M9694" i="11"/>
  <c r="L9694" i="11"/>
  <c r="P9693" i="11"/>
  <c r="O9693" i="11"/>
  <c r="N9693" i="11"/>
  <c r="M9693" i="11"/>
  <c r="L9693" i="11"/>
  <c r="P9692" i="11"/>
  <c r="O9692" i="11"/>
  <c r="N9692" i="11"/>
  <c r="M9692" i="11"/>
  <c r="L9692" i="11"/>
  <c r="P9691" i="11"/>
  <c r="O9691" i="11"/>
  <c r="N9691" i="11"/>
  <c r="M9691" i="11"/>
  <c r="L9691" i="11"/>
  <c r="P9690" i="11"/>
  <c r="O9690" i="11"/>
  <c r="N9690" i="11"/>
  <c r="M9690" i="11"/>
  <c r="L9690" i="11"/>
  <c r="P9689" i="11"/>
  <c r="O9689" i="11"/>
  <c r="N9689" i="11"/>
  <c r="M9689" i="11"/>
  <c r="L9689" i="11"/>
  <c r="P9688" i="11"/>
  <c r="O9688" i="11"/>
  <c r="N9688" i="11"/>
  <c r="M9688" i="11"/>
  <c r="L9688" i="11"/>
  <c r="P9687" i="11"/>
  <c r="O9687" i="11"/>
  <c r="N9687" i="11"/>
  <c r="M9687" i="11"/>
  <c r="L9687" i="11"/>
  <c r="P9686" i="11"/>
  <c r="O9686" i="11"/>
  <c r="N9686" i="11"/>
  <c r="M9686" i="11"/>
  <c r="L9686" i="11"/>
  <c r="P9685" i="11"/>
  <c r="O9685" i="11"/>
  <c r="N9685" i="11"/>
  <c r="M9685" i="11"/>
  <c r="L9685" i="11"/>
  <c r="P9684" i="11"/>
  <c r="O9684" i="11"/>
  <c r="N9684" i="11"/>
  <c r="M9684" i="11"/>
  <c r="L9684" i="11"/>
  <c r="P9683" i="11"/>
  <c r="O9683" i="11"/>
  <c r="N9683" i="11"/>
  <c r="M9683" i="11"/>
  <c r="L9683" i="11"/>
  <c r="P9682" i="11"/>
  <c r="O9682" i="11"/>
  <c r="N9682" i="11"/>
  <c r="M9682" i="11"/>
  <c r="L9682" i="11"/>
  <c r="P9681" i="11"/>
  <c r="O9681" i="11"/>
  <c r="N9681" i="11"/>
  <c r="M9681" i="11"/>
  <c r="L9681" i="11"/>
  <c r="P9680" i="11"/>
  <c r="O9680" i="11"/>
  <c r="N9680" i="11"/>
  <c r="M9680" i="11"/>
  <c r="L9680" i="11"/>
  <c r="P9679" i="11"/>
  <c r="O9679" i="11"/>
  <c r="N9679" i="11"/>
  <c r="M9679" i="11"/>
  <c r="L9679" i="11"/>
  <c r="P9678" i="11"/>
  <c r="O9678" i="11"/>
  <c r="N9678" i="11"/>
  <c r="M9678" i="11"/>
  <c r="L9678" i="11"/>
  <c r="P9677" i="11"/>
  <c r="O9677" i="11"/>
  <c r="N9677" i="11"/>
  <c r="M9677" i="11"/>
  <c r="L9677" i="11"/>
  <c r="P9676" i="11"/>
  <c r="O9676" i="11"/>
  <c r="N9676" i="11"/>
  <c r="M9676" i="11"/>
  <c r="L9676" i="11"/>
  <c r="P9675" i="11"/>
  <c r="O9675" i="11"/>
  <c r="N9675" i="11"/>
  <c r="M9675" i="11"/>
  <c r="L9675" i="11"/>
  <c r="P9674" i="11"/>
  <c r="O9674" i="11"/>
  <c r="N9674" i="11"/>
  <c r="M9674" i="11"/>
  <c r="L9674" i="11"/>
  <c r="P9673" i="11"/>
  <c r="O9673" i="11"/>
  <c r="N9673" i="11"/>
  <c r="M9673" i="11"/>
  <c r="L9673" i="11"/>
  <c r="P9672" i="11"/>
  <c r="O9672" i="11"/>
  <c r="N9672" i="11"/>
  <c r="M9672" i="11"/>
  <c r="L9672" i="11"/>
  <c r="P9671" i="11"/>
  <c r="O9671" i="11"/>
  <c r="N9671" i="11"/>
  <c r="M9671" i="11"/>
  <c r="L9671" i="11"/>
  <c r="P9670" i="11"/>
  <c r="O9670" i="11"/>
  <c r="N9670" i="11"/>
  <c r="M9670" i="11"/>
  <c r="L9670" i="11"/>
  <c r="P9669" i="11"/>
  <c r="O9669" i="11"/>
  <c r="N9669" i="11"/>
  <c r="M9669" i="11"/>
  <c r="L9669" i="11"/>
  <c r="P9668" i="11"/>
  <c r="O9668" i="11"/>
  <c r="N9668" i="11"/>
  <c r="M9668" i="11"/>
  <c r="L9668" i="11"/>
  <c r="P9667" i="11"/>
  <c r="O9667" i="11"/>
  <c r="N9667" i="11"/>
  <c r="M9667" i="11"/>
  <c r="L9667" i="11"/>
  <c r="P9666" i="11"/>
  <c r="O9666" i="11"/>
  <c r="N9666" i="11"/>
  <c r="M9666" i="11"/>
  <c r="L9666" i="11"/>
  <c r="P9665" i="11"/>
  <c r="O9665" i="11"/>
  <c r="N9665" i="11"/>
  <c r="M9665" i="11"/>
  <c r="L9665" i="11"/>
  <c r="P9664" i="11"/>
  <c r="O9664" i="11"/>
  <c r="N9664" i="11"/>
  <c r="M9664" i="11"/>
  <c r="L9664" i="11"/>
  <c r="P9663" i="11"/>
  <c r="O9663" i="11"/>
  <c r="N9663" i="11"/>
  <c r="M9663" i="11"/>
  <c r="L9663" i="11"/>
  <c r="P9662" i="11"/>
  <c r="O9662" i="11"/>
  <c r="N9662" i="11"/>
  <c r="M9662" i="11"/>
  <c r="L9662" i="11"/>
  <c r="P9661" i="11"/>
  <c r="O9661" i="11"/>
  <c r="N9661" i="11"/>
  <c r="M9661" i="11"/>
  <c r="L9661" i="11"/>
  <c r="P9660" i="11"/>
  <c r="O9660" i="11"/>
  <c r="N9660" i="11"/>
  <c r="M9660" i="11"/>
  <c r="L9660" i="11"/>
  <c r="P9659" i="11"/>
  <c r="O9659" i="11"/>
  <c r="N9659" i="11"/>
  <c r="M9659" i="11"/>
  <c r="L9659" i="11"/>
  <c r="P9658" i="11"/>
  <c r="O9658" i="11"/>
  <c r="N9658" i="11"/>
  <c r="M9658" i="11"/>
  <c r="L9658" i="11"/>
  <c r="P9657" i="11"/>
  <c r="O9657" i="11"/>
  <c r="N9657" i="11"/>
  <c r="M9657" i="11"/>
  <c r="L9657" i="11"/>
  <c r="P9656" i="11"/>
  <c r="O9656" i="11"/>
  <c r="N9656" i="11"/>
  <c r="M9656" i="11"/>
  <c r="L9656" i="11"/>
  <c r="P9655" i="11"/>
  <c r="O9655" i="11"/>
  <c r="N9655" i="11"/>
  <c r="M9655" i="11"/>
  <c r="L9655" i="11"/>
  <c r="P9654" i="11"/>
  <c r="O9654" i="11"/>
  <c r="N9654" i="11"/>
  <c r="M9654" i="11"/>
  <c r="L9654" i="11"/>
  <c r="P9653" i="11"/>
  <c r="O9653" i="11"/>
  <c r="N9653" i="11"/>
  <c r="M9653" i="11"/>
  <c r="L9653" i="11"/>
  <c r="P9652" i="11"/>
  <c r="O9652" i="11"/>
  <c r="N9652" i="11"/>
  <c r="M9652" i="11"/>
  <c r="L9652" i="11"/>
  <c r="P9651" i="11"/>
  <c r="O9651" i="11"/>
  <c r="N9651" i="11"/>
  <c r="M9651" i="11"/>
  <c r="L9651" i="11"/>
  <c r="P9650" i="11"/>
  <c r="O9650" i="11"/>
  <c r="N9650" i="11"/>
  <c r="M9650" i="11"/>
  <c r="L9650" i="11"/>
  <c r="P9649" i="11"/>
  <c r="O9649" i="11"/>
  <c r="N9649" i="11"/>
  <c r="M9649" i="11"/>
  <c r="L9649" i="11"/>
  <c r="P9648" i="11"/>
  <c r="O9648" i="11"/>
  <c r="N9648" i="11"/>
  <c r="M9648" i="11"/>
  <c r="L9648" i="11"/>
  <c r="P9647" i="11"/>
  <c r="O9647" i="11"/>
  <c r="N9647" i="11"/>
  <c r="M9647" i="11"/>
  <c r="L9647" i="11"/>
  <c r="P9646" i="11"/>
  <c r="O9646" i="11"/>
  <c r="N9646" i="11"/>
  <c r="M9646" i="11"/>
  <c r="L9646" i="11"/>
  <c r="P9645" i="11"/>
  <c r="O9645" i="11"/>
  <c r="N9645" i="11"/>
  <c r="M9645" i="11"/>
  <c r="L9645" i="11"/>
  <c r="P9644" i="11"/>
  <c r="O9644" i="11"/>
  <c r="N9644" i="11"/>
  <c r="M9644" i="11"/>
  <c r="L9644" i="11"/>
  <c r="P9643" i="11"/>
  <c r="O9643" i="11"/>
  <c r="N9643" i="11"/>
  <c r="M9643" i="11"/>
  <c r="L9643" i="11"/>
  <c r="P9642" i="11"/>
  <c r="O9642" i="11"/>
  <c r="N9642" i="11"/>
  <c r="M9642" i="11"/>
  <c r="L9642" i="11"/>
  <c r="P9641" i="11"/>
  <c r="O9641" i="11"/>
  <c r="N9641" i="11"/>
  <c r="M9641" i="11"/>
  <c r="L9641" i="11"/>
  <c r="P9640" i="11"/>
  <c r="O9640" i="11"/>
  <c r="N9640" i="11"/>
  <c r="M9640" i="11"/>
  <c r="L9640" i="11"/>
  <c r="P9639" i="11"/>
  <c r="O9639" i="11"/>
  <c r="N9639" i="11"/>
  <c r="M9639" i="11"/>
  <c r="L9639" i="11"/>
  <c r="P9638" i="11"/>
  <c r="O9638" i="11"/>
  <c r="N9638" i="11"/>
  <c r="M9638" i="11"/>
  <c r="L9638" i="11"/>
  <c r="P9637" i="11"/>
  <c r="O9637" i="11"/>
  <c r="N9637" i="11"/>
  <c r="M9637" i="11"/>
  <c r="L9637" i="11"/>
  <c r="P9636" i="11"/>
  <c r="O9636" i="11"/>
  <c r="N9636" i="11"/>
  <c r="M9636" i="11"/>
  <c r="L9636" i="11"/>
  <c r="P9635" i="11"/>
  <c r="O9635" i="11"/>
  <c r="N9635" i="11"/>
  <c r="M9635" i="11"/>
  <c r="L9635" i="11"/>
  <c r="P9634" i="11"/>
  <c r="O9634" i="11"/>
  <c r="N9634" i="11"/>
  <c r="M9634" i="11"/>
  <c r="L9634" i="11"/>
  <c r="P9633" i="11"/>
  <c r="O9633" i="11"/>
  <c r="N9633" i="11"/>
  <c r="M9633" i="11"/>
  <c r="L9633" i="11"/>
  <c r="P9632" i="11"/>
  <c r="O9632" i="11"/>
  <c r="N9632" i="11"/>
  <c r="M9632" i="11"/>
  <c r="L9632" i="11"/>
  <c r="P9631" i="11"/>
  <c r="O9631" i="11"/>
  <c r="N9631" i="11"/>
  <c r="M9631" i="11"/>
  <c r="L9631" i="11"/>
  <c r="P9630" i="11"/>
  <c r="O9630" i="11"/>
  <c r="N9630" i="11"/>
  <c r="M9630" i="11"/>
  <c r="L9630" i="11"/>
  <c r="P9629" i="11"/>
  <c r="O9629" i="11"/>
  <c r="N9629" i="11"/>
  <c r="M9629" i="11"/>
  <c r="L9629" i="11"/>
  <c r="P9628" i="11"/>
  <c r="O9628" i="11"/>
  <c r="N9628" i="11"/>
  <c r="M9628" i="11"/>
  <c r="L9628" i="11"/>
  <c r="P9627" i="11"/>
  <c r="O9627" i="11"/>
  <c r="N9627" i="11"/>
  <c r="M9627" i="11"/>
  <c r="L9627" i="11"/>
  <c r="P9626" i="11"/>
  <c r="O9626" i="11"/>
  <c r="N9626" i="11"/>
  <c r="M9626" i="11"/>
  <c r="L9626" i="11"/>
  <c r="P9625" i="11"/>
  <c r="O9625" i="11"/>
  <c r="N9625" i="11"/>
  <c r="M9625" i="11"/>
  <c r="L9625" i="11"/>
  <c r="P9624" i="11"/>
  <c r="O9624" i="11"/>
  <c r="N9624" i="11"/>
  <c r="M9624" i="11"/>
  <c r="L9624" i="11"/>
  <c r="P9623" i="11"/>
  <c r="O9623" i="11"/>
  <c r="N9623" i="11"/>
  <c r="M9623" i="11"/>
  <c r="L9623" i="11"/>
  <c r="P9622" i="11"/>
  <c r="O9622" i="11"/>
  <c r="N9622" i="11"/>
  <c r="M9622" i="11"/>
  <c r="L9622" i="11"/>
  <c r="P9621" i="11"/>
  <c r="O9621" i="11"/>
  <c r="N9621" i="11"/>
  <c r="M9621" i="11"/>
  <c r="L9621" i="11"/>
  <c r="P9620" i="11"/>
  <c r="O9620" i="11"/>
  <c r="N9620" i="11"/>
  <c r="M9620" i="11"/>
  <c r="L9620" i="11"/>
  <c r="P9619" i="11"/>
  <c r="O9619" i="11"/>
  <c r="N9619" i="11"/>
  <c r="M9619" i="11"/>
  <c r="L9619" i="11"/>
  <c r="P9618" i="11"/>
  <c r="O9618" i="11"/>
  <c r="N9618" i="11"/>
  <c r="M9618" i="11"/>
  <c r="L9618" i="11"/>
  <c r="P9617" i="11"/>
  <c r="O9617" i="11"/>
  <c r="N9617" i="11"/>
  <c r="M9617" i="11"/>
  <c r="L9617" i="11"/>
  <c r="P9616" i="11"/>
  <c r="O9616" i="11"/>
  <c r="N9616" i="11"/>
  <c r="M9616" i="11"/>
  <c r="L9616" i="11"/>
  <c r="P9615" i="11"/>
  <c r="O9615" i="11"/>
  <c r="N9615" i="11"/>
  <c r="M9615" i="11"/>
  <c r="L9615" i="11"/>
  <c r="P9614" i="11"/>
  <c r="O9614" i="11"/>
  <c r="N9614" i="11"/>
  <c r="M9614" i="11"/>
  <c r="L9614" i="11"/>
  <c r="P9613" i="11"/>
  <c r="O9613" i="11"/>
  <c r="N9613" i="11"/>
  <c r="M9613" i="11"/>
  <c r="L9613" i="11"/>
  <c r="P9612" i="11"/>
  <c r="O9612" i="11"/>
  <c r="N9612" i="11"/>
  <c r="M9612" i="11"/>
  <c r="L9612" i="11"/>
  <c r="P9611" i="11"/>
  <c r="O9611" i="11"/>
  <c r="N9611" i="11"/>
  <c r="M9611" i="11"/>
  <c r="L9611" i="11"/>
  <c r="P9610" i="11"/>
  <c r="O9610" i="11"/>
  <c r="N9610" i="11"/>
  <c r="M9610" i="11"/>
  <c r="L9610" i="11"/>
  <c r="P9609" i="11"/>
  <c r="O9609" i="11"/>
  <c r="N9609" i="11"/>
  <c r="M9609" i="11"/>
  <c r="L9609" i="11"/>
  <c r="P9608" i="11"/>
  <c r="O9608" i="11"/>
  <c r="N9608" i="11"/>
  <c r="M9608" i="11"/>
  <c r="L9608" i="11"/>
  <c r="P9607" i="11"/>
  <c r="O9607" i="11"/>
  <c r="N9607" i="11"/>
  <c r="M9607" i="11"/>
  <c r="L9607" i="11"/>
  <c r="P9606" i="11"/>
  <c r="O9606" i="11"/>
  <c r="N9606" i="11"/>
  <c r="M9606" i="11"/>
  <c r="L9606" i="11"/>
  <c r="P9605" i="11"/>
  <c r="O9605" i="11"/>
  <c r="N9605" i="11"/>
  <c r="M9605" i="11"/>
  <c r="L9605" i="11"/>
  <c r="P9604" i="11"/>
  <c r="O9604" i="11"/>
  <c r="N9604" i="11"/>
  <c r="M9604" i="11"/>
  <c r="L9604" i="11"/>
  <c r="P9603" i="11"/>
  <c r="O9603" i="11"/>
  <c r="N9603" i="11"/>
  <c r="M9603" i="11"/>
  <c r="L9603" i="11"/>
  <c r="P9602" i="11"/>
  <c r="O9602" i="11"/>
  <c r="N9602" i="11"/>
  <c r="M9602" i="11"/>
  <c r="L9602" i="11"/>
  <c r="P9601" i="11"/>
  <c r="O9601" i="11"/>
  <c r="N9601" i="11"/>
  <c r="M9601" i="11"/>
  <c r="L9601" i="11"/>
  <c r="P9600" i="11"/>
  <c r="O9600" i="11"/>
  <c r="N9600" i="11"/>
  <c r="M9600" i="11"/>
  <c r="L9600" i="11"/>
  <c r="P9599" i="11"/>
  <c r="O9599" i="11"/>
  <c r="N9599" i="11"/>
  <c r="M9599" i="11"/>
  <c r="L9599" i="11"/>
  <c r="P9598" i="11"/>
  <c r="O9598" i="11"/>
  <c r="N9598" i="11"/>
  <c r="M9598" i="11"/>
  <c r="L9598" i="11"/>
  <c r="P9597" i="11"/>
  <c r="O9597" i="11"/>
  <c r="N9597" i="11"/>
  <c r="M9597" i="11"/>
  <c r="L9597" i="11"/>
  <c r="P9596" i="11"/>
  <c r="O9596" i="11"/>
  <c r="N9596" i="11"/>
  <c r="M9596" i="11"/>
  <c r="L9596" i="11"/>
  <c r="P9595" i="11"/>
  <c r="O9595" i="11"/>
  <c r="N9595" i="11"/>
  <c r="M9595" i="11"/>
  <c r="L9595" i="11"/>
  <c r="P9594" i="11"/>
  <c r="O9594" i="11"/>
  <c r="N9594" i="11"/>
  <c r="M9594" i="11"/>
  <c r="L9594" i="11"/>
  <c r="P9593" i="11"/>
  <c r="O9593" i="11"/>
  <c r="N9593" i="11"/>
  <c r="M9593" i="11"/>
  <c r="L9593" i="11"/>
  <c r="P9592" i="11"/>
  <c r="O9592" i="11"/>
  <c r="N9592" i="11"/>
  <c r="M9592" i="11"/>
  <c r="L9592" i="11"/>
  <c r="P9591" i="11"/>
  <c r="O9591" i="11"/>
  <c r="N9591" i="11"/>
  <c r="M9591" i="11"/>
  <c r="L9591" i="11"/>
  <c r="P9590" i="11"/>
  <c r="O9590" i="11"/>
  <c r="N9590" i="11"/>
  <c r="M9590" i="11"/>
  <c r="L9590" i="11"/>
  <c r="P9589" i="11"/>
  <c r="O9589" i="11"/>
  <c r="N9589" i="11"/>
  <c r="M9589" i="11"/>
  <c r="L9589" i="11"/>
  <c r="P9588" i="11"/>
  <c r="O9588" i="11"/>
  <c r="N9588" i="11"/>
  <c r="M9588" i="11"/>
  <c r="L9588" i="11"/>
  <c r="P9587" i="11"/>
  <c r="O9587" i="11"/>
  <c r="N9587" i="11"/>
  <c r="M9587" i="11"/>
  <c r="L9587" i="11"/>
  <c r="P9586" i="11"/>
  <c r="O9586" i="11"/>
  <c r="N9586" i="11"/>
  <c r="M9586" i="11"/>
  <c r="L9586" i="11"/>
  <c r="P9585" i="11"/>
  <c r="O9585" i="11"/>
  <c r="N9585" i="11"/>
  <c r="M9585" i="11"/>
  <c r="L9585" i="11"/>
  <c r="P9584" i="11"/>
  <c r="O9584" i="11"/>
  <c r="N9584" i="11"/>
  <c r="M9584" i="11"/>
  <c r="L9584" i="11"/>
  <c r="P9583" i="11"/>
  <c r="O9583" i="11"/>
  <c r="N9583" i="11"/>
  <c r="M9583" i="11"/>
  <c r="L9583" i="11"/>
  <c r="P9582" i="11"/>
  <c r="O9582" i="11"/>
  <c r="N9582" i="11"/>
  <c r="M9582" i="11"/>
  <c r="L9582" i="11"/>
  <c r="P9581" i="11"/>
  <c r="O9581" i="11"/>
  <c r="N9581" i="11"/>
  <c r="M9581" i="11"/>
  <c r="L9581" i="11"/>
  <c r="P9580" i="11"/>
  <c r="O9580" i="11"/>
  <c r="N9580" i="11"/>
  <c r="M9580" i="11"/>
  <c r="L9580" i="11"/>
  <c r="P9579" i="11"/>
  <c r="O9579" i="11"/>
  <c r="N9579" i="11"/>
  <c r="M9579" i="11"/>
  <c r="L9579" i="11"/>
  <c r="P9578" i="11"/>
  <c r="O9578" i="11"/>
  <c r="N9578" i="11"/>
  <c r="M9578" i="11"/>
  <c r="L9578" i="11"/>
  <c r="P9577" i="11"/>
  <c r="O9577" i="11"/>
  <c r="N9577" i="11"/>
  <c r="M9577" i="11"/>
  <c r="L9577" i="11"/>
  <c r="P9576" i="11"/>
  <c r="O9576" i="11"/>
  <c r="N9576" i="11"/>
  <c r="M9576" i="11"/>
  <c r="L9576" i="11"/>
  <c r="P9575" i="11"/>
  <c r="O9575" i="11"/>
  <c r="N9575" i="11"/>
  <c r="M9575" i="11"/>
  <c r="L9575" i="11"/>
  <c r="P9574" i="11"/>
  <c r="O9574" i="11"/>
  <c r="N9574" i="11"/>
  <c r="M9574" i="11"/>
  <c r="L9574" i="11"/>
  <c r="P9573" i="11"/>
  <c r="O9573" i="11"/>
  <c r="N9573" i="11"/>
  <c r="M9573" i="11"/>
  <c r="L9573" i="11"/>
  <c r="P9572" i="11"/>
  <c r="O9572" i="11"/>
  <c r="N9572" i="11"/>
  <c r="M9572" i="11"/>
  <c r="L9572" i="11"/>
  <c r="P9571" i="11"/>
  <c r="O9571" i="11"/>
  <c r="N9571" i="11"/>
  <c r="M9571" i="11"/>
  <c r="L9571" i="11"/>
  <c r="P9570" i="11"/>
  <c r="O9570" i="11"/>
  <c r="N9570" i="11"/>
  <c r="M9570" i="11"/>
  <c r="L9570" i="11"/>
  <c r="P9569" i="11"/>
  <c r="O9569" i="11"/>
  <c r="N9569" i="11"/>
  <c r="M9569" i="11"/>
  <c r="L9569" i="11"/>
  <c r="P9568" i="11"/>
  <c r="O9568" i="11"/>
  <c r="N9568" i="11"/>
  <c r="M9568" i="11"/>
  <c r="L9568" i="11"/>
  <c r="P9567" i="11"/>
  <c r="O9567" i="11"/>
  <c r="N9567" i="11"/>
  <c r="M9567" i="11"/>
  <c r="L9567" i="11"/>
  <c r="P9566" i="11"/>
  <c r="O9566" i="11"/>
  <c r="N9566" i="11"/>
  <c r="M9566" i="11"/>
  <c r="L9566" i="11"/>
  <c r="P9565" i="11"/>
  <c r="O9565" i="11"/>
  <c r="N9565" i="11"/>
  <c r="M9565" i="11"/>
  <c r="L9565" i="11"/>
  <c r="P9564" i="11"/>
  <c r="O9564" i="11"/>
  <c r="N9564" i="11"/>
  <c r="M9564" i="11"/>
  <c r="L9564" i="11"/>
  <c r="P9563" i="11"/>
  <c r="O9563" i="11"/>
  <c r="N9563" i="11"/>
  <c r="M9563" i="11"/>
  <c r="L9563" i="11"/>
  <c r="P9562" i="11"/>
  <c r="O9562" i="11"/>
  <c r="N9562" i="11"/>
  <c r="M9562" i="11"/>
  <c r="L9562" i="11"/>
  <c r="P9561" i="11"/>
  <c r="O9561" i="11"/>
  <c r="N9561" i="11"/>
  <c r="M9561" i="11"/>
  <c r="L9561" i="11"/>
  <c r="P9560" i="11"/>
  <c r="O9560" i="11"/>
  <c r="N9560" i="11"/>
  <c r="M9560" i="11"/>
  <c r="L9560" i="11"/>
  <c r="P9559" i="11"/>
  <c r="O9559" i="11"/>
  <c r="N9559" i="11"/>
  <c r="M9559" i="11"/>
  <c r="L9559" i="11"/>
  <c r="P9558" i="11"/>
  <c r="O9558" i="11"/>
  <c r="N9558" i="11"/>
  <c r="M9558" i="11"/>
  <c r="L9558" i="11"/>
  <c r="P9557" i="11"/>
  <c r="O9557" i="11"/>
  <c r="N9557" i="11"/>
  <c r="M9557" i="11"/>
  <c r="L9557" i="11"/>
  <c r="P9556" i="11"/>
  <c r="O9556" i="11"/>
  <c r="N9556" i="11"/>
  <c r="M9556" i="11"/>
  <c r="L9556" i="11"/>
  <c r="P9555" i="11"/>
  <c r="O9555" i="11"/>
  <c r="N9555" i="11"/>
  <c r="M9555" i="11"/>
  <c r="L9555" i="11"/>
  <c r="P9554" i="11"/>
  <c r="O9554" i="11"/>
  <c r="N9554" i="11"/>
  <c r="M9554" i="11"/>
  <c r="L9554" i="11"/>
  <c r="P9553" i="11"/>
  <c r="O9553" i="11"/>
  <c r="N9553" i="11"/>
  <c r="M9553" i="11"/>
  <c r="L9553" i="11"/>
  <c r="P9552" i="11"/>
  <c r="O9552" i="11"/>
  <c r="N9552" i="11"/>
  <c r="M9552" i="11"/>
  <c r="L9552" i="11"/>
  <c r="P9551" i="11"/>
  <c r="O9551" i="11"/>
  <c r="N9551" i="11"/>
  <c r="M9551" i="11"/>
  <c r="L9551" i="11"/>
  <c r="P9550" i="11"/>
  <c r="O9550" i="11"/>
  <c r="N9550" i="11"/>
  <c r="M9550" i="11"/>
  <c r="L9550" i="11"/>
  <c r="P9549" i="11"/>
  <c r="O9549" i="11"/>
  <c r="N9549" i="11"/>
  <c r="M9549" i="11"/>
  <c r="L9549" i="11"/>
  <c r="P9548" i="11"/>
  <c r="O9548" i="11"/>
  <c r="N9548" i="11"/>
  <c r="M9548" i="11"/>
  <c r="L9548" i="11"/>
  <c r="P9547" i="11"/>
  <c r="O9547" i="11"/>
  <c r="N9547" i="11"/>
  <c r="M9547" i="11"/>
  <c r="L9547" i="11"/>
  <c r="P9546" i="11"/>
  <c r="O9546" i="11"/>
  <c r="N9546" i="11"/>
  <c r="M9546" i="11"/>
  <c r="L9546" i="11"/>
  <c r="P9545" i="11"/>
  <c r="O9545" i="11"/>
  <c r="N9545" i="11"/>
  <c r="M9545" i="11"/>
  <c r="L9545" i="11"/>
  <c r="P9544" i="11"/>
  <c r="O9544" i="11"/>
  <c r="N9544" i="11"/>
  <c r="M9544" i="11"/>
  <c r="L9544" i="11"/>
  <c r="P9543" i="11"/>
  <c r="O9543" i="11"/>
  <c r="N9543" i="11"/>
  <c r="M9543" i="11"/>
  <c r="L9543" i="11"/>
  <c r="P9542" i="11"/>
  <c r="O9542" i="11"/>
  <c r="N9542" i="11"/>
  <c r="M9542" i="11"/>
  <c r="L9542" i="11"/>
  <c r="P9541" i="11"/>
  <c r="O9541" i="11"/>
  <c r="N9541" i="11"/>
  <c r="M9541" i="11"/>
  <c r="L9541" i="11"/>
  <c r="P9540" i="11"/>
  <c r="O9540" i="11"/>
  <c r="N9540" i="11"/>
  <c r="M9540" i="11"/>
  <c r="L9540" i="11"/>
  <c r="P9539" i="11"/>
  <c r="O9539" i="11"/>
  <c r="N9539" i="11"/>
  <c r="M9539" i="11"/>
  <c r="L9539" i="11"/>
  <c r="P9538" i="11"/>
  <c r="O9538" i="11"/>
  <c r="N9538" i="11"/>
  <c r="M9538" i="11"/>
  <c r="L9538" i="11"/>
  <c r="P9537" i="11"/>
  <c r="O9537" i="11"/>
  <c r="N9537" i="11"/>
  <c r="M9537" i="11"/>
  <c r="L9537" i="11"/>
  <c r="P9536" i="11"/>
  <c r="O9536" i="11"/>
  <c r="N9536" i="11"/>
  <c r="M9536" i="11"/>
  <c r="L9536" i="11"/>
  <c r="P9535" i="11"/>
  <c r="O9535" i="11"/>
  <c r="N9535" i="11"/>
  <c r="M9535" i="11"/>
  <c r="L9535" i="11"/>
  <c r="P9534" i="11"/>
  <c r="O9534" i="11"/>
  <c r="N9534" i="11"/>
  <c r="M9534" i="11"/>
  <c r="L9534" i="11"/>
  <c r="P9533" i="11"/>
  <c r="O9533" i="11"/>
  <c r="N9533" i="11"/>
  <c r="M9533" i="11"/>
  <c r="L9533" i="11"/>
  <c r="P9532" i="11"/>
  <c r="O9532" i="11"/>
  <c r="N9532" i="11"/>
  <c r="M9532" i="11"/>
  <c r="L9532" i="11"/>
  <c r="P9531" i="11"/>
  <c r="O9531" i="11"/>
  <c r="N9531" i="11"/>
  <c r="M9531" i="11"/>
  <c r="L9531" i="11"/>
  <c r="P9530" i="11"/>
  <c r="O9530" i="11"/>
  <c r="N9530" i="11"/>
  <c r="M9530" i="11"/>
  <c r="L9530" i="11"/>
  <c r="P9529" i="11"/>
  <c r="O9529" i="11"/>
  <c r="N9529" i="11"/>
  <c r="M9529" i="11"/>
  <c r="L9529" i="11"/>
  <c r="P9528" i="11"/>
  <c r="O9528" i="11"/>
  <c r="N9528" i="11"/>
  <c r="M9528" i="11"/>
  <c r="L9528" i="11"/>
  <c r="P9527" i="11"/>
  <c r="O9527" i="11"/>
  <c r="N9527" i="11"/>
  <c r="M9527" i="11"/>
  <c r="L9527" i="11"/>
  <c r="P9526" i="11"/>
  <c r="O9526" i="11"/>
  <c r="N9526" i="11"/>
  <c r="M9526" i="11"/>
  <c r="L9526" i="11"/>
  <c r="P9525" i="11"/>
  <c r="O9525" i="11"/>
  <c r="N9525" i="11"/>
  <c r="M9525" i="11"/>
  <c r="L9525" i="11"/>
  <c r="P9524" i="11"/>
  <c r="O9524" i="11"/>
  <c r="N9524" i="11"/>
  <c r="M9524" i="11"/>
  <c r="L9524" i="11"/>
  <c r="P9523" i="11"/>
  <c r="O9523" i="11"/>
  <c r="N9523" i="11"/>
  <c r="M9523" i="11"/>
  <c r="L9523" i="11"/>
  <c r="P9522" i="11"/>
  <c r="O9522" i="11"/>
  <c r="N9522" i="11"/>
  <c r="M9522" i="11"/>
  <c r="L9522" i="11"/>
  <c r="P9521" i="11"/>
  <c r="O9521" i="11"/>
  <c r="N9521" i="11"/>
  <c r="M9521" i="11"/>
  <c r="L9521" i="11"/>
  <c r="P9520" i="11"/>
  <c r="O9520" i="11"/>
  <c r="N9520" i="11"/>
  <c r="M9520" i="11"/>
  <c r="L9520" i="11"/>
  <c r="P9519" i="11"/>
  <c r="O9519" i="11"/>
  <c r="N9519" i="11"/>
  <c r="M9519" i="11"/>
  <c r="L9519" i="11"/>
  <c r="P9518" i="11"/>
  <c r="O9518" i="11"/>
  <c r="N9518" i="11"/>
  <c r="M9518" i="11"/>
  <c r="L9518" i="11"/>
  <c r="P9517" i="11"/>
  <c r="O9517" i="11"/>
  <c r="N9517" i="11"/>
  <c r="M9517" i="11"/>
  <c r="L9517" i="11"/>
  <c r="P9516" i="11"/>
  <c r="O9516" i="11"/>
  <c r="N9516" i="11"/>
  <c r="M9516" i="11"/>
  <c r="L9516" i="11"/>
  <c r="P9515" i="11"/>
  <c r="O9515" i="11"/>
  <c r="N9515" i="11"/>
  <c r="M9515" i="11"/>
  <c r="L9515" i="11"/>
  <c r="P9514" i="11"/>
  <c r="O9514" i="11"/>
  <c r="N9514" i="11"/>
  <c r="M9514" i="11"/>
  <c r="L9514" i="11"/>
  <c r="P9513" i="11"/>
  <c r="O9513" i="11"/>
  <c r="N9513" i="11"/>
  <c r="M9513" i="11"/>
  <c r="L9513" i="11"/>
  <c r="P9512" i="11"/>
  <c r="O9512" i="11"/>
  <c r="N9512" i="11"/>
  <c r="M9512" i="11"/>
  <c r="L9512" i="11"/>
  <c r="P9511" i="11"/>
  <c r="O9511" i="11"/>
  <c r="N9511" i="11"/>
  <c r="M9511" i="11"/>
  <c r="L9511" i="11"/>
  <c r="P9510" i="11"/>
  <c r="O9510" i="11"/>
  <c r="N9510" i="11"/>
  <c r="M9510" i="11"/>
  <c r="L9510" i="11"/>
  <c r="P9509" i="11"/>
  <c r="O9509" i="11"/>
  <c r="N9509" i="11"/>
  <c r="M9509" i="11"/>
  <c r="L9509" i="11"/>
  <c r="P9508" i="11"/>
  <c r="O9508" i="11"/>
  <c r="N9508" i="11"/>
  <c r="M9508" i="11"/>
  <c r="L9508" i="11"/>
  <c r="P9507" i="11"/>
  <c r="O9507" i="11"/>
  <c r="N9507" i="11"/>
  <c r="M9507" i="11"/>
  <c r="L9507" i="11"/>
  <c r="P9506" i="11"/>
  <c r="O9506" i="11"/>
  <c r="N9506" i="11"/>
  <c r="M9506" i="11"/>
  <c r="L9506" i="11"/>
  <c r="P9505" i="11"/>
  <c r="O9505" i="11"/>
  <c r="N9505" i="11"/>
  <c r="M9505" i="11"/>
  <c r="L9505" i="11"/>
  <c r="P9504" i="11"/>
  <c r="O9504" i="11"/>
  <c r="N9504" i="11"/>
  <c r="M9504" i="11"/>
  <c r="L9504" i="11"/>
  <c r="P9503" i="11"/>
  <c r="O9503" i="11"/>
  <c r="N9503" i="11"/>
  <c r="M9503" i="11"/>
  <c r="L9503" i="11"/>
  <c r="P9502" i="11"/>
  <c r="O9502" i="11"/>
  <c r="N9502" i="11"/>
  <c r="M9502" i="11"/>
  <c r="L9502" i="11"/>
  <c r="P9501" i="11"/>
  <c r="O9501" i="11"/>
  <c r="N9501" i="11"/>
  <c r="M9501" i="11"/>
  <c r="L9501" i="11"/>
  <c r="P9500" i="11"/>
  <c r="O9500" i="11"/>
  <c r="N9500" i="11"/>
  <c r="M9500" i="11"/>
  <c r="L9500" i="11"/>
  <c r="P9499" i="11"/>
  <c r="O9499" i="11"/>
  <c r="N9499" i="11"/>
  <c r="M9499" i="11"/>
  <c r="L9499" i="11"/>
  <c r="P9498" i="11"/>
  <c r="O9498" i="11"/>
  <c r="N9498" i="11"/>
  <c r="M9498" i="11"/>
  <c r="L9498" i="11"/>
  <c r="P9497" i="11"/>
  <c r="O9497" i="11"/>
  <c r="N9497" i="11"/>
  <c r="M9497" i="11"/>
  <c r="L9497" i="11"/>
  <c r="P9496" i="11"/>
  <c r="O9496" i="11"/>
  <c r="N9496" i="11"/>
  <c r="M9496" i="11"/>
  <c r="L9496" i="11"/>
  <c r="P9495" i="11"/>
  <c r="O9495" i="11"/>
  <c r="N9495" i="11"/>
  <c r="M9495" i="11"/>
  <c r="L9495" i="11"/>
  <c r="P9494" i="11"/>
  <c r="O9494" i="11"/>
  <c r="N9494" i="11"/>
  <c r="M9494" i="11"/>
  <c r="L9494" i="11"/>
  <c r="P9493" i="11"/>
  <c r="O9493" i="11"/>
  <c r="N9493" i="11"/>
  <c r="M9493" i="11"/>
  <c r="L9493" i="11"/>
  <c r="P9492" i="11"/>
  <c r="O9492" i="11"/>
  <c r="N9492" i="11"/>
  <c r="M9492" i="11"/>
  <c r="L9492" i="11"/>
  <c r="P9491" i="11"/>
  <c r="O9491" i="11"/>
  <c r="N9491" i="11"/>
  <c r="M9491" i="11"/>
  <c r="L9491" i="11"/>
  <c r="P9490" i="11"/>
  <c r="O9490" i="11"/>
  <c r="N9490" i="11"/>
  <c r="M9490" i="11"/>
  <c r="L9490" i="11"/>
  <c r="P9489" i="11"/>
  <c r="O9489" i="11"/>
  <c r="N9489" i="11"/>
  <c r="M9489" i="11"/>
  <c r="L9489" i="11"/>
  <c r="P9488" i="11"/>
  <c r="O9488" i="11"/>
  <c r="N9488" i="11"/>
  <c r="M9488" i="11"/>
  <c r="L9488" i="11"/>
  <c r="P9487" i="11"/>
  <c r="O9487" i="11"/>
  <c r="N9487" i="11"/>
  <c r="M9487" i="11"/>
  <c r="L9487" i="11"/>
  <c r="P9486" i="11"/>
  <c r="O9486" i="11"/>
  <c r="N9486" i="11"/>
  <c r="M9486" i="11"/>
  <c r="L9486" i="11"/>
  <c r="P9485" i="11"/>
  <c r="O9485" i="11"/>
  <c r="N9485" i="11"/>
  <c r="M9485" i="11"/>
  <c r="L9485" i="11"/>
  <c r="P9484" i="11"/>
  <c r="O9484" i="11"/>
  <c r="N9484" i="11"/>
  <c r="M9484" i="11"/>
  <c r="L9484" i="11"/>
  <c r="P9483" i="11"/>
  <c r="O9483" i="11"/>
  <c r="N9483" i="11"/>
  <c r="M9483" i="11"/>
  <c r="L9483" i="11"/>
  <c r="P9482" i="11"/>
  <c r="O9482" i="11"/>
  <c r="N9482" i="11"/>
  <c r="M9482" i="11"/>
  <c r="L9482" i="11"/>
  <c r="P9481" i="11"/>
  <c r="O9481" i="11"/>
  <c r="N9481" i="11"/>
  <c r="M9481" i="11"/>
  <c r="L9481" i="11"/>
  <c r="P9480" i="11"/>
  <c r="O9480" i="11"/>
  <c r="N9480" i="11"/>
  <c r="M9480" i="11"/>
  <c r="L9480" i="11"/>
  <c r="P9479" i="11"/>
  <c r="O9479" i="11"/>
  <c r="N9479" i="11"/>
  <c r="M9479" i="11"/>
  <c r="L9479" i="11"/>
  <c r="P9478" i="11"/>
  <c r="O9478" i="11"/>
  <c r="N9478" i="11"/>
  <c r="M9478" i="11"/>
  <c r="L9478" i="11"/>
  <c r="P9477" i="11"/>
  <c r="O9477" i="11"/>
  <c r="N9477" i="11"/>
  <c r="M9477" i="11"/>
  <c r="L9477" i="11"/>
  <c r="P9476" i="11"/>
  <c r="O9476" i="11"/>
  <c r="N9476" i="11"/>
  <c r="M9476" i="11"/>
  <c r="L9476" i="11"/>
  <c r="P9475" i="11"/>
  <c r="O9475" i="11"/>
  <c r="N9475" i="11"/>
  <c r="M9475" i="11"/>
  <c r="L9475" i="11"/>
  <c r="P9474" i="11"/>
  <c r="O9474" i="11"/>
  <c r="N9474" i="11"/>
  <c r="M9474" i="11"/>
  <c r="L9474" i="11"/>
  <c r="P9473" i="11"/>
  <c r="O9473" i="11"/>
  <c r="N9473" i="11"/>
  <c r="M9473" i="11"/>
  <c r="L9473" i="11"/>
  <c r="P9472" i="11"/>
  <c r="O9472" i="11"/>
  <c r="N9472" i="11"/>
  <c r="M9472" i="11"/>
  <c r="L9472" i="11"/>
  <c r="P9471" i="11"/>
  <c r="O9471" i="11"/>
  <c r="N9471" i="11"/>
  <c r="M9471" i="11"/>
  <c r="L9471" i="11"/>
  <c r="P9470" i="11"/>
  <c r="O9470" i="11"/>
  <c r="N9470" i="11"/>
  <c r="M9470" i="11"/>
  <c r="L9470" i="11"/>
  <c r="P9469" i="11"/>
  <c r="O9469" i="11"/>
  <c r="N9469" i="11"/>
  <c r="M9469" i="11"/>
  <c r="L9469" i="11"/>
  <c r="P9468" i="11"/>
  <c r="O9468" i="11"/>
  <c r="N9468" i="11"/>
  <c r="M9468" i="11"/>
  <c r="L9468" i="11"/>
  <c r="P9467" i="11"/>
  <c r="O9467" i="11"/>
  <c r="N9467" i="11"/>
  <c r="M9467" i="11"/>
  <c r="L9467" i="11"/>
  <c r="P9466" i="11"/>
  <c r="O9466" i="11"/>
  <c r="N9466" i="11"/>
  <c r="M9466" i="11"/>
  <c r="L9466" i="11"/>
  <c r="P9465" i="11"/>
  <c r="O9465" i="11"/>
  <c r="N9465" i="11"/>
  <c r="M9465" i="11"/>
  <c r="L9465" i="11"/>
  <c r="P9464" i="11"/>
  <c r="O9464" i="11"/>
  <c r="N9464" i="11"/>
  <c r="M9464" i="11"/>
  <c r="L9464" i="11"/>
  <c r="P9463" i="11"/>
  <c r="O9463" i="11"/>
  <c r="N9463" i="11"/>
  <c r="M9463" i="11"/>
  <c r="L9463" i="11"/>
  <c r="P9462" i="11"/>
  <c r="O9462" i="11"/>
  <c r="N9462" i="11"/>
  <c r="M9462" i="11"/>
  <c r="L9462" i="11"/>
  <c r="P9461" i="11"/>
  <c r="O9461" i="11"/>
  <c r="N9461" i="11"/>
  <c r="M9461" i="11"/>
  <c r="L9461" i="11"/>
  <c r="P9460" i="11"/>
  <c r="O9460" i="11"/>
  <c r="N9460" i="11"/>
  <c r="M9460" i="11"/>
  <c r="L9460" i="11"/>
  <c r="P9459" i="11"/>
  <c r="O9459" i="11"/>
  <c r="N9459" i="11"/>
  <c r="M9459" i="11"/>
  <c r="L9459" i="11"/>
  <c r="P9458" i="11"/>
  <c r="O9458" i="11"/>
  <c r="N9458" i="11"/>
  <c r="M9458" i="11"/>
  <c r="L9458" i="11"/>
  <c r="P9457" i="11"/>
  <c r="O9457" i="11"/>
  <c r="N9457" i="11"/>
  <c r="M9457" i="11"/>
  <c r="L9457" i="11"/>
  <c r="P9456" i="11"/>
  <c r="O9456" i="11"/>
  <c r="N9456" i="11"/>
  <c r="M9456" i="11"/>
  <c r="L9456" i="11"/>
  <c r="P9455" i="11"/>
  <c r="O9455" i="11"/>
  <c r="N9455" i="11"/>
  <c r="M9455" i="11"/>
  <c r="L9455" i="11"/>
  <c r="P9454" i="11"/>
  <c r="O9454" i="11"/>
  <c r="N9454" i="11"/>
  <c r="M9454" i="11"/>
  <c r="L9454" i="11"/>
  <c r="P9453" i="11"/>
  <c r="O9453" i="11"/>
  <c r="N9453" i="11"/>
  <c r="M9453" i="11"/>
  <c r="L9453" i="11"/>
  <c r="P9452" i="11"/>
  <c r="O9452" i="11"/>
  <c r="N9452" i="11"/>
  <c r="M9452" i="11"/>
  <c r="L9452" i="11"/>
  <c r="P9451" i="11"/>
  <c r="O9451" i="11"/>
  <c r="N9451" i="11"/>
  <c r="M9451" i="11"/>
  <c r="L9451" i="11"/>
  <c r="P9450" i="11"/>
  <c r="O9450" i="11"/>
  <c r="N9450" i="11"/>
  <c r="M9450" i="11"/>
  <c r="L9450" i="11"/>
  <c r="P9449" i="11"/>
  <c r="O9449" i="11"/>
  <c r="N9449" i="11"/>
  <c r="M9449" i="11"/>
  <c r="L9449" i="11"/>
  <c r="P9448" i="11"/>
  <c r="O9448" i="11"/>
  <c r="N9448" i="11"/>
  <c r="M9448" i="11"/>
  <c r="L9448" i="11"/>
  <c r="P9447" i="11"/>
  <c r="O9447" i="11"/>
  <c r="N9447" i="11"/>
  <c r="M9447" i="11"/>
  <c r="L9447" i="11"/>
  <c r="P9446" i="11"/>
  <c r="O9446" i="11"/>
  <c r="N9446" i="11"/>
  <c r="M9446" i="11"/>
  <c r="L9446" i="11"/>
  <c r="P9445" i="11"/>
  <c r="O9445" i="11"/>
  <c r="N9445" i="11"/>
  <c r="M9445" i="11"/>
  <c r="L9445" i="11"/>
  <c r="P9444" i="11"/>
  <c r="O9444" i="11"/>
  <c r="N9444" i="11"/>
  <c r="M9444" i="11"/>
  <c r="L9444" i="11"/>
  <c r="P9443" i="11"/>
  <c r="O9443" i="11"/>
  <c r="N9443" i="11"/>
  <c r="M9443" i="11"/>
  <c r="L9443" i="11"/>
  <c r="P9442" i="11"/>
  <c r="O9442" i="11"/>
  <c r="N9442" i="11"/>
  <c r="M9442" i="11"/>
  <c r="L9442" i="11"/>
  <c r="P9441" i="11"/>
  <c r="O9441" i="11"/>
  <c r="N9441" i="11"/>
  <c r="M9441" i="11"/>
  <c r="L9441" i="11"/>
  <c r="P9440" i="11"/>
  <c r="O9440" i="11"/>
  <c r="N9440" i="11"/>
  <c r="M9440" i="11"/>
  <c r="L9440" i="11"/>
  <c r="P9439" i="11"/>
  <c r="O9439" i="11"/>
  <c r="N9439" i="11"/>
  <c r="M9439" i="11"/>
  <c r="L9439" i="11"/>
  <c r="P9438" i="11"/>
  <c r="O9438" i="11"/>
  <c r="N9438" i="11"/>
  <c r="M9438" i="11"/>
  <c r="L9438" i="11"/>
  <c r="P9437" i="11"/>
  <c r="O9437" i="11"/>
  <c r="N9437" i="11"/>
  <c r="M9437" i="11"/>
  <c r="L9437" i="11"/>
  <c r="P9436" i="11"/>
  <c r="O9436" i="11"/>
  <c r="N9436" i="11"/>
  <c r="M9436" i="11"/>
  <c r="L9436" i="11"/>
  <c r="P9435" i="11"/>
  <c r="O9435" i="11"/>
  <c r="N9435" i="11"/>
  <c r="M9435" i="11"/>
  <c r="L9435" i="11"/>
  <c r="P9434" i="11"/>
  <c r="O9434" i="11"/>
  <c r="N9434" i="11"/>
  <c r="M9434" i="11"/>
  <c r="L9434" i="11"/>
  <c r="P9433" i="11"/>
  <c r="O9433" i="11"/>
  <c r="N9433" i="11"/>
  <c r="M9433" i="11"/>
  <c r="L9433" i="11"/>
  <c r="P9432" i="11"/>
  <c r="O9432" i="11"/>
  <c r="N9432" i="11"/>
  <c r="M9432" i="11"/>
  <c r="L9432" i="11"/>
  <c r="P9431" i="11"/>
  <c r="O9431" i="11"/>
  <c r="N9431" i="11"/>
  <c r="M9431" i="11"/>
  <c r="L9431" i="11"/>
  <c r="P9430" i="11"/>
  <c r="O9430" i="11"/>
  <c r="N9430" i="11"/>
  <c r="M9430" i="11"/>
  <c r="L9430" i="11"/>
  <c r="P9429" i="11"/>
  <c r="O9429" i="11"/>
  <c r="N9429" i="11"/>
  <c r="M9429" i="11"/>
  <c r="L9429" i="11"/>
  <c r="P9428" i="11"/>
  <c r="O9428" i="11"/>
  <c r="N9428" i="11"/>
  <c r="M9428" i="11"/>
  <c r="L9428" i="11"/>
  <c r="P9427" i="11"/>
  <c r="O9427" i="11"/>
  <c r="N9427" i="11"/>
  <c r="M9427" i="11"/>
  <c r="L9427" i="11"/>
  <c r="P9426" i="11"/>
  <c r="O9426" i="11"/>
  <c r="N9426" i="11"/>
  <c r="M9426" i="11"/>
  <c r="L9426" i="11"/>
  <c r="P9425" i="11"/>
  <c r="O9425" i="11"/>
  <c r="N9425" i="11"/>
  <c r="M9425" i="11"/>
  <c r="L9425" i="11"/>
  <c r="P9424" i="11"/>
  <c r="O9424" i="11"/>
  <c r="N9424" i="11"/>
  <c r="M9424" i="11"/>
  <c r="L9424" i="11"/>
  <c r="P9423" i="11"/>
  <c r="O9423" i="11"/>
  <c r="N9423" i="11"/>
  <c r="M9423" i="11"/>
  <c r="L9423" i="11"/>
  <c r="P9422" i="11"/>
  <c r="O9422" i="11"/>
  <c r="N9422" i="11"/>
  <c r="M9422" i="11"/>
  <c r="L9422" i="11"/>
  <c r="P9421" i="11"/>
  <c r="O9421" i="11"/>
  <c r="N9421" i="11"/>
  <c r="M9421" i="11"/>
  <c r="L9421" i="11"/>
  <c r="P9420" i="11"/>
  <c r="O9420" i="11"/>
  <c r="N9420" i="11"/>
  <c r="M9420" i="11"/>
  <c r="L9420" i="11"/>
  <c r="P9419" i="11"/>
  <c r="O9419" i="11"/>
  <c r="N9419" i="11"/>
  <c r="M9419" i="11"/>
  <c r="L9419" i="11"/>
  <c r="P9418" i="11"/>
  <c r="O9418" i="11"/>
  <c r="N9418" i="11"/>
  <c r="M9418" i="11"/>
  <c r="L9418" i="11"/>
  <c r="P9417" i="11"/>
  <c r="O9417" i="11"/>
  <c r="N9417" i="11"/>
  <c r="M9417" i="11"/>
  <c r="L9417" i="11"/>
  <c r="P9416" i="11"/>
  <c r="O9416" i="11"/>
  <c r="N9416" i="11"/>
  <c r="M9416" i="11"/>
  <c r="L9416" i="11"/>
  <c r="P9415" i="11"/>
  <c r="O9415" i="11"/>
  <c r="N9415" i="11"/>
  <c r="M9415" i="11"/>
  <c r="L9415" i="11"/>
  <c r="P9414" i="11"/>
  <c r="O9414" i="11"/>
  <c r="N9414" i="11"/>
  <c r="M9414" i="11"/>
  <c r="L9414" i="11"/>
  <c r="P9413" i="11"/>
  <c r="O9413" i="11"/>
  <c r="N9413" i="11"/>
  <c r="M9413" i="11"/>
  <c r="L9413" i="11"/>
  <c r="P9412" i="11"/>
  <c r="O9412" i="11"/>
  <c r="N9412" i="11"/>
  <c r="M9412" i="11"/>
  <c r="L9412" i="11"/>
  <c r="P9411" i="11"/>
  <c r="O9411" i="11"/>
  <c r="N9411" i="11"/>
  <c r="M9411" i="11"/>
  <c r="L9411" i="11"/>
  <c r="P9410" i="11"/>
  <c r="O9410" i="11"/>
  <c r="N9410" i="11"/>
  <c r="M9410" i="11"/>
  <c r="L9410" i="11"/>
  <c r="P9409" i="11"/>
  <c r="O9409" i="11"/>
  <c r="N9409" i="11"/>
  <c r="M9409" i="11"/>
  <c r="L9409" i="11"/>
  <c r="P9408" i="11"/>
  <c r="O9408" i="11"/>
  <c r="N9408" i="11"/>
  <c r="M9408" i="11"/>
  <c r="L9408" i="11"/>
  <c r="P9407" i="11"/>
  <c r="O9407" i="11"/>
  <c r="N9407" i="11"/>
  <c r="M9407" i="11"/>
  <c r="L9407" i="11"/>
  <c r="P9406" i="11"/>
  <c r="O9406" i="11"/>
  <c r="N9406" i="11"/>
  <c r="M9406" i="11"/>
  <c r="L9406" i="11"/>
  <c r="P9405" i="11"/>
  <c r="O9405" i="11"/>
  <c r="N9405" i="11"/>
  <c r="M9405" i="11"/>
  <c r="L9405" i="11"/>
  <c r="P9404" i="11"/>
  <c r="O9404" i="11"/>
  <c r="N9404" i="11"/>
  <c r="M9404" i="11"/>
  <c r="L9404" i="11"/>
  <c r="P9403" i="11"/>
  <c r="O9403" i="11"/>
  <c r="N9403" i="11"/>
  <c r="M9403" i="11"/>
  <c r="L9403" i="11"/>
  <c r="P9402" i="11"/>
  <c r="O9402" i="11"/>
  <c r="N9402" i="11"/>
  <c r="M9402" i="11"/>
  <c r="L9402" i="11"/>
  <c r="P9401" i="11"/>
  <c r="O9401" i="11"/>
  <c r="N9401" i="11"/>
  <c r="M9401" i="11"/>
  <c r="L9401" i="11"/>
  <c r="P9400" i="11"/>
  <c r="O9400" i="11"/>
  <c r="N9400" i="11"/>
  <c r="M9400" i="11"/>
  <c r="L9400" i="11"/>
  <c r="P9399" i="11"/>
  <c r="O9399" i="11"/>
  <c r="N9399" i="11"/>
  <c r="M9399" i="11"/>
  <c r="L9399" i="11"/>
  <c r="P9398" i="11"/>
  <c r="O9398" i="11"/>
  <c r="N9398" i="11"/>
  <c r="M9398" i="11"/>
  <c r="L9398" i="11"/>
  <c r="P9397" i="11"/>
  <c r="O9397" i="11"/>
  <c r="N9397" i="11"/>
  <c r="M9397" i="11"/>
  <c r="L9397" i="11"/>
  <c r="P9396" i="11"/>
  <c r="O9396" i="11"/>
  <c r="N9396" i="11"/>
  <c r="M9396" i="11"/>
  <c r="L9396" i="11"/>
  <c r="P9395" i="11"/>
  <c r="O9395" i="11"/>
  <c r="N9395" i="11"/>
  <c r="M9395" i="11"/>
  <c r="L9395" i="11"/>
  <c r="P9394" i="11"/>
  <c r="O9394" i="11"/>
  <c r="N9394" i="11"/>
  <c r="M9394" i="11"/>
  <c r="L9394" i="11"/>
  <c r="P9393" i="11"/>
  <c r="O9393" i="11"/>
  <c r="N9393" i="11"/>
  <c r="M9393" i="11"/>
  <c r="L9393" i="11"/>
  <c r="P9392" i="11"/>
  <c r="O9392" i="11"/>
  <c r="N9392" i="11"/>
  <c r="M9392" i="11"/>
  <c r="L9392" i="11"/>
  <c r="P9391" i="11"/>
  <c r="O9391" i="11"/>
  <c r="N9391" i="11"/>
  <c r="M9391" i="11"/>
  <c r="L9391" i="11"/>
  <c r="P9390" i="11"/>
  <c r="O9390" i="11"/>
  <c r="N9390" i="11"/>
  <c r="M9390" i="11"/>
  <c r="L9390" i="11"/>
  <c r="P9389" i="11"/>
  <c r="O9389" i="11"/>
  <c r="N9389" i="11"/>
  <c r="M9389" i="11"/>
  <c r="L9389" i="11"/>
  <c r="P9388" i="11"/>
  <c r="O9388" i="11"/>
  <c r="N9388" i="11"/>
  <c r="M9388" i="11"/>
  <c r="L9388" i="11"/>
  <c r="P9387" i="11"/>
  <c r="O9387" i="11"/>
  <c r="N9387" i="11"/>
  <c r="M9387" i="11"/>
  <c r="L9387" i="11"/>
  <c r="P9386" i="11"/>
  <c r="O9386" i="11"/>
  <c r="N9386" i="11"/>
  <c r="M9386" i="11"/>
  <c r="L9386" i="11"/>
  <c r="P9385" i="11"/>
  <c r="O9385" i="11"/>
  <c r="N9385" i="11"/>
  <c r="M9385" i="11"/>
  <c r="L9385" i="11"/>
  <c r="P9384" i="11"/>
  <c r="O9384" i="11"/>
  <c r="N9384" i="11"/>
  <c r="M9384" i="11"/>
  <c r="L9384" i="11"/>
  <c r="P9383" i="11"/>
  <c r="O9383" i="11"/>
  <c r="N9383" i="11"/>
  <c r="M9383" i="11"/>
  <c r="L9383" i="11"/>
  <c r="P9382" i="11"/>
  <c r="O9382" i="11"/>
  <c r="N9382" i="11"/>
  <c r="M9382" i="11"/>
  <c r="L9382" i="11"/>
  <c r="P9381" i="11"/>
  <c r="O9381" i="11"/>
  <c r="N9381" i="11"/>
  <c r="M9381" i="11"/>
  <c r="L9381" i="11"/>
  <c r="P9380" i="11"/>
  <c r="O9380" i="11"/>
  <c r="N9380" i="11"/>
  <c r="M9380" i="11"/>
  <c r="L9380" i="11"/>
  <c r="P9379" i="11"/>
  <c r="O9379" i="11"/>
  <c r="N9379" i="11"/>
  <c r="M9379" i="11"/>
  <c r="L9379" i="11"/>
  <c r="P9378" i="11"/>
  <c r="O9378" i="11"/>
  <c r="N9378" i="11"/>
  <c r="M9378" i="11"/>
  <c r="L9378" i="11"/>
  <c r="P9377" i="11"/>
  <c r="O9377" i="11"/>
  <c r="N9377" i="11"/>
  <c r="M9377" i="11"/>
  <c r="L9377" i="11"/>
  <c r="P9376" i="11"/>
  <c r="O9376" i="11"/>
  <c r="N9376" i="11"/>
  <c r="M9376" i="11"/>
  <c r="L9376" i="11"/>
  <c r="P9375" i="11"/>
  <c r="O9375" i="11"/>
  <c r="N9375" i="11"/>
  <c r="M9375" i="11"/>
  <c r="L9375" i="11"/>
  <c r="P9374" i="11"/>
  <c r="O9374" i="11"/>
  <c r="N9374" i="11"/>
  <c r="M9374" i="11"/>
  <c r="L9374" i="11"/>
  <c r="P9373" i="11"/>
  <c r="O9373" i="11"/>
  <c r="N9373" i="11"/>
  <c r="M9373" i="11"/>
  <c r="L9373" i="11"/>
  <c r="P9372" i="11"/>
  <c r="O9372" i="11"/>
  <c r="N9372" i="11"/>
  <c r="M9372" i="11"/>
  <c r="L9372" i="11"/>
  <c r="P9371" i="11"/>
  <c r="O9371" i="11"/>
  <c r="N9371" i="11"/>
  <c r="M9371" i="11"/>
  <c r="L9371" i="11"/>
  <c r="P9370" i="11"/>
  <c r="O9370" i="11"/>
  <c r="N9370" i="11"/>
  <c r="M9370" i="11"/>
  <c r="L9370" i="11"/>
  <c r="P9369" i="11"/>
  <c r="O9369" i="11"/>
  <c r="N9369" i="11"/>
  <c r="M9369" i="11"/>
  <c r="L9369" i="11"/>
  <c r="P9368" i="11"/>
  <c r="O9368" i="11"/>
  <c r="N9368" i="11"/>
  <c r="M9368" i="11"/>
  <c r="L9368" i="11"/>
  <c r="P9367" i="11"/>
  <c r="O9367" i="11"/>
  <c r="N9367" i="11"/>
  <c r="M9367" i="11"/>
  <c r="L9367" i="11"/>
  <c r="P9366" i="11"/>
  <c r="O9366" i="11"/>
  <c r="N9366" i="11"/>
  <c r="M9366" i="11"/>
  <c r="L9366" i="11"/>
  <c r="P9365" i="11"/>
  <c r="O9365" i="11"/>
  <c r="N9365" i="11"/>
  <c r="M9365" i="11"/>
  <c r="L9365" i="11"/>
  <c r="P9364" i="11"/>
  <c r="O9364" i="11"/>
  <c r="N9364" i="11"/>
  <c r="M9364" i="11"/>
  <c r="L9364" i="11"/>
  <c r="P9363" i="11"/>
  <c r="O9363" i="11"/>
  <c r="N9363" i="11"/>
  <c r="M9363" i="11"/>
  <c r="L9363" i="11"/>
  <c r="P9362" i="11"/>
  <c r="O9362" i="11"/>
  <c r="N9362" i="11"/>
  <c r="M9362" i="11"/>
  <c r="L9362" i="11"/>
  <c r="P9361" i="11"/>
  <c r="O9361" i="11"/>
  <c r="N9361" i="11"/>
  <c r="M9361" i="11"/>
  <c r="L9361" i="11"/>
  <c r="P9360" i="11"/>
  <c r="O9360" i="11"/>
  <c r="N9360" i="11"/>
  <c r="M9360" i="11"/>
  <c r="L9360" i="11"/>
  <c r="P9359" i="11"/>
  <c r="O9359" i="11"/>
  <c r="N9359" i="11"/>
  <c r="M9359" i="11"/>
  <c r="L9359" i="11"/>
  <c r="P9358" i="11"/>
  <c r="O9358" i="11"/>
  <c r="N9358" i="11"/>
  <c r="M9358" i="11"/>
  <c r="L9358" i="11"/>
  <c r="P9357" i="11"/>
  <c r="O9357" i="11"/>
  <c r="N9357" i="11"/>
  <c r="M9357" i="11"/>
  <c r="L9357" i="11"/>
  <c r="P9356" i="11"/>
  <c r="O9356" i="11"/>
  <c r="N9356" i="11"/>
  <c r="M9356" i="11"/>
  <c r="L9356" i="11"/>
  <c r="P9355" i="11"/>
  <c r="O9355" i="11"/>
  <c r="N9355" i="11"/>
  <c r="M9355" i="11"/>
  <c r="L9355" i="11"/>
  <c r="P9354" i="11"/>
  <c r="O9354" i="11"/>
  <c r="N9354" i="11"/>
  <c r="M9354" i="11"/>
  <c r="L9354" i="11"/>
  <c r="P9353" i="11"/>
  <c r="O9353" i="11"/>
  <c r="N9353" i="11"/>
  <c r="M9353" i="11"/>
  <c r="L9353" i="11"/>
  <c r="P9352" i="11"/>
  <c r="O9352" i="11"/>
  <c r="N9352" i="11"/>
  <c r="M9352" i="11"/>
  <c r="L9352" i="11"/>
  <c r="P9351" i="11"/>
  <c r="O9351" i="11"/>
  <c r="N9351" i="11"/>
  <c r="M9351" i="11"/>
  <c r="L9351" i="11"/>
  <c r="P9350" i="11"/>
  <c r="O9350" i="11"/>
  <c r="N9350" i="11"/>
  <c r="M9350" i="11"/>
  <c r="L9350" i="11"/>
  <c r="P9349" i="11"/>
  <c r="O9349" i="11"/>
  <c r="N9349" i="11"/>
  <c r="M9349" i="11"/>
  <c r="L9349" i="11"/>
  <c r="P9348" i="11"/>
  <c r="O9348" i="11"/>
  <c r="N9348" i="11"/>
  <c r="M9348" i="11"/>
  <c r="L9348" i="11"/>
  <c r="P9347" i="11"/>
  <c r="O9347" i="11"/>
  <c r="N9347" i="11"/>
  <c r="M9347" i="11"/>
  <c r="L9347" i="11"/>
  <c r="P9346" i="11"/>
  <c r="O9346" i="11"/>
  <c r="N9346" i="11"/>
  <c r="M9346" i="11"/>
  <c r="L9346" i="11"/>
  <c r="P9345" i="11"/>
  <c r="O9345" i="11"/>
  <c r="N9345" i="11"/>
  <c r="M9345" i="11"/>
  <c r="L9345" i="11"/>
  <c r="P9344" i="11"/>
  <c r="O9344" i="11"/>
  <c r="N9344" i="11"/>
  <c r="M9344" i="11"/>
  <c r="L9344" i="11"/>
  <c r="P9343" i="11"/>
  <c r="O9343" i="11"/>
  <c r="N9343" i="11"/>
  <c r="M9343" i="11"/>
  <c r="L9343" i="11"/>
  <c r="P9342" i="11"/>
  <c r="O9342" i="11"/>
  <c r="N9342" i="11"/>
  <c r="M9342" i="11"/>
  <c r="L9342" i="11"/>
  <c r="P9341" i="11"/>
  <c r="O9341" i="11"/>
  <c r="N9341" i="11"/>
  <c r="M9341" i="11"/>
  <c r="L9341" i="11"/>
  <c r="P9340" i="11"/>
  <c r="O9340" i="11"/>
  <c r="N9340" i="11"/>
  <c r="M9340" i="11"/>
  <c r="L9340" i="11"/>
  <c r="P9339" i="11"/>
  <c r="O9339" i="11"/>
  <c r="N9339" i="11"/>
  <c r="M9339" i="11"/>
  <c r="L9339" i="11"/>
  <c r="P9338" i="11"/>
  <c r="O9338" i="11"/>
  <c r="N9338" i="11"/>
  <c r="M9338" i="11"/>
  <c r="L9338" i="11"/>
  <c r="P9337" i="11"/>
  <c r="O9337" i="11"/>
  <c r="N9337" i="11"/>
  <c r="M9337" i="11"/>
  <c r="L9337" i="11"/>
  <c r="P9336" i="11"/>
  <c r="O9336" i="11"/>
  <c r="N9336" i="11"/>
  <c r="M9336" i="11"/>
  <c r="L9336" i="11"/>
  <c r="P9335" i="11"/>
  <c r="O9335" i="11"/>
  <c r="N9335" i="11"/>
  <c r="M9335" i="11"/>
  <c r="L9335" i="11"/>
  <c r="P9334" i="11"/>
  <c r="O9334" i="11"/>
  <c r="N9334" i="11"/>
  <c r="M9334" i="11"/>
  <c r="L9334" i="11"/>
  <c r="P9333" i="11"/>
  <c r="O9333" i="11"/>
  <c r="N9333" i="11"/>
  <c r="M9333" i="11"/>
  <c r="L9333" i="11"/>
  <c r="P9332" i="11"/>
  <c r="O9332" i="11"/>
  <c r="N9332" i="11"/>
  <c r="M9332" i="11"/>
  <c r="L9332" i="11"/>
  <c r="P9331" i="11"/>
  <c r="O9331" i="11"/>
  <c r="N9331" i="11"/>
  <c r="M9331" i="11"/>
  <c r="L9331" i="11"/>
  <c r="P9330" i="11"/>
  <c r="O9330" i="11"/>
  <c r="N9330" i="11"/>
  <c r="M9330" i="11"/>
  <c r="L9330" i="11"/>
  <c r="P9329" i="11"/>
  <c r="O9329" i="11"/>
  <c r="N9329" i="11"/>
  <c r="M9329" i="11"/>
  <c r="L9329" i="11"/>
  <c r="P9328" i="11"/>
  <c r="O9328" i="11"/>
  <c r="N9328" i="11"/>
  <c r="M9328" i="11"/>
  <c r="L9328" i="11"/>
  <c r="P9327" i="11"/>
  <c r="O9327" i="11"/>
  <c r="N9327" i="11"/>
  <c r="M9327" i="11"/>
  <c r="L9327" i="11"/>
  <c r="P9326" i="11"/>
  <c r="O9326" i="11"/>
  <c r="N9326" i="11"/>
  <c r="M9326" i="11"/>
  <c r="L9326" i="11"/>
  <c r="P9325" i="11"/>
  <c r="O9325" i="11"/>
  <c r="N9325" i="11"/>
  <c r="M9325" i="11"/>
  <c r="L9325" i="11"/>
  <c r="P9324" i="11"/>
  <c r="O9324" i="11"/>
  <c r="N9324" i="11"/>
  <c r="M9324" i="11"/>
  <c r="L9324" i="11"/>
  <c r="P9323" i="11"/>
  <c r="O9323" i="11"/>
  <c r="N9323" i="11"/>
  <c r="M9323" i="11"/>
  <c r="L9323" i="11"/>
  <c r="P9322" i="11"/>
  <c r="O9322" i="11"/>
  <c r="N9322" i="11"/>
  <c r="M9322" i="11"/>
  <c r="L9322" i="11"/>
  <c r="P9321" i="11"/>
  <c r="O9321" i="11"/>
  <c r="N9321" i="11"/>
  <c r="M9321" i="11"/>
  <c r="L9321" i="11"/>
  <c r="P9320" i="11"/>
  <c r="O9320" i="11"/>
  <c r="N9320" i="11"/>
  <c r="M9320" i="11"/>
  <c r="L9320" i="11"/>
  <c r="P9319" i="11"/>
  <c r="O9319" i="11"/>
  <c r="N9319" i="11"/>
  <c r="M9319" i="11"/>
  <c r="L9319" i="11"/>
  <c r="P9318" i="11"/>
  <c r="O9318" i="11"/>
  <c r="N9318" i="11"/>
  <c r="M9318" i="11"/>
  <c r="L9318" i="11"/>
  <c r="P9317" i="11"/>
  <c r="O9317" i="11"/>
  <c r="N9317" i="11"/>
  <c r="M9317" i="11"/>
  <c r="L9317" i="11"/>
  <c r="P9316" i="11"/>
  <c r="O9316" i="11"/>
  <c r="N9316" i="11"/>
  <c r="M9316" i="11"/>
  <c r="L9316" i="11"/>
  <c r="P9315" i="11"/>
  <c r="O9315" i="11"/>
  <c r="N9315" i="11"/>
  <c r="M9315" i="11"/>
  <c r="L9315" i="11"/>
  <c r="P9314" i="11"/>
  <c r="O9314" i="11"/>
  <c r="N9314" i="11"/>
  <c r="M9314" i="11"/>
  <c r="L9314" i="11"/>
  <c r="P9313" i="11"/>
  <c r="O9313" i="11"/>
  <c r="N9313" i="11"/>
  <c r="M9313" i="11"/>
  <c r="L9313" i="11"/>
  <c r="P9312" i="11"/>
  <c r="O9312" i="11"/>
  <c r="N9312" i="11"/>
  <c r="M9312" i="11"/>
  <c r="L9312" i="11"/>
  <c r="P9311" i="11"/>
  <c r="O9311" i="11"/>
  <c r="N9311" i="11"/>
  <c r="M9311" i="11"/>
  <c r="L9311" i="11"/>
  <c r="P9310" i="11"/>
  <c r="O9310" i="11"/>
  <c r="N9310" i="11"/>
  <c r="M9310" i="11"/>
  <c r="L9310" i="11"/>
  <c r="P9309" i="11"/>
  <c r="O9309" i="11"/>
  <c r="N9309" i="11"/>
  <c r="M9309" i="11"/>
  <c r="L9309" i="11"/>
  <c r="P9308" i="11"/>
  <c r="O9308" i="11"/>
  <c r="N9308" i="11"/>
  <c r="M9308" i="11"/>
  <c r="L9308" i="11"/>
  <c r="P9307" i="11"/>
  <c r="O9307" i="11"/>
  <c r="N9307" i="11"/>
  <c r="M9307" i="11"/>
  <c r="L9307" i="11"/>
  <c r="P9306" i="11"/>
  <c r="O9306" i="11"/>
  <c r="N9306" i="11"/>
  <c r="M9306" i="11"/>
  <c r="L9306" i="11"/>
  <c r="P9305" i="11"/>
  <c r="O9305" i="11"/>
  <c r="N9305" i="11"/>
  <c r="M9305" i="11"/>
  <c r="L9305" i="11"/>
  <c r="P9304" i="11"/>
  <c r="O9304" i="11"/>
  <c r="N9304" i="11"/>
  <c r="M9304" i="11"/>
  <c r="L9304" i="11"/>
  <c r="P9303" i="11"/>
  <c r="O9303" i="11"/>
  <c r="N9303" i="11"/>
  <c r="M9303" i="11"/>
  <c r="L9303" i="11"/>
  <c r="P9302" i="11"/>
  <c r="O9302" i="11"/>
  <c r="N9302" i="11"/>
  <c r="M9302" i="11"/>
  <c r="L9302" i="11"/>
  <c r="P9301" i="11"/>
  <c r="O9301" i="11"/>
  <c r="N9301" i="11"/>
  <c r="M9301" i="11"/>
  <c r="L9301" i="11"/>
  <c r="P9300" i="11"/>
  <c r="O9300" i="11"/>
  <c r="N9300" i="11"/>
  <c r="M9300" i="11"/>
  <c r="L9300" i="11"/>
  <c r="P9299" i="11"/>
  <c r="O9299" i="11"/>
  <c r="N9299" i="11"/>
  <c r="M9299" i="11"/>
  <c r="L9299" i="11"/>
  <c r="P9298" i="11"/>
  <c r="O9298" i="11"/>
  <c r="N9298" i="11"/>
  <c r="M9298" i="11"/>
  <c r="L9298" i="11"/>
  <c r="P9297" i="11"/>
  <c r="O9297" i="11"/>
  <c r="N9297" i="11"/>
  <c r="M9297" i="11"/>
  <c r="L9297" i="11"/>
  <c r="P9296" i="11"/>
  <c r="O9296" i="11"/>
  <c r="N9296" i="11"/>
  <c r="M9296" i="11"/>
  <c r="L9296" i="11"/>
  <c r="P9295" i="11"/>
  <c r="O9295" i="11"/>
  <c r="N9295" i="11"/>
  <c r="M9295" i="11"/>
  <c r="L9295" i="11"/>
  <c r="P9294" i="11"/>
  <c r="O9294" i="11"/>
  <c r="N9294" i="11"/>
  <c r="M9294" i="11"/>
  <c r="L9294" i="11"/>
  <c r="P9293" i="11"/>
  <c r="O9293" i="11"/>
  <c r="N9293" i="11"/>
  <c r="M9293" i="11"/>
  <c r="L9293" i="11"/>
  <c r="P9292" i="11"/>
  <c r="O9292" i="11"/>
  <c r="N9292" i="11"/>
  <c r="M9292" i="11"/>
  <c r="L9292" i="11"/>
  <c r="P9291" i="11"/>
  <c r="O9291" i="11"/>
  <c r="N9291" i="11"/>
  <c r="M9291" i="11"/>
  <c r="L9291" i="11"/>
  <c r="P9290" i="11"/>
  <c r="O9290" i="11"/>
  <c r="N9290" i="11"/>
  <c r="M9290" i="11"/>
  <c r="L9290" i="11"/>
  <c r="P9289" i="11"/>
  <c r="O9289" i="11"/>
  <c r="N9289" i="11"/>
  <c r="M9289" i="11"/>
  <c r="L9289" i="11"/>
  <c r="P9288" i="11"/>
  <c r="O9288" i="11"/>
  <c r="N9288" i="11"/>
  <c r="M9288" i="11"/>
  <c r="L9288" i="11"/>
  <c r="P9287" i="11"/>
  <c r="O9287" i="11"/>
  <c r="N9287" i="11"/>
  <c r="M9287" i="11"/>
  <c r="L9287" i="11"/>
  <c r="P9286" i="11"/>
  <c r="O9286" i="11"/>
  <c r="N9286" i="11"/>
  <c r="M9286" i="11"/>
  <c r="L9286" i="11"/>
  <c r="P9285" i="11"/>
  <c r="O9285" i="11"/>
  <c r="N9285" i="11"/>
  <c r="M9285" i="11"/>
  <c r="L9285" i="11"/>
  <c r="P9284" i="11"/>
  <c r="O9284" i="11"/>
  <c r="N9284" i="11"/>
  <c r="M9284" i="11"/>
  <c r="L9284" i="11"/>
  <c r="P9283" i="11"/>
  <c r="O9283" i="11"/>
  <c r="N9283" i="11"/>
  <c r="M9283" i="11"/>
  <c r="L9283" i="11"/>
  <c r="P9282" i="11"/>
  <c r="O9282" i="11"/>
  <c r="N9282" i="11"/>
  <c r="M9282" i="11"/>
  <c r="L9282" i="11"/>
  <c r="P9281" i="11"/>
  <c r="O9281" i="11"/>
  <c r="N9281" i="11"/>
  <c r="M9281" i="11"/>
  <c r="L9281" i="11"/>
  <c r="P9280" i="11"/>
  <c r="O9280" i="11"/>
  <c r="N9280" i="11"/>
  <c r="M9280" i="11"/>
  <c r="L9280" i="11"/>
  <c r="P9279" i="11"/>
  <c r="O9279" i="11"/>
  <c r="N9279" i="11"/>
  <c r="M9279" i="11"/>
  <c r="L9279" i="11"/>
  <c r="P9278" i="11"/>
  <c r="O9278" i="11"/>
  <c r="N9278" i="11"/>
  <c r="M9278" i="11"/>
  <c r="L9278" i="11"/>
  <c r="P9277" i="11"/>
  <c r="O9277" i="11"/>
  <c r="N9277" i="11"/>
  <c r="M9277" i="11"/>
  <c r="L9277" i="11"/>
  <c r="P9276" i="11"/>
  <c r="O9276" i="11"/>
  <c r="N9276" i="11"/>
  <c r="M9276" i="11"/>
  <c r="L9276" i="11"/>
  <c r="P9275" i="11"/>
  <c r="O9275" i="11"/>
  <c r="N9275" i="11"/>
  <c r="M9275" i="11"/>
  <c r="L9275" i="11"/>
  <c r="P9274" i="11"/>
  <c r="O9274" i="11"/>
  <c r="N9274" i="11"/>
  <c r="M9274" i="11"/>
  <c r="L9274" i="11"/>
  <c r="P9273" i="11"/>
  <c r="O9273" i="11"/>
  <c r="N9273" i="11"/>
  <c r="M9273" i="11"/>
  <c r="L9273" i="11"/>
  <c r="P9272" i="11"/>
  <c r="O9272" i="11"/>
  <c r="N9272" i="11"/>
  <c r="M9272" i="11"/>
  <c r="L9272" i="11"/>
  <c r="P9271" i="11"/>
  <c r="O9271" i="11"/>
  <c r="N9271" i="11"/>
  <c r="M9271" i="11"/>
  <c r="L9271" i="11"/>
  <c r="P9270" i="11"/>
  <c r="O9270" i="11"/>
  <c r="N9270" i="11"/>
  <c r="M9270" i="11"/>
  <c r="L9270" i="11"/>
  <c r="P9269" i="11"/>
  <c r="O9269" i="11"/>
  <c r="N9269" i="11"/>
  <c r="M9269" i="11"/>
  <c r="L9269" i="11"/>
  <c r="P9268" i="11"/>
  <c r="O9268" i="11"/>
  <c r="N9268" i="11"/>
  <c r="M9268" i="11"/>
  <c r="L9268" i="11"/>
  <c r="P9267" i="11"/>
  <c r="O9267" i="11"/>
  <c r="N9267" i="11"/>
  <c r="M9267" i="11"/>
  <c r="L9267" i="11"/>
  <c r="P9266" i="11"/>
  <c r="O9266" i="11"/>
  <c r="N9266" i="11"/>
  <c r="M9266" i="11"/>
  <c r="L9266" i="11"/>
  <c r="P9265" i="11"/>
  <c r="O9265" i="11"/>
  <c r="N9265" i="11"/>
  <c r="M9265" i="11"/>
  <c r="L9265" i="11"/>
  <c r="P9264" i="11"/>
  <c r="O9264" i="11"/>
  <c r="N9264" i="11"/>
  <c r="M9264" i="11"/>
  <c r="L9264" i="11"/>
  <c r="P9263" i="11"/>
  <c r="O9263" i="11"/>
  <c r="N9263" i="11"/>
  <c r="M9263" i="11"/>
  <c r="L9263" i="11"/>
  <c r="P9262" i="11"/>
  <c r="O9262" i="11"/>
  <c r="N9262" i="11"/>
  <c r="M9262" i="11"/>
  <c r="L9262" i="11"/>
  <c r="Q9262" i="11" s="1"/>
  <c r="P9261" i="11"/>
  <c r="O9261" i="11"/>
  <c r="N9261" i="11"/>
  <c r="M9261" i="11"/>
  <c r="L9261" i="11"/>
  <c r="P9260" i="11"/>
  <c r="O9260" i="11"/>
  <c r="N9260" i="11"/>
  <c r="M9260" i="11"/>
  <c r="L9260" i="11"/>
  <c r="P9259" i="11"/>
  <c r="O9259" i="11"/>
  <c r="N9259" i="11"/>
  <c r="M9259" i="11"/>
  <c r="L9259" i="11"/>
  <c r="P9258" i="11"/>
  <c r="O9258" i="11"/>
  <c r="N9258" i="11"/>
  <c r="M9258" i="11"/>
  <c r="L9258" i="11"/>
  <c r="P9257" i="11"/>
  <c r="O9257" i="11"/>
  <c r="N9257" i="11"/>
  <c r="M9257" i="11"/>
  <c r="L9257" i="11"/>
  <c r="P9256" i="11"/>
  <c r="O9256" i="11"/>
  <c r="N9256" i="11"/>
  <c r="M9256" i="11"/>
  <c r="L9256" i="11"/>
  <c r="P9255" i="11"/>
  <c r="O9255" i="11"/>
  <c r="N9255" i="11"/>
  <c r="M9255" i="11"/>
  <c r="L9255" i="11"/>
  <c r="P9254" i="11"/>
  <c r="O9254" i="11"/>
  <c r="N9254" i="11"/>
  <c r="M9254" i="11"/>
  <c r="L9254" i="11"/>
  <c r="P9253" i="11"/>
  <c r="O9253" i="11"/>
  <c r="N9253" i="11"/>
  <c r="M9253" i="11"/>
  <c r="L9253" i="11"/>
  <c r="P9252" i="11"/>
  <c r="O9252" i="11"/>
  <c r="N9252" i="11"/>
  <c r="M9252" i="11"/>
  <c r="L9252" i="11"/>
  <c r="P9251" i="11"/>
  <c r="O9251" i="11"/>
  <c r="N9251" i="11"/>
  <c r="M9251" i="11"/>
  <c r="L9251" i="11"/>
  <c r="P9250" i="11"/>
  <c r="O9250" i="11"/>
  <c r="N9250" i="11"/>
  <c r="M9250" i="11"/>
  <c r="L9250" i="11"/>
  <c r="P9249" i="11"/>
  <c r="O9249" i="11"/>
  <c r="N9249" i="11"/>
  <c r="M9249" i="11"/>
  <c r="L9249" i="11"/>
  <c r="P9248" i="11"/>
  <c r="O9248" i="11"/>
  <c r="N9248" i="11"/>
  <c r="M9248" i="11"/>
  <c r="L9248" i="11"/>
  <c r="P9247" i="11"/>
  <c r="O9247" i="11"/>
  <c r="N9247" i="11"/>
  <c r="M9247" i="11"/>
  <c r="L9247" i="11"/>
  <c r="P9246" i="11"/>
  <c r="O9246" i="11"/>
  <c r="N9246" i="11"/>
  <c r="M9246" i="11"/>
  <c r="L9246" i="11"/>
  <c r="P9245" i="11"/>
  <c r="O9245" i="11"/>
  <c r="N9245" i="11"/>
  <c r="M9245" i="11"/>
  <c r="L9245" i="11"/>
  <c r="P9244" i="11"/>
  <c r="O9244" i="11"/>
  <c r="N9244" i="11"/>
  <c r="M9244" i="11"/>
  <c r="L9244" i="11"/>
  <c r="P9243" i="11"/>
  <c r="O9243" i="11"/>
  <c r="N9243" i="11"/>
  <c r="M9243" i="11"/>
  <c r="L9243" i="11"/>
  <c r="P9242" i="11"/>
  <c r="O9242" i="11"/>
  <c r="N9242" i="11"/>
  <c r="M9242" i="11"/>
  <c r="L9242" i="11"/>
  <c r="P9241" i="11"/>
  <c r="O9241" i="11"/>
  <c r="N9241" i="11"/>
  <c r="M9241" i="11"/>
  <c r="L9241" i="11"/>
  <c r="P9240" i="11"/>
  <c r="O9240" i="11"/>
  <c r="N9240" i="11"/>
  <c r="M9240" i="11"/>
  <c r="L9240" i="11"/>
  <c r="P9239" i="11"/>
  <c r="O9239" i="11"/>
  <c r="N9239" i="11"/>
  <c r="M9239" i="11"/>
  <c r="L9239" i="11"/>
  <c r="P9238" i="11"/>
  <c r="O9238" i="11"/>
  <c r="N9238" i="11"/>
  <c r="M9238" i="11"/>
  <c r="L9238" i="11"/>
  <c r="P9237" i="11"/>
  <c r="O9237" i="11"/>
  <c r="N9237" i="11"/>
  <c r="M9237" i="11"/>
  <c r="L9237" i="11"/>
  <c r="P9236" i="11"/>
  <c r="O9236" i="11"/>
  <c r="N9236" i="11"/>
  <c r="M9236" i="11"/>
  <c r="L9236" i="11"/>
  <c r="P9235" i="11"/>
  <c r="O9235" i="11"/>
  <c r="N9235" i="11"/>
  <c r="M9235" i="11"/>
  <c r="L9235" i="11"/>
  <c r="P9234" i="11"/>
  <c r="O9234" i="11"/>
  <c r="N9234" i="11"/>
  <c r="M9234" i="11"/>
  <c r="L9234" i="11"/>
  <c r="P9233" i="11"/>
  <c r="O9233" i="11"/>
  <c r="N9233" i="11"/>
  <c r="M9233" i="11"/>
  <c r="L9233" i="11"/>
  <c r="P9232" i="11"/>
  <c r="O9232" i="11"/>
  <c r="N9232" i="11"/>
  <c r="M9232" i="11"/>
  <c r="L9232" i="11"/>
  <c r="P9231" i="11"/>
  <c r="O9231" i="11"/>
  <c r="N9231" i="11"/>
  <c r="M9231" i="11"/>
  <c r="L9231" i="11"/>
  <c r="P9230" i="11"/>
  <c r="O9230" i="11"/>
  <c r="N9230" i="11"/>
  <c r="M9230" i="11"/>
  <c r="L9230" i="11"/>
  <c r="P9229" i="11"/>
  <c r="O9229" i="11"/>
  <c r="N9229" i="11"/>
  <c r="M9229" i="11"/>
  <c r="L9229" i="11"/>
  <c r="P9228" i="11"/>
  <c r="O9228" i="11"/>
  <c r="N9228" i="11"/>
  <c r="M9228" i="11"/>
  <c r="L9228" i="11"/>
  <c r="P9227" i="11"/>
  <c r="O9227" i="11"/>
  <c r="N9227" i="11"/>
  <c r="M9227" i="11"/>
  <c r="L9227" i="11"/>
  <c r="P9226" i="11"/>
  <c r="O9226" i="11"/>
  <c r="N9226" i="11"/>
  <c r="M9226" i="11"/>
  <c r="L9226" i="11"/>
  <c r="P9225" i="11"/>
  <c r="O9225" i="11"/>
  <c r="N9225" i="11"/>
  <c r="M9225" i="11"/>
  <c r="L9225" i="11"/>
  <c r="P9224" i="11"/>
  <c r="O9224" i="11"/>
  <c r="N9224" i="11"/>
  <c r="M9224" i="11"/>
  <c r="L9224" i="11"/>
  <c r="P9223" i="11"/>
  <c r="O9223" i="11"/>
  <c r="N9223" i="11"/>
  <c r="M9223" i="11"/>
  <c r="L9223" i="11"/>
  <c r="P9222" i="11"/>
  <c r="O9222" i="11"/>
  <c r="N9222" i="11"/>
  <c r="M9222" i="11"/>
  <c r="L9222" i="11"/>
  <c r="P9221" i="11"/>
  <c r="O9221" i="11"/>
  <c r="N9221" i="11"/>
  <c r="M9221" i="11"/>
  <c r="L9221" i="11"/>
  <c r="P9220" i="11"/>
  <c r="O9220" i="11"/>
  <c r="N9220" i="11"/>
  <c r="M9220" i="11"/>
  <c r="L9220" i="11"/>
  <c r="P9219" i="11"/>
  <c r="O9219" i="11"/>
  <c r="N9219" i="11"/>
  <c r="M9219" i="11"/>
  <c r="L9219" i="11"/>
  <c r="P9218" i="11"/>
  <c r="O9218" i="11"/>
  <c r="N9218" i="11"/>
  <c r="M9218" i="11"/>
  <c r="L9218" i="11"/>
  <c r="P9217" i="11"/>
  <c r="O9217" i="11"/>
  <c r="N9217" i="11"/>
  <c r="M9217" i="11"/>
  <c r="L9217" i="11"/>
  <c r="P9216" i="11"/>
  <c r="O9216" i="11"/>
  <c r="N9216" i="11"/>
  <c r="M9216" i="11"/>
  <c r="L9216" i="11"/>
  <c r="P9215" i="11"/>
  <c r="O9215" i="11"/>
  <c r="N9215" i="11"/>
  <c r="M9215" i="11"/>
  <c r="L9215" i="11"/>
  <c r="P9214" i="11"/>
  <c r="O9214" i="11"/>
  <c r="N9214" i="11"/>
  <c r="M9214" i="11"/>
  <c r="L9214" i="11"/>
  <c r="P9213" i="11"/>
  <c r="O9213" i="11"/>
  <c r="N9213" i="11"/>
  <c r="M9213" i="11"/>
  <c r="L9213" i="11"/>
  <c r="P9212" i="11"/>
  <c r="O9212" i="11"/>
  <c r="N9212" i="11"/>
  <c r="M9212" i="11"/>
  <c r="L9212" i="11"/>
  <c r="P9211" i="11"/>
  <c r="O9211" i="11"/>
  <c r="N9211" i="11"/>
  <c r="M9211" i="11"/>
  <c r="L9211" i="11"/>
  <c r="P9210" i="11"/>
  <c r="O9210" i="11"/>
  <c r="N9210" i="11"/>
  <c r="M9210" i="11"/>
  <c r="L9210" i="11"/>
  <c r="P9209" i="11"/>
  <c r="O9209" i="11"/>
  <c r="N9209" i="11"/>
  <c r="M9209" i="11"/>
  <c r="L9209" i="11"/>
  <c r="P9208" i="11"/>
  <c r="O9208" i="11"/>
  <c r="N9208" i="11"/>
  <c r="M9208" i="11"/>
  <c r="L9208" i="11"/>
  <c r="P9207" i="11"/>
  <c r="O9207" i="11"/>
  <c r="N9207" i="11"/>
  <c r="M9207" i="11"/>
  <c r="L9207" i="11"/>
  <c r="P9206" i="11"/>
  <c r="O9206" i="11"/>
  <c r="N9206" i="11"/>
  <c r="M9206" i="11"/>
  <c r="L9206" i="11"/>
  <c r="P9205" i="11"/>
  <c r="O9205" i="11"/>
  <c r="N9205" i="11"/>
  <c r="M9205" i="11"/>
  <c r="L9205" i="11"/>
  <c r="P9204" i="11"/>
  <c r="O9204" i="11"/>
  <c r="N9204" i="11"/>
  <c r="M9204" i="11"/>
  <c r="L9204" i="11"/>
  <c r="P9203" i="11"/>
  <c r="O9203" i="11"/>
  <c r="N9203" i="11"/>
  <c r="M9203" i="11"/>
  <c r="L9203" i="11"/>
  <c r="P9202" i="11"/>
  <c r="O9202" i="11"/>
  <c r="N9202" i="11"/>
  <c r="M9202" i="11"/>
  <c r="L9202" i="11"/>
  <c r="P9201" i="11"/>
  <c r="O9201" i="11"/>
  <c r="N9201" i="11"/>
  <c r="M9201" i="11"/>
  <c r="L9201" i="11"/>
  <c r="P9200" i="11"/>
  <c r="O9200" i="11"/>
  <c r="N9200" i="11"/>
  <c r="M9200" i="11"/>
  <c r="L9200" i="11"/>
  <c r="P9199" i="11"/>
  <c r="O9199" i="11"/>
  <c r="N9199" i="11"/>
  <c r="M9199" i="11"/>
  <c r="L9199" i="11"/>
  <c r="P9198" i="11"/>
  <c r="O9198" i="11"/>
  <c r="N9198" i="11"/>
  <c r="M9198" i="11"/>
  <c r="L9198" i="11"/>
  <c r="P9197" i="11"/>
  <c r="O9197" i="11"/>
  <c r="N9197" i="11"/>
  <c r="M9197" i="11"/>
  <c r="L9197" i="11"/>
  <c r="P9196" i="11"/>
  <c r="O9196" i="11"/>
  <c r="N9196" i="11"/>
  <c r="M9196" i="11"/>
  <c r="L9196" i="11"/>
  <c r="P9195" i="11"/>
  <c r="O9195" i="11"/>
  <c r="N9195" i="11"/>
  <c r="M9195" i="11"/>
  <c r="L9195" i="11"/>
  <c r="P9194" i="11"/>
  <c r="O9194" i="11"/>
  <c r="N9194" i="11"/>
  <c r="M9194" i="11"/>
  <c r="L9194" i="11"/>
  <c r="P9193" i="11"/>
  <c r="O9193" i="11"/>
  <c r="N9193" i="11"/>
  <c r="M9193" i="11"/>
  <c r="L9193" i="11"/>
  <c r="P9192" i="11"/>
  <c r="O9192" i="11"/>
  <c r="N9192" i="11"/>
  <c r="M9192" i="11"/>
  <c r="L9192" i="11"/>
  <c r="P9191" i="11"/>
  <c r="O9191" i="11"/>
  <c r="N9191" i="11"/>
  <c r="M9191" i="11"/>
  <c r="L9191" i="11"/>
  <c r="P9190" i="11"/>
  <c r="O9190" i="11"/>
  <c r="N9190" i="11"/>
  <c r="M9190" i="11"/>
  <c r="L9190" i="11"/>
  <c r="P9189" i="11"/>
  <c r="O9189" i="11"/>
  <c r="N9189" i="11"/>
  <c r="M9189" i="11"/>
  <c r="L9189" i="11"/>
  <c r="P9188" i="11"/>
  <c r="O9188" i="11"/>
  <c r="N9188" i="11"/>
  <c r="M9188" i="11"/>
  <c r="L9188" i="11"/>
  <c r="P9187" i="11"/>
  <c r="O9187" i="11"/>
  <c r="N9187" i="11"/>
  <c r="M9187" i="11"/>
  <c r="L9187" i="11"/>
  <c r="P9186" i="11"/>
  <c r="O9186" i="11"/>
  <c r="N9186" i="11"/>
  <c r="M9186" i="11"/>
  <c r="L9186" i="11"/>
  <c r="P9185" i="11"/>
  <c r="O9185" i="11"/>
  <c r="N9185" i="11"/>
  <c r="M9185" i="11"/>
  <c r="L9185" i="11"/>
  <c r="P9184" i="11"/>
  <c r="O9184" i="11"/>
  <c r="N9184" i="11"/>
  <c r="M9184" i="11"/>
  <c r="L9184" i="11"/>
  <c r="P9183" i="11"/>
  <c r="O9183" i="11"/>
  <c r="N9183" i="11"/>
  <c r="M9183" i="11"/>
  <c r="L9183" i="11"/>
  <c r="P9182" i="11"/>
  <c r="O9182" i="11"/>
  <c r="N9182" i="11"/>
  <c r="M9182" i="11"/>
  <c r="L9182" i="11"/>
  <c r="P9181" i="11"/>
  <c r="O9181" i="11"/>
  <c r="N9181" i="11"/>
  <c r="M9181" i="11"/>
  <c r="L9181" i="11"/>
  <c r="P9180" i="11"/>
  <c r="O9180" i="11"/>
  <c r="N9180" i="11"/>
  <c r="M9180" i="11"/>
  <c r="L9180" i="11"/>
  <c r="P9179" i="11"/>
  <c r="O9179" i="11"/>
  <c r="N9179" i="11"/>
  <c r="M9179" i="11"/>
  <c r="L9179" i="11"/>
  <c r="P9178" i="11"/>
  <c r="O9178" i="11"/>
  <c r="N9178" i="11"/>
  <c r="M9178" i="11"/>
  <c r="L9178" i="11"/>
  <c r="P9177" i="11"/>
  <c r="O9177" i="11"/>
  <c r="N9177" i="11"/>
  <c r="M9177" i="11"/>
  <c r="L9177" i="11"/>
  <c r="P9176" i="11"/>
  <c r="O9176" i="11"/>
  <c r="N9176" i="11"/>
  <c r="M9176" i="11"/>
  <c r="L9176" i="11"/>
  <c r="P9175" i="11"/>
  <c r="O9175" i="11"/>
  <c r="N9175" i="11"/>
  <c r="M9175" i="11"/>
  <c r="L9175" i="11"/>
  <c r="P9174" i="11"/>
  <c r="O9174" i="11"/>
  <c r="N9174" i="11"/>
  <c r="M9174" i="11"/>
  <c r="L9174" i="11"/>
  <c r="P9173" i="11"/>
  <c r="O9173" i="11"/>
  <c r="N9173" i="11"/>
  <c r="M9173" i="11"/>
  <c r="L9173" i="11"/>
  <c r="P9172" i="11"/>
  <c r="O9172" i="11"/>
  <c r="N9172" i="11"/>
  <c r="M9172" i="11"/>
  <c r="L9172" i="11"/>
  <c r="P9171" i="11"/>
  <c r="O9171" i="11"/>
  <c r="N9171" i="11"/>
  <c r="M9171" i="11"/>
  <c r="L9171" i="11"/>
  <c r="P9170" i="11"/>
  <c r="O9170" i="11"/>
  <c r="N9170" i="11"/>
  <c r="M9170" i="11"/>
  <c r="L9170" i="11"/>
  <c r="P9169" i="11"/>
  <c r="O9169" i="11"/>
  <c r="N9169" i="11"/>
  <c r="M9169" i="11"/>
  <c r="L9169" i="11"/>
  <c r="P9168" i="11"/>
  <c r="O9168" i="11"/>
  <c r="N9168" i="11"/>
  <c r="M9168" i="11"/>
  <c r="L9168" i="11"/>
  <c r="P9167" i="11"/>
  <c r="O9167" i="11"/>
  <c r="N9167" i="11"/>
  <c r="M9167" i="11"/>
  <c r="L9167" i="11"/>
  <c r="P9166" i="11"/>
  <c r="O9166" i="11"/>
  <c r="N9166" i="11"/>
  <c r="M9166" i="11"/>
  <c r="L9166" i="11"/>
  <c r="P9165" i="11"/>
  <c r="O9165" i="11"/>
  <c r="N9165" i="11"/>
  <c r="M9165" i="11"/>
  <c r="L9165" i="11"/>
  <c r="P9164" i="11"/>
  <c r="O9164" i="11"/>
  <c r="N9164" i="11"/>
  <c r="M9164" i="11"/>
  <c r="L9164" i="11"/>
  <c r="P9163" i="11"/>
  <c r="O9163" i="11"/>
  <c r="N9163" i="11"/>
  <c r="M9163" i="11"/>
  <c r="L9163" i="11"/>
  <c r="P9162" i="11"/>
  <c r="O9162" i="11"/>
  <c r="N9162" i="11"/>
  <c r="M9162" i="11"/>
  <c r="L9162" i="11"/>
  <c r="P9161" i="11"/>
  <c r="O9161" i="11"/>
  <c r="N9161" i="11"/>
  <c r="M9161" i="11"/>
  <c r="L9161" i="11"/>
  <c r="P9160" i="11"/>
  <c r="O9160" i="11"/>
  <c r="N9160" i="11"/>
  <c r="M9160" i="11"/>
  <c r="L9160" i="11"/>
  <c r="P9159" i="11"/>
  <c r="O9159" i="11"/>
  <c r="N9159" i="11"/>
  <c r="M9159" i="11"/>
  <c r="L9159" i="11"/>
  <c r="P9158" i="11"/>
  <c r="O9158" i="11"/>
  <c r="N9158" i="11"/>
  <c r="M9158" i="11"/>
  <c r="L9158" i="11"/>
  <c r="P9157" i="11"/>
  <c r="O9157" i="11"/>
  <c r="N9157" i="11"/>
  <c r="M9157" i="11"/>
  <c r="L9157" i="11"/>
  <c r="P9156" i="11"/>
  <c r="O9156" i="11"/>
  <c r="N9156" i="11"/>
  <c r="M9156" i="11"/>
  <c r="L9156" i="11"/>
  <c r="P9155" i="11"/>
  <c r="O9155" i="11"/>
  <c r="N9155" i="11"/>
  <c r="M9155" i="11"/>
  <c r="L9155" i="11"/>
  <c r="P9154" i="11"/>
  <c r="O9154" i="11"/>
  <c r="N9154" i="11"/>
  <c r="M9154" i="11"/>
  <c r="L9154" i="11"/>
  <c r="P9153" i="11"/>
  <c r="O9153" i="11"/>
  <c r="N9153" i="11"/>
  <c r="M9153" i="11"/>
  <c r="L9153" i="11"/>
  <c r="P9152" i="11"/>
  <c r="O9152" i="11"/>
  <c r="N9152" i="11"/>
  <c r="M9152" i="11"/>
  <c r="L9152" i="11"/>
  <c r="P9151" i="11"/>
  <c r="O9151" i="11"/>
  <c r="N9151" i="11"/>
  <c r="M9151" i="11"/>
  <c r="L9151" i="11"/>
  <c r="P9150" i="11"/>
  <c r="O9150" i="11"/>
  <c r="N9150" i="11"/>
  <c r="M9150" i="11"/>
  <c r="L9150" i="11"/>
  <c r="P9149" i="11"/>
  <c r="O9149" i="11"/>
  <c r="N9149" i="11"/>
  <c r="M9149" i="11"/>
  <c r="L9149" i="11"/>
  <c r="P9148" i="11"/>
  <c r="O9148" i="11"/>
  <c r="N9148" i="11"/>
  <c r="M9148" i="11"/>
  <c r="L9148" i="11"/>
  <c r="P9147" i="11"/>
  <c r="O9147" i="11"/>
  <c r="N9147" i="11"/>
  <c r="M9147" i="11"/>
  <c r="L9147" i="11"/>
  <c r="P9146" i="11"/>
  <c r="O9146" i="11"/>
  <c r="N9146" i="11"/>
  <c r="M9146" i="11"/>
  <c r="L9146" i="11"/>
  <c r="P9145" i="11"/>
  <c r="O9145" i="11"/>
  <c r="N9145" i="11"/>
  <c r="M9145" i="11"/>
  <c r="L9145" i="11"/>
  <c r="P9144" i="11"/>
  <c r="O9144" i="11"/>
  <c r="N9144" i="11"/>
  <c r="M9144" i="11"/>
  <c r="L9144" i="11"/>
  <c r="P9143" i="11"/>
  <c r="O9143" i="11"/>
  <c r="N9143" i="11"/>
  <c r="M9143" i="11"/>
  <c r="L9143" i="11"/>
  <c r="P9142" i="11"/>
  <c r="O9142" i="11"/>
  <c r="N9142" i="11"/>
  <c r="M9142" i="11"/>
  <c r="L9142" i="11"/>
  <c r="P9141" i="11"/>
  <c r="O9141" i="11"/>
  <c r="N9141" i="11"/>
  <c r="M9141" i="11"/>
  <c r="L9141" i="11"/>
  <c r="P9140" i="11"/>
  <c r="O9140" i="11"/>
  <c r="N9140" i="11"/>
  <c r="M9140" i="11"/>
  <c r="L9140" i="11"/>
  <c r="P9139" i="11"/>
  <c r="O9139" i="11"/>
  <c r="N9139" i="11"/>
  <c r="M9139" i="11"/>
  <c r="L9139" i="11"/>
  <c r="P9138" i="11"/>
  <c r="O9138" i="11"/>
  <c r="N9138" i="11"/>
  <c r="M9138" i="11"/>
  <c r="L9138" i="11"/>
  <c r="P9137" i="11"/>
  <c r="O9137" i="11"/>
  <c r="N9137" i="11"/>
  <c r="M9137" i="11"/>
  <c r="L9137" i="11"/>
  <c r="P9136" i="11"/>
  <c r="O9136" i="11"/>
  <c r="N9136" i="11"/>
  <c r="M9136" i="11"/>
  <c r="L9136" i="11"/>
  <c r="P9135" i="11"/>
  <c r="O9135" i="11"/>
  <c r="N9135" i="11"/>
  <c r="M9135" i="11"/>
  <c r="L9135" i="11"/>
  <c r="P9134" i="11"/>
  <c r="O9134" i="11"/>
  <c r="N9134" i="11"/>
  <c r="M9134" i="11"/>
  <c r="L9134" i="11"/>
  <c r="P9133" i="11"/>
  <c r="O9133" i="11"/>
  <c r="N9133" i="11"/>
  <c r="M9133" i="11"/>
  <c r="L9133" i="11"/>
  <c r="P9132" i="11"/>
  <c r="O9132" i="11"/>
  <c r="N9132" i="11"/>
  <c r="M9132" i="11"/>
  <c r="L9132" i="11"/>
  <c r="P9131" i="11"/>
  <c r="O9131" i="11"/>
  <c r="N9131" i="11"/>
  <c r="M9131" i="11"/>
  <c r="L9131" i="11"/>
  <c r="P9130" i="11"/>
  <c r="O9130" i="11"/>
  <c r="N9130" i="11"/>
  <c r="M9130" i="11"/>
  <c r="L9130" i="11"/>
  <c r="P9129" i="11"/>
  <c r="O9129" i="11"/>
  <c r="N9129" i="11"/>
  <c r="M9129" i="11"/>
  <c r="L9129" i="11"/>
  <c r="P9128" i="11"/>
  <c r="O9128" i="11"/>
  <c r="N9128" i="11"/>
  <c r="M9128" i="11"/>
  <c r="L9128" i="11"/>
  <c r="P9127" i="11"/>
  <c r="O9127" i="11"/>
  <c r="N9127" i="11"/>
  <c r="M9127" i="11"/>
  <c r="L9127" i="11"/>
  <c r="P9126" i="11"/>
  <c r="O9126" i="11"/>
  <c r="N9126" i="11"/>
  <c r="M9126" i="11"/>
  <c r="L9126" i="11"/>
  <c r="P9125" i="11"/>
  <c r="O9125" i="11"/>
  <c r="N9125" i="11"/>
  <c r="M9125" i="11"/>
  <c r="L9125" i="11"/>
  <c r="P9124" i="11"/>
  <c r="O9124" i="11"/>
  <c r="N9124" i="11"/>
  <c r="M9124" i="11"/>
  <c r="L9124" i="11"/>
  <c r="P9123" i="11"/>
  <c r="O9123" i="11"/>
  <c r="N9123" i="11"/>
  <c r="M9123" i="11"/>
  <c r="L9123" i="11"/>
  <c r="P9122" i="11"/>
  <c r="O9122" i="11"/>
  <c r="N9122" i="11"/>
  <c r="M9122" i="11"/>
  <c r="L9122" i="11"/>
  <c r="P9121" i="11"/>
  <c r="O9121" i="11"/>
  <c r="N9121" i="11"/>
  <c r="M9121" i="11"/>
  <c r="L9121" i="11"/>
  <c r="P9120" i="11"/>
  <c r="O9120" i="11"/>
  <c r="N9120" i="11"/>
  <c r="M9120" i="11"/>
  <c r="L9120" i="11"/>
  <c r="P9119" i="11"/>
  <c r="O9119" i="11"/>
  <c r="N9119" i="11"/>
  <c r="M9119" i="11"/>
  <c r="L9119" i="11"/>
  <c r="P9118" i="11"/>
  <c r="O9118" i="11"/>
  <c r="N9118" i="11"/>
  <c r="M9118" i="11"/>
  <c r="L9118" i="11"/>
  <c r="P9117" i="11"/>
  <c r="O9117" i="11"/>
  <c r="N9117" i="11"/>
  <c r="M9117" i="11"/>
  <c r="L9117" i="11"/>
  <c r="P9116" i="11"/>
  <c r="O9116" i="11"/>
  <c r="N9116" i="11"/>
  <c r="M9116" i="11"/>
  <c r="L9116" i="11"/>
  <c r="P9115" i="11"/>
  <c r="O9115" i="11"/>
  <c r="N9115" i="11"/>
  <c r="M9115" i="11"/>
  <c r="L9115" i="11"/>
  <c r="P9114" i="11"/>
  <c r="O9114" i="11"/>
  <c r="N9114" i="11"/>
  <c r="M9114" i="11"/>
  <c r="L9114" i="11"/>
  <c r="P9113" i="11"/>
  <c r="O9113" i="11"/>
  <c r="N9113" i="11"/>
  <c r="M9113" i="11"/>
  <c r="L9113" i="11"/>
  <c r="P9112" i="11"/>
  <c r="O9112" i="11"/>
  <c r="N9112" i="11"/>
  <c r="M9112" i="11"/>
  <c r="L9112" i="11"/>
  <c r="P9111" i="11"/>
  <c r="O9111" i="11"/>
  <c r="N9111" i="11"/>
  <c r="M9111" i="11"/>
  <c r="L9111" i="11"/>
  <c r="P9110" i="11"/>
  <c r="O9110" i="11"/>
  <c r="N9110" i="11"/>
  <c r="M9110" i="11"/>
  <c r="L9110" i="11"/>
  <c r="P9109" i="11"/>
  <c r="O9109" i="11"/>
  <c r="N9109" i="11"/>
  <c r="M9109" i="11"/>
  <c r="L9109" i="11"/>
  <c r="P9108" i="11"/>
  <c r="O9108" i="11"/>
  <c r="N9108" i="11"/>
  <c r="M9108" i="11"/>
  <c r="L9108" i="11"/>
  <c r="P9107" i="11"/>
  <c r="O9107" i="11"/>
  <c r="N9107" i="11"/>
  <c r="M9107" i="11"/>
  <c r="L9107" i="11"/>
  <c r="P9106" i="11"/>
  <c r="O9106" i="11"/>
  <c r="N9106" i="11"/>
  <c r="M9106" i="11"/>
  <c r="L9106" i="11"/>
  <c r="P9105" i="11"/>
  <c r="O9105" i="11"/>
  <c r="N9105" i="11"/>
  <c r="M9105" i="11"/>
  <c r="L9105" i="11"/>
  <c r="P9104" i="11"/>
  <c r="O9104" i="11"/>
  <c r="N9104" i="11"/>
  <c r="M9104" i="11"/>
  <c r="L9104" i="11"/>
  <c r="P9103" i="11"/>
  <c r="O9103" i="11"/>
  <c r="N9103" i="11"/>
  <c r="M9103" i="11"/>
  <c r="L9103" i="11"/>
  <c r="P9102" i="11"/>
  <c r="O9102" i="11"/>
  <c r="N9102" i="11"/>
  <c r="M9102" i="11"/>
  <c r="L9102" i="11"/>
  <c r="P9101" i="11"/>
  <c r="O9101" i="11"/>
  <c r="N9101" i="11"/>
  <c r="M9101" i="11"/>
  <c r="L9101" i="11"/>
  <c r="P9100" i="11"/>
  <c r="O9100" i="11"/>
  <c r="N9100" i="11"/>
  <c r="M9100" i="11"/>
  <c r="L9100" i="11"/>
  <c r="P9099" i="11"/>
  <c r="O9099" i="11"/>
  <c r="N9099" i="11"/>
  <c r="M9099" i="11"/>
  <c r="L9099" i="11"/>
  <c r="P9098" i="11"/>
  <c r="O9098" i="11"/>
  <c r="N9098" i="11"/>
  <c r="M9098" i="11"/>
  <c r="L9098" i="11"/>
  <c r="P9097" i="11"/>
  <c r="O9097" i="11"/>
  <c r="N9097" i="11"/>
  <c r="M9097" i="11"/>
  <c r="L9097" i="11"/>
  <c r="P9096" i="11"/>
  <c r="O9096" i="11"/>
  <c r="N9096" i="11"/>
  <c r="M9096" i="11"/>
  <c r="L9096" i="11"/>
  <c r="P9095" i="11"/>
  <c r="O9095" i="11"/>
  <c r="N9095" i="11"/>
  <c r="M9095" i="11"/>
  <c r="L9095" i="11"/>
  <c r="P9094" i="11"/>
  <c r="O9094" i="11"/>
  <c r="N9094" i="11"/>
  <c r="M9094" i="11"/>
  <c r="L9094" i="11"/>
  <c r="P9093" i="11"/>
  <c r="O9093" i="11"/>
  <c r="N9093" i="11"/>
  <c r="M9093" i="11"/>
  <c r="L9093" i="11"/>
  <c r="P9092" i="11"/>
  <c r="O9092" i="11"/>
  <c r="N9092" i="11"/>
  <c r="M9092" i="11"/>
  <c r="L9092" i="11"/>
  <c r="P9091" i="11"/>
  <c r="O9091" i="11"/>
  <c r="N9091" i="11"/>
  <c r="M9091" i="11"/>
  <c r="L9091" i="11"/>
  <c r="P9090" i="11"/>
  <c r="O9090" i="11"/>
  <c r="N9090" i="11"/>
  <c r="M9090" i="11"/>
  <c r="L9090" i="11"/>
  <c r="P9089" i="11"/>
  <c r="O9089" i="11"/>
  <c r="N9089" i="11"/>
  <c r="M9089" i="11"/>
  <c r="L9089" i="11"/>
  <c r="P9088" i="11"/>
  <c r="O9088" i="11"/>
  <c r="N9088" i="11"/>
  <c r="M9088" i="11"/>
  <c r="L9088" i="11"/>
  <c r="P9087" i="11"/>
  <c r="O9087" i="11"/>
  <c r="N9087" i="11"/>
  <c r="M9087" i="11"/>
  <c r="L9087" i="11"/>
  <c r="P9086" i="11"/>
  <c r="O9086" i="11"/>
  <c r="N9086" i="11"/>
  <c r="M9086" i="11"/>
  <c r="L9086" i="11"/>
  <c r="P9085" i="11"/>
  <c r="O9085" i="11"/>
  <c r="N9085" i="11"/>
  <c r="M9085" i="11"/>
  <c r="L9085" i="11"/>
  <c r="P9084" i="11"/>
  <c r="O9084" i="11"/>
  <c r="N9084" i="11"/>
  <c r="M9084" i="11"/>
  <c r="L9084" i="11"/>
  <c r="P9083" i="11"/>
  <c r="O9083" i="11"/>
  <c r="N9083" i="11"/>
  <c r="M9083" i="11"/>
  <c r="L9083" i="11"/>
  <c r="P9082" i="11"/>
  <c r="O9082" i="11"/>
  <c r="N9082" i="11"/>
  <c r="M9082" i="11"/>
  <c r="L9082" i="11"/>
  <c r="P9081" i="11"/>
  <c r="O9081" i="11"/>
  <c r="N9081" i="11"/>
  <c r="M9081" i="11"/>
  <c r="L9081" i="11"/>
  <c r="P9080" i="11"/>
  <c r="O9080" i="11"/>
  <c r="N9080" i="11"/>
  <c r="M9080" i="11"/>
  <c r="L9080" i="11"/>
  <c r="P9079" i="11"/>
  <c r="O9079" i="11"/>
  <c r="N9079" i="11"/>
  <c r="M9079" i="11"/>
  <c r="L9079" i="11"/>
  <c r="P9078" i="11"/>
  <c r="O9078" i="11"/>
  <c r="N9078" i="11"/>
  <c r="M9078" i="11"/>
  <c r="L9078" i="11"/>
  <c r="P9077" i="11"/>
  <c r="O9077" i="11"/>
  <c r="N9077" i="11"/>
  <c r="M9077" i="11"/>
  <c r="L9077" i="11"/>
  <c r="P9076" i="11"/>
  <c r="O9076" i="11"/>
  <c r="N9076" i="11"/>
  <c r="M9076" i="11"/>
  <c r="L9076" i="11"/>
  <c r="P9075" i="11"/>
  <c r="O9075" i="11"/>
  <c r="N9075" i="11"/>
  <c r="M9075" i="11"/>
  <c r="L9075" i="11"/>
  <c r="P9074" i="11"/>
  <c r="O9074" i="11"/>
  <c r="N9074" i="11"/>
  <c r="M9074" i="11"/>
  <c r="L9074" i="11"/>
  <c r="P9073" i="11"/>
  <c r="O9073" i="11"/>
  <c r="N9073" i="11"/>
  <c r="M9073" i="11"/>
  <c r="L9073" i="11"/>
  <c r="P9072" i="11"/>
  <c r="O9072" i="11"/>
  <c r="N9072" i="11"/>
  <c r="M9072" i="11"/>
  <c r="L9072" i="11"/>
  <c r="P9071" i="11"/>
  <c r="O9071" i="11"/>
  <c r="N9071" i="11"/>
  <c r="M9071" i="11"/>
  <c r="L9071" i="11"/>
  <c r="P9070" i="11"/>
  <c r="O9070" i="11"/>
  <c r="N9070" i="11"/>
  <c r="M9070" i="11"/>
  <c r="L9070" i="11"/>
  <c r="P9069" i="11"/>
  <c r="O9069" i="11"/>
  <c r="N9069" i="11"/>
  <c r="M9069" i="11"/>
  <c r="L9069" i="11"/>
  <c r="P9068" i="11"/>
  <c r="O9068" i="11"/>
  <c r="N9068" i="11"/>
  <c r="M9068" i="11"/>
  <c r="L9068" i="11"/>
  <c r="P9067" i="11"/>
  <c r="O9067" i="11"/>
  <c r="N9067" i="11"/>
  <c r="M9067" i="11"/>
  <c r="L9067" i="11"/>
  <c r="P9066" i="11"/>
  <c r="O9066" i="11"/>
  <c r="N9066" i="11"/>
  <c r="M9066" i="11"/>
  <c r="L9066" i="11"/>
  <c r="P9065" i="11"/>
  <c r="O9065" i="11"/>
  <c r="N9065" i="11"/>
  <c r="M9065" i="11"/>
  <c r="L9065" i="11"/>
  <c r="P9064" i="11"/>
  <c r="O9064" i="11"/>
  <c r="N9064" i="11"/>
  <c r="M9064" i="11"/>
  <c r="L9064" i="11"/>
  <c r="P9063" i="11"/>
  <c r="O9063" i="11"/>
  <c r="N9063" i="11"/>
  <c r="M9063" i="11"/>
  <c r="L9063" i="11"/>
  <c r="P9062" i="11"/>
  <c r="O9062" i="11"/>
  <c r="N9062" i="11"/>
  <c r="M9062" i="11"/>
  <c r="L9062" i="11"/>
  <c r="P9061" i="11"/>
  <c r="O9061" i="11"/>
  <c r="N9061" i="11"/>
  <c r="M9061" i="11"/>
  <c r="L9061" i="11"/>
  <c r="P9060" i="11"/>
  <c r="O9060" i="11"/>
  <c r="N9060" i="11"/>
  <c r="M9060" i="11"/>
  <c r="L9060" i="11"/>
  <c r="P9059" i="11"/>
  <c r="O9059" i="11"/>
  <c r="N9059" i="11"/>
  <c r="M9059" i="11"/>
  <c r="L9059" i="11"/>
  <c r="P9058" i="11"/>
  <c r="O9058" i="11"/>
  <c r="N9058" i="11"/>
  <c r="M9058" i="11"/>
  <c r="L9058" i="11"/>
  <c r="P9057" i="11"/>
  <c r="O9057" i="11"/>
  <c r="N9057" i="11"/>
  <c r="M9057" i="11"/>
  <c r="L9057" i="11"/>
  <c r="P9056" i="11"/>
  <c r="O9056" i="11"/>
  <c r="N9056" i="11"/>
  <c r="M9056" i="11"/>
  <c r="L9056" i="11"/>
  <c r="P9055" i="11"/>
  <c r="O9055" i="11"/>
  <c r="N9055" i="11"/>
  <c r="M9055" i="11"/>
  <c r="L9055" i="11"/>
  <c r="P9054" i="11"/>
  <c r="O9054" i="11"/>
  <c r="N9054" i="11"/>
  <c r="M9054" i="11"/>
  <c r="L9054" i="11"/>
  <c r="P9053" i="11"/>
  <c r="O9053" i="11"/>
  <c r="N9053" i="11"/>
  <c r="M9053" i="11"/>
  <c r="L9053" i="11"/>
  <c r="P9052" i="11"/>
  <c r="O9052" i="11"/>
  <c r="N9052" i="11"/>
  <c r="M9052" i="11"/>
  <c r="L9052" i="11"/>
  <c r="P9051" i="11"/>
  <c r="O9051" i="11"/>
  <c r="N9051" i="11"/>
  <c r="M9051" i="11"/>
  <c r="L9051" i="11"/>
  <c r="P9050" i="11"/>
  <c r="O9050" i="11"/>
  <c r="N9050" i="11"/>
  <c r="M9050" i="11"/>
  <c r="L9050" i="11"/>
  <c r="P9049" i="11"/>
  <c r="O9049" i="11"/>
  <c r="N9049" i="11"/>
  <c r="M9049" i="11"/>
  <c r="L9049" i="11"/>
  <c r="P9048" i="11"/>
  <c r="O9048" i="11"/>
  <c r="N9048" i="11"/>
  <c r="M9048" i="11"/>
  <c r="L9048" i="11"/>
  <c r="P9047" i="11"/>
  <c r="O9047" i="11"/>
  <c r="N9047" i="11"/>
  <c r="M9047" i="11"/>
  <c r="L9047" i="11"/>
  <c r="P9046" i="11"/>
  <c r="O9046" i="11"/>
  <c r="N9046" i="11"/>
  <c r="M9046" i="11"/>
  <c r="L9046" i="11"/>
  <c r="P9045" i="11"/>
  <c r="O9045" i="11"/>
  <c r="N9045" i="11"/>
  <c r="M9045" i="11"/>
  <c r="L9045" i="11"/>
  <c r="P9044" i="11"/>
  <c r="O9044" i="11"/>
  <c r="N9044" i="11"/>
  <c r="M9044" i="11"/>
  <c r="L9044" i="11"/>
  <c r="P9043" i="11"/>
  <c r="O9043" i="11"/>
  <c r="N9043" i="11"/>
  <c r="M9043" i="11"/>
  <c r="L9043" i="11"/>
  <c r="P9042" i="11"/>
  <c r="O9042" i="11"/>
  <c r="N9042" i="11"/>
  <c r="M9042" i="11"/>
  <c r="L9042" i="11"/>
  <c r="P9041" i="11"/>
  <c r="O9041" i="11"/>
  <c r="N9041" i="11"/>
  <c r="M9041" i="11"/>
  <c r="L9041" i="11"/>
  <c r="P9040" i="11"/>
  <c r="O9040" i="11"/>
  <c r="N9040" i="11"/>
  <c r="M9040" i="11"/>
  <c r="L9040" i="11"/>
  <c r="P9039" i="11"/>
  <c r="O9039" i="11"/>
  <c r="N9039" i="11"/>
  <c r="M9039" i="11"/>
  <c r="L9039" i="11"/>
  <c r="P9038" i="11"/>
  <c r="O9038" i="11"/>
  <c r="N9038" i="11"/>
  <c r="M9038" i="11"/>
  <c r="L9038" i="11"/>
  <c r="P9037" i="11"/>
  <c r="O9037" i="11"/>
  <c r="N9037" i="11"/>
  <c r="M9037" i="11"/>
  <c r="L9037" i="11"/>
  <c r="P9036" i="11"/>
  <c r="O9036" i="11"/>
  <c r="N9036" i="11"/>
  <c r="M9036" i="11"/>
  <c r="L9036" i="11"/>
  <c r="P9035" i="11"/>
  <c r="O9035" i="11"/>
  <c r="N9035" i="11"/>
  <c r="M9035" i="11"/>
  <c r="L9035" i="11"/>
  <c r="P9034" i="11"/>
  <c r="O9034" i="11"/>
  <c r="N9034" i="11"/>
  <c r="M9034" i="11"/>
  <c r="L9034" i="11"/>
  <c r="P9033" i="11"/>
  <c r="O9033" i="11"/>
  <c r="N9033" i="11"/>
  <c r="M9033" i="11"/>
  <c r="L9033" i="11"/>
  <c r="P9032" i="11"/>
  <c r="O9032" i="11"/>
  <c r="N9032" i="11"/>
  <c r="M9032" i="11"/>
  <c r="L9032" i="11"/>
  <c r="P9031" i="11"/>
  <c r="O9031" i="11"/>
  <c r="N9031" i="11"/>
  <c r="M9031" i="11"/>
  <c r="L9031" i="11"/>
  <c r="P9030" i="11"/>
  <c r="O9030" i="11"/>
  <c r="N9030" i="11"/>
  <c r="M9030" i="11"/>
  <c r="L9030" i="11"/>
  <c r="P9029" i="11"/>
  <c r="O9029" i="11"/>
  <c r="N9029" i="11"/>
  <c r="M9029" i="11"/>
  <c r="L9029" i="11"/>
  <c r="P9028" i="11"/>
  <c r="O9028" i="11"/>
  <c r="N9028" i="11"/>
  <c r="M9028" i="11"/>
  <c r="L9028" i="11"/>
  <c r="P9027" i="11"/>
  <c r="O9027" i="11"/>
  <c r="N9027" i="11"/>
  <c r="M9027" i="11"/>
  <c r="L9027" i="11"/>
  <c r="P9026" i="11"/>
  <c r="O9026" i="11"/>
  <c r="N9026" i="11"/>
  <c r="M9026" i="11"/>
  <c r="L9026" i="11"/>
  <c r="P9025" i="11"/>
  <c r="O9025" i="11"/>
  <c r="N9025" i="11"/>
  <c r="M9025" i="11"/>
  <c r="L9025" i="11"/>
  <c r="P9024" i="11"/>
  <c r="O9024" i="11"/>
  <c r="N9024" i="11"/>
  <c r="M9024" i="11"/>
  <c r="L9024" i="11"/>
  <c r="P9023" i="11"/>
  <c r="O9023" i="11"/>
  <c r="N9023" i="11"/>
  <c r="M9023" i="11"/>
  <c r="L9023" i="11"/>
  <c r="P9022" i="11"/>
  <c r="O9022" i="11"/>
  <c r="N9022" i="11"/>
  <c r="M9022" i="11"/>
  <c r="L9022" i="11"/>
  <c r="P9021" i="11"/>
  <c r="O9021" i="11"/>
  <c r="N9021" i="11"/>
  <c r="M9021" i="11"/>
  <c r="L9021" i="11"/>
  <c r="P9020" i="11"/>
  <c r="O9020" i="11"/>
  <c r="N9020" i="11"/>
  <c r="M9020" i="11"/>
  <c r="L9020" i="11"/>
  <c r="P9019" i="11"/>
  <c r="O9019" i="11"/>
  <c r="N9019" i="11"/>
  <c r="M9019" i="11"/>
  <c r="L9019" i="11"/>
  <c r="P9018" i="11"/>
  <c r="O9018" i="11"/>
  <c r="N9018" i="11"/>
  <c r="M9018" i="11"/>
  <c r="L9018" i="11"/>
  <c r="P9017" i="11"/>
  <c r="O9017" i="11"/>
  <c r="N9017" i="11"/>
  <c r="M9017" i="11"/>
  <c r="L9017" i="11"/>
  <c r="P9016" i="11"/>
  <c r="O9016" i="11"/>
  <c r="N9016" i="11"/>
  <c r="M9016" i="11"/>
  <c r="L9016" i="11"/>
  <c r="P9015" i="11"/>
  <c r="O9015" i="11"/>
  <c r="N9015" i="11"/>
  <c r="M9015" i="11"/>
  <c r="L9015" i="11"/>
  <c r="P9014" i="11"/>
  <c r="O9014" i="11"/>
  <c r="N9014" i="11"/>
  <c r="M9014" i="11"/>
  <c r="L9014" i="11"/>
  <c r="P9013" i="11"/>
  <c r="O9013" i="11"/>
  <c r="N9013" i="11"/>
  <c r="M9013" i="11"/>
  <c r="L9013" i="11"/>
  <c r="P9012" i="11"/>
  <c r="O9012" i="11"/>
  <c r="N9012" i="11"/>
  <c r="M9012" i="11"/>
  <c r="L9012" i="11"/>
  <c r="P9011" i="11"/>
  <c r="O9011" i="11"/>
  <c r="N9011" i="11"/>
  <c r="M9011" i="11"/>
  <c r="L9011" i="11"/>
  <c r="P9010" i="11"/>
  <c r="O9010" i="11"/>
  <c r="N9010" i="11"/>
  <c r="M9010" i="11"/>
  <c r="L9010" i="11"/>
  <c r="P9009" i="11"/>
  <c r="O9009" i="11"/>
  <c r="N9009" i="11"/>
  <c r="M9009" i="11"/>
  <c r="L9009" i="11"/>
  <c r="P9008" i="11"/>
  <c r="O9008" i="11"/>
  <c r="N9008" i="11"/>
  <c r="M9008" i="11"/>
  <c r="L9008" i="11"/>
  <c r="P9007" i="11"/>
  <c r="O9007" i="11"/>
  <c r="N9007" i="11"/>
  <c r="M9007" i="11"/>
  <c r="L9007" i="11"/>
  <c r="P9006" i="11"/>
  <c r="O9006" i="11"/>
  <c r="N9006" i="11"/>
  <c r="M9006" i="11"/>
  <c r="L9006" i="11"/>
  <c r="P9005" i="11"/>
  <c r="O9005" i="11"/>
  <c r="N9005" i="11"/>
  <c r="M9005" i="11"/>
  <c r="L9005" i="11"/>
  <c r="P9004" i="11"/>
  <c r="O9004" i="11"/>
  <c r="N9004" i="11"/>
  <c r="M9004" i="11"/>
  <c r="L9004" i="11"/>
  <c r="P9003" i="11"/>
  <c r="O9003" i="11"/>
  <c r="N9003" i="11"/>
  <c r="M9003" i="11"/>
  <c r="L9003" i="11"/>
  <c r="P9002" i="11"/>
  <c r="O9002" i="11"/>
  <c r="N9002" i="11"/>
  <c r="M9002" i="11"/>
  <c r="L9002" i="11"/>
  <c r="P9001" i="11"/>
  <c r="O9001" i="11"/>
  <c r="N9001" i="11"/>
  <c r="M9001" i="11"/>
  <c r="L9001" i="11"/>
  <c r="P9000" i="11"/>
  <c r="O9000" i="11"/>
  <c r="N9000" i="11"/>
  <c r="M9000" i="11"/>
  <c r="L9000" i="11"/>
  <c r="P8999" i="11"/>
  <c r="O8999" i="11"/>
  <c r="N8999" i="11"/>
  <c r="M8999" i="11"/>
  <c r="L8999" i="11"/>
  <c r="P8998" i="11"/>
  <c r="O8998" i="11"/>
  <c r="N8998" i="11"/>
  <c r="M8998" i="11"/>
  <c r="L8998" i="11"/>
  <c r="P8997" i="11"/>
  <c r="O8997" i="11"/>
  <c r="N8997" i="11"/>
  <c r="M8997" i="11"/>
  <c r="L8997" i="11"/>
  <c r="P8996" i="11"/>
  <c r="O8996" i="11"/>
  <c r="N8996" i="11"/>
  <c r="M8996" i="11"/>
  <c r="L8996" i="11"/>
  <c r="P8995" i="11"/>
  <c r="O8995" i="11"/>
  <c r="N8995" i="11"/>
  <c r="M8995" i="11"/>
  <c r="L8995" i="11"/>
  <c r="P8994" i="11"/>
  <c r="O8994" i="11"/>
  <c r="N8994" i="11"/>
  <c r="M8994" i="11"/>
  <c r="L8994" i="11"/>
  <c r="P8993" i="11"/>
  <c r="O8993" i="11"/>
  <c r="N8993" i="11"/>
  <c r="M8993" i="11"/>
  <c r="L8993" i="11"/>
  <c r="P8992" i="11"/>
  <c r="O8992" i="11"/>
  <c r="N8992" i="11"/>
  <c r="M8992" i="11"/>
  <c r="L8992" i="11"/>
  <c r="P8991" i="11"/>
  <c r="O8991" i="11"/>
  <c r="N8991" i="11"/>
  <c r="M8991" i="11"/>
  <c r="L8991" i="11"/>
  <c r="P8990" i="11"/>
  <c r="O8990" i="11"/>
  <c r="N8990" i="11"/>
  <c r="M8990" i="11"/>
  <c r="L8990" i="11"/>
  <c r="P8989" i="11"/>
  <c r="O8989" i="11"/>
  <c r="N8989" i="11"/>
  <c r="M8989" i="11"/>
  <c r="L8989" i="11"/>
  <c r="P8988" i="11"/>
  <c r="O8988" i="11"/>
  <c r="N8988" i="11"/>
  <c r="M8988" i="11"/>
  <c r="L8988" i="11"/>
  <c r="P8987" i="11"/>
  <c r="O8987" i="11"/>
  <c r="N8987" i="11"/>
  <c r="M8987" i="11"/>
  <c r="L8987" i="11"/>
  <c r="P8986" i="11"/>
  <c r="O8986" i="11"/>
  <c r="N8986" i="11"/>
  <c r="M8986" i="11"/>
  <c r="L8986" i="11"/>
  <c r="P8985" i="11"/>
  <c r="O8985" i="11"/>
  <c r="N8985" i="11"/>
  <c r="M8985" i="11"/>
  <c r="L8985" i="11"/>
  <c r="P8984" i="11"/>
  <c r="O8984" i="11"/>
  <c r="N8984" i="11"/>
  <c r="M8984" i="11"/>
  <c r="L8984" i="11"/>
  <c r="P8983" i="11"/>
  <c r="O8983" i="11"/>
  <c r="N8983" i="11"/>
  <c r="M8983" i="11"/>
  <c r="L8983" i="11"/>
  <c r="P8982" i="11"/>
  <c r="O8982" i="11"/>
  <c r="N8982" i="11"/>
  <c r="M8982" i="11"/>
  <c r="L8982" i="11"/>
  <c r="P8981" i="11"/>
  <c r="O8981" i="11"/>
  <c r="N8981" i="11"/>
  <c r="M8981" i="11"/>
  <c r="L8981" i="11"/>
  <c r="P8980" i="11"/>
  <c r="O8980" i="11"/>
  <c r="N8980" i="11"/>
  <c r="M8980" i="11"/>
  <c r="L8980" i="11"/>
  <c r="P8979" i="11"/>
  <c r="O8979" i="11"/>
  <c r="N8979" i="11"/>
  <c r="M8979" i="11"/>
  <c r="L8979" i="11"/>
  <c r="P8978" i="11"/>
  <c r="O8978" i="11"/>
  <c r="N8978" i="11"/>
  <c r="M8978" i="11"/>
  <c r="L8978" i="11"/>
  <c r="P8977" i="11"/>
  <c r="O8977" i="11"/>
  <c r="N8977" i="11"/>
  <c r="M8977" i="11"/>
  <c r="L8977" i="11"/>
  <c r="P8976" i="11"/>
  <c r="O8976" i="11"/>
  <c r="N8976" i="11"/>
  <c r="M8976" i="11"/>
  <c r="L8976" i="11"/>
  <c r="P8975" i="11"/>
  <c r="O8975" i="11"/>
  <c r="N8975" i="11"/>
  <c r="M8975" i="11"/>
  <c r="L8975" i="11"/>
  <c r="P8974" i="11"/>
  <c r="O8974" i="11"/>
  <c r="N8974" i="11"/>
  <c r="M8974" i="11"/>
  <c r="L8974" i="11"/>
  <c r="P8973" i="11"/>
  <c r="O8973" i="11"/>
  <c r="N8973" i="11"/>
  <c r="M8973" i="11"/>
  <c r="L8973" i="11"/>
  <c r="P8972" i="11"/>
  <c r="O8972" i="11"/>
  <c r="N8972" i="11"/>
  <c r="M8972" i="11"/>
  <c r="L8972" i="11"/>
  <c r="P8971" i="11"/>
  <c r="O8971" i="11"/>
  <c r="N8971" i="11"/>
  <c r="M8971" i="11"/>
  <c r="L8971" i="11"/>
  <c r="P8970" i="11"/>
  <c r="O8970" i="11"/>
  <c r="N8970" i="11"/>
  <c r="M8970" i="11"/>
  <c r="L8970" i="11"/>
  <c r="P8969" i="11"/>
  <c r="O8969" i="11"/>
  <c r="N8969" i="11"/>
  <c r="M8969" i="11"/>
  <c r="L8969" i="11"/>
  <c r="P8968" i="11"/>
  <c r="O8968" i="11"/>
  <c r="N8968" i="11"/>
  <c r="M8968" i="11"/>
  <c r="L8968" i="11"/>
  <c r="P8967" i="11"/>
  <c r="O8967" i="11"/>
  <c r="N8967" i="11"/>
  <c r="M8967" i="11"/>
  <c r="L8967" i="11"/>
  <c r="P8966" i="11"/>
  <c r="O8966" i="11"/>
  <c r="N8966" i="11"/>
  <c r="M8966" i="11"/>
  <c r="L8966" i="11"/>
  <c r="P8965" i="11"/>
  <c r="O8965" i="11"/>
  <c r="N8965" i="11"/>
  <c r="M8965" i="11"/>
  <c r="L8965" i="11"/>
  <c r="P8964" i="11"/>
  <c r="O8964" i="11"/>
  <c r="N8964" i="11"/>
  <c r="M8964" i="11"/>
  <c r="L8964" i="11"/>
  <c r="P8963" i="11"/>
  <c r="O8963" i="11"/>
  <c r="N8963" i="11"/>
  <c r="M8963" i="11"/>
  <c r="L8963" i="11"/>
  <c r="P8962" i="11"/>
  <c r="O8962" i="11"/>
  <c r="N8962" i="11"/>
  <c r="M8962" i="11"/>
  <c r="L8962" i="11"/>
  <c r="P8961" i="11"/>
  <c r="O8961" i="11"/>
  <c r="N8961" i="11"/>
  <c r="M8961" i="11"/>
  <c r="L8961" i="11"/>
  <c r="P8960" i="11"/>
  <c r="O8960" i="11"/>
  <c r="N8960" i="11"/>
  <c r="M8960" i="11"/>
  <c r="L8960" i="11"/>
  <c r="P8959" i="11"/>
  <c r="O8959" i="11"/>
  <c r="N8959" i="11"/>
  <c r="M8959" i="11"/>
  <c r="L8959" i="11"/>
  <c r="P8958" i="11"/>
  <c r="O8958" i="11"/>
  <c r="N8958" i="11"/>
  <c r="M8958" i="11"/>
  <c r="L8958" i="11"/>
  <c r="P8957" i="11"/>
  <c r="O8957" i="11"/>
  <c r="N8957" i="11"/>
  <c r="M8957" i="11"/>
  <c r="L8957" i="11"/>
  <c r="P8956" i="11"/>
  <c r="O8956" i="11"/>
  <c r="N8956" i="11"/>
  <c r="M8956" i="11"/>
  <c r="L8956" i="11"/>
  <c r="P8955" i="11"/>
  <c r="O8955" i="11"/>
  <c r="N8955" i="11"/>
  <c r="M8955" i="11"/>
  <c r="L8955" i="11"/>
  <c r="P8954" i="11"/>
  <c r="O8954" i="11"/>
  <c r="N8954" i="11"/>
  <c r="M8954" i="11"/>
  <c r="L8954" i="11"/>
  <c r="P8953" i="11"/>
  <c r="O8953" i="11"/>
  <c r="N8953" i="11"/>
  <c r="M8953" i="11"/>
  <c r="L8953" i="11"/>
  <c r="P8952" i="11"/>
  <c r="O8952" i="11"/>
  <c r="N8952" i="11"/>
  <c r="M8952" i="11"/>
  <c r="L8952" i="11"/>
  <c r="P8951" i="11"/>
  <c r="O8951" i="11"/>
  <c r="N8951" i="11"/>
  <c r="M8951" i="11"/>
  <c r="L8951" i="11"/>
  <c r="P8950" i="11"/>
  <c r="O8950" i="11"/>
  <c r="N8950" i="11"/>
  <c r="M8950" i="11"/>
  <c r="L8950" i="11"/>
  <c r="P8949" i="11"/>
  <c r="O8949" i="11"/>
  <c r="N8949" i="11"/>
  <c r="M8949" i="11"/>
  <c r="L8949" i="11"/>
  <c r="P8948" i="11"/>
  <c r="O8948" i="11"/>
  <c r="N8948" i="11"/>
  <c r="M8948" i="11"/>
  <c r="L8948" i="11"/>
  <c r="P8947" i="11"/>
  <c r="O8947" i="11"/>
  <c r="N8947" i="11"/>
  <c r="M8947" i="11"/>
  <c r="L8947" i="11"/>
  <c r="P8946" i="11"/>
  <c r="O8946" i="11"/>
  <c r="N8946" i="11"/>
  <c r="M8946" i="11"/>
  <c r="L8946" i="11"/>
  <c r="P8945" i="11"/>
  <c r="O8945" i="11"/>
  <c r="N8945" i="11"/>
  <c r="M8945" i="11"/>
  <c r="L8945" i="11"/>
  <c r="P8944" i="11"/>
  <c r="O8944" i="11"/>
  <c r="N8944" i="11"/>
  <c r="M8944" i="11"/>
  <c r="L8944" i="11"/>
  <c r="P8943" i="11"/>
  <c r="O8943" i="11"/>
  <c r="N8943" i="11"/>
  <c r="M8943" i="11"/>
  <c r="L8943" i="11"/>
  <c r="P8942" i="11"/>
  <c r="O8942" i="11"/>
  <c r="N8942" i="11"/>
  <c r="M8942" i="11"/>
  <c r="L8942" i="11"/>
  <c r="P8941" i="11"/>
  <c r="O8941" i="11"/>
  <c r="N8941" i="11"/>
  <c r="M8941" i="11"/>
  <c r="L8941" i="11"/>
  <c r="P8940" i="11"/>
  <c r="O8940" i="11"/>
  <c r="N8940" i="11"/>
  <c r="M8940" i="11"/>
  <c r="L8940" i="11"/>
  <c r="P8939" i="11"/>
  <c r="O8939" i="11"/>
  <c r="N8939" i="11"/>
  <c r="M8939" i="11"/>
  <c r="L8939" i="11"/>
  <c r="P8938" i="11"/>
  <c r="O8938" i="11"/>
  <c r="N8938" i="11"/>
  <c r="M8938" i="11"/>
  <c r="L8938" i="11"/>
  <c r="P8937" i="11"/>
  <c r="O8937" i="11"/>
  <c r="N8937" i="11"/>
  <c r="M8937" i="11"/>
  <c r="L8937" i="11"/>
  <c r="P8936" i="11"/>
  <c r="O8936" i="11"/>
  <c r="N8936" i="11"/>
  <c r="M8936" i="11"/>
  <c r="L8936" i="11"/>
  <c r="P8935" i="11"/>
  <c r="O8935" i="11"/>
  <c r="N8935" i="11"/>
  <c r="M8935" i="11"/>
  <c r="L8935" i="11"/>
  <c r="P8934" i="11"/>
  <c r="O8934" i="11"/>
  <c r="N8934" i="11"/>
  <c r="M8934" i="11"/>
  <c r="L8934" i="11"/>
  <c r="P8933" i="11"/>
  <c r="O8933" i="11"/>
  <c r="N8933" i="11"/>
  <c r="M8933" i="11"/>
  <c r="L8933" i="11"/>
  <c r="P8932" i="11"/>
  <c r="O8932" i="11"/>
  <c r="N8932" i="11"/>
  <c r="M8932" i="11"/>
  <c r="L8932" i="11"/>
  <c r="P8931" i="11"/>
  <c r="O8931" i="11"/>
  <c r="N8931" i="11"/>
  <c r="M8931" i="11"/>
  <c r="L8931" i="11"/>
  <c r="P8930" i="11"/>
  <c r="O8930" i="11"/>
  <c r="N8930" i="11"/>
  <c r="M8930" i="11"/>
  <c r="L8930" i="11"/>
  <c r="P8929" i="11"/>
  <c r="O8929" i="11"/>
  <c r="N8929" i="11"/>
  <c r="M8929" i="11"/>
  <c r="L8929" i="11"/>
  <c r="P8928" i="11"/>
  <c r="O8928" i="11"/>
  <c r="N8928" i="11"/>
  <c r="M8928" i="11"/>
  <c r="L8928" i="11"/>
  <c r="P8927" i="11"/>
  <c r="O8927" i="11"/>
  <c r="N8927" i="11"/>
  <c r="M8927" i="11"/>
  <c r="L8927" i="11"/>
  <c r="P8926" i="11"/>
  <c r="O8926" i="11"/>
  <c r="N8926" i="11"/>
  <c r="M8926" i="11"/>
  <c r="L8926" i="11"/>
  <c r="P8925" i="11"/>
  <c r="O8925" i="11"/>
  <c r="N8925" i="11"/>
  <c r="M8925" i="11"/>
  <c r="L8925" i="11"/>
  <c r="P8924" i="11"/>
  <c r="O8924" i="11"/>
  <c r="N8924" i="11"/>
  <c r="M8924" i="11"/>
  <c r="L8924" i="11"/>
  <c r="P8923" i="11"/>
  <c r="O8923" i="11"/>
  <c r="N8923" i="11"/>
  <c r="M8923" i="11"/>
  <c r="L8923" i="11"/>
  <c r="P8922" i="11"/>
  <c r="O8922" i="11"/>
  <c r="N8922" i="11"/>
  <c r="M8922" i="11"/>
  <c r="L8922" i="11"/>
  <c r="P8921" i="11"/>
  <c r="O8921" i="11"/>
  <c r="N8921" i="11"/>
  <c r="M8921" i="11"/>
  <c r="L8921" i="11"/>
  <c r="P8920" i="11"/>
  <c r="O8920" i="11"/>
  <c r="N8920" i="11"/>
  <c r="M8920" i="11"/>
  <c r="L8920" i="11"/>
  <c r="P8919" i="11"/>
  <c r="O8919" i="11"/>
  <c r="N8919" i="11"/>
  <c r="M8919" i="11"/>
  <c r="L8919" i="11"/>
  <c r="P8918" i="11"/>
  <c r="O8918" i="11"/>
  <c r="N8918" i="11"/>
  <c r="M8918" i="11"/>
  <c r="L8918" i="11"/>
  <c r="P8917" i="11"/>
  <c r="O8917" i="11"/>
  <c r="N8917" i="11"/>
  <c r="M8917" i="11"/>
  <c r="L8917" i="11"/>
  <c r="P8916" i="11"/>
  <c r="O8916" i="11"/>
  <c r="N8916" i="11"/>
  <c r="M8916" i="11"/>
  <c r="L8916" i="11"/>
  <c r="P8915" i="11"/>
  <c r="O8915" i="11"/>
  <c r="N8915" i="11"/>
  <c r="M8915" i="11"/>
  <c r="L8915" i="11"/>
  <c r="P8914" i="11"/>
  <c r="O8914" i="11"/>
  <c r="N8914" i="11"/>
  <c r="M8914" i="11"/>
  <c r="L8914" i="11"/>
  <c r="P8913" i="11"/>
  <c r="O8913" i="11"/>
  <c r="N8913" i="11"/>
  <c r="M8913" i="11"/>
  <c r="L8913" i="11"/>
  <c r="P8912" i="11"/>
  <c r="O8912" i="11"/>
  <c r="N8912" i="11"/>
  <c r="M8912" i="11"/>
  <c r="L8912" i="11"/>
  <c r="P8911" i="11"/>
  <c r="O8911" i="11"/>
  <c r="N8911" i="11"/>
  <c r="M8911" i="11"/>
  <c r="L8911" i="11"/>
  <c r="P8910" i="11"/>
  <c r="O8910" i="11"/>
  <c r="N8910" i="11"/>
  <c r="M8910" i="11"/>
  <c r="L8910" i="11"/>
  <c r="P8909" i="11"/>
  <c r="O8909" i="11"/>
  <c r="N8909" i="11"/>
  <c r="M8909" i="11"/>
  <c r="L8909" i="11"/>
  <c r="P8908" i="11"/>
  <c r="O8908" i="11"/>
  <c r="N8908" i="11"/>
  <c r="M8908" i="11"/>
  <c r="L8908" i="11"/>
  <c r="P8907" i="11"/>
  <c r="O8907" i="11"/>
  <c r="N8907" i="11"/>
  <c r="M8907" i="11"/>
  <c r="L8907" i="11"/>
  <c r="P8906" i="11"/>
  <c r="O8906" i="11"/>
  <c r="N8906" i="11"/>
  <c r="M8906" i="11"/>
  <c r="L8906" i="11"/>
  <c r="P8905" i="11"/>
  <c r="O8905" i="11"/>
  <c r="N8905" i="11"/>
  <c r="M8905" i="11"/>
  <c r="L8905" i="11"/>
  <c r="P8904" i="11"/>
  <c r="O8904" i="11"/>
  <c r="N8904" i="11"/>
  <c r="M8904" i="11"/>
  <c r="L8904" i="11"/>
  <c r="P8903" i="11"/>
  <c r="O8903" i="11"/>
  <c r="N8903" i="11"/>
  <c r="M8903" i="11"/>
  <c r="L8903" i="11"/>
  <c r="P8902" i="11"/>
  <c r="O8902" i="11"/>
  <c r="N8902" i="11"/>
  <c r="M8902" i="11"/>
  <c r="L8902" i="11"/>
  <c r="P8901" i="11"/>
  <c r="O8901" i="11"/>
  <c r="N8901" i="11"/>
  <c r="M8901" i="11"/>
  <c r="L8901" i="11"/>
  <c r="P8900" i="11"/>
  <c r="O8900" i="11"/>
  <c r="N8900" i="11"/>
  <c r="M8900" i="11"/>
  <c r="L8900" i="11"/>
  <c r="P8899" i="11"/>
  <c r="O8899" i="11"/>
  <c r="N8899" i="11"/>
  <c r="M8899" i="11"/>
  <c r="L8899" i="11"/>
  <c r="P8898" i="11"/>
  <c r="O8898" i="11"/>
  <c r="N8898" i="11"/>
  <c r="M8898" i="11"/>
  <c r="L8898" i="11"/>
  <c r="P8897" i="11"/>
  <c r="O8897" i="11"/>
  <c r="N8897" i="11"/>
  <c r="M8897" i="11"/>
  <c r="L8897" i="11"/>
  <c r="P8896" i="11"/>
  <c r="O8896" i="11"/>
  <c r="N8896" i="11"/>
  <c r="M8896" i="11"/>
  <c r="L8896" i="11"/>
  <c r="P8895" i="11"/>
  <c r="O8895" i="11"/>
  <c r="N8895" i="11"/>
  <c r="M8895" i="11"/>
  <c r="L8895" i="11"/>
  <c r="P8894" i="11"/>
  <c r="O8894" i="11"/>
  <c r="N8894" i="11"/>
  <c r="M8894" i="11"/>
  <c r="L8894" i="11"/>
  <c r="P8893" i="11"/>
  <c r="O8893" i="11"/>
  <c r="N8893" i="11"/>
  <c r="M8893" i="11"/>
  <c r="L8893" i="11"/>
  <c r="P8892" i="11"/>
  <c r="O8892" i="11"/>
  <c r="N8892" i="11"/>
  <c r="M8892" i="11"/>
  <c r="L8892" i="11"/>
  <c r="P8891" i="11"/>
  <c r="O8891" i="11"/>
  <c r="N8891" i="11"/>
  <c r="M8891" i="11"/>
  <c r="L8891" i="11"/>
  <c r="P8890" i="11"/>
  <c r="O8890" i="11"/>
  <c r="N8890" i="11"/>
  <c r="M8890" i="11"/>
  <c r="L8890" i="11"/>
  <c r="P8889" i="11"/>
  <c r="O8889" i="11"/>
  <c r="N8889" i="11"/>
  <c r="M8889" i="11"/>
  <c r="L8889" i="11"/>
  <c r="P8888" i="11"/>
  <c r="O8888" i="11"/>
  <c r="N8888" i="11"/>
  <c r="M8888" i="11"/>
  <c r="L8888" i="11"/>
  <c r="P8887" i="11"/>
  <c r="O8887" i="11"/>
  <c r="N8887" i="11"/>
  <c r="M8887" i="11"/>
  <c r="L8887" i="11"/>
  <c r="P8886" i="11"/>
  <c r="O8886" i="11"/>
  <c r="N8886" i="11"/>
  <c r="M8886" i="11"/>
  <c r="L8886" i="11"/>
  <c r="P8885" i="11"/>
  <c r="O8885" i="11"/>
  <c r="N8885" i="11"/>
  <c r="M8885" i="11"/>
  <c r="L8885" i="11"/>
  <c r="P8884" i="11"/>
  <c r="O8884" i="11"/>
  <c r="N8884" i="11"/>
  <c r="M8884" i="11"/>
  <c r="L8884" i="11"/>
  <c r="P8883" i="11"/>
  <c r="O8883" i="11"/>
  <c r="N8883" i="11"/>
  <c r="M8883" i="11"/>
  <c r="L8883" i="11"/>
  <c r="P8882" i="11"/>
  <c r="O8882" i="11"/>
  <c r="N8882" i="11"/>
  <c r="M8882" i="11"/>
  <c r="L8882" i="11"/>
  <c r="P8881" i="11"/>
  <c r="O8881" i="11"/>
  <c r="N8881" i="11"/>
  <c r="M8881" i="11"/>
  <c r="L8881" i="11"/>
  <c r="P8880" i="11"/>
  <c r="O8880" i="11"/>
  <c r="N8880" i="11"/>
  <c r="M8880" i="11"/>
  <c r="L8880" i="11"/>
  <c r="P8879" i="11"/>
  <c r="O8879" i="11"/>
  <c r="N8879" i="11"/>
  <c r="M8879" i="11"/>
  <c r="L8879" i="11"/>
  <c r="P8878" i="11"/>
  <c r="O8878" i="11"/>
  <c r="N8878" i="11"/>
  <c r="M8878" i="11"/>
  <c r="L8878" i="11"/>
  <c r="P8877" i="11"/>
  <c r="O8877" i="11"/>
  <c r="N8877" i="11"/>
  <c r="M8877" i="11"/>
  <c r="L8877" i="11"/>
  <c r="P8876" i="11"/>
  <c r="O8876" i="11"/>
  <c r="N8876" i="11"/>
  <c r="M8876" i="11"/>
  <c r="L8876" i="11"/>
  <c r="P8875" i="11"/>
  <c r="O8875" i="11"/>
  <c r="N8875" i="11"/>
  <c r="M8875" i="11"/>
  <c r="L8875" i="11"/>
  <c r="P8874" i="11"/>
  <c r="O8874" i="11"/>
  <c r="N8874" i="11"/>
  <c r="M8874" i="11"/>
  <c r="L8874" i="11"/>
  <c r="P8873" i="11"/>
  <c r="O8873" i="11"/>
  <c r="N8873" i="11"/>
  <c r="M8873" i="11"/>
  <c r="L8873" i="11"/>
  <c r="P8872" i="11"/>
  <c r="O8872" i="11"/>
  <c r="N8872" i="11"/>
  <c r="M8872" i="11"/>
  <c r="L8872" i="11"/>
  <c r="P8871" i="11"/>
  <c r="O8871" i="11"/>
  <c r="N8871" i="11"/>
  <c r="M8871" i="11"/>
  <c r="L8871" i="11"/>
  <c r="P8870" i="11"/>
  <c r="O8870" i="11"/>
  <c r="N8870" i="11"/>
  <c r="M8870" i="11"/>
  <c r="L8870" i="11"/>
  <c r="P8869" i="11"/>
  <c r="O8869" i="11"/>
  <c r="N8869" i="11"/>
  <c r="M8869" i="11"/>
  <c r="L8869" i="11"/>
  <c r="P8868" i="11"/>
  <c r="O8868" i="11"/>
  <c r="N8868" i="11"/>
  <c r="M8868" i="11"/>
  <c r="L8868" i="11"/>
  <c r="P8867" i="11"/>
  <c r="O8867" i="11"/>
  <c r="N8867" i="11"/>
  <c r="M8867" i="11"/>
  <c r="L8867" i="11"/>
  <c r="P8866" i="11"/>
  <c r="O8866" i="11"/>
  <c r="N8866" i="11"/>
  <c r="M8866" i="11"/>
  <c r="L8866" i="11"/>
  <c r="P8865" i="11"/>
  <c r="O8865" i="11"/>
  <c r="N8865" i="11"/>
  <c r="M8865" i="11"/>
  <c r="L8865" i="11"/>
  <c r="P8864" i="11"/>
  <c r="O8864" i="11"/>
  <c r="N8864" i="11"/>
  <c r="M8864" i="11"/>
  <c r="L8864" i="11"/>
  <c r="P8863" i="11"/>
  <c r="O8863" i="11"/>
  <c r="N8863" i="11"/>
  <c r="M8863" i="11"/>
  <c r="L8863" i="11"/>
  <c r="P8862" i="11"/>
  <c r="O8862" i="11"/>
  <c r="N8862" i="11"/>
  <c r="M8862" i="11"/>
  <c r="L8862" i="11"/>
  <c r="P8861" i="11"/>
  <c r="O8861" i="11"/>
  <c r="N8861" i="11"/>
  <c r="M8861" i="11"/>
  <c r="L8861" i="11"/>
  <c r="P8860" i="11"/>
  <c r="O8860" i="11"/>
  <c r="N8860" i="11"/>
  <c r="M8860" i="11"/>
  <c r="L8860" i="11"/>
  <c r="P8859" i="11"/>
  <c r="O8859" i="11"/>
  <c r="N8859" i="11"/>
  <c r="M8859" i="11"/>
  <c r="L8859" i="11"/>
  <c r="P8858" i="11"/>
  <c r="O8858" i="11"/>
  <c r="N8858" i="11"/>
  <c r="M8858" i="11"/>
  <c r="L8858" i="11"/>
  <c r="P8857" i="11"/>
  <c r="O8857" i="11"/>
  <c r="N8857" i="11"/>
  <c r="M8857" i="11"/>
  <c r="L8857" i="11"/>
  <c r="P8856" i="11"/>
  <c r="O8856" i="11"/>
  <c r="N8856" i="11"/>
  <c r="M8856" i="11"/>
  <c r="L8856" i="11"/>
  <c r="P8855" i="11"/>
  <c r="O8855" i="11"/>
  <c r="N8855" i="11"/>
  <c r="M8855" i="11"/>
  <c r="L8855" i="11"/>
  <c r="P8854" i="11"/>
  <c r="O8854" i="11"/>
  <c r="N8854" i="11"/>
  <c r="M8854" i="11"/>
  <c r="L8854" i="11"/>
  <c r="P8853" i="11"/>
  <c r="O8853" i="11"/>
  <c r="N8853" i="11"/>
  <c r="M8853" i="11"/>
  <c r="L8853" i="11"/>
  <c r="P8852" i="11"/>
  <c r="O8852" i="11"/>
  <c r="N8852" i="11"/>
  <c r="M8852" i="11"/>
  <c r="L8852" i="11"/>
  <c r="P8851" i="11"/>
  <c r="O8851" i="11"/>
  <c r="N8851" i="11"/>
  <c r="M8851" i="11"/>
  <c r="L8851" i="11"/>
  <c r="P8850" i="11"/>
  <c r="O8850" i="11"/>
  <c r="N8850" i="11"/>
  <c r="M8850" i="11"/>
  <c r="L8850" i="11"/>
  <c r="P8849" i="11"/>
  <c r="O8849" i="11"/>
  <c r="N8849" i="11"/>
  <c r="M8849" i="11"/>
  <c r="L8849" i="11"/>
  <c r="P8848" i="11"/>
  <c r="O8848" i="11"/>
  <c r="N8848" i="11"/>
  <c r="M8848" i="11"/>
  <c r="L8848" i="11"/>
  <c r="P8847" i="11"/>
  <c r="O8847" i="11"/>
  <c r="N8847" i="11"/>
  <c r="M8847" i="11"/>
  <c r="L8847" i="11"/>
  <c r="P8846" i="11"/>
  <c r="O8846" i="11"/>
  <c r="N8846" i="11"/>
  <c r="M8846" i="11"/>
  <c r="L8846" i="11"/>
  <c r="P8845" i="11"/>
  <c r="O8845" i="11"/>
  <c r="N8845" i="11"/>
  <c r="M8845" i="11"/>
  <c r="L8845" i="11"/>
  <c r="P8844" i="11"/>
  <c r="O8844" i="11"/>
  <c r="N8844" i="11"/>
  <c r="M8844" i="11"/>
  <c r="L8844" i="11"/>
  <c r="P8843" i="11"/>
  <c r="O8843" i="11"/>
  <c r="N8843" i="11"/>
  <c r="M8843" i="11"/>
  <c r="L8843" i="11"/>
  <c r="P8842" i="11"/>
  <c r="O8842" i="11"/>
  <c r="N8842" i="11"/>
  <c r="M8842" i="11"/>
  <c r="L8842" i="11"/>
  <c r="P8841" i="11"/>
  <c r="O8841" i="11"/>
  <c r="N8841" i="11"/>
  <c r="M8841" i="11"/>
  <c r="L8841" i="11"/>
  <c r="P8840" i="11"/>
  <c r="O8840" i="11"/>
  <c r="N8840" i="11"/>
  <c r="M8840" i="11"/>
  <c r="L8840" i="11"/>
  <c r="P8839" i="11"/>
  <c r="O8839" i="11"/>
  <c r="N8839" i="11"/>
  <c r="M8839" i="11"/>
  <c r="L8839" i="11"/>
  <c r="P8838" i="11"/>
  <c r="O8838" i="11"/>
  <c r="N8838" i="11"/>
  <c r="M8838" i="11"/>
  <c r="L8838" i="11"/>
  <c r="P8837" i="11"/>
  <c r="O8837" i="11"/>
  <c r="N8837" i="11"/>
  <c r="M8837" i="11"/>
  <c r="L8837" i="11"/>
  <c r="P8836" i="11"/>
  <c r="O8836" i="11"/>
  <c r="N8836" i="11"/>
  <c r="M8836" i="11"/>
  <c r="L8836" i="11"/>
  <c r="P8835" i="11"/>
  <c r="O8835" i="11"/>
  <c r="N8835" i="11"/>
  <c r="M8835" i="11"/>
  <c r="L8835" i="11"/>
  <c r="P8834" i="11"/>
  <c r="O8834" i="11"/>
  <c r="N8834" i="11"/>
  <c r="M8834" i="11"/>
  <c r="L8834" i="11"/>
  <c r="P8833" i="11"/>
  <c r="O8833" i="11"/>
  <c r="N8833" i="11"/>
  <c r="M8833" i="11"/>
  <c r="L8833" i="11"/>
  <c r="P8832" i="11"/>
  <c r="O8832" i="11"/>
  <c r="N8832" i="11"/>
  <c r="M8832" i="11"/>
  <c r="L8832" i="11"/>
  <c r="P8831" i="11"/>
  <c r="O8831" i="11"/>
  <c r="N8831" i="11"/>
  <c r="M8831" i="11"/>
  <c r="L8831" i="11"/>
  <c r="P8830" i="11"/>
  <c r="O8830" i="11"/>
  <c r="N8830" i="11"/>
  <c r="M8830" i="11"/>
  <c r="L8830" i="11"/>
  <c r="P8829" i="11"/>
  <c r="O8829" i="11"/>
  <c r="N8829" i="11"/>
  <c r="M8829" i="11"/>
  <c r="L8829" i="11"/>
  <c r="P8828" i="11"/>
  <c r="O8828" i="11"/>
  <c r="N8828" i="11"/>
  <c r="M8828" i="11"/>
  <c r="L8828" i="11"/>
  <c r="P8827" i="11"/>
  <c r="O8827" i="11"/>
  <c r="N8827" i="11"/>
  <c r="M8827" i="11"/>
  <c r="L8827" i="11"/>
  <c r="P8826" i="11"/>
  <c r="O8826" i="11"/>
  <c r="N8826" i="11"/>
  <c r="M8826" i="11"/>
  <c r="L8826" i="11"/>
  <c r="P8825" i="11"/>
  <c r="O8825" i="11"/>
  <c r="N8825" i="11"/>
  <c r="M8825" i="11"/>
  <c r="L8825" i="11"/>
  <c r="P8824" i="11"/>
  <c r="O8824" i="11"/>
  <c r="N8824" i="11"/>
  <c r="M8824" i="11"/>
  <c r="L8824" i="11"/>
  <c r="P8823" i="11"/>
  <c r="O8823" i="11"/>
  <c r="N8823" i="11"/>
  <c r="M8823" i="11"/>
  <c r="L8823" i="11"/>
  <c r="P8822" i="11"/>
  <c r="O8822" i="11"/>
  <c r="N8822" i="11"/>
  <c r="M8822" i="11"/>
  <c r="L8822" i="11"/>
  <c r="P8821" i="11"/>
  <c r="O8821" i="11"/>
  <c r="N8821" i="11"/>
  <c r="M8821" i="11"/>
  <c r="L8821" i="11"/>
  <c r="P8820" i="11"/>
  <c r="O8820" i="11"/>
  <c r="N8820" i="11"/>
  <c r="M8820" i="11"/>
  <c r="L8820" i="11"/>
  <c r="P8819" i="11"/>
  <c r="O8819" i="11"/>
  <c r="N8819" i="11"/>
  <c r="M8819" i="11"/>
  <c r="L8819" i="11"/>
  <c r="P8818" i="11"/>
  <c r="O8818" i="11"/>
  <c r="N8818" i="11"/>
  <c r="M8818" i="11"/>
  <c r="L8818" i="11"/>
  <c r="P8817" i="11"/>
  <c r="O8817" i="11"/>
  <c r="N8817" i="11"/>
  <c r="M8817" i="11"/>
  <c r="L8817" i="11"/>
  <c r="P8816" i="11"/>
  <c r="O8816" i="11"/>
  <c r="N8816" i="11"/>
  <c r="M8816" i="11"/>
  <c r="L8816" i="11"/>
  <c r="P8815" i="11"/>
  <c r="O8815" i="11"/>
  <c r="N8815" i="11"/>
  <c r="M8815" i="11"/>
  <c r="L8815" i="11"/>
  <c r="P8814" i="11"/>
  <c r="O8814" i="11"/>
  <c r="N8814" i="11"/>
  <c r="M8814" i="11"/>
  <c r="L8814" i="11"/>
  <c r="P8813" i="11"/>
  <c r="O8813" i="11"/>
  <c r="N8813" i="11"/>
  <c r="M8813" i="11"/>
  <c r="L8813" i="11"/>
  <c r="P8812" i="11"/>
  <c r="O8812" i="11"/>
  <c r="N8812" i="11"/>
  <c r="M8812" i="11"/>
  <c r="L8812" i="11"/>
  <c r="P8811" i="11"/>
  <c r="O8811" i="11"/>
  <c r="N8811" i="11"/>
  <c r="M8811" i="11"/>
  <c r="L8811" i="11"/>
  <c r="P8810" i="11"/>
  <c r="O8810" i="11"/>
  <c r="N8810" i="11"/>
  <c r="M8810" i="11"/>
  <c r="L8810" i="11"/>
  <c r="P8809" i="11"/>
  <c r="O8809" i="11"/>
  <c r="N8809" i="11"/>
  <c r="M8809" i="11"/>
  <c r="L8809" i="11"/>
  <c r="P8808" i="11"/>
  <c r="O8808" i="11"/>
  <c r="N8808" i="11"/>
  <c r="M8808" i="11"/>
  <c r="L8808" i="11"/>
  <c r="P8807" i="11"/>
  <c r="O8807" i="11"/>
  <c r="N8807" i="11"/>
  <c r="M8807" i="11"/>
  <c r="L8807" i="11"/>
  <c r="P8806" i="11"/>
  <c r="O8806" i="11"/>
  <c r="N8806" i="11"/>
  <c r="M8806" i="11"/>
  <c r="L8806" i="11"/>
  <c r="P8805" i="11"/>
  <c r="O8805" i="11"/>
  <c r="N8805" i="11"/>
  <c r="M8805" i="11"/>
  <c r="L8805" i="11"/>
  <c r="P8804" i="11"/>
  <c r="O8804" i="11"/>
  <c r="N8804" i="11"/>
  <c r="M8804" i="11"/>
  <c r="L8804" i="11"/>
  <c r="P8803" i="11"/>
  <c r="O8803" i="11"/>
  <c r="N8803" i="11"/>
  <c r="M8803" i="11"/>
  <c r="L8803" i="11"/>
  <c r="P8802" i="11"/>
  <c r="O8802" i="11"/>
  <c r="N8802" i="11"/>
  <c r="M8802" i="11"/>
  <c r="L8802" i="11"/>
  <c r="P8801" i="11"/>
  <c r="O8801" i="11"/>
  <c r="N8801" i="11"/>
  <c r="M8801" i="11"/>
  <c r="L8801" i="11"/>
  <c r="P8800" i="11"/>
  <c r="O8800" i="11"/>
  <c r="N8800" i="11"/>
  <c r="M8800" i="11"/>
  <c r="L8800" i="11"/>
  <c r="P8799" i="11"/>
  <c r="O8799" i="11"/>
  <c r="N8799" i="11"/>
  <c r="M8799" i="11"/>
  <c r="L8799" i="11"/>
  <c r="P8798" i="11"/>
  <c r="O8798" i="11"/>
  <c r="N8798" i="11"/>
  <c r="M8798" i="11"/>
  <c r="L8798" i="11"/>
  <c r="P8797" i="11"/>
  <c r="O8797" i="11"/>
  <c r="N8797" i="11"/>
  <c r="M8797" i="11"/>
  <c r="L8797" i="11"/>
  <c r="P8796" i="11"/>
  <c r="O8796" i="11"/>
  <c r="N8796" i="11"/>
  <c r="M8796" i="11"/>
  <c r="L8796" i="11"/>
  <c r="P8795" i="11"/>
  <c r="O8795" i="11"/>
  <c r="N8795" i="11"/>
  <c r="M8795" i="11"/>
  <c r="L8795" i="11"/>
  <c r="P8794" i="11"/>
  <c r="O8794" i="11"/>
  <c r="N8794" i="11"/>
  <c r="M8794" i="11"/>
  <c r="L8794" i="11"/>
  <c r="P8793" i="11"/>
  <c r="O8793" i="11"/>
  <c r="N8793" i="11"/>
  <c r="M8793" i="11"/>
  <c r="L8793" i="11"/>
  <c r="P8792" i="11"/>
  <c r="O8792" i="11"/>
  <c r="N8792" i="11"/>
  <c r="M8792" i="11"/>
  <c r="L8792" i="11"/>
  <c r="P8791" i="11"/>
  <c r="O8791" i="11"/>
  <c r="N8791" i="11"/>
  <c r="M8791" i="11"/>
  <c r="L8791" i="11"/>
  <c r="P8790" i="11"/>
  <c r="O8790" i="11"/>
  <c r="N8790" i="11"/>
  <c r="M8790" i="11"/>
  <c r="L8790" i="11"/>
  <c r="P8789" i="11"/>
  <c r="O8789" i="11"/>
  <c r="N8789" i="11"/>
  <c r="M8789" i="11"/>
  <c r="L8789" i="11"/>
  <c r="P8788" i="11"/>
  <c r="O8788" i="11"/>
  <c r="N8788" i="11"/>
  <c r="M8788" i="11"/>
  <c r="L8788" i="11"/>
  <c r="P8787" i="11"/>
  <c r="O8787" i="11"/>
  <c r="N8787" i="11"/>
  <c r="M8787" i="11"/>
  <c r="L8787" i="11"/>
  <c r="P8786" i="11"/>
  <c r="O8786" i="11"/>
  <c r="N8786" i="11"/>
  <c r="M8786" i="11"/>
  <c r="L8786" i="11"/>
  <c r="P8785" i="11"/>
  <c r="O8785" i="11"/>
  <c r="N8785" i="11"/>
  <c r="M8785" i="11"/>
  <c r="L8785" i="11"/>
  <c r="P8784" i="11"/>
  <c r="O8784" i="11"/>
  <c r="N8784" i="11"/>
  <c r="M8784" i="11"/>
  <c r="L8784" i="11"/>
  <c r="P8783" i="11"/>
  <c r="O8783" i="11"/>
  <c r="N8783" i="11"/>
  <c r="M8783" i="11"/>
  <c r="L8783" i="11"/>
  <c r="P8782" i="11"/>
  <c r="O8782" i="11"/>
  <c r="N8782" i="11"/>
  <c r="M8782" i="11"/>
  <c r="L8782" i="11"/>
  <c r="P8781" i="11"/>
  <c r="O8781" i="11"/>
  <c r="N8781" i="11"/>
  <c r="M8781" i="11"/>
  <c r="L8781" i="11"/>
  <c r="P8780" i="11"/>
  <c r="O8780" i="11"/>
  <c r="N8780" i="11"/>
  <c r="M8780" i="11"/>
  <c r="L8780" i="11"/>
  <c r="P8779" i="11"/>
  <c r="O8779" i="11"/>
  <c r="N8779" i="11"/>
  <c r="M8779" i="11"/>
  <c r="L8779" i="11"/>
  <c r="P8778" i="11"/>
  <c r="O8778" i="11"/>
  <c r="N8778" i="11"/>
  <c r="M8778" i="11"/>
  <c r="L8778" i="11"/>
  <c r="P8777" i="11"/>
  <c r="O8777" i="11"/>
  <c r="N8777" i="11"/>
  <c r="M8777" i="11"/>
  <c r="L8777" i="11"/>
  <c r="P8776" i="11"/>
  <c r="O8776" i="11"/>
  <c r="N8776" i="11"/>
  <c r="M8776" i="11"/>
  <c r="L8776" i="11"/>
  <c r="P8775" i="11"/>
  <c r="O8775" i="11"/>
  <c r="N8775" i="11"/>
  <c r="M8775" i="11"/>
  <c r="L8775" i="11"/>
  <c r="P8774" i="11"/>
  <c r="O8774" i="11"/>
  <c r="N8774" i="11"/>
  <c r="M8774" i="11"/>
  <c r="L8774" i="11"/>
  <c r="P8773" i="11"/>
  <c r="O8773" i="11"/>
  <c r="N8773" i="11"/>
  <c r="M8773" i="11"/>
  <c r="L8773" i="11"/>
  <c r="P8772" i="11"/>
  <c r="O8772" i="11"/>
  <c r="N8772" i="11"/>
  <c r="M8772" i="11"/>
  <c r="L8772" i="11"/>
  <c r="P8771" i="11"/>
  <c r="O8771" i="11"/>
  <c r="N8771" i="11"/>
  <c r="M8771" i="11"/>
  <c r="L8771" i="11"/>
  <c r="P8770" i="11"/>
  <c r="O8770" i="11"/>
  <c r="N8770" i="11"/>
  <c r="M8770" i="11"/>
  <c r="L8770" i="11"/>
  <c r="P8769" i="11"/>
  <c r="O8769" i="11"/>
  <c r="N8769" i="11"/>
  <c r="M8769" i="11"/>
  <c r="L8769" i="11"/>
  <c r="P8768" i="11"/>
  <c r="O8768" i="11"/>
  <c r="N8768" i="11"/>
  <c r="M8768" i="11"/>
  <c r="L8768" i="11"/>
  <c r="P8767" i="11"/>
  <c r="O8767" i="11"/>
  <c r="N8767" i="11"/>
  <c r="M8767" i="11"/>
  <c r="L8767" i="11"/>
  <c r="P8766" i="11"/>
  <c r="O8766" i="11"/>
  <c r="N8766" i="11"/>
  <c r="M8766" i="11"/>
  <c r="L8766" i="11"/>
  <c r="P8765" i="11"/>
  <c r="O8765" i="11"/>
  <c r="N8765" i="11"/>
  <c r="M8765" i="11"/>
  <c r="L8765" i="11"/>
  <c r="P8764" i="11"/>
  <c r="O8764" i="11"/>
  <c r="N8764" i="11"/>
  <c r="M8764" i="11"/>
  <c r="L8764" i="11"/>
  <c r="P8763" i="11"/>
  <c r="O8763" i="11"/>
  <c r="N8763" i="11"/>
  <c r="M8763" i="11"/>
  <c r="L8763" i="11"/>
  <c r="P8762" i="11"/>
  <c r="O8762" i="11"/>
  <c r="N8762" i="11"/>
  <c r="M8762" i="11"/>
  <c r="L8762" i="11"/>
  <c r="P8761" i="11"/>
  <c r="O8761" i="11"/>
  <c r="N8761" i="11"/>
  <c r="M8761" i="11"/>
  <c r="L8761" i="11"/>
  <c r="P8760" i="11"/>
  <c r="O8760" i="11"/>
  <c r="N8760" i="11"/>
  <c r="M8760" i="11"/>
  <c r="L8760" i="11"/>
  <c r="P8759" i="11"/>
  <c r="O8759" i="11"/>
  <c r="N8759" i="11"/>
  <c r="M8759" i="11"/>
  <c r="L8759" i="11"/>
  <c r="P8758" i="11"/>
  <c r="O8758" i="11"/>
  <c r="N8758" i="11"/>
  <c r="M8758" i="11"/>
  <c r="L8758" i="11"/>
  <c r="P8757" i="11"/>
  <c r="O8757" i="11"/>
  <c r="N8757" i="11"/>
  <c r="M8757" i="11"/>
  <c r="L8757" i="11"/>
  <c r="P8756" i="11"/>
  <c r="O8756" i="11"/>
  <c r="N8756" i="11"/>
  <c r="M8756" i="11"/>
  <c r="L8756" i="11"/>
  <c r="P8755" i="11"/>
  <c r="O8755" i="11"/>
  <c r="N8755" i="11"/>
  <c r="M8755" i="11"/>
  <c r="L8755" i="11"/>
  <c r="P8754" i="11"/>
  <c r="O8754" i="11"/>
  <c r="N8754" i="11"/>
  <c r="M8754" i="11"/>
  <c r="L8754" i="11"/>
  <c r="P8753" i="11"/>
  <c r="O8753" i="11"/>
  <c r="N8753" i="11"/>
  <c r="M8753" i="11"/>
  <c r="L8753" i="11"/>
  <c r="P8752" i="11"/>
  <c r="O8752" i="11"/>
  <c r="N8752" i="11"/>
  <c r="M8752" i="11"/>
  <c r="L8752" i="11"/>
  <c r="P8751" i="11"/>
  <c r="O8751" i="11"/>
  <c r="N8751" i="11"/>
  <c r="M8751" i="11"/>
  <c r="L8751" i="11"/>
  <c r="P8750" i="11"/>
  <c r="O8750" i="11"/>
  <c r="N8750" i="11"/>
  <c r="M8750" i="11"/>
  <c r="L8750" i="11"/>
  <c r="P8749" i="11"/>
  <c r="O8749" i="11"/>
  <c r="N8749" i="11"/>
  <c r="M8749" i="11"/>
  <c r="L8749" i="11"/>
  <c r="P8748" i="11"/>
  <c r="O8748" i="11"/>
  <c r="N8748" i="11"/>
  <c r="M8748" i="11"/>
  <c r="L8748" i="11"/>
  <c r="P8747" i="11"/>
  <c r="O8747" i="11"/>
  <c r="N8747" i="11"/>
  <c r="M8747" i="11"/>
  <c r="L8747" i="11"/>
  <c r="P8746" i="11"/>
  <c r="O8746" i="11"/>
  <c r="N8746" i="11"/>
  <c r="M8746" i="11"/>
  <c r="L8746" i="11"/>
  <c r="P8745" i="11"/>
  <c r="O8745" i="11"/>
  <c r="N8745" i="11"/>
  <c r="M8745" i="11"/>
  <c r="L8745" i="11"/>
  <c r="P8744" i="11"/>
  <c r="O8744" i="11"/>
  <c r="N8744" i="11"/>
  <c r="M8744" i="11"/>
  <c r="L8744" i="11"/>
  <c r="P8743" i="11"/>
  <c r="O8743" i="11"/>
  <c r="N8743" i="11"/>
  <c r="M8743" i="11"/>
  <c r="L8743" i="11"/>
  <c r="P8742" i="11"/>
  <c r="O8742" i="11"/>
  <c r="N8742" i="11"/>
  <c r="M8742" i="11"/>
  <c r="L8742" i="11"/>
  <c r="P8741" i="11"/>
  <c r="O8741" i="11"/>
  <c r="N8741" i="11"/>
  <c r="M8741" i="11"/>
  <c r="L8741" i="11"/>
  <c r="P8740" i="11"/>
  <c r="O8740" i="11"/>
  <c r="N8740" i="11"/>
  <c r="M8740" i="11"/>
  <c r="L8740" i="11"/>
  <c r="P8739" i="11"/>
  <c r="O8739" i="11"/>
  <c r="N8739" i="11"/>
  <c r="M8739" i="11"/>
  <c r="L8739" i="11"/>
  <c r="P8738" i="11"/>
  <c r="O8738" i="11"/>
  <c r="N8738" i="11"/>
  <c r="M8738" i="11"/>
  <c r="L8738" i="11"/>
  <c r="P8737" i="11"/>
  <c r="O8737" i="11"/>
  <c r="N8737" i="11"/>
  <c r="M8737" i="11"/>
  <c r="L8737" i="11"/>
  <c r="P8736" i="11"/>
  <c r="O8736" i="11"/>
  <c r="N8736" i="11"/>
  <c r="M8736" i="11"/>
  <c r="L8736" i="11"/>
  <c r="P8735" i="11"/>
  <c r="O8735" i="11"/>
  <c r="N8735" i="11"/>
  <c r="M8735" i="11"/>
  <c r="L8735" i="11"/>
  <c r="P8734" i="11"/>
  <c r="O8734" i="11"/>
  <c r="N8734" i="11"/>
  <c r="M8734" i="11"/>
  <c r="L8734" i="11"/>
  <c r="P8733" i="11"/>
  <c r="O8733" i="11"/>
  <c r="N8733" i="11"/>
  <c r="M8733" i="11"/>
  <c r="L8733" i="11"/>
  <c r="P8732" i="11"/>
  <c r="O8732" i="11"/>
  <c r="N8732" i="11"/>
  <c r="M8732" i="11"/>
  <c r="L8732" i="11"/>
  <c r="P8731" i="11"/>
  <c r="O8731" i="11"/>
  <c r="N8731" i="11"/>
  <c r="M8731" i="11"/>
  <c r="L8731" i="11"/>
  <c r="P8730" i="11"/>
  <c r="O8730" i="11"/>
  <c r="N8730" i="11"/>
  <c r="M8730" i="11"/>
  <c r="L8730" i="11"/>
  <c r="P8729" i="11"/>
  <c r="O8729" i="11"/>
  <c r="N8729" i="11"/>
  <c r="M8729" i="11"/>
  <c r="L8729" i="11"/>
  <c r="P8728" i="11"/>
  <c r="O8728" i="11"/>
  <c r="N8728" i="11"/>
  <c r="M8728" i="11"/>
  <c r="L8728" i="11"/>
  <c r="P8727" i="11"/>
  <c r="O8727" i="11"/>
  <c r="N8727" i="11"/>
  <c r="M8727" i="11"/>
  <c r="L8727" i="11"/>
  <c r="P8726" i="11"/>
  <c r="O8726" i="11"/>
  <c r="N8726" i="11"/>
  <c r="M8726" i="11"/>
  <c r="L8726" i="11"/>
  <c r="P8725" i="11"/>
  <c r="O8725" i="11"/>
  <c r="N8725" i="11"/>
  <c r="M8725" i="11"/>
  <c r="L8725" i="11"/>
  <c r="P8724" i="11"/>
  <c r="O8724" i="11"/>
  <c r="N8724" i="11"/>
  <c r="M8724" i="11"/>
  <c r="L8724" i="11"/>
  <c r="P8723" i="11"/>
  <c r="O8723" i="11"/>
  <c r="N8723" i="11"/>
  <c r="M8723" i="11"/>
  <c r="L8723" i="11"/>
  <c r="P8722" i="11"/>
  <c r="O8722" i="11"/>
  <c r="N8722" i="11"/>
  <c r="M8722" i="11"/>
  <c r="L8722" i="11"/>
  <c r="P8721" i="11"/>
  <c r="O8721" i="11"/>
  <c r="N8721" i="11"/>
  <c r="M8721" i="11"/>
  <c r="L8721" i="11"/>
  <c r="P8720" i="11"/>
  <c r="O8720" i="11"/>
  <c r="N8720" i="11"/>
  <c r="M8720" i="11"/>
  <c r="L8720" i="11"/>
  <c r="P8719" i="11"/>
  <c r="O8719" i="11"/>
  <c r="N8719" i="11"/>
  <c r="M8719" i="11"/>
  <c r="L8719" i="11"/>
  <c r="P8718" i="11"/>
  <c r="O8718" i="11"/>
  <c r="N8718" i="11"/>
  <c r="M8718" i="11"/>
  <c r="L8718" i="11"/>
  <c r="P8717" i="11"/>
  <c r="O8717" i="11"/>
  <c r="N8717" i="11"/>
  <c r="M8717" i="11"/>
  <c r="L8717" i="11"/>
  <c r="P8716" i="11"/>
  <c r="O8716" i="11"/>
  <c r="N8716" i="11"/>
  <c r="M8716" i="11"/>
  <c r="L8716" i="11"/>
  <c r="P8715" i="11"/>
  <c r="O8715" i="11"/>
  <c r="N8715" i="11"/>
  <c r="M8715" i="11"/>
  <c r="L8715" i="11"/>
  <c r="P8714" i="11"/>
  <c r="O8714" i="11"/>
  <c r="N8714" i="11"/>
  <c r="M8714" i="11"/>
  <c r="L8714" i="11"/>
  <c r="P8713" i="11"/>
  <c r="O8713" i="11"/>
  <c r="N8713" i="11"/>
  <c r="M8713" i="11"/>
  <c r="L8713" i="11"/>
  <c r="P8712" i="11"/>
  <c r="O8712" i="11"/>
  <c r="N8712" i="11"/>
  <c r="M8712" i="11"/>
  <c r="L8712" i="11"/>
  <c r="P8711" i="11"/>
  <c r="O8711" i="11"/>
  <c r="N8711" i="11"/>
  <c r="M8711" i="11"/>
  <c r="L8711" i="11"/>
  <c r="P8710" i="11"/>
  <c r="O8710" i="11"/>
  <c r="N8710" i="11"/>
  <c r="M8710" i="11"/>
  <c r="L8710" i="11"/>
  <c r="P8709" i="11"/>
  <c r="O8709" i="11"/>
  <c r="N8709" i="11"/>
  <c r="M8709" i="11"/>
  <c r="L8709" i="11"/>
  <c r="P8708" i="11"/>
  <c r="O8708" i="11"/>
  <c r="N8708" i="11"/>
  <c r="M8708" i="11"/>
  <c r="L8708" i="11"/>
  <c r="P8707" i="11"/>
  <c r="O8707" i="11"/>
  <c r="N8707" i="11"/>
  <c r="M8707" i="11"/>
  <c r="L8707" i="11"/>
  <c r="P8706" i="11"/>
  <c r="O8706" i="11"/>
  <c r="N8706" i="11"/>
  <c r="M8706" i="11"/>
  <c r="L8706" i="11"/>
  <c r="P8705" i="11"/>
  <c r="O8705" i="11"/>
  <c r="N8705" i="11"/>
  <c r="M8705" i="11"/>
  <c r="L8705" i="11"/>
  <c r="P8704" i="11"/>
  <c r="O8704" i="11"/>
  <c r="N8704" i="11"/>
  <c r="M8704" i="11"/>
  <c r="L8704" i="11"/>
  <c r="P8703" i="11"/>
  <c r="O8703" i="11"/>
  <c r="N8703" i="11"/>
  <c r="M8703" i="11"/>
  <c r="L8703" i="11"/>
  <c r="P8702" i="11"/>
  <c r="O8702" i="11"/>
  <c r="N8702" i="11"/>
  <c r="M8702" i="11"/>
  <c r="L8702" i="11"/>
  <c r="P8701" i="11"/>
  <c r="O8701" i="11"/>
  <c r="N8701" i="11"/>
  <c r="M8701" i="11"/>
  <c r="L8701" i="11"/>
  <c r="P8700" i="11"/>
  <c r="O8700" i="11"/>
  <c r="N8700" i="11"/>
  <c r="M8700" i="11"/>
  <c r="L8700" i="11"/>
  <c r="P8699" i="11"/>
  <c r="O8699" i="11"/>
  <c r="N8699" i="11"/>
  <c r="M8699" i="11"/>
  <c r="L8699" i="11"/>
  <c r="P8698" i="11"/>
  <c r="O8698" i="11"/>
  <c r="N8698" i="11"/>
  <c r="M8698" i="11"/>
  <c r="L8698" i="11"/>
  <c r="P8697" i="11"/>
  <c r="O8697" i="11"/>
  <c r="N8697" i="11"/>
  <c r="M8697" i="11"/>
  <c r="L8697" i="11"/>
  <c r="P8696" i="11"/>
  <c r="O8696" i="11"/>
  <c r="N8696" i="11"/>
  <c r="M8696" i="11"/>
  <c r="L8696" i="11"/>
  <c r="P8695" i="11"/>
  <c r="O8695" i="11"/>
  <c r="N8695" i="11"/>
  <c r="M8695" i="11"/>
  <c r="L8695" i="11"/>
  <c r="P8694" i="11"/>
  <c r="O8694" i="11"/>
  <c r="N8694" i="11"/>
  <c r="M8694" i="11"/>
  <c r="L8694" i="11"/>
  <c r="P8693" i="11"/>
  <c r="O8693" i="11"/>
  <c r="N8693" i="11"/>
  <c r="M8693" i="11"/>
  <c r="L8693" i="11"/>
  <c r="P8692" i="11"/>
  <c r="O8692" i="11"/>
  <c r="N8692" i="11"/>
  <c r="M8692" i="11"/>
  <c r="L8692" i="11"/>
  <c r="P8691" i="11"/>
  <c r="O8691" i="11"/>
  <c r="N8691" i="11"/>
  <c r="M8691" i="11"/>
  <c r="L8691" i="11"/>
  <c r="P8690" i="11"/>
  <c r="O8690" i="11"/>
  <c r="N8690" i="11"/>
  <c r="M8690" i="11"/>
  <c r="L8690" i="11"/>
  <c r="P8689" i="11"/>
  <c r="O8689" i="11"/>
  <c r="N8689" i="11"/>
  <c r="M8689" i="11"/>
  <c r="L8689" i="11"/>
  <c r="P8688" i="11"/>
  <c r="O8688" i="11"/>
  <c r="N8688" i="11"/>
  <c r="M8688" i="11"/>
  <c r="L8688" i="11"/>
  <c r="P8687" i="11"/>
  <c r="O8687" i="11"/>
  <c r="N8687" i="11"/>
  <c r="M8687" i="11"/>
  <c r="L8687" i="11"/>
  <c r="P8686" i="11"/>
  <c r="O8686" i="11"/>
  <c r="N8686" i="11"/>
  <c r="M8686" i="11"/>
  <c r="L8686" i="11"/>
  <c r="P8685" i="11"/>
  <c r="O8685" i="11"/>
  <c r="N8685" i="11"/>
  <c r="M8685" i="11"/>
  <c r="L8685" i="11"/>
  <c r="P8684" i="11"/>
  <c r="O8684" i="11"/>
  <c r="N8684" i="11"/>
  <c r="M8684" i="11"/>
  <c r="L8684" i="11"/>
  <c r="P8683" i="11"/>
  <c r="O8683" i="11"/>
  <c r="N8683" i="11"/>
  <c r="M8683" i="11"/>
  <c r="L8683" i="11"/>
  <c r="P8682" i="11"/>
  <c r="O8682" i="11"/>
  <c r="N8682" i="11"/>
  <c r="M8682" i="11"/>
  <c r="L8682" i="11"/>
  <c r="P8681" i="11"/>
  <c r="O8681" i="11"/>
  <c r="N8681" i="11"/>
  <c r="M8681" i="11"/>
  <c r="L8681" i="11"/>
  <c r="P8680" i="11"/>
  <c r="O8680" i="11"/>
  <c r="N8680" i="11"/>
  <c r="M8680" i="11"/>
  <c r="L8680" i="11"/>
  <c r="P8679" i="11"/>
  <c r="O8679" i="11"/>
  <c r="N8679" i="11"/>
  <c r="M8679" i="11"/>
  <c r="L8679" i="11"/>
  <c r="P8678" i="11"/>
  <c r="O8678" i="11"/>
  <c r="N8678" i="11"/>
  <c r="M8678" i="11"/>
  <c r="L8678" i="11"/>
  <c r="P8677" i="11"/>
  <c r="O8677" i="11"/>
  <c r="N8677" i="11"/>
  <c r="M8677" i="11"/>
  <c r="L8677" i="11"/>
  <c r="P8676" i="11"/>
  <c r="O8676" i="11"/>
  <c r="N8676" i="11"/>
  <c r="M8676" i="11"/>
  <c r="L8676" i="11"/>
  <c r="P8675" i="11"/>
  <c r="O8675" i="11"/>
  <c r="N8675" i="11"/>
  <c r="M8675" i="11"/>
  <c r="L8675" i="11"/>
  <c r="P8674" i="11"/>
  <c r="O8674" i="11"/>
  <c r="N8674" i="11"/>
  <c r="M8674" i="11"/>
  <c r="L8674" i="11"/>
  <c r="P8673" i="11"/>
  <c r="O8673" i="11"/>
  <c r="N8673" i="11"/>
  <c r="M8673" i="11"/>
  <c r="L8673" i="11"/>
  <c r="P8672" i="11"/>
  <c r="O8672" i="11"/>
  <c r="N8672" i="11"/>
  <c r="M8672" i="11"/>
  <c r="L8672" i="11"/>
  <c r="P8671" i="11"/>
  <c r="O8671" i="11"/>
  <c r="N8671" i="11"/>
  <c r="M8671" i="11"/>
  <c r="L8671" i="11"/>
  <c r="P8670" i="11"/>
  <c r="O8670" i="11"/>
  <c r="N8670" i="11"/>
  <c r="M8670" i="11"/>
  <c r="L8670" i="11"/>
  <c r="P8669" i="11"/>
  <c r="O8669" i="11"/>
  <c r="N8669" i="11"/>
  <c r="M8669" i="11"/>
  <c r="L8669" i="11"/>
  <c r="P8668" i="11"/>
  <c r="O8668" i="11"/>
  <c r="N8668" i="11"/>
  <c r="M8668" i="11"/>
  <c r="L8668" i="11"/>
  <c r="P8667" i="11"/>
  <c r="O8667" i="11"/>
  <c r="N8667" i="11"/>
  <c r="M8667" i="11"/>
  <c r="L8667" i="11"/>
  <c r="P8666" i="11"/>
  <c r="O8666" i="11"/>
  <c r="N8666" i="11"/>
  <c r="M8666" i="11"/>
  <c r="L8666" i="11"/>
  <c r="P8665" i="11"/>
  <c r="O8665" i="11"/>
  <c r="N8665" i="11"/>
  <c r="M8665" i="11"/>
  <c r="L8665" i="11"/>
  <c r="P8664" i="11"/>
  <c r="O8664" i="11"/>
  <c r="N8664" i="11"/>
  <c r="M8664" i="11"/>
  <c r="L8664" i="11"/>
  <c r="P8663" i="11"/>
  <c r="O8663" i="11"/>
  <c r="N8663" i="11"/>
  <c r="M8663" i="11"/>
  <c r="L8663" i="11"/>
  <c r="P8662" i="11"/>
  <c r="O8662" i="11"/>
  <c r="N8662" i="11"/>
  <c r="M8662" i="11"/>
  <c r="L8662" i="11"/>
  <c r="P8661" i="11"/>
  <c r="O8661" i="11"/>
  <c r="N8661" i="11"/>
  <c r="M8661" i="11"/>
  <c r="L8661" i="11"/>
  <c r="P8660" i="11"/>
  <c r="O8660" i="11"/>
  <c r="N8660" i="11"/>
  <c r="M8660" i="11"/>
  <c r="L8660" i="11"/>
  <c r="P8659" i="11"/>
  <c r="O8659" i="11"/>
  <c r="N8659" i="11"/>
  <c r="M8659" i="11"/>
  <c r="L8659" i="11"/>
  <c r="P8658" i="11"/>
  <c r="O8658" i="11"/>
  <c r="N8658" i="11"/>
  <c r="M8658" i="11"/>
  <c r="L8658" i="11"/>
  <c r="P8657" i="11"/>
  <c r="O8657" i="11"/>
  <c r="N8657" i="11"/>
  <c r="M8657" i="11"/>
  <c r="L8657" i="11"/>
  <c r="P8656" i="11"/>
  <c r="O8656" i="11"/>
  <c r="N8656" i="11"/>
  <c r="M8656" i="11"/>
  <c r="L8656" i="11"/>
  <c r="P8655" i="11"/>
  <c r="O8655" i="11"/>
  <c r="N8655" i="11"/>
  <c r="M8655" i="11"/>
  <c r="L8655" i="11"/>
  <c r="P8654" i="11"/>
  <c r="O8654" i="11"/>
  <c r="N8654" i="11"/>
  <c r="M8654" i="11"/>
  <c r="L8654" i="11"/>
  <c r="P8653" i="11"/>
  <c r="O8653" i="11"/>
  <c r="N8653" i="11"/>
  <c r="M8653" i="11"/>
  <c r="L8653" i="11"/>
  <c r="P8652" i="11"/>
  <c r="O8652" i="11"/>
  <c r="N8652" i="11"/>
  <c r="M8652" i="11"/>
  <c r="L8652" i="11"/>
  <c r="P8651" i="11"/>
  <c r="O8651" i="11"/>
  <c r="N8651" i="11"/>
  <c r="M8651" i="11"/>
  <c r="L8651" i="11"/>
  <c r="P8650" i="11"/>
  <c r="O8650" i="11"/>
  <c r="N8650" i="11"/>
  <c r="M8650" i="11"/>
  <c r="L8650" i="11"/>
  <c r="P8649" i="11"/>
  <c r="O8649" i="11"/>
  <c r="N8649" i="11"/>
  <c r="M8649" i="11"/>
  <c r="L8649" i="11"/>
  <c r="P8648" i="11"/>
  <c r="O8648" i="11"/>
  <c r="N8648" i="11"/>
  <c r="M8648" i="11"/>
  <c r="L8648" i="11"/>
  <c r="P8647" i="11"/>
  <c r="O8647" i="11"/>
  <c r="N8647" i="11"/>
  <c r="M8647" i="11"/>
  <c r="L8647" i="11"/>
  <c r="P8646" i="11"/>
  <c r="O8646" i="11"/>
  <c r="N8646" i="11"/>
  <c r="M8646" i="11"/>
  <c r="L8646" i="11"/>
  <c r="P8645" i="11"/>
  <c r="O8645" i="11"/>
  <c r="N8645" i="11"/>
  <c r="M8645" i="11"/>
  <c r="L8645" i="11"/>
  <c r="P8644" i="11"/>
  <c r="O8644" i="11"/>
  <c r="N8644" i="11"/>
  <c r="M8644" i="11"/>
  <c r="L8644" i="11"/>
  <c r="P8643" i="11"/>
  <c r="O8643" i="11"/>
  <c r="N8643" i="11"/>
  <c r="M8643" i="11"/>
  <c r="L8643" i="11"/>
  <c r="P8642" i="11"/>
  <c r="O8642" i="11"/>
  <c r="N8642" i="11"/>
  <c r="M8642" i="11"/>
  <c r="L8642" i="11"/>
  <c r="P8641" i="11"/>
  <c r="O8641" i="11"/>
  <c r="N8641" i="11"/>
  <c r="M8641" i="11"/>
  <c r="L8641" i="11"/>
  <c r="P8640" i="11"/>
  <c r="O8640" i="11"/>
  <c r="N8640" i="11"/>
  <c r="M8640" i="11"/>
  <c r="L8640" i="11"/>
  <c r="P8639" i="11"/>
  <c r="O8639" i="11"/>
  <c r="N8639" i="11"/>
  <c r="M8639" i="11"/>
  <c r="L8639" i="11"/>
  <c r="P8638" i="11"/>
  <c r="O8638" i="11"/>
  <c r="N8638" i="11"/>
  <c r="M8638" i="11"/>
  <c r="L8638" i="11"/>
  <c r="P8637" i="11"/>
  <c r="O8637" i="11"/>
  <c r="N8637" i="11"/>
  <c r="M8637" i="11"/>
  <c r="L8637" i="11"/>
  <c r="P8636" i="11"/>
  <c r="O8636" i="11"/>
  <c r="N8636" i="11"/>
  <c r="M8636" i="11"/>
  <c r="L8636" i="11"/>
  <c r="P8635" i="11"/>
  <c r="O8635" i="11"/>
  <c r="N8635" i="11"/>
  <c r="M8635" i="11"/>
  <c r="L8635" i="11"/>
  <c r="P8634" i="11"/>
  <c r="O8634" i="11"/>
  <c r="N8634" i="11"/>
  <c r="M8634" i="11"/>
  <c r="L8634" i="11"/>
  <c r="P8633" i="11"/>
  <c r="O8633" i="11"/>
  <c r="N8633" i="11"/>
  <c r="M8633" i="11"/>
  <c r="L8633" i="11"/>
  <c r="P8632" i="11"/>
  <c r="O8632" i="11"/>
  <c r="N8632" i="11"/>
  <c r="M8632" i="11"/>
  <c r="L8632" i="11"/>
  <c r="P8631" i="11"/>
  <c r="O8631" i="11"/>
  <c r="N8631" i="11"/>
  <c r="M8631" i="11"/>
  <c r="L8631" i="11"/>
  <c r="P8630" i="11"/>
  <c r="O8630" i="11"/>
  <c r="N8630" i="11"/>
  <c r="M8630" i="11"/>
  <c r="L8630" i="11"/>
  <c r="P8629" i="11"/>
  <c r="O8629" i="11"/>
  <c r="N8629" i="11"/>
  <c r="M8629" i="11"/>
  <c r="L8629" i="11"/>
  <c r="P8628" i="11"/>
  <c r="O8628" i="11"/>
  <c r="N8628" i="11"/>
  <c r="M8628" i="11"/>
  <c r="L8628" i="11"/>
  <c r="P8627" i="11"/>
  <c r="O8627" i="11"/>
  <c r="N8627" i="11"/>
  <c r="M8627" i="11"/>
  <c r="L8627" i="11"/>
  <c r="P8626" i="11"/>
  <c r="O8626" i="11"/>
  <c r="N8626" i="11"/>
  <c r="M8626" i="11"/>
  <c r="L8626" i="11"/>
  <c r="P8625" i="11"/>
  <c r="O8625" i="11"/>
  <c r="N8625" i="11"/>
  <c r="M8625" i="11"/>
  <c r="L8625" i="11"/>
  <c r="P8624" i="11"/>
  <c r="O8624" i="11"/>
  <c r="N8624" i="11"/>
  <c r="M8624" i="11"/>
  <c r="L8624" i="11"/>
  <c r="P8623" i="11"/>
  <c r="O8623" i="11"/>
  <c r="N8623" i="11"/>
  <c r="M8623" i="11"/>
  <c r="L8623" i="11"/>
  <c r="P8622" i="11"/>
  <c r="O8622" i="11"/>
  <c r="N8622" i="11"/>
  <c r="M8622" i="11"/>
  <c r="L8622" i="11"/>
  <c r="P8621" i="11"/>
  <c r="O8621" i="11"/>
  <c r="N8621" i="11"/>
  <c r="M8621" i="11"/>
  <c r="L8621" i="11"/>
  <c r="P8620" i="11"/>
  <c r="O8620" i="11"/>
  <c r="N8620" i="11"/>
  <c r="M8620" i="11"/>
  <c r="L8620" i="11"/>
  <c r="P8619" i="11"/>
  <c r="O8619" i="11"/>
  <c r="N8619" i="11"/>
  <c r="M8619" i="11"/>
  <c r="L8619" i="11"/>
  <c r="P8618" i="11"/>
  <c r="O8618" i="11"/>
  <c r="N8618" i="11"/>
  <c r="M8618" i="11"/>
  <c r="L8618" i="11"/>
  <c r="P8617" i="11"/>
  <c r="O8617" i="11"/>
  <c r="N8617" i="11"/>
  <c r="M8617" i="11"/>
  <c r="L8617" i="11"/>
  <c r="P8616" i="11"/>
  <c r="O8616" i="11"/>
  <c r="N8616" i="11"/>
  <c r="M8616" i="11"/>
  <c r="L8616" i="11"/>
  <c r="P8615" i="11"/>
  <c r="O8615" i="11"/>
  <c r="N8615" i="11"/>
  <c r="M8615" i="11"/>
  <c r="L8615" i="11"/>
  <c r="P8614" i="11"/>
  <c r="O8614" i="11"/>
  <c r="N8614" i="11"/>
  <c r="M8614" i="11"/>
  <c r="L8614" i="11"/>
  <c r="P8613" i="11"/>
  <c r="O8613" i="11"/>
  <c r="N8613" i="11"/>
  <c r="M8613" i="11"/>
  <c r="L8613" i="11"/>
  <c r="P8612" i="11"/>
  <c r="O8612" i="11"/>
  <c r="N8612" i="11"/>
  <c r="M8612" i="11"/>
  <c r="L8612" i="11"/>
  <c r="P8611" i="11"/>
  <c r="O8611" i="11"/>
  <c r="N8611" i="11"/>
  <c r="M8611" i="11"/>
  <c r="L8611" i="11"/>
  <c r="P8610" i="11"/>
  <c r="O8610" i="11"/>
  <c r="N8610" i="11"/>
  <c r="M8610" i="11"/>
  <c r="L8610" i="11"/>
  <c r="P8609" i="11"/>
  <c r="O8609" i="11"/>
  <c r="N8609" i="11"/>
  <c r="M8609" i="11"/>
  <c r="L8609" i="11"/>
  <c r="P8608" i="11"/>
  <c r="O8608" i="11"/>
  <c r="N8608" i="11"/>
  <c r="M8608" i="11"/>
  <c r="L8608" i="11"/>
  <c r="P8607" i="11"/>
  <c r="O8607" i="11"/>
  <c r="N8607" i="11"/>
  <c r="M8607" i="11"/>
  <c r="L8607" i="11"/>
  <c r="P8606" i="11"/>
  <c r="O8606" i="11"/>
  <c r="N8606" i="11"/>
  <c r="M8606" i="11"/>
  <c r="L8606" i="11"/>
  <c r="P8605" i="11"/>
  <c r="O8605" i="11"/>
  <c r="N8605" i="11"/>
  <c r="M8605" i="11"/>
  <c r="L8605" i="11"/>
  <c r="P8604" i="11"/>
  <c r="O8604" i="11"/>
  <c r="N8604" i="11"/>
  <c r="M8604" i="11"/>
  <c r="L8604" i="11"/>
  <c r="P8603" i="11"/>
  <c r="O8603" i="11"/>
  <c r="N8603" i="11"/>
  <c r="M8603" i="11"/>
  <c r="L8603" i="11"/>
  <c r="P8602" i="11"/>
  <c r="O8602" i="11"/>
  <c r="N8602" i="11"/>
  <c r="M8602" i="11"/>
  <c r="L8602" i="11"/>
  <c r="P8601" i="11"/>
  <c r="O8601" i="11"/>
  <c r="N8601" i="11"/>
  <c r="M8601" i="11"/>
  <c r="L8601" i="11"/>
  <c r="P8600" i="11"/>
  <c r="O8600" i="11"/>
  <c r="N8600" i="11"/>
  <c r="M8600" i="11"/>
  <c r="L8600" i="11"/>
  <c r="P8599" i="11"/>
  <c r="O8599" i="11"/>
  <c r="N8599" i="11"/>
  <c r="M8599" i="11"/>
  <c r="L8599" i="11"/>
  <c r="P8598" i="11"/>
  <c r="O8598" i="11"/>
  <c r="N8598" i="11"/>
  <c r="M8598" i="11"/>
  <c r="L8598" i="11"/>
  <c r="P8597" i="11"/>
  <c r="O8597" i="11"/>
  <c r="N8597" i="11"/>
  <c r="M8597" i="11"/>
  <c r="L8597" i="11"/>
  <c r="P8596" i="11"/>
  <c r="O8596" i="11"/>
  <c r="N8596" i="11"/>
  <c r="M8596" i="11"/>
  <c r="L8596" i="11"/>
  <c r="P8595" i="11"/>
  <c r="O8595" i="11"/>
  <c r="N8595" i="11"/>
  <c r="M8595" i="11"/>
  <c r="L8595" i="11"/>
  <c r="P8594" i="11"/>
  <c r="O8594" i="11"/>
  <c r="N8594" i="11"/>
  <c r="M8594" i="11"/>
  <c r="L8594" i="11"/>
  <c r="P8593" i="11"/>
  <c r="O8593" i="11"/>
  <c r="N8593" i="11"/>
  <c r="M8593" i="11"/>
  <c r="L8593" i="11"/>
  <c r="P8592" i="11"/>
  <c r="O8592" i="11"/>
  <c r="N8592" i="11"/>
  <c r="M8592" i="11"/>
  <c r="L8592" i="11"/>
  <c r="P8591" i="11"/>
  <c r="O8591" i="11"/>
  <c r="N8591" i="11"/>
  <c r="M8591" i="11"/>
  <c r="L8591" i="11"/>
  <c r="P8590" i="11"/>
  <c r="O8590" i="11"/>
  <c r="N8590" i="11"/>
  <c r="M8590" i="11"/>
  <c r="L8590" i="11"/>
  <c r="P8589" i="11"/>
  <c r="O8589" i="11"/>
  <c r="N8589" i="11"/>
  <c r="M8589" i="11"/>
  <c r="L8589" i="11"/>
  <c r="P8588" i="11"/>
  <c r="O8588" i="11"/>
  <c r="N8588" i="11"/>
  <c r="M8588" i="11"/>
  <c r="L8588" i="11"/>
  <c r="P8587" i="11"/>
  <c r="O8587" i="11"/>
  <c r="N8587" i="11"/>
  <c r="M8587" i="11"/>
  <c r="L8587" i="11"/>
  <c r="P8586" i="11"/>
  <c r="O8586" i="11"/>
  <c r="N8586" i="11"/>
  <c r="M8586" i="11"/>
  <c r="L8586" i="11"/>
  <c r="P8585" i="11"/>
  <c r="O8585" i="11"/>
  <c r="N8585" i="11"/>
  <c r="M8585" i="11"/>
  <c r="L8585" i="11"/>
  <c r="P8584" i="11"/>
  <c r="O8584" i="11"/>
  <c r="N8584" i="11"/>
  <c r="M8584" i="11"/>
  <c r="L8584" i="11"/>
  <c r="P8583" i="11"/>
  <c r="O8583" i="11"/>
  <c r="N8583" i="11"/>
  <c r="M8583" i="11"/>
  <c r="L8583" i="11"/>
  <c r="P8582" i="11"/>
  <c r="O8582" i="11"/>
  <c r="N8582" i="11"/>
  <c r="M8582" i="11"/>
  <c r="L8582" i="11"/>
  <c r="P8581" i="11"/>
  <c r="O8581" i="11"/>
  <c r="N8581" i="11"/>
  <c r="M8581" i="11"/>
  <c r="L8581" i="11"/>
  <c r="P8580" i="11"/>
  <c r="O8580" i="11"/>
  <c r="N8580" i="11"/>
  <c r="M8580" i="11"/>
  <c r="L8580" i="11"/>
  <c r="P8579" i="11"/>
  <c r="O8579" i="11"/>
  <c r="N8579" i="11"/>
  <c r="M8579" i="11"/>
  <c r="L8579" i="11"/>
  <c r="P8578" i="11"/>
  <c r="O8578" i="11"/>
  <c r="N8578" i="11"/>
  <c r="M8578" i="11"/>
  <c r="L8578" i="11"/>
  <c r="P8577" i="11"/>
  <c r="O8577" i="11"/>
  <c r="N8577" i="11"/>
  <c r="M8577" i="11"/>
  <c r="L8577" i="11"/>
  <c r="P8576" i="11"/>
  <c r="O8576" i="11"/>
  <c r="N8576" i="11"/>
  <c r="M8576" i="11"/>
  <c r="L8576" i="11"/>
  <c r="P8575" i="11"/>
  <c r="O8575" i="11"/>
  <c r="N8575" i="11"/>
  <c r="M8575" i="11"/>
  <c r="L8575" i="11"/>
  <c r="P8574" i="11"/>
  <c r="O8574" i="11"/>
  <c r="N8574" i="11"/>
  <c r="M8574" i="11"/>
  <c r="L8574" i="11"/>
  <c r="P8573" i="11"/>
  <c r="O8573" i="11"/>
  <c r="N8573" i="11"/>
  <c r="M8573" i="11"/>
  <c r="L8573" i="11"/>
  <c r="P8572" i="11"/>
  <c r="O8572" i="11"/>
  <c r="N8572" i="11"/>
  <c r="M8572" i="11"/>
  <c r="L8572" i="11"/>
  <c r="P8571" i="11"/>
  <c r="O8571" i="11"/>
  <c r="N8571" i="11"/>
  <c r="M8571" i="11"/>
  <c r="L8571" i="11"/>
  <c r="P8570" i="11"/>
  <c r="O8570" i="11"/>
  <c r="N8570" i="11"/>
  <c r="M8570" i="11"/>
  <c r="L8570" i="11"/>
  <c r="P8569" i="11"/>
  <c r="O8569" i="11"/>
  <c r="N8569" i="11"/>
  <c r="M8569" i="11"/>
  <c r="L8569" i="11"/>
  <c r="P8568" i="11"/>
  <c r="O8568" i="11"/>
  <c r="N8568" i="11"/>
  <c r="M8568" i="11"/>
  <c r="L8568" i="11"/>
  <c r="P8567" i="11"/>
  <c r="O8567" i="11"/>
  <c r="N8567" i="11"/>
  <c r="M8567" i="11"/>
  <c r="L8567" i="11"/>
  <c r="P8566" i="11"/>
  <c r="O8566" i="11"/>
  <c r="N8566" i="11"/>
  <c r="M8566" i="11"/>
  <c r="L8566" i="11"/>
  <c r="P8565" i="11"/>
  <c r="O8565" i="11"/>
  <c r="N8565" i="11"/>
  <c r="M8565" i="11"/>
  <c r="L8565" i="11"/>
  <c r="P8564" i="11"/>
  <c r="O8564" i="11"/>
  <c r="N8564" i="11"/>
  <c r="M8564" i="11"/>
  <c r="L8564" i="11"/>
  <c r="P8563" i="11"/>
  <c r="O8563" i="11"/>
  <c r="N8563" i="11"/>
  <c r="M8563" i="11"/>
  <c r="L8563" i="11"/>
  <c r="P8562" i="11"/>
  <c r="O8562" i="11"/>
  <c r="N8562" i="11"/>
  <c r="M8562" i="11"/>
  <c r="L8562" i="11"/>
  <c r="P8561" i="11"/>
  <c r="O8561" i="11"/>
  <c r="N8561" i="11"/>
  <c r="M8561" i="11"/>
  <c r="L8561" i="11"/>
  <c r="P8560" i="11"/>
  <c r="O8560" i="11"/>
  <c r="N8560" i="11"/>
  <c r="M8560" i="11"/>
  <c r="L8560" i="11"/>
  <c r="P8559" i="11"/>
  <c r="O8559" i="11"/>
  <c r="N8559" i="11"/>
  <c r="M8559" i="11"/>
  <c r="L8559" i="11"/>
  <c r="P8558" i="11"/>
  <c r="O8558" i="11"/>
  <c r="N8558" i="11"/>
  <c r="M8558" i="11"/>
  <c r="L8558" i="11"/>
  <c r="P8557" i="11"/>
  <c r="O8557" i="11"/>
  <c r="N8557" i="11"/>
  <c r="M8557" i="11"/>
  <c r="L8557" i="11"/>
  <c r="P8556" i="11"/>
  <c r="O8556" i="11"/>
  <c r="N8556" i="11"/>
  <c r="M8556" i="11"/>
  <c r="L8556" i="11"/>
  <c r="P8555" i="11"/>
  <c r="O8555" i="11"/>
  <c r="N8555" i="11"/>
  <c r="M8555" i="11"/>
  <c r="L8555" i="11"/>
  <c r="P8554" i="11"/>
  <c r="O8554" i="11"/>
  <c r="N8554" i="11"/>
  <c r="M8554" i="11"/>
  <c r="L8554" i="11"/>
  <c r="P8553" i="11"/>
  <c r="O8553" i="11"/>
  <c r="N8553" i="11"/>
  <c r="M8553" i="11"/>
  <c r="L8553" i="11"/>
  <c r="P8552" i="11"/>
  <c r="O8552" i="11"/>
  <c r="N8552" i="11"/>
  <c r="M8552" i="11"/>
  <c r="L8552" i="11"/>
  <c r="P8551" i="11"/>
  <c r="O8551" i="11"/>
  <c r="N8551" i="11"/>
  <c r="M8551" i="11"/>
  <c r="L8551" i="11"/>
  <c r="P8550" i="11"/>
  <c r="O8550" i="11"/>
  <c r="N8550" i="11"/>
  <c r="M8550" i="11"/>
  <c r="L8550" i="11"/>
  <c r="P8549" i="11"/>
  <c r="O8549" i="11"/>
  <c r="N8549" i="11"/>
  <c r="M8549" i="11"/>
  <c r="L8549" i="11"/>
  <c r="P8548" i="11"/>
  <c r="O8548" i="11"/>
  <c r="N8548" i="11"/>
  <c r="M8548" i="11"/>
  <c r="L8548" i="11"/>
  <c r="P8547" i="11"/>
  <c r="O8547" i="11"/>
  <c r="N8547" i="11"/>
  <c r="M8547" i="11"/>
  <c r="L8547" i="11"/>
  <c r="P8546" i="11"/>
  <c r="O8546" i="11"/>
  <c r="N8546" i="11"/>
  <c r="M8546" i="11"/>
  <c r="L8546" i="11"/>
  <c r="P8545" i="11"/>
  <c r="O8545" i="11"/>
  <c r="N8545" i="11"/>
  <c r="M8545" i="11"/>
  <c r="L8545" i="11"/>
  <c r="P8544" i="11"/>
  <c r="O8544" i="11"/>
  <c r="N8544" i="11"/>
  <c r="M8544" i="11"/>
  <c r="L8544" i="11"/>
  <c r="P8543" i="11"/>
  <c r="O8543" i="11"/>
  <c r="N8543" i="11"/>
  <c r="M8543" i="11"/>
  <c r="L8543" i="11"/>
  <c r="P8542" i="11"/>
  <c r="O8542" i="11"/>
  <c r="N8542" i="11"/>
  <c r="M8542" i="11"/>
  <c r="L8542" i="11"/>
  <c r="P8541" i="11"/>
  <c r="O8541" i="11"/>
  <c r="N8541" i="11"/>
  <c r="M8541" i="11"/>
  <c r="L8541" i="11"/>
  <c r="P8540" i="11"/>
  <c r="O8540" i="11"/>
  <c r="N8540" i="11"/>
  <c r="M8540" i="11"/>
  <c r="L8540" i="11"/>
  <c r="P8539" i="11"/>
  <c r="O8539" i="11"/>
  <c r="N8539" i="11"/>
  <c r="M8539" i="11"/>
  <c r="L8539" i="11"/>
  <c r="P8538" i="11"/>
  <c r="O8538" i="11"/>
  <c r="N8538" i="11"/>
  <c r="M8538" i="11"/>
  <c r="L8538" i="11"/>
  <c r="P8537" i="11"/>
  <c r="O8537" i="11"/>
  <c r="N8537" i="11"/>
  <c r="M8537" i="11"/>
  <c r="L8537" i="11"/>
  <c r="P8536" i="11"/>
  <c r="O8536" i="11"/>
  <c r="N8536" i="11"/>
  <c r="M8536" i="11"/>
  <c r="L8536" i="11"/>
  <c r="P8535" i="11"/>
  <c r="O8535" i="11"/>
  <c r="N8535" i="11"/>
  <c r="M8535" i="11"/>
  <c r="L8535" i="11"/>
  <c r="P8534" i="11"/>
  <c r="O8534" i="11"/>
  <c r="N8534" i="11"/>
  <c r="M8534" i="11"/>
  <c r="L8534" i="11"/>
  <c r="P8533" i="11"/>
  <c r="O8533" i="11"/>
  <c r="N8533" i="11"/>
  <c r="M8533" i="11"/>
  <c r="L8533" i="11"/>
  <c r="P8532" i="11"/>
  <c r="O8532" i="11"/>
  <c r="N8532" i="11"/>
  <c r="M8532" i="11"/>
  <c r="L8532" i="11"/>
  <c r="P8531" i="11"/>
  <c r="O8531" i="11"/>
  <c r="N8531" i="11"/>
  <c r="M8531" i="11"/>
  <c r="L8531" i="11"/>
  <c r="P8530" i="11"/>
  <c r="O8530" i="11"/>
  <c r="N8530" i="11"/>
  <c r="M8530" i="11"/>
  <c r="L8530" i="11"/>
  <c r="P8529" i="11"/>
  <c r="O8529" i="11"/>
  <c r="N8529" i="11"/>
  <c r="M8529" i="11"/>
  <c r="L8529" i="11"/>
  <c r="P8528" i="11"/>
  <c r="O8528" i="11"/>
  <c r="N8528" i="11"/>
  <c r="M8528" i="11"/>
  <c r="L8528" i="11"/>
  <c r="P8527" i="11"/>
  <c r="O8527" i="11"/>
  <c r="N8527" i="11"/>
  <c r="M8527" i="11"/>
  <c r="L8527" i="11"/>
  <c r="P8526" i="11"/>
  <c r="O8526" i="11"/>
  <c r="N8526" i="11"/>
  <c r="M8526" i="11"/>
  <c r="L8526" i="11"/>
  <c r="P8525" i="11"/>
  <c r="O8525" i="11"/>
  <c r="N8525" i="11"/>
  <c r="M8525" i="11"/>
  <c r="L8525" i="11"/>
  <c r="P8524" i="11"/>
  <c r="O8524" i="11"/>
  <c r="N8524" i="11"/>
  <c r="M8524" i="11"/>
  <c r="L8524" i="11"/>
  <c r="P8523" i="11"/>
  <c r="O8523" i="11"/>
  <c r="N8523" i="11"/>
  <c r="M8523" i="11"/>
  <c r="L8523" i="11"/>
  <c r="P8522" i="11"/>
  <c r="O8522" i="11"/>
  <c r="N8522" i="11"/>
  <c r="M8522" i="11"/>
  <c r="L8522" i="11"/>
  <c r="P8521" i="11"/>
  <c r="O8521" i="11"/>
  <c r="N8521" i="11"/>
  <c r="M8521" i="11"/>
  <c r="L8521" i="11"/>
  <c r="P8520" i="11"/>
  <c r="O8520" i="11"/>
  <c r="N8520" i="11"/>
  <c r="M8520" i="11"/>
  <c r="L8520" i="11"/>
  <c r="P8519" i="11"/>
  <c r="O8519" i="11"/>
  <c r="N8519" i="11"/>
  <c r="M8519" i="11"/>
  <c r="L8519" i="11"/>
  <c r="P8518" i="11"/>
  <c r="O8518" i="11"/>
  <c r="N8518" i="11"/>
  <c r="M8518" i="11"/>
  <c r="L8518" i="11"/>
  <c r="P8517" i="11"/>
  <c r="O8517" i="11"/>
  <c r="N8517" i="11"/>
  <c r="M8517" i="11"/>
  <c r="L8517" i="11"/>
  <c r="P8516" i="11"/>
  <c r="O8516" i="11"/>
  <c r="N8516" i="11"/>
  <c r="M8516" i="11"/>
  <c r="L8516" i="11"/>
  <c r="P8515" i="11"/>
  <c r="O8515" i="11"/>
  <c r="N8515" i="11"/>
  <c r="M8515" i="11"/>
  <c r="L8515" i="11"/>
  <c r="P8514" i="11"/>
  <c r="O8514" i="11"/>
  <c r="N8514" i="11"/>
  <c r="M8514" i="11"/>
  <c r="L8514" i="11"/>
  <c r="P8513" i="11"/>
  <c r="O8513" i="11"/>
  <c r="N8513" i="11"/>
  <c r="M8513" i="11"/>
  <c r="L8513" i="11"/>
  <c r="P8512" i="11"/>
  <c r="O8512" i="11"/>
  <c r="N8512" i="11"/>
  <c r="M8512" i="11"/>
  <c r="L8512" i="11"/>
  <c r="P8511" i="11"/>
  <c r="O8511" i="11"/>
  <c r="N8511" i="11"/>
  <c r="M8511" i="11"/>
  <c r="L8511" i="11"/>
  <c r="P8510" i="11"/>
  <c r="O8510" i="11"/>
  <c r="N8510" i="11"/>
  <c r="M8510" i="11"/>
  <c r="L8510" i="11"/>
  <c r="P8509" i="11"/>
  <c r="O8509" i="11"/>
  <c r="N8509" i="11"/>
  <c r="M8509" i="11"/>
  <c r="L8509" i="11"/>
  <c r="P8508" i="11"/>
  <c r="O8508" i="11"/>
  <c r="N8508" i="11"/>
  <c r="M8508" i="11"/>
  <c r="L8508" i="11"/>
  <c r="P8507" i="11"/>
  <c r="O8507" i="11"/>
  <c r="N8507" i="11"/>
  <c r="M8507" i="11"/>
  <c r="L8507" i="11"/>
  <c r="P8506" i="11"/>
  <c r="O8506" i="11"/>
  <c r="N8506" i="11"/>
  <c r="M8506" i="11"/>
  <c r="L8506" i="11"/>
  <c r="P8505" i="11"/>
  <c r="O8505" i="11"/>
  <c r="N8505" i="11"/>
  <c r="M8505" i="11"/>
  <c r="L8505" i="11"/>
  <c r="P8504" i="11"/>
  <c r="O8504" i="11"/>
  <c r="N8504" i="11"/>
  <c r="M8504" i="11"/>
  <c r="L8504" i="11"/>
  <c r="P8503" i="11"/>
  <c r="O8503" i="11"/>
  <c r="N8503" i="11"/>
  <c r="M8503" i="11"/>
  <c r="L8503" i="11"/>
  <c r="P8502" i="11"/>
  <c r="O8502" i="11"/>
  <c r="N8502" i="11"/>
  <c r="M8502" i="11"/>
  <c r="L8502" i="11"/>
  <c r="P8501" i="11"/>
  <c r="O8501" i="11"/>
  <c r="N8501" i="11"/>
  <c r="M8501" i="11"/>
  <c r="L8501" i="11"/>
  <c r="P8500" i="11"/>
  <c r="O8500" i="11"/>
  <c r="N8500" i="11"/>
  <c r="M8500" i="11"/>
  <c r="L8500" i="11"/>
  <c r="P8499" i="11"/>
  <c r="O8499" i="11"/>
  <c r="N8499" i="11"/>
  <c r="M8499" i="11"/>
  <c r="L8499" i="11"/>
  <c r="P8498" i="11"/>
  <c r="O8498" i="11"/>
  <c r="N8498" i="11"/>
  <c r="M8498" i="11"/>
  <c r="L8498" i="11"/>
  <c r="P8497" i="11"/>
  <c r="O8497" i="11"/>
  <c r="N8497" i="11"/>
  <c r="M8497" i="11"/>
  <c r="L8497" i="11"/>
  <c r="P8496" i="11"/>
  <c r="O8496" i="11"/>
  <c r="N8496" i="11"/>
  <c r="M8496" i="11"/>
  <c r="L8496" i="11"/>
  <c r="P8495" i="11"/>
  <c r="O8495" i="11"/>
  <c r="N8495" i="11"/>
  <c r="M8495" i="11"/>
  <c r="L8495" i="11"/>
  <c r="P8494" i="11"/>
  <c r="O8494" i="11"/>
  <c r="N8494" i="11"/>
  <c r="M8494" i="11"/>
  <c r="L8494" i="11"/>
  <c r="P8493" i="11"/>
  <c r="O8493" i="11"/>
  <c r="N8493" i="11"/>
  <c r="M8493" i="11"/>
  <c r="L8493" i="11"/>
  <c r="P8492" i="11"/>
  <c r="O8492" i="11"/>
  <c r="N8492" i="11"/>
  <c r="M8492" i="11"/>
  <c r="L8492" i="11"/>
  <c r="P8491" i="11"/>
  <c r="O8491" i="11"/>
  <c r="N8491" i="11"/>
  <c r="M8491" i="11"/>
  <c r="L8491" i="11"/>
  <c r="P8490" i="11"/>
  <c r="O8490" i="11"/>
  <c r="N8490" i="11"/>
  <c r="M8490" i="11"/>
  <c r="L8490" i="11"/>
  <c r="P8489" i="11"/>
  <c r="O8489" i="11"/>
  <c r="N8489" i="11"/>
  <c r="M8489" i="11"/>
  <c r="L8489" i="11"/>
  <c r="P8488" i="11"/>
  <c r="O8488" i="11"/>
  <c r="N8488" i="11"/>
  <c r="M8488" i="11"/>
  <c r="L8488" i="11"/>
  <c r="P8487" i="11"/>
  <c r="O8487" i="11"/>
  <c r="N8487" i="11"/>
  <c r="M8487" i="11"/>
  <c r="L8487" i="11"/>
  <c r="P8486" i="11"/>
  <c r="O8486" i="11"/>
  <c r="N8486" i="11"/>
  <c r="M8486" i="11"/>
  <c r="L8486" i="11"/>
  <c r="P8485" i="11"/>
  <c r="O8485" i="11"/>
  <c r="N8485" i="11"/>
  <c r="M8485" i="11"/>
  <c r="L8485" i="11"/>
  <c r="P8484" i="11"/>
  <c r="O8484" i="11"/>
  <c r="N8484" i="11"/>
  <c r="M8484" i="11"/>
  <c r="L8484" i="11"/>
  <c r="P8483" i="11"/>
  <c r="O8483" i="11"/>
  <c r="N8483" i="11"/>
  <c r="M8483" i="11"/>
  <c r="L8483" i="11"/>
  <c r="P8482" i="11"/>
  <c r="O8482" i="11"/>
  <c r="N8482" i="11"/>
  <c r="M8482" i="11"/>
  <c r="L8482" i="11"/>
  <c r="P8481" i="11"/>
  <c r="O8481" i="11"/>
  <c r="N8481" i="11"/>
  <c r="M8481" i="11"/>
  <c r="L8481" i="11"/>
  <c r="P8480" i="11"/>
  <c r="O8480" i="11"/>
  <c r="N8480" i="11"/>
  <c r="M8480" i="11"/>
  <c r="L8480" i="11"/>
  <c r="P8479" i="11"/>
  <c r="O8479" i="11"/>
  <c r="N8479" i="11"/>
  <c r="M8479" i="11"/>
  <c r="L8479" i="11"/>
  <c r="P8478" i="11"/>
  <c r="O8478" i="11"/>
  <c r="N8478" i="11"/>
  <c r="M8478" i="11"/>
  <c r="L8478" i="11"/>
  <c r="P8477" i="11"/>
  <c r="O8477" i="11"/>
  <c r="N8477" i="11"/>
  <c r="M8477" i="11"/>
  <c r="L8477" i="11"/>
  <c r="P8476" i="11"/>
  <c r="O8476" i="11"/>
  <c r="N8476" i="11"/>
  <c r="M8476" i="11"/>
  <c r="L8476" i="11"/>
  <c r="P8475" i="11"/>
  <c r="O8475" i="11"/>
  <c r="N8475" i="11"/>
  <c r="M8475" i="11"/>
  <c r="L8475" i="11"/>
  <c r="P8474" i="11"/>
  <c r="O8474" i="11"/>
  <c r="N8474" i="11"/>
  <c r="M8474" i="11"/>
  <c r="L8474" i="11"/>
  <c r="P8473" i="11"/>
  <c r="O8473" i="11"/>
  <c r="N8473" i="11"/>
  <c r="M8473" i="11"/>
  <c r="L8473" i="11"/>
  <c r="P8472" i="11"/>
  <c r="O8472" i="11"/>
  <c r="N8472" i="11"/>
  <c r="M8472" i="11"/>
  <c r="L8472" i="11"/>
  <c r="P8471" i="11"/>
  <c r="O8471" i="11"/>
  <c r="N8471" i="11"/>
  <c r="M8471" i="11"/>
  <c r="L8471" i="11"/>
  <c r="P8470" i="11"/>
  <c r="O8470" i="11"/>
  <c r="N8470" i="11"/>
  <c r="M8470" i="11"/>
  <c r="L8470" i="11"/>
  <c r="P8469" i="11"/>
  <c r="O8469" i="11"/>
  <c r="N8469" i="11"/>
  <c r="M8469" i="11"/>
  <c r="L8469" i="11"/>
  <c r="P8468" i="11"/>
  <c r="O8468" i="11"/>
  <c r="N8468" i="11"/>
  <c r="M8468" i="11"/>
  <c r="L8468" i="11"/>
  <c r="P8467" i="11"/>
  <c r="O8467" i="11"/>
  <c r="N8467" i="11"/>
  <c r="M8467" i="11"/>
  <c r="L8467" i="11"/>
  <c r="P8466" i="11"/>
  <c r="O8466" i="11"/>
  <c r="N8466" i="11"/>
  <c r="M8466" i="11"/>
  <c r="L8466" i="11"/>
  <c r="P8465" i="11"/>
  <c r="O8465" i="11"/>
  <c r="N8465" i="11"/>
  <c r="M8465" i="11"/>
  <c r="L8465" i="11"/>
  <c r="P8464" i="11"/>
  <c r="O8464" i="11"/>
  <c r="N8464" i="11"/>
  <c r="M8464" i="11"/>
  <c r="L8464" i="11"/>
  <c r="P8463" i="11"/>
  <c r="O8463" i="11"/>
  <c r="N8463" i="11"/>
  <c r="M8463" i="11"/>
  <c r="L8463" i="11"/>
  <c r="P8462" i="11"/>
  <c r="O8462" i="11"/>
  <c r="N8462" i="11"/>
  <c r="M8462" i="11"/>
  <c r="L8462" i="11"/>
  <c r="P8461" i="11"/>
  <c r="O8461" i="11"/>
  <c r="N8461" i="11"/>
  <c r="M8461" i="11"/>
  <c r="L8461" i="11"/>
  <c r="P8460" i="11"/>
  <c r="O8460" i="11"/>
  <c r="N8460" i="11"/>
  <c r="M8460" i="11"/>
  <c r="L8460" i="11"/>
  <c r="P8459" i="11"/>
  <c r="O8459" i="11"/>
  <c r="N8459" i="11"/>
  <c r="M8459" i="11"/>
  <c r="L8459" i="11"/>
  <c r="P8458" i="11"/>
  <c r="O8458" i="11"/>
  <c r="N8458" i="11"/>
  <c r="M8458" i="11"/>
  <c r="L8458" i="11"/>
  <c r="P8457" i="11"/>
  <c r="O8457" i="11"/>
  <c r="N8457" i="11"/>
  <c r="M8457" i="11"/>
  <c r="L8457" i="11"/>
  <c r="P8456" i="11"/>
  <c r="O8456" i="11"/>
  <c r="N8456" i="11"/>
  <c r="M8456" i="11"/>
  <c r="L8456" i="11"/>
  <c r="P8455" i="11"/>
  <c r="O8455" i="11"/>
  <c r="N8455" i="11"/>
  <c r="M8455" i="11"/>
  <c r="L8455" i="11"/>
  <c r="P8454" i="11"/>
  <c r="O8454" i="11"/>
  <c r="N8454" i="11"/>
  <c r="M8454" i="11"/>
  <c r="L8454" i="11"/>
  <c r="P8453" i="11"/>
  <c r="O8453" i="11"/>
  <c r="N8453" i="11"/>
  <c r="M8453" i="11"/>
  <c r="L8453" i="11"/>
  <c r="P8452" i="11"/>
  <c r="O8452" i="11"/>
  <c r="N8452" i="11"/>
  <c r="M8452" i="11"/>
  <c r="L8452" i="11"/>
  <c r="P8451" i="11"/>
  <c r="O8451" i="11"/>
  <c r="N8451" i="11"/>
  <c r="M8451" i="11"/>
  <c r="L8451" i="11"/>
  <c r="P8450" i="11"/>
  <c r="O8450" i="11"/>
  <c r="N8450" i="11"/>
  <c r="M8450" i="11"/>
  <c r="L8450" i="11"/>
  <c r="P8449" i="11"/>
  <c r="O8449" i="11"/>
  <c r="N8449" i="11"/>
  <c r="M8449" i="11"/>
  <c r="L8449" i="11"/>
  <c r="P8448" i="11"/>
  <c r="O8448" i="11"/>
  <c r="N8448" i="11"/>
  <c r="M8448" i="11"/>
  <c r="L8448" i="11"/>
  <c r="P8447" i="11"/>
  <c r="O8447" i="11"/>
  <c r="N8447" i="11"/>
  <c r="M8447" i="11"/>
  <c r="L8447" i="11"/>
  <c r="P8446" i="11"/>
  <c r="O8446" i="11"/>
  <c r="N8446" i="11"/>
  <c r="M8446" i="11"/>
  <c r="L8446" i="11"/>
  <c r="P8445" i="11"/>
  <c r="O8445" i="11"/>
  <c r="N8445" i="11"/>
  <c r="M8445" i="11"/>
  <c r="L8445" i="11"/>
  <c r="P8444" i="11"/>
  <c r="O8444" i="11"/>
  <c r="N8444" i="11"/>
  <c r="M8444" i="11"/>
  <c r="L8444" i="11"/>
  <c r="P8443" i="11"/>
  <c r="O8443" i="11"/>
  <c r="N8443" i="11"/>
  <c r="M8443" i="11"/>
  <c r="L8443" i="11"/>
  <c r="P8442" i="11"/>
  <c r="O8442" i="11"/>
  <c r="N8442" i="11"/>
  <c r="M8442" i="11"/>
  <c r="L8442" i="11"/>
  <c r="P8441" i="11"/>
  <c r="O8441" i="11"/>
  <c r="N8441" i="11"/>
  <c r="M8441" i="11"/>
  <c r="L8441" i="11"/>
  <c r="P8440" i="11"/>
  <c r="O8440" i="11"/>
  <c r="N8440" i="11"/>
  <c r="M8440" i="11"/>
  <c r="L8440" i="11"/>
  <c r="P8439" i="11"/>
  <c r="O8439" i="11"/>
  <c r="N8439" i="11"/>
  <c r="M8439" i="11"/>
  <c r="L8439" i="11"/>
  <c r="P8438" i="11"/>
  <c r="O8438" i="11"/>
  <c r="N8438" i="11"/>
  <c r="M8438" i="11"/>
  <c r="L8438" i="11"/>
  <c r="P8437" i="11"/>
  <c r="O8437" i="11"/>
  <c r="N8437" i="11"/>
  <c r="M8437" i="11"/>
  <c r="L8437" i="11"/>
  <c r="P8436" i="11"/>
  <c r="O8436" i="11"/>
  <c r="N8436" i="11"/>
  <c r="M8436" i="11"/>
  <c r="L8436" i="11"/>
  <c r="P8435" i="11"/>
  <c r="O8435" i="11"/>
  <c r="N8435" i="11"/>
  <c r="M8435" i="11"/>
  <c r="L8435" i="11"/>
  <c r="P8434" i="11"/>
  <c r="O8434" i="11"/>
  <c r="N8434" i="11"/>
  <c r="M8434" i="11"/>
  <c r="L8434" i="11"/>
  <c r="P8433" i="11"/>
  <c r="O8433" i="11"/>
  <c r="N8433" i="11"/>
  <c r="M8433" i="11"/>
  <c r="L8433" i="11"/>
  <c r="P8432" i="11"/>
  <c r="O8432" i="11"/>
  <c r="N8432" i="11"/>
  <c r="M8432" i="11"/>
  <c r="L8432" i="11"/>
  <c r="P8431" i="11"/>
  <c r="O8431" i="11"/>
  <c r="N8431" i="11"/>
  <c r="M8431" i="11"/>
  <c r="L8431" i="11"/>
  <c r="P8430" i="11"/>
  <c r="O8430" i="11"/>
  <c r="N8430" i="11"/>
  <c r="M8430" i="11"/>
  <c r="L8430" i="11"/>
  <c r="P8429" i="11"/>
  <c r="O8429" i="11"/>
  <c r="N8429" i="11"/>
  <c r="M8429" i="11"/>
  <c r="L8429" i="11"/>
  <c r="P8428" i="11"/>
  <c r="O8428" i="11"/>
  <c r="N8428" i="11"/>
  <c r="M8428" i="11"/>
  <c r="L8428" i="11"/>
  <c r="P8427" i="11"/>
  <c r="O8427" i="11"/>
  <c r="N8427" i="11"/>
  <c r="M8427" i="11"/>
  <c r="L8427" i="11"/>
  <c r="P8426" i="11"/>
  <c r="O8426" i="11"/>
  <c r="N8426" i="11"/>
  <c r="M8426" i="11"/>
  <c r="L8426" i="11"/>
  <c r="P8425" i="11"/>
  <c r="O8425" i="11"/>
  <c r="N8425" i="11"/>
  <c r="M8425" i="11"/>
  <c r="L8425" i="11"/>
  <c r="P8424" i="11"/>
  <c r="O8424" i="11"/>
  <c r="N8424" i="11"/>
  <c r="M8424" i="11"/>
  <c r="L8424" i="11"/>
  <c r="P8423" i="11"/>
  <c r="O8423" i="11"/>
  <c r="N8423" i="11"/>
  <c r="M8423" i="11"/>
  <c r="L8423" i="11"/>
  <c r="P8422" i="11"/>
  <c r="O8422" i="11"/>
  <c r="N8422" i="11"/>
  <c r="M8422" i="11"/>
  <c r="L8422" i="11"/>
  <c r="P8421" i="11"/>
  <c r="O8421" i="11"/>
  <c r="N8421" i="11"/>
  <c r="M8421" i="11"/>
  <c r="L8421" i="11"/>
  <c r="P8420" i="11"/>
  <c r="O8420" i="11"/>
  <c r="N8420" i="11"/>
  <c r="M8420" i="11"/>
  <c r="L8420" i="11"/>
  <c r="P8419" i="11"/>
  <c r="O8419" i="11"/>
  <c r="N8419" i="11"/>
  <c r="M8419" i="11"/>
  <c r="L8419" i="11"/>
  <c r="P8418" i="11"/>
  <c r="O8418" i="11"/>
  <c r="N8418" i="11"/>
  <c r="M8418" i="11"/>
  <c r="L8418" i="11"/>
  <c r="P8417" i="11"/>
  <c r="O8417" i="11"/>
  <c r="N8417" i="11"/>
  <c r="M8417" i="11"/>
  <c r="L8417" i="11"/>
  <c r="P8416" i="11"/>
  <c r="O8416" i="11"/>
  <c r="N8416" i="11"/>
  <c r="M8416" i="11"/>
  <c r="L8416" i="11"/>
  <c r="P8415" i="11"/>
  <c r="O8415" i="11"/>
  <c r="N8415" i="11"/>
  <c r="M8415" i="11"/>
  <c r="L8415" i="11"/>
  <c r="P8414" i="11"/>
  <c r="O8414" i="11"/>
  <c r="N8414" i="11"/>
  <c r="M8414" i="11"/>
  <c r="L8414" i="11"/>
  <c r="P8413" i="11"/>
  <c r="O8413" i="11"/>
  <c r="N8413" i="11"/>
  <c r="M8413" i="11"/>
  <c r="L8413" i="11"/>
  <c r="P8412" i="11"/>
  <c r="O8412" i="11"/>
  <c r="N8412" i="11"/>
  <c r="M8412" i="11"/>
  <c r="L8412" i="11"/>
  <c r="P8411" i="11"/>
  <c r="O8411" i="11"/>
  <c r="N8411" i="11"/>
  <c r="M8411" i="11"/>
  <c r="L8411" i="11"/>
  <c r="P8410" i="11"/>
  <c r="O8410" i="11"/>
  <c r="N8410" i="11"/>
  <c r="M8410" i="11"/>
  <c r="L8410" i="11"/>
  <c r="P8409" i="11"/>
  <c r="O8409" i="11"/>
  <c r="N8409" i="11"/>
  <c r="M8409" i="11"/>
  <c r="L8409" i="11"/>
  <c r="P8408" i="11"/>
  <c r="O8408" i="11"/>
  <c r="N8408" i="11"/>
  <c r="M8408" i="11"/>
  <c r="L8408" i="11"/>
  <c r="P8407" i="11"/>
  <c r="O8407" i="11"/>
  <c r="N8407" i="11"/>
  <c r="M8407" i="11"/>
  <c r="L8407" i="11"/>
  <c r="P8406" i="11"/>
  <c r="O8406" i="11"/>
  <c r="N8406" i="11"/>
  <c r="M8406" i="11"/>
  <c r="L8406" i="11"/>
  <c r="P8405" i="11"/>
  <c r="O8405" i="11"/>
  <c r="N8405" i="11"/>
  <c r="M8405" i="11"/>
  <c r="L8405" i="11"/>
  <c r="P8404" i="11"/>
  <c r="O8404" i="11"/>
  <c r="N8404" i="11"/>
  <c r="M8404" i="11"/>
  <c r="L8404" i="11"/>
  <c r="P8403" i="11"/>
  <c r="O8403" i="11"/>
  <c r="N8403" i="11"/>
  <c r="M8403" i="11"/>
  <c r="L8403" i="11"/>
  <c r="P8402" i="11"/>
  <c r="O8402" i="11"/>
  <c r="N8402" i="11"/>
  <c r="M8402" i="11"/>
  <c r="L8402" i="11"/>
  <c r="P8401" i="11"/>
  <c r="O8401" i="11"/>
  <c r="N8401" i="11"/>
  <c r="M8401" i="11"/>
  <c r="L8401" i="11"/>
  <c r="P8400" i="11"/>
  <c r="O8400" i="11"/>
  <c r="N8400" i="11"/>
  <c r="M8400" i="11"/>
  <c r="L8400" i="11"/>
  <c r="P8399" i="11"/>
  <c r="O8399" i="11"/>
  <c r="N8399" i="11"/>
  <c r="M8399" i="11"/>
  <c r="L8399" i="11"/>
  <c r="P8398" i="11"/>
  <c r="O8398" i="11"/>
  <c r="N8398" i="11"/>
  <c r="M8398" i="11"/>
  <c r="L8398" i="11"/>
  <c r="P8397" i="11"/>
  <c r="O8397" i="11"/>
  <c r="N8397" i="11"/>
  <c r="M8397" i="11"/>
  <c r="L8397" i="11"/>
  <c r="P8396" i="11"/>
  <c r="O8396" i="11"/>
  <c r="N8396" i="11"/>
  <c r="M8396" i="11"/>
  <c r="L8396" i="11"/>
  <c r="P8395" i="11"/>
  <c r="O8395" i="11"/>
  <c r="N8395" i="11"/>
  <c r="M8395" i="11"/>
  <c r="L8395" i="11"/>
  <c r="P8394" i="11"/>
  <c r="O8394" i="11"/>
  <c r="N8394" i="11"/>
  <c r="M8394" i="11"/>
  <c r="L8394" i="11"/>
  <c r="P8393" i="11"/>
  <c r="O8393" i="11"/>
  <c r="N8393" i="11"/>
  <c r="M8393" i="11"/>
  <c r="L8393" i="11"/>
  <c r="P8392" i="11"/>
  <c r="O8392" i="11"/>
  <c r="N8392" i="11"/>
  <c r="M8392" i="11"/>
  <c r="L8392" i="11"/>
  <c r="P8391" i="11"/>
  <c r="O8391" i="11"/>
  <c r="N8391" i="11"/>
  <c r="M8391" i="11"/>
  <c r="L8391" i="11"/>
  <c r="P8390" i="11"/>
  <c r="O8390" i="11"/>
  <c r="N8390" i="11"/>
  <c r="M8390" i="11"/>
  <c r="L8390" i="11"/>
  <c r="P8389" i="11"/>
  <c r="O8389" i="11"/>
  <c r="N8389" i="11"/>
  <c r="M8389" i="11"/>
  <c r="L8389" i="11"/>
  <c r="P8388" i="11"/>
  <c r="O8388" i="11"/>
  <c r="N8388" i="11"/>
  <c r="M8388" i="11"/>
  <c r="L8388" i="11"/>
  <c r="P8387" i="11"/>
  <c r="O8387" i="11"/>
  <c r="N8387" i="11"/>
  <c r="M8387" i="11"/>
  <c r="L8387" i="11"/>
  <c r="P8386" i="11"/>
  <c r="O8386" i="11"/>
  <c r="N8386" i="11"/>
  <c r="M8386" i="11"/>
  <c r="L8386" i="11"/>
  <c r="P8385" i="11"/>
  <c r="O8385" i="11"/>
  <c r="N8385" i="11"/>
  <c r="M8385" i="11"/>
  <c r="L8385" i="11"/>
  <c r="P8384" i="11"/>
  <c r="O8384" i="11"/>
  <c r="N8384" i="11"/>
  <c r="M8384" i="11"/>
  <c r="L8384" i="11"/>
  <c r="P8383" i="11"/>
  <c r="O8383" i="11"/>
  <c r="N8383" i="11"/>
  <c r="M8383" i="11"/>
  <c r="L8383" i="11"/>
  <c r="P8382" i="11"/>
  <c r="O8382" i="11"/>
  <c r="N8382" i="11"/>
  <c r="M8382" i="11"/>
  <c r="L8382" i="11"/>
  <c r="P8381" i="11"/>
  <c r="O8381" i="11"/>
  <c r="N8381" i="11"/>
  <c r="M8381" i="11"/>
  <c r="L8381" i="11"/>
  <c r="P8380" i="11"/>
  <c r="O8380" i="11"/>
  <c r="N8380" i="11"/>
  <c r="M8380" i="11"/>
  <c r="L8380" i="11"/>
  <c r="P8379" i="11"/>
  <c r="O8379" i="11"/>
  <c r="N8379" i="11"/>
  <c r="M8379" i="11"/>
  <c r="L8379" i="11"/>
  <c r="P8378" i="11"/>
  <c r="O8378" i="11"/>
  <c r="N8378" i="11"/>
  <c r="M8378" i="11"/>
  <c r="L8378" i="11"/>
  <c r="P8377" i="11"/>
  <c r="O8377" i="11"/>
  <c r="N8377" i="11"/>
  <c r="M8377" i="11"/>
  <c r="L8377" i="11"/>
  <c r="P8376" i="11"/>
  <c r="O8376" i="11"/>
  <c r="N8376" i="11"/>
  <c r="M8376" i="11"/>
  <c r="L8376" i="11"/>
  <c r="P8375" i="11"/>
  <c r="O8375" i="11"/>
  <c r="N8375" i="11"/>
  <c r="M8375" i="11"/>
  <c r="L8375" i="11"/>
  <c r="P8374" i="11"/>
  <c r="O8374" i="11"/>
  <c r="N8374" i="11"/>
  <c r="M8374" i="11"/>
  <c r="L8374" i="11"/>
  <c r="P8373" i="11"/>
  <c r="O8373" i="11"/>
  <c r="N8373" i="11"/>
  <c r="M8373" i="11"/>
  <c r="L8373" i="11"/>
  <c r="P8372" i="11"/>
  <c r="O8372" i="11"/>
  <c r="N8372" i="11"/>
  <c r="M8372" i="11"/>
  <c r="L8372" i="11"/>
  <c r="P8371" i="11"/>
  <c r="O8371" i="11"/>
  <c r="N8371" i="11"/>
  <c r="M8371" i="11"/>
  <c r="L8371" i="11"/>
  <c r="P8370" i="11"/>
  <c r="O8370" i="11"/>
  <c r="N8370" i="11"/>
  <c r="M8370" i="11"/>
  <c r="L8370" i="11"/>
  <c r="P8369" i="11"/>
  <c r="O8369" i="11"/>
  <c r="N8369" i="11"/>
  <c r="M8369" i="11"/>
  <c r="L8369" i="11"/>
  <c r="P8368" i="11"/>
  <c r="O8368" i="11"/>
  <c r="N8368" i="11"/>
  <c r="M8368" i="11"/>
  <c r="L8368" i="11"/>
  <c r="P8367" i="11"/>
  <c r="O8367" i="11"/>
  <c r="N8367" i="11"/>
  <c r="M8367" i="11"/>
  <c r="L8367" i="11"/>
  <c r="P8366" i="11"/>
  <c r="O8366" i="11"/>
  <c r="N8366" i="11"/>
  <c r="M8366" i="11"/>
  <c r="L8366" i="11"/>
  <c r="P8365" i="11"/>
  <c r="O8365" i="11"/>
  <c r="N8365" i="11"/>
  <c r="M8365" i="11"/>
  <c r="L8365" i="11"/>
  <c r="P8364" i="11"/>
  <c r="O8364" i="11"/>
  <c r="N8364" i="11"/>
  <c r="M8364" i="11"/>
  <c r="L8364" i="11"/>
  <c r="P8363" i="11"/>
  <c r="O8363" i="11"/>
  <c r="N8363" i="11"/>
  <c r="M8363" i="11"/>
  <c r="L8363" i="11"/>
  <c r="P8362" i="11"/>
  <c r="O8362" i="11"/>
  <c r="N8362" i="11"/>
  <c r="M8362" i="11"/>
  <c r="L8362" i="11"/>
  <c r="P8361" i="11"/>
  <c r="O8361" i="11"/>
  <c r="N8361" i="11"/>
  <c r="M8361" i="11"/>
  <c r="L8361" i="11"/>
  <c r="P8360" i="11"/>
  <c r="O8360" i="11"/>
  <c r="N8360" i="11"/>
  <c r="M8360" i="11"/>
  <c r="L8360" i="11"/>
  <c r="P8359" i="11"/>
  <c r="O8359" i="11"/>
  <c r="N8359" i="11"/>
  <c r="M8359" i="11"/>
  <c r="L8359" i="11"/>
  <c r="P8358" i="11"/>
  <c r="O8358" i="11"/>
  <c r="N8358" i="11"/>
  <c r="M8358" i="11"/>
  <c r="L8358" i="11"/>
  <c r="P8357" i="11"/>
  <c r="O8357" i="11"/>
  <c r="N8357" i="11"/>
  <c r="M8357" i="11"/>
  <c r="L8357" i="11"/>
  <c r="P8356" i="11"/>
  <c r="O8356" i="11"/>
  <c r="N8356" i="11"/>
  <c r="M8356" i="11"/>
  <c r="L8356" i="11"/>
  <c r="P8355" i="11"/>
  <c r="O8355" i="11"/>
  <c r="N8355" i="11"/>
  <c r="M8355" i="11"/>
  <c r="L8355" i="11"/>
  <c r="P8354" i="11"/>
  <c r="O8354" i="11"/>
  <c r="N8354" i="11"/>
  <c r="M8354" i="11"/>
  <c r="L8354" i="11"/>
  <c r="P8353" i="11"/>
  <c r="O8353" i="11"/>
  <c r="N8353" i="11"/>
  <c r="M8353" i="11"/>
  <c r="L8353" i="11"/>
  <c r="P8352" i="11"/>
  <c r="O8352" i="11"/>
  <c r="N8352" i="11"/>
  <c r="M8352" i="11"/>
  <c r="L8352" i="11"/>
  <c r="P8351" i="11"/>
  <c r="O8351" i="11"/>
  <c r="N8351" i="11"/>
  <c r="M8351" i="11"/>
  <c r="L8351" i="11"/>
  <c r="P8350" i="11"/>
  <c r="O8350" i="11"/>
  <c r="N8350" i="11"/>
  <c r="M8350" i="11"/>
  <c r="L8350" i="11"/>
  <c r="P8349" i="11"/>
  <c r="O8349" i="11"/>
  <c r="N8349" i="11"/>
  <c r="M8349" i="11"/>
  <c r="L8349" i="11"/>
  <c r="P8348" i="11"/>
  <c r="O8348" i="11"/>
  <c r="N8348" i="11"/>
  <c r="M8348" i="11"/>
  <c r="L8348" i="11"/>
  <c r="P8347" i="11"/>
  <c r="O8347" i="11"/>
  <c r="N8347" i="11"/>
  <c r="M8347" i="11"/>
  <c r="L8347" i="11"/>
  <c r="P8346" i="11"/>
  <c r="O8346" i="11"/>
  <c r="N8346" i="11"/>
  <c r="M8346" i="11"/>
  <c r="L8346" i="11"/>
  <c r="P8345" i="11"/>
  <c r="O8345" i="11"/>
  <c r="N8345" i="11"/>
  <c r="M8345" i="11"/>
  <c r="L8345" i="11"/>
  <c r="P8344" i="11"/>
  <c r="O8344" i="11"/>
  <c r="N8344" i="11"/>
  <c r="M8344" i="11"/>
  <c r="L8344" i="11"/>
  <c r="P8343" i="11"/>
  <c r="O8343" i="11"/>
  <c r="N8343" i="11"/>
  <c r="M8343" i="11"/>
  <c r="L8343" i="11"/>
  <c r="P8342" i="11"/>
  <c r="O8342" i="11"/>
  <c r="N8342" i="11"/>
  <c r="M8342" i="11"/>
  <c r="L8342" i="11"/>
  <c r="P8341" i="11"/>
  <c r="O8341" i="11"/>
  <c r="N8341" i="11"/>
  <c r="M8341" i="11"/>
  <c r="L8341" i="11"/>
  <c r="P8340" i="11"/>
  <c r="O8340" i="11"/>
  <c r="N8340" i="11"/>
  <c r="M8340" i="11"/>
  <c r="L8340" i="11"/>
  <c r="P8339" i="11"/>
  <c r="O8339" i="11"/>
  <c r="N8339" i="11"/>
  <c r="M8339" i="11"/>
  <c r="L8339" i="11"/>
  <c r="P8338" i="11"/>
  <c r="O8338" i="11"/>
  <c r="N8338" i="11"/>
  <c r="M8338" i="11"/>
  <c r="L8338" i="11"/>
  <c r="P8337" i="11"/>
  <c r="O8337" i="11"/>
  <c r="N8337" i="11"/>
  <c r="M8337" i="11"/>
  <c r="L8337" i="11"/>
  <c r="P8336" i="11"/>
  <c r="O8336" i="11"/>
  <c r="N8336" i="11"/>
  <c r="M8336" i="11"/>
  <c r="L8336" i="11"/>
  <c r="P8335" i="11"/>
  <c r="O8335" i="11"/>
  <c r="N8335" i="11"/>
  <c r="M8335" i="11"/>
  <c r="L8335" i="11"/>
  <c r="P8334" i="11"/>
  <c r="O8334" i="11"/>
  <c r="N8334" i="11"/>
  <c r="M8334" i="11"/>
  <c r="L8334" i="11"/>
  <c r="P8333" i="11"/>
  <c r="O8333" i="11"/>
  <c r="N8333" i="11"/>
  <c r="M8333" i="11"/>
  <c r="L8333" i="11"/>
  <c r="P8332" i="11"/>
  <c r="O8332" i="11"/>
  <c r="N8332" i="11"/>
  <c r="M8332" i="11"/>
  <c r="L8332" i="11"/>
  <c r="P8331" i="11"/>
  <c r="O8331" i="11"/>
  <c r="N8331" i="11"/>
  <c r="M8331" i="11"/>
  <c r="L8331" i="11"/>
  <c r="P8330" i="11"/>
  <c r="O8330" i="11"/>
  <c r="N8330" i="11"/>
  <c r="M8330" i="11"/>
  <c r="L8330" i="11"/>
  <c r="P8329" i="11"/>
  <c r="O8329" i="11"/>
  <c r="N8329" i="11"/>
  <c r="M8329" i="11"/>
  <c r="L8329" i="11"/>
  <c r="P8328" i="11"/>
  <c r="O8328" i="11"/>
  <c r="N8328" i="11"/>
  <c r="M8328" i="11"/>
  <c r="L8328" i="11"/>
  <c r="P8327" i="11"/>
  <c r="O8327" i="11"/>
  <c r="N8327" i="11"/>
  <c r="M8327" i="11"/>
  <c r="L8327" i="11"/>
  <c r="P8326" i="11"/>
  <c r="O8326" i="11"/>
  <c r="N8326" i="11"/>
  <c r="M8326" i="11"/>
  <c r="L8326" i="11"/>
  <c r="P8325" i="11"/>
  <c r="O8325" i="11"/>
  <c r="N8325" i="11"/>
  <c r="M8325" i="11"/>
  <c r="L8325" i="11"/>
  <c r="P8324" i="11"/>
  <c r="O8324" i="11"/>
  <c r="N8324" i="11"/>
  <c r="M8324" i="11"/>
  <c r="L8324" i="11"/>
  <c r="P8323" i="11"/>
  <c r="O8323" i="11"/>
  <c r="N8323" i="11"/>
  <c r="M8323" i="11"/>
  <c r="L8323" i="11"/>
  <c r="P8322" i="11"/>
  <c r="O8322" i="11"/>
  <c r="N8322" i="11"/>
  <c r="M8322" i="11"/>
  <c r="L8322" i="11"/>
  <c r="P8321" i="11"/>
  <c r="O8321" i="11"/>
  <c r="N8321" i="11"/>
  <c r="M8321" i="11"/>
  <c r="L8321" i="11"/>
  <c r="P8320" i="11"/>
  <c r="O8320" i="11"/>
  <c r="N8320" i="11"/>
  <c r="M8320" i="11"/>
  <c r="L8320" i="11"/>
  <c r="P8319" i="11"/>
  <c r="O8319" i="11"/>
  <c r="N8319" i="11"/>
  <c r="M8319" i="11"/>
  <c r="L8319" i="11"/>
  <c r="P8318" i="11"/>
  <c r="O8318" i="11"/>
  <c r="N8318" i="11"/>
  <c r="M8318" i="11"/>
  <c r="L8318" i="11"/>
  <c r="P8317" i="11"/>
  <c r="O8317" i="11"/>
  <c r="N8317" i="11"/>
  <c r="M8317" i="11"/>
  <c r="L8317" i="11"/>
  <c r="P8316" i="11"/>
  <c r="O8316" i="11"/>
  <c r="N8316" i="11"/>
  <c r="M8316" i="11"/>
  <c r="L8316" i="11"/>
  <c r="P8315" i="11"/>
  <c r="O8315" i="11"/>
  <c r="N8315" i="11"/>
  <c r="M8315" i="11"/>
  <c r="L8315" i="11"/>
  <c r="P8314" i="11"/>
  <c r="O8314" i="11"/>
  <c r="N8314" i="11"/>
  <c r="M8314" i="11"/>
  <c r="L8314" i="11"/>
  <c r="P8313" i="11"/>
  <c r="O8313" i="11"/>
  <c r="N8313" i="11"/>
  <c r="M8313" i="11"/>
  <c r="L8313" i="11"/>
  <c r="P8312" i="11"/>
  <c r="O8312" i="11"/>
  <c r="N8312" i="11"/>
  <c r="M8312" i="11"/>
  <c r="L8312" i="11"/>
  <c r="P8311" i="11"/>
  <c r="O8311" i="11"/>
  <c r="N8311" i="11"/>
  <c r="M8311" i="11"/>
  <c r="L8311" i="11"/>
  <c r="P8310" i="11"/>
  <c r="O8310" i="11"/>
  <c r="N8310" i="11"/>
  <c r="M8310" i="11"/>
  <c r="L8310" i="11"/>
  <c r="P8309" i="11"/>
  <c r="O8309" i="11"/>
  <c r="N8309" i="11"/>
  <c r="M8309" i="11"/>
  <c r="L8309" i="11"/>
  <c r="P8308" i="11"/>
  <c r="O8308" i="11"/>
  <c r="N8308" i="11"/>
  <c r="M8308" i="11"/>
  <c r="L8308" i="11"/>
  <c r="P8307" i="11"/>
  <c r="O8307" i="11"/>
  <c r="N8307" i="11"/>
  <c r="M8307" i="11"/>
  <c r="L8307" i="11"/>
  <c r="P8306" i="11"/>
  <c r="O8306" i="11"/>
  <c r="N8306" i="11"/>
  <c r="M8306" i="11"/>
  <c r="L8306" i="11"/>
  <c r="P8305" i="11"/>
  <c r="O8305" i="11"/>
  <c r="N8305" i="11"/>
  <c r="M8305" i="11"/>
  <c r="L8305" i="11"/>
  <c r="P8304" i="11"/>
  <c r="O8304" i="11"/>
  <c r="N8304" i="11"/>
  <c r="M8304" i="11"/>
  <c r="L8304" i="11"/>
  <c r="P8303" i="11"/>
  <c r="O8303" i="11"/>
  <c r="N8303" i="11"/>
  <c r="M8303" i="11"/>
  <c r="L8303" i="11"/>
  <c r="P8302" i="11"/>
  <c r="O8302" i="11"/>
  <c r="N8302" i="11"/>
  <c r="M8302" i="11"/>
  <c r="L8302" i="11"/>
  <c r="P8301" i="11"/>
  <c r="O8301" i="11"/>
  <c r="N8301" i="11"/>
  <c r="M8301" i="11"/>
  <c r="L8301" i="11"/>
  <c r="P8300" i="11"/>
  <c r="O8300" i="11"/>
  <c r="N8300" i="11"/>
  <c r="M8300" i="11"/>
  <c r="L8300" i="11"/>
  <c r="P8299" i="11"/>
  <c r="O8299" i="11"/>
  <c r="N8299" i="11"/>
  <c r="M8299" i="11"/>
  <c r="L8299" i="11"/>
  <c r="P8298" i="11"/>
  <c r="O8298" i="11"/>
  <c r="N8298" i="11"/>
  <c r="M8298" i="11"/>
  <c r="L8298" i="11"/>
  <c r="P8297" i="11"/>
  <c r="O8297" i="11"/>
  <c r="N8297" i="11"/>
  <c r="M8297" i="11"/>
  <c r="L8297" i="11"/>
  <c r="P8296" i="11"/>
  <c r="O8296" i="11"/>
  <c r="N8296" i="11"/>
  <c r="M8296" i="11"/>
  <c r="L8296" i="11"/>
  <c r="P8295" i="11"/>
  <c r="O8295" i="11"/>
  <c r="N8295" i="11"/>
  <c r="M8295" i="11"/>
  <c r="L8295" i="11"/>
  <c r="P8294" i="11"/>
  <c r="O8294" i="11"/>
  <c r="N8294" i="11"/>
  <c r="M8294" i="11"/>
  <c r="L8294" i="11"/>
  <c r="P8293" i="11"/>
  <c r="O8293" i="11"/>
  <c r="N8293" i="11"/>
  <c r="M8293" i="11"/>
  <c r="L8293" i="11"/>
  <c r="P8292" i="11"/>
  <c r="O8292" i="11"/>
  <c r="N8292" i="11"/>
  <c r="M8292" i="11"/>
  <c r="L8292" i="11"/>
  <c r="P8291" i="11"/>
  <c r="O8291" i="11"/>
  <c r="N8291" i="11"/>
  <c r="M8291" i="11"/>
  <c r="L8291" i="11"/>
  <c r="P8290" i="11"/>
  <c r="O8290" i="11"/>
  <c r="N8290" i="11"/>
  <c r="M8290" i="11"/>
  <c r="L8290" i="11"/>
  <c r="P8289" i="11"/>
  <c r="O8289" i="11"/>
  <c r="N8289" i="11"/>
  <c r="M8289" i="11"/>
  <c r="L8289" i="11"/>
  <c r="P8288" i="11"/>
  <c r="O8288" i="11"/>
  <c r="N8288" i="11"/>
  <c r="M8288" i="11"/>
  <c r="L8288" i="11"/>
  <c r="P8287" i="11"/>
  <c r="O8287" i="11"/>
  <c r="N8287" i="11"/>
  <c r="M8287" i="11"/>
  <c r="L8287" i="11"/>
  <c r="P8286" i="11"/>
  <c r="O8286" i="11"/>
  <c r="N8286" i="11"/>
  <c r="M8286" i="11"/>
  <c r="L8286" i="11"/>
  <c r="P8285" i="11"/>
  <c r="O8285" i="11"/>
  <c r="N8285" i="11"/>
  <c r="M8285" i="11"/>
  <c r="L8285" i="11"/>
  <c r="P8284" i="11"/>
  <c r="O8284" i="11"/>
  <c r="N8284" i="11"/>
  <c r="M8284" i="11"/>
  <c r="L8284" i="11"/>
  <c r="P8283" i="11"/>
  <c r="O8283" i="11"/>
  <c r="N8283" i="11"/>
  <c r="M8283" i="11"/>
  <c r="L8283" i="11"/>
  <c r="P8282" i="11"/>
  <c r="O8282" i="11"/>
  <c r="N8282" i="11"/>
  <c r="M8282" i="11"/>
  <c r="L8282" i="11"/>
  <c r="P8281" i="11"/>
  <c r="O8281" i="11"/>
  <c r="N8281" i="11"/>
  <c r="M8281" i="11"/>
  <c r="L8281" i="11"/>
  <c r="P8280" i="11"/>
  <c r="O8280" i="11"/>
  <c r="N8280" i="11"/>
  <c r="M8280" i="11"/>
  <c r="L8280" i="11"/>
  <c r="P8279" i="11"/>
  <c r="O8279" i="11"/>
  <c r="N8279" i="11"/>
  <c r="M8279" i="11"/>
  <c r="L8279" i="11"/>
  <c r="P8278" i="11"/>
  <c r="O8278" i="11"/>
  <c r="N8278" i="11"/>
  <c r="M8278" i="11"/>
  <c r="L8278" i="11"/>
  <c r="P8277" i="11"/>
  <c r="O8277" i="11"/>
  <c r="N8277" i="11"/>
  <c r="M8277" i="11"/>
  <c r="L8277" i="11"/>
  <c r="P8276" i="11"/>
  <c r="O8276" i="11"/>
  <c r="N8276" i="11"/>
  <c r="M8276" i="11"/>
  <c r="L8276" i="11"/>
  <c r="P8275" i="11"/>
  <c r="O8275" i="11"/>
  <c r="N8275" i="11"/>
  <c r="M8275" i="11"/>
  <c r="L8275" i="11"/>
  <c r="P8274" i="11"/>
  <c r="O8274" i="11"/>
  <c r="N8274" i="11"/>
  <c r="M8274" i="11"/>
  <c r="L8274" i="11"/>
  <c r="P8273" i="11"/>
  <c r="O8273" i="11"/>
  <c r="N8273" i="11"/>
  <c r="M8273" i="11"/>
  <c r="L8273" i="11"/>
  <c r="P8272" i="11"/>
  <c r="O8272" i="11"/>
  <c r="N8272" i="11"/>
  <c r="M8272" i="11"/>
  <c r="L8272" i="11"/>
  <c r="P8271" i="11"/>
  <c r="O8271" i="11"/>
  <c r="N8271" i="11"/>
  <c r="M8271" i="11"/>
  <c r="L8271" i="11"/>
  <c r="P8270" i="11"/>
  <c r="O8270" i="11"/>
  <c r="N8270" i="11"/>
  <c r="M8270" i="11"/>
  <c r="L8270" i="11"/>
  <c r="P8269" i="11"/>
  <c r="O8269" i="11"/>
  <c r="N8269" i="11"/>
  <c r="M8269" i="11"/>
  <c r="L8269" i="11"/>
  <c r="P8268" i="11"/>
  <c r="O8268" i="11"/>
  <c r="N8268" i="11"/>
  <c r="M8268" i="11"/>
  <c r="L8268" i="11"/>
  <c r="P8267" i="11"/>
  <c r="O8267" i="11"/>
  <c r="N8267" i="11"/>
  <c r="M8267" i="11"/>
  <c r="L8267" i="11"/>
  <c r="P8266" i="11"/>
  <c r="O8266" i="11"/>
  <c r="N8266" i="11"/>
  <c r="M8266" i="11"/>
  <c r="L8266" i="11"/>
  <c r="P8265" i="11"/>
  <c r="O8265" i="11"/>
  <c r="N8265" i="11"/>
  <c r="M8265" i="11"/>
  <c r="L8265" i="11"/>
  <c r="P8264" i="11"/>
  <c r="O8264" i="11"/>
  <c r="N8264" i="11"/>
  <c r="M8264" i="11"/>
  <c r="L8264" i="11"/>
  <c r="P8263" i="11"/>
  <c r="O8263" i="11"/>
  <c r="N8263" i="11"/>
  <c r="M8263" i="11"/>
  <c r="L8263" i="11"/>
  <c r="P8262" i="11"/>
  <c r="O8262" i="11"/>
  <c r="N8262" i="11"/>
  <c r="M8262" i="11"/>
  <c r="L8262" i="11"/>
  <c r="P8261" i="11"/>
  <c r="O8261" i="11"/>
  <c r="N8261" i="11"/>
  <c r="M8261" i="11"/>
  <c r="L8261" i="11"/>
  <c r="P8260" i="11"/>
  <c r="O8260" i="11"/>
  <c r="N8260" i="11"/>
  <c r="M8260" i="11"/>
  <c r="L8260" i="11"/>
  <c r="P8259" i="11"/>
  <c r="O8259" i="11"/>
  <c r="N8259" i="11"/>
  <c r="M8259" i="11"/>
  <c r="L8259" i="11"/>
  <c r="P8258" i="11"/>
  <c r="O8258" i="11"/>
  <c r="N8258" i="11"/>
  <c r="M8258" i="11"/>
  <c r="L8258" i="11"/>
  <c r="P8257" i="11"/>
  <c r="O8257" i="11"/>
  <c r="N8257" i="11"/>
  <c r="M8257" i="11"/>
  <c r="L8257" i="11"/>
  <c r="P8256" i="11"/>
  <c r="O8256" i="11"/>
  <c r="N8256" i="11"/>
  <c r="M8256" i="11"/>
  <c r="L8256" i="11"/>
  <c r="P8255" i="11"/>
  <c r="O8255" i="11"/>
  <c r="N8255" i="11"/>
  <c r="M8255" i="11"/>
  <c r="L8255" i="11"/>
  <c r="P8254" i="11"/>
  <c r="O8254" i="11"/>
  <c r="N8254" i="11"/>
  <c r="M8254" i="11"/>
  <c r="L8254" i="11"/>
  <c r="P8253" i="11"/>
  <c r="O8253" i="11"/>
  <c r="N8253" i="11"/>
  <c r="M8253" i="11"/>
  <c r="L8253" i="11"/>
  <c r="P8252" i="11"/>
  <c r="O8252" i="11"/>
  <c r="N8252" i="11"/>
  <c r="M8252" i="11"/>
  <c r="L8252" i="11"/>
  <c r="P8251" i="11"/>
  <c r="O8251" i="11"/>
  <c r="N8251" i="11"/>
  <c r="M8251" i="11"/>
  <c r="L8251" i="11"/>
  <c r="P8250" i="11"/>
  <c r="O8250" i="11"/>
  <c r="N8250" i="11"/>
  <c r="M8250" i="11"/>
  <c r="L8250" i="11"/>
  <c r="P8249" i="11"/>
  <c r="O8249" i="11"/>
  <c r="N8249" i="11"/>
  <c r="M8249" i="11"/>
  <c r="L8249" i="11"/>
  <c r="P8248" i="11"/>
  <c r="O8248" i="11"/>
  <c r="N8248" i="11"/>
  <c r="M8248" i="11"/>
  <c r="L8248" i="11"/>
  <c r="P8247" i="11"/>
  <c r="O8247" i="11"/>
  <c r="N8247" i="11"/>
  <c r="M8247" i="11"/>
  <c r="L8247" i="11"/>
  <c r="P8246" i="11"/>
  <c r="O8246" i="11"/>
  <c r="N8246" i="11"/>
  <c r="M8246" i="11"/>
  <c r="L8246" i="11"/>
  <c r="P8245" i="11"/>
  <c r="O8245" i="11"/>
  <c r="N8245" i="11"/>
  <c r="M8245" i="11"/>
  <c r="L8245" i="11"/>
  <c r="P8244" i="11"/>
  <c r="O8244" i="11"/>
  <c r="N8244" i="11"/>
  <c r="M8244" i="11"/>
  <c r="L8244" i="11"/>
  <c r="P8243" i="11"/>
  <c r="O8243" i="11"/>
  <c r="N8243" i="11"/>
  <c r="M8243" i="11"/>
  <c r="L8243" i="11"/>
  <c r="P8242" i="11"/>
  <c r="O8242" i="11"/>
  <c r="N8242" i="11"/>
  <c r="M8242" i="11"/>
  <c r="L8242" i="11"/>
  <c r="P8241" i="11"/>
  <c r="O8241" i="11"/>
  <c r="N8241" i="11"/>
  <c r="M8241" i="11"/>
  <c r="L8241" i="11"/>
  <c r="P8240" i="11"/>
  <c r="O8240" i="11"/>
  <c r="N8240" i="11"/>
  <c r="M8240" i="11"/>
  <c r="L8240" i="11"/>
  <c r="P8239" i="11"/>
  <c r="O8239" i="11"/>
  <c r="N8239" i="11"/>
  <c r="M8239" i="11"/>
  <c r="L8239" i="11"/>
  <c r="P8238" i="11"/>
  <c r="O8238" i="11"/>
  <c r="N8238" i="11"/>
  <c r="M8238" i="11"/>
  <c r="L8238" i="11"/>
  <c r="P8237" i="11"/>
  <c r="O8237" i="11"/>
  <c r="N8237" i="11"/>
  <c r="M8237" i="11"/>
  <c r="L8237" i="11"/>
  <c r="P8236" i="11"/>
  <c r="O8236" i="11"/>
  <c r="N8236" i="11"/>
  <c r="M8236" i="11"/>
  <c r="L8236" i="11"/>
  <c r="P8235" i="11"/>
  <c r="O8235" i="11"/>
  <c r="N8235" i="11"/>
  <c r="M8235" i="11"/>
  <c r="L8235" i="11"/>
  <c r="P8234" i="11"/>
  <c r="O8234" i="11"/>
  <c r="N8234" i="11"/>
  <c r="M8234" i="11"/>
  <c r="L8234" i="11"/>
  <c r="P8233" i="11"/>
  <c r="O8233" i="11"/>
  <c r="N8233" i="11"/>
  <c r="M8233" i="11"/>
  <c r="L8233" i="11"/>
  <c r="P8232" i="11"/>
  <c r="O8232" i="11"/>
  <c r="N8232" i="11"/>
  <c r="M8232" i="11"/>
  <c r="L8232" i="11"/>
  <c r="P8231" i="11"/>
  <c r="O8231" i="11"/>
  <c r="N8231" i="11"/>
  <c r="M8231" i="11"/>
  <c r="L8231" i="11"/>
  <c r="P8230" i="11"/>
  <c r="O8230" i="11"/>
  <c r="N8230" i="11"/>
  <c r="M8230" i="11"/>
  <c r="L8230" i="11"/>
  <c r="P8229" i="11"/>
  <c r="O8229" i="11"/>
  <c r="N8229" i="11"/>
  <c r="M8229" i="11"/>
  <c r="L8229" i="11"/>
  <c r="P8228" i="11"/>
  <c r="O8228" i="11"/>
  <c r="N8228" i="11"/>
  <c r="M8228" i="11"/>
  <c r="L8228" i="11"/>
  <c r="P8227" i="11"/>
  <c r="O8227" i="11"/>
  <c r="N8227" i="11"/>
  <c r="M8227" i="11"/>
  <c r="L8227" i="11"/>
  <c r="P8226" i="11"/>
  <c r="O8226" i="11"/>
  <c r="N8226" i="11"/>
  <c r="M8226" i="11"/>
  <c r="L8226" i="11"/>
  <c r="P8225" i="11"/>
  <c r="O8225" i="11"/>
  <c r="N8225" i="11"/>
  <c r="M8225" i="11"/>
  <c r="L8225" i="11"/>
  <c r="P8224" i="11"/>
  <c r="O8224" i="11"/>
  <c r="N8224" i="11"/>
  <c r="M8224" i="11"/>
  <c r="L8224" i="11"/>
  <c r="P8223" i="11"/>
  <c r="O8223" i="11"/>
  <c r="N8223" i="11"/>
  <c r="M8223" i="11"/>
  <c r="L8223" i="11"/>
  <c r="P8222" i="11"/>
  <c r="O8222" i="11"/>
  <c r="N8222" i="11"/>
  <c r="M8222" i="11"/>
  <c r="L8222" i="11"/>
  <c r="P8221" i="11"/>
  <c r="O8221" i="11"/>
  <c r="N8221" i="11"/>
  <c r="M8221" i="11"/>
  <c r="L8221" i="11"/>
  <c r="P8220" i="11"/>
  <c r="O8220" i="11"/>
  <c r="N8220" i="11"/>
  <c r="M8220" i="11"/>
  <c r="L8220" i="11"/>
  <c r="P8219" i="11"/>
  <c r="O8219" i="11"/>
  <c r="N8219" i="11"/>
  <c r="M8219" i="11"/>
  <c r="L8219" i="11"/>
  <c r="P8218" i="11"/>
  <c r="O8218" i="11"/>
  <c r="N8218" i="11"/>
  <c r="M8218" i="11"/>
  <c r="L8218" i="11"/>
  <c r="P8217" i="11"/>
  <c r="O8217" i="11"/>
  <c r="N8217" i="11"/>
  <c r="M8217" i="11"/>
  <c r="L8217" i="11"/>
  <c r="P8216" i="11"/>
  <c r="O8216" i="11"/>
  <c r="N8216" i="11"/>
  <c r="M8216" i="11"/>
  <c r="L8216" i="11"/>
  <c r="P8215" i="11"/>
  <c r="O8215" i="11"/>
  <c r="N8215" i="11"/>
  <c r="M8215" i="11"/>
  <c r="L8215" i="11"/>
  <c r="P8214" i="11"/>
  <c r="O8214" i="11"/>
  <c r="N8214" i="11"/>
  <c r="M8214" i="11"/>
  <c r="L8214" i="11"/>
  <c r="P8213" i="11"/>
  <c r="O8213" i="11"/>
  <c r="N8213" i="11"/>
  <c r="M8213" i="11"/>
  <c r="L8213" i="11"/>
  <c r="P8212" i="11"/>
  <c r="O8212" i="11"/>
  <c r="N8212" i="11"/>
  <c r="M8212" i="11"/>
  <c r="L8212" i="11"/>
  <c r="P8211" i="11"/>
  <c r="O8211" i="11"/>
  <c r="N8211" i="11"/>
  <c r="M8211" i="11"/>
  <c r="L8211" i="11"/>
  <c r="P8210" i="11"/>
  <c r="O8210" i="11"/>
  <c r="N8210" i="11"/>
  <c r="M8210" i="11"/>
  <c r="L8210" i="11"/>
  <c r="P8209" i="11"/>
  <c r="O8209" i="11"/>
  <c r="N8209" i="11"/>
  <c r="M8209" i="11"/>
  <c r="L8209" i="11"/>
  <c r="P8208" i="11"/>
  <c r="O8208" i="11"/>
  <c r="N8208" i="11"/>
  <c r="M8208" i="11"/>
  <c r="L8208" i="11"/>
  <c r="P8207" i="11"/>
  <c r="O8207" i="11"/>
  <c r="N8207" i="11"/>
  <c r="M8207" i="11"/>
  <c r="L8207" i="11"/>
  <c r="P8206" i="11"/>
  <c r="O8206" i="11"/>
  <c r="N8206" i="11"/>
  <c r="M8206" i="11"/>
  <c r="L8206" i="11"/>
  <c r="P8205" i="11"/>
  <c r="O8205" i="11"/>
  <c r="N8205" i="11"/>
  <c r="M8205" i="11"/>
  <c r="L8205" i="11"/>
  <c r="P8204" i="11"/>
  <c r="O8204" i="11"/>
  <c r="N8204" i="11"/>
  <c r="M8204" i="11"/>
  <c r="L8204" i="11"/>
  <c r="P8203" i="11"/>
  <c r="O8203" i="11"/>
  <c r="N8203" i="11"/>
  <c r="M8203" i="11"/>
  <c r="L8203" i="11"/>
  <c r="P8202" i="11"/>
  <c r="O8202" i="11"/>
  <c r="N8202" i="11"/>
  <c r="M8202" i="11"/>
  <c r="L8202" i="11"/>
  <c r="P8201" i="11"/>
  <c r="O8201" i="11"/>
  <c r="N8201" i="11"/>
  <c r="M8201" i="11"/>
  <c r="L8201" i="11"/>
  <c r="P8200" i="11"/>
  <c r="O8200" i="11"/>
  <c r="N8200" i="11"/>
  <c r="M8200" i="11"/>
  <c r="L8200" i="11"/>
  <c r="P8199" i="11"/>
  <c r="O8199" i="11"/>
  <c r="N8199" i="11"/>
  <c r="M8199" i="11"/>
  <c r="L8199" i="11"/>
  <c r="P8198" i="11"/>
  <c r="O8198" i="11"/>
  <c r="N8198" i="11"/>
  <c r="M8198" i="11"/>
  <c r="L8198" i="11"/>
  <c r="P8197" i="11"/>
  <c r="O8197" i="11"/>
  <c r="N8197" i="11"/>
  <c r="M8197" i="11"/>
  <c r="L8197" i="11"/>
  <c r="P8196" i="11"/>
  <c r="O8196" i="11"/>
  <c r="N8196" i="11"/>
  <c r="M8196" i="11"/>
  <c r="L8196" i="11"/>
  <c r="P8195" i="11"/>
  <c r="O8195" i="11"/>
  <c r="N8195" i="11"/>
  <c r="M8195" i="11"/>
  <c r="L8195" i="11"/>
  <c r="P8194" i="11"/>
  <c r="O8194" i="11"/>
  <c r="N8194" i="11"/>
  <c r="M8194" i="11"/>
  <c r="L8194" i="11"/>
  <c r="P8193" i="11"/>
  <c r="O8193" i="11"/>
  <c r="N8193" i="11"/>
  <c r="M8193" i="11"/>
  <c r="L8193" i="11"/>
  <c r="P8192" i="11"/>
  <c r="O8192" i="11"/>
  <c r="N8192" i="11"/>
  <c r="M8192" i="11"/>
  <c r="L8192" i="11"/>
  <c r="P8191" i="11"/>
  <c r="O8191" i="11"/>
  <c r="N8191" i="11"/>
  <c r="M8191" i="11"/>
  <c r="L8191" i="11"/>
  <c r="P8190" i="11"/>
  <c r="O8190" i="11"/>
  <c r="N8190" i="11"/>
  <c r="M8190" i="11"/>
  <c r="L8190" i="11"/>
  <c r="P8189" i="11"/>
  <c r="O8189" i="11"/>
  <c r="N8189" i="11"/>
  <c r="M8189" i="11"/>
  <c r="L8189" i="11"/>
  <c r="P8188" i="11"/>
  <c r="O8188" i="11"/>
  <c r="N8188" i="11"/>
  <c r="M8188" i="11"/>
  <c r="L8188" i="11"/>
  <c r="P8187" i="11"/>
  <c r="O8187" i="11"/>
  <c r="N8187" i="11"/>
  <c r="M8187" i="11"/>
  <c r="L8187" i="11"/>
  <c r="P8186" i="11"/>
  <c r="O8186" i="11"/>
  <c r="N8186" i="11"/>
  <c r="M8186" i="11"/>
  <c r="L8186" i="11"/>
  <c r="P8185" i="11"/>
  <c r="O8185" i="11"/>
  <c r="N8185" i="11"/>
  <c r="M8185" i="11"/>
  <c r="L8185" i="11"/>
  <c r="P8184" i="11"/>
  <c r="O8184" i="11"/>
  <c r="N8184" i="11"/>
  <c r="M8184" i="11"/>
  <c r="L8184" i="11"/>
  <c r="P8183" i="11"/>
  <c r="O8183" i="11"/>
  <c r="N8183" i="11"/>
  <c r="M8183" i="11"/>
  <c r="L8183" i="11"/>
  <c r="P8182" i="11"/>
  <c r="O8182" i="11"/>
  <c r="N8182" i="11"/>
  <c r="M8182" i="11"/>
  <c r="L8182" i="11"/>
  <c r="P8181" i="11"/>
  <c r="O8181" i="11"/>
  <c r="N8181" i="11"/>
  <c r="M8181" i="11"/>
  <c r="L8181" i="11"/>
  <c r="P8180" i="11"/>
  <c r="O8180" i="11"/>
  <c r="N8180" i="11"/>
  <c r="M8180" i="11"/>
  <c r="L8180" i="11"/>
  <c r="P8179" i="11"/>
  <c r="O8179" i="11"/>
  <c r="N8179" i="11"/>
  <c r="M8179" i="11"/>
  <c r="L8179" i="11"/>
  <c r="P8178" i="11"/>
  <c r="O8178" i="11"/>
  <c r="N8178" i="11"/>
  <c r="M8178" i="11"/>
  <c r="L8178" i="11"/>
  <c r="P8177" i="11"/>
  <c r="O8177" i="11"/>
  <c r="N8177" i="11"/>
  <c r="M8177" i="11"/>
  <c r="L8177" i="11"/>
  <c r="P8176" i="11"/>
  <c r="O8176" i="11"/>
  <c r="N8176" i="11"/>
  <c r="M8176" i="11"/>
  <c r="L8176" i="11"/>
  <c r="P8175" i="11"/>
  <c r="O8175" i="11"/>
  <c r="N8175" i="11"/>
  <c r="M8175" i="11"/>
  <c r="L8175" i="11"/>
  <c r="P8174" i="11"/>
  <c r="O8174" i="11"/>
  <c r="N8174" i="11"/>
  <c r="M8174" i="11"/>
  <c r="L8174" i="11"/>
  <c r="P8173" i="11"/>
  <c r="O8173" i="11"/>
  <c r="N8173" i="11"/>
  <c r="M8173" i="11"/>
  <c r="L8173" i="11"/>
  <c r="P8172" i="11"/>
  <c r="O8172" i="11"/>
  <c r="N8172" i="11"/>
  <c r="M8172" i="11"/>
  <c r="L8172" i="11"/>
  <c r="P8171" i="11"/>
  <c r="O8171" i="11"/>
  <c r="N8171" i="11"/>
  <c r="M8171" i="11"/>
  <c r="L8171" i="11"/>
  <c r="P8170" i="11"/>
  <c r="O8170" i="11"/>
  <c r="N8170" i="11"/>
  <c r="M8170" i="11"/>
  <c r="L8170" i="11"/>
  <c r="P8169" i="11"/>
  <c r="O8169" i="11"/>
  <c r="N8169" i="11"/>
  <c r="M8169" i="11"/>
  <c r="L8169" i="11"/>
  <c r="P8168" i="11"/>
  <c r="O8168" i="11"/>
  <c r="N8168" i="11"/>
  <c r="M8168" i="11"/>
  <c r="L8168" i="11"/>
  <c r="P8167" i="11"/>
  <c r="O8167" i="11"/>
  <c r="N8167" i="11"/>
  <c r="M8167" i="11"/>
  <c r="L8167" i="11"/>
  <c r="P8166" i="11"/>
  <c r="O8166" i="11"/>
  <c r="N8166" i="11"/>
  <c r="M8166" i="11"/>
  <c r="L8166" i="11"/>
  <c r="P8165" i="11"/>
  <c r="O8165" i="11"/>
  <c r="N8165" i="11"/>
  <c r="M8165" i="11"/>
  <c r="L8165" i="11"/>
  <c r="P8164" i="11"/>
  <c r="O8164" i="11"/>
  <c r="N8164" i="11"/>
  <c r="M8164" i="11"/>
  <c r="L8164" i="11"/>
  <c r="P8163" i="11"/>
  <c r="O8163" i="11"/>
  <c r="N8163" i="11"/>
  <c r="M8163" i="11"/>
  <c r="L8163" i="11"/>
  <c r="P8162" i="11"/>
  <c r="O8162" i="11"/>
  <c r="N8162" i="11"/>
  <c r="M8162" i="11"/>
  <c r="L8162" i="11"/>
  <c r="P8161" i="11"/>
  <c r="O8161" i="11"/>
  <c r="N8161" i="11"/>
  <c r="M8161" i="11"/>
  <c r="L8161" i="11"/>
  <c r="P8160" i="11"/>
  <c r="O8160" i="11"/>
  <c r="N8160" i="11"/>
  <c r="M8160" i="11"/>
  <c r="L8160" i="11"/>
  <c r="P8159" i="11"/>
  <c r="O8159" i="11"/>
  <c r="N8159" i="11"/>
  <c r="M8159" i="11"/>
  <c r="L8159" i="11"/>
  <c r="P8158" i="11"/>
  <c r="O8158" i="11"/>
  <c r="N8158" i="11"/>
  <c r="M8158" i="11"/>
  <c r="L8158" i="11"/>
  <c r="P8157" i="11"/>
  <c r="O8157" i="11"/>
  <c r="N8157" i="11"/>
  <c r="M8157" i="11"/>
  <c r="L8157" i="11"/>
  <c r="P8156" i="11"/>
  <c r="O8156" i="11"/>
  <c r="N8156" i="11"/>
  <c r="M8156" i="11"/>
  <c r="L8156" i="11"/>
  <c r="P8155" i="11"/>
  <c r="O8155" i="11"/>
  <c r="N8155" i="11"/>
  <c r="M8155" i="11"/>
  <c r="L8155" i="11"/>
  <c r="P8154" i="11"/>
  <c r="O8154" i="11"/>
  <c r="N8154" i="11"/>
  <c r="M8154" i="11"/>
  <c r="L8154" i="11"/>
  <c r="P8153" i="11"/>
  <c r="O8153" i="11"/>
  <c r="N8153" i="11"/>
  <c r="M8153" i="11"/>
  <c r="L8153" i="11"/>
  <c r="P8152" i="11"/>
  <c r="O8152" i="11"/>
  <c r="N8152" i="11"/>
  <c r="M8152" i="11"/>
  <c r="L8152" i="11"/>
  <c r="P8151" i="11"/>
  <c r="O8151" i="11"/>
  <c r="N8151" i="11"/>
  <c r="M8151" i="11"/>
  <c r="L8151" i="11"/>
  <c r="P8150" i="11"/>
  <c r="O8150" i="11"/>
  <c r="N8150" i="11"/>
  <c r="M8150" i="11"/>
  <c r="L8150" i="11"/>
  <c r="P8149" i="11"/>
  <c r="O8149" i="11"/>
  <c r="N8149" i="11"/>
  <c r="M8149" i="11"/>
  <c r="L8149" i="11"/>
  <c r="P8148" i="11"/>
  <c r="O8148" i="11"/>
  <c r="N8148" i="11"/>
  <c r="M8148" i="11"/>
  <c r="L8148" i="11"/>
  <c r="P8147" i="11"/>
  <c r="O8147" i="11"/>
  <c r="N8147" i="11"/>
  <c r="M8147" i="11"/>
  <c r="L8147" i="11"/>
  <c r="P8146" i="11"/>
  <c r="O8146" i="11"/>
  <c r="N8146" i="11"/>
  <c r="M8146" i="11"/>
  <c r="L8146" i="11"/>
  <c r="P8145" i="11"/>
  <c r="O8145" i="11"/>
  <c r="N8145" i="11"/>
  <c r="M8145" i="11"/>
  <c r="L8145" i="11"/>
  <c r="P8144" i="11"/>
  <c r="O8144" i="11"/>
  <c r="N8144" i="11"/>
  <c r="M8144" i="11"/>
  <c r="L8144" i="11"/>
  <c r="P8143" i="11"/>
  <c r="O8143" i="11"/>
  <c r="N8143" i="11"/>
  <c r="M8143" i="11"/>
  <c r="L8143" i="11"/>
  <c r="P8142" i="11"/>
  <c r="O8142" i="11"/>
  <c r="N8142" i="11"/>
  <c r="M8142" i="11"/>
  <c r="L8142" i="11"/>
  <c r="P8141" i="11"/>
  <c r="O8141" i="11"/>
  <c r="N8141" i="11"/>
  <c r="M8141" i="11"/>
  <c r="L8141" i="11"/>
  <c r="P8140" i="11"/>
  <c r="O8140" i="11"/>
  <c r="N8140" i="11"/>
  <c r="M8140" i="11"/>
  <c r="L8140" i="11"/>
  <c r="P8139" i="11"/>
  <c r="O8139" i="11"/>
  <c r="N8139" i="11"/>
  <c r="M8139" i="11"/>
  <c r="L8139" i="11"/>
  <c r="P8138" i="11"/>
  <c r="O8138" i="11"/>
  <c r="N8138" i="11"/>
  <c r="M8138" i="11"/>
  <c r="L8138" i="11"/>
  <c r="P8137" i="11"/>
  <c r="O8137" i="11"/>
  <c r="N8137" i="11"/>
  <c r="M8137" i="11"/>
  <c r="L8137" i="11"/>
  <c r="P8136" i="11"/>
  <c r="O8136" i="11"/>
  <c r="N8136" i="11"/>
  <c r="M8136" i="11"/>
  <c r="L8136" i="11"/>
  <c r="P8135" i="11"/>
  <c r="O8135" i="11"/>
  <c r="N8135" i="11"/>
  <c r="M8135" i="11"/>
  <c r="L8135" i="11"/>
  <c r="P8134" i="11"/>
  <c r="O8134" i="11"/>
  <c r="N8134" i="11"/>
  <c r="M8134" i="11"/>
  <c r="L8134" i="11"/>
  <c r="P8133" i="11"/>
  <c r="O8133" i="11"/>
  <c r="N8133" i="11"/>
  <c r="M8133" i="11"/>
  <c r="L8133" i="11"/>
  <c r="P8132" i="11"/>
  <c r="O8132" i="11"/>
  <c r="N8132" i="11"/>
  <c r="M8132" i="11"/>
  <c r="L8132" i="11"/>
  <c r="P8131" i="11"/>
  <c r="O8131" i="11"/>
  <c r="N8131" i="11"/>
  <c r="M8131" i="11"/>
  <c r="L8131" i="11"/>
  <c r="P8130" i="11"/>
  <c r="O8130" i="11"/>
  <c r="N8130" i="11"/>
  <c r="M8130" i="11"/>
  <c r="L8130" i="11"/>
  <c r="P8129" i="11"/>
  <c r="O8129" i="11"/>
  <c r="N8129" i="11"/>
  <c r="M8129" i="11"/>
  <c r="L8129" i="11"/>
  <c r="P8128" i="11"/>
  <c r="O8128" i="11"/>
  <c r="N8128" i="11"/>
  <c r="M8128" i="11"/>
  <c r="L8128" i="11"/>
  <c r="P8127" i="11"/>
  <c r="O8127" i="11"/>
  <c r="N8127" i="11"/>
  <c r="M8127" i="11"/>
  <c r="L8127" i="11"/>
  <c r="P8126" i="11"/>
  <c r="O8126" i="11"/>
  <c r="N8126" i="11"/>
  <c r="M8126" i="11"/>
  <c r="L8126" i="11"/>
  <c r="P8125" i="11"/>
  <c r="O8125" i="11"/>
  <c r="N8125" i="11"/>
  <c r="M8125" i="11"/>
  <c r="L8125" i="11"/>
  <c r="P8124" i="11"/>
  <c r="O8124" i="11"/>
  <c r="N8124" i="11"/>
  <c r="M8124" i="11"/>
  <c r="L8124" i="11"/>
  <c r="P8123" i="11"/>
  <c r="O8123" i="11"/>
  <c r="N8123" i="11"/>
  <c r="M8123" i="11"/>
  <c r="L8123" i="11"/>
  <c r="P8122" i="11"/>
  <c r="O8122" i="11"/>
  <c r="N8122" i="11"/>
  <c r="M8122" i="11"/>
  <c r="L8122" i="11"/>
  <c r="P8121" i="11"/>
  <c r="O8121" i="11"/>
  <c r="N8121" i="11"/>
  <c r="M8121" i="11"/>
  <c r="L8121" i="11"/>
  <c r="P8120" i="11"/>
  <c r="O8120" i="11"/>
  <c r="N8120" i="11"/>
  <c r="M8120" i="11"/>
  <c r="L8120" i="11"/>
  <c r="P8119" i="11"/>
  <c r="O8119" i="11"/>
  <c r="N8119" i="11"/>
  <c r="M8119" i="11"/>
  <c r="L8119" i="11"/>
  <c r="P8118" i="11"/>
  <c r="O8118" i="11"/>
  <c r="N8118" i="11"/>
  <c r="M8118" i="11"/>
  <c r="L8118" i="11"/>
  <c r="P8117" i="11"/>
  <c r="O8117" i="11"/>
  <c r="N8117" i="11"/>
  <c r="M8117" i="11"/>
  <c r="L8117" i="11"/>
  <c r="P8116" i="11"/>
  <c r="O8116" i="11"/>
  <c r="N8116" i="11"/>
  <c r="M8116" i="11"/>
  <c r="L8116" i="11"/>
  <c r="P8115" i="11"/>
  <c r="O8115" i="11"/>
  <c r="N8115" i="11"/>
  <c r="M8115" i="11"/>
  <c r="L8115" i="11"/>
  <c r="P8114" i="11"/>
  <c r="O8114" i="11"/>
  <c r="N8114" i="11"/>
  <c r="M8114" i="11"/>
  <c r="L8114" i="11"/>
  <c r="P8113" i="11"/>
  <c r="O8113" i="11"/>
  <c r="N8113" i="11"/>
  <c r="M8113" i="11"/>
  <c r="L8113" i="11"/>
  <c r="P8112" i="11"/>
  <c r="O8112" i="11"/>
  <c r="N8112" i="11"/>
  <c r="M8112" i="11"/>
  <c r="L8112" i="11"/>
  <c r="P8111" i="11"/>
  <c r="O8111" i="11"/>
  <c r="N8111" i="11"/>
  <c r="M8111" i="11"/>
  <c r="L8111" i="11"/>
  <c r="P8110" i="11"/>
  <c r="O8110" i="11"/>
  <c r="N8110" i="11"/>
  <c r="M8110" i="11"/>
  <c r="L8110" i="11"/>
  <c r="P8109" i="11"/>
  <c r="O8109" i="11"/>
  <c r="N8109" i="11"/>
  <c r="M8109" i="11"/>
  <c r="L8109" i="11"/>
  <c r="P8108" i="11"/>
  <c r="O8108" i="11"/>
  <c r="N8108" i="11"/>
  <c r="M8108" i="11"/>
  <c r="L8108" i="11"/>
  <c r="P8107" i="11"/>
  <c r="O8107" i="11"/>
  <c r="N8107" i="11"/>
  <c r="M8107" i="11"/>
  <c r="L8107" i="11"/>
  <c r="P8106" i="11"/>
  <c r="O8106" i="11"/>
  <c r="N8106" i="11"/>
  <c r="M8106" i="11"/>
  <c r="L8106" i="11"/>
  <c r="P8105" i="11"/>
  <c r="O8105" i="11"/>
  <c r="N8105" i="11"/>
  <c r="M8105" i="11"/>
  <c r="L8105" i="11"/>
  <c r="P8104" i="11"/>
  <c r="O8104" i="11"/>
  <c r="N8104" i="11"/>
  <c r="M8104" i="11"/>
  <c r="L8104" i="11"/>
  <c r="P8103" i="11"/>
  <c r="O8103" i="11"/>
  <c r="N8103" i="11"/>
  <c r="M8103" i="11"/>
  <c r="L8103" i="11"/>
  <c r="P8102" i="11"/>
  <c r="O8102" i="11"/>
  <c r="N8102" i="11"/>
  <c r="M8102" i="11"/>
  <c r="L8102" i="11"/>
  <c r="P8101" i="11"/>
  <c r="O8101" i="11"/>
  <c r="N8101" i="11"/>
  <c r="M8101" i="11"/>
  <c r="L8101" i="11"/>
  <c r="P8100" i="11"/>
  <c r="O8100" i="11"/>
  <c r="N8100" i="11"/>
  <c r="M8100" i="11"/>
  <c r="L8100" i="11"/>
  <c r="P8099" i="11"/>
  <c r="O8099" i="11"/>
  <c r="N8099" i="11"/>
  <c r="M8099" i="11"/>
  <c r="L8099" i="11"/>
  <c r="P8098" i="11"/>
  <c r="O8098" i="11"/>
  <c r="N8098" i="11"/>
  <c r="M8098" i="11"/>
  <c r="L8098" i="11"/>
  <c r="P8097" i="11"/>
  <c r="O8097" i="11"/>
  <c r="N8097" i="11"/>
  <c r="M8097" i="11"/>
  <c r="L8097" i="11"/>
  <c r="P8096" i="11"/>
  <c r="O8096" i="11"/>
  <c r="N8096" i="11"/>
  <c r="M8096" i="11"/>
  <c r="L8096" i="11"/>
  <c r="P8095" i="11"/>
  <c r="O8095" i="11"/>
  <c r="N8095" i="11"/>
  <c r="M8095" i="11"/>
  <c r="L8095" i="11"/>
  <c r="P8094" i="11"/>
  <c r="O8094" i="11"/>
  <c r="N8094" i="11"/>
  <c r="M8094" i="11"/>
  <c r="L8094" i="11"/>
  <c r="P8093" i="11"/>
  <c r="O8093" i="11"/>
  <c r="N8093" i="11"/>
  <c r="M8093" i="11"/>
  <c r="L8093" i="11"/>
  <c r="P8092" i="11"/>
  <c r="O8092" i="11"/>
  <c r="N8092" i="11"/>
  <c r="M8092" i="11"/>
  <c r="L8092" i="11"/>
  <c r="P8091" i="11"/>
  <c r="O8091" i="11"/>
  <c r="N8091" i="11"/>
  <c r="M8091" i="11"/>
  <c r="L8091" i="11"/>
  <c r="P8090" i="11"/>
  <c r="O8090" i="11"/>
  <c r="N8090" i="11"/>
  <c r="M8090" i="11"/>
  <c r="L8090" i="11"/>
  <c r="P8089" i="11"/>
  <c r="O8089" i="11"/>
  <c r="N8089" i="11"/>
  <c r="M8089" i="11"/>
  <c r="L8089" i="11"/>
  <c r="P8088" i="11"/>
  <c r="O8088" i="11"/>
  <c r="N8088" i="11"/>
  <c r="M8088" i="11"/>
  <c r="L8088" i="11"/>
  <c r="P8087" i="11"/>
  <c r="O8087" i="11"/>
  <c r="N8087" i="11"/>
  <c r="M8087" i="11"/>
  <c r="L8087" i="11"/>
  <c r="P8086" i="11"/>
  <c r="O8086" i="11"/>
  <c r="N8086" i="11"/>
  <c r="M8086" i="11"/>
  <c r="L8086" i="11"/>
  <c r="P8085" i="11"/>
  <c r="O8085" i="11"/>
  <c r="N8085" i="11"/>
  <c r="M8085" i="11"/>
  <c r="L8085" i="11"/>
  <c r="P8084" i="11"/>
  <c r="O8084" i="11"/>
  <c r="N8084" i="11"/>
  <c r="M8084" i="11"/>
  <c r="L8084" i="11"/>
  <c r="P8083" i="11"/>
  <c r="O8083" i="11"/>
  <c r="N8083" i="11"/>
  <c r="M8083" i="11"/>
  <c r="L8083" i="11"/>
  <c r="P8082" i="11"/>
  <c r="O8082" i="11"/>
  <c r="N8082" i="11"/>
  <c r="M8082" i="11"/>
  <c r="L8082" i="11"/>
  <c r="P8081" i="11"/>
  <c r="O8081" i="11"/>
  <c r="N8081" i="11"/>
  <c r="M8081" i="11"/>
  <c r="L8081" i="11"/>
  <c r="P8080" i="11"/>
  <c r="O8080" i="11"/>
  <c r="N8080" i="11"/>
  <c r="M8080" i="11"/>
  <c r="L8080" i="11"/>
  <c r="P8079" i="11"/>
  <c r="O8079" i="11"/>
  <c r="N8079" i="11"/>
  <c r="M8079" i="11"/>
  <c r="L8079" i="11"/>
  <c r="P8078" i="11"/>
  <c r="O8078" i="11"/>
  <c r="N8078" i="11"/>
  <c r="M8078" i="11"/>
  <c r="L8078" i="11"/>
  <c r="P8077" i="11"/>
  <c r="O8077" i="11"/>
  <c r="N8077" i="11"/>
  <c r="M8077" i="11"/>
  <c r="L8077" i="11"/>
  <c r="P8076" i="11"/>
  <c r="O8076" i="11"/>
  <c r="N8076" i="11"/>
  <c r="M8076" i="11"/>
  <c r="L8076" i="11"/>
  <c r="P8075" i="11"/>
  <c r="O8075" i="11"/>
  <c r="N8075" i="11"/>
  <c r="M8075" i="11"/>
  <c r="L8075" i="11"/>
  <c r="P8074" i="11"/>
  <c r="O8074" i="11"/>
  <c r="N8074" i="11"/>
  <c r="M8074" i="11"/>
  <c r="L8074" i="11"/>
  <c r="P8073" i="11"/>
  <c r="O8073" i="11"/>
  <c r="N8073" i="11"/>
  <c r="M8073" i="11"/>
  <c r="L8073" i="11"/>
  <c r="P8072" i="11"/>
  <c r="O8072" i="11"/>
  <c r="N8072" i="11"/>
  <c r="M8072" i="11"/>
  <c r="L8072" i="11"/>
  <c r="P8071" i="11"/>
  <c r="O8071" i="11"/>
  <c r="N8071" i="11"/>
  <c r="M8071" i="11"/>
  <c r="L8071" i="11"/>
  <c r="P8070" i="11"/>
  <c r="O8070" i="11"/>
  <c r="N8070" i="11"/>
  <c r="M8070" i="11"/>
  <c r="L8070" i="11"/>
  <c r="P8069" i="11"/>
  <c r="O8069" i="11"/>
  <c r="N8069" i="11"/>
  <c r="M8069" i="11"/>
  <c r="L8069" i="11"/>
  <c r="P8068" i="11"/>
  <c r="O8068" i="11"/>
  <c r="N8068" i="11"/>
  <c r="M8068" i="11"/>
  <c r="L8068" i="11"/>
  <c r="P8067" i="11"/>
  <c r="O8067" i="11"/>
  <c r="N8067" i="11"/>
  <c r="M8067" i="11"/>
  <c r="L8067" i="11"/>
  <c r="P8066" i="11"/>
  <c r="O8066" i="11"/>
  <c r="N8066" i="11"/>
  <c r="M8066" i="11"/>
  <c r="L8066" i="11"/>
  <c r="P8065" i="11"/>
  <c r="O8065" i="11"/>
  <c r="N8065" i="11"/>
  <c r="M8065" i="11"/>
  <c r="L8065" i="11"/>
  <c r="P8064" i="11"/>
  <c r="O8064" i="11"/>
  <c r="N8064" i="11"/>
  <c r="M8064" i="11"/>
  <c r="L8064" i="11"/>
  <c r="P8063" i="11"/>
  <c r="O8063" i="11"/>
  <c r="N8063" i="11"/>
  <c r="M8063" i="11"/>
  <c r="L8063" i="11"/>
  <c r="P8062" i="11"/>
  <c r="O8062" i="11"/>
  <c r="N8062" i="11"/>
  <c r="M8062" i="11"/>
  <c r="L8062" i="11"/>
  <c r="P8061" i="11"/>
  <c r="O8061" i="11"/>
  <c r="N8061" i="11"/>
  <c r="M8061" i="11"/>
  <c r="L8061" i="11"/>
  <c r="P8060" i="11"/>
  <c r="O8060" i="11"/>
  <c r="N8060" i="11"/>
  <c r="M8060" i="11"/>
  <c r="L8060" i="11"/>
  <c r="P8059" i="11"/>
  <c r="O8059" i="11"/>
  <c r="N8059" i="11"/>
  <c r="M8059" i="11"/>
  <c r="L8059" i="11"/>
  <c r="P8058" i="11"/>
  <c r="O8058" i="11"/>
  <c r="N8058" i="11"/>
  <c r="M8058" i="11"/>
  <c r="L8058" i="11"/>
  <c r="P8057" i="11"/>
  <c r="O8057" i="11"/>
  <c r="N8057" i="11"/>
  <c r="M8057" i="11"/>
  <c r="L8057" i="11"/>
  <c r="P8056" i="11"/>
  <c r="O8056" i="11"/>
  <c r="N8056" i="11"/>
  <c r="M8056" i="11"/>
  <c r="L8056" i="11"/>
  <c r="P8055" i="11"/>
  <c r="O8055" i="11"/>
  <c r="N8055" i="11"/>
  <c r="M8055" i="11"/>
  <c r="L8055" i="11"/>
  <c r="P8054" i="11"/>
  <c r="O8054" i="11"/>
  <c r="N8054" i="11"/>
  <c r="M8054" i="11"/>
  <c r="L8054" i="11"/>
  <c r="P8053" i="11"/>
  <c r="O8053" i="11"/>
  <c r="N8053" i="11"/>
  <c r="M8053" i="11"/>
  <c r="L8053" i="11"/>
  <c r="P8052" i="11"/>
  <c r="O8052" i="11"/>
  <c r="N8052" i="11"/>
  <c r="M8052" i="11"/>
  <c r="L8052" i="11"/>
  <c r="P8051" i="11"/>
  <c r="O8051" i="11"/>
  <c r="N8051" i="11"/>
  <c r="M8051" i="11"/>
  <c r="L8051" i="11"/>
  <c r="P8050" i="11"/>
  <c r="O8050" i="11"/>
  <c r="N8050" i="11"/>
  <c r="M8050" i="11"/>
  <c r="L8050" i="11"/>
  <c r="P8049" i="11"/>
  <c r="O8049" i="11"/>
  <c r="N8049" i="11"/>
  <c r="M8049" i="11"/>
  <c r="L8049" i="11"/>
  <c r="P8048" i="11"/>
  <c r="O8048" i="11"/>
  <c r="N8048" i="11"/>
  <c r="M8048" i="11"/>
  <c r="L8048" i="11"/>
  <c r="P8047" i="11"/>
  <c r="O8047" i="11"/>
  <c r="N8047" i="11"/>
  <c r="M8047" i="11"/>
  <c r="L8047" i="11"/>
  <c r="P8046" i="11"/>
  <c r="O8046" i="11"/>
  <c r="N8046" i="11"/>
  <c r="M8046" i="11"/>
  <c r="L8046" i="11"/>
  <c r="P8045" i="11"/>
  <c r="O8045" i="11"/>
  <c r="N8045" i="11"/>
  <c r="M8045" i="11"/>
  <c r="L8045" i="11"/>
  <c r="P8044" i="11"/>
  <c r="O8044" i="11"/>
  <c r="N8044" i="11"/>
  <c r="M8044" i="11"/>
  <c r="L8044" i="11"/>
  <c r="P8043" i="11"/>
  <c r="O8043" i="11"/>
  <c r="N8043" i="11"/>
  <c r="M8043" i="11"/>
  <c r="L8043" i="11"/>
  <c r="P8042" i="11"/>
  <c r="O8042" i="11"/>
  <c r="N8042" i="11"/>
  <c r="M8042" i="11"/>
  <c r="L8042" i="11"/>
  <c r="P8041" i="11"/>
  <c r="O8041" i="11"/>
  <c r="N8041" i="11"/>
  <c r="M8041" i="11"/>
  <c r="L8041" i="11"/>
  <c r="P8040" i="11"/>
  <c r="O8040" i="11"/>
  <c r="N8040" i="11"/>
  <c r="M8040" i="11"/>
  <c r="L8040" i="11"/>
  <c r="P8039" i="11"/>
  <c r="O8039" i="11"/>
  <c r="N8039" i="11"/>
  <c r="M8039" i="11"/>
  <c r="L8039" i="11"/>
  <c r="P8038" i="11"/>
  <c r="O8038" i="11"/>
  <c r="N8038" i="11"/>
  <c r="M8038" i="11"/>
  <c r="L8038" i="11"/>
  <c r="P8037" i="11"/>
  <c r="O8037" i="11"/>
  <c r="N8037" i="11"/>
  <c r="M8037" i="11"/>
  <c r="L8037" i="11"/>
  <c r="P8036" i="11"/>
  <c r="O8036" i="11"/>
  <c r="N8036" i="11"/>
  <c r="M8036" i="11"/>
  <c r="L8036" i="11"/>
  <c r="P8035" i="11"/>
  <c r="O8035" i="11"/>
  <c r="N8035" i="11"/>
  <c r="M8035" i="11"/>
  <c r="L8035" i="11"/>
  <c r="P8034" i="11"/>
  <c r="O8034" i="11"/>
  <c r="N8034" i="11"/>
  <c r="M8034" i="11"/>
  <c r="L8034" i="11"/>
  <c r="P8033" i="11"/>
  <c r="O8033" i="11"/>
  <c r="N8033" i="11"/>
  <c r="M8033" i="11"/>
  <c r="L8033" i="11"/>
  <c r="P8032" i="11"/>
  <c r="O8032" i="11"/>
  <c r="N8032" i="11"/>
  <c r="M8032" i="11"/>
  <c r="L8032" i="11"/>
  <c r="P8031" i="11"/>
  <c r="O8031" i="11"/>
  <c r="N8031" i="11"/>
  <c r="M8031" i="11"/>
  <c r="L8031" i="11"/>
  <c r="P8030" i="11"/>
  <c r="O8030" i="11"/>
  <c r="N8030" i="11"/>
  <c r="M8030" i="11"/>
  <c r="L8030" i="11"/>
  <c r="P8029" i="11"/>
  <c r="O8029" i="11"/>
  <c r="N8029" i="11"/>
  <c r="M8029" i="11"/>
  <c r="L8029" i="11"/>
  <c r="P8028" i="11"/>
  <c r="O8028" i="11"/>
  <c r="N8028" i="11"/>
  <c r="M8028" i="11"/>
  <c r="L8028" i="11"/>
  <c r="P8027" i="11"/>
  <c r="O8027" i="11"/>
  <c r="N8027" i="11"/>
  <c r="M8027" i="11"/>
  <c r="L8027" i="11"/>
  <c r="P8026" i="11"/>
  <c r="O8026" i="11"/>
  <c r="N8026" i="11"/>
  <c r="M8026" i="11"/>
  <c r="L8026" i="11"/>
  <c r="P8025" i="11"/>
  <c r="O8025" i="11"/>
  <c r="N8025" i="11"/>
  <c r="M8025" i="11"/>
  <c r="L8025" i="11"/>
  <c r="P8024" i="11"/>
  <c r="O8024" i="11"/>
  <c r="N8024" i="11"/>
  <c r="M8024" i="11"/>
  <c r="L8024" i="11"/>
  <c r="P8023" i="11"/>
  <c r="O8023" i="11"/>
  <c r="N8023" i="11"/>
  <c r="M8023" i="11"/>
  <c r="L8023" i="11"/>
  <c r="P8022" i="11"/>
  <c r="O8022" i="11"/>
  <c r="N8022" i="11"/>
  <c r="M8022" i="11"/>
  <c r="L8022" i="11"/>
  <c r="P8021" i="11"/>
  <c r="O8021" i="11"/>
  <c r="N8021" i="11"/>
  <c r="M8021" i="11"/>
  <c r="L8021" i="11"/>
  <c r="P8020" i="11"/>
  <c r="O8020" i="11"/>
  <c r="N8020" i="11"/>
  <c r="M8020" i="11"/>
  <c r="L8020" i="11"/>
  <c r="P8019" i="11"/>
  <c r="O8019" i="11"/>
  <c r="N8019" i="11"/>
  <c r="M8019" i="11"/>
  <c r="L8019" i="11"/>
  <c r="P8018" i="11"/>
  <c r="O8018" i="11"/>
  <c r="N8018" i="11"/>
  <c r="M8018" i="11"/>
  <c r="L8018" i="11"/>
  <c r="P8017" i="11"/>
  <c r="O8017" i="11"/>
  <c r="N8017" i="11"/>
  <c r="M8017" i="11"/>
  <c r="L8017" i="11"/>
  <c r="P8016" i="11"/>
  <c r="O8016" i="11"/>
  <c r="N8016" i="11"/>
  <c r="M8016" i="11"/>
  <c r="L8016" i="11"/>
  <c r="P8015" i="11"/>
  <c r="O8015" i="11"/>
  <c r="N8015" i="11"/>
  <c r="M8015" i="11"/>
  <c r="L8015" i="11"/>
  <c r="P8014" i="11"/>
  <c r="O8014" i="11"/>
  <c r="N8014" i="11"/>
  <c r="M8014" i="11"/>
  <c r="L8014" i="11"/>
  <c r="P8013" i="11"/>
  <c r="O8013" i="11"/>
  <c r="N8013" i="11"/>
  <c r="M8013" i="11"/>
  <c r="L8013" i="11"/>
  <c r="P8012" i="11"/>
  <c r="O8012" i="11"/>
  <c r="N8012" i="11"/>
  <c r="M8012" i="11"/>
  <c r="L8012" i="11"/>
  <c r="P8011" i="11"/>
  <c r="O8011" i="11"/>
  <c r="N8011" i="11"/>
  <c r="M8011" i="11"/>
  <c r="L8011" i="11"/>
  <c r="P8010" i="11"/>
  <c r="O8010" i="11"/>
  <c r="N8010" i="11"/>
  <c r="M8010" i="11"/>
  <c r="L8010" i="11"/>
  <c r="P8009" i="11"/>
  <c r="O8009" i="11"/>
  <c r="N8009" i="11"/>
  <c r="M8009" i="11"/>
  <c r="L8009" i="11"/>
  <c r="P8008" i="11"/>
  <c r="O8008" i="11"/>
  <c r="N8008" i="11"/>
  <c r="M8008" i="11"/>
  <c r="L8008" i="11"/>
  <c r="P8007" i="11"/>
  <c r="O8007" i="11"/>
  <c r="N8007" i="11"/>
  <c r="M8007" i="11"/>
  <c r="L8007" i="11"/>
  <c r="P8006" i="11"/>
  <c r="O8006" i="11"/>
  <c r="N8006" i="11"/>
  <c r="M8006" i="11"/>
  <c r="L8006" i="11"/>
  <c r="P8005" i="11"/>
  <c r="O8005" i="11"/>
  <c r="N8005" i="11"/>
  <c r="M8005" i="11"/>
  <c r="L8005" i="11"/>
  <c r="P8004" i="11"/>
  <c r="O8004" i="11"/>
  <c r="N8004" i="11"/>
  <c r="M8004" i="11"/>
  <c r="L8004" i="11"/>
  <c r="P8003" i="11"/>
  <c r="O8003" i="11"/>
  <c r="N8003" i="11"/>
  <c r="M8003" i="11"/>
  <c r="L8003" i="11"/>
  <c r="P8002" i="11"/>
  <c r="O8002" i="11"/>
  <c r="N8002" i="11"/>
  <c r="M8002" i="11"/>
  <c r="L8002" i="11"/>
  <c r="P8001" i="11"/>
  <c r="O8001" i="11"/>
  <c r="N8001" i="11"/>
  <c r="M8001" i="11"/>
  <c r="L8001" i="11"/>
  <c r="P8000" i="11"/>
  <c r="O8000" i="11"/>
  <c r="N8000" i="11"/>
  <c r="M8000" i="11"/>
  <c r="L8000" i="11"/>
  <c r="P7999" i="11"/>
  <c r="O7999" i="11"/>
  <c r="N7999" i="11"/>
  <c r="M7999" i="11"/>
  <c r="L7999" i="11"/>
  <c r="P7998" i="11"/>
  <c r="O7998" i="11"/>
  <c r="N7998" i="11"/>
  <c r="M7998" i="11"/>
  <c r="L7998" i="11"/>
  <c r="P7997" i="11"/>
  <c r="O7997" i="11"/>
  <c r="N7997" i="11"/>
  <c r="M7997" i="11"/>
  <c r="L7997" i="11"/>
  <c r="P7996" i="11"/>
  <c r="O7996" i="11"/>
  <c r="N7996" i="11"/>
  <c r="M7996" i="11"/>
  <c r="L7996" i="11"/>
  <c r="P7995" i="11"/>
  <c r="O7995" i="11"/>
  <c r="N7995" i="11"/>
  <c r="M7995" i="11"/>
  <c r="L7995" i="11"/>
  <c r="P7994" i="11"/>
  <c r="O7994" i="11"/>
  <c r="N7994" i="11"/>
  <c r="M7994" i="11"/>
  <c r="L7994" i="11"/>
  <c r="P7993" i="11"/>
  <c r="O7993" i="11"/>
  <c r="N7993" i="11"/>
  <c r="M7993" i="11"/>
  <c r="L7993" i="11"/>
  <c r="P7992" i="11"/>
  <c r="O7992" i="11"/>
  <c r="N7992" i="11"/>
  <c r="M7992" i="11"/>
  <c r="L7992" i="11"/>
  <c r="P7991" i="11"/>
  <c r="O7991" i="11"/>
  <c r="N7991" i="11"/>
  <c r="M7991" i="11"/>
  <c r="L7991" i="11"/>
  <c r="P7990" i="11"/>
  <c r="O7990" i="11"/>
  <c r="N7990" i="11"/>
  <c r="M7990" i="11"/>
  <c r="L7990" i="11"/>
  <c r="P7989" i="11"/>
  <c r="O7989" i="11"/>
  <c r="N7989" i="11"/>
  <c r="M7989" i="11"/>
  <c r="L7989" i="11"/>
  <c r="P7988" i="11"/>
  <c r="O7988" i="11"/>
  <c r="N7988" i="11"/>
  <c r="M7988" i="11"/>
  <c r="L7988" i="11"/>
  <c r="P7987" i="11"/>
  <c r="O7987" i="11"/>
  <c r="N7987" i="11"/>
  <c r="M7987" i="11"/>
  <c r="L7987" i="11"/>
  <c r="P7986" i="11"/>
  <c r="O7986" i="11"/>
  <c r="N7986" i="11"/>
  <c r="M7986" i="11"/>
  <c r="L7986" i="11"/>
  <c r="P7985" i="11"/>
  <c r="O7985" i="11"/>
  <c r="N7985" i="11"/>
  <c r="M7985" i="11"/>
  <c r="L7985" i="11"/>
  <c r="P7984" i="11"/>
  <c r="O7984" i="11"/>
  <c r="N7984" i="11"/>
  <c r="M7984" i="11"/>
  <c r="L7984" i="11"/>
  <c r="P7983" i="11"/>
  <c r="O7983" i="11"/>
  <c r="N7983" i="11"/>
  <c r="M7983" i="11"/>
  <c r="L7983" i="11"/>
  <c r="P7982" i="11"/>
  <c r="O7982" i="11"/>
  <c r="N7982" i="11"/>
  <c r="M7982" i="11"/>
  <c r="L7982" i="11"/>
  <c r="P7981" i="11"/>
  <c r="O7981" i="11"/>
  <c r="N7981" i="11"/>
  <c r="M7981" i="11"/>
  <c r="L7981" i="11"/>
  <c r="P7980" i="11"/>
  <c r="O7980" i="11"/>
  <c r="N7980" i="11"/>
  <c r="M7980" i="11"/>
  <c r="L7980" i="11"/>
  <c r="P7979" i="11"/>
  <c r="O7979" i="11"/>
  <c r="N7979" i="11"/>
  <c r="M7979" i="11"/>
  <c r="L7979" i="11"/>
  <c r="P7978" i="11"/>
  <c r="O7978" i="11"/>
  <c r="N7978" i="11"/>
  <c r="M7978" i="11"/>
  <c r="L7978" i="11"/>
  <c r="P7977" i="11"/>
  <c r="O7977" i="11"/>
  <c r="N7977" i="11"/>
  <c r="M7977" i="11"/>
  <c r="L7977" i="11"/>
  <c r="P7976" i="11"/>
  <c r="O7976" i="11"/>
  <c r="N7976" i="11"/>
  <c r="M7976" i="11"/>
  <c r="L7976" i="11"/>
  <c r="P7975" i="11"/>
  <c r="O7975" i="11"/>
  <c r="N7975" i="11"/>
  <c r="M7975" i="11"/>
  <c r="L7975" i="11"/>
  <c r="P7974" i="11"/>
  <c r="O7974" i="11"/>
  <c r="N7974" i="11"/>
  <c r="M7974" i="11"/>
  <c r="L7974" i="11"/>
  <c r="P7973" i="11"/>
  <c r="O7973" i="11"/>
  <c r="N7973" i="11"/>
  <c r="M7973" i="11"/>
  <c r="L7973" i="11"/>
  <c r="P7972" i="11"/>
  <c r="O7972" i="11"/>
  <c r="N7972" i="11"/>
  <c r="M7972" i="11"/>
  <c r="L7972" i="11"/>
  <c r="P7971" i="11"/>
  <c r="O7971" i="11"/>
  <c r="N7971" i="11"/>
  <c r="M7971" i="11"/>
  <c r="L7971" i="11"/>
  <c r="P7970" i="11"/>
  <c r="O7970" i="11"/>
  <c r="N7970" i="11"/>
  <c r="M7970" i="11"/>
  <c r="L7970" i="11"/>
  <c r="P7969" i="11"/>
  <c r="O7969" i="11"/>
  <c r="N7969" i="11"/>
  <c r="M7969" i="11"/>
  <c r="L7969" i="11"/>
  <c r="P7968" i="11"/>
  <c r="O7968" i="11"/>
  <c r="N7968" i="11"/>
  <c r="M7968" i="11"/>
  <c r="L7968" i="11"/>
  <c r="P7967" i="11"/>
  <c r="O7967" i="11"/>
  <c r="N7967" i="11"/>
  <c r="M7967" i="11"/>
  <c r="L7967" i="11"/>
  <c r="P7966" i="11"/>
  <c r="O7966" i="11"/>
  <c r="N7966" i="11"/>
  <c r="M7966" i="11"/>
  <c r="L7966" i="11"/>
  <c r="P7965" i="11"/>
  <c r="O7965" i="11"/>
  <c r="N7965" i="11"/>
  <c r="M7965" i="11"/>
  <c r="L7965" i="11"/>
  <c r="P7964" i="11"/>
  <c r="O7964" i="11"/>
  <c r="N7964" i="11"/>
  <c r="M7964" i="11"/>
  <c r="L7964" i="11"/>
  <c r="P7963" i="11"/>
  <c r="O7963" i="11"/>
  <c r="N7963" i="11"/>
  <c r="M7963" i="11"/>
  <c r="L7963" i="11"/>
  <c r="P7962" i="11"/>
  <c r="O7962" i="11"/>
  <c r="N7962" i="11"/>
  <c r="M7962" i="11"/>
  <c r="L7962" i="11"/>
  <c r="P7961" i="11"/>
  <c r="O7961" i="11"/>
  <c r="N7961" i="11"/>
  <c r="M7961" i="11"/>
  <c r="L7961" i="11"/>
  <c r="P7960" i="11"/>
  <c r="O7960" i="11"/>
  <c r="N7960" i="11"/>
  <c r="M7960" i="11"/>
  <c r="L7960" i="11"/>
  <c r="P7959" i="11"/>
  <c r="O7959" i="11"/>
  <c r="N7959" i="11"/>
  <c r="M7959" i="11"/>
  <c r="L7959" i="11"/>
  <c r="P7958" i="11"/>
  <c r="O7958" i="11"/>
  <c r="N7958" i="11"/>
  <c r="M7958" i="11"/>
  <c r="L7958" i="11"/>
  <c r="P7957" i="11"/>
  <c r="O7957" i="11"/>
  <c r="N7957" i="11"/>
  <c r="M7957" i="11"/>
  <c r="L7957" i="11"/>
  <c r="P7956" i="11"/>
  <c r="O7956" i="11"/>
  <c r="N7956" i="11"/>
  <c r="M7956" i="11"/>
  <c r="L7956" i="11"/>
  <c r="P7955" i="11"/>
  <c r="O7955" i="11"/>
  <c r="N7955" i="11"/>
  <c r="M7955" i="11"/>
  <c r="L7955" i="11"/>
  <c r="P7954" i="11"/>
  <c r="O7954" i="11"/>
  <c r="N7954" i="11"/>
  <c r="M7954" i="11"/>
  <c r="L7954" i="11"/>
  <c r="P7953" i="11"/>
  <c r="O7953" i="11"/>
  <c r="N7953" i="11"/>
  <c r="M7953" i="11"/>
  <c r="L7953" i="11"/>
  <c r="P7952" i="11"/>
  <c r="O7952" i="11"/>
  <c r="N7952" i="11"/>
  <c r="M7952" i="11"/>
  <c r="L7952" i="11"/>
  <c r="P7951" i="11"/>
  <c r="O7951" i="11"/>
  <c r="N7951" i="11"/>
  <c r="M7951" i="11"/>
  <c r="L7951" i="11"/>
  <c r="P7950" i="11"/>
  <c r="O7950" i="11"/>
  <c r="N7950" i="11"/>
  <c r="M7950" i="11"/>
  <c r="L7950" i="11"/>
  <c r="P7949" i="11"/>
  <c r="O7949" i="11"/>
  <c r="N7949" i="11"/>
  <c r="M7949" i="11"/>
  <c r="L7949" i="11"/>
  <c r="P7948" i="11"/>
  <c r="O7948" i="11"/>
  <c r="N7948" i="11"/>
  <c r="M7948" i="11"/>
  <c r="L7948" i="11"/>
  <c r="P7947" i="11"/>
  <c r="O7947" i="11"/>
  <c r="N7947" i="11"/>
  <c r="M7947" i="11"/>
  <c r="L7947" i="11"/>
  <c r="P7946" i="11"/>
  <c r="O7946" i="11"/>
  <c r="N7946" i="11"/>
  <c r="M7946" i="11"/>
  <c r="L7946" i="11"/>
  <c r="P7945" i="11"/>
  <c r="O7945" i="11"/>
  <c r="N7945" i="11"/>
  <c r="M7945" i="11"/>
  <c r="L7945" i="11"/>
  <c r="P7944" i="11"/>
  <c r="O7944" i="11"/>
  <c r="N7944" i="11"/>
  <c r="M7944" i="11"/>
  <c r="L7944" i="11"/>
  <c r="P7943" i="11"/>
  <c r="O7943" i="11"/>
  <c r="N7943" i="11"/>
  <c r="M7943" i="11"/>
  <c r="L7943" i="11"/>
  <c r="P7942" i="11"/>
  <c r="O7942" i="11"/>
  <c r="N7942" i="11"/>
  <c r="M7942" i="11"/>
  <c r="L7942" i="11"/>
  <c r="P7941" i="11"/>
  <c r="O7941" i="11"/>
  <c r="N7941" i="11"/>
  <c r="M7941" i="11"/>
  <c r="L7941" i="11"/>
  <c r="P7940" i="11"/>
  <c r="O7940" i="11"/>
  <c r="N7940" i="11"/>
  <c r="M7940" i="11"/>
  <c r="L7940" i="11"/>
  <c r="P7939" i="11"/>
  <c r="O7939" i="11"/>
  <c r="N7939" i="11"/>
  <c r="M7939" i="11"/>
  <c r="L7939" i="11"/>
  <c r="P7938" i="11"/>
  <c r="O7938" i="11"/>
  <c r="N7938" i="11"/>
  <c r="M7938" i="11"/>
  <c r="L7938" i="11"/>
  <c r="P7937" i="11"/>
  <c r="O7937" i="11"/>
  <c r="N7937" i="11"/>
  <c r="M7937" i="11"/>
  <c r="L7937" i="11"/>
  <c r="P7936" i="11"/>
  <c r="O7936" i="11"/>
  <c r="N7936" i="11"/>
  <c r="M7936" i="11"/>
  <c r="L7936" i="11"/>
  <c r="P7935" i="11"/>
  <c r="O7935" i="11"/>
  <c r="N7935" i="11"/>
  <c r="M7935" i="11"/>
  <c r="L7935" i="11"/>
  <c r="P7934" i="11"/>
  <c r="O7934" i="11"/>
  <c r="N7934" i="11"/>
  <c r="M7934" i="11"/>
  <c r="L7934" i="11"/>
  <c r="P7933" i="11"/>
  <c r="O7933" i="11"/>
  <c r="N7933" i="11"/>
  <c r="M7933" i="11"/>
  <c r="L7933" i="11"/>
  <c r="P7932" i="11"/>
  <c r="O7932" i="11"/>
  <c r="N7932" i="11"/>
  <c r="M7932" i="11"/>
  <c r="L7932" i="11"/>
  <c r="P7931" i="11"/>
  <c r="O7931" i="11"/>
  <c r="N7931" i="11"/>
  <c r="M7931" i="11"/>
  <c r="L7931" i="11"/>
  <c r="P7930" i="11"/>
  <c r="O7930" i="11"/>
  <c r="N7930" i="11"/>
  <c r="M7930" i="11"/>
  <c r="L7930" i="11"/>
  <c r="P7929" i="11"/>
  <c r="O7929" i="11"/>
  <c r="N7929" i="11"/>
  <c r="M7929" i="11"/>
  <c r="L7929" i="11"/>
  <c r="P7928" i="11"/>
  <c r="O7928" i="11"/>
  <c r="N7928" i="11"/>
  <c r="M7928" i="11"/>
  <c r="L7928" i="11"/>
  <c r="P7927" i="11"/>
  <c r="O7927" i="11"/>
  <c r="N7927" i="11"/>
  <c r="M7927" i="11"/>
  <c r="L7927" i="11"/>
  <c r="P7926" i="11"/>
  <c r="O7926" i="11"/>
  <c r="N7926" i="11"/>
  <c r="M7926" i="11"/>
  <c r="L7926" i="11"/>
  <c r="P7925" i="11"/>
  <c r="O7925" i="11"/>
  <c r="N7925" i="11"/>
  <c r="M7925" i="11"/>
  <c r="L7925" i="11"/>
  <c r="P7924" i="11"/>
  <c r="O7924" i="11"/>
  <c r="N7924" i="11"/>
  <c r="M7924" i="11"/>
  <c r="L7924" i="11"/>
  <c r="P7923" i="11"/>
  <c r="O7923" i="11"/>
  <c r="N7923" i="11"/>
  <c r="M7923" i="11"/>
  <c r="L7923" i="11"/>
  <c r="P7922" i="11"/>
  <c r="O7922" i="11"/>
  <c r="N7922" i="11"/>
  <c r="M7922" i="11"/>
  <c r="L7922" i="11"/>
  <c r="P7921" i="11"/>
  <c r="O7921" i="11"/>
  <c r="N7921" i="11"/>
  <c r="M7921" i="11"/>
  <c r="L7921" i="11"/>
  <c r="P7920" i="11"/>
  <c r="O7920" i="11"/>
  <c r="N7920" i="11"/>
  <c r="M7920" i="11"/>
  <c r="L7920" i="11"/>
  <c r="P7919" i="11"/>
  <c r="O7919" i="11"/>
  <c r="N7919" i="11"/>
  <c r="M7919" i="11"/>
  <c r="L7919" i="11"/>
  <c r="P7918" i="11"/>
  <c r="O7918" i="11"/>
  <c r="N7918" i="11"/>
  <c r="M7918" i="11"/>
  <c r="L7918" i="11"/>
  <c r="P7917" i="11"/>
  <c r="O7917" i="11"/>
  <c r="N7917" i="11"/>
  <c r="M7917" i="11"/>
  <c r="L7917" i="11"/>
  <c r="P7916" i="11"/>
  <c r="O7916" i="11"/>
  <c r="N7916" i="11"/>
  <c r="M7916" i="11"/>
  <c r="L7916" i="11"/>
  <c r="P7915" i="11"/>
  <c r="O7915" i="11"/>
  <c r="N7915" i="11"/>
  <c r="M7915" i="11"/>
  <c r="L7915" i="11"/>
  <c r="P7914" i="11"/>
  <c r="O7914" i="11"/>
  <c r="N7914" i="11"/>
  <c r="M7914" i="11"/>
  <c r="L7914" i="11"/>
  <c r="P7913" i="11"/>
  <c r="O7913" i="11"/>
  <c r="N7913" i="11"/>
  <c r="M7913" i="11"/>
  <c r="L7913" i="11"/>
  <c r="P7912" i="11"/>
  <c r="O7912" i="11"/>
  <c r="N7912" i="11"/>
  <c r="M7912" i="11"/>
  <c r="L7912" i="11"/>
  <c r="P7911" i="11"/>
  <c r="O7911" i="11"/>
  <c r="N7911" i="11"/>
  <c r="M7911" i="11"/>
  <c r="L7911" i="11"/>
  <c r="P7910" i="11"/>
  <c r="O7910" i="11"/>
  <c r="N7910" i="11"/>
  <c r="M7910" i="11"/>
  <c r="L7910" i="11"/>
  <c r="P7909" i="11"/>
  <c r="O7909" i="11"/>
  <c r="N7909" i="11"/>
  <c r="M7909" i="11"/>
  <c r="L7909" i="11"/>
  <c r="P7908" i="11"/>
  <c r="O7908" i="11"/>
  <c r="N7908" i="11"/>
  <c r="M7908" i="11"/>
  <c r="L7908" i="11"/>
  <c r="P7907" i="11"/>
  <c r="O7907" i="11"/>
  <c r="N7907" i="11"/>
  <c r="M7907" i="11"/>
  <c r="L7907" i="11"/>
  <c r="P7906" i="11"/>
  <c r="O7906" i="11"/>
  <c r="N7906" i="11"/>
  <c r="M7906" i="11"/>
  <c r="L7906" i="11"/>
  <c r="P7905" i="11"/>
  <c r="O7905" i="11"/>
  <c r="N7905" i="11"/>
  <c r="M7905" i="11"/>
  <c r="L7905" i="11"/>
  <c r="P7904" i="11"/>
  <c r="O7904" i="11"/>
  <c r="N7904" i="11"/>
  <c r="M7904" i="11"/>
  <c r="L7904" i="11"/>
  <c r="P7903" i="11"/>
  <c r="O7903" i="11"/>
  <c r="N7903" i="11"/>
  <c r="M7903" i="11"/>
  <c r="L7903" i="11"/>
  <c r="P7902" i="11"/>
  <c r="O7902" i="11"/>
  <c r="N7902" i="11"/>
  <c r="M7902" i="11"/>
  <c r="L7902" i="11"/>
  <c r="P7901" i="11"/>
  <c r="O7901" i="11"/>
  <c r="N7901" i="11"/>
  <c r="M7901" i="11"/>
  <c r="L7901" i="11"/>
  <c r="P7900" i="11"/>
  <c r="O7900" i="11"/>
  <c r="N7900" i="11"/>
  <c r="M7900" i="11"/>
  <c r="L7900" i="11"/>
  <c r="P7899" i="11"/>
  <c r="O7899" i="11"/>
  <c r="N7899" i="11"/>
  <c r="M7899" i="11"/>
  <c r="L7899" i="11"/>
  <c r="P7898" i="11"/>
  <c r="O7898" i="11"/>
  <c r="N7898" i="11"/>
  <c r="M7898" i="11"/>
  <c r="L7898" i="11"/>
  <c r="P7897" i="11"/>
  <c r="O7897" i="11"/>
  <c r="N7897" i="11"/>
  <c r="M7897" i="11"/>
  <c r="L7897" i="11"/>
  <c r="P7896" i="11"/>
  <c r="O7896" i="11"/>
  <c r="N7896" i="11"/>
  <c r="M7896" i="11"/>
  <c r="L7896" i="11"/>
  <c r="P7895" i="11"/>
  <c r="O7895" i="11"/>
  <c r="N7895" i="11"/>
  <c r="M7895" i="11"/>
  <c r="L7895" i="11"/>
  <c r="P7894" i="11"/>
  <c r="O7894" i="11"/>
  <c r="N7894" i="11"/>
  <c r="M7894" i="11"/>
  <c r="L7894" i="11"/>
  <c r="P7893" i="11"/>
  <c r="O7893" i="11"/>
  <c r="N7893" i="11"/>
  <c r="M7893" i="11"/>
  <c r="L7893" i="11"/>
  <c r="P7892" i="11"/>
  <c r="O7892" i="11"/>
  <c r="N7892" i="11"/>
  <c r="M7892" i="11"/>
  <c r="L7892" i="11"/>
  <c r="P7891" i="11"/>
  <c r="O7891" i="11"/>
  <c r="N7891" i="11"/>
  <c r="M7891" i="11"/>
  <c r="L7891" i="11"/>
  <c r="P7890" i="11"/>
  <c r="O7890" i="11"/>
  <c r="N7890" i="11"/>
  <c r="M7890" i="11"/>
  <c r="L7890" i="11"/>
  <c r="P7889" i="11"/>
  <c r="O7889" i="11"/>
  <c r="N7889" i="11"/>
  <c r="M7889" i="11"/>
  <c r="L7889" i="11"/>
  <c r="P7888" i="11"/>
  <c r="O7888" i="11"/>
  <c r="N7888" i="11"/>
  <c r="M7888" i="11"/>
  <c r="L7888" i="11"/>
  <c r="P7887" i="11"/>
  <c r="O7887" i="11"/>
  <c r="N7887" i="11"/>
  <c r="M7887" i="11"/>
  <c r="L7887" i="11"/>
  <c r="P7886" i="11"/>
  <c r="O7886" i="11"/>
  <c r="N7886" i="11"/>
  <c r="M7886" i="11"/>
  <c r="L7886" i="11"/>
  <c r="P7885" i="11"/>
  <c r="O7885" i="11"/>
  <c r="N7885" i="11"/>
  <c r="M7885" i="11"/>
  <c r="L7885" i="11"/>
  <c r="P7884" i="11"/>
  <c r="O7884" i="11"/>
  <c r="N7884" i="11"/>
  <c r="M7884" i="11"/>
  <c r="L7884" i="11"/>
  <c r="P7883" i="11"/>
  <c r="O7883" i="11"/>
  <c r="N7883" i="11"/>
  <c r="M7883" i="11"/>
  <c r="L7883" i="11"/>
  <c r="P7882" i="11"/>
  <c r="O7882" i="11"/>
  <c r="N7882" i="11"/>
  <c r="M7882" i="11"/>
  <c r="L7882" i="11"/>
  <c r="P7881" i="11"/>
  <c r="O7881" i="11"/>
  <c r="N7881" i="11"/>
  <c r="M7881" i="11"/>
  <c r="L7881" i="11"/>
  <c r="P7880" i="11"/>
  <c r="O7880" i="11"/>
  <c r="N7880" i="11"/>
  <c r="M7880" i="11"/>
  <c r="L7880" i="11"/>
  <c r="P7879" i="11"/>
  <c r="O7879" i="11"/>
  <c r="N7879" i="11"/>
  <c r="M7879" i="11"/>
  <c r="L7879" i="11"/>
  <c r="P7878" i="11"/>
  <c r="O7878" i="11"/>
  <c r="N7878" i="11"/>
  <c r="M7878" i="11"/>
  <c r="L7878" i="11"/>
  <c r="P7877" i="11"/>
  <c r="O7877" i="11"/>
  <c r="N7877" i="11"/>
  <c r="M7877" i="11"/>
  <c r="L7877" i="11"/>
  <c r="P7876" i="11"/>
  <c r="O7876" i="11"/>
  <c r="N7876" i="11"/>
  <c r="M7876" i="11"/>
  <c r="L7876" i="11"/>
  <c r="P7875" i="11"/>
  <c r="O7875" i="11"/>
  <c r="N7875" i="11"/>
  <c r="M7875" i="11"/>
  <c r="L7875" i="11"/>
  <c r="P7874" i="11"/>
  <c r="O7874" i="11"/>
  <c r="N7874" i="11"/>
  <c r="M7874" i="11"/>
  <c r="L7874" i="11"/>
  <c r="P7873" i="11"/>
  <c r="O7873" i="11"/>
  <c r="N7873" i="11"/>
  <c r="M7873" i="11"/>
  <c r="L7873" i="11"/>
  <c r="P7872" i="11"/>
  <c r="O7872" i="11"/>
  <c r="N7872" i="11"/>
  <c r="M7872" i="11"/>
  <c r="L7872" i="11"/>
  <c r="P7871" i="11"/>
  <c r="O7871" i="11"/>
  <c r="N7871" i="11"/>
  <c r="M7871" i="11"/>
  <c r="L7871" i="11"/>
  <c r="P7870" i="11"/>
  <c r="O7870" i="11"/>
  <c r="N7870" i="11"/>
  <c r="M7870" i="11"/>
  <c r="L7870" i="11"/>
  <c r="P7869" i="11"/>
  <c r="O7869" i="11"/>
  <c r="N7869" i="11"/>
  <c r="M7869" i="11"/>
  <c r="L7869" i="11"/>
  <c r="P7868" i="11"/>
  <c r="O7868" i="11"/>
  <c r="N7868" i="11"/>
  <c r="M7868" i="11"/>
  <c r="L7868" i="11"/>
  <c r="P7867" i="11"/>
  <c r="O7867" i="11"/>
  <c r="N7867" i="11"/>
  <c r="M7867" i="11"/>
  <c r="L7867" i="11"/>
  <c r="P7866" i="11"/>
  <c r="O7866" i="11"/>
  <c r="N7866" i="11"/>
  <c r="M7866" i="11"/>
  <c r="L7866" i="11"/>
  <c r="P7865" i="11"/>
  <c r="O7865" i="11"/>
  <c r="N7865" i="11"/>
  <c r="M7865" i="11"/>
  <c r="L7865" i="11"/>
  <c r="P7864" i="11"/>
  <c r="O7864" i="11"/>
  <c r="N7864" i="11"/>
  <c r="M7864" i="11"/>
  <c r="L7864" i="11"/>
  <c r="P7863" i="11"/>
  <c r="O7863" i="11"/>
  <c r="N7863" i="11"/>
  <c r="M7863" i="11"/>
  <c r="L7863" i="11"/>
  <c r="P7862" i="11"/>
  <c r="O7862" i="11"/>
  <c r="N7862" i="11"/>
  <c r="M7862" i="11"/>
  <c r="L7862" i="11"/>
  <c r="P7861" i="11"/>
  <c r="O7861" i="11"/>
  <c r="N7861" i="11"/>
  <c r="M7861" i="11"/>
  <c r="L7861" i="11"/>
  <c r="P7860" i="11"/>
  <c r="O7860" i="11"/>
  <c r="N7860" i="11"/>
  <c r="M7860" i="11"/>
  <c r="L7860" i="11"/>
  <c r="P7859" i="11"/>
  <c r="O7859" i="11"/>
  <c r="N7859" i="11"/>
  <c r="M7859" i="11"/>
  <c r="L7859" i="11"/>
  <c r="P7858" i="11"/>
  <c r="O7858" i="11"/>
  <c r="N7858" i="11"/>
  <c r="M7858" i="11"/>
  <c r="L7858" i="11"/>
  <c r="P7857" i="11"/>
  <c r="O7857" i="11"/>
  <c r="N7857" i="11"/>
  <c r="M7857" i="11"/>
  <c r="L7857" i="11"/>
  <c r="P7856" i="11"/>
  <c r="O7856" i="11"/>
  <c r="N7856" i="11"/>
  <c r="M7856" i="11"/>
  <c r="L7856" i="11"/>
  <c r="P7855" i="11"/>
  <c r="O7855" i="11"/>
  <c r="N7855" i="11"/>
  <c r="M7855" i="11"/>
  <c r="L7855" i="11"/>
  <c r="P7854" i="11"/>
  <c r="O7854" i="11"/>
  <c r="N7854" i="11"/>
  <c r="M7854" i="11"/>
  <c r="L7854" i="11"/>
  <c r="P7853" i="11"/>
  <c r="O7853" i="11"/>
  <c r="N7853" i="11"/>
  <c r="M7853" i="11"/>
  <c r="L7853" i="11"/>
  <c r="P7852" i="11"/>
  <c r="O7852" i="11"/>
  <c r="N7852" i="11"/>
  <c r="M7852" i="11"/>
  <c r="L7852" i="11"/>
  <c r="P7851" i="11"/>
  <c r="O7851" i="11"/>
  <c r="N7851" i="11"/>
  <c r="M7851" i="11"/>
  <c r="L7851" i="11"/>
  <c r="P7850" i="11"/>
  <c r="O7850" i="11"/>
  <c r="N7850" i="11"/>
  <c r="M7850" i="11"/>
  <c r="L7850" i="11"/>
  <c r="P7849" i="11"/>
  <c r="O7849" i="11"/>
  <c r="N7849" i="11"/>
  <c r="M7849" i="11"/>
  <c r="L7849" i="11"/>
  <c r="P7848" i="11"/>
  <c r="O7848" i="11"/>
  <c r="N7848" i="11"/>
  <c r="M7848" i="11"/>
  <c r="L7848" i="11"/>
  <c r="P7847" i="11"/>
  <c r="O7847" i="11"/>
  <c r="N7847" i="11"/>
  <c r="M7847" i="11"/>
  <c r="L7847" i="11"/>
  <c r="P7846" i="11"/>
  <c r="O7846" i="11"/>
  <c r="N7846" i="11"/>
  <c r="M7846" i="11"/>
  <c r="L7846" i="11"/>
  <c r="P7845" i="11"/>
  <c r="O7845" i="11"/>
  <c r="N7845" i="11"/>
  <c r="M7845" i="11"/>
  <c r="L7845" i="11"/>
  <c r="P7844" i="11"/>
  <c r="O7844" i="11"/>
  <c r="N7844" i="11"/>
  <c r="M7844" i="11"/>
  <c r="L7844" i="11"/>
  <c r="P7843" i="11"/>
  <c r="O7843" i="11"/>
  <c r="N7843" i="11"/>
  <c r="M7843" i="11"/>
  <c r="L7843" i="11"/>
  <c r="P7842" i="11"/>
  <c r="O7842" i="11"/>
  <c r="N7842" i="11"/>
  <c r="M7842" i="11"/>
  <c r="L7842" i="11"/>
  <c r="P7841" i="11"/>
  <c r="O7841" i="11"/>
  <c r="N7841" i="11"/>
  <c r="M7841" i="11"/>
  <c r="L7841" i="11"/>
  <c r="P7840" i="11"/>
  <c r="O7840" i="11"/>
  <c r="N7840" i="11"/>
  <c r="M7840" i="11"/>
  <c r="L7840" i="11"/>
  <c r="P7839" i="11"/>
  <c r="O7839" i="11"/>
  <c r="N7839" i="11"/>
  <c r="M7839" i="11"/>
  <c r="L7839" i="11"/>
  <c r="P7838" i="11"/>
  <c r="O7838" i="11"/>
  <c r="N7838" i="11"/>
  <c r="M7838" i="11"/>
  <c r="L7838" i="11"/>
  <c r="P7837" i="11"/>
  <c r="O7837" i="11"/>
  <c r="N7837" i="11"/>
  <c r="M7837" i="11"/>
  <c r="L7837" i="11"/>
  <c r="P7836" i="11"/>
  <c r="O7836" i="11"/>
  <c r="N7836" i="11"/>
  <c r="M7836" i="11"/>
  <c r="L7836" i="11"/>
  <c r="P7835" i="11"/>
  <c r="O7835" i="11"/>
  <c r="N7835" i="11"/>
  <c r="M7835" i="11"/>
  <c r="L7835" i="11"/>
  <c r="P7834" i="11"/>
  <c r="O7834" i="11"/>
  <c r="N7834" i="11"/>
  <c r="M7834" i="11"/>
  <c r="L7834" i="11"/>
  <c r="P7833" i="11"/>
  <c r="O7833" i="11"/>
  <c r="N7833" i="11"/>
  <c r="M7833" i="11"/>
  <c r="L7833" i="11"/>
  <c r="P7832" i="11"/>
  <c r="O7832" i="11"/>
  <c r="N7832" i="11"/>
  <c r="M7832" i="11"/>
  <c r="L7832" i="11"/>
  <c r="P7831" i="11"/>
  <c r="O7831" i="11"/>
  <c r="N7831" i="11"/>
  <c r="M7831" i="11"/>
  <c r="L7831" i="11"/>
  <c r="P7830" i="11"/>
  <c r="O7830" i="11"/>
  <c r="N7830" i="11"/>
  <c r="M7830" i="11"/>
  <c r="L7830" i="11"/>
  <c r="P7829" i="11"/>
  <c r="O7829" i="11"/>
  <c r="N7829" i="11"/>
  <c r="M7829" i="11"/>
  <c r="L7829" i="11"/>
  <c r="P7828" i="11"/>
  <c r="O7828" i="11"/>
  <c r="N7828" i="11"/>
  <c r="M7828" i="11"/>
  <c r="L7828" i="11"/>
  <c r="P7827" i="11"/>
  <c r="O7827" i="11"/>
  <c r="N7827" i="11"/>
  <c r="M7827" i="11"/>
  <c r="L7827" i="11"/>
  <c r="P7826" i="11"/>
  <c r="O7826" i="11"/>
  <c r="N7826" i="11"/>
  <c r="M7826" i="11"/>
  <c r="L7826" i="11"/>
  <c r="P7825" i="11"/>
  <c r="O7825" i="11"/>
  <c r="N7825" i="11"/>
  <c r="M7825" i="11"/>
  <c r="L7825" i="11"/>
  <c r="P7824" i="11"/>
  <c r="O7824" i="11"/>
  <c r="N7824" i="11"/>
  <c r="M7824" i="11"/>
  <c r="L7824" i="11"/>
  <c r="P7823" i="11"/>
  <c r="O7823" i="11"/>
  <c r="N7823" i="11"/>
  <c r="M7823" i="11"/>
  <c r="L7823" i="11"/>
  <c r="P7822" i="11"/>
  <c r="O7822" i="11"/>
  <c r="N7822" i="11"/>
  <c r="M7822" i="11"/>
  <c r="L7822" i="11"/>
  <c r="P7821" i="11"/>
  <c r="O7821" i="11"/>
  <c r="N7821" i="11"/>
  <c r="M7821" i="11"/>
  <c r="L7821" i="11"/>
  <c r="P7820" i="11"/>
  <c r="O7820" i="11"/>
  <c r="N7820" i="11"/>
  <c r="M7820" i="11"/>
  <c r="L7820" i="11"/>
  <c r="P7819" i="11"/>
  <c r="O7819" i="11"/>
  <c r="N7819" i="11"/>
  <c r="M7819" i="11"/>
  <c r="L7819" i="11"/>
  <c r="P7818" i="11"/>
  <c r="O7818" i="11"/>
  <c r="N7818" i="11"/>
  <c r="M7818" i="11"/>
  <c r="L7818" i="11"/>
  <c r="P7817" i="11"/>
  <c r="O7817" i="11"/>
  <c r="N7817" i="11"/>
  <c r="M7817" i="11"/>
  <c r="L7817" i="11"/>
  <c r="P7816" i="11"/>
  <c r="O7816" i="11"/>
  <c r="N7816" i="11"/>
  <c r="M7816" i="11"/>
  <c r="L7816" i="11"/>
  <c r="P7815" i="11"/>
  <c r="O7815" i="11"/>
  <c r="N7815" i="11"/>
  <c r="M7815" i="11"/>
  <c r="L7815" i="11"/>
  <c r="P7814" i="11"/>
  <c r="O7814" i="11"/>
  <c r="N7814" i="11"/>
  <c r="M7814" i="11"/>
  <c r="L7814" i="11"/>
  <c r="P7813" i="11"/>
  <c r="O7813" i="11"/>
  <c r="N7813" i="11"/>
  <c r="M7813" i="11"/>
  <c r="L7813" i="11"/>
  <c r="P7812" i="11"/>
  <c r="O7812" i="11"/>
  <c r="N7812" i="11"/>
  <c r="M7812" i="11"/>
  <c r="L7812" i="11"/>
  <c r="P7811" i="11"/>
  <c r="O7811" i="11"/>
  <c r="N7811" i="11"/>
  <c r="M7811" i="11"/>
  <c r="L7811" i="11"/>
  <c r="P7810" i="11"/>
  <c r="O7810" i="11"/>
  <c r="N7810" i="11"/>
  <c r="M7810" i="11"/>
  <c r="L7810" i="11"/>
  <c r="P7809" i="11"/>
  <c r="O7809" i="11"/>
  <c r="N7809" i="11"/>
  <c r="M7809" i="11"/>
  <c r="L7809" i="11"/>
  <c r="P7808" i="11"/>
  <c r="O7808" i="11"/>
  <c r="N7808" i="11"/>
  <c r="M7808" i="11"/>
  <c r="L7808" i="11"/>
  <c r="P7807" i="11"/>
  <c r="O7807" i="11"/>
  <c r="N7807" i="11"/>
  <c r="M7807" i="11"/>
  <c r="L7807" i="11"/>
  <c r="P7806" i="11"/>
  <c r="O7806" i="11"/>
  <c r="N7806" i="11"/>
  <c r="M7806" i="11"/>
  <c r="L7806" i="11"/>
  <c r="P7805" i="11"/>
  <c r="O7805" i="11"/>
  <c r="N7805" i="11"/>
  <c r="M7805" i="11"/>
  <c r="L7805" i="11"/>
  <c r="P7804" i="11"/>
  <c r="O7804" i="11"/>
  <c r="N7804" i="11"/>
  <c r="M7804" i="11"/>
  <c r="L7804" i="11"/>
  <c r="P7803" i="11"/>
  <c r="O7803" i="11"/>
  <c r="N7803" i="11"/>
  <c r="M7803" i="11"/>
  <c r="L7803" i="11"/>
  <c r="P7802" i="11"/>
  <c r="O7802" i="11"/>
  <c r="N7802" i="11"/>
  <c r="M7802" i="11"/>
  <c r="L7802" i="11"/>
  <c r="P7801" i="11"/>
  <c r="O7801" i="11"/>
  <c r="N7801" i="11"/>
  <c r="M7801" i="11"/>
  <c r="L7801" i="11"/>
  <c r="P7800" i="11"/>
  <c r="O7800" i="11"/>
  <c r="N7800" i="11"/>
  <c r="M7800" i="11"/>
  <c r="L7800" i="11"/>
  <c r="P7799" i="11"/>
  <c r="O7799" i="11"/>
  <c r="N7799" i="11"/>
  <c r="M7799" i="11"/>
  <c r="L7799" i="11"/>
  <c r="P7798" i="11"/>
  <c r="O7798" i="11"/>
  <c r="N7798" i="11"/>
  <c r="M7798" i="11"/>
  <c r="L7798" i="11"/>
  <c r="P7797" i="11"/>
  <c r="O7797" i="11"/>
  <c r="N7797" i="11"/>
  <c r="M7797" i="11"/>
  <c r="L7797" i="11"/>
  <c r="P7796" i="11"/>
  <c r="O7796" i="11"/>
  <c r="N7796" i="11"/>
  <c r="M7796" i="11"/>
  <c r="L7796" i="11"/>
  <c r="P7795" i="11"/>
  <c r="O7795" i="11"/>
  <c r="N7795" i="11"/>
  <c r="M7795" i="11"/>
  <c r="L7795" i="11"/>
  <c r="P7794" i="11"/>
  <c r="O7794" i="11"/>
  <c r="N7794" i="11"/>
  <c r="M7794" i="11"/>
  <c r="L7794" i="11"/>
  <c r="P7793" i="11"/>
  <c r="O7793" i="11"/>
  <c r="N7793" i="11"/>
  <c r="M7793" i="11"/>
  <c r="L7793" i="11"/>
  <c r="P7792" i="11"/>
  <c r="O7792" i="11"/>
  <c r="N7792" i="11"/>
  <c r="M7792" i="11"/>
  <c r="L7792" i="11"/>
  <c r="P7791" i="11"/>
  <c r="O7791" i="11"/>
  <c r="N7791" i="11"/>
  <c r="M7791" i="11"/>
  <c r="L7791" i="11"/>
  <c r="P7790" i="11"/>
  <c r="O7790" i="11"/>
  <c r="N7790" i="11"/>
  <c r="M7790" i="11"/>
  <c r="L7790" i="11"/>
  <c r="P7789" i="11"/>
  <c r="O7789" i="11"/>
  <c r="N7789" i="11"/>
  <c r="M7789" i="11"/>
  <c r="L7789" i="11"/>
  <c r="P7788" i="11"/>
  <c r="O7788" i="11"/>
  <c r="N7788" i="11"/>
  <c r="M7788" i="11"/>
  <c r="L7788" i="11"/>
  <c r="P7787" i="11"/>
  <c r="O7787" i="11"/>
  <c r="N7787" i="11"/>
  <c r="M7787" i="11"/>
  <c r="L7787" i="11"/>
  <c r="P7786" i="11"/>
  <c r="O7786" i="11"/>
  <c r="N7786" i="11"/>
  <c r="M7786" i="11"/>
  <c r="L7786" i="11"/>
  <c r="P7785" i="11"/>
  <c r="O7785" i="11"/>
  <c r="N7785" i="11"/>
  <c r="M7785" i="11"/>
  <c r="L7785" i="11"/>
  <c r="P7784" i="11"/>
  <c r="O7784" i="11"/>
  <c r="N7784" i="11"/>
  <c r="M7784" i="11"/>
  <c r="L7784" i="11"/>
  <c r="P7783" i="11"/>
  <c r="O7783" i="11"/>
  <c r="N7783" i="11"/>
  <c r="M7783" i="11"/>
  <c r="L7783" i="11"/>
  <c r="P7782" i="11"/>
  <c r="O7782" i="11"/>
  <c r="N7782" i="11"/>
  <c r="M7782" i="11"/>
  <c r="L7782" i="11"/>
  <c r="P7781" i="11"/>
  <c r="O7781" i="11"/>
  <c r="N7781" i="11"/>
  <c r="M7781" i="11"/>
  <c r="L7781" i="11"/>
  <c r="P7780" i="11"/>
  <c r="O7780" i="11"/>
  <c r="N7780" i="11"/>
  <c r="M7780" i="11"/>
  <c r="L7780" i="11"/>
  <c r="P7779" i="11"/>
  <c r="O7779" i="11"/>
  <c r="N7779" i="11"/>
  <c r="M7779" i="11"/>
  <c r="L7779" i="11"/>
  <c r="P7778" i="11"/>
  <c r="O7778" i="11"/>
  <c r="N7778" i="11"/>
  <c r="M7778" i="11"/>
  <c r="L7778" i="11"/>
  <c r="P7777" i="11"/>
  <c r="O7777" i="11"/>
  <c r="N7777" i="11"/>
  <c r="M7777" i="11"/>
  <c r="L7777" i="11"/>
  <c r="P7776" i="11"/>
  <c r="O7776" i="11"/>
  <c r="N7776" i="11"/>
  <c r="M7776" i="11"/>
  <c r="L7776" i="11"/>
  <c r="P7775" i="11"/>
  <c r="O7775" i="11"/>
  <c r="N7775" i="11"/>
  <c r="M7775" i="11"/>
  <c r="L7775" i="11"/>
  <c r="P7774" i="11"/>
  <c r="O7774" i="11"/>
  <c r="N7774" i="11"/>
  <c r="M7774" i="11"/>
  <c r="L7774" i="11"/>
  <c r="P7773" i="11"/>
  <c r="O7773" i="11"/>
  <c r="N7773" i="11"/>
  <c r="M7773" i="11"/>
  <c r="L7773" i="11"/>
  <c r="P7772" i="11"/>
  <c r="O7772" i="11"/>
  <c r="N7772" i="11"/>
  <c r="M7772" i="11"/>
  <c r="L7772" i="11"/>
  <c r="P7771" i="11"/>
  <c r="O7771" i="11"/>
  <c r="N7771" i="11"/>
  <c r="M7771" i="11"/>
  <c r="L7771" i="11"/>
  <c r="P7770" i="11"/>
  <c r="O7770" i="11"/>
  <c r="N7770" i="11"/>
  <c r="M7770" i="11"/>
  <c r="L7770" i="11"/>
  <c r="P7769" i="11"/>
  <c r="O7769" i="11"/>
  <c r="N7769" i="11"/>
  <c r="M7769" i="11"/>
  <c r="L7769" i="11"/>
  <c r="P7768" i="11"/>
  <c r="O7768" i="11"/>
  <c r="N7768" i="11"/>
  <c r="M7768" i="11"/>
  <c r="L7768" i="11"/>
  <c r="P7767" i="11"/>
  <c r="O7767" i="11"/>
  <c r="N7767" i="11"/>
  <c r="M7767" i="11"/>
  <c r="L7767" i="11"/>
  <c r="P7766" i="11"/>
  <c r="O7766" i="11"/>
  <c r="N7766" i="11"/>
  <c r="M7766" i="11"/>
  <c r="L7766" i="11"/>
  <c r="P7765" i="11"/>
  <c r="O7765" i="11"/>
  <c r="N7765" i="11"/>
  <c r="M7765" i="11"/>
  <c r="L7765" i="11"/>
  <c r="P7764" i="11"/>
  <c r="O7764" i="11"/>
  <c r="N7764" i="11"/>
  <c r="M7764" i="11"/>
  <c r="L7764" i="11"/>
  <c r="P7763" i="11"/>
  <c r="O7763" i="11"/>
  <c r="N7763" i="11"/>
  <c r="M7763" i="11"/>
  <c r="L7763" i="11"/>
  <c r="P7762" i="11"/>
  <c r="O7762" i="11"/>
  <c r="N7762" i="11"/>
  <c r="M7762" i="11"/>
  <c r="L7762" i="11"/>
  <c r="P7761" i="11"/>
  <c r="O7761" i="11"/>
  <c r="N7761" i="11"/>
  <c r="M7761" i="11"/>
  <c r="L7761" i="11"/>
  <c r="P7760" i="11"/>
  <c r="O7760" i="11"/>
  <c r="N7760" i="11"/>
  <c r="M7760" i="11"/>
  <c r="L7760" i="11"/>
  <c r="P7759" i="11"/>
  <c r="O7759" i="11"/>
  <c r="N7759" i="11"/>
  <c r="M7759" i="11"/>
  <c r="L7759" i="11"/>
  <c r="P7758" i="11"/>
  <c r="O7758" i="11"/>
  <c r="N7758" i="11"/>
  <c r="M7758" i="11"/>
  <c r="L7758" i="11"/>
  <c r="P7757" i="11"/>
  <c r="O7757" i="11"/>
  <c r="N7757" i="11"/>
  <c r="M7757" i="11"/>
  <c r="L7757" i="11"/>
  <c r="P7756" i="11"/>
  <c r="O7756" i="11"/>
  <c r="N7756" i="11"/>
  <c r="M7756" i="11"/>
  <c r="L7756" i="11"/>
  <c r="P7755" i="11"/>
  <c r="O7755" i="11"/>
  <c r="N7755" i="11"/>
  <c r="M7755" i="11"/>
  <c r="L7755" i="11"/>
  <c r="P7754" i="11"/>
  <c r="O7754" i="11"/>
  <c r="N7754" i="11"/>
  <c r="M7754" i="11"/>
  <c r="L7754" i="11"/>
  <c r="P7753" i="11"/>
  <c r="O7753" i="11"/>
  <c r="N7753" i="11"/>
  <c r="M7753" i="11"/>
  <c r="L7753" i="11"/>
  <c r="P7752" i="11"/>
  <c r="O7752" i="11"/>
  <c r="N7752" i="11"/>
  <c r="M7752" i="11"/>
  <c r="L7752" i="11"/>
  <c r="P7751" i="11"/>
  <c r="O7751" i="11"/>
  <c r="N7751" i="11"/>
  <c r="M7751" i="11"/>
  <c r="L7751" i="11"/>
  <c r="P7750" i="11"/>
  <c r="O7750" i="11"/>
  <c r="N7750" i="11"/>
  <c r="M7750" i="11"/>
  <c r="L7750" i="11"/>
  <c r="P7749" i="11"/>
  <c r="O7749" i="11"/>
  <c r="N7749" i="11"/>
  <c r="M7749" i="11"/>
  <c r="L7749" i="11"/>
  <c r="P7748" i="11"/>
  <c r="O7748" i="11"/>
  <c r="N7748" i="11"/>
  <c r="M7748" i="11"/>
  <c r="L7748" i="11"/>
  <c r="P7747" i="11"/>
  <c r="O7747" i="11"/>
  <c r="N7747" i="11"/>
  <c r="M7747" i="11"/>
  <c r="L7747" i="11"/>
  <c r="P7746" i="11"/>
  <c r="O7746" i="11"/>
  <c r="N7746" i="11"/>
  <c r="M7746" i="11"/>
  <c r="L7746" i="11"/>
  <c r="P7745" i="11"/>
  <c r="O7745" i="11"/>
  <c r="N7745" i="11"/>
  <c r="M7745" i="11"/>
  <c r="L7745" i="11"/>
  <c r="P7744" i="11"/>
  <c r="O7744" i="11"/>
  <c r="N7744" i="11"/>
  <c r="M7744" i="11"/>
  <c r="L7744" i="11"/>
  <c r="P7743" i="11"/>
  <c r="O7743" i="11"/>
  <c r="N7743" i="11"/>
  <c r="M7743" i="11"/>
  <c r="L7743" i="11"/>
  <c r="P7742" i="11"/>
  <c r="O7742" i="11"/>
  <c r="N7742" i="11"/>
  <c r="M7742" i="11"/>
  <c r="L7742" i="11"/>
  <c r="P7741" i="11"/>
  <c r="O7741" i="11"/>
  <c r="N7741" i="11"/>
  <c r="M7741" i="11"/>
  <c r="L7741" i="11"/>
  <c r="P7740" i="11"/>
  <c r="O7740" i="11"/>
  <c r="N7740" i="11"/>
  <c r="M7740" i="11"/>
  <c r="L7740" i="11"/>
  <c r="P7739" i="11"/>
  <c r="O7739" i="11"/>
  <c r="N7739" i="11"/>
  <c r="M7739" i="11"/>
  <c r="L7739" i="11"/>
  <c r="P7738" i="11"/>
  <c r="O7738" i="11"/>
  <c r="N7738" i="11"/>
  <c r="M7738" i="11"/>
  <c r="L7738" i="11"/>
  <c r="P7737" i="11"/>
  <c r="O7737" i="11"/>
  <c r="N7737" i="11"/>
  <c r="M7737" i="11"/>
  <c r="L7737" i="11"/>
  <c r="P7736" i="11"/>
  <c r="O7736" i="11"/>
  <c r="N7736" i="11"/>
  <c r="M7736" i="11"/>
  <c r="L7736" i="11"/>
  <c r="P7735" i="11"/>
  <c r="O7735" i="11"/>
  <c r="N7735" i="11"/>
  <c r="M7735" i="11"/>
  <c r="L7735" i="11"/>
  <c r="P7734" i="11"/>
  <c r="O7734" i="11"/>
  <c r="N7734" i="11"/>
  <c r="M7734" i="11"/>
  <c r="L7734" i="11"/>
  <c r="P7733" i="11"/>
  <c r="O7733" i="11"/>
  <c r="N7733" i="11"/>
  <c r="M7733" i="11"/>
  <c r="L7733" i="11"/>
  <c r="P7732" i="11"/>
  <c r="O7732" i="11"/>
  <c r="N7732" i="11"/>
  <c r="M7732" i="11"/>
  <c r="L7732" i="11"/>
  <c r="P7731" i="11"/>
  <c r="O7731" i="11"/>
  <c r="N7731" i="11"/>
  <c r="M7731" i="11"/>
  <c r="L7731" i="11"/>
  <c r="P7730" i="11"/>
  <c r="O7730" i="11"/>
  <c r="N7730" i="11"/>
  <c r="M7730" i="11"/>
  <c r="L7730" i="11"/>
  <c r="P7729" i="11"/>
  <c r="O7729" i="11"/>
  <c r="N7729" i="11"/>
  <c r="M7729" i="11"/>
  <c r="L7729" i="11"/>
  <c r="P7728" i="11"/>
  <c r="O7728" i="11"/>
  <c r="N7728" i="11"/>
  <c r="M7728" i="11"/>
  <c r="L7728" i="11"/>
  <c r="P7727" i="11"/>
  <c r="O7727" i="11"/>
  <c r="N7727" i="11"/>
  <c r="M7727" i="11"/>
  <c r="L7727" i="11"/>
  <c r="P7726" i="11"/>
  <c r="O7726" i="11"/>
  <c r="N7726" i="11"/>
  <c r="M7726" i="11"/>
  <c r="L7726" i="11"/>
  <c r="P7725" i="11"/>
  <c r="O7725" i="11"/>
  <c r="N7725" i="11"/>
  <c r="M7725" i="11"/>
  <c r="L7725" i="11"/>
  <c r="P7724" i="11"/>
  <c r="O7724" i="11"/>
  <c r="N7724" i="11"/>
  <c r="M7724" i="11"/>
  <c r="L7724" i="11"/>
  <c r="P7723" i="11"/>
  <c r="O7723" i="11"/>
  <c r="N7723" i="11"/>
  <c r="M7723" i="11"/>
  <c r="L7723" i="11"/>
  <c r="P7722" i="11"/>
  <c r="O7722" i="11"/>
  <c r="N7722" i="11"/>
  <c r="M7722" i="11"/>
  <c r="L7722" i="11"/>
  <c r="P7721" i="11"/>
  <c r="O7721" i="11"/>
  <c r="N7721" i="11"/>
  <c r="M7721" i="11"/>
  <c r="L7721" i="11"/>
  <c r="P7720" i="11"/>
  <c r="O7720" i="11"/>
  <c r="N7720" i="11"/>
  <c r="M7720" i="11"/>
  <c r="L7720" i="11"/>
  <c r="P7719" i="11"/>
  <c r="O7719" i="11"/>
  <c r="N7719" i="11"/>
  <c r="M7719" i="11"/>
  <c r="L7719" i="11"/>
  <c r="P7718" i="11"/>
  <c r="O7718" i="11"/>
  <c r="N7718" i="11"/>
  <c r="M7718" i="11"/>
  <c r="L7718" i="11"/>
  <c r="P7717" i="11"/>
  <c r="O7717" i="11"/>
  <c r="N7717" i="11"/>
  <c r="M7717" i="11"/>
  <c r="L7717" i="11"/>
  <c r="P7716" i="11"/>
  <c r="O7716" i="11"/>
  <c r="N7716" i="11"/>
  <c r="M7716" i="11"/>
  <c r="L7716" i="11"/>
  <c r="P7715" i="11"/>
  <c r="O7715" i="11"/>
  <c r="N7715" i="11"/>
  <c r="M7715" i="11"/>
  <c r="L7715" i="11"/>
  <c r="P7714" i="11"/>
  <c r="O7714" i="11"/>
  <c r="N7714" i="11"/>
  <c r="M7714" i="11"/>
  <c r="L7714" i="11"/>
  <c r="P7713" i="11"/>
  <c r="O7713" i="11"/>
  <c r="N7713" i="11"/>
  <c r="M7713" i="11"/>
  <c r="L7713" i="11"/>
  <c r="P7712" i="11"/>
  <c r="O7712" i="11"/>
  <c r="N7712" i="11"/>
  <c r="M7712" i="11"/>
  <c r="L7712" i="11"/>
  <c r="P7711" i="11"/>
  <c r="O7711" i="11"/>
  <c r="N7711" i="11"/>
  <c r="M7711" i="11"/>
  <c r="L7711" i="11"/>
  <c r="P7710" i="11"/>
  <c r="O7710" i="11"/>
  <c r="N7710" i="11"/>
  <c r="M7710" i="11"/>
  <c r="L7710" i="11"/>
  <c r="P7709" i="11"/>
  <c r="O7709" i="11"/>
  <c r="N7709" i="11"/>
  <c r="M7709" i="11"/>
  <c r="L7709" i="11"/>
  <c r="P7708" i="11"/>
  <c r="O7708" i="11"/>
  <c r="N7708" i="11"/>
  <c r="M7708" i="11"/>
  <c r="L7708" i="11"/>
  <c r="P7707" i="11"/>
  <c r="O7707" i="11"/>
  <c r="N7707" i="11"/>
  <c r="M7707" i="11"/>
  <c r="L7707" i="11"/>
  <c r="P7706" i="11"/>
  <c r="O7706" i="11"/>
  <c r="N7706" i="11"/>
  <c r="M7706" i="11"/>
  <c r="L7706" i="11"/>
  <c r="P7705" i="11"/>
  <c r="O7705" i="11"/>
  <c r="N7705" i="11"/>
  <c r="M7705" i="11"/>
  <c r="L7705" i="11"/>
  <c r="P7704" i="11"/>
  <c r="O7704" i="11"/>
  <c r="N7704" i="11"/>
  <c r="M7704" i="11"/>
  <c r="L7704" i="11"/>
  <c r="P7703" i="11"/>
  <c r="O7703" i="11"/>
  <c r="N7703" i="11"/>
  <c r="M7703" i="11"/>
  <c r="L7703" i="11"/>
  <c r="P7702" i="11"/>
  <c r="O7702" i="11"/>
  <c r="N7702" i="11"/>
  <c r="M7702" i="11"/>
  <c r="L7702" i="11"/>
  <c r="P7701" i="11"/>
  <c r="O7701" i="11"/>
  <c r="N7701" i="11"/>
  <c r="M7701" i="11"/>
  <c r="L7701" i="11"/>
  <c r="P7700" i="11"/>
  <c r="O7700" i="11"/>
  <c r="N7700" i="11"/>
  <c r="M7700" i="11"/>
  <c r="L7700" i="11"/>
  <c r="P7699" i="11"/>
  <c r="O7699" i="11"/>
  <c r="N7699" i="11"/>
  <c r="M7699" i="11"/>
  <c r="L7699" i="11"/>
  <c r="P7698" i="11"/>
  <c r="O7698" i="11"/>
  <c r="N7698" i="11"/>
  <c r="M7698" i="11"/>
  <c r="L7698" i="11"/>
  <c r="P7697" i="11"/>
  <c r="O7697" i="11"/>
  <c r="N7697" i="11"/>
  <c r="M7697" i="11"/>
  <c r="L7697" i="11"/>
  <c r="P7696" i="11"/>
  <c r="O7696" i="11"/>
  <c r="N7696" i="11"/>
  <c r="M7696" i="11"/>
  <c r="L7696" i="11"/>
  <c r="P7695" i="11"/>
  <c r="O7695" i="11"/>
  <c r="N7695" i="11"/>
  <c r="M7695" i="11"/>
  <c r="L7695" i="11"/>
  <c r="P7694" i="11"/>
  <c r="O7694" i="11"/>
  <c r="N7694" i="11"/>
  <c r="M7694" i="11"/>
  <c r="L7694" i="11"/>
  <c r="P7693" i="11"/>
  <c r="O7693" i="11"/>
  <c r="N7693" i="11"/>
  <c r="M7693" i="11"/>
  <c r="L7693" i="11"/>
  <c r="P7692" i="11"/>
  <c r="O7692" i="11"/>
  <c r="N7692" i="11"/>
  <c r="M7692" i="11"/>
  <c r="L7692" i="11"/>
  <c r="P7691" i="11"/>
  <c r="O7691" i="11"/>
  <c r="N7691" i="11"/>
  <c r="M7691" i="11"/>
  <c r="L7691" i="11"/>
  <c r="P7690" i="11"/>
  <c r="O7690" i="11"/>
  <c r="N7690" i="11"/>
  <c r="M7690" i="11"/>
  <c r="L7690" i="11"/>
  <c r="P7689" i="11"/>
  <c r="O7689" i="11"/>
  <c r="N7689" i="11"/>
  <c r="M7689" i="11"/>
  <c r="L7689" i="11"/>
  <c r="P7688" i="11"/>
  <c r="O7688" i="11"/>
  <c r="N7688" i="11"/>
  <c r="M7688" i="11"/>
  <c r="L7688" i="11"/>
  <c r="P7687" i="11"/>
  <c r="O7687" i="11"/>
  <c r="N7687" i="11"/>
  <c r="M7687" i="11"/>
  <c r="L7687" i="11"/>
  <c r="P7686" i="11"/>
  <c r="O7686" i="11"/>
  <c r="N7686" i="11"/>
  <c r="M7686" i="11"/>
  <c r="L7686" i="11"/>
  <c r="P7685" i="11"/>
  <c r="O7685" i="11"/>
  <c r="N7685" i="11"/>
  <c r="M7685" i="11"/>
  <c r="L7685" i="11"/>
  <c r="P7684" i="11"/>
  <c r="O7684" i="11"/>
  <c r="N7684" i="11"/>
  <c r="M7684" i="11"/>
  <c r="L7684" i="11"/>
  <c r="P7683" i="11"/>
  <c r="O7683" i="11"/>
  <c r="N7683" i="11"/>
  <c r="M7683" i="11"/>
  <c r="L7683" i="11"/>
  <c r="P7682" i="11"/>
  <c r="O7682" i="11"/>
  <c r="N7682" i="11"/>
  <c r="M7682" i="11"/>
  <c r="L7682" i="11"/>
  <c r="P7681" i="11"/>
  <c r="O7681" i="11"/>
  <c r="N7681" i="11"/>
  <c r="M7681" i="11"/>
  <c r="L7681" i="11"/>
  <c r="P7680" i="11"/>
  <c r="O7680" i="11"/>
  <c r="N7680" i="11"/>
  <c r="M7680" i="11"/>
  <c r="L7680" i="11"/>
  <c r="P7679" i="11"/>
  <c r="O7679" i="11"/>
  <c r="N7679" i="11"/>
  <c r="M7679" i="11"/>
  <c r="L7679" i="11"/>
  <c r="P7678" i="11"/>
  <c r="O7678" i="11"/>
  <c r="N7678" i="11"/>
  <c r="M7678" i="11"/>
  <c r="L7678" i="11"/>
  <c r="P7677" i="11"/>
  <c r="O7677" i="11"/>
  <c r="N7677" i="11"/>
  <c r="M7677" i="11"/>
  <c r="L7677" i="11"/>
  <c r="P7676" i="11"/>
  <c r="O7676" i="11"/>
  <c r="N7676" i="11"/>
  <c r="M7676" i="11"/>
  <c r="L7676" i="11"/>
  <c r="P7675" i="11"/>
  <c r="O7675" i="11"/>
  <c r="N7675" i="11"/>
  <c r="M7675" i="11"/>
  <c r="L7675" i="11"/>
  <c r="P7674" i="11"/>
  <c r="O7674" i="11"/>
  <c r="N7674" i="11"/>
  <c r="M7674" i="11"/>
  <c r="L7674" i="11"/>
  <c r="P7673" i="11"/>
  <c r="O7673" i="11"/>
  <c r="N7673" i="11"/>
  <c r="M7673" i="11"/>
  <c r="L7673" i="11"/>
  <c r="P7672" i="11"/>
  <c r="O7672" i="11"/>
  <c r="N7672" i="11"/>
  <c r="M7672" i="11"/>
  <c r="L7672" i="11"/>
  <c r="P7671" i="11"/>
  <c r="O7671" i="11"/>
  <c r="N7671" i="11"/>
  <c r="M7671" i="11"/>
  <c r="L7671" i="11"/>
  <c r="P7670" i="11"/>
  <c r="O7670" i="11"/>
  <c r="N7670" i="11"/>
  <c r="M7670" i="11"/>
  <c r="L7670" i="11"/>
  <c r="P7669" i="11"/>
  <c r="O7669" i="11"/>
  <c r="N7669" i="11"/>
  <c r="M7669" i="11"/>
  <c r="L7669" i="11"/>
  <c r="P7668" i="11"/>
  <c r="O7668" i="11"/>
  <c r="N7668" i="11"/>
  <c r="M7668" i="11"/>
  <c r="L7668" i="11"/>
  <c r="P7667" i="11"/>
  <c r="O7667" i="11"/>
  <c r="N7667" i="11"/>
  <c r="M7667" i="11"/>
  <c r="L7667" i="11"/>
  <c r="P7666" i="11"/>
  <c r="O7666" i="11"/>
  <c r="N7666" i="11"/>
  <c r="M7666" i="11"/>
  <c r="L7666" i="11"/>
  <c r="P7665" i="11"/>
  <c r="O7665" i="11"/>
  <c r="N7665" i="11"/>
  <c r="M7665" i="11"/>
  <c r="L7665" i="11"/>
  <c r="P7664" i="11"/>
  <c r="O7664" i="11"/>
  <c r="N7664" i="11"/>
  <c r="M7664" i="11"/>
  <c r="L7664" i="11"/>
  <c r="P7663" i="11"/>
  <c r="O7663" i="11"/>
  <c r="N7663" i="11"/>
  <c r="M7663" i="11"/>
  <c r="L7663" i="11"/>
  <c r="P7662" i="11"/>
  <c r="O7662" i="11"/>
  <c r="N7662" i="11"/>
  <c r="M7662" i="11"/>
  <c r="L7662" i="11"/>
  <c r="P7661" i="11"/>
  <c r="O7661" i="11"/>
  <c r="N7661" i="11"/>
  <c r="M7661" i="11"/>
  <c r="L7661" i="11"/>
  <c r="P7660" i="11"/>
  <c r="O7660" i="11"/>
  <c r="N7660" i="11"/>
  <c r="M7660" i="11"/>
  <c r="L7660" i="11"/>
  <c r="P7659" i="11"/>
  <c r="O7659" i="11"/>
  <c r="N7659" i="11"/>
  <c r="M7659" i="11"/>
  <c r="L7659" i="11"/>
  <c r="P7658" i="11"/>
  <c r="O7658" i="11"/>
  <c r="N7658" i="11"/>
  <c r="M7658" i="11"/>
  <c r="L7658" i="11"/>
  <c r="P7657" i="11"/>
  <c r="O7657" i="11"/>
  <c r="N7657" i="11"/>
  <c r="M7657" i="11"/>
  <c r="L7657" i="11"/>
  <c r="P7656" i="11"/>
  <c r="O7656" i="11"/>
  <c r="N7656" i="11"/>
  <c r="M7656" i="11"/>
  <c r="L7656" i="11"/>
  <c r="P7655" i="11"/>
  <c r="O7655" i="11"/>
  <c r="N7655" i="11"/>
  <c r="M7655" i="11"/>
  <c r="L7655" i="11"/>
  <c r="P7654" i="11"/>
  <c r="O7654" i="11"/>
  <c r="N7654" i="11"/>
  <c r="M7654" i="11"/>
  <c r="L7654" i="11"/>
  <c r="P7653" i="11"/>
  <c r="O7653" i="11"/>
  <c r="N7653" i="11"/>
  <c r="M7653" i="11"/>
  <c r="L7653" i="11"/>
  <c r="P7652" i="11"/>
  <c r="O7652" i="11"/>
  <c r="N7652" i="11"/>
  <c r="M7652" i="11"/>
  <c r="L7652" i="11"/>
  <c r="P7651" i="11"/>
  <c r="O7651" i="11"/>
  <c r="N7651" i="11"/>
  <c r="M7651" i="11"/>
  <c r="L7651" i="11"/>
  <c r="P7650" i="11"/>
  <c r="O7650" i="11"/>
  <c r="N7650" i="11"/>
  <c r="M7650" i="11"/>
  <c r="L7650" i="11"/>
  <c r="P7649" i="11"/>
  <c r="O7649" i="11"/>
  <c r="N7649" i="11"/>
  <c r="M7649" i="11"/>
  <c r="L7649" i="11"/>
  <c r="P7648" i="11"/>
  <c r="O7648" i="11"/>
  <c r="N7648" i="11"/>
  <c r="M7648" i="11"/>
  <c r="L7648" i="11"/>
  <c r="P7647" i="11"/>
  <c r="O7647" i="11"/>
  <c r="N7647" i="11"/>
  <c r="M7647" i="11"/>
  <c r="L7647" i="11"/>
  <c r="P7646" i="11"/>
  <c r="O7646" i="11"/>
  <c r="N7646" i="11"/>
  <c r="M7646" i="11"/>
  <c r="L7646" i="11"/>
  <c r="P7645" i="11"/>
  <c r="O7645" i="11"/>
  <c r="N7645" i="11"/>
  <c r="M7645" i="11"/>
  <c r="L7645" i="11"/>
  <c r="P7644" i="11"/>
  <c r="O7644" i="11"/>
  <c r="N7644" i="11"/>
  <c r="M7644" i="11"/>
  <c r="L7644" i="11"/>
  <c r="P7643" i="11"/>
  <c r="O7643" i="11"/>
  <c r="N7643" i="11"/>
  <c r="M7643" i="11"/>
  <c r="L7643" i="11"/>
  <c r="P7642" i="11"/>
  <c r="O7642" i="11"/>
  <c r="N7642" i="11"/>
  <c r="M7642" i="11"/>
  <c r="L7642" i="11"/>
  <c r="P7641" i="11"/>
  <c r="O7641" i="11"/>
  <c r="N7641" i="11"/>
  <c r="M7641" i="11"/>
  <c r="L7641" i="11"/>
  <c r="P7640" i="11"/>
  <c r="O7640" i="11"/>
  <c r="N7640" i="11"/>
  <c r="M7640" i="11"/>
  <c r="L7640" i="11"/>
  <c r="P7639" i="11"/>
  <c r="O7639" i="11"/>
  <c r="N7639" i="11"/>
  <c r="M7639" i="11"/>
  <c r="L7639" i="11"/>
  <c r="P7638" i="11"/>
  <c r="O7638" i="11"/>
  <c r="N7638" i="11"/>
  <c r="M7638" i="11"/>
  <c r="L7638" i="11"/>
  <c r="P7637" i="11"/>
  <c r="O7637" i="11"/>
  <c r="N7637" i="11"/>
  <c r="M7637" i="11"/>
  <c r="L7637" i="11"/>
  <c r="P7636" i="11"/>
  <c r="O7636" i="11"/>
  <c r="N7636" i="11"/>
  <c r="M7636" i="11"/>
  <c r="L7636" i="11"/>
  <c r="P7635" i="11"/>
  <c r="O7635" i="11"/>
  <c r="N7635" i="11"/>
  <c r="M7635" i="11"/>
  <c r="L7635" i="11"/>
  <c r="P7634" i="11"/>
  <c r="O7634" i="11"/>
  <c r="N7634" i="11"/>
  <c r="M7634" i="11"/>
  <c r="L7634" i="11"/>
  <c r="P7633" i="11"/>
  <c r="O7633" i="11"/>
  <c r="N7633" i="11"/>
  <c r="M7633" i="11"/>
  <c r="L7633" i="11"/>
  <c r="P7632" i="11"/>
  <c r="O7632" i="11"/>
  <c r="N7632" i="11"/>
  <c r="M7632" i="11"/>
  <c r="L7632" i="11"/>
  <c r="P7631" i="11"/>
  <c r="O7631" i="11"/>
  <c r="N7631" i="11"/>
  <c r="M7631" i="11"/>
  <c r="L7631" i="11"/>
  <c r="P7630" i="11"/>
  <c r="O7630" i="11"/>
  <c r="N7630" i="11"/>
  <c r="M7630" i="11"/>
  <c r="L7630" i="11"/>
  <c r="P7629" i="11"/>
  <c r="O7629" i="11"/>
  <c r="N7629" i="11"/>
  <c r="M7629" i="11"/>
  <c r="L7629" i="11"/>
  <c r="P7628" i="11"/>
  <c r="O7628" i="11"/>
  <c r="N7628" i="11"/>
  <c r="M7628" i="11"/>
  <c r="L7628" i="11"/>
  <c r="P7627" i="11"/>
  <c r="O7627" i="11"/>
  <c r="N7627" i="11"/>
  <c r="M7627" i="11"/>
  <c r="L7627" i="11"/>
  <c r="P7626" i="11"/>
  <c r="O7626" i="11"/>
  <c r="N7626" i="11"/>
  <c r="M7626" i="11"/>
  <c r="L7626" i="11"/>
  <c r="P7625" i="11"/>
  <c r="O7625" i="11"/>
  <c r="N7625" i="11"/>
  <c r="M7625" i="11"/>
  <c r="L7625" i="11"/>
  <c r="P7624" i="11"/>
  <c r="O7624" i="11"/>
  <c r="N7624" i="11"/>
  <c r="M7624" i="11"/>
  <c r="L7624" i="11"/>
  <c r="P7623" i="11"/>
  <c r="O7623" i="11"/>
  <c r="N7623" i="11"/>
  <c r="M7623" i="11"/>
  <c r="L7623" i="11"/>
  <c r="P7622" i="11"/>
  <c r="O7622" i="11"/>
  <c r="N7622" i="11"/>
  <c r="M7622" i="11"/>
  <c r="L7622" i="11"/>
  <c r="P7621" i="11"/>
  <c r="O7621" i="11"/>
  <c r="N7621" i="11"/>
  <c r="M7621" i="11"/>
  <c r="L7621" i="11"/>
  <c r="P7620" i="11"/>
  <c r="O7620" i="11"/>
  <c r="N7620" i="11"/>
  <c r="M7620" i="11"/>
  <c r="L7620" i="11"/>
  <c r="P7619" i="11"/>
  <c r="O7619" i="11"/>
  <c r="N7619" i="11"/>
  <c r="M7619" i="11"/>
  <c r="L7619" i="11"/>
  <c r="P7618" i="11"/>
  <c r="O7618" i="11"/>
  <c r="N7618" i="11"/>
  <c r="M7618" i="11"/>
  <c r="L7618" i="11"/>
  <c r="P7617" i="11"/>
  <c r="O7617" i="11"/>
  <c r="N7617" i="11"/>
  <c r="M7617" i="11"/>
  <c r="L7617" i="11"/>
  <c r="P7616" i="11"/>
  <c r="O7616" i="11"/>
  <c r="N7616" i="11"/>
  <c r="M7616" i="11"/>
  <c r="L7616" i="11"/>
  <c r="P7615" i="11"/>
  <c r="O7615" i="11"/>
  <c r="N7615" i="11"/>
  <c r="M7615" i="11"/>
  <c r="L7615" i="11"/>
  <c r="P7614" i="11"/>
  <c r="O7614" i="11"/>
  <c r="N7614" i="11"/>
  <c r="M7614" i="11"/>
  <c r="L7614" i="11"/>
  <c r="P7613" i="11"/>
  <c r="O7613" i="11"/>
  <c r="N7613" i="11"/>
  <c r="M7613" i="11"/>
  <c r="L7613" i="11"/>
  <c r="P7612" i="11"/>
  <c r="O7612" i="11"/>
  <c r="N7612" i="11"/>
  <c r="M7612" i="11"/>
  <c r="L7612" i="11"/>
  <c r="P7611" i="11"/>
  <c r="O7611" i="11"/>
  <c r="N7611" i="11"/>
  <c r="M7611" i="11"/>
  <c r="L7611" i="11"/>
  <c r="P7610" i="11"/>
  <c r="O7610" i="11"/>
  <c r="N7610" i="11"/>
  <c r="M7610" i="11"/>
  <c r="L7610" i="11"/>
  <c r="P7609" i="11"/>
  <c r="O7609" i="11"/>
  <c r="N7609" i="11"/>
  <c r="M7609" i="11"/>
  <c r="L7609" i="11"/>
  <c r="P7608" i="11"/>
  <c r="O7608" i="11"/>
  <c r="N7608" i="11"/>
  <c r="M7608" i="11"/>
  <c r="L7608" i="11"/>
  <c r="P7607" i="11"/>
  <c r="O7607" i="11"/>
  <c r="N7607" i="11"/>
  <c r="M7607" i="11"/>
  <c r="L7607" i="11"/>
  <c r="P7606" i="11"/>
  <c r="O7606" i="11"/>
  <c r="N7606" i="11"/>
  <c r="M7606" i="11"/>
  <c r="L7606" i="11"/>
  <c r="P7605" i="11"/>
  <c r="O7605" i="11"/>
  <c r="N7605" i="11"/>
  <c r="M7605" i="11"/>
  <c r="L7605" i="11"/>
  <c r="P7604" i="11"/>
  <c r="O7604" i="11"/>
  <c r="N7604" i="11"/>
  <c r="M7604" i="11"/>
  <c r="L7604" i="11"/>
  <c r="P7603" i="11"/>
  <c r="O7603" i="11"/>
  <c r="N7603" i="11"/>
  <c r="M7603" i="11"/>
  <c r="L7603" i="11"/>
  <c r="P7602" i="11"/>
  <c r="O7602" i="11"/>
  <c r="N7602" i="11"/>
  <c r="M7602" i="11"/>
  <c r="L7602" i="11"/>
  <c r="P7601" i="11"/>
  <c r="O7601" i="11"/>
  <c r="N7601" i="11"/>
  <c r="M7601" i="11"/>
  <c r="L7601" i="11"/>
  <c r="P7600" i="11"/>
  <c r="O7600" i="11"/>
  <c r="N7600" i="11"/>
  <c r="M7600" i="11"/>
  <c r="L7600" i="11"/>
  <c r="P7599" i="11"/>
  <c r="O7599" i="11"/>
  <c r="N7599" i="11"/>
  <c r="M7599" i="11"/>
  <c r="L7599" i="11"/>
  <c r="P7598" i="11"/>
  <c r="O7598" i="11"/>
  <c r="N7598" i="11"/>
  <c r="M7598" i="11"/>
  <c r="L7598" i="11"/>
  <c r="P7597" i="11"/>
  <c r="O7597" i="11"/>
  <c r="N7597" i="11"/>
  <c r="M7597" i="11"/>
  <c r="L7597" i="11"/>
  <c r="P7596" i="11"/>
  <c r="O7596" i="11"/>
  <c r="N7596" i="11"/>
  <c r="M7596" i="11"/>
  <c r="L7596" i="11"/>
  <c r="P7595" i="11"/>
  <c r="O7595" i="11"/>
  <c r="N7595" i="11"/>
  <c r="M7595" i="11"/>
  <c r="L7595" i="11"/>
  <c r="P7594" i="11"/>
  <c r="O7594" i="11"/>
  <c r="N7594" i="11"/>
  <c r="M7594" i="11"/>
  <c r="L7594" i="11"/>
  <c r="P7593" i="11"/>
  <c r="O7593" i="11"/>
  <c r="N7593" i="11"/>
  <c r="M7593" i="11"/>
  <c r="L7593" i="11"/>
  <c r="P7592" i="11"/>
  <c r="O7592" i="11"/>
  <c r="N7592" i="11"/>
  <c r="M7592" i="11"/>
  <c r="L7592" i="11"/>
  <c r="P7591" i="11"/>
  <c r="O7591" i="11"/>
  <c r="N7591" i="11"/>
  <c r="M7591" i="11"/>
  <c r="L7591" i="11"/>
  <c r="P7590" i="11"/>
  <c r="O7590" i="11"/>
  <c r="N7590" i="11"/>
  <c r="M7590" i="11"/>
  <c r="L7590" i="11"/>
  <c r="P7589" i="11"/>
  <c r="O7589" i="11"/>
  <c r="N7589" i="11"/>
  <c r="M7589" i="11"/>
  <c r="L7589" i="11"/>
  <c r="P7588" i="11"/>
  <c r="O7588" i="11"/>
  <c r="N7588" i="11"/>
  <c r="M7588" i="11"/>
  <c r="L7588" i="11"/>
  <c r="P7587" i="11"/>
  <c r="O7587" i="11"/>
  <c r="N7587" i="11"/>
  <c r="M7587" i="11"/>
  <c r="L7587" i="11"/>
  <c r="P7586" i="11"/>
  <c r="O7586" i="11"/>
  <c r="N7586" i="11"/>
  <c r="M7586" i="11"/>
  <c r="L7586" i="11"/>
  <c r="P7585" i="11"/>
  <c r="O7585" i="11"/>
  <c r="N7585" i="11"/>
  <c r="M7585" i="11"/>
  <c r="L7585" i="11"/>
  <c r="P7584" i="11"/>
  <c r="O7584" i="11"/>
  <c r="N7584" i="11"/>
  <c r="M7584" i="11"/>
  <c r="L7584" i="11"/>
  <c r="P7583" i="11"/>
  <c r="O7583" i="11"/>
  <c r="N7583" i="11"/>
  <c r="M7583" i="11"/>
  <c r="L7583" i="11"/>
  <c r="P7582" i="11"/>
  <c r="O7582" i="11"/>
  <c r="N7582" i="11"/>
  <c r="M7582" i="11"/>
  <c r="L7582" i="11"/>
  <c r="P7581" i="11"/>
  <c r="O7581" i="11"/>
  <c r="N7581" i="11"/>
  <c r="M7581" i="11"/>
  <c r="L7581" i="11"/>
  <c r="P7580" i="11"/>
  <c r="O7580" i="11"/>
  <c r="N7580" i="11"/>
  <c r="M7580" i="11"/>
  <c r="L7580" i="11"/>
  <c r="P7579" i="11"/>
  <c r="O7579" i="11"/>
  <c r="N7579" i="11"/>
  <c r="M7579" i="11"/>
  <c r="L7579" i="11"/>
  <c r="P7578" i="11"/>
  <c r="O7578" i="11"/>
  <c r="N7578" i="11"/>
  <c r="M7578" i="11"/>
  <c r="L7578" i="11"/>
  <c r="P7577" i="11"/>
  <c r="O7577" i="11"/>
  <c r="N7577" i="11"/>
  <c r="M7577" i="11"/>
  <c r="L7577" i="11"/>
  <c r="P7576" i="11"/>
  <c r="O7576" i="11"/>
  <c r="N7576" i="11"/>
  <c r="M7576" i="11"/>
  <c r="L7576" i="11"/>
  <c r="P7575" i="11"/>
  <c r="O7575" i="11"/>
  <c r="N7575" i="11"/>
  <c r="M7575" i="11"/>
  <c r="L7575" i="11"/>
  <c r="P7574" i="11"/>
  <c r="O7574" i="11"/>
  <c r="N7574" i="11"/>
  <c r="M7574" i="11"/>
  <c r="L7574" i="11"/>
  <c r="P7573" i="11"/>
  <c r="O7573" i="11"/>
  <c r="N7573" i="11"/>
  <c r="M7573" i="11"/>
  <c r="L7573" i="11"/>
  <c r="P7572" i="11"/>
  <c r="O7572" i="11"/>
  <c r="N7572" i="11"/>
  <c r="M7572" i="11"/>
  <c r="L7572" i="11"/>
  <c r="P7571" i="11"/>
  <c r="O7571" i="11"/>
  <c r="N7571" i="11"/>
  <c r="M7571" i="11"/>
  <c r="L7571" i="11"/>
  <c r="P7570" i="11"/>
  <c r="O7570" i="11"/>
  <c r="N7570" i="11"/>
  <c r="M7570" i="11"/>
  <c r="L7570" i="11"/>
  <c r="P7569" i="11"/>
  <c r="O7569" i="11"/>
  <c r="N7569" i="11"/>
  <c r="M7569" i="11"/>
  <c r="L7569" i="11"/>
  <c r="P7568" i="11"/>
  <c r="O7568" i="11"/>
  <c r="N7568" i="11"/>
  <c r="M7568" i="11"/>
  <c r="L7568" i="11"/>
  <c r="P7567" i="11"/>
  <c r="O7567" i="11"/>
  <c r="N7567" i="11"/>
  <c r="M7567" i="11"/>
  <c r="L7567" i="11"/>
  <c r="P7566" i="11"/>
  <c r="O7566" i="11"/>
  <c r="N7566" i="11"/>
  <c r="M7566" i="11"/>
  <c r="L7566" i="11"/>
  <c r="P7565" i="11"/>
  <c r="O7565" i="11"/>
  <c r="N7565" i="11"/>
  <c r="M7565" i="11"/>
  <c r="L7565" i="11"/>
  <c r="P7564" i="11"/>
  <c r="O7564" i="11"/>
  <c r="N7564" i="11"/>
  <c r="M7564" i="11"/>
  <c r="L7564" i="11"/>
  <c r="P7563" i="11"/>
  <c r="O7563" i="11"/>
  <c r="N7563" i="11"/>
  <c r="M7563" i="11"/>
  <c r="L7563" i="11"/>
  <c r="P7562" i="11"/>
  <c r="O7562" i="11"/>
  <c r="N7562" i="11"/>
  <c r="M7562" i="11"/>
  <c r="L7562" i="11"/>
  <c r="P7561" i="11"/>
  <c r="O7561" i="11"/>
  <c r="N7561" i="11"/>
  <c r="M7561" i="11"/>
  <c r="L7561" i="11"/>
  <c r="P7560" i="11"/>
  <c r="O7560" i="11"/>
  <c r="N7560" i="11"/>
  <c r="M7560" i="11"/>
  <c r="L7560" i="11"/>
  <c r="P7559" i="11"/>
  <c r="O7559" i="11"/>
  <c r="N7559" i="11"/>
  <c r="M7559" i="11"/>
  <c r="L7559" i="11"/>
  <c r="P7558" i="11"/>
  <c r="O7558" i="11"/>
  <c r="N7558" i="11"/>
  <c r="M7558" i="11"/>
  <c r="L7558" i="11"/>
  <c r="P7557" i="11"/>
  <c r="O7557" i="11"/>
  <c r="N7557" i="11"/>
  <c r="M7557" i="11"/>
  <c r="L7557" i="11"/>
  <c r="P7556" i="11"/>
  <c r="O7556" i="11"/>
  <c r="N7556" i="11"/>
  <c r="M7556" i="11"/>
  <c r="L7556" i="11"/>
  <c r="P7555" i="11"/>
  <c r="O7555" i="11"/>
  <c r="N7555" i="11"/>
  <c r="M7555" i="11"/>
  <c r="L7555" i="11"/>
  <c r="P7554" i="11"/>
  <c r="O7554" i="11"/>
  <c r="N7554" i="11"/>
  <c r="M7554" i="11"/>
  <c r="L7554" i="11"/>
  <c r="P7553" i="11"/>
  <c r="O7553" i="11"/>
  <c r="N7553" i="11"/>
  <c r="M7553" i="11"/>
  <c r="L7553" i="11"/>
  <c r="P7552" i="11"/>
  <c r="O7552" i="11"/>
  <c r="N7552" i="11"/>
  <c r="M7552" i="11"/>
  <c r="L7552" i="11"/>
  <c r="P7551" i="11"/>
  <c r="O7551" i="11"/>
  <c r="N7551" i="11"/>
  <c r="M7551" i="11"/>
  <c r="L7551" i="11"/>
  <c r="P7550" i="11"/>
  <c r="O7550" i="11"/>
  <c r="N7550" i="11"/>
  <c r="M7550" i="11"/>
  <c r="L7550" i="11"/>
  <c r="P7549" i="11"/>
  <c r="O7549" i="11"/>
  <c r="N7549" i="11"/>
  <c r="M7549" i="11"/>
  <c r="L7549" i="11"/>
  <c r="P7548" i="11"/>
  <c r="O7548" i="11"/>
  <c r="N7548" i="11"/>
  <c r="M7548" i="11"/>
  <c r="L7548" i="11"/>
  <c r="P7547" i="11"/>
  <c r="O7547" i="11"/>
  <c r="N7547" i="11"/>
  <c r="M7547" i="11"/>
  <c r="L7547" i="11"/>
  <c r="P7546" i="11"/>
  <c r="O7546" i="11"/>
  <c r="N7546" i="11"/>
  <c r="M7546" i="11"/>
  <c r="L7546" i="11"/>
  <c r="P7545" i="11"/>
  <c r="O7545" i="11"/>
  <c r="N7545" i="11"/>
  <c r="M7545" i="11"/>
  <c r="L7545" i="11"/>
  <c r="P7544" i="11"/>
  <c r="O7544" i="11"/>
  <c r="N7544" i="11"/>
  <c r="M7544" i="11"/>
  <c r="L7544" i="11"/>
  <c r="P7543" i="11"/>
  <c r="O7543" i="11"/>
  <c r="N7543" i="11"/>
  <c r="M7543" i="11"/>
  <c r="L7543" i="11"/>
  <c r="P7542" i="11"/>
  <c r="O7542" i="11"/>
  <c r="N7542" i="11"/>
  <c r="M7542" i="11"/>
  <c r="L7542" i="11"/>
  <c r="P7541" i="11"/>
  <c r="O7541" i="11"/>
  <c r="N7541" i="11"/>
  <c r="M7541" i="11"/>
  <c r="L7541" i="11"/>
  <c r="P7540" i="11"/>
  <c r="O7540" i="11"/>
  <c r="N7540" i="11"/>
  <c r="M7540" i="11"/>
  <c r="L7540" i="11"/>
  <c r="P7539" i="11"/>
  <c r="O7539" i="11"/>
  <c r="N7539" i="11"/>
  <c r="M7539" i="11"/>
  <c r="L7539" i="11"/>
  <c r="P7538" i="11"/>
  <c r="O7538" i="11"/>
  <c r="N7538" i="11"/>
  <c r="M7538" i="11"/>
  <c r="L7538" i="11"/>
  <c r="P7537" i="11"/>
  <c r="O7537" i="11"/>
  <c r="N7537" i="11"/>
  <c r="M7537" i="11"/>
  <c r="L7537" i="11"/>
  <c r="P7536" i="11"/>
  <c r="O7536" i="11"/>
  <c r="N7536" i="11"/>
  <c r="M7536" i="11"/>
  <c r="L7536" i="11"/>
  <c r="P7535" i="11"/>
  <c r="O7535" i="11"/>
  <c r="N7535" i="11"/>
  <c r="M7535" i="11"/>
  <c r="L7535" i="11"/>
  <c r="P7534" i="11"/>
  <c r="O7534" i="11"/>
  <c r="N7534" i="11"/>
  <c r="M7534" i="11"/>
  <c r="L7534" i="11"/>
  <c r="P7533" i="11"/>
  <c r="O7533" i="11"/>
  <c r="N7533" i="11"/>
  <c r="M7533" i="11"/>
  <c r="L7533" i="11"/>
  <c r="P7532" i="11"/>
  <c r="O7532" i="11"/>
  <c r="N7532" i="11"/>
  <c r="M7532" i="11"/>
  <c r="L7532" i="11"/>
  <c r="P7531" i="11"/>
  <c r="O7531" i="11"/>
  <c r="N7531" i="11"/>
  <c r="M7531" i="11"/>
  <c r="L7531" i="11"/>
  <c r="P7530" i="11"/>
  <c r="O7530" i="11"/>
  <c r="N7530" i="11"/>
  <c r="M7530" i="11"/>
  <c r="L7530" i="11"/>
  <c r="P7529" i="11"/>
  <c r="O7529" i="11"/>
  <c r="N7529" i="11"/>
  <c r="M7529" i="11"/>
  <c r="L7529" i="11"/>
  <c r="P7528" i="11"/>
  <c r="O7528" i="11"/>
  <c r="N7528" i="11"/>
  <c r="M7528" i="11"/>
  <c r="L7528" i="11"/>
  <c r="P7527" i="11"/>
  <c r="O7527" i="11"/>
  <c r="N7527" i="11"/>
  <c r="M7527" i="11"/>
  <c r="L7527" i="11"/>
  <c r="P7526" i="11"/>
  <c r="O7526" i="11"/>
  <c r="N7526" i="11"/>
  <c r="M7526" i="11"/>
  <c r="L7526" i="11"/>
  <c r="P7525" i="11"/>
  <c r="O7525" i="11"/>
  <c r="N7525" i="11"/>
  <c r="M7525" i="11"/>
  <c r="L7525" i="11"/>
  <c r="P7524" i="11"/>
  <c r="O7524" i="11"/>
  <c r="N7524" i="11"/>
  <c r="M7524" i="11"/>
  <c r="L7524" i="11"/>
  <c r="P7523" i="11"/>
  <c r="O7523" i="11"/>
  <c r="N7523" i="11"/>
  <c r="M7523" i="11"/>
  <c r="L7523" i="11"/>
  <c r="P7522" i="11"/>
  <c r="O7522" i="11"/>
  <c r="N7522" i="11"/>
  <c r="M7522" i="11"/>
  <c r="L7522" i="11"/>
  <c r="P7521" i="11"/>
  <c r="O7521" i="11"/>
  <c r="N7521" i="11"/>
  <c r="M7521" i="11"/>
  <c r="L7521" i="11"/>
  <c r="P7520" i="11"/>
  <c r="O7520" i="11"/>
  <c r="N7520" i="11"/>
  <c r="M7520" i="11"/>
  <c r="L7520" i="11"/>
  <c r="P7519" i="11"/>
  <c r="O7519" i="11"/>
  <c r="N7519" i="11"/>
  <c r="M7519" i="11"/>
  <c r="L7519" i="11"/>
  <c r="P7518" i="11"/>
  <c r="O7518" i="11"/>
  <c r="N7518" i="11"/>
  <c r="M7518" i="11"/>
  <c r="L7518" i="11"/>
  <c r="P7517" i="11"/>
  <c r="O7517" i="11"/>
  <c r="N7517" i="11"/>
  <c r="M7517" i="11"/>
  <c r="L7517" i="11"/>
  <c r="P7516" i="11"/>
  <c r="O7516" i="11"/>
  <c r="N7516" i="11"/>
  <c r="M7516" i="11"/>
  <c r="L7516" i="11"/>
  <c r="P7515" i="11"/>
  <c r="O7515" i="11"/>
  <c r="N7515" i="11"/>
  <c r="M7515" i="11"/>
  <c r="L7515" i="11"/>
  <c r="P7514" i="11"/>
  <c r="O7514" i="11"/>
  <c r="N7514" i="11"/>
  <c r="M7514" i="11"/>
  <c r="L7514" i="11"/>
  <c r="P7513" i="11"/>
  <c r="O7513" i="11"/>
  <c r="N7513" i="11"/>
  <c r="M7513" i="11"/>
  <c r="L7513" i="11"/>
  <c r="P7512" i="11"/>
  <c r="O7512" i="11"/>
  <c r="N7512" i="11"/>
  <c r="M7512" i="11"/>
  <c r="L7512" i="11"/>
  <c r="P7511" i="11"/>
  <c r="O7511" i="11"/>
  <c r="N7511" i="11"/>
  <c r="M7511" i="11"/>
  <c r="L7511" i="11"/>
  <c r="P7510" i="11"/>
  <c r="O7510" i="11"/>
  <c r="N7510" i="11"/>
  <c r="M7510" i="11"/>
  <c r="L7510" i="11"/>
  <c r="P7509" i="11"/>
  <c r="O7509" i="11"/>
  <c r="N7509" i="11"/>
  <c r="M7509" i="11"/>
  <c r="L7509" i="11"/>
  <c r="P7508" i="11"/>
  <c r="O7508" i="11"/>
  <c r="N7508" i="11"/>
  <c r="M7508" i="11"/>
  <c r="L7508" i="11"/>
  <c r="P7507" i="11"/>
  <c r="O7507" i="11"/>
  <c r="N7507" i="11"/>
  <c r="M7507" i="11"/>
  <c r="L7507" i="11"/>
  <c r="P7506" i="11"/>
  <c r="O7506" i="11"/>
  <c r="N7506" i="11"/>
  <c r="M7506" i="11"/>
  <c r="L7506" i="11"/>
  <c r="P7505" i="11"/>
  <c r="O7505" i="11"/>
  <c r="N7505" i="11"/>
  <c r="M7505" i="11"/>
  <c r="L7505" i="11"/>
  <c r="P7504" i="11"/>
  <c r="O7504" i="11"/>
  <c r="N7504" i="11"/>
  <c r="M7504" i="11"/>
  <c r="L7504" i="11"/>
  <c r="P7503" i="11"/>
  <c r="O7503" i="11"/>
  <c r="N7503" i="11"/>
  <c r="M7503" i="11"/>
  <c r="L7503" i="11"/>
  <c r="P7502" i="11"/>
  <c r="O7502" i="11"/>
  <c r="N7502" i="11"/>
  <c r="M7502" i="11"/>
  <c r="L7502" i="11"/>
  <c r="P7501" i="11"/>
  <c r="O7501" i="11"/>
  <c r="N7501" i="11"/>
  <c r="M7501" i="11"/>
  <c r="L7501" i="11"/>
  <c r="P7500" i="11"/>
  <c r="O7500" i="11"/>
  <c r="N7500" i="11"/>
  <c r="M7500" i="11"/>
  <c r="L7500" i="11"/>
  <c r="P7499" i="11"/>
  <c r="O7499" i="11"/>
  <c r="N7499" i="11"/>
  <c r="M7499" i="11"/>
  <c r="L7499" i="11"/>
  <c r="P7498" i="11"/>
  <c r="O7498" i="11"/>
  <c r="N7498" i="11"/>
  <c r="M7498" i="11"/>
  <c r="L7498" i="11"/>
  <c r="P7497" i="11"/>
  <c r="O7497" i="11"/>
  <c r="N7497" i="11"/>
  <c r="M7497" i="11"/>
  <c r="L7497" i="11"/>
  <c r="P7496" i="11"/>
  <c r="O7496" i="11"/>
  <c r="N7496" i="11"/>
  <c r="M7496" i="11"/>
  <c r="L7496" i="11"/>
  <c r="P7495" i="11"/>
  <c r="O7495" i="11"/>
  <c r="N7495" i="11"/>
  <c r="M7495" i="11"/>
  <c r="L7495" i="11"/>
  <c r="P7494" i="11"/>
  <c r="O7494" i="11"/>
  <c r="N7494" i="11"/>
  <c r="M7494" i="11"/>
  <c r="L7494" i="11"/>
  <c r="P7493" i="11"/>
  <c r="O7493" i="11"/>
  <c r="N7493" i="11"/>
  <c r="M7493" i="11"/>
  <c r="L7493" i="11"/>
  <c r="P7492" i="11"/>
  <c r="O7492" i="11"/>
  <c r="N7492" i="11"/>
  <c r="M7492" i="11"/>
  <c r="L7492" i="11"/>
  <c r="P7491" i="11"/>
  <c r="O7491" i="11"/>
  <c r="N7491" i="11"/>
  <c r="M7491" i="11"/>
  <c r="L7491" i="11"/>
  <c r="P7490" i="11"/>
  <c r="O7490" i="11"/>
  <c r="N7490" i="11"/>
  <c r="M7490" i="11"/>
  <c r="L7490" i="11"/>
  <c r="P7489" i="11"/>
  <c r="O7489" i="11"/>
  <c r="N7489" i="11"/>
  <c r="M7489" i="11"/>
  <c r="L7489" i="11"/>
  <c r="P7488" i="11"/>
  <c r="O7488" i="11"/>
  <c r="N7488" i="11"/>
  <c r="M7488" i="11"/>
  <c r="L7488" i="11"/>
  <c r="P7487" i="11"/>
  <c r="O7487" i="11"/>
  <c r="N7487" i="11"/>
  <c r="M7487" i="11"/>
  <c r="L7487" i="11"/>
  <c r="P7486" i="11"/>
  <c r="O7486" i="11"/>
  <c r="N7486" i="11"/>
  <c r="M7486" i="11"/>
  <c r="L7486" i="11"/>
  <c r="P7485" i="11"/>
  <c r="O7485" i="11"/>
  <c r="N7485" i="11"/>
  <c r="M7485" i="11"/>
  <c r="L7485" i="11"/>
  <c r="P7484" i="11"/>
  <c r="O7484" i="11"/>
  <c r="N7484" i="11"/>
  <c r="M7484" i="11"/>
  <c r="L7484" i="11"/>
  <c r="P7483" i="11"/>
  <c r="O7483" i="11"/>
  <c r="N7483" i="11"/>
  <c r="M7483" i="11"/>
  <c r="L7483" i="11"/>
  <c r="P7482" i="11"/>
  <c r="O7482" i="11"/>
  <c r="N7482" i="11"/>
  <c r="M7482" i="11"/>
  <c r="L7482" i="11"/>
  <c r="P7481" i="11"/>
  <c r="O7481" i="11"/>
  <c r="N7481" i="11"/>
  <c r="M7481" i="11"/>
  <c r="L7481" i="11"/>
  <c r="P7480" i="11"/>
  <c r="O7480" i="11"/>
  <c r="N7480" i="11"/>
  <c r="M7480" i="11"/>
  <c r="L7480" i="11"/>
  <c r="P7479" i="11"/>
  <c r="O7479" i="11"/>
  <c r="N7479" i="11"/>
  <c r="M7479" i="11"/>
  <c r="L7479" i="11"/>
  <c r="P7478" i="11"/>
  <c r="O7478" i="11"/>
  <c r="N7478" i="11"/>
  <c r="M7478" i="11"/>
  <c r="L7478" i="11"/>
  <c r="P7477" i="11"/>
  <c r="O7477" i="11"/>
  <c r="N7477" i="11"/>
  <c r="M7477" i="11"/>
  <c r="L7477" i="11"/>
  <c r="P7476" i="11"/>
  <c r="O7476" i="11"/>
  <c r="N7476" i="11"/>
  <c r="M7476" i="11"/>
  <c r="L7476" i="11"/>
  <c r="P7475" i="11"/>
  <c r="O7475" i="11"/>
  <c r="N7475" i="11"/>
  <c r="M7475" i="11"/>
  <c r="L7475" i="11"/>
  <c r="P7474" i="11"/>
  <c r="O7474" i="11"/>
  <c r="N7474" i="11"/>
  <c r="M7474" i="11"/>
  <c r="L7474" i="11"/>
  <c r="P7473" i="11"/>
  <c r="O7473" i="11"/>
  <c r="N7473" i="11"/>
  <c r="M7473" i="11"/>
  <c r="L7473" i="11"/>
  <c r="P7472" i="11"/>
  <c r="O7472" i="11"/>
  <c r="N7472" i="11"/>
  <c r="M7472" i="11"/>
  <c r="L7472" i="11"/>
  <c r="P7471" i="11"/>
  <c r="O7471" i="11"/>
  <c r="N7471" i="11"/>
  <c r="M7471" i="11"/>
  <c r="L7471" i="11"/>
  <c r="P7470" i="11"/>
  <c r="O7470" i="11"/>
  <c r="N7470" i="11"/>
  <c r="M7470" i="11"/>
  <c r="L7470" i="11"/>
  <c r="P7469" i="11"/>
  <c r="O7469" i="11"/>
  <c r="N7469" i="11"/>
  <c r="M7469" i="11"/>
  <c r="L7469" i="11"/>
  <c r="P7468" i="11"/>
  <c r="O7468" i="11"/>
  <c r="N7468" i="11"/>
  <c r="M7468" i="11"/>
  <c r="L7468" i="11"/>
  <c r="P7467" i="11"/>
  <c r="O7467" i="11"/>
  <c r="N7467" i="11"/>
  <c r="M7467" i="11"/>
  <c r="L7467" i="11"/>
  <c r="P7466" i="11"/>
  <c r="O7466" i="11"/>
  <c r="N7466" i="11"/>
  <c r="M7466" i="11"/>
  <c r="L7466" i="11"/>
  <c r="P7465" i="11"/>
  <c r="O7465" i="11"/>
  <c r="N7465" i="11"/>
  <c r="M7465" i="11"/>
  <c r="L7465" i="11"/>
  <c r="P7464" i="11"/>
  <c r="O7464" i="11"/>
  <c r="N7464" i="11"/>
  <c r="M7464" i="11"/>
  <c r="L7464" i="11"/>
  <c r="P7463" i="11"/>
  <c r="O7463" i="11"/>
  <c r="N7463" i="11"/>
  <c r="M7463" i="11"/>
  <c r="L7463" i="11"/>
  <c r="P7462" i="11"/>
  <c r="O7462" i="11"/>
  <c r="N7462" i="11"/>
  <c r="M7462" i="11"/>
  <c r="L7462" i="11"/>
  <c r="P7461" i="11"/>
  <c r="O7461" i="11"/>
  <c r="N7461" i="11"/>
  <c r="M7461" i="11"/>
  <c r="L7461" i="11"/>
  <c r="P7460" i="11"/>
  <c r="O7460" i="11"/>
  <c r="N7460" i="11"/>
  <c r="M7460" i="11"/>
  <c r="L7460" i="11"/>
  <c r="P7459" i="11"/>
  <c r="O7459" i="11"/>
  <c r="N7459" i="11"/>
  <c r="M7459" i="11"/>
  <c r="L7459" i="11"/>
  <c r="P7458" i="11"/>
  <c r="O7458" i="11"/>
  <c r="N7458" i="11"/>
  <c r="M7458" i="11"/>
  <c r="L7458" i="11"/>
  <c r="P7457" i="11"/>
  <c r="O7457" i="11"/>
  <c r="N7457" i="11"/>
  <c r="M7457" i="11"/>
  <c r="L7457" i="11"/>
  <c r="P7456" i="11"/>
  <c r="O7456" i="11"/>
  <c r="N7456" i="11"/>
  <c r="M7456" i="11"/>
  <c r="L7456" i="11"/>
  <c r="P7455" i="11"/>
  <c r="O7455" i="11"/>
  <c r="N7455" i="11"/>
  <c r="M7455" i="11"/>
  <c r="L7455" i="11"/>
  <c r="P7454" i="11"/>
  <c r="O7454" i="11"/>
  <c r="N7454" i="11"/>
  <c r="M7454" i="11"/>
  <c r="L7454" i="11"/>
  <c r="P7453" i="11"/>
  <c r="O7453" i="11"/>
  <c r="N7453" i="11"/>
  <c r="M7453" i="11"/>
  <c r="L7453" i="11"/>
  <c r="P7452" i="11"/>
  <c r="O7452" i="11"/>
  <c r="N7452" i="11"/>
  <c r="M7452" i="11"/>
  <c r="L7452" i="11"/>
  <c r="P7451" i="11"/>
  <c r="O7451" i="11"/>
  <c r="N7451" i="11"/>
  <c r="M7451" i="11"/>
  <c r="L7451" i="11"/>
  <c r="P7450" i="11"/>
  <c r="O7450" i="11"/>
  <c r="N7450" i="11"/>
  <c r="M7450" i="11"/>
  <c r="L7450" i="11"/>
  <c r="P7449" i="11"/>
  <c r="O7449" i="11"/>
  <c r="N7449" i="11"/>
  <c r="M7449" i="11"/>
  <c r="L7449" i="11"/>
  <c r="P7448" i="11"/>
  <c r="O7448" i="11"/>
  <c r="N7448" i="11"/>
  <c r="M7448" i="11"/>
  <c r="L7448" i="11"/>
  <c r="P7447" i="11"/>
  <c r="O7447" i="11"/>
  <c r="N7447" i="11"/>
  <c r="M7447" i="11"/>
  <c r="L7447" i="11"/>
  <c r="P7446" i="11"/>
  <c r="O7446" i="11"/>
  <c r="N7446" i="11"/>
  <c r="M7446" i="11"/>
  <c r="L7446" i="11"/>
  <c r="P7445" i="11"/>
  <c r="O7445" i="11"/>
  <c r="N7445" i="11"/>
  <c r="M7445" i="11"/>
  <c r="L7445" i="11"/>
  <c r="P7444" i="11"/>
  <c r="O7444" i="11"/>
  <c r="N7444" i="11"/>
  <c r="M7444" i="11"/>
  <c r="L7444" i="11"/>
  <c r="P7443" i="11"/>
  <c r="O7443" i="11"/>
  <c r="N7443" i="11"/>
  <c r="M7443" i="11"/>
  <c r="L7443" i="11"/>
  <c r="P7442" i="11"/>
  <c r="O7442" i="11"/>
  <c r="N7442" i="11"/>
  <c r="M7442" i="11"/>
  <c r="L7442" i="11"/>
  <c r="P7441" i="11"/>
  <c r="O7441" i="11"/>
  <c r="N7441" i="11"/>
  <c r="M7441" i="11"/>
  <c r="L7441" i="11"/>
  <c r="P7440" i="11"/>
  <c r="O7440" i="11"/>
  <c r="N7440" i="11"/>
  <c r="M7440" i="11"/>
  <c r="L7440" i="11"/>
  <c r="P7439" i="11"/>
  <c r="O7439" i="11"/>
  <c r="N7439" i="11"/>
  <c r="M7439" i="11"/>
  <c r="L7439" i="11"/>
  <c r="P7438" i="11"/>
  <c r="O7438" i="11"/>
  <c r="N7438" i="11"/>
  <c r="M7438" i="11"/>
  <c r="L7438" i="11"/>
  <c r="P7437" i="11"/>
  <c r="O7437" i="11"/>
  <c r="N7437" i="11"/>
  <c r="M7437" i="11"/>
  <c r="L7437" i="11"/>
  <c r="P7436" i="11"/>
  <c r="O7436" i="11"/>
  <c r="N7436" i="11"/>
  <c r="M7436" i="11"/>
  <c r="L7436" i="11"/>
  <c r="P7435" i="11"/>
  <c r="O7435" i="11"/>
  <c r="N7435" i="11"/>
  <c r="M7435" i="11"/>
  <c r="L7435" i="11"/>
  <c r="P7434" i="11"/>
  <c r="O7434" i="11"/>
  <c r="N7434" i="11"/>
  <c r="M7434" i="11"/>
  <c r="L7434" i="11"/>
  <c r="P7433" i="11"/>
  <c r="O7433" i="11"/>
  <c r="N7433" i="11"/>
  <c r="M7433" i="11"/>
  <c r="L7433" i="11"/>
  <c r="P7432" i="11"/>
  <c r="O7432" i="11"/>
  <c r="N7432" i="11"/>
  <c r="M7432" i="11"/>
  <c r="L7432" i="11"/>
  <c r="P7431" i="11"/>
  <c r="O7431" i="11"/>
  <c r="N7431" i="11"/>
  <c r="M7431" i="11"/>
  <c r="L7431" i="11"/>
  <c r="P7430" i="11"/>
  <c r="O7430" i="11"/>
  <c r="N7430" i="11"/>
  <c r="M7430" i="11"/>
  <c r="L7430" i="11"/>
  <c r="P7429" i="11"/>
  <c r="O7429" i="11"/>
  <c r="N7429" i="11"/>
  <c r="M7429" i="11"/>
  <c r="L7429" i="11"/>
  <c r="P7428" i="11"/>
  <c r="O7428" i="11"/>
  <c r="N7428" i="11"/>
  <c r="M7428" i="11"/>
  <c r="L7428" i="11"/>
  <c r="P7427" i="11"/>
  <c r="O7427" i="11"/>
  <c r="N7427" i="11"/>
  <c r="M7427" i="11"/>
  <c r="L7427" i="11"/>
  <c r="P7426" i="11"/>
  <c r="O7426" i="11"/>
  <c r="N7426" i="11"/>
  <c r="M7426" i="11"/>
  <c r="L7426" i="11"/>
  <c r="P7425" i="11"/>
  <c r="O7425" i="11"/>
  <c r="N7425" i="11"/>
  <c r="M7425" i="11"/>
  <c r="L7425" i="11"/>
  <c r="P7424" i="11"/>
  <c r="O7424" i="11"/>
  <c r="N7424" i="11"/>
  <c r="M7424" i="11"/>
  <c r="L7424" i="11"/>
  <c r="P7423" i="11"/>
  <c r="O7423" i="11"/>
  <c r="N7423" i="11"/>
  <c r="M7423" i="11"/>
  <c r="L7423" i="11"/>
  <c r="P7422" i="11"/>
  <c r="O7422" i="11"/>
  <c r="N7422" i="11"/>
  <c r="M7422" i="11"/>
  <c r="L7422" i="11"/>
  <c r="P7421" i="11"/>
  <c r="O7421" i="11"/>
  <c r="N7421" i="11"/>
  <c r="M7421" i="11"/>
  <c r="L7421" i="11"/>
  <c r="P7420" i="11"/>
  <c r="O7420" i="11"/>
  <c r="N7420" i="11"/>
  <c r="M7420" i="11"/>
  <c r="L7420" i="11"/>
  <c r="P7419" i="11"/>
  <c r="O7419" i="11"/>
  <c r="N7419" i="11"/>
  <c r="M7419" i="11"/>
  <c r="L7419" i="11"/>
  <c r="P7418" i="11"/>
  <c r="O7418" i="11"/>
  <c r="N7418" i="11"/>
  <c r="M7418" i="11"/>
  <c r="L7418" i="11"/>
  <c r="P7417" i="11"/>
  <c r="O7417" i="11"/>
  <c r="N7417" i="11"/>
  <c r="M7417" i="11"/>
  <c r="L7417" i="11"/>
  <c r="P7416" i="11"/>
  <c r="O7416" i="11"/>
  <c r="N7416" i="11"/>
  <c r="M7416" i="11"/>
  <c r="L7416" i="11"/>
  <c r="P7415" i="11"/>
  <c r="O7415" i="11"/>
  <c r="N7415" i="11"/>
  <c r="M7415" i="11"/>
  <c r="L7415" i="11"/>
  <c r="P7414" i="11"/>
  <c r="O7414" i="11"/>
  <c r="N7414" i="11"/>
  <c r="M7414" i="11"/>
  <c r="L7414" i="11"/>
  <c r="P7413" i="11"/>
  <c r="O7413" i="11"/>
  <c r="N7413" i="11"/>
  <c r="M7413" i="11"/>
  <c r="L7413" i="11"/>
  <c r="P7412" i="11"/>
  <c r="O7412" i="11"/>
  <c r="N7412" i="11"/>
  <c r="M7412" i="11"/>
  <c r="L7412" i="11"/>
  <c r="P7411" i="11"/>
  <c r="O7411" i="11"/>
  <c r="N7411" i="11"/>
  <c r="M7411" i="11"/>
  <c r="L7411" i="11"/>
  <c r="P7410" i="11"/>
  <c r="O7410" i="11"/>
  <c r="N7410" i="11"/>
  <c r="M7410" i="11"/>
  <c r="L7410" i="11"/>
  <c r="P7409" i="11"/>
  <c r="O7409" i="11"/>
  <c r="N7409" i="11"/>
  <c r="M7409" i="11"/>
  <c r="L7409" i="11"/>
  <c r="P7408" i="11"/>
  <c r="O7408" i="11"/>
  <c r="N7408" i="11"/>
  <c r="M7408" i="11"/>
  <c r="L7408" i="11"/>
  <c r="P7407" i="11"/>
  <c r="O7407" i="11"/>
  <c r="N7407" i="11"/>
  <c r="M7407" i="11"/>
  <c r="L7407" i="11"/>
  <c r="P7406" i="11"/>
  <c r="O7406" i="11"/>
  <c r="N7406" i="11"/>
  <c r="M7406" i="11"/>
  <c r="L7406" i="11"/>
  <c r="P7405" i="11"/>
  <c r="O7405" i="11"/>
  <c r="N7405" i="11"/>
  <c r="M7405" i="11"/>
  <c r="L7405" i="11"/>
  <c r="P7404" i="11"/>
  <c r="O7404" i="11"/>
  <c r="N7404" i="11"/>
  <c r="M7404" i="11"/>
  <c r="L7404" i="11"/>
  <c r="P7403" i="11"/>
  <c r="O7403" i="11"/>
  <c r="N7403" i="11"/>
  <c r="M7403" i="11"/>
  <c r="L7403" i="11"/>
  <c r="P7402" i="11"/>
  <c r="O7402" i="11"/>
  <c r="N7402" i="11"/>
  <c r="M7402" i="11"/>
  <c r="L7402" i="11"/>
  <c r="P7401" i="11"/>
  <c r="O7401" i="11"/>
  <c r="N7401" i="11"/>
  <c r="M7401" i="11"/>
  <c r="L7401" i="11"/>
  <c r="P7400" i="11"/>
  <c r="O7400" i="11"/>
  <c r="N7400" i="11"/>
  <c r="M7400" i="11"/>
  <c r="L7400" i="11"/>
  <c r="P7399" i="11"/>
  <c r="O7399" i="11"/>
  <c r="N7399" i="11"/>
  <c r="M7399" i="11"/>
  <c r="L7399" i="11"/>
  <c r="P7398" i="11"/>
  <c r="O7398" i="11"/>
  <c r="N7398" i="11"/>
  <c r="M7398" i="11"/>
  <c r="L7398" i="11"/>
  <c r="P7397" i="11"/>
  <c r="O7397" i="11"/>
  <c r="N7397" i="11"/>
  <c r="M7397" i="11"/>
  <c r="L7397" i="11"/>
  <c r="P7396" i="11"/>
  <c r="O7396" i="11"/>
  <c r="N7396" i="11"/>
  <c r="M7396" i="11"/>
  <c r="L7396" i="11"/>
  <c r="P7395" i="11"/>
  <c r="O7395" i="11"/>
  <c r="N7395" i="11"/>
  <c r="M7395" i="11"/>
  <c r="L7395" i="11"/>
  <c r="P7394" i="11"/>
  <c r="O7394" i="11"/>
  <c r="N7394" i="11"/>
  <c r="M7394" i="11"/>
  <c r="L7394" i="11"/>
  <c r="P7393" i="11"/>
  <c r="O7393" i="11"/>
  <c r="N7393" i="11"/>
  <c r="M7393" i="11"/>
  <c r="L7393" i="11"/>
  <c r="P7392" i="11"/>
  <c r="O7392" i="11"/>
  <c r="N7392" i="11"/>
  <c r="M7392" i="11"/>
  <c r="L7392" i="11"/>
  <c r="P7391" i="11"/>
  <c r="O7391" i="11"/>
  <c r="N7391" i="11"/>
  <c r="M7391" i="11"/>
  <c r="L7391" i="11"/>
  <c r="P7390" i="11"/>
  <c r="O7390" i="11"/>
  <c r="N7390" i="11"/>
  <c r="M7390" i="11"/>
  <c r="L7390" i="11"/>
  <c r="P7389" i="11"/>
  <c r="O7389" i="11"/>
  <c r="N7389" i="11"/>
  <c r="M7389" i="11"/>
  <c r="L7389" i="11"/>
  <c r="P7388" i="11"/>
  <c r="O7388" i="11"/>
  <c r="N7388" i="11"/>
  <c r="M7388" i="11"/>
  <c r="L7388" i="11"/>
  <c r="P7387" i="11"/>
  <c r="O7387" i="11"/>
  <c r="N7387" i="11"/>
  <c r="M7387" i="11"/>
  <c r="L7387" i="11"/>
  <c r="P7386" i="11"/>
  <c r="O7386" i="11"/>
  <c r="N7386" i="11"/>
  <c r="M7386" i="11"/>
  <c r="L7386" i="11"/>
  <c r="P7385" i="11"/>
  <c r="O7385" i="11"/>
  <c r="N7385" i="11"/>
  <c r="M7385" i="11"/>
  <c r="L7385" i="11"/>
  <c r="P7384" i="11"/>
  <c r="O7384" i="11"/>
  <c r="N7384" i="11"/>
  <c r="M7384" i="11"/>
  <c r="L7384" i="11"/>
  <c r="P7383" i="11"/>
  <c r="O7383" i="11"/>
  <c r="N7383" i="11"/>
  <c r="M7383" i="11"/>
  <c r="L7383" i="11"/>
  <c r="P7382" i="11"/>
  <c r="O7382" i="11"/>
  <c r="N7382" i="11"/>
  <c r="M7382" i="11"/>
  <c r="L7382" i="11"/>
  <c r="P7381" i="11"/>
  <c r="O7381" i="11"/>
  <c r="N7381" i="11"/>
  <c r="M7381" i="11"/>
  <c r="L7381" i="11"/>
  <c r="P7380" i="11"/>
  <c r="O7380" i="11"/>
  <c r="N7380" i="11"/>
  <c r="M7380" i="11"/>
  <c r="L7380" i="11"/>
  <c r="P7379" i="11"/>
  <c r="O7379" i="11"/>
  <c r="N7379" i="11"/>
  <c r="M7379" i="11"/>
  <c r="L7379" i="11"/>
  <c r="P7378" i="11"/>
  <c r="O7378" i="11"/>
  <c r="N7378" i="11"/>
  <c r="M7378" i="11"/>
  <c r="L7378" i="11"/>
  <c r="P7377" i="11"/>
  <c r="O7377" i="11"/>
  <c r="N7377" i="11"/>
  <c r="M7377" i="11"/>
  <c r="L7377" i="11"/>
  <c r="P7376" i="11"/>
  <c r="O7376" i="11"/>
  <c r="N7376" i="11"/>
  <c r="M7376" i="11"/>
  <c r="L7376" i="11"/>
  <c r="P7375" i="11"/>
  <c r="O7375" i="11"/>
  <c r="N7375" i="11"/>
  <c r="M7375" i="11"/>
  <c r="L7375" i="11"/>
  <c r="P7374" i="11"/>
  <c r="O7374" i="11"/>
  <c r="N7374" i="11"/>
  <c r="M7374" i="11"/>
  <c r="L7374" i="11"/>
  <c r="P7373" i="11"/>
  <c r="O7373" i="11"/>
  <c r="N7373" i="11"/>
  <c r="M7373" i="11"/>
  <c r="L7373" i="11"/>
  <c r="P7372" i="11"/>
  <c r="O7372" i="11"/>
  <c r="N7372" i="11"/>
  <c r="M7372" i="11"/>
  <c r="L7372" i="11"/>
  <c r="P7371" i="11"/>
  <c r="O7371" i="11"/>
  <c r="N7371" i="11"/>
  <c r="M7371" i="11"/>
  <c r="L7371" i="11"/>
  <c r="P7370" i="11"/>
  <c r="O7370" i="11"/>
  <c r="N7370" i="11"/>
  <c r="M7370" i="11"/>
  <c r="L7370" i="11"/>
  <c r="P7369" i="11"/>
  <c r="O7369" i="11"/>
  <c r="N7369" i="11"/>
  <c r="M7369" i="11"/>
  <c r="L7369" i="11"/>
  <c r="P7368" i="11"/>
  <c r="O7368" i="11"/>
  <c r="N7368" i="11"/>
  <c r="M7368" i="11"/>
  <c r="L7368" i="11"/>
  <c r="P7367" i="11"/>
  <c r="O7367" i="11"/>
  <c r="N7367" i="11"/>
  <c r="M7367" i="11"/>
  <c r="L7367" i="11"/>
  <c r="P7366" i="11"/>
  <c r="O7366" i="11"/>
  <c r="N7366" i="11"/>
  <c r="M7366" i="11"/>
  <c r="L7366" i="11"/>
  <c r="P7365" i="11"/>
  <c r="O7365" i="11"/>
  <c r="N7365" i="11"/>
  <c r="M7365" i="11"/>
  <c r="L7365" i="11"/>
  <c r="P7364" i="11"/>
  <c r="O7364" i="11"/>
  <c r="N7364" i="11"/>
  <c r="M7364" i="11"/>
  <c r="L7364" i="11"/>
  <c r="P7363" i="11"/>
  <c r="O7363" i="11"/>
  <c r="N7363" i="11"/>
  <c r="M7363" i="11"/>
  <c r="L7363" i="11"/>
  <c r="P7362" i="11"/>
  <c r="O7362" i="11"/>
  <c r="N7362" i="11"/>
  <c r="M7362" i="11"/>
  <c r="L7362" i="11"/>
  <c r="P7361" i="11"/>
  <c r="O7361" i="11"/>
  <c r="N7361" i="11"/>
  <c r="M7361" i="11"/>
  <c r="L7361" i="11"/>
  <c r="P7360" i="11"/>
  <c r="O7360" i="11"/>
  <c r="N7360" i="11"/>
  <c r="M7360" i="11"/>
  <c r="L7360" i="11"/>
  <c r="P7359" i="11"/>
  <c r="O7359" i="11"/>
  <c r="N7359" i="11"/>
  <c r="M7359" i="11"/>
  <c r="L7359" i="11"/>
  <c r="P7358" i="11"/>
  <c r="O7358" i="11"/>
  <c r="N7358" i="11"/>
  <c r="M7358" i="11"/>
  <c r="L7358" i="11"/>
  <c r="P7357" i="11"/>
  <c r="O7357" i="11"/>
  <c r="N7357" i="11"/>
  <c r="M7357" i="11"/>
  <c r="L7357" i="11"/>
  <c r="P7356" i="11"/>
  <c r="O7356" i="11"/>
  <c r="N7356" i="11"/>
  <c r="M7356" i="11"/>
  <c r="L7356" i="11"/>
  <c r="P7355" i="11"/>
  <c r="O7355" i="11"/>
  <c r="N7355" i="11"/>
  <c r="M7355" i="11"/>
  <c r="L7355" i="11"/>
  <c r="P7354" i="11"/>
  <c r="O7354" i="11"/>
  <c r="N7354" i="11"/>
  <c r="M7354" i="11"/>
  <c r="L7354" i="11"/>
  <c r="P7353" i="11"/>
  <c r="O7353" i="11"/>
  <c r="N7353" i="11"/>
  <c r="M7353" i="11"/>
  <c r="L7353" i="11"/>
  <c r="P7352" i="11"/>
  <c r="O7352" i="11"/>
  <c r="N7352" i="11"/>
  <c r="M7352" i="11"/>
  <c r="L7352" i="11"/>
  <c r="P7351" i="11"/>
  <c r="O7351" i="11"/>
  <c r="N7351" i="11"/>
  <c r="M7351" i="11"/>
  <c r="L7351" i="11"/>
  <c r="P7350" i="11"/>
  <c r="O7350" i="11"/>
  <c r="N7350" i="11"/>
  <c r="M7350" i="11"/>
  <c r="L7350" i="11"/>
  <c r="P7349" i="11"/>
  <c r="O7349" i="11"/>
  <c r="N7349" i="11"/>
  <c r="M7349" i="11"/>
  <c r="L7349" i="11"/>
  <c r="P7348" i="11"/>
  <c r="O7348" i="11"/>
  <c r="N7348" i="11"/>
  <c r="M7348" i="11"/>
  <c r="L7348" i="11"/>
  <c r="P7347" i="11"/>
  <c r="O7347" i="11"/>
  <c r="N7347" i="11"/>
  <c r="M7347" i="11"/>
  <c r="L7347" i="11"/>
  <c r="P7346" i="11"/>
  <c r="O7346" i="11"/>
  <c r="N7346" i="11"/>
  <c r="M7346" i="11"/>
  <c r="L7346" i="11"/>
  <c r="P7345" i="11"/>
  <c r="O7345" i="11"/>
  <c r="N7345" i="11"/>
  <c r="M7345" i="11"/>
  <c r="L7345" i="11"/>
  <c r="P7344" i="11"/>
  <c r="O7344" i="11"/>
  <c r="N7344" i="11"/>
  <c r="M7344" i="11"/>
  <c r="L7344" i="11"/>
  <c r="P7343" i="11"/>
  <c r="O7343" i="11"/>
  <c r="N7343" i="11"/>
  <c r="M7343" i="11"/>
  <c r="L7343" i="11"/>
  <c r="P7342" i="11"/>
  <c r="O7342" i="11"/>
  <c r="N7342" i="11"/>
  <c r="M7342" i="11"/>
  <c r="L7342" i="11"/>
  <c r="P7341" i="11"/>
  <c r="O7341" i="11"/>
  <c r="N7341" i="11"/>
  <c r="M7341" i="11"/>
  <c r="L7341" i="11"/>
  <c r="P7340" i="11"/>
  <c r="O7340" i="11"/>
  <c r="N7340" i="11"/>
  <c r="M7340" i="11"/>
  <c r="L7340" i="11"/>
  <c r="P7339" i="11"/>
  <c r="O7339" i="11"/>
  <c r="N7339" i="11"/>
  <c r="M7339" i="11"/>
  <c r="L7339" i="11"/>
  <c r="P7338" i="11"/>
  <c r="O7338" i="11"/>
  <c r="N7338" i="11"/>
  <c r="M7338" i="11"/>
  <c r="L7338" i="11"/>
  <c r="P7337" i="11"/>
  <c r="O7337" i="11"/>
  <c r="N7337" i="11"/>
  <c r="M7337" i="11"/>
  <c r="L7337" i="11"/>
  <c r="P7336" i="11"/>
  <c r="O7336" i="11"/>
  <c r="N7336" i="11"/>
  <c r="M7336" i="11"/>
  <c r="L7336" i="11"/>
  <c r="P7335" i="11"/>
  <c r="O7335" i="11"/>
  <c r="N7335" i="11"/>
  <c r="M7335" i="11"/>
  <c r="L7335" i="11"/>
  <c r="P7334" i="11"/>
  <c r="O7334" i="11"/>
  <c r="N7334" i="11"/>
  <c r="M7334" i="11"/>
  <c r="L7334" i="11"/>
  <c r="P7333" i="11"/>
  <c r="O7333" i="11"/>
  <c r="N7333" i="11"/>
  <c r="M7333" i="11"/>
  <c r="L7333" i="11"/>
  <c r="P7332" i="11"/>
  <c r="O7332" i="11"/>
  <c r="N7332" i="11"/>
  <c r="M7332" i="11"/>
  <c r="L7332" i="11"/>
  <c r="P7331" i="11"/>
  <c r="O7331" i="11"/>
  <c r="N7331" i="11"/>
  <c r="M7331" i="11"/>
  <c r="L7331" i="11"/>
  <c r="P7330" i="11"/>
  <c r="O7330" i="11"/>
  <c r="N7330" i="11"/>
  <c r="M7330" i="11"/>
  <c r="L7330" i="11"/>
  <c r="P7329" i="11"/>
  <c r="O7329" i="11"/>
  <c r="N7329" i="11"/>
  <c r="M7329" i="11"/>
  <c r="L7329" i="11"/>
  <c r="P7328" i="11"/>
  <c r="O7328" i="11"/>
  <c r="N7328" i="11"/>
  <c r="M7328" i="11"/>
  <c r="L7328" i="11"/>
  <c r="P7327" i="11"/>
  <c r="O7327" i="11"/>
  <c r="N7327" i="11"/>
  <c r="M7327" i="11"/>
  <c r="L7327" i="11"/>
  <c r="P7326" i="11"/>
  <c r="O7326" i="11"/>
  <c r="N7326" i="11"/>
  <c r="M7326" i="11"/>
  <c r="L7326" i="11"/>
  <c r="P7325" i="11"/>
  <c r="O7325" i="11"/>
  <c r="N7325" i="11"/>
  <c r="M7325" i="11"/>
  <c r="L7325" i="11"/>
  <c r="P7324" i="11"/>
  <c r="O7324" i="11"/>
  <c r="N7324" i="11"/>
  <c r="M7324" i="11"/>
  <c r="L7324" i="11"/>
  <c r="P7323" i="11"/>
  <c r="O7323" i="11"/>
  <c r="N7323" i="11"/>
  <c r="M7323" i="11"/>
  <c r="L7323" i="11"/>
  <c r="P7322" i="11"/>
  <c r="O7322" i="11"/>
  <c r="N7322" i="11"/>
  <c r="M7322" i="11"/>
  <c r="L7322" i="11"/>
  <c r="P7321" i="11"/>
  <c r="O7321" i="11"/>
  <c r="N7321" i="11"/>
  <c r="M7321" i="11"/>
  <c r="L7321" i="11"/>
  <c r="P7320" i="11"/>
  <c r="O7320" i="11"/>
  <c r="N7320" i="11"/>
  <c r="M7320" i="11"/>
  <c r="L7320" i="11"/>
  <c r="P7319" i="11"/>
  <c r="O7319" i="11"/>
  <c r="N7319" i="11"/>
  <c r="M7319" i="11"/>
  <c r="L7319" i="11"/>
  <c r="P7318" i="11"/>
  <c r="O7318" i="11"/>
  <c r="N7318" i="11"/>
  <c r="M7318" i="11"/>
  <c r="L7318" i="11"/>
  <c r="P7317" i="11"/>
  <c r="O7317" i="11"/>
  <c r="N7317" i="11"/>
  <c r="M7317" i="11"/>
  <c r="L7317" i="11"/>
  <c r="P7316" i="11"/>
  <c r="O7316" i="11"/>
  <c r="N7316" i="11"/>
  <c r="M7316" i="11"/>
  <c r="L7316" i="11"/>
  <c r="P7315" i="11"/>
  <c r="O7315" i="11"/>
  <c r="N7315" i="11"/>
  <c r="M7315" i="11"/>
  <c r="L7315" i="11"/>
  <c r="P7314" i="11"/>
  <c r="O7314" i="11"/>
  <c r="N7314" i="11"/>
  <c r="M7314" i="11"/>
  <c r="L7314" i="11"/>
  <c r="P7313" i="11"/>
  <c r="O7313" i="11"/>
  <c r="N7313" i="11"/>
  <c r="M7313" i="11"/>
  <c r="L7313" i="11"/>
  <c r="P7312" i="11"/>
  <c r="O7312" i="11"/>
  <c r="N7312" i="11"/>
  <c r="M7312" i="11"/>
  <c r="L7312" i="11"/>
  <c r="P7311" i="11"/>
  <c r="O7311" i="11"/>
  <c r="N7311" i="11"/>
  <c r="M7311" i="11"/>
  <c r="L7311" i="11"/>
  <c r="P7310" i="11"/>
  <c r="O7310" i="11"/>
  <c r="N7310" i="11"/>
  <c r="M7310" i="11"/>
  <c r="L7310" i="11"/>
  <c r="P7309" i="11"/>
  <c r="O7309" i="11"/>
  <c r="N7309" i="11"/>
  <c r="M7309" i="11"/>
  <c r="L7309" i="11"/>
  <c r="P7308" i="11"/>
  <c r="O7308" i="11"/>
  <c r="N7308" i="11"/>
  <c r="M7308" i="11"/>
  <c r="L7308" i="11"/>
  <c r="P7307" i="11"/>
  <c r="O7307" i="11"/>
  <c r="N7307" i="11"/>
  <c r="M7307" i="11"/>
  <c r="L7307" i="11"/>
  <c r="P7306" i="11"/>
  <c r="O7306" i="11"/>
  <c r="N7306" i="11"/>
  <c r="M7306" i="11"/>
  <c r="L7306" i="11"/>
  <c r="P7305" i="11"/>
  <c r="O7305" i="11"/>
  <c r="N7305" i="11"/>
  <c r="M7305" i="11"/>
  <c r="L7305" i="11"/>
  <c r="P7304" i="11"/>
  <c r="O7304" i="11"/>
  <c r="N7304" i="11"/>
  <c r="M7304" i="11"/>
  <c r="L7304" i="11"/>
  <c r="P7303" i="11"/>
  <c r="O7303" i="11"/>
  <c r="N7303" i="11"/>
  <c r="M7303" i="11"/>
  <c r="L7303" i="11"/>
  <c r="P7302" i="11"/>
  <c r="O7302" i="11"/>
  <c r="N7302" i="11"/>
  <c r="M7302" i="11"/>
  <c r="L7302" i="11"/>
  <c r="P7301" i="11"/>
  <c r="O7301" i="11"/>
  <c r="N7301" i="11"/>
  <c r="M7301" i="11"/>
  <c r="L7301" i="11"/>
  <c r="P7300" i="11"/>
  <c r="O7300" i="11"/>
  <c r="N7300" i="11"/>
  <c r="M7300" i="11"/>
  <c r="L7300" i="11"/>
  <c r="P7299" i="11"/>
  <c r="O7299" i="11"/>
  <c r="N7299" i="11"/>
  <c r="M7299" i="11"/>
  <c r="L7299" i="11"/>
  <c r="P7298" i="11"/>
  <c r="O7298" i="11"/>
  <c r="N7298" i="11"/>
  <c r="M7298" i="11"/>
  <c r="L7298" i="11"/>
  <c r="P7297" i="11"/>
  <c r="O7297" i="11"/>
  <c r="N7297" i="11"/>
  <c r="M7297" i="11"/>
  <c r="L7297" i="11"/>
  <c r="P7296" i="11"/>
  <c r="O7296" i="11"/>
  <c r="N7296" i="11"/>
  <c r="M7296" i="11"/>
  <c r="L7296" i="11"/>
  <c r="P7295" i="11"/>
  <c r="O7295" i="11"/>
  <c r="N7295" i="11"/>
  <c r="M7295" i="11"/>
  <c r="L7295" i="11"/>
  <c r="P7294" i="11"/>
  <c r="O7294" i="11"/>
  <c r="N7294" i="11"/>
  <c r="M7294" i="11"/>
  <c r="L7294" i="11"/>
  <c r="P7293" i="11"/>
  <c r="O7293" i="11"/>
  <c r="N7293" i="11"/>
  <c r="M7293" i="11"/>
  <c r="L7293" i="11"/>
  <c r="P7292" i="11"/>
  <c r="O7292" i="11"/>
  <c r="N7292" i="11"/>
  <c r="M7292" i="11"/>
  <c r="L7292" i="11"/>
  <c r="P7291" i="11"/>
  <c r="O7291" i="11"/>
  <c r="N7291" i="11"/>
  <c r="M7291" i="11"/>
  <c r="L7291" i="11"/>
  <c r="P7290" i="11"/>
  <c r="O7290" i="11"/>
  <c r="N7290" i="11"/>
  <c r="M7290" i="11"/>
  <c r="L7290" i="11"/>
  <c r="P7289" i="11"/>
  <c r="O7289" i="11"/>
  <c r="N7289" i="11"/>
  <c r="M7289" i="11"/>
  <c r="L7289" i="11"/>
  <c r="P7288" i="11"/>
  <c r="O7288" i="11"/>
  <c r="N7288" i="11"/>
  <c r="M7288" i="11"/>
  <c r="L7288" i="11"/>
  <c r="P7287" i="11"/>
  <c r="O7287" i="11"/>
  <c r="N7287" i="11"/>
  <c r="M7287" i="11"/>
  <c r="L7287" i="11"/>
  <c r="P7286" i="11"/>
  <c r="O7286" i="11"/>
  <c r="N7286" i="11"/>
  <c r="M7286" i="11"/>
  <c r="L7286" i="11"/>
  <c r="P7285" i="11"/>
  <c r="O7285" i="11"/>
  <c r="N7285" i="11"/>
  <c r="M7285" i="11"/>
  <c r="L7285" i="11"/>
  <c r="P7284" i="11"/>
  <c r="O7284" i="11"/>
  <c r="N7284" i="11"/>
  <c r="M7284" i="11"/>
  <c r="L7284" i="11"/>
  <c r="P7283" i="11"/>
  <c r="O7283" i="11"/>
  <c r="N7283" i="11"/>
  <c r="M7283" i="11"/>
  <c r="L7283" i="11"/>
  <c r="P7282" i="11"/>
  <c r="O7282" i="11"/>
  <c r="N7282" i="11"/>
  <c r="M7282" i="11"/>
  <c r="L7282" i="11"/>
  <c r="P7281" i="11"/>
  <c r="O7281" i="11"/>
  <c r="N7281" i="11"/>
  <c r="M7281" i="11"/>
  <c r="L7281" i="11"/>
  <c r="P7280" i="11"/>
  <c r="O7280" i="11"/>
  <c r="N7280" i="11"/>
  <c r="M7280" i="11"/>
  <c r="L7280" i="11"/>
  <c r="P7279" i="11"/>
  <c r="O7279" i="11"/>
  <c r="N7279" i="11"/>
  <c r="M7279" i="11"/>
  <c r="L7279" i="11"/>
  <c r="P7278" i="11"/>
  <c r="O7278" i="11"/>
  <c r="N7278" i="11"/>
  <c r="M7278" i="11"/>
  <c r="L7278" i="11"/>
  <c r="P7277" i="11"/>
  <c r="O7277" i="11"/>
  <c r="N7277" i="11"/>
  <c r="M7277" i="11"/>
  <c r="L7277" i="11"/>
  <c r="P7276" i="11"/>
  <c r="O7276" i="11"/>
  <c r="N7276" i="11"/>
  <c r="M7276" i="11"/>
  <c r="L7276" i="11"/>
  <c r="P7275" i="11"/>
  <c r="O7275" i="11"/>
  <c r="N7275" i="11"/>
  <c r="M7275" i="11"/>
  <c r="L7275" i="11"/>
  <c r="P7274" i="11"/>
  <c r="O7274" i="11"/>
  <c r="N7274" i="11"/>
  <c r="M7274" i="11"/>
  <c r="L7274" i="11"/>
  <c r="P7273" i="11"/>
  <c r="O7273" i="11"/>
  <c r="N7273" i="11"/>
  <c r="M7273" i="11"/>
  <c r="L7273" i="11"/>
  <c r="P7272" i="11"/>
  <c r="O7272" i="11"/>
  <c r="N7272" i="11"/>
  <c r="M7272" i="11"/>
  <c r="L7272" i="11"/>
  <c r="P7271" i="11"/>
  <c r="O7271" i="11"/>
  <c r="N7271" i="11"/>
  <c r="M7271" i="11"/>
  <c r="L7271" i="11"/>
  <c r="P7270" i="11"/>
  <c r="O7270" i="11"/>
  <c r="N7270" i="11"/>
  <c r="M7270" i="11"/>
  <c r="L7270" i="11"/>
  <c r="P7269" i="11"/>
  <c r="O7269" i="11"/>
  <c r="N7269" i="11"/>
  <c r="M7269" i="11"/>
  <c r="L7269" i="11"/>
  <c r="P7268" i="11"/>
  <c r="O7268" i="11"/>
  <c r="N7268" i="11"/>
  <c r="M7268" i="11"/>
  <c r="L7268" i="11"/>
  <c r="P7267" i="11"/>
  <c r="O7267" i="11"/>
  <c r="N7267" i="11"/>
  <c r="M7267" i="11"/>
  <c r="L7267" i="11"/>
  <c r="P7266" i="11"/>
  <c r="O7266" i="11"/>
  <c r="N7266" i="11"/>
  <c r="M7266" i="11"/>
  <c r="L7266" i="11"/>
  <c r="P7265" i="11"/>
  <c r="O7265" i="11"/>
  <c r="N7265" i="11"/>
  <c r="M7265" i="11"/>
  <c r="L7265" i="11"/>
  <c r="P7264" i="11"/>
  <c r="O7264" i="11"/>
  <c r="N7264" i="11"/>
  <c r="M7264" i="11"/>
  <c r="L7264" i="11"/>
  <c r="P7263" i="11"/>
  <c r="O7263" i="11"/>
  <c r="N7263" i="11"/>
  <c r="M7263" i="11"/>
  <c r="L7263" i="11"/>
  <c r="P7262" i="11"/>
  <c r="O7262" i="11"/>
  <c r="N7262" i="11"/>
  <c r="M7262" i="11"/>
  <c r="L7262" i="11"/>
  <c r="P7261" i="11"/>
  <c r="O7261" i="11"/>
  <c r="N7261" i="11"/>
  <c r="M7261" i="11"/>
  <c r="L7261" i="11"/>
  <c r="P7260" i="11"/>
  <c r="O7260" i="11"/>
  <c r="N7260" i="11"/>
  <c r="M7260" i="11"/>
  <c r="L7260" i="11"/>
  <c r="P7259" i="11"/>
  <c r="O7259" i="11"/>
  <c r="N7259" i="11"/>
  <c r="M7259" i="11"/>
  <c r="L7259" i="11"/>
  <c r="P7258" i="11"/>
  <c r="O7258" i="11"/>
  <c r="N7258" i="11"/>
  <c r="M7258" i="11"/>
  <c r="L7258" i="11"/>
  <c r="P7257" i="11"/>
  <c r="O7257" i="11"/>
  <c r="N7257" i="11"/>
  <c r="M7257" i="11"/>
  <c r="L7257" i="11"/>
  <c r="P7256" i="11"/>
  <c r="O7256" i="11"/>
  <c r="N7256" i="11"/>
  <c r="M7256" i="11"/>
  <c r="L7256" i="11"/>
  <c r="P7255" i="11"/>
  <c r="O7255" i="11"/>
  <c r="N7255" i="11"/>
  <c r="M7255" i="11"/>
  <c r="L7255" i="11"/>
  <c r="P7254" i="11"/>
  <c r="O7254" i="11"/>
  <c r="N7254" i="11"/>
  <c r="M7254" i="11"/>
  <c r="L7254" i="11"/>
  <c r="P7253" i="11"/>
  <c r="O7253" i="11"/>
  <c r="N7253" i="11"/>
  <c r="M7253" i="11"/>
  <c r="L7253" i="11"/>
  <c r="P7252" i="11"/>
  <c r="O7252" i="11"/>
  <c r="N7252" i="11"/>
  <c r="M7252" i="11"/>
  <c r="L7252" i="11"/>
  <c r="P7251" i="11"/>
  <c r="O7251" i="11"/>
  <c r="N7251" i="11"/>
  <c r="M7251" i="11"/>
  <c r="L7251" i="11"/>
  <c r="P7250" i="11"/>
  <c r="O7250" i="11"/>
  <c r="N7250" i="11"/>
  <c r="M7250" i="11"/>
  <c r="L7250" i="11"/>
  <c r="P7249" i="11"/>
  <c r="O7249" i="11"/>
  <c r="N7249" i="11"/>
  <c r="M7249" i="11"/>
  <c r="L7249" i="11"/>
  <c r="P7248" i="11"/>
  <c r="O7248" i="11"/>
  <c r="N7248" i="11"/>
  <c r="M7248" i="11"/>
  <c r="L7248" i="11"/>
  <c r="P7247" i="11"/>
  <c r="O7247" i="11"/>
  <c r="N7247" i="11"/>
  <c r="M7247" i="11"/>
  <c r="L7247" i="11"/>
  <c r="P7246" i="11"/>
  <c r="O7246" i="11"/>
  <c r="N7246" i="11"/>
  <c r="M7246" i="11"/>
  <c r="L7246" i="11"/>
  <c r="P7245" i="11"/>
  <c r="O7245" i="11"/>
  <c r="N7245" i="11"/>
  <c r="M7245" i="11"/>
  <c r="L7245" i="11"/>
  <c r="P7244" i="11"/>
  <c r="O7244" i="11"/>
  <c r="N7244" i="11"/>
  <c r="M7244" i="11"/>
  <c r="L7244" i="11"/>
  <c r="P7243" i="11"/>
  <c r="O7243" i="11"/>
  <c r="N7243" i="11"/>
  <c r="M7243" i="11"/>
  <c r="L7243" i="11"/>
  <c r="P7242" i="11"/>
  <c r="O7242" i="11"/>
  <c r="N7242" i="11"/>
  <c r="M7242" i="11"/>
  <c r="L7242" i="11"/>
  <c r="P7241" i="11"/>
  <c r="O7241" i="11"/>
  <c r="N7241" i="11"/>
  <c r="M7241" i="11"/>
  <c r="L7241" i="11"/>
  <c r="P7240" i="11"/>
  <c r="O7240" i="11"/>
  <c r="N7240" i="11"/>
  <c r="M7240" i="11"/>
  <c r="L7240" i="11"/>
  <c r="P7239" i="11"/>
  <c r="O7239" i="11"/>
  <c r="N7239" i="11"/>
  <c r="M7239" i="11"/>
  <c r="L7239" i="11"/>
  <c r="P7238" i="11"/>
  <c r="O7238" i="11"/>
  <c r="N7238" i="11"/>
  <c r="M7238" i="11"/>
  <c r="L7238" i="11"/>
  <c r="P7237" i="11"/>
  <c r="O7237" i="11"/>
  <c r="N7237" i="11"/>
  <c r="M7237" i="11"/>
  <c r="L7237" i="11"/>
  <c r="P7236" i="11"/>
  <c r="O7236" i="11"/>
  <c r="N7236" i="11"/>
  <c r="M7236" i="11"/>
  <c r="L7236" i="11"/>
  <c r="P7235" i="11"/>
  <c r="O7235" i="11"/>
  <c r="N7235" i="11"/>
  <c r="M7235" i="11"/>
  <c r="L7235" i="11"/>
  <c r="P7234" i="11"/>
  <c r="O7234" i="11"/>
  <c r="N7234" i="11"/>
  <c r="M7234" i="11"/>
  <c r="L7234" i="11"/>
  <c r="P7233" i="11"/>
  <c r="O7233" i="11"/>
  <c r="N7233" i="11"/>
  <c r="M7233" i="11"/>
  <c r="L7233" i="11"/>
  <c r="P7232" i="11"/>
  <c r="O7232" i="11"/>
  <c r="N7232" i="11"/>
  <c r="M7232" i="11"/>
  <c r="L7232" i="11"/>
  <c r="P7231" i="11"/>
  <c r="O7231" i="11"/>
  <c r="N7231" i="11"/>
  <c r="M7231" i="11"/>
  <c r="L7231" i="11"/>
  <c r="P7230" i="11"/>
  <c r="O7230" i="11"/>
  <c r="N7230" i="11"/>
  <c r="M7230" i="11"/>
  <c r="L7230" i="11"/>
  <c r="P7229" i="11"/>
  <c r="O7229" i="11"/>
  <c r="N7229" i="11"/>
  <c r="M7229" i="11"/>
  <c r="L7229" i="11"/>
  <c r="P7228" i="11"/>
  <c r="O7228" i="11"/>
  <c r="N7228" i="11"/>
  <c r="M7228" i="11"/>
  <c r="L7228" i="11"/>
  <c r="P7227" i="11"/>
  <c r="O7227" i="11"/>
  <c r="N7227" i="11"/>
  <c r="M7227" i="11"/>
  <c r="L7227" i="11"/>
  <c r="P7226" i="11"/>
  <c r="O7226" i="11"/>
  <c r="N7226" i="11"/>
  <c r="M7226" i="11"/>
  <c r="L7226" i="11"/>
  <c r="P7225" i="11"/>
  <c r="O7225" i="11"/>
  <c r="N7225" i="11"/>
  <c r="M7225" i="11"/>
  <c r="L7225" i="11"/>
  <c r="P7224" i="11"/>
  <c r="O7224" i="11"/>
  <c r="N7224" i="11"/>
  <c r="M7224" i="11"/>
  <c r="L7224" i="11"/>
  <c r="P7223" i="11"/>
  <c r="O7223" i="11"/>
  <c r="N7223" i="11"/>
  <c r="M7223" i="11"/>
  <c r="L7223" i="11"/>
  <c r="P7222" i="11"/>
  <c r="O7222" i="11"/>
  <c r="N7222" i="11"/>
  <c r="M7222" i="11"/>
  <c r="L7222" i="11"/>
  <c r="P7221" i="11"/>
  <c r="O7221" i="11"/>
  <c r="N7221" i="11"/>
  <c r="M7221" i="11"/>
  <c r="L7221" i="11"/>
  <c r="P7220" i="11"/>
  <c r="O7220" i="11"/>
  <c r="N7220" i="11"/>
  <c r="M7220" i="11"/>
  <c r="L7220" i="11"/>
  <c r="P7219" i="11"/>
  <c r="O7219" i="11"/>
  <c r="N7219" i="11"/>
  <c r="M7219" i="11"/>
  <c r="L7219" i="11"/>
  <c r="P7218" i="11"/>
  <c r="O7218" i="11"/>
  <c r="N7218" i="11"/>
  <c r="M7218" i="11"/>
  <c r="L7218" i="11"/>
  <c r="P7217" i="11"/>
  <c r="O7217" i="11"/>
  <c r="N7217" i="11"/>
  <c r="M7217" i="11"/>
  <c r="L7217" i="11"/>
  <c r="P7216" i="11"/>
  <c r="O7216" i="11"/>
  <c r="N7216" i="11"/>
  <c r="M7216" i="11"/>
  <c r="L7216" i="11"/>
  <c r="P7215" i="11"/>
  <c r="O7215" i="11"/>
  <c r="N7215" i="11"/>
  <c r="M7215" i="11"/>
  <c r="L7215" i="11"/>
  <c r="P7214" i="11"/>
  <c r="O7214" i="11"/>
  <c r="N7214" i="11"/>
  <c r="M7214" i="11"/>
  <c r="L7214" i="11"/>
  <c r="P7213" i="11"/>
  <c r="O7213" i="11"/>
  <c r="N7213" i="11"/>
  <c r="M7213" i="11"/>
  <c r="L7213" i="11"/>
  <c r="P7212" i="11"/>
  <c r="O7212" i="11"/>
  <c r="N7212" i="11"/>
  <c r="M7212" i="11"/>
  <c r="L7212" i="11"/>
  <c r="P7211" i="11"/>
  <c r="O7211" i="11"/>
  <c r="N7211" i="11"/>
  <c r="M7211" i="11"/>
  <c r="L7211" i="11"/>
  <c r="P7210" i="11"/>
  <c r="O7210" i="11"/>
  <c r="N7210" i="11"/>
  <c r="M7210" i="11"/>
  <c r="L7210" i="11"/>
  <c r="P7209" i="11"/>
  <c r="O7209" i="11"/>
  <c r="N7209" i="11"/>
  <c r="M7209" i="11"/>
  <c r="L7209" i="11"/>
  <c r="P7208" i="11"/>
  <c r="O7208" i="11"/>
  <c r="N7208" i="11"/>
  <c r="M7208" i="11"/>
  <c r="L7208" i="11"/>
  <c r="P7207" i="11"/>
  <c r="O7207" i="11"/>
  <c r="N7207" i="11"/>
  <c r="M7207" i="11"/>
  <c r="L7207" i="11"/>
  <c r="P7206" i="11"/>
  <c r="O7206" i="11"/>
  <c r="N7206" i="11"/>
  <c r="M7206" i="11"/>
  <c r="L7206" i="11"/>
  <c r="P7205" i="11"/>
  <c r="O7205" i="11"/>
  <c r="N7205" i="11"/>
  <c r="M7205" i="11"/>
  <c r="L7205" i="11"/>
  <c r="P7204" i="11"/>
  <c r="O7204" i="11"/>
  <c r="N7204" i="11"/>
  <c r="M7204" i="11"/>
  <c r="L7204" i="11"/>
  <c r="P7203" i="11"/>
  <c r="O7203" i="11"/>
  <c r="N7203" i="11"/>
  <c r="M7203" i="11"/>
  <c r="L7203" i="11"/>
  <c r="P7202" i="11"/>
  <c r="O7202" i="11"/>
  <c r="N7202" i="11"/>
  <c r="M7202" i="11"/>
  <c r="L7202" i="11"/>
  <c r="P7201" i="11"/>
  <c r="O7201" i="11"/>
  <c r="N7201" i="11"/>
  <c r="M7201" i="11"/>
  <c r="L7201" i="11"/>
  <c r="P7200" i="11"/>
  <c r="O7200" i="11"/>
  <c r="N7200" i="11"/>
  <c r="M7200" i="11"/>
  <c r="L7200" i="11"/>
  <c r="P7199" i="11"/>
  <c r="O7199" i="11"/>
  <c r="N7199" i="11"/>
  <c r="M7199" i="11"/>
  <c r="L7199" i="11"/>
  <c r="P7198" i="11"/>
  <c r="O7198" i="11"/>
  <c r="N7198" i="11"/>
  <c r="M7198" i="11"/>
  <c r="L7198" i="11"/>
  <c r="P7197" i="11"/>
  <c r="O7197" i="11"/>
  <c r="N7197" i="11"/>
  <c r="M7197" i="11"/>
  <c r="L7197" i="11"/>
  <c r="P7196" i="11"/>
  <c r="O7196" i="11"/>
  <c r="N7196" i="11"/>
  <c r="M7196" i="11"/>
  <c r="L7196" i="11"/>
  <c r="P7195" i="11"/>
  <c r="O7195" i="11"/>
  <c r="N7195" i="11"/>
  <c r="M7195" i="11"/>
  <c r="L7195" i="11"/>
  <c r="P7194" i="11"/>
  <c r="O7194" i="11"/>
  <c r="N7194" i="11"/>
  <c r="M7194" i="11"/>
  <c r="L7194" i="11"/>
  <c r="P7193" i="11"/>
  <c r="O7193" i="11"/>
  <c r="N7193" i="11"/>
  <c r="M7193" i="11"/>
  <c r="L7193" i="11"/>
  <c r="P7192" i="11"/>
  <c r="O7192" i="11"/>
  <c r="N7192" i="11"/>
  <c r="M7192" i="11"/>
  <c r="L7192" i="11"/>
  <c r="P7191" i="11"/>
  <c r="O7191" i="11"/>
  <c r="N7191" i="11"/>
  <c r="M7191" i="11"/>
  <c r="L7191" i="11"/>
  <c r="P7190" i="11"/>
  <c r="O7190" i="11"/>
  <c r="N7190" i="11"/>
  <c r="M7190" i="11"/>
  <c r="L7190" i="11"/>
  <c r="P7189" i="11"/>
  <c r="O7189" i="11"/>
  <c r="N7189" i="11"/>
  <c r="M7189" i="11"/>
  <c r="L7189" i="11"/>
  <c r="P7188" i="11"/>
  <c r="O7188" i="11"/>
  <c r="N7188" i="11"/>
  <c r="M7188" i="11"/>
  <c r="L7188" i="11"/>
  <c r="P7187" i="11"/>
  <c r="O7187" i="11"/>
  <c r="N7187" i="11"/>
  <c r="M7187" i="11"/>
  <c r="L7187" i="11"/>
  <c r="P7186" i="11"/>
  <c r="O7186" i="11"/>
  <c r="N7186" i="11"/>
  <c r="M7186" i="11"/>
  <c r="L7186" i="11"/>
  <c r="P7185" i="11"/>
  <c r="O7185" i="11"/>
  <c r="N7185" i="11"/>
  <c r="M7185" i="11"/>
  <c r="L7185" i="11"/>
  <c r="P7184" i="11"/>
  <c r="O7184" i="11"/>
  <c r="N7184" i="11"/>
  <c r="M7184" i="11"/>
  <c r="L7184" i="11"/>
  <c r="P7183" i="11"/>
  <c r="O7183" i="11"/>
  <c r="N7183" i="11"/>
  <c r="M7183" i="11"/>
  <c r="L7183" i="11"/>
  <c r="P7182" i="11"/>
  <c r="O7182" i="11"/>
  <c r="N7182" i="11"/>
  <c r="M7182" i="11"/>
  <c r="L7182" i="11"/>
  <c r="P7181" i="11"/>
  <c r="O7181" i="11"/>
  <c r="N7181" i="11"/>
  <c r="M7181" i="11"/>
  <c r="L7181" i="11"/>
  <c r="P7180" i="11"/>
  <c r="O7180" i="11"/>
  <c r="N7180" i="11"/>
  <c r="M7180" i="11"/>
  <c r="L7180" i="11"/>
  <c r="P7179" i="11"/>
  <c r="O7179" i="11"/>
  <c r="N7179" i="11"/>
  <c r="M7179" i="11"/>
  <c r="L7179" i="11"/>
  <c r="P7178" i="11"/>
  <c r="O7178" i="11"/>
  <c r="N7178" i="11"/>
  <c r="M7178" i="11"/>
  <c r="L7178" i="11"/>
  <c r="P7177" i="11"/>
  <c r="O7177" i="11"/>
  <c r="N7177" i="11"/>
  <c r="M7177" i="11"/>
  <c r="L7177" i="11"/>
  <c r="P7176" i="11"/>
  <c r="O7176" i="11"/>
  <c r="N7176" i="11"/>
  <c r="M7176" i="11"/>
  <c r="L7176" i="11"/>
  <c r="P7175" i="11"/>
  <c r="O7175" i="11"/>
  <c r="N7175" i="11"/>
  <c r="M7175" i="11"/>
  <c r="L7175" i="11"/>
  <c r="P7174" i="11"/>
  <c r="O7174" i="11"/>
  <c r="N7174" i="11"/>
  <c r="M7174" i="11"/>
  <c r="L7174" i="11"/>
  <c r="P7173" i="11"/>
  <c r="O7173" i="11"/>
  <c r="N7173" i="11"/>
  <c r="M7173" i="11"/>
  <c r="L7173" i="11"/>
  <c r="P7172" i="11"/>
  <c r="O7172" i="11"/>
  <c r="N7172" i="11"/>
  <c r="M7172" i="11"/>
  <c r="L7172" i="11"/>
  <c r="P7171" i="11"/>
  <c r="O7171" i="11"/>
  <c r="N7171" i="11"/>
  <c r="M7171" i="11"/>
  <c r="L7171" i="11"/>
  <c r="P7170" i="11"/>
  <c r="O7170" i="11"/>
  <c r="N7170" i="11"/>
  <c r="M7170" i="11"/>
  <c r="L7170" i="11"/>
  <c r="P7169" i="11"/>
  <c r="O7169" i="11"/>
  <c r="N7169" i="11"/>
  <c r="M7169" i="11"/>
  <c r="L7169" i="11"/>
  <c r="P7168" i="11"/>
  <c r="O7168" i="11"/>
  <c r="N7168" i="11"/>
  <c r="M7168" i="11"/>
  <c r="L7168" i="11"/>
  <c r="P7167" i="11"/>
  <c r="O7167" i="11"/>
  <c r="N7167" i="11"/>
  <c r="M7167" i="11"/>
  <c r="L7167" i="11"/>
  <c r="P7166" i="11"/>
  <c r="O7166" i="11"/>
  <c r="N7166" i="11"/>
  <c r="M7166" i="11"/>
  <c r="L7166" i="11"/>
  <c r="P7165" i="11"/>
  <c r="O7165" i="11"/>
  <c r="N7165" i="11"/>
  <c r="M7165" i="11"/>
  <c r="L7165" i="11"/>
  <c r="P7164" i="11"/>
  <c r="O7164" i="11"/>
  <c r="N7164" i="11"/>
  <c r="M7164" i="11"/>
  <c r="L7164" i="11"/>
  <c r="P7163" i="11"/>
  <c r="O7163" i="11"/>
  <c r="N7163" i="11"/>
  <c r="M7163" i="11"/>
  <c r="L7163" i="11"/>
  <c r="P7162" i="11"/>
  <c r="O7162" i="11"/>
  <c r="N7162" i="11"/>
  <c r="M7162" i="11"/>
  <c r="L7162" i="11"/>
  <c r="P7161" i="11"/>
  <c r="O7161" i="11"/>
  <c r="N7161" i="11"/>
  <c r="M7161" i="11"/>
  <c r="L7161" i="11"/>
  <c r="P7160" i="11"/>
  <c r="O7160" i="11"/>
  <c r="N7160" i="11"/>
  <c r="M7160" i="11"/>
  <c r="L7160" i="11"/>
  <c r="P7159" i="11"/>
  <c r="O7159" i="11"/>
  <c r="N7159" i="11"/>
  <c r="M7159" i="11"/>
  <c r="L7159" i="11"/>
  <c r="P7158" i="11"/>
  <c r="O7158" i="11"/>
  <c r="N7158" i="11"/>
  <c r="M7158" i="11"/>
  <c r="L7158" i="11"/>
  <c r="P7157" i="11"/>
  <c r="O7157" i="11"/>
  <c r="N7157" i="11"/>
  <c r="M7157" i="11"/>
  <c r="L7157" i="11"/>
  <c r="P7156" i="11"/>
  <c r="O7156" i="11"/>
  <c r="N7156" i="11"/>
  <c r="M7156" i="11"/>
  <c r="L7156" i="11"/>
  <c r="P7155" i="11"/>
  <c r="O7155" i="11"/>
  <c r="N7155" i="11"/>
  <c r="M7155" i="11"/>
  <c r="L7155" i="11"/>
  <c r="P7154" i="11"/>
  <c r="O7154" i="11"/>
  <c r="N7154" i="11"/>
  <c r="M7154" i="11"/>
  <c r="L7154" i="11"/>
  <c r="P7153" i="11"/>
  <c r="O7153" i="11"/>
  <c r="N7153" i="11"/>
  <c r="M7153" i="11"/>
  <c r="L7153" i="11"/>
  <c r="P7152" i="11"/>
  <c r="O7152" i="11"/>
  <c r="N7152" i="11"/>
  <c r="M7152" i="11"/>
  <c r="L7152" i="11"/>
  <c r="P7151" i="11"/>
  <c r="O7151" i="11"/>
  <c r="N7151" i="11"/>
  <c r="M7151" i="11"/>
  <c r="L7151" i="11"/>
  <c r="P7150" i="11"/>
  <c r="O7150" i="11"/>
  <c r="N7150" i="11"/>
  <c r="M7150" i="11"/>
  <c r="L7150" i="11"/>
  <c r="P7149" i="11"/>
  <c r="O7149" i="11"/>
  <c r="N7149" i="11"/>
  <c r="M7149" i="11"/>
  <c r="L7149" i="11"/>
  <c r="P7148" i="11"/>
  <c r="O7148" i="11"/>
  <c r="N7148" i="11"/>
  <c r="M7148" i="11"/>
  <c r="L7148" i="11"/>
  <c r="P7147" i="11"/>
  <c r="O7147" i="11"/>
  <c r="N7147" i="11"/>
  <c r="M7147" i="11"/>
  <c r="L7147" i="11"/>
  <c r="P7146" i="11"/>
  <c r="O7146" i="11"/>
  <c r="N7146" i="11"/>
  <c r="M7146" i="11"/>
  <c r="L7146" i="11"/>
  <c r="P7145" i="11"/>
  <c r="O7145" i="11"/>
  <c r="N7145" i="11"/>
  <c r="M7145" i="11"/>
  <c r="L7145" i="11"/>
  <c r="P7144" i="11"/>
  <c r="O7144" i="11"/>
  <c r="N7144" i="11"/>
  <c r="M7144" i="11"/>
  <c r="L7144" i="11"/>
  <c r="P7143" i="11"/>
  <c r="O7143" i="11"/>
  <c r="N7143" i="11"/>
  <c r="M7143" i="11"/>
  <c r="L7143" i="11"/>
  <c r="P7142" i="11"/>
  <c r="O7142" i="11"/>
  <c r="N7142" i="11"/>
  <c r="M7142" i="11"/>
  <c r="L7142" i="11"/>
  <c r="P7141" i="11"/>
  <c r="O7141" i="11"/>
  <c r="N7141" i="11"/>
  <c r="M7141" i="11"/>
  <c r="L7141" i="11"/>
  <c r="P7140" i="11"/>
  <c r="O7140" i="11"/>
  <c r="N7140" i="11"/>
  <c r="M7140" i="11"/>
  <c r="L7140" i="11"/>
  <c r="P7139" i="11"/>
  <c r="O7139" i="11"/>
  <c r="N7139" i="11"/>
  <c r="M7139" i="11"/>
  <c r="L7139" i="11"/>
  <c r="P7138" i="11"/>
  <c r="O7138" i="11"/>
  <c r="N7138" i="11"/>
  <c r="M7138" i="11"/>
  <c r="L7138" i="11"/>
  <c r="P7137" i="11"/>
  <c r="O7137" i="11"/>
  <c r="N7137" i="11"/>
  <c r="M7137" i="11"/>
  <c r="L7137" i="11"/>
  <c r="P7136" i="11"/>
  <c r="O7136" i="11"/>
  <c r="N7136" i="11"/>
  <c r="M7136" i="11"/>
  <c r="L7136" i="11"/>
  <c r="P7135" i="11"/>
  <c r="O7135" i="11"/>
  <c r="N7135" i="11"/>
  <c r="M7135" i="11"/>
  <c r="L7135" i="11"/>
  <c r="P7134" i="11"/>
  <c r="O7134" i="11"/>
  <c r="N7134" i="11"/>
  <c r="M7134" i="11"/>
  <c r="L7134" i="11"/>
  <c r="P7133" i="11"/>
  <c r="O7133" i="11"/>
  <c r="N7133" i="11"/>
  <c r="M7133" i="11"/>
  <c r="L7133" i="11"/>
  <c r="P7132" i="11"/>
  <c r="O7132" i="11"/>
  <c r="N7132" i="11"/>
  <c r="M7132" i="11"/>
  <c r="L7132" i="11"/>
  <c r="P7131" i="11"/>
  <c r="O7131" i="11"/>
  <c r="N7131" i="11"/>
  <c r="M7131" i="11"/>
  <c r="L7131" i="11"/>
  <c r="P7130" i="11"/>
  <c r="O7130" i="11"/>
  <c r="N7130" i="11"/>
  <c r="M7130" i="11"/>
  <c r="L7130" i="11"/>
  <c r="P7129" i="11"/>
  <c r="O7129" i="11"/>
  <c r="N7129" i="11"/>
  <c r="M7129" i="11"/>
  <c r="L7129" i="11"/>
  <c r="P7128" i="11"/>
  <c r="O7128" i="11"/>
  <c r="N7128" i="11"/>
  <c r="M7128" i="11"/>
  <c r="L7128" i="11"/>
  <c r="P7127" i="11"/>
  <c r="O7127" i="11"/>
  <c r="N7127" i="11"/>
  <c r="M7127" i="11"/>
  <c r="L7127" i="11"/>
  <c r="P7126" i="11"/>
  <c r="O7126" i="11"/>
  <c r="N7126" i="11"/>
  <c r="M7126" i="11"/>
  <c r="L7126" i="11"/>
  <c r="P7125" i="11"/>
  <c r="O7125" i="11"/>
  <c r="N7125" i="11"/>
  <c r="M7125" i="11"/>
  <c r="L7125" i="11"/>
  <c r="P7124" i="11"/>
  <c r="O7124" i="11"/>
  <c r="N7124" i="11"/>
  <c r="M7124" i="11"/>
  <c r="L7124" i="11"/>
  <c r="P7123" i="11"/>
  <c r="O7123" i="11"/>
  <c r="N7123" i="11"/>
  <c r="M7123" i="11"/>
  <c r="L7123" i="11"/>
  <c r="P7122" i="11"/>
  <c r="O7122" i="11"/>
  <c r="N7122" i="11"/>
  <c r="M7122" i="11"/>
  <c r="L7122" i="11"/>
  <c r="P7121" i="11"/>
  <c r="O7121" i="11"/>
  <c r="N7121" i="11"/>
  <c r="M7121" i="11"/>
  <c r="L7121" i="11"/>
  <c r="P7120" i="11"/>
  <c r="O7120" i="11"/>
  <c r="N7120" i="11"/>
  <c r="M7120" i="11"/>
  <c r="L7120" i="11"/>
  <c r="P7119" i="11"/>
  <c r="O7119" i="11"/>
  <c r="N7119" i="11"/>
  <c r="M7119" i="11"/>
  <c r="L7119" i="11"/>
  <c r="P7118" i="11"/>
  <c r="O7118" i="11"/>
  <c r="N7118" i="11"/>
  <c r="M7118" i="11"/>
  <c r="L7118" i="11"/>
  <c r="P7117" i="11"/>
  <c r="O7117" i="11"/>
  <c r="N7117" i="11"/>
  <c r="M7117" i="11"/>
  <c r="L7117" i="11"/>
  <c r="P7116" i="11"/>
  <c r="O7116" i="11"/>
  <c r="N7116" i="11"/>
  <c r="M7116" i="11"/>
  <c r="L7116" i="11"/>
  <c r="P7115" i="11"/>
  <c r="O7115" i="11"/>
  <c r="N7115" i="11"/>
  <c r="M7115" i="11"/>
  <c r="L7115" i="11"/>
  <c r="P7114" i="11"/>
  <c r="O7114" i="11"/>
  <c r="N7114" i="11"/>
  <c r="M7114" i="11"/>
  <c r="L7114" i="11"/>
  <c r="P7113" i="11"/>
  <c r="O7113" i="11"/>
  <c r="N7113" i="11"/>
  <c r="M7113" i="11"/>
  <c r="L7113" i="11"/>
  <c r="P7112" i="11"/>
  <c r="O7112" i="11"/>
  <c r="N7112" i="11"/>
  <c r="M7112" i="11"/>
  <c r="L7112" i="11"/>
  <c r="P7111" i="11"/>
  <c r="O7111" i="11"/>
  <c r="N7111" i="11"/>
  <c r="M7111" i="11"/>
  <c r="L7111" i="11"/>
  <c r="P7110" i="11"/>
  <c r="O7110" i="11"/>
  <c r="N7110" i="11"/>
  <c r="M7110" i="11"/>
  <c r="L7110" i="11"/>
  <c r="P7109" i="11"/>
  <c r="O7109" i="11"/>
  <c r="N7109" i="11"/>
  <c r="M7109" i="11"/>
  <c r="L7109" i="11"/>
  <c r="P7108" i="11"/>
  <c r="O7108" i="11"/>
  <c r="N7108" i="11"/>
  <c r="M7108" i="11"/>
  <c r="L7108" i="11"/>
  <c r="P7107" i="11"/>
  <c r="O7107" i="11"/>
  <c r="N7107" i="11"/>
  <c r="M7107" i="11"/>
  <c r="L7107" i="11"/>
  <c r="P7106" i="11"/>
  <c r="O7106" i="11"/>
  <c r="N7106" i="11"/>
  <c r="M7106" i="11"/>
  <c r="L7106" i="11"/>
  <c r="P7105" i="11"/>
  <c r="O7105" i="11"/>
  <c r="N7105" i="11"/>
  <c r="M7105" i="11"/>
  <c r="L7105" i="11"/>
  <c r="P7104" i="11"/>
  <c r="O7104" i="11"/>
  <c r="N7104" i="11"/>
  <c r="M7104" i="11"/>
  <c r="L7104" i="11"/>
  <c r="P7103" i="11"/>
  <c r="O7103" i="11"/>
  <c r="N7103" i="11"/>
  <c r="M7103" i="11"/>
  <c r="L7103" i="11"/>
  <c r="P7102" i="11"/>
  <c r="O7102" i="11"/>
  <c r="N7102" i="11"/>
  <c r="M7102" i="11"/>
  <c r="L7102" i="11"/>
  <c r="P7101" i="11"/>
  <c r="O7101" i="11"/>
  <c r="N7101" i="11"/>
  <c r="M7101" i="11"/>
  <c r="L7101" i="11"/>
  <c r="P7100" i="11"/>
  <c r="O7100" i="11"/>
  <c r="N7100" i="11"/>
  <c r="M7100" i="11"/>
  <c r="L7100" i="11"/>
  <c r="P7099" i="11"/>
  <c r="O7099" i="11"/>
  <c r="N7099" i="11"/>
  <c r="M7099" i="11"/>
  <c r="L7099" i="11"/>
  <c r="P7098" i="11"/>
  <c r="O7098" i="11"/>
  <c r="N7098" i="11"/>
  <c r="M7098" i="11"/>
  <c r="L7098" i="11"/>
  <c r="P7097" i="11"/>
  <c r="O7097" i="11"/>
  <c r="N7097" i="11"/>
  <c r="M7097" i="11"/>
  <c r="L7097" i="11"/>
  <c r="P7096" i="11"/>
  <c r="O7096" i="11"/>
  <c r="N7096" i="11"/>
  <c r="M7096" i="11"/>
  <c r="L7096" i="11"/>
  <c r="P7095" i="11"/>
  <c r="O7095" i="11"/>
  <c r="N7095" i="11"/>
  <c r="M7095" i="11"/>
  <c r="L7095" i="11"/>
  <c r="P7094" i="11"/>
  <c r="O7094" i="11"/>
  <c r="N7094" i="11"/>
  <c r="M7094" i="11"/>
  <c r="L7094" i="11"/>
  <c r="P7093" i="11"/>
  <c r="O7093" i="11"/>
  <c r="N7093" i="11"/>
  <c r="M7093" i="11"/>
  <c r="L7093" i="11"/>
  <c r="P7092" i="11"/>
  <c r="O7092" i="11"/>
  <c r="N7092" i="11"/>
  <c r="M7092" i="11"/>
  <c r="L7092" i="11"/>
  <c r="P7091" i="11"/>
  <c r="O7091" i="11"/>
  <c r="N7091" i="11"/>
  <c r="M7091" i="11"/>
  <c r="L7091" i="11"/>
  <c r="P7090" i="11"/>
  <c r="O7090" i="11"/>
  <c r="N7090" i="11"/>
  <c r="M7090" i="11"/>
  <c r="L7090" i="11"/>
  <c r="P7089" i="11"/>
  <c r="O7089" i="11"/>
  <c r="N7089" i="11"/>
  <c r="M7089" i="11"/>
  <c r="L7089" i="11"/>
  <c r="P7088" i="11"/>
  <c r="O7088" i="11"/>
  <c r="N7088" i="11"/>
  <c r="M7088" i="11"/>
  <c r="L7088" i="11"/>
  <c r="P7087" i="11"/>
  <c r="O7087" i="11"/>
  <c r="N7087" i="11"/>
  <c r="M7087" i="11"/>
  <c r="L7087" i="11"/>
  <c r="P7086" i="11"/>
  <c r="O7086" i="11"/>
  <c r="N7086" i="11"/>
  <c r="M7086" i="11"/>
  <c r="L7086" i="11"/>
  <c r="P7085" i="11"/>
  <c r="O7085" i="11"/>
  <c r="N7085" i="11"/>
  <c r="M7085" i="11"/>
  <c r="L7085" i="11"/>
  <c r="P7084" i="11"/>
  <c r="O7084" i="11"/>
  <c r="N7084" i="11"/>
  <c r="M7084" i="11"/>
  <c r="L7084" i="11"/>
  <c r="P7083" i="11"/>
  <c r="O7083" i="11"/>
  <c r="N7083" i="11"/>
  <c r="M7083" i="11"/>
  <c r="L7083" i="11"/>
  <c r="P7082" i="11"/>
  <c r="O7082" i="11"/>
  <c r="N7082" i="11"/>
  <c r="M7082" i="11"/>
  <c r="L7082" i="11"/>
  <c r="P7081" i="11"/>
  <c r="O7081" i="11"/>
  <c r="N7081" i="11"/>
  <c r="M7081" i="11"/>
  <c r="L7081" i="11"/>
  <c r="P7080" i="11"/>
  <c r="O7080" i="11"/>
  <c r="N7080" i="11"/>
  <c r="M7080" i="11"/>
  <c r="L7080" i="11"/>
  <c r="P7079" i="11"/>
  <c r="O7079" i="11"/>
  <c r="N7079" i="11"/>
  <c r="M7079" i="11"/>
  <c r="L7079" i="11"/>
  <c r="P7078" i="11"/>
  <c r="O7078" i="11"/>
  <c r="N7078" i="11"/>
  <c r="M7078" i="11"/>
  <c r="L7078" i="11"/>
  <c r="P7077" i="11"/>
  <c r="O7077" i="11"/>
  <c r="N7077" i="11"/>
  <c r="M7077" i="11"/>
  <c r="L7077" i="11"/>
  <c r="P7076" i="11"/>
  <c r="O7076" i="11"/>
  <c r="N7076" i="11"/>
  <c r="M7076" i="11"/>
  <c r="L7076" i="11"/>
  <c r="P7075" i="11"/>
  <c r="O7075" i="11"/>
  <c r="N7075" i="11"/>
  <c r="M7075" i="11"/>
  <c r="L7075" i="11"/>
  <c r="P7074" i="11"/>
  <c r="O7074" i="11"/>
  <c r="N7074" i="11"/>
  <c r="M7074" i="11"/>
  <c r="L7074" i="11"/>
  <c r="P7073" i="11"/>
  <c r="O7073" i="11"/>
  <c r="N7073" i="11"/>
  <c r="M7073" i="11"/>
  <c r="L7073" i="11"/>
  <c r="P7072" i="11"/>
  <c r="O7072" i="11"/>
  <c r="N7072" i="11"/>
  <c r="M7072" i="11"/>
  <c r="L7072" i="11"/>
  <c r="P7071" i="11"/>
  <c r="O7071" i="11"/>
  <c r="N7071" i="11"/>
  <c r="M7071" i="11"/>
  <c r="L7071" i="11"/>
  <c r="P7070" i="11"/>
  <c r="O7070" i="11"/>
  <c r="N7070" i="11"/>
  <c r="M7070" i="11"/>
  <c r="L7070" i="11"/>
  <c r="P7069" i="11"/>
  <c r="O7069" i="11"/>
  <c r="N7069" i="11"/>
  <c r="M7069" i="11"/>
  <c r="L7069" i="11"/>
  <c r="P7068" i="11"/>
  <c r="O7068" i="11"/>
  <c r="N7068" i="11"/>
  <c r="M7068" i="11"/>
  <c r="L7068" i="11"/>
  <c r="P7067" i="11"/>
  <c r="O7067" i="11"/>
  <c r="N7067" i="11"/>
  <c r="M7067" i="11"/>
  <c r="L7067" i="11"/>
  <c r="P7066" i="11"/>
  <c r="O7066" i="11"/>
  <c r="N7066" i="11"/>
  <c r="M7066" i="11"/>
  <c r="L7066" i="11"/>
  <c r="P7065" i="11"/>
  <c r="O7065" i="11"/>
  <c r="N7065" i="11"/>
  <c r="M7065" i="11"/>
  <c r="L7065" i="11"/>
  <c r="P7064" i="11"/>
  <c r="O7064" i="11"/>
  <c r="N7064" i="11"/>
  <c r="M7064" i="11"/>
  <c r="L7064" i="11"/>
  <c r="P7063" i="11"/>
  <c r="O7063" i="11"/>
  <c r="N7063" i="11"/>
  <c r="M7063" i="11"/>
  <c r="L7063" i="11"/>
  <c r="P7062" i="11"/>
  <c r="O7062" i="11"/>
  <c r="N7062" i="11"/>
  <c r="M7062" i="11"/>
  <c r="L7062" i="11"/>
  <c r="P7061" i="11"/>
  <c r="O7061" i="11"/>
  <c r="N7061" i="11"/>
  <c r="M7061" i="11"/>
  <c r="L7061" i="11"/>
  <c r="P7060" i="11"/>
  <c r="O7060" i="11"/>
  <c r="N7060" i="11"/>
  <c r="M7060" i="11"/>
  <c r="L7060" i="11"/>
  <c r="P7059" i="11"/>
  <c r="O7059" i="11"/>
  <c r="N7059" i="11"/>
  <c r="M7059" i="11"/>
  <c r="L7059" i="11"/>
  <c r="P7058" i="11"/>
  <c r="O7058" i="11"/>
  <c r="N7058" i="11"/>
  <c r="M7058" i="11"/>
  <c r="L7058" i="11"/>
  <c r="P7057" i="11"/>
  <c r="O7057" i="11"/>
  <c r="N7057" i="11"/>
  <c r="M7057" i="11"/>
  <c r="L7057" i="11"/>
  <c r="P7056" i="11"/>
  <c r="O7056" i="11"/>
  <c r="N7056" i="11"/>
  <c r="M7056" i="11"/>
  <c r="L7056" i="11"/>
  <c r="P7055" i="11"/>
  <c r="O7055" i="11"/>
  <c r="N7055" i="11"/>
  <c r="M7055" i="11"/>
  <c r="L7055" i="11"/>
  <c r="P7054" i="11"/>
  <c r="O7054" i="11"/>
  <c r="N7054" i="11"/>
  <c r="M7054" i="11"/>
  <c r="L7054" i="11"/>
  <c r="P7053" i="11"/>
  <c r="O7053" i="11"/>
  <c r="N7053" i="11"/>
  <c r="M7053" i="11"/>
  <c r="L7053" i="11"/>
  <c r="P7052" i="11"/>
  <c r="O7052" i="11"/>
  <c r="N7052" i="11"/>
  <c r="M7052" i="11"/>
  <c r="L7052" i="11"/>
  <c r="P7051" i="11"/>
  <c r="O7051" i="11"/>
  <c r="N7051" i="11"/>
  <c r="M7051" i="11"/>
  <c r="L7051" i="11"/>
  <c r="P7050" i="11"/>
  <c r="O7050" i="11"/>
  <c r="N7050" i="11"/>
  <c r="M7050" i="11"/>
  <c r="L7050" i="11"/>
  <c r="P7049" i="11"/>
  <c r="O7049" i="11"/>
  <c r="N7049" i="11"/>
  <c r="M7049" i="11"/>
  <c r="L7049" i="11"/>
  <c r="P7048" i="11"/>
  <c r="O7048" i="11"/>
  <c r="N7048" i="11"/>
  <c r="M7048" i="11"/>
  <c r="L7048" i="11"/>
  <c r="P7047" i="11"/>
  <c r="O7047" i="11"/>
  <c r="N7047" i="11"/>
  <c r="M7047" i="11"/>
  <c r="L7047" i="11"/>
  <c r="P7046" i="11"/>
  <c r="O7046" i="11"/>
  <c r="N7046" i="11"/>
  <c r="M7046" i="11"/>
  <c r="L7046" i="11"/>
  <c r="P7045" i="11"/>
  <c r="O7045" i="11"/>
  <c r="N7045" i="11"/>
  <c r="M7045" i="11"/>
  <c r="L7045" i="11"/>
  <c r="P7044" i="11"/>
  <c r="O7044" i="11"/>
  <c r="N7044" i="11"/>
  <c r="M7044" i="11"/>
  <c r="L7044" i="11"/>
  <c r="P7043" i="11"/>
  <c r="O7043" i="11"/>
  <c r="N7043" i="11"/>
  <c r="M7043" i="11"/>
  <c r="L7043" i="11"/>
  <c r="P7042" i="11"/>
  <c r="O7042" i="11"/>
  <c r="N7042" i="11"/>
  <c r="M7042" i="11"/>
  <c r="L7042" i="11"/>
  <c r="P7041" i="11"/>
  <c r="O7041" i="11"/>
  <c r="N7041" i="11"/>
  <c r="M7041" i="11"/>
  <c r="L7041" i="11"/>
  <c r="P7040" i="11"/>
  <c r="O7040" i="11"/>
  <c r="N7040" i="11"/>
  <c r="M7040" i="11"/>
  <c r="L7040" i="11"/>
  <c r="P7039" i="11"/>
  <c r="O7039" i="11"/>
  <c r="N7039" i="11"/>
  <c r="M7039" i="11"/>
  <c r="L7039" i="11"/>
  <c r="P7038" i="11"/>
  <c r="O7038" i="11"/>
  <c r="N7038" i="11"/>
  <c r="M7038" i="11"/>
  <c r="L7038" i="11"/>
  <c r="P7037" i="11"/>
  <c r="O7037" i="11"/>
  <c r="N7037" i="11"/>
  <c r="M7037" i="11"/>
  <c r="L7037" i="11"/>
  <c r="P7036" i="11"/>
  <c r="O7036" i="11"/>
  <c r="N7036" i="11"/>
  <c r="M7036" i="11"/>
  <c r="L7036" i="11"/>
  <c r="P7035" i="11"/>
  <c r="O7035" i="11"/>
  <c r="N7035" i="11"/>
  <c r="M7035" i="11"/>
  <c r="L7035" i="11"/>
  <c r="P7034" i="11"/>
  <c r="O7034" i="11"/>
  <c r="N7034" i="11"/>
  <c r="M7034" i="11"/>
  <c r="L7034" i="11"/>
  <c r="P7033" i="11"/>
  <c r="O7033" i="11"/>
  <c r="N7033" i="11"/>
  <c r="M7033" i="11"/>
  <c r="L7033" i="11"/>
  <c r="P7032" i="11"/>
  <c r="O7032" i="11"/>
  <c r="N7032" i="11"/>
  <c r="M7032" i="11"/>
  <c r="L7032" i="11"/>
  <c r="P7031" i="11"/>
  <c r="O7031" i="11"/>
  <c r="N7031" i="11"/>
  <c r="M7031" i="11"/>
  <c r="L7031" i="11"/>
  <c r="P7030" i="11"/>
  <c r="O7030" i="11"/>
  <c r="N7030" i="11"/>
  <c r="M7030" i="11"/>
  <c r="L7030" i="11"/>
  <c r="P7029" i="11"/>
  <c r="O7029" i="11"/>
  <c r="N7029" i="11"/>
  <c r="M7029" i="11"/>
  <c r="L7029" i="11"/>
  <c r="P7028" i="11"/>
  <c r="O7028" i="11"/>
  <c r="N7028" i="11"/>
  <c r="M7028" i="11"/>
  <c r="L7028" i="11"/>
  <c r="P7027" i="11"/>
  <c r="O7027" i="11"/>
  <c r="N7027" i="11"/>
  <c r="M7027" i="11"/>
  <c r="L7027" i="11"/>
  <c r="P7026" i="11"/>
  <c r="O7026" i="11"/>
  <c r="N7026" i="11"/>
  <c r="M7026" i="11"/>
  <c r="L7026" i="11"/>
  <c r="P7025" i="11"/>
  <c r="O7025" i="11"/>
  <c r="N7025" i="11"/>
  <c r="M7025" i="11"/>
  <c r="L7025" i="11"/>
  <c r="P7024" i="11"/>
  <c r="O7024" i="11"/>
  <c r="N7024" i="11"/>
  <c r="M7024" i="11"/>
  <c r="L7024" i="11"/>
  <c r="P7023" i="11"/>
  <c r="O7023" i="11"/>
  <c r="N7023" i="11"/>
  <c r="M7023" i="11"/>
  <c r="L7023" i="11"/>
  <c r="P7022" i="11"/>
  <c r="O7022" i="11"/>
  <c r="N7022" i="11"/>
  <c r="M7022" i="11"/>
  <c r="L7022" i="11"/>
  <c r="P7021" i="11"/>
  <c r="O7021" i="11"/>
  <c r="N7021" i="11"/>
  <c r="M7021" i="11"/>
  <c r="L7021" i="11"/>
  <c r="P7020" i="11"/>
  <c r="O7020" i="11"/>
  <c r="N7020" i="11"/>
  <c r="M7020" i="11"/>
  <c r="L7020" i="11"/>
  <c r="P7019" i="11"/>
  <c r="O7019" i="11"/>
  <c r="N7019" i="11"/>
  <c r="M7019" i="11"/>
  <c r="L7019" i="11"/>
  <c r="P7018" i="11"/>
  <c r="O7018" i="11"/>
  <c r="N7018" i="11"/>
  <c r="M7018" i="11"/>
  <c r="L7018" i="11"/>
  <c r="P7017" i="11"/>
  <c r="O7017" i="11"/>
  <c r="N7017" i="11"/>
  <c r="M7017" i="11"/>
  <c r="L7017" i="11"/>
  <c r="P7016" i="11"/>
  <c r="O7016" i="11"/>
  <c r="N7016" i="11"/>
  <c r="M7016" i="11"/>
  <c r="L7016" i="11"/>
  <c r="P7015" i="11"/>
  <c r="O7015" i="11"/>
  <c r="N7015" i="11"/>
  <c r="M7015" i="11"/>
  <c r="L7015" i="11"/>
  <c r="P7014" i="11"/>
  <c r="O7014" i="11"/>
  <c r="N7014" i="11"/>
  <c r="M7014" i="11"/>
  <c r="L7014" i="11"/>
  <c r="P7013" i="11"/>
  <c r="O7013" i="11"/>
  <c r="N7013" i="11"/>
  <c r="M7013" i="11"/>
  <c r="L7013" i="11"/>
  <c r="P7012" i="11"/>
  <c r="O7012" i="11"/>
  <c r="N7012" i="11"/>
  <c r="M7012" i="11"/>
  <c r="L7012" i="11"/>
  <c r="P7011" i="11"/>
  <c r="O7011" i="11"/>
  <c r="N7011" i="11"/>
  <c r="M7011" i="11"/>
  <c r="L7011" i="11"/>
  <c r="P7010" i="11"/>
  <c r="O7010" i="11"/>
  <c r="N7010" i="11"/>
  <c r="M7010" i="11"/>
  <c r="L7010" i="11"/>
  <c r="P7009" i="11"/>
  <c r="O7009" i="11"/>
  <c r="N7009" i="11"/>
  <c r="M7009" i="11"/>
  <c r="L7009" i="11"/>
  <c r="P7008" i="11"/>
  <c r="O7008" i="11"/>
  <c r="N7008" i="11"/>
  <c r="M7008" i="11"/>
  <c r="L7008" i="11"/>
  <c r="P7007" i="11"/>
  <c r="O7007" i="11"/>
  <c r="N7007" i="11"/>
  <c r="M7007" i="11"/>
  <c r="L7007" i="11"/>
  <c r="P7006" i="11"/>
  <c r="O7006" i="11"/>
  <c r="N7006" i="11"/>
  <c r="M7006" i="11"/>
  <c r="L7006" i="11"/>
  <c r="P7005" i="11"/>
  <c r="O7005" i="11"/>
  <c r="N7005" i="11"/>
  <c r="M7005" i="11"/>
  <c r="L7005" i="11"/>
  <c r="P7004" i="11"/>
  <c r="O7004" i="11"/>
  <c r="N7004" i="11"/>
  <c r="M7004" i="11"/>
  <c r="L7004" i="11"/>
  <c r="P7003" i="11"/>
  <c r="O7003" i="11"/>
  <c r="N7003" i="11"/>
  <c r="M7003" i="11"/>
  <c r="L7003" i="11"/>
  <c r="P7002" i="11"/>
  <c r="O7002" i="11"/>
  <c r="N7002" i="11"/>
  <c r="M7002" i="11"/>
  <c r="L7002" i="11"/>
  <c r="P7001" i="11"/>
  <c r="O7001" i="11"/>
  <c r="N7001" i="11"/>
  <c r="M7001" i="11"/>
  <c r="L7001" i="11"/>
  <c r="P7000" i="11"/>
  <c r="O7000" i="11"/>
  <c r="N7000" i="11"/>
  <c r="M7000" i="11"/>
  <c r="L7000" i="11"/>
  <c r="P6999" i="11"/>
  <c r="O6999" i="11"/>
  <c r="N6999" i="11"/>
  <c r="M6999" i="11"/>
  <c r="L6999" i="11"/>
  <c r="P6998" i="11"/>
  <c r="O6998" i="11"/>
  <c r="N6998" i="11"/>
  <c r="M6998" i="11"/>
  <c r="L6998" i="11"/>
  <c r="P6997" i="11"/>
  <c r="O6997" i="11"/>
  <c r="N6997" i="11"/>
  <c r="M6997" i="11"/>
  <c r="L6997" i="11"/>
  <c r="P6996" i="11"/>
  <c r="O6996" i="11"/>
  <c r="N6996" i="11"/>
  <c r="M6996" i="11"/>
  <c r="L6996" i="11"/>
  <c r="P6995" i="11"/>
  <c r="O6995" i="11"/>
  <c r="N6995" i="11"/>
  <c r="M6995" i="11"/>
  <c r="L6995" i="11"/>
  <c r="P6994" i="11"/>
  <c r="O6994" i="11"/>
  <c r="N6994" i="11"/>
  <c r="M6994" i="11"/>
  <c r="L6994" i="11"/>
  <c r="P6993" i="11"/>
  <c r="O6993" i="11"/>
  <c r="N6993" i="11"/>
  <c r="M6993" i="11"/>
  <c r="L6993" i="11"/>
  <c r="P6992" i="11"/>
  <c r="O6992" i="11"/>
  <c r="N6992" i="11"/>
  <c r="M6992" i="11"/>
  <c r="L6992" i="11"/>
  <c r="P6991" i="11"/>
  <c r="O6991" i="11"/>
  <c r="N6991" i="11"/>
  <c r="M6991" i="11"/>
  <c r="L6991" i="11"/>
  <c r="P6990" i="11"/>
  <c r="O6990" i="11"/>
  <c r="N6990" i="11"/>
  <c r="M6990" i="11"/>
  <c r="L6990" i="11"/>
  <c r="P6989" i="11"/>
  <c r="O6989" i="11"/>
  <c r="N6989" i="11"/>
  <c r="M6989" i="11"/>
  <c r="L6989" i="11"/>
  <c r="P6988" i="11"/>
  <c r="O6988" i="11"/>
  <c r="N6988" i="11"/>
  <c r="M6988" i="11"/>
  <c r="L6988" i="11"/>
  <c r="P6987" i="11"/>
  <c r="O6987" i="11"/>
  <c r="N6987" i="11"/>
  <c r="M6987" i="11"/>
  <c r="L6987" i="11"/>
  <c r="P6986" i="11"/>
  <c r="O6986" i="11"/>
  <c r="N6986" i="11"/>
  <c r="M6986" i="11"/>
  <c r="L6986" i="11"/>
  <c r="P6985" i="11"/>
  <c r="O6985" i="11"/>
  <c r="N6985" i="11"/>
  <c r="M6985" i="11"/>
  <c r="L6985" i="11"/>
  <c r="P6984" i="11"/>
  <c r="O6984" i="11"/>
  <c r="N6984" i="11"/>
  <c r="M6984" i="11"/>
  <c r="L6984" i="11"/>
  <c r="P6983" i="11"/>
  <c r="O6983" i="11"/>
  <c r="N6983" i="11"/>
  <c r="M6983" i="11"/>
  <c r="L6983" i="11"/>
  <c r="P6982" i="11"/>
  <c r="O6982" i="11"/>
  <c r="N6982" i="11"/>
  <c r="M6982" i="11"/>
  <c r="L6982" i="11"/>
  <c r="P6981" i="11"/>
  <c r="O6981" i="11"/>
  <c r="N6981" i="11"/>
  <c r="M6981" i="11"/>
  <c r="L6981" i="11"/>
  <c r="P6980" i="11"/>
  <c r="O6980" i="11"/>
  <c r="N6980" i="11"/>
  <c r="M6980" i="11"/>
  <c r="L6980" i="11"/>
  <c r="P6979" i="11"/>
  <c r="O6979" i="11"/>
  <c r="N6979" i="11"/>
  <c r="M6979" i="11"/>
  <c r="L6979" i="11"/>
  <c r="P6978" i="11"/>
  <c r="O6978" i="11"/>
  <c r="N6978" i="11"/>
  <c r="M6978" i="11"/>
  <c r="L6978" i="11"/>
  <c r="P6977" i="11"/>
  <c r="O6977" i="11"/>
  <c r="N6977" i="11"/>
  <c r="M6977" i="11"/>
  <c r="L6977" i="11"/>
  <c r="P6976" i="11"/>
  <c r="O6976" i="11"/>
  <c r="N6976" i="11"/>
  <c r="M6976" i="11"/>
  <c r="L6976" i="11"/>
  <c r="P6975" i="11"/>
  <c r="O6975" i="11"/>
  <c r="N6975" i="11"/>
  <c r="M6975" i="11"/>
  <c r="L6975" i="11"/>
  <c r="P6974" i="11"/>
  <c r="O6974" i="11"/>
  <c r="N6974" i="11"/>
  <c r="M6974" i="11"/>
  <c r="L6974" i="11"/>
  <c r="P6973" i="11"/>
  <c r="O6973" i="11"/>
  <c r="N6973" i="11"/>
  <c r="M6973" i="11"/>
  <c r="L6973" i="11"/>
  <c r="P6972" i="11"/>
  <c r="O6972" i="11"/>
  <c r="N6972" i="11"/>
  <c r="M6972" i="11"/>
  <c r="L6972" i="11"/>
  <c r="P6971" i="11"/>
  <c r="O6971" i="11"/>
  <c r="N6971" i="11"/>
  <c r="M6971" i="11"/>
  <c r="L6971" i="11"/>
  <c r="P6970" i="11"/>
  <c r="O6970" i="11"/>
  <c r="N6970" i="11"/>
  <c r="M6970" i="11"/>
  <c r="L6970" i="11"/>
  <c r="P6969" i="11"/>
  <c r="O6969" i="11"/>
  <c r="N6969" i="11"/>
  <c r="M6969" i="11"/>
  <c r="L6969" i="11"/>
  <c r="P6968" i="11"/>
  <c r="O6968" i="11"/>
  <c r="N6968" i="11"/>
  <c r="M6968" i="11"/>
  <c r="L6968" i="11"/>
  <c r="P6967" i="11"/>
  <c r="O6967" i="11"/>
  <c r="N6967" i="11"/>
  <c r="M6967" i="11"/>
  <c r="L6967" i="11"/>
  <c r="P6966" i="11"/>
  <c r="O6966" i="11"/>
  <c r="N6966" i="11"/>
  <c r="M6966" i="11"/>
  <c r="L6966" i="11"/>
  <c r="P6965" i="11"/>
  <c r="O6965" i="11"/>
  <c r="N6965" i="11"/>
  <c r="M6965" i="11"/>
  <c r="L6965" i="11"/>
  <c r="P6964" i="11"/>
  <c r="O6964" i="11"/>
  <c r="N6964" i="11"/>
  <c r="M6964" i="11"/>
  <c r="L6964" i="11"/>
  <c r="P6963" i="11"/>
  <c r="O6963" i="11"/>
  <c r="N6963" i="11"/>
  <c r="M6963" i="11"/>
  <c r="L6963" i="11"/>
  <c r="P6962" i="11"/>
  <c r="O6962" i="11"/>
  <c r="N6962" i="11"/>
  <c r="M6962" i="11"/>
  <c r="L6962" i="11"/>
  <c r="P6961" i="11"/>
  <c r="O6961" i="11"/>
  <c r="N6961" i="11"/>
  <c r="M6961" i="11"/>
  <c r="L6961" i="11"/>
  <c r="P6960" i="11"/>
  <c r="O6960" i="11"/>
  <c r="N6960" i="11"/>
  <c r="M6960" i="11"/>
  <c r="L6960" i="11"/>
  <c r="P6959" i="11"/>
  <c r="O6959" i="11"/>
  <c r="N6959" i="11"/>
  <c r="M6959" i="11"/>
  <c r="L6959" i="11"/>
  <c r="P6958" i="11"/>
  <c r="O6958" i="11"/>
  <c r="N6958" i="11"/>
  <c r="M6958" i="11"/>
  <c r="L6958" i="11"/>
  <c r="P6957" i="11"/>
  <c r="O6957" i="11"/>
  <c r="N6957" i="11"/>
  <c r="M6957" i="11"/>
  <c r="L6957" i="11"/>
  <c r="P6956" i="11"/>
  <c r="O6956" i="11"/>
  <c r="N6956" i="11"/>
  <c r="M6956" i="11"/>
  <c r="L6956" i="11"/>
  <c r="P6955" i="11"/>
  <c r="O6955" i="11"/>
  <c r="N6955" i="11"/>
  <c r="M6955" i="11"/>
  <c r="L6955" i="11"/>
  <c r="P6954" i="11"/>
  <c r="O6954" i="11"/>
  <c r="N6954" i="11"/>
  <c r="M6954" i="11"/>
  <c r="L6954" i="11"/>
  <c r="P6953" i="11"/>
  <c r="O6953" i="11"/>
  <c r="N6953" i="11"/>
  <c r="M6953" i="11"/>
  <c r="L6953" i="11"/>
  <c r="P6952" i="11"/>
  <c r="O6952" i="11"/>
  <c r="N6952" i="11"/>
  <c r="M6952" i="11"/>
  <c r="L6952" i="11"/>
  <c r="P6951" i="11"/>
  <c r="O6951" i="11"/>
  <c r="N6951" i="11"/>
  <c r="M6951" i="11"/>
  <c r="L6951" i="11"/>
  <c r="P6950" i="11"/>
  <c r="O6950" i="11"/>
  <c r="N6950" i="11"/>
  <c r="M6950" i="11"/>
  <c r="L6950" i="11"/>
  <c r="P6949" i="11"/>
  <c r="O6949" i="11"/>
  <c r="N6949" i="11"/>
  <c r="M6949" i="11"/>
  <c r="L6949" i="11"/>
  <c r="P6948" i="11"/>
  <c r="O6948" i="11"/>
  <c r="N6948" i="11"/>
  <c r="M6948" i="11"/>
  <c r="L6948" i="11"/>
  <c r="P6947" i="11"/>
  <c r="O6947" i="11"/>
  <c r="N6947" i="11"/>
  <c r="M6947" i="11"/>
  <c r="L6947" i="11"/>
  <c r="P6946" i="11"/>
  <c r="O6946" i="11"/>
  <c r="N6946" i="11"/>
  <c r="M6946" i="11"/>
  <c r="L6946" i="11"/>
  <c r="P6945" i="11"/>
  <c r="O6945" i="11"/>
  <c r="N6945" i="11"/>
  <c r="M6945" i="11"/>
  <c r="L6945" i="11"/>
  <c r="P6944" i="11"/>
  <c r="O6944" i="11"/>
  <c r="N6944" i="11"/>
  <c r="M6944" i="11"/>
  <c r="L6944" i="11"/>
  <c r="P6943" i="11"/>
  <c r="O6943" i="11"/>
  <c r="N6943" i="11"/>
  <c r="M6943" i="11"/>
  <c r="L6943" i="11"/>
  <c r="P6942" i="11"/>
  <c r="O6942" i="11"/>
  <c r="N6942" i="11"/>
  <c r="M6942" i="11"/>
  <c r="L6942" i="11"/>
  <c r="P6941" i="11"/>
  <c r="O6941" i="11"/>
  <c r="N6941" i="11"/>
  <c r="M6941" i="11"/>
  <c r="L6941" i="11"/>
  <c r="P6940" i="11"/>
  <c r="O6940" i="11"/>
  <c r="N6940" i="11"/>
  <c r="M6940" i="11"/>
  <c r="L6940" i="11"/>
  <c r="P6939" i="11"/>
  <c r="O6939" i="11"/>
  <c r="N6939" i="11"/>
  <c r="M6939" i="11"/>
  <c r="L6939" i="11"/>
  <c r="P6938" i="11"/>
  <c r="O6938" i="11"/>
  <c r="N6938" i="11"/>
  <c r="M6938" i="11"/>
  <c r="L6938" i="11"/>
  <c r="P6937" i="11"/>
  <c r="O6937" i="11"/>
  <c r="N6937" i="11"/>
  <c r="M6937" i="11"/>
  <c r="L6937" i="11"/>
  <c r="P6936" i="11"/>
  <c r="O6936" i="11"/>
  <c r="N6936" i="11"/>
  <c r="M6936" i="11"/>
  <c r="L6936" i="11"/>
  <c r="P6935" i="11"/>
  <c r="O6935" i="11"/>
  <c r="N6935" i="11"/>
  <c r="M6935" i="11"/>
  <c r="L6935" i="11"/>
  <c r="P6934" i="11"/>
  <c r="O6934" i="11"/>
  <c r="N6934" i="11"/>
  <c r="M6934" i="11"/>
  <c r="L6934" i="11"/>
  <c r="P6933" i="11"/>
  <c r="O6933" i="11"/>
  <c r="N6933" i="11"/>
  <c r="M6933" i="11"/>
  <c r="L6933" i="11"/>
  <c r="P6932" i="11"/>
  <c r="O6932" i="11"/>
  <c r="N6932" i="11"/>
  <c r="M6932" i="11"/>
  <c r="L6932" i="11"/>
  <c r="P6931" i="11"/>
  <c r="O6931" i="11"/>
  <c r="N6931" i="11"/>
  <c r="M6931" i="11"/>
  <c r="L6931" i="11"/>
  <c r="P6930" i="11"/>
  <c r="O6930" i="11"/>
  <c r="N6930" i="11"/>
  <c r="M6930" i="11"/>
  <c r="L6930" i="11"/>
  <c r="P6929" i="11"/>
  <c r="O6929" i="11"/>
  <c r="N6929" i="11"/>
  <c r="M6929" i="11"/>
  <c r="L6929" i="11"/>
  <c r="P6928" i="11"/>
  <c r="O6928" i="11"/>
  <c r="N6928" i="11"/>
  <c r="M6928" i="11"/>
  <c r="L6928" i="11"/>
  <c r="P6927" i="11"/>
  <c r="O6927" i="11"/>
  <c r="N6927" i="11"/>
  <c r="M6927" i="11"/>
  <c r="L6927" i="11"/>
  <c r="P6926" i="11"/>
  <c r="O6926" i="11"/>
  <c r="N6926" i="11"/>
  <c r="M6926" i="11"/>
  <c r="L6926" i="11"/>
  <c r="P6925" i="11"/>
  <c r="O6925" i="11"/>
  <c r="N6925" i="11"/>
  <c r="M6925" i="11"/>
  <c r="L6925" i="11"/>
  <c r="P6924" i="11"/>
  <c r="O6924" i="11"/>
  <c r="N6924" i="11"/>
  <c r="M6924" i="11"/>
  <c r="L6924" i="11"/>
  <c r="P6923" i="11"/>
  <c r="O6923" i="11"/>
  <c r="N6923" i="11"/>
  <c r="M6923" i="11"/>
  <c r="L6923" i="11"/>
  <c r="P6922" i="11"/>
  <c r="O6922" i="11"/>
  <c r="N6922" i="11"/>
  <c r="M6922" i="11"/>
  <c r="L6922" i="11"/>
  <c r="P6921" i="11"/>
  <c r="O6921" i="11"/>
  <c r="N6921" i="11"/>
  <c r="M6921" i="11"/>
  <c r="L6921" i="11"/>
  <c r="P6920" i="11"/>
  <c r="O6920" i="11"/>
  <c r="N6920" i="11"/>
  <c r="M6920" i="11"/>
  <c r="L6920" i="11"/>
  <c r="P6919" i="11"/>
  <c r="O6919" i="11"/>
  <c r="N6919" i="11"/>
  <c r="M6919" i="11"/>
  <c r="L6919" i="11"/>
  <c r="P6918" i="11"/>
  <c r="O6918" i="11"/>
  <c r="N6918" i="11"/>
  <c r="M6918" i="11"/>
  <c r="L6918" i="11"/>
  <c r="P6917" i="11"/>
  <c r="O6917" i="11"/>
  <c r="N6917" i="11"/>
  <c r="M6917" i="11"/>
  <c r="L6917" i="11"/>
  <c r="P6916" i="11"/>
  <c r="O6916" i="11"/>
  <c r="N6916" i="11"/>
  <c r="M6916" i="11"/>
  <c r="L6916" i="11"/>
  <c r="P6915" i="11"/>
  <c r="O6915" i="11"/>
  <c r="N6915" i="11"/>
  <c r="M6915" i="11"/>
  <c r="L6915" i="11"/>
  <c r="P6914" i="11"/>
  <c r="O6914" i="11"/>
  <c r="N6914" i="11"/>
  <c r="M6914" i="11"/>
  <c r="L6914" i="11"/>
  <c r="P6913" i="11"/>
  <c r="O6913" i="11"/>
  <c r="N6913" i="11"/>
  <c r="M6913" i="11"/>
  <c r="L6913" i="11"/>
  <c r="P6912" i="11"/>
  <c r="O6912" i="11"/>
  <c r="N6912" i="11"/>
  <c r="M6912" i="11"/>
  <c r="L6912" i="11"/>
  <c r="P6911" i="11"/>
  <c r="O6911" i="11"/>
  <c r="N6911" i="11"/>
  <c r="M6911" i="11"/>
  <c r="L6911" i="11"/>
  <c r="P6910" i="11"/>
  <c r="O6910" i="11"/>
  <c r="N6910" i="11"/>
  <c r="M6910" i="11"/>
  <c r="L6910" i="11"/>
  <c r="P6909" i="11"/>
  <c r="O6909" i="11"/>
  <c r="N6909" i="11"/>
  <c r="M6909" i="11"/>
  <c r="L6909" i="11"/>
  <c r="P6908" i="11"/>
  <c r="O6908" i="11"/>
  <c r="N6908" i="11"/>
  <c r="M6908" i="11"/>
  <c r="L6908" i="11"/>
  <c r="P6907" i="11"/>
  <c r="O6907" i="11"/>
  <c r="N6907" i="11"/>
  <c r="M6907" i="11"/>
  <c r="L6907" i="11"/>
  <c r="P6906" i="11"/>
  <c r="O6906" i="11"/>
  <c r="N6906" i="11"/>
  <c r="M6906" i="11"/>
  <c r="L6906" i="11"/>
  <c r="P6905" i="11"/>
  <c r="O6905" i="11"/>
  <c r="N6905" i="11"/>
  <c r="M6905" i="11"/>
  <c r="L6905" i="11"/>
  <c r="P6904" i="11"/>
  <c r="O6904" i="11"/>
  <c r="N6904" i="11"/>
  <c r="M6904" i="11"/>
  <c r="L6904" i="11"/>
  <c r="P6903" i="11"/>
  <c r="O6903" i="11"/>
  <c r="N6903" i="11"/>
  <c r="M6903" i="11"/>
  <c r="L6903" i="11"/>
  <c r="P6902" i="11"/>
  <c r="O6902" i="11"/>
  <c r="N6902" i="11"/>
  <c r="M6902" i="11"/>
  <c r="L6902" i="11"/>
  <c r="P6901" i="11"/>
  <c r="O6901" i="11"/>
  <c r="N6901" i="11"/>
  <c r="M6901" i="11"/>
  <c r="L6901" i="11"/>
  <c r="P6900" i="11"/>
  <c r="O6900" i="11"/>
  <c r="N6900" i="11"/>
  <c r="M6900" i="11"/>
  <c r="L6900" i="11"/>
  <c r="P6899" i="11"/>
  <c r="O6899" i="11"/>
  <c r="N6899" i="11"/>
  <c r="M6899" i="11"/>
  <c r="L6899" i="11"/>
  <c r="P6898" i="11"/>
  <c r="O6898" i="11"/>
  <c r="N6898" i="11"/>
  <c r="M6898" i="11"/>
  <c r="L6898" i="11"/>
  <c r="P6897" i="11"/>
  <c r="O6897" i="11"/>
  <c r="N6897" i="11"/>
  <c r="M6897" i="11"/>
  <c r="L6897" i="11"/>
  <c r="P6896" i="11"/>
  <c r="O6896" i="11"/>
  <c r="N6896" i="11"/>
  <c r="M6896" i="11"/>
  <c r="L6896" i="11"/>
  <c r="P6895" i="11"/>
  <c r="O6895" i="11"/>
  <c r="N6895" i="11"/>
  <c r="M6895" i="11"/>
  <c r="L6895" i="11"/>
  <c r="P6894" i="11"/>
  <c r="O6894" i="11"/>
  <c r="N6894" i="11"/>
  <c r="M6894" i="11"/>
  <c r="L6894" i="11"/>
  <c r="P6893" i="11"/>
  <c r="O6893" i="11"/>
  <c r="N6893" i="11"/>
  <c r="M6893" i="11"/>
  <c r="L6893" i="11"/>
  <c r="P6892" i="11"/>
  <c r="O6892" i="11"/>
  <c r="N6892" i="11"/>
  <c r="M6892" i="11"/>
  <c r="L6892" i="11"/>
  <c r="P6891" i="11"/>
  <c r="O6891" i="11"/>
  <c r="N6891" i="11"/>
  <c r="M6891" i="11"/>
  <c r="L6891" i="11"/>
  <c r="P6890" i="11"/>
  <c r="O6890" i="11"/>
  <c r="N6890" i="11"/>
  <c r="M6890" i="11"/>
  <c r="L6890" i="11"/>
  <c r="P6889" i="11"/>
  <c r="O6889" i="11"/>
  <c r="N6889" i="11"/>
  <c r="M6889" i="11"/>
  <c r="L6889" i="11"/>
  <c r="P6888" i="11"/>
  <c r="O6888" i="11"/>
  <c r="N6888" i="11"/>
  <c r="M6888" i="11"/>
  <c r="L6888" i="11"/>
  <c r="P6887" i="11"/>
  <c r="O6887" i="11"/>
  <c r="N6887" i="11"/>
  <c r="M6887" i="11"/>
  <c r="L6887" i="11"/>
  <c r="P6886" i="11"/>
  <c r="O6886" i="11"/>
  <c r="N6886" i="11"/>
  <c r="M6886" i="11"/>
  <c r="L6886" i="11"/>
  <c r="P6885" i="11"/>
  <c r="O6885" i="11"/>
  <c r="N6885" i="11"/>
  <c r="M6885" i="11"/>
  <c r="L6885" i="11"/>
  <c r="P6884" i="11"/>
  <c r="O6884" i="11"/>
  <c r="N6884" i="11"/>
  <c r="M6884" i="11"/>
  <c r="L6884" i="11"/>
  <c r="P6883" i="11"/>
  <c r="O6883" i="11"/>
  <c r="N6883" i="11"/>
  <c r="M6883" i="11"/>
  <c r="L6883" i="11"/>
  <c r="P6882" i="11"/>
  <c r="O6882" i="11"/>
  <c r="N6882" i="11"/>
  <c r="M6882" i="11"/>
  <c r="L6882" i="11"/>
  <c r="P6881" i="11"/>
  <c r="O6881" i="11"/>
  <c r="N6881" i="11"/>
  <c r="M6881" i="11"/>
  <c r="L6881" i="11"/>
  <c r="P6880" i="11"/>
  <c r="O6880" i="11"/>
  <c r="N6880" i="11"/>
  <c r="M6880" i="11"/>
  <c r="L6880" i="11"/>
  <c r="P6879" i="11"/>
  <c r="O6879" i="11"/>
  <c r="N6879" i="11"/>
  <c r="M6879" i="11"/>
  <c r="L6879" i="11"/>
  <c r="P6878" i="11"/>
  <c r="O6878" i="11"/>
  <c r="N6878" i="11"/>
  <c r="M6878" i="11"/>
  <c r="L6878" i="11"/>
  <c r="P6877" i="11"/>
  <c r="O6877" i="11"/>
  <c r="N6877" i="11"/>
  <c r="M6877" i="11"/>
  <c r="L6877" i="11"/>
  <c r="P6876" i="11"/>
  <c r="O6876" i="11"/>
  <c r="N6876" i="11"/>
  <c r="M6876" i="11"/>
  <c r="L6876" i="11"/>
  <c r="P6875" i="11"/>
  <c r="O6875" i="11"/>
  <c r="N6875" i="11"/>
  <c r="M6875" i="11"/>
  <c r="L6875" i="11"/>
  <c r="P6874" i="11"/>
  <c r="O6874" i="11"/>
  <c r="N6874" i="11"/>
  <c r="M6874" i="11"/>
  <c r="L6874" i="11"/>
  <c r="P6873" i="11"/>
  <c r="O6873" i="11"/>
  <c r="N6873" i="11"/>
  <c r="M6873" i="11"/>
  <c r="L6873" i="11"/>
  <c r="P6872" i="11"/>
  <c r="O6872" i="11"/>
  <c r="N6872" i="11"/>
  <c r="M6872" i="11"/>
  <c r="L6872" i="11"/>
  <c r="P6871" i="11"/>
  <c r="O6871" i="11"/>
  <c r="N6871" i="11"/>
  <c r="M6871" i="11"/>
  <c r="L6871" i="11"/>
  <c r="P6870" i="11"/>
  <c r="O6870" i="11"/>
  <c r="N6870" i="11"/>
  <c r="M6870" i="11"/>
  <c r="L6870" i="11"/>
  <c r="P6869" i="11"/>
  <c r="O6869" i="11"/>
  <c r="N6869" i="11"/>
  <c r="M6869" i="11"/>
  <c r="L6869" i="11"/>
  <c r="P6868" i="11"/>
  <c r="O6868" i="11"/>
  <c r="N6868" i="11"/>
  <c r="M6868" i="11"/>
  <c r="L6868" i="11"/>
  <c r="P6867" i="11"/>
  <c r="O6867" i="11"/>
  <c r="N6867" i="11"/>
  <c r="M6867" i="11"/>
  <c r="L6867" i="11"/>
  <c r="P6866" i="11"/>
  <c r="O6866" i="11"/>
  <c r="N6866" i="11"/>
  <c r="M6866" i="11"/>
  <c r="L6866" i="11"/>
  <c r="P6865" i="11"/>
  <c r="O6865" i="11"/>
  <c r="N6865" i="11"/>
  <c r="M6865" i="11"/>
  <c r="L6865" i="11"/>
  <c r="P6864" i="11"/>
  <c r="O6864" i="11"/>
  <c r="N6864" i="11"/>
  <c r="M6864" i="11"/>
  <c r="L6864" i="11"/>
  <c r="P6863" i="11"/>
  <c r="O6863" i="11"/>
  <c r="N6863" i="11"/>
  <c r="M6863" i="11"/>
  <c r="L6863" i="11"/>
  <c r="P6862" i="11"/>
  <c r="O6862" i="11"/>
  <c r="N6862" i="11"/>
  <c r="M6862" i="11"/>
  <c r="L6862" i="11"/>
  <c r="P6861" i="11"/>
  <c r="O6861" i="11"/>
  <c r="N6861" i="11"/>
  <c r="M6861" i="11"/>
  <c r="L6861" i="11"/>
  <c r="P6860" i="11"/>
  <c r="O6860" i="11"/>
  <c r="N6860" i="11"/>
  <c r="M6860" i="11"/>
  <c r="L6860" i="11"/>
  <c r="P6859" i="11"/>
  <c r="O6859" i="11"/>
  <c r="N6859" i="11"/>
  <c r="M6859" i="11"/>
  <c r="L6859" i="11"/>
  <c r="P6858" i="11"/>
  <c r="O6858" i="11"/>
  <c r="N6858" i="11"/>
  <c r="M6858" i="11"/>
  <c r="L6858" i="11"/>
  <c r="P6857" i="11"/>
  <c r="O6857" i="11"/>
  <c r="N6857" i="11"/>
  <c r="M6857" i="11"/>
  <c r="L6857" i="11"/>
  <c r="P6856" i="11"/>
  <c r="O6856" i="11"/>
  <c r="N6856" i="11"/>
  <c r="M6856" i="11"/>
  <c r="L6856" i="11"/>
  <c r="P6855" i="11"/>
  <c r="O6855" i="11"/>
  <c r="N6855" i="11"/>
  <c r="M6855" i="11"/>
  <c r="L6855" i="11"/>
  <c r="P6854" i="11"/>
  <c r="O6854" i="11"/>
  <c r="N6854" i="11"/>
  <c r="M6854" i="11"/>
  <c r="L6854" i="11"/>
  <c r="P6853" i="11"/>
  <c r="O6853" i="11"/>
  <c r="N6853" i="11"/>
  <c r="M6853" i="11"/>
  <c r="L6853" i="11"/>
  <c r="P6852" i="11"/>
  <c r="O6852" i="11"/>
  <c r="N6852" i="11"/>
  <c r="M6852" i="11"/>
  <c r="L6852" i="11"/>
  <c r="P6851" i="11"/>
  <c r="O6851" i="11"/>
  <c r="N6851" i="11"/>
  <c r="M6851" i="11"/>
  <c r="L6851" i="11"/>
  <c r="P6850" i="11"/>
  <c r="O6850" i="11"/>
  <c r="N6850" i="11"/>
  <c r="M6850" i="11"/>
  <c r="L6850" i="11"/>
  <c r="P6849" i="11"/>
  <c r="O6849" i="11"/>
  <c r="N6849" i="11"/>
  <c r="M6849" i="11"/>
  <c r="L6849" i="11"/>
  <c r="P6848" i="11"/>
  <c r="O6848" i="11"/>
  <c r="N6848" i="11"/>
  <c r="M6848" i="11"/>
  <c r="L6848" i="11"/>
  <c r="P6847" i="11"/>
  <c r="O6847" i="11"/>
  <c r="N6847" i="11"/>
  <c r="M6847" i="11"/>
  <c r="L6847" i="11"/>
  <c r="P6846" i="11"/>
  <c r="O6846" i="11"/>
  <c r="N6846" i="11"/>
  <c r="M6846" i="11"/>
  <c r="L6846" i="11"/>
  <c r="P6845" i="11"/>
  <c r="O6845" i="11"/>
  <c r="N6845" i="11"/>
  <c r="M6845" i="11"/>
  <c r="L6845" i="11"/>
  <c r="P6844" i="11"/>
  <c r="O6844" i="11"/>
  <c r="N6844" i="11"/>
  <c r="M6844" i="11"/>
  <c r="L6844" i="11"/>
  <c r="P6843" i="11"/>
  <c r="O6843" i="11"/>
  <c r="N6843" i="11"/>
  <c r="M6843" i="11"/>
  <c r="L6843" i="11"/>
  <c r="P6842" i="11"/>
  <c r="O6842" i="11"/>
  <c r="N6842" i="11"/>
  <c r="M6842" i="11"/>
  <c r="L6842" i="11"/>
  <c r="P6841" i="11"/>
  <c r="O6841" i="11"/>
  <c r="N6841" i="11"/>
  <c r="M6841" i="11"/>
  <c r="L6841" i="11"/>
  <c r="P6840" i="11"/>
  <c r="O6840" i="11"/>
  <c r="N6840" i="11"/>
  <c r="M6840" i="11"/>
  <c r="L6840" i="11"/>
  <c r="P6839" i="11"/>
  <c r="O6839" i="11"/>
  <c r="N6839" i="11"/>
  <c r="M6839" i="11"/>
  <c r="L6839" i="11"/>
  <c r="P6838" i="11"/>
  <c r="O6838" i="11"/>
  <c r="N6838" i="11"/>
  <c r="M6838" i="11"/>
  <c r="L6838" i="11"/>
  <c r="P6837" i="11"/>
  <c r="O6837" i="11"/>
  <c r="N6837" i="11"/>
  <c r="M6837" i="11"/>
  <c r="L6837" i="11"/>
  <c r="P6836" i="11"/>
  <c r="O6836" i="11"/>
  <c r="N6836" i="11"/>
  <c r="M6836" i="11"/>
  <c r="L6836" i="11"/>
  <c r="P6835" i="11"/>
  <c r="O6835" i="11"/>
  <c r="N6835" i="11"/>
  <c r="M6835" i="11"/>
  <c r="L6835" i="11"/>
  <c r="P6834" i="11"/>
  <c r="O6834" i="11"/>
  <c r="N6834" i="11"/>
  <c r="M6834" i="11"/>
  <c r="L6834" i="11"/>
  <c r="P6833" i="11"/>
  <c r="O6833" i="11"/>
  <c r="N6833" i="11"/>
  <c r="M6833" i="11"/>
  <c r="L6833" i="11"/>
  <c r="P6832" i="11"/>
  <c r="O6832" i="11"/>
  <c r="N6832" i="11"/>
  <c r="M6832" i="11"/>
  <c r="L6832" i="11"/>
  <c r="P6831" i="11"/>
  <c r="O6831" i="11"/>
  <c r="N6831" i="11"/>
  <c r="M6831" i="11"/>
  <c r="L6831" i="11"/>
  <c r="P6830" i="11"/>
  <c r="O6830" i="11"/>
  <c r="N6830" i="11"/>
  <c r="M6830" i="11"/>
  <c r="L6830" i="11"/>
  <c r="P6829" i="11"/>
  <c r="O6829" i="11"/>
  <c r="N6829" i="11"/>
  <c r="M6829" i="11"/>
  <c r="L6829" i="11"/>
  <c r="P6828" i="11"/>
  <c r="O6828" i="11"/>
  <c r="N6828" i="11"/>
  <c r="M6828" i="11"/>
  <c r="L6828" i="11"/>
  <c r="P6827" i="11"/>
  <c r="O6827" i="11"/>
  <c r="N6827" i="11"/>
  <c r="M6827" i="11"/>
  <c r="L6827" i="11"/>
  <c r="P6826" i="11"/>
  <c r="O6826" i="11"/>
  <c r="N6826" i="11"/>
  <c r="M6826" i="11"/>
  <c r="L6826" i="11"/>
  <c r="P6825" i="11"/>
  <c r="O6825" i="11"/>
  <c r="N6825" i="11"/>
  <c r="M6825" i="11"/>
  <c r="L6825" i="11"/>
  <c r="P6824" i="11"/>
  <c r="O6824" i="11"/>
  <c r="N6824" i="11"/>
  <c r="M6824" i="11"/>
  <c r="L6824" i="11"/>
  <c r="P6823" i="11"/>
  <c r="O6823" i="11"/>
  <c r="N6823" i="11"/>
  <c r="M6823" i="11"/>
  <c r="L6823" i="11"/>
  <c r="P6822" i="11"/>
  <c r="O6822" i="11"/>
  <c r="N6822" i="11"/>
  <c r="M6822" i="11"/>
  <c r="L6822" i="11"/>
  <c r="P6821" i="11"/>
  <c r="O6821" i="11"/>
  <c r="N6821" i="11"/>
  <c r="M6821" i="11"/>
  <c r="L6821" i="11"/>
  <c r="P6820" i="11"/>
  <c r="O6820" i="11"/>
  <c r="N6820" i="11"/>
  <c r="M6820" i="11"/>
  <c r="L6820" i="11"/>
  <c r="P6819" i="11"/>
  <c r="O6819" i="11"/>
  <c r="N6819" i="11"/>
  <c r="M6819" i="11"/>
  <c r="L6819" i="11"/>
  <c r="P6818" i="11"/>
  <c r="O6818" i="11"/>
  <c r="N6818" i="11"/>
  <c r="M6818" i="11"/>
  <c r="L6818" i="11"/>
  <c r="P6817" i="11"/>
  <c r="O6817" i="11"/>
  <c r="N6817" i="11"/>
  <c r="M6817" i="11"/>
  <c r="L6817" i="11"/>
  <c r="P6816" i="11"/>
  <c r="O6816" i="11"/>
  <c r="N6816" i="11"/>
  <c r="M6816" i="11"/>
  <c r="L6816" i="11"/>
  <c r="P6815" i="11"/>
  <c r="O6815" i="11"/>
  <c r="N6815" i="11"/>
  <c r="M6815" i="11"/>
  <c r="L6815" i="11"/>
  <c r="P6814" i="11"/>
  <c r="O6814" i="11"/>
  <c r="N6814" i="11"/>
  <c r="M6814" i="11"/>
  <c r="L6814" i="11"/>
  <c r="P6813" i="11"/>
  <c r="O6813" i="11"/>
  <c r="N6813" i="11"/>
  <c r="M6813" i="11"/>
  <c r="L6813" i="11"/>
  <c r="P6812" i="11"/>
  <c r="O6812" i="11"/>
  <c r="N6812" i="11"/>
  <c r="M6812" i="11"/>
  <c r="L6812" i="11"/>
  <c r="P6811" i="11"/>
  <c r="O6811" i="11"/>
  <c r="N6811" i="11"/>
  <c r="M6811" i="11"/>
  <c r="L6811" i="11"/>
  <c r="P6810" i="11"/>
  <c r="O6810" i="11"/>
  <c r="N6810" i="11"/>
  <c r="M6810" i="11"/>
  <c r="L6810" i="11"/>
  <c r="P6809" i="11"/>
  <c r="O6809" i="11"/>
  <c r="N6809" i="11"/>
  <c r="M6809" i="11"/>
  <c r="L6809" i="11"/>
  <c r="P6808" i="11"/>
  <c r="O6808" i="11"/>
  <c r="N6808" i="11"/>
  <c r="M6808" i="11"/>
  <c r="L6808" i="11"/>
  <c r="P6807" i="11"/>
  <c r="O6807" i="11"/>
  <c r="N6807" i="11"/>
  <c r="M6807" i="11"/>
  <c r="L6807" i="11"/>
  <c r="P6806" i="11"/>
  <c r="O6806" i="11"/>
  <c r="N6806" i="11"/>
  <c r="M6806" i="11"/>
  <c r="L6806" i="11"/>
  <c r="P6805" i="11"/>
  <c r="O6805" i="11"/>
  <c r="N6805" i="11"/>
  <c r="M6805" i="11"/>
  <c r="L6805" i="11"/>
  <c r="P6804" i="11"/>
  <c r="O6804" i="11"/>
  <c r="N6804" i="11"/>
  <c r="M6804" i="11"/>
  <c r="L6804" i="11"/>
  <c r="P6803" i="11"/>
  <c r="O6803" i="11"/>
  <c r="N6803" i="11"/>
  <c r="M6803" i="11"/>
  <c r="L6803" i="11"/>
  <c r="P6802" i="11"/>
  <c r="O6802" i="11"/>
  <c r="N6802" i="11"/>
  <c r="M6802" i="11"/>
  <c r="L6802" i="11"/>
  <c r="P6801" i="11"/>
  <c r="O6801" i="11"/>
  <c r="N6801" i="11"/>
  <c r="M6801" i="11"/>
  <c r="L6801" i="11"/>
  <c r="P6800" i="11"/>
  <c r="O6800" i="11"/>
  <c r="N6800" i="11"/>
  <c r="M6800" i="11"/>
  <c r="L6800" i="11"/>
  <c r="P6799" i="11"/>
  <c r="O6799" i="11"/>
  <c r="N6799" i="11"/>
  <c r="M6799" i="11"/>
  <c r="L6799" i="11"/>
  <c r="P6798" i="11"/>
  <c r="O6798" i="11"/>
  <c r="N6798" i="11"/>
  <c r="M6798" i="11"/>
  <c r="L6798" i="11"/>
  <c r="P6797" i="11"/>
  <c r="O6797" i="11"/>
  <c r="N6797" i="11"/>
  <c r="M6797" i="11"/>
  <c r="L6797" i="11"/>
  <c r="P6796" i="11"/>
  <c r="O6796" i="11"/>
  <c r="N6796" i="11"/>
  <c r="M6796" i="11"/>
  <c r="L6796" i="11"/>
  <c r="P6795" i="11"/>
  <c r="O6795" i="11"/>
  <c r="N6795" i="11"/>
  <c r="M6795" i="11"/>
  <c r="L6795" i="11"/>
  <c r="P6794" i="11"/>
  <c r="O6794" i="11"/>
  <c r="N6794" i="11"/>
  <c r="M6794" i="11"/>
  <c r="L6794" i="11"/>
  <c r="P6793" i="11"/>
  <c r="O6793" i="11"/>
  <c r="N6793" i="11"/>
  <c r="M6793" i="11"/>
  <c r="L6793" i="11"/>
  <c r="P6792" i="11"/>
  <c r="O6792" i="11"/>
  <c r="N6792" i="11"/>
  <c r="M6792" i="11"/>
  <c r="L6792" i="11"/>
  <c r="P6791" i="11"/>
  <c r="O6791" i="11"/>
  <c r="N6791" i="11"/>
  <c r="M6791" i="11"/>
  <c r="L6791" i="11"/>
  <c r="P6790" i="11"/>
  <c r="O6790" i="11"/>
  <c r="N6790" i="11"/>
  <c r="M6790" i="11"/>
  <c r="L6790" i="11"/>
  <c r="P6789" i="11"/>
  <c r="O6789" i="11"/>
  <c r="N6789" i="11"/>
  <c r="M6789" i="11"/>
  <c r="L6789" i="11"/>
  <c r="P6788" i="11"/>
  <c r="O6788" i="11"/>
  <c r="N6788" i="11"/>
  <c r="M6788" i="11"/>
  <c r="L6788" i="11"/>
  <c r="P6787" i="11"/>
  <c r="O6787" i="11"/>
  <c r="N6787" i="11"/>
  <c r="M6787" i="11"/>
  <c r="L6787" i="11"/>
  <c r="P6786" i="11"/>
  <c r="O6786" i="11"/>
  <c r="N6786" i="11"/>
  <c r="M6786" i="11"/>
  <c r="L6786" i="11"/>
  <c r="P6785" i="11"/>
  <c r="O6785" i="11"/>
  <c r="N6785" i="11"/>
  <c r="M6785" i="11"/>
  <c r="L6785" i="11"/>
  <c r="P6784" i="11"/>
  <c r="O6784" i="11"/>
  <c r="N6784" i="11"/>
  <c r="M6784" i="11"/>
  <c r="L6784" i="11"/>
  <c r="P6783" i="11"/>
  <c r="O6783" i="11"/>
  <c r="N6783" i="11"/>
  <c r="M6783" i="11"/>
  <c r="L6783" i="11"/>
  <c r="P6782" i="11"/>
  <c r="O6782" i="11"/>
  <c r="N6782" i="11"/>
  <c r="M6782" i="11"/>
  <c r="L6782" i="11"/>
  <c r="P6781" i="11"/>
  <c r="O6781" i="11"/>
  <c r="N6781" i="11"/>
  <c r="M6781" i="11"/>
  <c r="L6781" i="11"/>
  <c r="P6780" i="11"/>
  <c r="O6780" i="11"/>
  <c r="N6780" i="11"/>
  <c r="M6780" i="11"/>
  <c r="L6780" i="11"/>
  <c r="P6779" i="11"/>
  <c r="O6779" i="11"/>
  <c r="N6779" i="11"/>
  <c r="M6779" i="11"/>
  <c r="L6779" i="11"/>
  <c r="P6778" i="11"/>
  <c r="O6778" i="11"/>
  <c r="N6778" i="11"/>
  <c r="M6778" i="11"/>
  <c r="L6778" i="11"/>
  <c r="P6777" i="11"/>
  <c r="O6777" i="11"/>
  <c r="N6777" i="11"/>
  <c r="M6777" i="11"/>
  <c r="L6777" i="11"/>
  <c r="P6776" i="11"/>
  <c r="O6776" i="11"/>
  <c r="N6776" i="11"/>
  <c r="M6776" i="11"/>
  <c r="L6776" i="11"/>
  <c r="P6775" i="11"/>
  <c r="O6775" i="11"/>
  <c r="N6775" i="11"/>
  <c r="M6775" i="11"/>
  <c r="L6775" i="11"/>
  <c r="P6774" i="11"/>
  <c r="O6774" i="11"/>
  <c r="N6774" i="11"/>
  <c r="M6774" i="11"/>
  <c r="L6774" i="11"/>
  <c r="P6773" i="11"/>
  <c r="O6773" i="11"/>
  <c r="N6773" i="11"/>
  <c r="M6773" i="11"/>
  <c r="L6773" i="11"/>
  <c r="P6772" i="11"/>
  <c r="O6772" i="11"/>
  <c r="N6772" i="11"/>
  <c r="M6772" i="11"/>
  <c r="L6772" i="11"/>
  <c r="P6771" i="11"/>
  <c r="O6771" i="11"/>
  <c r="N6771" i="11"/>
  <c r="M6771" i="11"/>
  <c r="L6771" i="11"/>
  <c r="P6770" i="11"/>
  <c r="O6770" i="11"/>
  <c r="N6770" i="11"/>
  <c r="M6770" i="11"/>
  <c r="L6770" i="11"/>
  <c r="P6769" i="11"/>
  <c r="O6769" i="11"/>
  <c r="N6769" i="11"/>
  <c r="M6769" i="11"/>
  <c r="L6769" i="11"/>
  <c r="P6768" i="11"/>
  <c r="O6768" i="11"/>
  <c r="N6768" i="11"/>
  <c r="M6768" i="11"/>
  <c r="L6768" i="11"/>
  <c r="P6767" i="11"/>
  <c r="O6767" i="11"/>
  <c r="N6767" i="11"/>
  <c r="M6767" i="11"/>
  <c r="L6767" i="11"/>
  <c r="P6766" i="11"/>
  <c r="O6766" i="11"/>
  <c r="N6766" i="11"/>
  <c r="M6766" i="11"/>
  <c r="L6766" i="11"/>
  <c r="P6765" i="11"/>
  <c r="O6765" i="11"/>
  <c r="N6765" i="11"/>
  <c r="M6765" i="11"/>
  <c r="L6765" i="11"/>
  <c r="P6764" i="11"/>
  <c r="O6764" i="11"/>
  <c r="N6764" i="11"/>
  <c r="M6764" i="11"/>
  <c r="L6764" i="11"/>
  <c r="P6763" i="11"/>
  <c r="O6763" i="11"/>
  <c r="N6763" i="11"/>
  <c r="M6763" i="11"/>
  <c r="L6763" i="11"/>
  <c r="P6762" i="11"/>
  <c r="O6762" i="11"/>
  <c r="N6762" i="11"/>
  <c r="M6762" i="11"/>
  <c r="L6762" i="11"/>
  <c r="P6761" i="11"/>
  <c r="O6761" i="11"/>
  <c r="N6761" i="11"/>
  <c r="M6761" i="11"/>
  <c r="L6761" i="11"/>
  <c r="P6760" i="11"/>
  <c r="O6760" i="11"/>
  <c r="N6760" i="11"/>
  <c r="M6760" i="11"/>
  <c r="L6760" i="11"/>
  <c r="P6759" i="11"/>
  <c r="O6759" i="11"/>
  <c r="N6759" i="11"/>
  <c r="M6759" i="11"/>
  <c r="L6759" i="11"/>
  <c r="P6758" i="11"/>
  <c r="O6758" i="11"/>
  <c r="N6758" i="11"/>
  <c r="M6758" i="11"/>
  <c r="L6758" i="11"/>
  <c r="P6757" i="11"/>
  <c r="O6757" i="11"/>
  <c r="N6757" i="11"/>
  <c r="M6757" i="11"/>
  <c r="L6757" i="11"/>
  <c r="P6756" i="11"/>
  <c r="O6756" i="11"/>
  <c r="N6756" i="11"/>
  <c r="M6756" i="11"/>
  <c r="L6756" i="11"/>
  <c r="P6755" i="11"/>
  <c r="O6755" i="11"/>
  <c r="N6755" i="11"/>
  <c r="M6755" i="11"/>
  <c r="L6755" i="11"/>
  <c r="P6754" i="11"/>
  <c r="O6754" i="11"/>
  <c r="N6754" i="11"/>
  <c r="M6754" i="11"/>
  <c r="L6754" i="11"/>
  <c r="P6753" i="11"/>
  <c r="O6753" i="11"/>
  <c r="N6753" i="11"/>
  <c r="M6753" i="11"/>
  <c r="L6753" i="11"/>
  <c r="P6752" i="11"/>
  <c r="O6752" i="11"/>
  <c r="N6752" i="11"/>
  <c r="M6752" i="11"/>
  <c r="L6752" i="11"/>
  <c r="P6751" i="11"/>
  <c r="O6751" i="11"/>
  <c r="N6751" i="11"/>
  <c r="M6751" i="11"/>
  <c r="L6751" i="11"/>
  <c r="P6750" i="11"/>
  <c r="O6750" i="11"/>
  <c r="N6750" i="11"/>
  <c r="M6750" i="11"/>
  <c r="L6750" i="11"/>
  <c r="P6749" i="11"/>
  <c r="O6749" i="11"/>
  <c r="N6749" i="11"/>
  <c r="M6749" i="11"/>
  <c r="L6749" i="11"/>
  <c r="P6748" i="11"/>
  <c r="O6748" i="11"/>
  <c r="N6748" i="11"/>
  <c r="M6748" i="11"/>
  <c r="L6748" i="11"/>
  <c r="P6747" i="11"/>
  <c r="O6747" i="11"/>
  <c r="N6747" i="11"/>
  <c r="M6747" i="11"/>
  <c r="L6747" i="11"/>
  <c r="P6746" i="11"/>
  <c r="O6746" i="11"/>
  <c r="N6746" i="11"/>
  <c r="M6746" i="11"/>
  <c r="L6746" i="11"/>
  <c r="P6745" i="11"/>
  <c r="O6745" i="11"/>
  <c r="N6745" i="11"/>
  <c r="M6745" i="11"/>
  <c r="L6745" i="11"/>
  <c r="P6744" i="11"/>
  <c r="O6744" i="11"/>
  <c r="N6744" i="11"/>
  <c r="M6744" i="11"/>
  <c r="L6744" i="11"/>
  <c r="P6743" i="11"/>
  <c r="O6743" i="11"/>
  <c r="N6743" i="11"/>
  <c r="M6743" i="11"/>
  <c r="L6743" i="11"/>
  <c r="P6742" i="11"/>
  <c r="O6742" i="11"/>
  <c r="N6742" i="11"/>
  <c r="M6742" i="11"/>
  <c r="L6742" i="11"/>
  <c r="P6741" i="11"/>
  <c r="O6741" i="11"/>
  <c r="N6741" i="11"/>
  <c r="M6741" i="11"/>
  <c r="L6741" i="11"/>
  <c r="P6740" i="11"/>
  <c r="O6740" i="11"/>
  <c r="N6740" i="11"/>
  <c r="M6740" i="11"/>
  <c r="L6740" i="11"/>
  <c r="P6739" i="11"/>
  <c r="O6739" i="11"/>
  <c r="N6739" i="11"/>
  <c r="M6739" i="11"/>
  <c r="L6739" i="11"/>
  <c r="P6738" i="11"/>
  <c r="O6738" i="11"/>
  <c r="N6738" i="11"/>
  <c r="M6738" i="11"/>
  <c r="L6738" i="11"/>
  <c r="P6737" i="11"/>
  <c r="O6737" i="11"/>
  <c r="N6737" i="11"/>
  <c r="M6737" i="11"/>
  <c r="L6737" i="11"/>
  <c r="P6736" i="11"/>
  <c r="O6736" i="11"/>
  <c r="N6736" i="11"/>
  <c r="M6736" i="11"/>
  <c r="L6736" i="11"/>
  <c r="P6735" i="11"/>
  <c r="O6735" i="11"/>
  <c r="N6735" i="11"/>
  <c r="M6735" i="11"/>
  <c r="L6735" i="11"/>
  <c r="P6734" i="11"/>
  <c r="O6734" i="11"/>
  <c r="N6734" i="11"/>
  <c r="M6734" i="11"/>
  <c r="L6734" i="11"/>
  <c r="P6733" i="11"/>
  <c r="O6733" i="11"/>
  <c r="N6733" i="11"/>
  <c r="M6733" i="11"/>
  <c r="L6733" i="11"/>
  <c r="P6732" i="11"/>
  <c r="O6732" i="11"/>
  <c r="N6732" i="11"/>
  <c r="M6732" i="11"/>
  <c r="L6732" i="11"/>
  <c r="P6731" i="11"/>
  <c r="O6731" i="11"/>
  <c r="N6731" i="11"/>
  <c r="M6731" i="11"/>
  <c r="L6731" i="11"/>
  <c r="P6730" i="11"/>
  <c r="O6730" i="11"/>
  <c r="N6730" i="11"/>
  <c r="M6730" i="11"/>
  <c r="L6730" i="11"/>
  <c r="P6729" i="11"/>
  <c r="O6729" i="11"/>
  <c r="N6729" i="11"/>
  <c r="M6729" i="11"/>
  <c r="L6729" i="11"/>
  <c r="P6728" i="11"/>
  <c r="O6728" i="11"/>
  <c r="N6728" i="11"/>
  <c r="M6728" i="11"/>
  <c r="L6728" i="11"/>
  <c r="P6727" i="11"/>
  <c r="O6727" i="11"/>
  <c r="N6727" i="11"/>
  <c r="M6727" i="11"/>
  <c r="L6727" i="11"/>
  <c r="P6726" i="11"/>
  <c r="O6726" i="11"/>
  <c r="N6726" i="11"/>
  <c r="M6726" i="11"/>
  <c r="L6726" i="11"/>
  <c r="P6725" i="11"/>
  <c r="O6725" i="11"/>
  <c r="N6725" i="11"/>
  <c r="M6725" i="11"/>
  <c r="L6725" i="11"/>
  <c r="P6724" i="11"/>
  <c r="O6724" i="11"/>
  <c r="N6724" i="11"/>
  <c r="M6724" i="11"/>
  <c r="L6724" i="11"/>
  <c r="P6723" i="11"/>
  <c r="O6723" i="11"/>
  <c r="N6723" i="11"/>
  <c r="M6723" i="11"/>
  <c r="L6723" i="11"/>
  <c r="P6722" i="11"/>
  <c r="O6722" i="11"/>
  <c r="N6722" i="11"/>
  <c r="M6722" i="11"/>
  <c r="L6722" i="11"/>
  <c r="P6721" i="11"/>
  <c r="O6721" i="11"/>
  <c r="N6721" i="11"/>
  <c r="M6721" i="11"/>
  <c r="L6721" i="11"/>
  <c r="P6720" i="11"/>
  <c r="O6720" i="11"/>
  <c r="N6720" i="11"/>
  <c r="M6720" i="11"/>
  <c r="L6720" i="11"/>
  <c r="P6719" i="11"/>
  <c r="O6719" i="11"/>
  <c r="N6719" i="11"/>
  <c r="M6719" i="11"/>
  <c r="L6719" i="11"/>
  <c r="P6718" i="11"/>
  <c r="O6718" i="11"/>
  <c r="N6718" i="11"/>
  <c r="M6718" i="11"/>
  <c r="L6718" i="11"/>
  <c r="P6717" i="11"/>
  <c r="O6717" i="11"/>
  <c r="N6717" i="11"/>
  <c r="M6717" i="11"/>
  <c r="L6717" i="11"/>
  <c r="P6716" i="11"/>
  <c r="O6716" i="11"/>
  <c r="N6716" i="11"/>
  <c r="M6716" i="11"/>
  <c r="L6716" i="11"/>
  <c r="P6715" i="11"/>
  <c r="O6715" i="11"/>
  <c r="N6715" i="11"/>
  <c r="M6715" i="11"/>
  <c r="L6715" i="11"/>
  <c r="P6714" i="11"/>
  <c r="O6714" i="11"/>
  <c r="N6714" i="11"/>
  <c r="M6714" i="11"/>
  <c r="L6714" i="11"/>
  <c r="P6713" i="11"/>
  <c r="O6713" i="11"/>
  <c r="N6713" i="11"/>
  <c r="M6713" i="11"/>
  <c r="L6713" i="11"/>
  <c r="P6712" i="11"/>
  <c r="O6712" i="11"/>
  <c r="N6712" i="11"/>
  <c r="M6712" i="11"/>
  <c r="L6712" i="11"/>
  <c r="P6711" i="11"/>
  <c r="O6711" i="11"/>
  <c r="N6711" i="11"/>
  <c r="M6711" i="11"/>
  <c r="L6711" i="11"/>
  <c r="P6710" i="11"/>
  <c r="O6710" i="11"/>
  <c r="N6710" i="11"/>
  <c r="M6710" i="11"/>
  <c r="L6710" i="11"/>
  <c r="P6709" i="11"/>
  <c r="O6709" i="11"/>
  <c r="N6709" i="11"/>
  <c r="M6709" i="11"/>
  <c r="L6709" i="11"/>
  <c r="P6708" i="11"/>
  <c r="O6708" i="11"/>
  <c r="N6708" i="11"/>
  <c r="M6708" i="11"/>
  <c r="L6708" i="11"/>
  <c r="P6707" i="11"/>
  <c r="O6707" i="11"/>
  <c r="N6707" i="11"/>
  <c r="M6707" i="11"/>
  <c r="L6707" i="11"/>
  <c r="P6706" i="11"/>
  <c r="O6706" i="11"/>
  <c r="N6706" i="11"/>
  <c r="M6706" i="11"/>
  <c r="L6706" i="11"/>
  <c r="P6705" i="11"/>
  <c r="O6705" i="11"/>
  <c r="N6705" i="11"/>
  <c r="M6705" i="11"/>
  <c r="L6705" i="11"/>
  <c r="P6704" i="11"/>
  <c r="O6704" i="11"/>
  <c r="N6704" i="11"/>
  <c r="M6704" i="11"/>
  <c r="L6704" i="11"/>
  <c r="P6703" i="11"/>
  <c r="O6703" i="11"/>
  <c r="N6703" i="11"/>
  <c r="M6703" i="11"/>
  <c r="L6703" i="11"/>
  <c r="P6702" i="11"/>
  <c r="O6702" i="11"/>
  <c r="N6702" i="11"/>
  <c r="M6702" i="11"/>
  <c r="L6702" i="11"/>
  <c r="P6701" i="11"/>
  <c r="O6701" i="11"/>
  <c r="N6701" i="11"/>
  <c r="M6701" i="11"/>
  <c r="L6701" i="11"/>
  <c r="P6700" i="11"/>
  <c r="O6700" i="11"/>
  <c r="N6700" i="11"/>
  <c r="M6700" i="11"/>
  <c r="L6700" i="11"/>
  <c r="P6699" i="11"/>
  <c r="O6699" i="11"/>
  <c r="N6699" i="11"/>
  <c r="M6699" i="11"/>
  <c r="L6699" i="11"/>
  <c r="P6698" i="11"/>
  <c r="O6698" i="11"/>
  <c r="N6698" i="11"/>
  <c r="M6698" i="11"/>
  <c r="L6698" i="11"/>
  <c r="P6697" i="11"/>
  <c r="O6697" i="11"/>
  <c r="N6697" i="11"/>
  <c r="M6697" i="11"/>
  <c r="L6697" i="11"/>
  <c r="P6696" i="11"/>
  <c r="O6696" i="11"/>
  <c r="N6696" i="11"/>
  <c r="M6696" i="11"/>
  <c r="L6696" i="11"/>
  <c r="P6695" i="11"/>
  <c r="O6695" i="11"/>
  <c r="N6695" i="11"/>
  <c r="M6695" i="11"/>
  <c r="L6695" i="11"/>
  <c r="P6694" i="11"/>
  <c r="O6694" i="11"/>
  <c r="N6694" i="11"/>
  <c r="M6694" i="11"/>
  <c r="L6694" i="11"/>
  <c r="P6693" i="11"/>
  <c r="O6693" i="11"/>
  <c r="N6693" i="11"/>
  <c r="M6693" i="11"/>
  <c r="L6693" i="11"/>
  <c r="P6692" i="11"/>
  <c r="O6692" i="11"/>
  <c r="N6692" i="11"/>
  <c r="M6692" i="11"/>
  <c r="L6692" i="11"/>
  <c r="P6691" i="11"/>
  <c r="O6691" i="11"/>
  <c r="N6691" i="11"/>
  <c r="M6691" i="11"/>
  <c r="L6691" i="11"/>
  <c r="P6690" i="11"/>
  <c r="O6690" i="11"/>
  <c r="N6690" i="11"/>
  <c r="M6690" i="11"/>
  <c r="L6690" i="11"/>
  <c r="P6689" i="11"/>
  <c r="O6689" i="11"/>
  <c r="N6689" i="11"/>
  <c r="M6689" i="11"/>
  <c r="L6689" i="11"/>
  <c r="P6688" i="11"/>
  <c r="O6688" i="11"/>
  <c r="N6688" i="11"/>
  <c r="M6688" i="11"/>
  <c r="L6688" i="11"/>
  <c r="P6687" i="11"/>
  <c r="O6687" i="11"/>
  <c r="N6687" i="11"/>
  <c r="M6687" i="11"/>
  <c r="L6687" i="11"/>
  <c r="P6686" i="11"/>
  <c r="O6686" i="11"/>
  <c r="N6686" i="11"/>
  <c r="M6686" i="11"/>
  <c r="L6686" i="11"/>
  <c r="P6685" i="11"/>
  <c r="O6685" i="11"/>
  <c r="N6685" i="11"/>
  <c r="M6685" i="11"/>
  <c r="L6685" i="11"/>
  <c r="P6684" i="11"/>
  <c r="O6684" i="11"/>
  <c r="N6684" i="11"/>
  <c r="M6684" i="11"/>
  <c r="L6684" i="11"/>
  <c r="P6683" i="11"/>
  <c r="O6683" i="11"/>
  <c r="N6683" i="11"/>
  <c r="M6683" i="11"/>
  <c r="L6683" i="11"/>
  <c r="P6682" i="11"/>
  <c r="O6682" i="11"/>
  <c r="N6682" i="11"/>
  <c r="M6682" i="11"/>
  <c r="L6682" i="11"/>
  <c r="P6681" i="11"/>
  <c r="O6681" i="11"/>
  <c r="N6681" i="11"/>
  <c r="M6681" i="11"/>
  <c r="L6681" i="11"/>
  <c r="P6680" i="11"/>
  <c r="O6680" i="11"/>
  <c r="N6680" i="11"/>
  <c r="M6680" i="11"/>
  <c r="L6680" i="11"/>
  <c r="P6679" i="11"/>
  <c r="O6679" i="11"/>
  <c r="N6679" i="11"/>
  <c r="M6679" i="11"/>
  <c r="L6679" i="11"/>
  <c r="P6678" i="11"/>
  <c r="O6678" i="11"/>
  <c r="N6678" i="11"/>
  <c r="M6678" i="11"/>
  <c r="L6678" i="11"/>
  <c r="P6677" i="11"/>
  <c r="O6677" i="11"/>
  <c r="N6677" i="11"/>
  <c r="M6677" i="11"/>
  <c r="L6677" i="11"/>
  <c r="P6676" i="11"/>
  <c r="O6676" i="11"/>
  <c r="N6676" i="11"/>
  <c r="M6676" i="11"/>
  <c r="L6676" i="11"/>
  <c r="P6675" i="11"/>
  <c r="O6675" i="11"/>
  <c r="N6675" i="11"/>
  <c r="M6675" i="11"/>
  <c r="L6675" i="11"/>
  <c r="P6674" i="11"/>
  <c r="O6674" i="11"/>
  <c r="N6674" i="11"/>
  <c r="M6674" i="11"/>
  <c r="L6674" i="11"/>
  <c r="P6673" i="11"/>
  <c r="O6673" i="11"/>
  <c r="N6673" i="11"/>
  <c r="M6673" i="11"/>
  <c r="L6673" i="11"/>
  <c r="P6672" i="11"/>
  <c r="O6672" i="11"/>
  <c r="N6672" i="11"/>
  <c r="M6672" i="11"/>
  <c r="L6672" i="11"/>
  <c r="P6671" i="11"/>
  <c r="O6671" i="11"/>
  <c r="N6671" i="11"/>
  <c r="M6671" i="11"/>
  <c r="L6671" i="11"/>
  <c r="P6670" i="11"/>
  <c r="O6670" i="11"/>
  <c r="N6670" i="11"/>
  <c r="M6670" i="11"/>
  <c r="L6670" i="11"/>
  <c r="P6669" i="11"/>
  <c r="O6669" i="11"/>
  <c r="N6669" i="11"/>
  <c r="M6669" i="11"/>
  <c r="L6669" i="11"/>
  <c r="P6668" i="11"/>
  <c r="O6668" i="11"/>
  <c r="N6668" i="11"/>
  <c r="M6668" i="11"/>
  <c r="L6668" i="11"/>
  <c r="P6667" i="11"/>
  <c r="O6667" i="11"/>
  <c r="N6667" i="11"/>
  <c r="M6667" i="11"/>
  <c r="L6667" i="11"/>
  <c r="P6666" i="11"/>
  <c r="O6666" i="11"/>
  <c r="N6666" i="11"/>
  <c r="M6666" i="11"/>
  <c r="L6666" i="11"/>
  <c r="P6665" i="11"/>
  <c r="O6665" i="11"/>
  <c r="N6665" i="11"/>
  <c r="M6665" i="11"/>
  <c r="L6665" i="11"/>
  <c r="P6664" i="11"/>
  <c r="O6664" i="11"/>
  <c r="N6664" i="11"/>
  <c r="M6664" i="11"/>
  <c r="L6664" i="11"/>
  <c r="P6663" i="11"/>
  <c r="O6663" i="11"/>
  <c r="N6663" i="11"/>
  <c r="M6663" i="11"/>
  <c r="L6663" i="11"/>
  <c r="P6662" i="11"/>
  <c r="O6662" i="11"/>
  <c r="N6662" i="11"/>
  <c r="M6662" i="11"/>
  <c r="L6662" i="11"/>
  <c r="P6661" i="11"/>
  <c r="O6661" i="11"/>
  <c r="N6661" i="11"/>
  <c r="M6661" i="11"/>
  <c r="L6661" i="11"/>
  <c r="P6660" i="11"/>
  <c r="O6660" i="11"/>
  <c r="N6660" i="11"/>
  <c r="M6660" i="11"/>
  <c r="L6660" i="11"/>
  <c r="P6659" i="11"/>
  <c r="O6659" i="11"/>
  <c r="N6659" i="11"/>
  <c r="M6659" i="11"/>
  <c r="L6659" i="11"/>
  <c r="P6658" i="11"/>
  <c r="O6658" i="11"/>
  <c r="N6658" i="11"/>
  <c r="M6658" i="11"/>
  <c r="L6658" i="11"/>
  <c r="P6657" i="11"/>
  <c r="O6657" i="11"/>
  <c r="N6657" i="11"/>
  <c r="M6657" i="11"/>
  <c r="L6657" i="11"/>
  <c r="P6656" i="11"/>
  <c r="O6656" i="11"/>
  <c r="N6656" i="11"/>
  <c r="M6656" i="11"/>
  <c r="L6656" i="11"/>
  <c r="P6655" i="11"/>
  <c r="O6655" i="11"/>
  <c r="N6655" i="11"/>
  <c r="M6655" i="11"/>
  <c r="L6655" i="11"/>
  <c r="P6654" i="11"/>
  <c r="O6654" i="11"/>
  <c r="N6654" i="11"/>
  <c r="M6654" i="11"/>
  <c r="L6654" i="11"/>
  <c r="P6653" i="11"/>
  <c r="O6653" i="11"/>
  <c r="N6653" i="11"/>
  <c r="M6653" i="11"/>
  <c r="L6653" i="11"/>
  <c r="P6652" i="11"/>
  <c r="O6652" i="11"/>
  <c r="N6652" i="11"/>
  <c r="M6652" i="11"/>
  <c r="L6652" i="11"/>
  <c r="P6651" i="11"/>
  <c r="O6651" i="11"/>
  <c r="N6651" i="11"/>
  <c r="M6651" i="11"/>
  <c r="L6651" i="11"/>
  <c r="P6650" i="11"/>
  <c r="O6650" i="11"/>
  <c r="N6650" i="11"/>
  <c r="M6650" i="11"/>
  <c r="L6650" i="11"/>
  <c r="P6649" i="11"/>
  <c r="O6649" i="11"/>
  <c r="N6649" i="11"/>
  <c r="M6649" i="11"/>
  <c r="L6649" i="11"/>
  <c r="P6648" i="11"/>
  <c r="O6648" i="11"/>
  <c r="N6648" i="11"/>
  <c r="M6648" i="11"/>
  <c r="L6648" i="11"/>
  <c r="P6647" i="11"/>
  <c r="O6647" i="11"/>
  <c r="N6647" i="11"/>
  <c r="M6647" i="11"/>
  <c r="L6647" i="11"/>
  <c r="P6646" i="11"/>
  <c r="O6646" i="11"/>
  <c r="N6646" i="11"/>
  <c r="M6646" i="11"/>
  <c r="L6646" i="11"/>
  <c r="P6645" i="11"/>
  <c r="O6645" i="11"/>
  <c r="N6645" i="11"/>
  <c r="M6645" i="11"/>
  <c r="L6645" i="11"/>
  <c r="P6644" i="11"/>
  <c r="O6644" i="11"/>
  <c r="N6644" i="11"/>
  <c r="M6644" i="11"/>
  <c r="L6644" i="11"/>
  <c r="P6643" i="11"/>
  <c r="O6643" i="11"/>
  <c r="N6643" i="11"/>
  <c r="M6643" i="11"/>
  <c r="L6643" i="11"/>
  <c r="P6642" i="11"/>
  <c r="O6642" i="11"/>
  <c r="N6642" i="11"/>
  <c r="M6642" i="11"/>
  <c r="L6642" i="11"/>
  <c r="P6641" i="11"/>
  <c r="O6641" i="11"/>
  <c r="N6641" i="11"/>
  <c r="M6641" i="11"/>
  <c r="L6641" i="11"/>
  <c r="P6640" i="11"/>
  <c r="O6640" i="11"/>
  <c r="N6640" i="11"/>
  <c r="M6640" i="11"/>
  <c r="L6640" i="11"/>
  <c r="P6639" i="11"/>
  <c r="O6639" i="11"/>
  <c r="N6639" i="11"/>
  <c r="M6639" i="11"/>
  <c r="L6639" i="11"/>
  <c r="P6638" i="11"/>
  <c r="O6638" i="11"/>
  <c r="N6638" i="11"/>
  <c r="M6638" i="11"/>
  <c r="L6638" i="11"/>
  <c r="P6637" i="11"/>
  <c r="O6637" i="11"/>
  <c r="N6637" i="11"/>
  <c r="M6637" i="11"/>
  <c r="L6637" i="11"/>
  <c r="P6636" i="11"/>
  <c r="O6636" i="11"/>
  <c r="N6636" i="11"/>
  <c r="M6636" i="11"/>
  <c r="L6636" i="11"/>
  <c r="P6635" i="11"/>
  <c r="O6635" i="11"/>
  <c r="N6635" i="11"/>
  <c r="M6635" i="11"/>
  <c r="L6635" i="11"/>
  <c r="P6634" i="11"/>
  <c r="O6634" i="11"/>
  <c r="N6634" i="11"/>
  <c r="M6634" i="11"/>
  <c r="L6634" i="11"/>
  <c r="P6633" i="11"/>
  <c r="O6633" i="11"/>
  <c r="N6633" i="11"/>
  <c r="M6633" i="11"/>
  <c r="L6633" i="11"/>
  <c r="P6632" i="11"/>
  <c r="O6632" i="11"/>
  <c r="N6632" i="11"/>
  <c r="M6632" i="11"/>
  <c r="L6632" i="11"/>
  <c r="P6631" i="11"/>
  <c r="O6631" i="11"/>
  <c r="N6631" i="11"/>
  <c r="M6631" i="11"/>
  <c r="L6631" i="11"/>
  <c r="P6630" i="11"/>
  <c r="O6630" i="11"/>
  <c r="N6630" i="11"/>
  <c r="M6630" i="11"/>
  <c r="L6630" i="11"/>
  <c r="P6629" i="11"/>
  <c r="O6629" i="11"/>
  <c r="N6629" i="11"/>
  <c r="M6629" i="11"/>
  <c r="L6629" i="11"/>
  <c r="P6628" i="11"/>
  <c r="O6628" i="11"/>
  <c r="N6628" i="11"/>
  <c r="M6628" i="11"/>
  <c r="L6628" i="11"/>
  <c r="P6627" i="11"/>
  <c r="O6627" i="11"/>
  <c r="N6627" i="11"/>
  <c r="M6627" i="11"/>
  <c r="L6627" i="11"/>
  <c r="P6626" i="11"/>
  <c r="O6626" i="11"/>
  <c r="N6626" i="11"/>
  <c r="M6626" i="11"/>
  <c r="L6626" i="11"/>
  <c r="P6625" i="11"/>
  <c r="O6625" i="11"/>
  <c r="N6625" i="11"/>
  <c r="M6625" i="11"/>
  <c r="L6625" i="11"/>
  <c r="P6624" i="11"/>
  <c r="O6624" i="11"/>
  <c r="N6624" i="11"/>
  <c r="M6624" i="11"/>
  <c r="L6624" i="11"/>
  <c r="P6623" i="11"/>
  <c r="O6623" i="11"/>
  <c r="N6623" i="11"/>
  <c r="M6623" i="11"/>
  <c r="L6623" i="11"/>
  <c r="P6622" i="11"/>
  <c r="O6622" i="11"/>
  <c r="N6622" i="11"/>
  <c r="M6622" i="11"/>
  <c r="L6622" i="11"/>
  <c r="P6621" i="11"/>
  <c r="O6621" i="11"/>
  <c r="N6621" i="11"/>
  <c r="M6621" i="11"/>
  <c r="L6621" i="11"/>
  <c r="P6620" i="11"/>
  <c r="O6620" i="11"/>
  <c r="N6620" i="11"/>
  <c r="M6620" i="11"/>
  <c r="L6620" i="11"/>
  <c r="P6619" i="11"/>
  <c r="O6619" i="11"/>
  <c r="N6619" i="11"/>
  <c r="M6619" i="11"/>
  <c r="L6619" i="11"/>
  <c r="P6618" i="11"/>
  <c r="O6618" i="11"/>
  <c r="N6618" i="11"/>
  <c r="M6618" i="11"/>
  <c r="L6618" i="11"/>
  <c r="P6617" i="11"/>
  <c r="O6617" i="11"/>
  <c r="N6617" i="11"/>
  <c r="M6617" i="11"/>
  <c r="L6617" i="11"/>
  <c r="P6616" i="11"/>
  <c r="O6616" i="11"/>
  <c r="N6616" i="11"/>
  <c r="M6616" i="11"/>
  <c r="L6616" i="11"/>
  <c r="P6615" i="11"/>
  <c r="O6615" i="11"/>
  <c r="N6615" i="11"/>
  <c r="M6615" i="11"/>
  <c r="L6615" i="11"/>
  <c r="P6614" i="11"/>
  <c r="O6614" i="11"/>
  <c r="N6614" i="11"/>
  <c r="M6614" i="11"/>
  <c r="L6614" i="11"/>
  <c r="P6613" i="11"/>
  <c r="O6613" i="11"/>
  <c r="N6613" i="11"/>
  <c r="M6613" i="11"/>
  <c r="L6613" i="11"/>
  <c r="P6612" i="11"/>
  <c r="O6612" i="11"/>
  <c r="N6612" i="11"/>
  <c r="M6612" i="11"/>
  <c r="L6612" i="11"/>
  <c r="P6611" i="11"/>
  <c r="O6611" i="11"/>
  <c r="N6611" i="11"/>
  <c r="M6611" i="11"/>
  <c r="L6611" i="11"/>
  <c r="P6610" i="11"/>
  <c r="O6610" i="11"/>
  <c r="N6610" i="11"/>
  <c r="M6610" i="11"/>
  <c r="L6610" i="11"/>
  <c r="P6609" i="11"/>
  <c r="O6609" i="11"/>
  <c r="N6609" i="11"/>
  <c r="M6609" i="11"/>
  <c r="L6609" i="11"/>
  <c r="P6608" i="11"/>
  <c r="O6608" i="11"/>
  <c r="N6608" i="11"/>
  <c r="M6608" i="11"/>
  <c r="L6608" i="11"/>
  <c r="P6607" i="11"/>
  <c r="O6607" i="11"/>
  <c r="N6607" i="11"/>
  <c r="M6607" i="11"/>
  <c r="L6607" i="11"/>
  <c r="P6606" i="11"/>
  <c r="O6606" i="11"/>
  <c r="N6606" i="11"/>
  <c r="M6606" i="11"/>
  <c r="L6606" i="11"/>
  <c r="P6605" i="11"/>
  <c r="O6605" i="11"/>
  <c r="N6605" i="11"/>
  <c r="M6605" i="11"/>
  <c r="L6605" i="11"/>
  <c r="P6604" i="11"/>
  <c r="O6604" i="11"/>
  <c r="N6604" i="11"/>
  <c r="M6604" i="11"/>
  <c r="L6604" i="11"/>
  <c r="P6603" i="11"/>
  <c r="O6603" i="11"/>
  <c r="N6603" i="11"/>
  <c r="M6603" i="11"/>
  <c r="L6603" i="11"/>
  <c r="P6602" i="11"/>
  <c r="O6602" i="11"/>
  <c r="N6602" i="11"/>
  <c r="M6602" i="11"/>
  <c r="L6602" i="11"/>
  <c r="P6601" i="11"/>
  <c r="O6601" i="11"/>
  <c r="N6601" i="11"/>
  <c r="M6601" i="11"/>
  <c r="L6601" i="11"/>
  <c r="P6600" i="11"/>
  <c r="O6600" i="11"/>
  <c r="N6600" i="11"/>
  <c r="M6600" i="11"/>
  <c r="L6600" i="11"/>
  <c r="P6599" i="11"/>
  <c r="O6599" i="11"/>
  <c r="N6599" i="11"/>
  <c r="M6599" i="11"/>
  <c r="L6599" i="11"/>
  <c r="P6598" i="11"/>
  <c r="O6598" i="11"/>
  <c r="N6598" i="11"/>
  <c r="M6598" i="11"/>
  <c r="L6598" i="11"/>
  <c r="P6597" i="11"/>
  <c r="O6597" i="11"/>
  <c r="N6597" i="11"/>
  <c r="M6597" i="11"/>
  <c r="L6597" i="11"/>
  <c r="P6596" i="11"/>
  <c r="O6596" i="11"/>
  <c r="N6596" i="11"/>
  <c r="M6596" i="11"/>
  <c r="L6596" i="11"/>
  <c r="P6595" i="11"/>
  <c r="O6595" i="11"/>
  <c r="N6595" i="11"/>
  <c r="M6595" i="11"/>
  <c r="L6595" i="11"/>
  <c r="P6594" i="11"/>
  <c r="O6594" i="11"/>
  <c r="N6594" i="11"/>
  <c r="M6594" i="11"/>
  <c r="L6594" i="11"/>
  <c r="P6593" i="11"/>
  <c r="O6593" i="11"/>
  <c r="N6593" i="11"/>
  <c r="M6593" i="11"/>
  <c r="L6593" i="11"/>
  <c r="P6592" i="11"/>
  <c r="O6592" i="11"/>
  <c r="N6592" i="11"/>
  <c r="M6592" i="11"/>
  <c r="L6592" i="11"/>
  <c r="P6591" i="11"/>
  <c r="O6591" i="11"/>
  <c r="N6591" i="11"/>
  <c r="M6591" i="11"/>
  <c r="L6591" i="11"/>
  <c r="P6590" i="11"/>
  <c r="O6590" i="11"/>
  <c r="N6590" i="11"/>
  <c r="M6590" i="11"/>
  <c r="L6590" i="11"/>
  <c r="P6589" i="11"/>
  <c r="O6589" i="11"/>
  <c r="N6589" i="11"/>
  <c r="M6589" i="11"/>
  <c r="L6589" i="11"/>
  <c r="P6588" i="11"/>
  <c r="O6588" i="11"/>
  <c r="N6588" i="11"/>
  <c r="M6588" i="11"/>
  <c r="L6588" i="11"/>
  <c r="P6587" i="11"/>
  <c r="O6587" i="11"/>
  <c r="N6587" i="11"/>
  <c r="M6587" i="11"/>
  <c r="L6587" i="11"/>
  <c r="P6586" i="11"/>
  <c r="O6586" i="11"/>
  <c r="N6586" i="11"/>
  <c r="M6586" i="11"/>
  <c r="L6586" i="11"/>
  <c r="P6585" i="11"/>
  <c r="O6585" i="11"/>
  <c r="N6585" i="11"/>
  <c r="M6585" i="11"/>
  <c r="L6585" i="11"/>
  <c r="P6584" i="11"/>
  <c r="O6584" i="11"/>
  <c r="N6584" i="11"/>
  <c r="M6584" i="11"/>
  <c r="L6584" i="11"/>
  <c r="P6583" i="11"/>
  <c r="O6583" i="11"/>
  <c r="N6583" i="11"/>
  <c r="M6583" i="11"/>
  <c r="L6583" i="11"/>
  <c r="P6582" i="11"/>
  <c r="O6582" i="11"/>
  <c r="N6582" i="11"/>
  <c r="M6582" i="11"/>
  <c r="L6582" i="11"/>
  <c r="P6581" i="11"/>
  <c r="O6581" i="11"/>
  <c r="N6581" i="11"/>
  <c r="M6581" i="11"/>
  <c r="L6581" i="11"/>
  <c r="P6580" i="11"/>
  <c r="O6580" i="11"/>
  <c r="N6580" i="11"/>
  <c r="M6580" i="11"/>
  <c r="L6580" i="11"/>
  <c r="P6579" i="11"/>
  <c r="O6579" i="11"/>
  <c r="N6579" i="11"/>
  <c r="M6579" i="11"/>
  <c r="L6579" i="11"/>
  <c r="P6578" i="11"/>
  <c r="O6578" i="11"/>
  <c r="N6578" i="11"/>
  <c r="M6578" i="11"/>
  <c r="L6578" i="11"/>
  <c r="P6577" i="11"/>
  <c r="O6577" i="11"/>
  <c r="N6577" i="11"/>
  <c r="M6577" i="11"/>
  <c r="L6577" i="11"/>
  <c r="P6576" i="11"/>
  <c r="O6576" i="11"/>
  <c r="N6576" i="11"/>
  <c r="M6576" i="11"/>
  <c r="L6576" i="11"/>
  <c r="P6575" i="11"/>
  <c r="O6575" i="11"/>
  <c r="N6575" i="11"/>
  <c r="M6575" i="11"/>
  <c r="L6575" i="11"/>
  <c r="P6574" i="11"/>
  <c r="O6574" i="11"/>
  <c r="N6574" i="11"/>
  <c r="M6574" i="11"/>
  <c r="L6574" i="11"/>
  <c r="P6573" i="11"/>
  <c r="O6573" i="11"/>
  <c r="N6573" i="11"/>
  <c r="M6573" i="11"/>
  <c r="L6573" i="11"/>
  <c r="P6572" i="11"/>
  <c r="O6572" i="11"/>
  <c r="N6572" i="11"/>
  <c r="M6572" i="11"/>
  <c r="L6572" i="11"/>
  <c r="P6571" i="11"/>
  <c r="O6571" i="11"/>
  <c r="N6571" i="11"/>
  <c r="M6571" i="11"/>
  <c r="L6571" i="11"/>
  <c r="P6570" i="11"/>
  <c r="O6570" i="11"/>
  <c r="N6570" i="11"/>
  <c r="M6570" i="11"/>
  <c r="L6570" i="11"/>
  <c r="P6569" i="11"/>
  <c r="O6569" i="11"/>
  <c r="N6569" i="11"/>
  <c r="M6569" i="11"/>
  <c r="L6569" i="11"/>
  <c r="P6568" i="11"/>
  <c r="O6568" i="11"/>
  <c r="N6568" i="11"/>
  <c r="M6568" i="11"/>
  <c r="L6568" i="11"/>
  <c r="P6567" i="11"/>
  <c r="O6567" i="11"/>
  <c r="N6567" i="11"/>
  <c r="M6567" i="11"/>
  <c r="L6567" i="11"/>
  <c r="P6566" i="11"/>
  <c r="O6566" i="11"/>
  <c r="N6566" i="11"/>
  <c r="M6566" i="11"/>
  <c r="L6566" i="11"/>
  <c r="P6565" i="11"/>
  <c r="O6565" i="11"/>
  <c r="N6565" i="11"/>
  <c r="M6565" i="11"/>
  <c r="L6565" i="11"/>
  <c r="P6564" i="11"/>
  <c r="O6564" i="11"/>
  <c r="N6564" i="11"/>
  <c r="M6564" i="11"/>
  <c r="L6564" i="11"/>
  <c r="P6563" i="11"/>
  <c r="O6563" i="11"/>
  <c r="N6563" i="11"/>
  <c r="M6563" i="11"/>
  <c r="L6563" i="11"/>
  <c r="P6562" i="11"/>
  <c r="O6562" i="11"/>
  <c r="N6562" i="11"/>
  <c r="M6562" i="11"/>
  <c r="L6562" i="11"/>
  <c r="P6561" i="11"/>
  <c r="O6561" i="11"/>
  <c r="N6561" i="11"/>
  <c r="M6561" i="11"/>
  <c r="L6561" i="11"/>
  <c r="P6560" i="11"/>
  <c r="O6560" i="11"/>
  <c r="N6560" i="11"/>
  <c r="M6560" i="11"/>
  <c r="L6560" i="11"/>
  <c r="P6559" i="11"/>
  <c r="O6559" i="11"/>
  <c r="N6559" i="11"/>
  <c r="M6559" i="11"/>
  <c r="L6559" i="11"/>
  <c r="P6558" i="11"/>
  <c r="O6558" i="11"/>
  <c r="N6558" i="11"/>
  <c r="M6558" i="11"/>
  <c r="L6558" i="11"/>
  <c r="P6557" i="11"/>
  <c r="O6557" i="11"/>
  <c r="N6557" i="11"/>
  <c r="M6557" i="11"/>
  <c r="L6557" i="11"/>
  <c r="P6556" i="11"/>
  <c r="O6556" i="11"/>
  <c r="N6556" i="11"/>
  <c r="M6556" i="11"/>
  <c r="L6556" i="11"/>
  <c r="P6555" i="11"/>
  <c r="O6555" i="11"/>
  <c r="N6555" i="11"/>
  <c r="M6555" i="11"/>
  <c r="L6555" i="11"/>
  <c r="P6554" i="11"/>
  <c r="O6554" i="11"/>
  <c r="N6554" i="11"/>
  <c r="M6554" i="11"/>
  <c r="L6554" i="11"/>
  <c r="P6553" i="11"/>
  <c r="O6553" i="11"/>
  <c r="N6553" i="11"/>
  <c r="M6553" i="11"/>
  <c r="L6553" i="11"/>
  <c r="P6552" i="11"/>
  <c r="O6552" i="11"/>
  <c r="N6552" i="11"/>
  <c r="M6552" i="11"/>
  <c r="L6552" i="11"/>
  <c r="P6551" i="11"/>
  <c r="O6551" i="11"/>
  <c r="N6551" i="11"/>
  <c r="M6551" i="11"/>
  <c r="L6551" i="11"/>
  <c r="P6550" i="11"/>
  <c r="O6550" i="11"/>
  <c r="N6550" i="11"/>
  <c r="M6550" i="11"/>
  <c r="L6550" i="11"/>
  <c r="P6549" i="11"/>
  <c r="O6549" i="11"/>
  <c r="N6549" i="11"/>
  <c r="M6549" i="11"/>
  <c r="L6549" i="11"/>
  <c r="P6548" i="11"/>
  <c r="O6548" i="11"/>
  <c r="N6548" i="11"/>
  <c r="M6548" i="11"/>
  <c r="L6548" i="11"/>
  <c r="P6547" i="11"/>
  <c r="O6547" i="11"/>
  <c r="N6547" i="11"/>
  <c r="M6547" i="11"/>
  <c r="L6547" i="11"/>
  <c r="P6546" i="11"/>
  <c r="O6546" i="11"/>
  <c r="N6546" i="11"/>
  <c r="M6546" i="11"/>
  <c r="L6546" i="11"/>
  <c r="P6545" i="11"/>
  <c r="O6545" i="11"/>
  <c r="N6545" i="11"/>
  <c r="M6545" i="11"/>
  <c r="L6545" i="11"/>
  <c r="P6544" i="11"/>
  <c r="O6544" i="11"/>
  <c r="N6544" i="11"/>
  <c r="M6544" i="11"/>
  <c r="L6544" i="11"/>
  <c r="P6543" i="11"/>
  <c r="O6543" i="11"/>
  <c r="N6543" i="11"/>
  <c r="M6543" i="11"/>
  <c r="L6543" i="11"/>
  <c r="P6542" i="11"/>
  <c r="O6542" i="11"/>
  <c r="N6542" i="11"/>
  <c r="M6542" i="11"/>
  <c r="L6542" i="11"/>
  <c r="P6541" i="11"/>
  <c r="O6541" i="11"/>
  <c r="N6541" i="11"/>
  <c r="M6541" i="11"/>
  <c r="L6541" i="11"/>
  <c r="P6540" i="11"/>
  <c r="O6540" i="11"/>
  <c r="N6540" i="11"/>
  <c r="M6540" i="11"/>
  <c r="L6540" i="11"/>
  <c r="P6539" i="11"/>
  <c r="O6539" i="11"/>
  <c r="N6539" i="11"/>
  <c r="M6539" i="11"/>
  <c r="L6539" i="11"/>
  <c r="P6538" i="11"/>
  <c r="O6538" i="11"/>
  <c r="N6538" i="11"/>
  <c r="M6538" i="11"/>
  <c r="L6538" i="11"/>
  <c r="P6537" i="11"/>
  <c r="O6537" i="11"/>
  <c r="N6537" i="11"/>
  <c r="M6537" i="11"/>
  <c r="L6537" i="11"/>
  <c r="P6536" i="11"/>
  <c r="O6536" i="11"/>
  <c r="N6536" i="11"/>
  <c r="M6536" i="11"/>
  <c r="L6536" i="11"/>
  <c r="P6535" i="11"/>
  <c r="O6535" i="11"/>
  <c r="N6535" i="11"/>
  <c r="M6535" i="11"/>
  <c r="L6535" i="11"/>
  <c r="P6534" i="11"/>
  <c r="O6534" i="11"/>
  <c r="N6534" i="11"/>
  <c r="M6534" i="11"/>
  <c r="L6534" i="11"/>
  <c r="P6533" i="11"/>
  <c r="O6533" i="11"/>
  <c r="N6533" i="11"/>
  <c r="M6533" i="11"/>
  <c r="L6533" i="11"/>
  <c r="P6532" i="11"/>
  <c r="O6532" i="11"/>
  <c r="N6532" i="11"/>
  <c r="M6532" i="11"/>
  <c r="L6532" i="11"/>
  <c r="P6531" i="11"/>
  <c r="O6531" i="11"/>
  <c r="N6531" i="11"/>
  <c r="M6531" i="11"/>
  <c r="L6531" i="11"/>
  <c r="P6530" i="11"/>
  <c r="O6530" i="11"/>
  <c r="N6530" i="11"/>
  <c r="M6530" i="11"/>
  <c r="L6530" i="11"/>
  <c r="P6529" i="11"/>
  <c r="O6529" i="11"/>
  <c r="N6529" i="11"/>
  <c r="M6529" i="11"/>
  <c r="L6529" i="11"/>
  <c r="P6528" i="11"/>
  <c r="O6528" i="11"/>
  <c r="N6528" i="11"/>
  <c r="M6528" i="11"/>
  <c r="L6528" i="11"/>
  <c r="P6527" i="11"/>
  <c r="O6527" i="11"/>
  <c r="N6527" i="11"/>
  <c r="M6527" i="11"/>
  <c r="L6527" i="11"/>
  <c r="P6526" i="11"/>
  <c r="O6526" i="11"/>
  <c r="N6526" i="11"/>
  <c r="M6526" i="11"/>
  <c r="L6526" i="11"/>
  <c r="P6525" i="11"/>
  <c r="O6525" i="11"/>
  <c r="N6525" i="11"/>
  <c r="M6525" i="11"/>
  <c r="L6525" i="11"/>
  <c r="P6524" i="11"/>
  <c r="O6524" i="11"/>
  <c r="N6524" i="11"/>
  <c r="M6524" i="11"/>
  <c r="L6524" i="11"/>
  <c r="P6523" i="11"/>
  <c r="O6523" i="11"/>
  <c r="N6523" i="11"/>
  <c r="M6523" i="11"/>
  <c r="L6523" i="11"/>
  <c r="P6522" i="11"/>
  <c r="O6522" i="11"/>
  <c r="N6522" i="11"/>
  <c r="M6522" i="11"/>
  <c r="L6522" i="11"/>
  <c r="P6521" i="11"/>
  <c r="O6521" i="11"/>
  <c r="N6521" i="11"/>
  <c r="M6521" i="11"/>
  <c r="L6521" i="11"/>
  <c r="P6520" i="11"/>
  <c r="O6520" i="11"/>
  <c r="N6520" i="11"/>
  <c r="M6520" i="11"/>
  <c r="L6520" i="11"/>
  <c r="P6519" i="11"/>
  <c r="O6519" i="11"/>
  <c r="N6519" i="11"/>
  <c r="M6519" i="11"/>
  <c r="L6519" i="11"/>
  <c r="P6518" i="11"/>
  <c r="O6518" i="11"/>
  <c r="N6518" i="11"/>
  <c r="M6518" i="11"/>
  <c r="L6518" i="11"/>
  <c r="P6517" i="11"/>
  <c r="O6517" i="11"/>
  <c r="N6517" i="11"/>
  <c r="M6517" i="11"/>
  <c r="L6517" i="11"/>
  <c r="P6516" i="11"/>
  <c r="O6516" i="11"/>
  <c r="N6516" i="11"/>
  <c r="M6516" i="11"/>
  <c r="L6516" i="11"/>
  <c r="P6515" i="11"/>
  <c r="O6515" i="11"/>
  <c r="N6515" i="11"/>
  <c r="M6515" i="11"/>
  <c r="L6515" i="11"/>
  <c r="P6514" i="11"/>
  <c r="O6514" i="11"/>
  <c r="N6514" i="11"/>
  <c r="M6514" i="11"/>
  <c r="L6514" i="11"/>
  <c r="P6513" i="11"/>
  <c r="O6513" i="11"/>
  <c r="N6513" i="11"/>
  <c r="M6513" i="11"/>
  <c r="L6513" i="11"/>
  <c r="P6512" i="11"/>
  <c r="O6512" i="11"/>
  <c r="N6512" i="11"/>
  <c r="M6512" i="11"/>
  <c r="L6512" i="11"/>
  <c r="P6511" i="11"/>
  <c r="O6511" i="11"/>
  <c r="N6511" i="11"/>
  <c r="M6511" i="11"/>
  <c r="L6511" i="11"/>
  <c r="P6510" i="11"/>
  <c r="O6510" i="11"/>
  <c r="N6510" i="11"/>
  <c r="M6510" i="11"/>
  <c r="L6510" i="11"/>
  <c r="P6509" i="11"/>
  <c r="O6509" i="11"/>
  <c r="N6509" i="11"/>
  <c r="M6509" i="11"/>
  <c r="L6509" i="11"/>
  <c r="P6508" i="11"/>
  <c r="O6508" i="11"/>
  <c r="N6508" i="11"/>
  <c r="M6508" i="11"/>
  <c r="L6508" i="11"/>
  <c r="P6507" i="11"/>
  <c r="O6507" i="11"/>
  <c r="N6507" i="11"/>
  <c r="M6507" i="11"/>
  <c r="L6507" i="11"/>
  <c r="P6506" i="11"/>
  <c r="O6506" i="11"/>
  <c r="N6506" i="11"/>
  <c r="M6506" i="11"/>
  <c r="L6506" i="11"/>
  <c r="P6505" i="11"/>
  <c r="O6505" i="11"/>
  <c r="N6505" i="11"/>
  <c r="M6505" i="11"/>
  <c r="L6505" i="11"/>
  <c r="P6504" i="11"/>
  <c r="O6504" i="11"/>
  <c r="N6504" i="11"/>
  <c r="M6504" i="11"/>
  <c r="L6504" i="11"/>
  <c r="P6503" i="11"/>
  <c r="O6503" i="11"/>
  <c r="N6503" i="11"/>
  <c r="M6503" i="11"/>
  <c r="L6503" i="11"/>
  <c r="P6502" i="11"/>
  <c r="O6502" i="11"/>
  <c r="N6502" i="11"/>
  <c r="M6502" i="11"/>
  <c r="L6502" i="11"/>
  <c r="P6501" i="11"/>
  <c r="O6501" i="11"/>
  <c r="N6501" i="11"/>
  <c r="M6501" i="11"/>
  <c r="L6501" i="11"/>
  <c r="P6500" i="11"/>
  <c r="O6500" i="11"/>
  <c r="N6500" i="11"/>
  <c r="M6500" i="11"/>
  <c r="L6500" i="11"/>
  <c r="P6499" i="11"/>
  <c r="O6499" i="11"/>
  <c r="N6499" i="11"/>
  <c r="M6499" i="11"/>
  <c r="L6499" i="11"/>
  <c r="P6498" i="11"/>
  <c r="O6498" i="11"/>
  <c r="N6498" i="11"/>
  <c r="M6498" i="11"/>
  <c r="L6498" i="11"/>
  <c r="P6497" i="11"/>
  <c r="O6497" i="11"/>
  <c r="N6497" i="11"/>
  <c r="M6497" i="11"/>
  <c r="L6497" i="11"/>
  <c r="P6496" i="11"/>
  <c r="O6496" i="11"/>
  <c r="N6496" i="11"/>
  <c r="M6496" i="11"/>
  <c r="L6496" i="11"/>
  <c r="P6495" i="11"/>
  <c r="O6495" i="11"/>
  <c r="N6495" i="11"/>
  <c r="M6495" i="11"/>
  <c r="L6495" i="11"/>
  <c r="P6494" i="11"/>
  <c r="O6494" i="11"/>
  <c r="N6494" i="11"/>
  <c r="M6494" i="11"/>
  <c r="L6494" i="11"/>
  <c r="P6493" i="11"/>
  <c r="O6493" i="11"/>
  <c r="N6493" i="11"/>
  <c r="M6493" i="11"/>
  <c r="L6493" i="11"/>
  <c r="P6492" i="11"/>
  <c r="O6492" i="11"/>
  <c r="N6492" i="11"/>
  <c r="M6492" i="11"/>
  <c r="L6492" i="11"/>
  <c r="P6491" i="11"/>
  <c r="O6491" i="11"/>
  <c r="N6491" i="11"/>
  <c r="M6491" i="11"/>
  <c r="L6491" i="11"/>
  <c r="P6490" i="11"/>
  <c r="O6490" i="11"/>
  <c r="N6490" i="11"/>
  <c r="M6490" i="11"/>
  <c r="L6490" i="11"/>
  <c r="P6489" i="11"/>
  <c r="O6489" i="11"/>
  <c r="N6489" i="11"/>
  <c r="M6489" i="11"/>
  <c r="L6489" i="11"/>
  <c r="P6488" i="11"/>
  <c r="O6488" i="11"/>
  <c r="N6488" i="11"/>
  <c r="M6488" i="11"/>
  <c r="L6488" i="11"/>
  <c r="P6487" i="11"/>
  <c r="O6487" i="11"/>
  <c r="N6487" i="11"/>
  <c r="M6487" i="11"/>
  <c r="L6487" i="11"/>
  <c r="P6486" i="11"/>
  <c r="O6486" i="11"/>
  <c r="N6486" i="11"/>
  <c r="M6486" i="11"/>
  <c r="L6486" i="11"/>
  <c r="P6485" i="11"/>
  <c r="O6485" i="11"/>
  <c r="N6485" i="11"/>
  <c r="M6485" i="11"/>
  <c r="L6485" i="11"/>
  <c r="P6484" i="11"/>
  <c r="O6484" i="11"/>
  <c r="N6484" i="11"/>
  <c r="M6484" i="11"/>
  <c r="L6484" i="11"/>
  <c r="P6483" i="11"/>
  <c r="O6483" i="11"/>
  <c r="N6483" i="11"/>
  <c r="M6483" i="11"/>
  <c r="L6483" i="11"/>
  <c r="P6482" i="11"/>
  <c r="O6482" i="11"/>
  <c r="N6482" i="11"/>
  <c r="M6482" i="11"/>
  <c r="L6482" i="11"/>
  <c r="P6481" i="11"/>
  <c r="O6481" i="11"/>
  <c r="N6481" i="11"/>
  <c r="M6481" i="11"/>
  <c r="L6481" i="11"/>
  <c r="P6480" i="11"/>
  <c r="O6480" i="11"/>
  <c r="N6480" i="11"/>
  <c r="M6480" i="11"/>
  <c r="L6480" i="11"/>
  <c r="P6479" i="11"/>
  <c r="O6479" i="11"/>
  <c r="N6479" i="11"/>
  <c r="M6479" i="11"/>
  <c r="L6479" i="11"/>
  <c r="P6478" i="11"/>
  <c r="O6478" i="11"/>
  <c r="N6478" i="11"/>
  <c r="M6478" i="11"/>
  <c r="L6478" i="11"/>
  <c r="P6477" i="11"/>
  <c r="O6477" i="11"/>
  <c r="N6477" i="11"/>
  <c r="M6477" i="11"/>
  <c r="L6477" i="11"/>
  <c r="P6476" i="11"/>
  <c r="O6476" i="11"/>
  <c r="N6476" i="11"/>
  <c r="M6476" i="11"/>
  <c r="L6476" i="11"/>
  <c r="P6475" i="11"/>
  <c r="O6475" i="11"/>
  <c r="N6475" i="11"/>
  <c r="M6475" i="11"/>
  <c r="L6475" i="11"/>
  <c r="P6474" i="11"/>
  <c r="O6474" i="11"/>
  <c r="N6474" i="11"/>
  <c r="M6474" i="11"/>
  <c r="L6474" i="11"/>
  <c r="P6473" i="11"/>
  <c r="O6473" i="11"/>
  <c r="N6473" i="11"/>
  <c r="M6473" i="11"/>
  <c r="L6473" i="11"/>
  <c r="P6472" i="11"/>
  <c r="O6472" i="11"/>
  <c r="N6472" i="11"/>
  <c r="M6472" i="11"/>
  <c r="L6472" i="11"/>
  <c r="P6471" i="11"/>
  <c r="O6471" i="11"/>
  <c r="N6471" i="11"/>
  <c r="M6471" i="11"/>
  <c r="L6471" i="11"/>
  <c r="P6470" i="11"/>
  <c r="O6470" i="11"/>
  <c r="N6470" i="11"/>
  <c r="M6470" i="11"/>
  <c r="L6470" i="11"/>
  <c r="P6469" i="11"/>
  <c r="O6469" i="11"/>
  <c r="N6469" i="11"/>
  <c r="M6469" i="11"/>
  <c r="L6469" i="11"/>
  <c r="P6468" i="11"/>
  <c r="O6468" i="11"/>
  <c r="N6468" i="11"/>
  <c r="M6468" i="11"/>
  <c r="L6468" i="11"/>
  <c r="P6467" i="11"/>
  <c r="O6467" i="11"/>
  <c r="N6467" i="11"/>
  <c r="M6467" i="11"/>
  <c r="L6467" i="11"/>
  <c r="P6466" i="11"/>
  <c r="O6466" i="11"/>
  <c r="N6466" i="11"/>
  <c r="M6466" i="11"/>
  <c r="L6466" i="11"/>
  <c r="P6465" i="11"/>
  <c r="O6465" i="11"/>
  <c r="N6465" i="11"/>
  <c r="M6465" i="11"/>
  <c r="L6465" i="11"/>
  <c r="P6464" i="11"/>
  <c r="O6464" i="11"/>
  <c r="N6464" i="11"/>
  <c r="M6464" i="11"/>
  <c r="L6464" i="11"/>
  <c r="P6463" i="11"/>
  <c r="O6463" i="11"/>
  <c r="N6463" i="11"/>
  <c r="M6463" i="11"/>
  <c r="L6463" i="11"/>
  <c r="P6462" i="11"/>
  <c r="O6462" i="11"/>
  <c r="N6462" i="11"/>
  <c r="M6462" i="11"/>
  <c r="L6462" i="11"/>
  <c r="P6461" i="11"/>
  <c r="O6461" i="11"/>
  <c r="N6461" i="11"/>
  <c r="M6461" i="11"/>
  <c r="L6461" i="11"/>
  <c r="P6460" i="11"/>
  <c r="O6460" i="11"/>
  <c r="N6460" i="11"/>
  <c r="M6460" i="11"/>
  <c r="L6460" i="11"/>
  <c r="P6459" i="11"/>
  <c r="O6459" i="11"/>
  <c r="N6459" i="11"/>
  <c r="M6459" i="11"/>
  <c r="L6459" i="11"/>
  <c r="P6458" i="11"/>
  <c r="O6458" i="11"/>
  <c r="N6458" i="11"/>
  <c r="M6458" i="11"/>
  <c r="L6458" i="11"/>
  <c r="P6457" i="11"/>
  <c r="O6457" i="11"/>
  <c r="N6457" i="11"/>
  <c r="M6457" i="11"/>
  <c r="L6457" i="11"/>
  <c r="P6456" i="11"/>
  <c r="O6456" i="11"/>
  <c r="N6456" i="11"/>
  <c r="M6456" i="11"/>
  <c r="L6456" i="11"/>
  <c r="P6455" i="11"/>
  <c r="O6455" i="11"/>
  <c r="N6455" i="11"/>
  <c r="M6455" i="11"/>
  <c r="L6455" i="11"/>
  <c r="P6454" i="11"/>
  <c r="O6454" i="11"/>
  <c r="N6454" i="11"/>
  <c r="M6454" i="11"/>
  <c r="L6454" i="11"/>
  <c r="P6453" i="11"/>
  <c r="O6453" i="11"/>
  <c r="N6453" i="11"/>
  <c r="M6453" i="11"/>
  <c r="L6453" i="11"/>
  <c r="P6452" i="11"/>
  <c r="O6452" i="11"/>
  <c r="N6452" i="11"/>
  <c r="M6452" i="11"/>
  <c r="L6452" i="11"/>
  <c r="P6451" i="11"/>
  <c r="O6451" i="11"/>
  <c r="N6451" i="11"/>
  <c r="M6451" i="11"/>
  <c r="L6451" i="11"/>
  <c r="P6450" i="11"/>
  <c r="O6450" i="11"/>
  <c r="N6450" i="11"/>
  <c r="M6450" i="11"/>
  <c r="L6450" i="11"/>
  <c r="P6449" i="11"/>
  <c r="O6449" i="11"/>
  <c r="N6449" i="11"/>
  <c r="M6449" i="11"/>
  <c r="L6449" i="11"/>
  <c r="P6448" i="11"/>
  <c r="O6448" i="11"/>
  <c r="N6448" i="11"/>
  <c r="M6448" i="11"/>
  <c r="L6448" i="11"/>
  <c r="P6447" i="11"/>
  <c r="O6447" i="11"/>
  <c r="N6447" i="11"/>
  <c r="M6447" i="11"/>
  <c r="L6447" i="11"/>
  <c r="P6446" i="11"/>
  <c r="O6446" i="11"/>
  <c r="N6446" i="11"/>
  <c r="M6446" i="11"/>
  <c r="L6446" i="11"/>
  <c r="P6445" i="11"/>
  <c r="O6445" i="11"/>
  <c r="N6445" i="11"/>
  <c r="M6445" i="11"/>
  <c r="L6445" i="11"/>
  <c r="P6444" i="11"/>
  <c r="O6444" i="11"/>
  <c r="N6444" i="11"/>
  <c r="M6444" i="11"/>
  <c r="L6444" i="11"/>
  <c r="P6443" i="11"/>
  <c r="O6443" i="11"/>
  <c r="N6443" i="11"/>
  <c r="M6443" i="11"/>
  <c r="L6443" i="11"/>
  <c r="P6442" i="11"/>
  <c r="O6442" i="11"/>
  <c r="N6442" i="11"/>
  <c r="M6442" i="11"/>
  <c r="L6442" i="11"/>
  <c r="P6441" i="11"/>
  <c r="O6441" i="11"/>
  <c r="N6441" i="11"/>
  <c r="M6441" i="11"/>
  <c r="L6441" i="11"/>
  <c r="P6440" i="11"/>
  <c r="O6440" i="11"/>
  <c r="N6440" i="11"/>
  <c r="M6440" i="11"/>
  <c r="L6440" i="11"/>
  <c r="P6439" i="11"/>
  <c r="O6439" i="11"/>
  <c r="N6439" i="11"/>
  <c r="M6439" i="11"/>
  <c r="L6439" i="11"/>
  <c r="P6438" i="11"/>
  <c r="O6438" i="11"/>
  <c r="N6438" i="11"/>
  <c r="M6438" i="11"/>
  <c r="L6438" i="11"/>
  <c r="P6437" i="11"/>
  <c r="O6437" i="11"/>
  <c r="N6437" i="11"/>
  <c r="M6437" i="11"/>
  <c r="L6437" i="11"/>
  <c r="P6436" i="11"/>
  <c r="O6436" i="11"/>
  <c r="N6436" i="11"/>
  <c r="M6436" i="11"/>
  <c r="L6436" i="11"/>
  <c r="P6435" i="11"/>
  <c r="O6435" i="11"/>
  <c r="N6435" i="11"/>
  <c r="M6435" i="11"/>
  <c r="L6435" i="11"/>
  <c r="P6434" i="11"/>
  <c r="O6434" i="11"/>
  <c r="N6434" i="11"/>
  <c r="M6434" i="11"/>
  <c r="L6434" i="11"/>
  <c r="P6433" i="11"/>
  <c r="O6433" i="11"/>
  <c r="N6433" i="11"/>
  <c r="M6433" i="11"/>
  <c r="L6433" i="11"/>
  <c r="P6432" i="11"/>
  <c r="O6432" i="11"/>
  <c r="N6432" i="11"/>
  <c r="M6432" i="11"/>
  <c r="L6432" i="11"/>
  <c r="P6431" i="11"/>
  <c r="O6431" i="11"/>
  <c r="N6431" i="11"/>
  <c r="M6431" i="11"/>
  <c r="L6431" i="11"/>
  <c r="P6430" i="11"/>
  <c r="O6430" i="11"/>
  <c r="N6430" i="11"/>
  <c r="M6430" i="11"/>
  <c r="L6430" i="11"/>
  <c r="P6429" i="11"/>
  <c r="O6429" i="11"/>
  <c r="N6429" i="11"/>
  <c r="M6429" i="11"/>
  <c r="L6429" i="11"/>
  <c r="P6428" i="11"/>
  <c r="O6428" i="11"/>
  <c r="N6428" i="11"/>
  <c r="M6428" i="11"/>
  <c r="L6428" i="11"/>
  <c r="P6427" i="11"/>
  <c r="O6427" i="11"/>
  <c r="N6427" i="11"/>
  <c r="M6427" i="11"/>
  <c r="L6427" i="11"/>
  <c r="P6426" i="11"/>
  <c r="O6426" i="11"/>
  <c r="N6426" i="11"/>
  <c r="M6426" i="11"/>
  <c r="L6426" i="11"/>
  <c r="P6425" i="11"/>
  <c r="O6425" i="11"/>
  <c r="N6425" i="11"/>
  <c r="M6425" i="11"/>
  <c r="L6425" i="11"/>
  <c r="P6424" i="11"/>
  <c r="O6424" i="11"/>
  <c r="N6424" i="11"/>
  <c r="M6424" i="11"/>
  <c r="L6424" i="11"/>
  <c r="P6423" i="11"/>
  <c r="O6423" i="11"/>
  <c r="N6423" i="11"/>
  <c r="M6423" i="11"/>
  <c r="L6423" i="11"/>
  <c r="P6422" i="11"/>
  <c r="O6422" i="11"/>
  <c r="N6422" i="11"/>
  <c r="M6422" i="11"/>
  <c r="L6422" i="11"/>
  <c r="P6421" i="11"/>
  <c r="O6421" i="11"/>
  <c r="N6421" i="11"/>
  <c r="M6421" i="11"/>
  <c r="L6421" i="11"/>
  <c r="P6420" i="11"/>
  <c r="O6420" i="11"/>
  <c r="N6420" i="11"/>
  <c r="M6420" i="11"/>
  <c r="L6420" i="11"/>
  <c r="P6419" i="11"/>
  <c r="O6419" i="11"/>
  <c r="N6419" i="11"/>
  <c r="M6419" i="11"/>
  <c r="L6419" i="11"/>
  <c r="P6418" i="11"/>
  <c r="O6418" i="11"/>
  <c r="N6418" i="11"/>
  <c r="M6418" i="11"/>
  <c r="L6418" i="11"/>
  <c r="P6417" i="11"/>
  <c r="O6417" i="11"/>
  <c r="N6417" i="11"/>
  <c r="M6417" i="11"/>
  <c r="L6417" i="11"/>
  <c r="P6416" i="11"/>
  <c r="O6416" i="11"/>
  <c r="N6416" i="11"/>
  <c r="M6416" i="11"/>
  <c r="L6416" i="11"/>
  <c r="P6415" i="11"/>
  <c r="O6415" i="11"/>
  <c r="N6415" i="11"/>
  <c r="M6415" i="11"/>
  <c r="L6415" i="11"/>
  <c r="P6414" i="11"/>
  <c r="O6414" i="11"/>
  <c r="N6414" i="11"/>
  <c r="M6414" i="11"/>
  <c r="L6414" i="11"/>
  <c r="P6413" i="11"/>
  <c r="O6413" i="11"/>
  <c r="N6413" i="11"/>
  <c r="M6413" i="11"/>
  <c r="L6413" i="11"/>
  <c r="P6412" i="11"/>
  <c r="O6412" i="11"/>
  <c r="N6412" i="11"/>
  <c r="M6412" i="11"/>
  <c r="L6412" i="11"/>
  <c r="P6411" i="11"/>
  <c r="O6411" i="11"/>
  <c r="N6411" i="11"/>
  <c r="M6411" i="11"/>
  <c r="L6411" i="11"/>
  <c r="P6410" i="11"/>
  <c r="O6410" i="11"/>
  <c r="N6410" i="11"/>
  <c r="M6410" i="11"/>
  <c r="L6410" i="11"/>
  <c r="P6409" i="11"/>
  <c r="O6409" i="11"/>
  <c r="N6409" i="11"/>
  <c r="M6409" i="11"/>
  <c r="L6409" i="11"/>
  <c r="P6408" i="11"/>
  <c r="O6408" i="11"/>
  <c r="N6408" i="11"/>
  <c r="M6408" i="11"/>
  <c r="L6408" i="11"/>
  <c r="P6407" i="11"/>
  <c r="O6407" i="11"/>
  <c r="N6407" i="11"/>
  <c r="M6407" i="11"/>
  <c r="L6407" i="11"/>
  <c r="P6406" i="11"/>
  <c r="O6406" i="11"/>
  <c r="N6406" i="11"/>
  <c r="M6406" i="11"/>
  <c r="L6406" i="11"/>
  <c r="P6405" i="11"/>
  <c r="O6405" i="11"/>
  <c r="N6405" i="11"/>
  <c r="M6405" i="11"/>
  <c r="L6405" i="11"/>
  <c r="P6404" i="11"/>
  <c r="O6404" i="11"/>
  <c r="N6404" i="11"/>
  <c r="M6404" i="11"/>
  <c r="L6404" i="11"/>
  <c r="P6403" i="11"/>
  <c r="O6403" i="11"/>
  <c r="N6403" i="11"/>
  <c r="M6403" i="11"/>
  <c r="L6403" i="11"/>
  <c r="P6402" i="11"/>
  <c r="O6402" i="11"/>
  <c r="N6402" i="11"/>
  <c r="M6402" i="11"/>
  <c r="L6402" i="11"/>
  <c r="P6401" i="11"/>
  <c r="O6401" i="11"/>
  <c r="N6401" i="11"/>
  <c r="M6401" i="11"/>
  <c r="L6401" i="11"/>
  <c r="P6400" i="11"/>
  <c r="O6400" i="11"/>
  <c r="N6400" i="11"/>
  <c r="M6400" i="11"/>
  <c r="L6400" i="11"/>
  <c r="P6399" i="11"/>
  <c r="O6399" i="11"/>
  <c r="N6399" i="11"/>
  <c r="M6399" i="11"/>
  <c r="L6399" i="11"/>
  <c r="P6398" i="11"/>
  <c r="O6398" i="11"/>
  <c r="N6398" i="11"/>
  <c r="M6398" i="11"/>
  <c r="L6398" i="11"/>
  <c r="P6397" i="11"/>
  <c r="O6397" i="11"/>
  <c r="N6397" i="11"/>
  <c r="M6397" i="11"/>
  <c r="L6397" i="11"/>
  <c r="P6396" i="11"/>
  <c r="O6396" i="11"/>
  <c r="N6396" i="11"/>
  <c r="M6396" i="11"/>
  <c r="L6396" i="11"/>
  <c r="P6395" i="11"/>
  <c r="O6395" i="11"/>
  <c r="N6395" i="11"/>
  <c r="M6395" i="11"/>
  <c r="L6395" i="11"/>
  <c r="P6394" i="11"/>
  <c r="O6394" i="11"/>
  <c r="N6394" i="11"/>
  <c r="M6394" i="11"/>
  <c r="L6394" i="11"/>
  <c r="P6393" i="11"/>
  <c r="O6393" i="11"/>
  <c r="N6393" i="11"/>
  <c r="M6393" i="11"/>
  <c r="L6393" i="11"/>
  <c r="P6392" i="11"/>
  <c r="O6392" i="11"/>
  <c r="N6392" i="11"/>
  <c r="M6392" i="11"/>
  <c r="L6392" i="11"/>
  <c r="P6391" i="11"/>
  <c r="O6391" i="11"/>
  <c r="N6391" i="11"/>
  <c r="M6391" i="11"/>
  <c r="L6391" i="11"/>
  <c r="P6390" i="11"/>
  <c r="O6390" i="11"/>
  <c r="N6390" i="11"/>
  <c r="M6390" i="11"/>
  <c r="L6390" i="11"/>
  <c r="P6389" i="11"/>
  <c r="O6389" i="11"/>
  <c r="N6389" i="11"/>
  <c r="M6389" i="11"/>
  <c r="L6389" i="11"/>
  <c r="P6388" i="11"/>
  <c r="O6388" i="11"/>
  <c r="N6388" i="11"/>
  <c r="M6388" i="11"/>
  <c r="L6388" i="11"/>
  <c r="P6387" i="11"/>
  <c r="O6387" i="11"/>
  <c r="N6387" i="11"/>
  <c r="M6387" i="11"/>
  <c r="L6387" i="11"/>
  <c r="P6386" i="11"/>
  <c r="O6386" i="11"/>
  <c r="N6386" i="11"/>
  <c r="M6386" i="11"/>
  <c r="L6386" i="11"/>
  <c r="P6385" i="11"/>
  <c r="O6385" i="11"/>
  <c r="N6385" i="11"/>
  <c r="M6385" i="11"/>
  <c r="L6385" i="11"/>
  <c r="P6384" i="11"/>
  <c r="O6384" i="11"/>
  <c r="N6384" i="11"/>
  <c r="M6384" i="11"/>
  <c r="L6384" i="11"/>
  <c r="P6383" i="11"/>
  <c r="O6383" i="11"/>
  <c r="N6383" i="11"/>
  <c r="M6383" i="11"/>
  <c r="L6383" i="11"/>
  <c r="P6382" i="11"/>
  <c r="O6382" i="11"/>
  <c r="N6382" i="11"/>
  <c r="M6382" i="11"/>
  <c r="L6382" i="11"/>
  <c r="P6381" i="11"/>
  <c r="O6381" i="11"/>
  <c r="N6381" i="11"/>
  <c r="M6381" i="11"/>
  <c r="L6381" i="11"/>
  <c r="P6380" i="11"/>
  <c r="O6380" i="11"/>
  <c r="N6380" i="11"/>
  <c r="M6380" i="11"/>
  <c r="L6380" i="11"/>
  <c r="P6379" i="11"/>
  <c r="O6379" i="11"/>
  <c r="N6379" i="11"/>
  <c r="M6379" i="11"/>
  <c r="L6379" i="11"/>
  <c r="P6378" i="11"/>
  <c r="O6378" i="11"/>
  <c r="N6378" i="11"/>
  <c r="M6378" i="11"/>
  <c r="L6378" i="11"/>
  <c r="P6377" i="11"/>
  <c r="O6377" i="11"/>
  <c r="N6377" i="11"/>
  <c r="M6377" i="11"/>
  <c r="L6377" i="11"/>
  <c r="P6376" i="11"/>
  <c r="O6376" i="11"/>
  <c r="N6376" i="11"/>
  <c r="M6376" i="11"/>
  <c r="L6376" i="11"/>
  <c r="P6375" i="11"/>
  <c r="O6375" i="11"/>
  <c r="N6375" i="11"/>
  <c r="M6375" i="11"/>
  <c r="L6375" i="11"/>
  <c r="P6374" i="11"/>
  <c r="O6374" i="11"/>
  <c r="N6374" i="11"/>
  <c r="M6374" i="11"/>
  <c r="L6374" i="11"/>
  <c r="P6373" i="11"/>
  <c r="O6373" i="11"/>
  <c r="N6373" i="11"/>
  <c r="M6373" i="11"/>
  <c r="L6373" i="11"/>
  <c r="P6372" i="11"/>
  <c r="O6372" i="11"/>
  <c r="N6372" i="11"/>
  <c r="M6372" i="11"/>
  <c r="L6372" i="11"/>
  <c r="P6371" i="11"/>
  <c r="O6371" i="11"/>
  <c r="N6371" i="11"/>
  <c r="M6371" i="11"/>
  <c r="L6371" i="11"/>
  <c r="P6370" i="11"/>
  <c r="O6370" i="11"/>
  <c r="N6370" i="11"/>
  <c r="M6370" i="11"/>
  <c r="L6370" i="11"/>
  <c r="P6369" i="11"/>
  <c r="O6369" i="11"/>
  <c r="N6369" i="11"/>
  <c r="M6369" i="11"/>
  <c r="L6369" i="11"/>
  <c r="P6368" i="11"/>
  <c r="O6368" i="11"/>
  <c r="N6368" i="11"/>
  <c r="M6368" i="11"/>
  <c r="L6368" i="11"/>
  <c r="P6367" i="11"/>
  <c r="O6367" i="11"/>
  <c r="N6367" i="11"/>
  <c r="M6367" i="11"/>
  <c r="L6367" i="11"/>
  <c r="P6366" i="11"/>
  <c r="O6366" i="11"/>
  <c r="N6366" i="11"/>
  <c r="M6366" i="11"/>
  <c r="L6366" i="11"/>
  <c r="P6365" i="11"/>
  <c r="O6365" i="11"/>
  <c r="N6365" i="11"/>
  <c r="M6365" i="11"/>
  <c r="L6365" i="11"/>
  <c r="P6364" i="11"/>
  <c r="O6364" i="11"/>
  <c r="N6364" i="11"/>
  <c r="M6364" i="11"/>
  <c r="L6364" i="11"/>
  <c r="P6363" i="11"/>
  <c r="O6363" i="11"/>
  <c r="N6363" i="11"/>
  <c r="M6363" i="11"/>
  <c r="L6363" i="11"/>
  <c r="P6362" i="11"/>
  <c r="O6362" i="11"/>
  <c r="N6362" i="11"/>
  <c r="M6362" i="11"/>
  <c r="L6362" i="11"/>
  <c r="P6361" i="11"/>
  <c r="O6361" i="11"/>
  <c r="N6361" i="11"/>
  <c r="M6361" i="11"/>
  <c r="L6361" i="11"/>
  <c r="P6360" i="11"/>
  <c r="O6360" i="11"/>
  <c r="N6360" i="11"/>
  <c r="M6360" i="11"/>
  <c r="L6360" i="11"/>
  <c r="P6359" i="11"/>
  <c r="O6359" i="11"/>
  <c r="N6359" i="11"/>
  <c r="M6359" i="11"/>
  <c r="L6359" i="11"/>
  <c r="P6358" i="11"/>
  <c r="O6358" i="11"/>
  <c r="N6358" i="11"/>
  <c r="M6358" i="11"/>
  <c r="L6358" i="11"/>
  <c r="P6357" i="11"/>
  <c r="O6357" i="11"/>
  <c r="N6357" i="11"/>
  <c r="M6357" i="11"/>
  <c r="L6357" i="11"/>
  <c r="P6356" i="11"/>
  <c r="O6356" i="11"/>
  <c r="N6356" i="11"/>
  <c r="M6356" i="11"/>
  <c r="L6356" i="11"/>
  <c r="P6355" i="11"/>
  <c r="O6355" i="11"/>
  <c r="N6355" i="11"/>
  <c r="M6355" i="11"/>
  <c r="L6355" i="11"/>
  <c r="P6354" i="11"/>
  <c r="O6354" i="11"/>
  <c r="N6354" i="11"/>
  <c r="M6354" i="11"/>
  <c r="L6354" i="11"/>
  <c r="P6353" i="11"/>
  <c r="O6353" i="11"/>
  <c r="N6353" i="11"/>
  <c r="M6353" i="11"/>
  <c r="L6353" i="11"/>
  <c r="P6352" i="11"/>
  <c r="O6352" i="11"/>
  <c r="N6352" i="11"/>
  <c r="M6352" i="11"/>
  <c r="L6352" i="11"/>
  <c r="P6351" i="11"/>
  <c r="O6351" i="11"/>
  <c r="N6351" i="11"/>
  <c r="M6351" i="11"/>
  <c r="L6351" i="11"/>
  <c r="P6350" i="11"/>
  <c r="O6350" i="11"/>
  <c r="N6350" i="11"/>
  <c r="M6350" i="11"/>
  <c r="L6350" i="11"/>
  <c r="P6349" i="11"/>
  <c r="O6349" i="11"/>
  <c r="N6349" i="11"/>
  <c r="M6349" i="11"/>
  <c r="L6349" i="11"/>
  <c r="P6348" i="11"/>
  <c r="O6348" i="11"/>
  <c r="N6348" i="11"/>
  <c r="M6348" i="11"/>
  <c r="L6348" i="11"/>
  <c r="P6347" i="11"/>
  <c r="O6347" i="11"/>
  <c r="N6347" i="11"/>
  <c r="M6347" i="11"/>
  <c r="L6347" i="11"/>
  <c r="P6346" i="11"/>
  <c r="O6346" i="11"/>
  <c r="N6346" i="11"/>
  <c r="M6346" i="11"/>
  <c r="L6346" i="11"/>
  <c r="P6345" i="11"/>
  <c r="O6345" i="11"/>
  <c r="N6345" i="11"/>
  <c r="M6345" i="11"/>
  <c r="L6345" i="11"/>
  <c r="P6344" i="11"/>
  <c r="O6344" i="11"/>
  <c r="N6344" i="11"/>
  <c r="M6344" i="11"/>
  <c r="L6344" i="11"/>
  <c r="P6343" i="11"/>
  <c r="O6343" i="11"/>
  <c r="N6343" i="11"/>
  <c r="M6343" i="11"/>
  <c r="L6343" i="11"/>
  <c r="P6342" i="11"/>
  <c r="O6342" i="11"/>
  <c r="N6342" i="11"/>
  <c r="M6342" i="11"/>
  <c r="L6342" i="11"/>
  <c r="P6341" i="11"/>
  <c r="O6341" i="11"/>
  <c r="N6341" i="11"/>
  <c r="M6341" i="11"/>
  <c r="L6341" i="11"/>
  <c r="P6340" i="11"/>
  <c r="O6340" i="11"/>
  <c r="N6340" i="11"/>
  <c r="M6340" i="11"/>
  <c r="L6340" i="11"/>
  <c r="P6339" i="11"/>
  <c r="O6339" i="11"/>
  <c r="N6339" i="11"/>
  <c r="M6339" i="11"/>
  <c r="L6339" i="11"/>
  <c r="P6338" i="11"/>
  <c r="O6338" i="11"/>
  <c r="N6338" i="11"/>
  <c r="M6338" i="11"/>
  <c r="L6338" i="11"/>
  <c r="P6337" i="11"/>
  <c r="O6337" i="11"/>
  <c r="N6337" i="11"/>
  <c r="M6337" i="11"/>
  <c r="L6337" i="11"/>
  <c r="P6336" i="11"/>
  <c r="O6336" i="11"/>
  <c r="N6336" i="11"/>
  <c r="M6336" i="11"/>
  <c r="L6336" i="11"/>
  <c r="P6335" i="11"/>
  <c r="O6335" i="11"/>
  <c r="N6335" i="11"/>
  <c r="M6335" i="11"/>
  <c r="L6335" i="11"/>
  <c r="P6334" i="11"/>
  <c r="O6334" i="11"/>
  <c r="N6334" i="11"/>
  <c r="M6334" i="11"/>
  <c r="L6334" i="11"/>
  <c r="P6333" i="11"/>
  <c r="O6333" i="11"/>
  <c r="N6333" i="11"/>
  <c r="M6333" i="11"/>
  <c r="L6333" i="11"/>
  <c r="P6332" i="11"/>
  <c r="O6332" i="11"/>
  <c r="N6332" i="11"/>
  <c r="M6332" i="11"/>
  <c r="L6332" i="11"/>
  <c r="P6331" i="11"/>
  <c r="O6331" i="11"/>
  <c r="N6331" i="11"/>
  <c r="M6331" i="11"/>
  <c r="L6331" i="11"/>
  <c r="P6330" i="11"/>
  <c r="O6330" i="11"/>
  <c r="N6330" i="11"/>
  <c r="M6330" i="11"/>
  <c r="L6330" i="11"/>
  <c r="P6329" i="11"/>
  <c r="O6329" i="11"/>
  <c r="N6329" i="11"/>
  <c r="M6329" i="11"/>
  <c r="L6329" i="11"/>
  <c r="P6328" i="11"/>
  <c r="O6328" i="11"/>
  <c r="N6328" i="11"/>
  <c r="M6328" i="11"/>
  <c r="L6328" i="11"/>
  <c r="P6327" i="11"/>
  <c r="O6327" i="11"/>
  <c r="N6327" i="11"/>
  <c r="M6327" i="11"/>
  <c r="L6327" i="11"/>
  <c r="P6326" i="11"/>
  <c r="O6326" i="11"/>
  <c r="N6326" i="11"/>
  <c r="M6326" i="11"/>
  <c r="L6326" i="11"/>
  <c r="P6325" i="11"/>
  <c r="O6325" i="11"/>
  <c r="N6325" i="11"/>
  <c r="M6325" i="11"/>
  <c r="L6325" i="11"/>
  <c r="P6324" i="11"/>
  <c r="O6324" i="11"/>
  <c r="N6324" i="11"/>
  <c r="M6324" i="11"/>
  <c r="L6324" i="11"/>
  <c r="P6323" i="11"/>
  <c r="O6323" i="11"/>
  <c r="N6323" i="11"/>
  <c r="M6323" i="11"/>
  <c r="L6323" i="11"/>
  <c r="P6322" i="11"/>
  <c r="O6322" i="11"/>
  <c r="N6322" i="11"/>
  <c r="M6322" i="11"/>
  <c r="L6322" i="11"/>
  <c r="P6321" i="11"/>
  <c r="O6321" i="11"/>
  <c r="N6321" i="11"/>
  <c r="M6321" i="11"/>
  <c r="L6321" i="11"/>
  <c r="P6320" i="11"/>
  <c r="O6320" i="11"/>
  <c r="N6320" i="11"/>
  <c r="M6320" i="11"/>
  <c r="L6320" i="11"/>
  <c r="P6319" i="11"/>
  <c r="O6319" i="11"/>
  <c r="N6319" i="11"/>
  <c r="M6319" i="11"/>
  <c r="L6319" i="11"/>
  <c r="P6318" i="11"/>
  <c r="O6318" i="11"/>
  <c r="N6318" i="11"/>
  <c r="M6318" i="11"/>
  <c r="L6318" i="11"/>
  <c r="P6317" i="11"/>
  <c r="O6317" i="11"/>
  <c r="N6317" i="11"/>
  <c r="M6317" i="11"/>
  <c r="L6317" i="11"/>
  <c r="P6316" i="11"/>
  <c r="O6316" i="11"/>
  <c r="N6316" i="11"/>
  <c r="M6316" i="11"/>
  <c r="L6316" i="11"/>
  <c r="P6315" i="11"/>
  <c r="O6315" i="11"/>
  <c r="N6315" i="11"/>
  <c r="M6315" i="11"/>
  <c r="L6315" i="11"/>
  <c r="P6314" i="11"/>
  <c r="O6314" i="11"/>
  <c r="N6314" i="11"/>
  <c r="M6314" i="11"/>
  <c r="L6314" i="11"/>
  <c r="P6313" i="11"/>
  <c r="O6313" i="11"/>
  <c r="N6313" i="11"/>
  <c r="M6313" i="11"/>
  <c r="L6313" i="11"/>
  <c r="P6312" i="11"/>
  <c r="O6312" i="11"/>
  <c r="N6312" i="11"/>
  <c r="M6312" i="11"/>
  <c r="L6312" i="11"/>
  <c r="P6311" i="11"/>
  <c r="O6311" i="11"/>
  <c r="N6311" i="11"/>
  <c r="M6311" i="11"/>
  <c r="L6311" i="11"/>
  <c r="P6310" i="11"/>
  <c r="O6310" i="11"/>
  <c r="N6310" i="11"/>
  <c r="M6310" i="11"/>
  <c r="L6310" i="11"/>
  <c r="P6309" i="11"/>
  <c r="O6309" i="11"/>
  <c r="N6309" i="11"/>
  <c r="M6309" i="11"/>
  <c r="L6309" i="11"/>
  <c r="P6308" i="11"/>
  <c r="O6308" i="11"/>
  <c r="N6308" i="11"/>
  <c r="M6308" i="11"/>
  <c r="L6308" i="11"/>
  <c r="P6307" i="11"/>
  <c r="O6307" i="11"/>
  <c r="N6307" i="11"/>
  <c r="M6307" i="11"/>
  <c r="L6307" i="11"/>
  <c r="P6306" i="11"/>
  <c r="O6306" i="11"/>
  <c r="N6306" i="11"/>
  <c r="M6306" i="11"/>
  <c r="L6306" i="11"/>
  <c r="P6305" i="11"/>
  <c r="O6305" i="11"/>
  <c r="N6305" i="11"/>
  <c r="M6305" i="11"/>
  <c r="L6305" i="11"/>
  <c r="P6304" i="11"/>
  <c r="O6304" i="11"/>
  <c r="N6304" i="11"/>
  <c r="M6304" i="11"/>
  <c r="L6304" i="11"/>
  <c r="P6303" i="11"/>
  <c r="O6303" i="11"/>
  <c r="N6303" i="11"/>
  <c r="M6303" i="11"/>
  <c r="L6303" i="11"/>
  <c r="P6302" i="11"/>
  <c r="O6302" i="11"/>
  <c r="N6302" i="11"/>
  <c r="M6302" i="11"/>
  <c r="L6302" i="11"/>
  <c r="P6301" i="11"/>
  <c r="O6301" i="11"/>
  <c r="N6301" i="11"/>
  <c r="M6301" i="11"/>
  <c r="L6301" i="11"/>
  <c r="P6300" i="11"/>
  <c r="O6300" i="11"/>
  <c r="N6300" i="11"/>
  <c r="M6300" i="11"/>
  <c r="L6300" i="11"/>
  <c r="P6299" i="11"/>
  <c r="O6299" i="11"/>
  <c r="N6299" i="11"/>
  <c r="M6299" i="11"/>
  <c r="L6299" i="11"/>
  <c r="P6298" i="11"/>
  <c r="O6298" i="11"/>
  <c r="N6298" i="11"/>
  <c r="M6298" i="11"/>
  <c r="L6298" i="11"/>
  <c r="P6297" i="11"/>
  <c r="O6297" i="11"/>
  <c r="N6297" i="11"/>
  <c r="M6297" i="11"/>
  <c r="L6297" i="11"/>
  <c r="P6296" i="11"/>
  <c r="O6296" i="11"/>
  <c r="N6296" i="11"/>
  <c r="M6296" i="11"/>
  <c r="L6296" i="11"/>
  <c r="P6295" i="11"/>
  <c r="O6295" i="11"/>
  <c r="N6295" i="11"/>
  <c r="M6295" i="11"/>
  <c r="L6295" i="11"/>
  <c r="P6294" i="11"/>
  <c r="O6294" i="11"/>
  <c r="N6294" i="11"/>
  <c r="M6294" i="11"/>
  <c r="L6294" i="11"/>
  <c r="P6293" i="11"/>
  <c r="O6293" i="11"/>
  <c r="N6293" i="11"/>
  <c r="M6293" i="11"/>
  <c r="L6293" i="11"/>
  <c r="P6292" i="11"/>
  <c r="O6292" i="11"/>
  <c r="N6292" i="11"/>
  <c r="M6292" i="11"/>
  <c r="L6292" i="11"/>
  <c r="P6291" i="11"/>
  <c r="O6291" i="11"/>
  <c r="N6291" i="11"/>
  <c r="M6291" i="11"/>
  <c r="L6291" i="11"/>
  <c r="P6290" i="11"/>
  <c r="O6290" i="11"/>
  <c r="N6290" i="11"/>
  <c r="M6290" i="11"/>
  <c r="L6290" i="11"/>
  <c r="P6289" i="11"/>
  <c r="O6289" i="11"/>
  <c r="N6289" i="11"/>
  <c r="M6289" i="11"/>
  <c r="L6289" i="11"/>
  <c r="P6288" i="11"/>
  <c r="O6288" i="11"/>
  <c r="N6288" i="11"/>
  <c r="M6288" i="11"/>
  <c r="L6288" i="11"/>
  <c r="P6287" i="11"/>
  <c r="O6287" i="11"/>
  <c r="N6287" i="11"/>
  <c r="M6287" i="11"/>
  <c r="L6287" i="11"/>
  <c r="P6286" i="11"/>
  <c r="O6286" i="11"/>
  <c r="N6286" i="11"/>
  <c r="M6286" i="11"/>
  <c r="L6286" i="11"/>
  <c r="P6285" i="11"/>
  <c r="O6285" i="11"/>
  <c r="N6285" i="11"/>
  <c r="M6285" i="11"/>
  <c r="L6285" i="11"/>
  <c r="P6284" i="11"/>
  <c r="O6284" i="11"/>
  <c r="N6284" i="11"/>
  <c r="M6284" i="11"/>
  <c r="L6284" i="11"/>
  <c r="P6283" i="11"/>
  <c r="O6283" i="11"/>
  <c r="N6283" i="11"/>
  <c r="M6283" i="11"/>
  <c r="L6283" i="11"/>
  <c r="P6282" i="11"/>
  <c r="O6282" i="11"/>
  <c r="N6282" i="11"/>
  <c r="M6282" i="11"/>
  <c r="L6282" i="11"/>
  <c r="P6281" i="11"/>
  <c r="O6281" i="11"/>
  <c r="N6281" i="11"/>
  <c r="M6281" i="11"/>
  <c r="L6281" i="11"/>
  <c r="P6280" i="11"/>
  <c r="O6280" i="11"/>
  <c r="N6280" i="11"/>
  <c r="M6280" i="11"/>
  <c r="L6280" i="11"/>
  <c r="P6279" i="11"/>
  <c r="O6279" i="11"/>
  <c r="N6279" i="11"/>
  <c r="M6279" i="11"/>
  <c r="L6279" i="11"/>
  <c r="P6278" i="11"/>
  <c r="O6278" i="11"/>
  <c r="N6278" i="11"/>
  <c r="M6278" i="11"/>
  <c r="L6278" i="11"/>
  <c r="P6277" i="11"/>
  <c r="O6277" i="11"/>
  <c r="N6277" i="11"/>
  <c r="M6277" i="11"/>
  <c r="L6277" i="11"/>
  <c r="P6276" i="11"/>
  <c r="O6276" i="11"/>
  <c r="N6276" i="11"/>
  <c r="M6276" i="11"/>
  <c r="L6276" i="11"/>
  <c r="P6275" i="11"/>
  <c r="O6275" i="11"/>
  <c r="N6275" i="11"/>
  <c r="M6275" i="11"/>
  <c r="L6275" i="11"/>
  <c r="P6274" i="11"/>
  <c r="O6274" i="11"/>
  <c r="N6274" i="11"/>
  <c r="M6274" i="11"/>
  <c r="L6274" i="11"/>
  <c r="P6273" i="11"/>
  <c r="O6273" i="11"/>
  <c r="N6273" i="11"/>
  <c r="M6273" i="11"/>
  <c r="L6273" i="11"/>
  <c r="P6272" i="11"/>
  <c r="O6272" i="11"/>
  <c r="N6272" i="11"/>
  <c r="M6272" i="11"/>
  <c r="L6272" i="11"/>
  <c r="P6271" i="11"/>
  <c r="O6271" i="11"/>
  <c r="N6271" i="11"/>
  <c r="M6271" i="11"/>
  <c r="L6271" i="11"/>
  <c r="P6270" i="11"/>
  <c r="O6270" i="11"/>
  <c r="N6270" i="11"/>
  <c r="M6270" i="11"/>
  <c r="L6270" i="11"/>
  <c r="P6269" i="11"/>
  <c r="O6269" i="11"/>
  <c r="N6269" i="11"/>
  <c r="M6269" i="11"/>
  <c r="L6269" i="11"/>
  <c r="P6268" i="11"/>
  <c r="O6268" i="11"/>
  <c r="N6268" i="11"/>
  <c r="M6268" i="11"/>
  <c r="L6268" i="11"/>
  <c r="P6267" i="11"/>
  <c r="O6267" i="11"/>
  <c r="N6267" i="11"/>
  <c r="M6267" i="11"/>
  <c r="L6267" i="11"/>
  <c r="P6266" i="11"/>
  <c r="O6266" i="11"/>
  <c r="N6266" i="11"/>
  <c r="M6266" i="11"/>
  <c r="L6266" i="11"/>
  <c r="P6265" i="11"/>
  <c r="O6265" i="11"/>
  <c r="N6265" i="11"/>
  <c r="M6265" i="11"/>
  <c r="L6265" i="11"/>
  <c r="P6264" i="11"/>
  <c r="O6264" i="11"/>
  <c r="N6264" i="11"/>
  <c r="M6264" i="11"/>
  <c r="L6264" i="11"/>
  <c r="P6263" i="11"/>
  <c r="O6263" i="11"/>
  <c r="N6263" i="11"/>
  <c r="M6263" i="11"/>
  <c r="L6263" i="11"/>
  <c r="P6262" i="11"/>
  <c r="O6262" i="11"/>
  <c r="N6262" i="11"/>
  <c r="M6262" i="11"/>
  <c r="L6262" i="11"/>
  <c r="P6261" i="11"/>
  <c r="O6261" i="11"/>
  <c r="N6261" i="11"/>
  <c r="M6261" i="11"/>
  <c r="L6261" i="11"/>
  <c r="P6260" i="11"/>
  <c r="O6260" i="11"/>
  <c r="N6260" i="11"/>
  <c r="M6260" i="11"/>
  <c r="L6260" i="11"/>
  <c r="P6259" i="11"/>
  <c r="O6259" i="11"/>
  <c r="N6259" i="11"/>
  <c r="M6259" i="11"/>
  <c r="L6259" i="11"/>
  <c r="P6258" i="11"/>
  <c r="O6258" i="11"/>
  <c r="N6258" i="11"/>
  <c r="M6258" i="11"/>
  <c r="L6258" i="11"/>
  <c r="P6257" i="11"/>
  <c r="O6257" i="11"/>
  <c r="N6257" i="11"/>
  <c r="M6257" i="11"/>
  <c r="L6257" i="11"/>
  <c r="P6256" i="11"/>
  <c r="O6256" i="11"/>
  <c r="N6256" i="11"/>
  <c r="M6256" i="11"/>
  <c r="L6256" i="11"/>
  <c r="P6255" i="11"/>
  <c r="O6255" i="11"/>
  <c r="N6255" i="11"/>
  <c r="M6255" i="11"/>
  <c r="L6255" i="11"/>
  <c r="P6254" i="11"/>
  <c r="O6254" i="11"/>
  <c r="N6254" i="11"/>
  <c r="M6254" i="11"/>
  <c r="L6254" i="11"/>
  <c r="P6253" i="11"/>
  <c r="O6253" i="11"/>
  <c r="N6253" i="11"/>
  <c r="M6253" i="11"/>
  <c r="L6253" i="11"/>
  <c r="P6252" i="11"/>
  <c r="O6252" i="11"/>
  <c r="N6252" i="11"/>
  <c r="M6252" i="11"/>
  <c r="L6252" i="11"/>
  <c r="P6251" i="11"/>
  <c r="O6251" i="11"/>
  <c r="N6251" i="11"/>
  <c r="M6251" i="11"/>
  <c r="L6251" i="11"/>
  <c r="P6250" i="11"/>
  <c r="O6250" i="11"/>
  <c r="N6250" i="11"/>
  <c r="M6250" i="11"/>
  <c r="L6250" i="11"/>
  <c r="P6249" i="11"/>
  <c r="O6249" i="11"/>
  <c r="N6249" i="11"/>
  <c r="M6249" i="11"/>
  <c r="L6249" i="11"/>
  <c r="P6248" i="11"/>
  <c r="O6248" i="11"/>
  <c r="N6248" i="11"/>
  <c r="M6248" i="11"/>
  <c r="L6248" i="11"/>
  <c r="P6247" i="11"/>
  <c r="O6247" i="11"/>
  <c r="N6247" i="11"/>
  <c r="M6247" i="11"/>
  <c r="L6247" i="11"/>
  <c r="P6246" i="11"/>
  <c r="O6246" i="11"/>
  <c r="N6246" i="11"/>
  <c r="M6246" i="11"/>
  <c r="L6246" i="11"/>
  <c r="P6245" i="11"/>
  <c r="O6245" i="11"/>
  <c r="N6245" i="11"/>
  <c r="M6245" i="11"/>
  <c r="L6245" i="11"/>
  <c r="P6244" i="11"/>
  <c r="O6244" i="11"/>
  <c r="N6244" i="11"/>
  <c r="M6244" i="11"/>
  <c r="L6244" i="11"/>
  <c r="P6243" i="11"/>
  <c r="O6243" i="11"/>
  <c r="N6243" i="11"/>
  <c r="M6243" i="11"/>
  <c r="L6243" i="11"/>
  <c r="P6242" i="11"/>
  <c r="O6242" i="11"/>
  <c r="N6242" i="11"/>
  <c r="M6242" i="11"/>
  <c r="L6242" i="11"/>
  <c r="P6241" i="11"/>
  <c r="O6241" i="11"/>
  <c r="N6241" i="11"/>
  <c r="M6241" i="11"/>
  <c r="L6241" i="11"/>
  <c r="P6240" i="11"/>
  <c r="O6240" i="11"/>
  <c r="N6240" i="11"/>
  <c r="M6240" i="11"/>
  <c r="L6240" i="11"/>
  <c r="P6239" i="11"/>
  <c r="O6239" i="11"/>
  <c r="N6239" i="11"/>
  <c r="M6239" i="11"/>
  <c r="L6239" i="11"/>
  <c r="P6238" i="11"/>
  <c r="O6238" i="11"/>
  <c r="N6238" i="11"/>
  <c r="M6238" i="11"/>
  <c r="L6238" i="11"/>
  <c r="P6237" i="11"/>
  <c r="O6237" i="11"/>
  <c r="N6237" i="11"/>
  <c r="M6237" i="11"/>
  <c r="L6237" i="11"/>
  <c r="P6236" i="11"/>
  <c r="O6236" i="11"/>
  <c r="N6236" i="11"/>
  <c r="M6236" i="11"/>
  <c r="L6236" i="11"/>
  <c r="P6235" i="11"/>
  <c r="O6235" i="11"/>
  <c r="N6235" i="11"/>
  <c r="M6235" i="11"/>
  <c r="L6235" i="11"/>
  <c r="P6234" i="11"/>
  <c r="O6234" i="11"/>
  <c r="N6234" i="11"/>
  <c r="M6234" i="11"/>
  <c r="L6234" i="11"/>
  <c r="P6233" i="11"/>
  <c r="O6233" i="11"/>
  <c r="N6233" i="11"/>
  <c r="M6233" i="11"/>
  <c r="L6233" i="11"/>
  <c r="P6232" i="11"/>
  <c r="O6232" i="11"/>
  <c r="N6232" i="11"/>
  <c r="M6232" i="11"/>
  <c r="L6232" i="11"/>
  <c r="P6231" i="11"/>
  <c r="O6231" i="11"/>
  <c r="N6231" i="11"/>
  <c r="M6231" i="11"/>
  <c r="L6231" i="11"/>
  <c r="P6230" i="11"/>
  <c r="O6230" i="11"/>
  <c r="N6230" i="11"/>
  <c r="M6230" i="11"/>
  <c r="L6230" i="11"/>
  <c r="P6229" i="11"/>
  <c r="O6229" i="11"/>
  <c r="N6229" i="11"/>
  <c r="M6229" i="11"/>
  <c r="L6229" i="11"/>
  <c r="P6228" i="11"/>
  <c r="O6228" i="11"/>
  <c r="N6228" i="11"/>
  <c r="M6228" i="11"/>
  <c r="L6228" i="11"/>
  <c r="P6227" i="11"/>
  <c r="O6227" i="11"/>
  <c r="N6227" i="11"/>
  <c r="M6227" i="11"/>
  <c r="L6227" i="11"/>
  <c r="P6226" i="11"/>
  <c r="O6226" i="11"/>
  <c r="N6226" i="11"/>
  <c r="M6226" i="11"/>
  <c r="L6226" i="11"/>
  <c r="P6225" i="11"/>
  <c r="O6225" i="11"/>
  <c r="N6225" i="11"/>
  <c r="M6225" i="11"/>
  <c r="L6225" i="11"/>
  <c r="P6224" i="11"/>
  <c r="O6224" i="11"/>
  <c r="N6224" i="11"/>
  <c r="M6224" i="11"/>
  <c r="L6224" i="11"/>
  <c r="P6223" i="11"/>
  <c r="O6223" i="11"/>
  <c r="N6223" i="11"/>
  <c r="M6223" i="11"/>
  <c r="L6223" i="11"/>
  <c r="P6222" i="11"/>
  <c r="O6222" i="11"/>
  <c r="N6222" i="11"/>
  <c r="M6222" i="11"/>
  <c r="L6222" i="11"/>
  <c r="P6221" i="11"/>
  <c r="O6221" i="11"/>
  <c r="N6221" i="11"/>
  <c r="M6221" i="11"/>
  <c r="L6221" i="11"/>
  <c r="P6220" i="11"/>
  <c r="O6220" i="11"/>
  <c r="N6220" i="11"/>
  <c r="M6220" i="11"/>
  <c r="L6220" i="11"/>
  <c r="P6219" i="11"/>
  <c r="O6219" i="11"/>
  <c r="N6219" i="11"/>
  <c r="M6219" i="11"/>
  <c r="L6219" i="11"/>
  <c r="P6218" i="11"/>
  <c r="O6218" i="11"/>
  <c r="N6218" i="11"/>
  <c r="M6218" i="11"/>
  <c r="L6218" i="11"/>
  <c r="P6217" i="11"/>
  <c r="O6217" i="11"/>
  <c r="N6217" i="11"/>
  <c r="M6217" i="11"/>
  <c r="L6217" i="11"/>
  <c r="P6216" i="11"/>
  <c r="O6216" i="11"/>
  <c r="N6216" i="11"/>
  <c r="M6216" i="11"/>
  <c r="L6216" i="11"/>
  <c r="P6215" i="11"/>
  <c r="O6215" i="11"/>
  <c r="N6215" i="11"/>
  <c r="M6215" i="11"/>
  <c r="L6215" i="11"/>
  <c r="P6214" i="11"/>
  <c r="O6214" i="11"/>
  <c r="N6214" i="11"/>
  <c r="M6214" i="11"/>
  <c r="L6214" i="11"/>
  <c r="P6213" i="11"/>
  <c r="O6213" i="11"/>
  <c r="N6213" i="11"/>
  <c r="M6213" i="11"/>
  <c r="L6213" i="11"/>
  <c r="P6212" i="11"/>
  <c r="O6212" i="11"/>
  <c r="N6212" i="11"/>
  <c r="M6212" i="11"/>
  <c r="L6212" i="11"/>
  <c r="P6211" i="11"/>
  <c r="O6211" i="11"/>
  <c r="N6211" i="11"/>
  <c r="M6211" i="11"/>
  <c r="L6211" i="11"/>
  <c r="P6210" i="11"/>
  <c r="O6210" i="11"/>
  <c r="N6210" i="11"/>
  <c r="M6210" i="11"/>
  <c r="L6210" i="11"/>
  <c r="P6209" i="11"/>
  <c r="O6209" i="11"/>
  <c r="N6209" i="11"/>
  <c r="M6209" i="11"/>
  <c r="L6209" i="11"/>
  <c r="P6208" i="11"/>
  <c r="O6208" i="11"/>
  <c r="N6208" i="11"/>
  <c r="M6208" i="11"/>
  <c r="L6208" i="11"/>
  <c r="P6207" i="11"/>
  <c r="O6207" i="11"/>
  <c r="N6207" i="11"/>
  <c r="M6207" i="11"/>
  <c r="L6207" i="11"/>
  <c r="P6206" i="11"/>
  <c r="O6206" i="11"/>
  <c r="N6206" i="11"/>
  <c r="M6206" i="11"/>
  <c r="L6206" i="11"/>
  <c r="P6205" i="11"/>
  <c r="O6205" i="11"/>
  <c r="N6205" i="11"/>
  <c r="M6205" i="11"/>
  <c r="L6205" i="11"/>
  <c r="P6204" i="11"/>
  <c r="O6204" i="11"/>
  <c r="N6204" i="11"/>
  <c r="M6204" i="11"/>
  <c r="L6204" i="11"/>
  <c r="P6203" i="11"/>
  <c r="O6203" i="11"/>
  <c r="N6203" i="11"/>
  <c r="M6203" i="11"/>
  <c r="L6203" i="11"/>
  <c r="P6202" i="11"/>
  <c r="O6202" i="11"/>
  <c r="N6202" i="11"/>
  <c r="M6202" i="11"/>
  <c r="L6202" i="11"/>
  <c r="P6201" i="11"/>
  <c r="O6201" i="11"/>
  <c r="N6201" i="11"/>
  <c r="M6201" i="11"/>
  <c r="L6201" i="11"/>
  <c r="P6200" i="11"/>
  <c r="O6200" i="11"/>
  <c r="N6200" i="11"/>
  <c r="M6200" i="11"/>
  <c r="L6200" i="11"/>
  <c r="P6199" i="11"/>
  <c r="O6199" i="11"/>
  <c r="N6199" i="11"/>
  <c r="M6199" i="11"/>
  <c r="L6199" i="11"/>
  <c r="P6198" i="11"/>
  <c r="O6198" i="11"/>
  <c r="N6198" i="11"/>
  <c r="M6198" i="11"/>
  <c r="L6198" i="11"/>
  <c r="P6197" i="11"/>
  <c r="O6197" i="11"/>
  <c r="N6197" i="11"/>
  <c r="M6197" i="11"/>
  <c r="L6197" i="11"/>
  <c r="P6196" i="11"/>
  <c r="O6196" i="11"/>
  <c r="N6196" i="11"/>
  <c r="M6196" i="11"/>
  <c r="L6196" i="11"/>
  <c r="P6195" i="11"/>
  <c r="O6195" i="11"/>
  <c r="N6195" i="11"/>
  <c r="M6195" i="11"/>
  <c r="L6195" i="11"/>
  <c r="P6194" i="11"/>
  <c r="O6194" i="11"/>
  <c r="N6194" i="11"/>
  <c r="M6194" i="11"/>
  <c r="L6194" i="11"/>
  <c r="P6193" i="11"/>
  <c r="O6193" i="11"/>
  <c r="N6193" i="11"/>
  <c r="M6193" i="11"/>
  <c r="L6193" i="11"/>
  <c r="P6192" i="11"/>
  <c r="O6192" i="11"/>
  <c r="N6192" i="11"/>
  <c r="M6192" i="11"/>
  <c r="L6192" i="11"/>
  <c r="P6191" i="11"/>
  <c r="O6191" i="11"/>
  <c r="N6191" i="11"/>
  <c r="M6191" i="11"/>
  <c r="L6191" i="11"/>
  <c r="P6190" i="11"/>
  <c r="O6190" i="11"/>
  <c r="N6190" i="11"/>
  <c r="M6190" i="11"/>
  <c r="L6190" i="11"/>
  <c r="P6189" i="11"/>
  <c r="O6189" i="11"/>
  <c r="N6189" i="11"/>
  <c r="M6189" i="11"/>
  <c r="L6189" i="11"/>
  <c r="P6188" i="11"/>
  <c r="O6188" i="11"/>
  <c r="N6188" i="11"/>
  <c r="M6188" i="11"/>
  <c r="L6188" i="11"/>
  <c r="P6187" i="11"/>
  <c r="O6187" i="11"/>
  <c r="N6187" i="11"/>
  <c r="M6187" i="11"/>
  <c r="L6187" i="11"/>
  <c r="P6186" i="11"/>
  <c r="O6186" i="11"/>
  <c r="N6186" i="11"/>
  <c r="M6186" i="11"/>
  <c r="L6186" i="11"/>
  <c r="P6185" i="11"/>
  <c r="O6185" i="11"/>
  <c r="N6185" i="11"/>
  <c r="M6185" i="11"/>
  <c r="L6185" i="11"/>
  <c r="P6184" i="11"/>
  <c r="O6184" i="11"/>
  <c r="N6184" i="11"/>
  <c r="M6184" i="11"/>
  <c r="L6184" i="11"/>
  <c r="P6183" i="11"/>
  <c r="O6183" i="11"/>
  <c r="N6183" i="11"/>
  <c r="M6183" i="11"/>
  <c r="L6183" i="11"/>
  <c r="P6182" i="11"/>
  <c r="O6182" i="11"/>
  <c r="N6182" i="11"/>
  <c r="M6182" i="11"/>
  <c r="L6182" i="11"/>
  <c r="P6181" i="11"/>
  <c r="O6181" i="11"/>
  <c r="N6181" i="11"/>
  <c r="M6181" i="11"/>
  <c r="L6181" i="11"/>
  <c r="P6180" i="11"/>
  <c r="O6180" i="11"/>
  <c r="N6180" i="11"/>
  <c r="M6180" i="11"/>
  <c r="L6180" i="11"/>
  <c r="P6179" i="11"/>
  <c r="O6179" i="11"/>
  <c r="N6179" i="11"/>
  <c r="M6179" i="11"/>
  <c r="L6179" i="11"/>
  <c r="P6178" i="11"/>
  <c r="O6178" i="11"/>
  <c r="N6178" i="11"/>
  <c r="M6178" i="11"/>
  <c r="L6178" i="11"/>
  <c r="P6177" i="11"/>
  <c r="O6177" i="11"/>
  <c r="N6177" i="11"/>
  <c r="M6177" i="11"/>
  <c r="L6177" i="11"/>
  <c r="P6176" i="11"/>
  <c r="O6176" i="11"/>
  <c r="N6176" i="11"/>
  <c r="M6176" i="11"/>
  <c r="L6176" i="11"/>
  <c r="P6175" i="11"/>
  <c r="O6175" i="11"/>
  <c r="N6175" i="11"/>
  <c r="M6175" i="11"/>
  <c r="L6175" i="11"/>
  <c r="P6174" i="11"/>
  <c r="O6174" i="11"/>
  <c r="N6174" i="11"/>
  <c r="M6174" i="11"/>
  <c r="L6174" i="11"/>
  <c r="P6173" i="11"/>
  <c r="O6173" i="11"/>
  <c r="N6173" i="11"/>
  <c r="M6173" i="11"/>
  <c r="L6173" i="11"/>
  <c r="P6172" i="11"/>
  <c r="O6172" i="11"/>
  <c r="N6172" i="11"/>
  <c r="M6172" i="11"/>
  <c r="L6172" i="11"/>
  <c r="P6171" i="11"/>
  <c r="O6171" i="11"/>
  <c r="N6171" i="11"/>
  <c r="M6171" i="11"/>
  <c r="L6171" i="11"/>
  <c r="P6170" i="11"/>
  <c r="O6170" i="11"/>
  <c r="N6170" i="11"/>
  <c r="M6170" i="11"/>
  <c r="L6170" i="11"/>
  <c r="P6169" i="11"/>
  <c r="O6169" i="11"/>
  <c r="N6169" i="11"/>
  <c r="M6169" i="11"/>
  <c r="L6169" i="11"/>
  <c r="P6168" i="11"/>
  <c r="O6168" i="11"/>
  <c r="N6168" i="11"/>
  <c r="M6168" i="11"/>
  <c r="L6168" i="11"/>
  <c r="P6167" i="11"/>
  <c r="O6167" i="11"/>
  <c r="N6167" i="11"/>
  <c r="M6167" i="11"/>
  <c r="L6167" i="11"/>
  <c r="P6166" i="11"/>
  <c r="O6166" i="11"/>
  <c r="N6166" i="11"/>
  <c r="M6166" i="11"/>
  <c r="L6166" i="11"/>
  <c r="P6165" i="11"/>
  <c r="O6165" i="11"/>
  <c r="N6165" i="11"/>
  <c r="M6165" i="11"/>
  <c r="L6165" i="11"/>
  <c r="P6164" i="11"/>
  <c r="O6164" i="11"/>
  <c r="N6164" i="11"/>
  <c r="M6164" i="11"/>
  <c r="L6164" i="11"/>
  <c r="P6163" i="11"/>
  <c r="O6163" i="11"/>
  <c r="N6163" i="11"/>
  <c r="M6163" i="11"/>
  <c r="L6163" i="11"/>
  <c r="P6162" i="11"/>
  <c r="O6162" i="11"/>
  <c r="N6162" i="11"/>
  <c r="M6162" i="11"/>
  <c r="L6162" i="11"/>
  <c r="P6161" i="11"/>
  <c r="O6161" i="11"/>
  <c r="N6161" i="11"/>
  <c r="M6161" i="11"/>
  <c r="L6161" i="11"/>
  <c r="P6160" i="11"/>
  <c r="O6160" i="11"/>
  <c r="N6160" i="11"/>
  <c r="M6160" i="11"/>
  <c r="L6160" i="11"/>
  <c r="P6159" i="11"/>
  <c r="O6159" i="11"/>
  <c r="N6159" i="11"/>
  <c r="M6159" i="11"/>
  <c r="L6159" i="11"/>
  <c r="P6158" i="11"/>
  <c r="O6158" i="11"/>
  <c r="N6158" i="11"/>
  <c r="M6158" i="11"/>
  <c r="L6158" i="11"/>
  <c r="P6157" i="11"/>
  <c r="O6157" i="11"/>
  <c r="N6157" i="11"/>
  <c r="M6157" i="11"/>
  <c r="L6157" i="11"/>
  <c r="P6156" i="11"/>
  <c r="O6156" i="11"/>
  <c r="N6156" i="11"/>
  <c r="M6156" i="11"/>
  <c r="L6156" i="11"/>
  <c r="P6155" i="11"/>
  <c r="O6155" i="11"/>
  <c r="N6155" i="11"/>
  <c r="M6155" i="11"/>
  <c r="L6155" i="11"/>
  <c r="P6154" i="11"/>
  <c r="O6154" i="11"/>
  <c r="N6154" i="11"/>
  <c r="M6154" i="11"/>
  <c r="L6154" i="11"/>
  <c r="P6153" i="11"/>
  <c r="O6153" i="11"/>
  <c r="N6153" i="11"/>
  <c r="M6153" i="11"/>
  <c r="L6153" i="11"/>
  <c r="P6152" i="11"/>
  <c r="O6152" i="11"/>
  <c r="N6152" i="11"/>
  <c r="M6152" i="11"/>
  <c r="L6152" i="11"/>
  <c r="P6151" i="11"/>
  <c r="O6151" i="11"/>
  <c r="N6151" i="11"/>
  <c r="M6151" i="11"/>
  <c r="L6151" i="11"/>
  <c r="P6150" i="11"/>
  <c r="O6150" i="11"/>
  <c r="N6150" i="11"/>
  <c r="M6150" i="11"/>
  <c r="L6150" i="11"/>
  <c r="P6149" i="11"/>
  <c r="O6149" i="11"/>
  <c r="N6149" i="11"/>
  <c r="M6149" i="11"/>
  <c r="L6149" i="11"/>
  <c r="P6148" i="11"/>
  <c r="O6148" i="11"/>
  <c r="N6148" i="11"/>
  <c r="M6148" i="11"/>
  <c r="L6148" i="11"/>
  <c r="P6147" i="11"/>
  <c r="O6147" i="11"/>
  <c r="N6147" i="11"/>
  <c r="M6147" i="11"/>
  <c r="L6147" i="11"/>
  <c r="P6146" i="11"/>
  <c r="O6146" i="11"/>
  <c r="N6146" i="11"/>
  <c r="M6146" i="11"/>
  <c r="L6146" i="11"/>
  <c r="P6145" i="11"/>
  <c r="O6145" i="11"/>
  <c r="N6145" i="11"/>
  <c r="M6145" i="11"/>
  <c r="L6145" i="11"/>
  <c r="P6144" i="11"/>
  <c r="O6144" i="11"/>
  <c r="N6144" i="11"/>
  <c r="M6144" i="11"/>
  <c r="L6144" i="11"/>
  <c r="P6143" i="11"/>
  <c r="O6143" i="11"/>
  <c r="N6143" i="11"/>
  <c r="M6143" i="11"/>
  <c r="L6143" i="11"/>
  <c r="P6142" i="11"/>
  <c r="O6142" i="11"/>
  <c r="N6142" i="11"/>
  <c r="M6142" i="11"/>
  <c r="L6142" i="11"/>
  <c r="P6141" i="11"/>
  <c r="O6141" i="11"/>
  <c r="N6141" i="11"/>
  <c r="M6141" i="11"/>
  <c r="L6141" i="11"/>
  <c r="P6140" i="11"/>
  <c r="O6140" i="11"/>
  <c r="N6140" i="11"/>
  <c r="M6140" i="11"/>
  <c r="L6140" i="11"/>
  <c r="P6139" i="11"/>
  <c r="O6139" i="11"/>
  <c r="N6139" i="11"/>
  <c r="M6139" i="11"/>
  <c r="L6139" i="11"/>
  <c r="P6138" i="11"/>
  <c r="O6138" i="11"/>
  <c r="N6138" i="11"/>
  <c r="M6138" i="11"/>
  <c r="L6138" i="11"/>
  <c r="P6137" i="11"/>
  <c r="O6137" i="11"/>
  <c r="N6137" i="11"/>
  <c r="M6137" i="11"/>
  <c r="L6137" i="11"/>
  <c r="P6136" i="11"/>
  <c r="O6136" i="11"/>
  <c r="N6136" i="11"/>
  <c r="M6136" i="11"/>
  <c r="L6136" i="11"/>
  <c r="P6135" i="11"/>
  <c r="O6135" i="11"/>
  <c r="N6135" i="11"/>
  <c r="M6135" i="11"/>
  <c r="L6135" i="11"/>
  <c r="P6134" i="11"/>
  <c r="O6134" i="11"/>
  <c r="N6134" i="11"/>
  <c r="M6134" i="11"/>
  <c r="L6134" i="11"/>
  <c r="P6133" i="11"/>
  <c r="O6133" i="11"/>
  <c r="N6133" i="11"/>
  <c r="M6133" i="11"/>
  <c r="L6133" i="11"/>
  <c r="P6132" i="11"/>
  <c r="O6132" i="11"/>
  <c r="N6132" i="11"/>
  <c r="M6132" i="11"/>
  <c r="L6132" i="11"/>
  <c r="P6131" i="11"/>
  <c r="O6131" i="11"/>
  <c r="N6131" i="11"/>
  <c r="M6131" i="11"/>
  <c r="L6131" i="11"/>
  <c r="P6130" i="11"/>
  <c r="O6130" i="11"/>
  <c r="N6130" i="11"/>
  <c r="M6130" i="11"/>
  <c r="L6130" i="11"/>
  <c r="P6129" i="11"/>
  <c r="O6129" i="11"/>
  <c r="N6129" i="11"/>
  <c r="M6129" i="11"/>
  <c r="L6129" i="11"/>
  <c r="P6128" i="11"/>
  <c r="O6128" i="11"/>
  <c r="N6128" i="11"/>
  <c r="M6128" i="11"/>
  <c r="L6128" i="11"/>
  <c r="P6127" i="11"/>
  <c r="O6127" i="11"/>
  <c r="N6127" i="11"/>
  <c r="M6127" i="11"/>
  <c r="L6127" i="11"/>
  <c r="P6126" i="11"/>
  <c r="O6126" i="11"/>
  <c r="N6126" i="11"/>
  <c r="M6126" i="11"/>
  <c r="L6126" i="11"/>
  <c r="P6125" i="11"/>
  <c r="O6125" i="11"/>
  <c r="N6125" i="11"/>
  <c r="M6125" i="11"/>
  <c r="L6125" i="11"/>
  <c r="P6124" i="11"/>
  <c r="O6124" i="11"/>
  <c r="N6124" i="11"/>
  <c r="M6124" i="11"/>
  <c r="L6124" i="11"/>
  <c r="P6123" i="11"/>
  <c r="O6123" i="11"/>
  <c r="N6123" i="11"/>
  <c r="M6123" i="11"/>
  <c r="L6123" i="11"/>
  <c r="P6122" i="11"/>
  <c r="O6122" i="11"/>
  <c r="N6122" i="11"/>
  <c r="M6122" i="11"/>
  <c r="L6122" i="11"/>
  <c r="P6121" i="11"/>
  <c r="O6121" i="11"/>
  <c r="N6121" i="11"/>
  <c r="M6121" i="11"/>
  <c r="L6121" i="11"/>
  <c r="P6120" i="11"/>
  <c r="O6120" i="11"/>
  <c r="N6120" i="11"/>
  <c r="M6120" i="11"/>
  <c r="L6120" i="11"/>
  <c r="P6119" i="11"/>
  <c r="O6119" i="11"/>
  <c r="N6119" i="11"/>
  <c r="M6119" i="11"/>
  <c r="L6119" i="11"/>
  <c r="P6118" i="11"/>
  <c r="O6118" i="11"/>
  <c r="N6118" i="11"/>
  <c r="M6118" i="11"/>
  <c r="L6118" i="11"/>
  <c r="P6117" i="11"/>
  <c r="O6117" i="11"/>
  <c r="N6117" i="11"/>
  <c r="M6117" i="11"/>
  <c r="L6117" i="11"/>
  <c r="P6116" i="11"/>
  <c r="O6116" i="11"/>
  <c r="N6116" i="11"/>
  <c r="M6116" i="11"/>
  <c r="L6116" i="11"/>
  <c r="P6115" i="11"/>
  <c r="O6115" i="11"/>
  <c r="N6115" i="11"/>
  <c r="M6115" i="11"/>
  <c r="L6115" i="11"/>
  <c r="P6114" i="11"/>
  <c r="O6114" i="11"/>
  <c r="N6114" i="11"/>
  <c r="M6114" i="11"/>
  <c r="L6114" i="11"/>
  <c r="P6113" i="11"/>
  <c r="O6113" i="11"/>
  <c r="N6113" i="11"/>
  <c r="M6113" i="11"/>
  <c r="L6113" i="11"/>
  <c r="P6112" i="11"/>
  <c r="O6112" i="11"/>
  <c r="N6112" i="11"/>
  <c r="M6112" i="11"/>
  <c r="L6112" i="11"/>
  <c r="P6111" i="11"/>
  <c r="O6111" i="11"/>
  <c r="N6111" i="11"/>
  <c r="M6111" i="11"/>
  <c r="L6111" i="11"/>
  <c r="P6110" i="11"/>
  <c r="O6110" i="11"/>
  <c r="N6110" i="11"/>
  <c r="M6110" i="11"/>
  <c r="L6110" i="11"/>
  <c r="P6109" i="11"/>
  <c r="O6109" i="11"/>
  <c r="N6109" i="11"/>
  <c r="M6109" i="11"/>
  <c r="L6109" i="11"/>
  <c r="P6108" i="11"/>
  <c r="O6108" i="11"/>
  <c r="N6108" i="11"/>
  <c r="M6108" i="11"/>
  <c r="L6108" i="11"/>
  <c r="P6107" i="11"/>
  <c r="O6107" i="11"/>
  <c r="N6107" i="11"/>
  <c r="M6107" i="11"/>
  <c r="L6107" i="11"/>
  <c r="P6106" i="11"/>
  <c r="O6106" i="11"/>
  <c r="N6106" i="11"/>
  <c r="M6106" i="11"/>
  <c r="L6106" i="11"/>
  <c r="P6105" i="11"/>
  <c r="O6105" i="11"/>
  <c r="N6105" i="11"/>
  <c r="M6105" i="11"/>
  <c r="L6105" i="11"/>
  <c r="P6104" i="11"/>
  <c r="O6104" i="11"/>
  <c r="N6104" i="11"/>
  <c r="M6104" i="11"/>
  <c r="L6104" i="11"/>
  <c r="P6103" i="11"/>
  <c r="O6103" i="11"/>
  <c r="N6103" i="11"/>
  <c r="M6103" i="11"/>
  <c r="L6103" i="11"/>
  <c r="P6102" i="11"/>
  <c r="O6102" i="11"/>
  <c r="N6102" i="11"/>
  <c r="M6102" i="11"/>
  <c r="L6102" i="11"/>
  <c r="P6101" i="11"/>
  <c r="O6101" i="11"/>
  <c r="N6101" i="11"/>
  <c r="M6101" i="11"/>
  <c r="L6101" i="11"/>
  <c r="P6100" i="11"/>
  <c r="O6100" i="11"/>
  <c r="N6100" i="11"/>
  <c r="M6100" i="11"/>
  <c r="L6100" i="11"/>
  <c r="P6099" i="11"/>
  <c r="O6099" i="11"/>
  <c r="N6099" i="11"/>
  <c r="M6099" i="11"/>
  <c r="L6099" i="11"/>
  <c r="P6098" i="11"/>
  <c r="O6098" i="11"/>
  <c r="N6098" i="11"/>
  <c r="M6098" i="11"/>
  <c r="L6098" i="11"/>
  <c r="P6097" i="11"/>
  <c r="O6097" i="11"/>
  <c r="N6097" i="11"/>
  <c r="M6097" i="11"/>
  <c r="L6097" i="11"/>
  <c r="P6096" i="11"/>
  <c r="O6096" i="11"/>
  <c r="N6096" i="11"/>
  <c r="M6096" i="11"/>
  <c r="L6096" i="11"/>
  <c r="P6095" i="11"/>
  <c r="O6095" i="11"/>
  <c r="N6095" i="11"/>
  <c r="M6095" i="11"/>
  <c r="L6095" i="11"/>
  <c r="P6094" i="11"/>
  <c r="O6094" i="11"/>
  <c r="N6094" i="11"/>
  <c r="M6094" i="11"/>
  <c r="L6094" i="11"/>
  <c r="P6093" i="11"/>
  <c r="O6093" i="11"/>
  <c r="N6093" i="11"/>
  <c r="M6093" i="11"/>
  <c r="L6093" i="11"/>
  <c r="P6092" i="11"/>
  <c r="O6092" i="11"/>
  <c r="N6092" i="11"/>
  <c r="M6092" i="11"/>
  <c r="L6092" i="11"/>
  <c r="P6091" i="11"/>
  <c r="O6091" i="11"/>
  <c r="N6091" i="11"/>
  <c r="M6091" i="11"/>
  <c r="L6091" i="11"/>
  <c r="P6090" i="11"/>
  <c r="O6090" i="11"/>
  <c r="N6090" i="11"/>
  <c r="M6090" i="11"/>
  <c r="L6090" i="11"/>
  <c r="P6089" i="11"/>
  <c r="O6089" i="11"/>
  <c r="N6089" i="11"/>
  <c r="M6089" i="11"/>
  <c r="L6089" i="11"/>
  <c r="P6088" i="11"/>
  <c r="O6088" i="11"/>
  <c r="N6088" i="11"/>
  <c r="M6088" i="11"/>
  <c r="L6088" i="11"/>
  <c r="P6087" i="11"/>
  <c r="O6087" i="11"/>
  <c r="N6087" i="11"/>
  <c r="M6087" i="11"/>
  <c r="L6087" i="11"/>
  <c r="P6086" i="11"/>
  <c r="O6086" i="11"/>
  <c r="N6086" i="11"/>
  <c r="M6086" i="11"/>
  <c r="L6086" i="11"/>
  <c r="P6085" i="11"/>
  <c r="O6085" i="11"/>
  <c r="N6085" i="11"/>
  <c r="M6085" i="11"/>
  <c r="L6085" i="11"/>
  <c r="P6084" i="11"/>
  <c r="O6084" i="11"/>
  <c r="N6084" i="11"/>
  <c r="M6084" i="11"/>
  <c r="L6084" i="11"/>
  <c r="P6083" i="11"/>
  <c r="O6083" i="11"/>
  <c r="N6083" i="11"/>
  <c r="M6083" i="11"/>
  <c r="L6083" i="11"/>
  <c r="P6082" i="11"/>
  <c r="O6082" i="11"/>
  <c r="N6082" i="11"/>
  <c r="M6082" i="11"/>
  <c r="L6082" i="11"/>
  <c r="P6081" i="11"/>
  <c r="O6081" i="11"/>
  <c r="N6081" i="11"/>
  <c r="M6081" i="11"/>
  <c r="L6081" i="11"/>
  <c r="P6080" i="11"/>
  <c r="O6080" i="11"/>
  <c r="N6080" i="11"/>
  <c r="M6080" i="11"/>
  <c r="L6080" i="11"/>
  <c r="P6079" i="11"/>
  <c r="O6079" i="11"/>
  <c r="N6079" i="11"/>
  <c r="M6079" i="11"/>
  <c r="L6079" i="11"/>
  <c r="P6078" i="11"/>
  <c r="O6078" i="11"/>
  <c r="N6078" i="11"/>
  <c r="M6078" i="11"/>
  <c r="L6078" i="11"/>
  <c r="P6077" i="11"/>
  <c r="O6077" i="11"/>
  <c r="N6077" i="11"/>
  <c r="M6077" i="11"/>
  <c r="L6077" i="11"/>
  <c r="P6076" i="11"/>
  <c r="O6076" i="11"/>
  <c r="N6076" i="11"/>
  <c r="M6076" i="11"/>
  <c r="L6076" i="11"/>
  <c r="P6075" i="11"/>
  <c r="O6075" i="11"/>
  <c r="N6075" i="11"/>
  <c r="M6075" i="11"/>
  <c r="L6075" i="11"/>
  <c r="P6074" i="11"/>
  <c r="O6074" i="11"/>
  <c r="N6074" i="11"/>
  <c r="M6074" i="11"/>
  <c r="L6074" i="11"/>
  <c r="P6073" i="11"/>
  <c r="O6073" i="11"/>
  <c r="N6073" i="11"/>
  <c r="M6073" i="11"/>
  <c r="L6073" i="11"/>
  <c r="P6072" i="11"/>
  <c r="O6072" i="11"/>
  <c r="N6072" i="11"/>
  <c r="M6072" i="11"/>
  <c r="L6072" i="11"/>
  <c r="P6071" i="11"/>
  <c r="O6071" i="11"/>
  <c r="N6071" i="11"/>
  <c r="M6071" i="11"/>
  <c r="L6071" i="11"/>
  <c r="P6070" i="11"/>
  <c r="O6070" i="11"/>
  <c r="N6070" i="11"/>
  <c r="M6070" i="11"/>
  <c r="L6070" i="11"/>
  <c r="P6069" i="11"/>
  <c r="O6069" i="11"/>
  <c r="N6069" i="11"/>
  <c r="M6069" i="11"/>
  <c r="L6069" i="11"/>
  <c r="P6068" i="11"/>
  <c r="O6068" i="11"/>
  <c r="N6068" i="11"/>
  <c r="M6068" i="11"/>
  <c r="L6068" i="11"/>
  <c r="P6067" i="11"/>
  <c r="O6067" i="11"/>
  <c r="N6067" i="11"/>
  <c r="M6067" i="11"/>
  <c r="L6067" i="11"/>
  <c r="P6066" i="11"/>
  <c r="O6066" i="11"/>
  <c r="N6066" i="11"/>
  <c r="M6066" i="11"/>
  <c r="L6066" i="11"/>
  <c r="P6065" i="11"/>
  <c r="O6065" i="11"/>
  <c r="N6065" i="11"/>
  <c r="M6065" i="11"/>
  <c r="L6065" i="11"/>
  <c r="P6064" i="11"/>
  <c r="O6064" i="11"/>
  <c r="N6064" i="11"/>
  <c r="M6064" i="11"/>
  <c r="L6064" i="11"/>
  <c r="P6063" i="11"/>
  <c r="O6063" i="11"/>
  <c r="N6063" i="11"/>
  <c r="M6063" i="11"/>
  <c r="L6063" i="11"/>
  <c r="P6062" i="11"/>
  <c r="O6062" i="11"/>
  <c r="N6062" i="11"/>
  <c r="M6062" i="11"/>
  <c r="L6062" i="11"/>
  <c r="P6061" i="11"/>
  <c r="O6061" i="11"/>
  <c r="N6061" i="11"/>
  <c r="M6061" i="11"/>
  <c r="L6061" i="11"/>
  <c r="P6060" i="11"/>
  <c r="O6060" i="11"/>
  <c r="N6060" i="11"/>
  <c r="M6060" i="11"/>
  <c r="L6060" i="11"/>
  <c r="P6059" i="11"/>
  <c r="O6059" i="11"/>
  <c r="N6059" i="11"/>
  <c r="M6059" i="11"/>
  <c r="L6059" i="11"/>
  <c r="P6058" i="11"/>
  <c r="O6058" i="11"/>
  <c r="N6058" i="11"/>
  <c r="M6058" i="11"/>
  <c r="L6058" i="11"/>
  <c r="P6057" i="11"/>
  <c r="O6057" i="11"/>
  <c r="N6057" i="11"/>
  <c r="M6057" i="11"/>
  <c r="L6057" i="11"/>
  <c r="P6056" i="11"/>
  <c r="O6056" i="11"/>
  <c r="N6056" i="11"/>
  <c r="M6056" i="11"/>
  <c r="L6056" i="11"/>
  <c r="P6055" i="11"/>
  <c r="O6055" i="11"/>
  <c r="N6055" i="11"/>
  <c r="M6055" i="11"/>
  <c r="L6055" i="11"/>
  <c r="P6054" i="11"/>
  <c r="O6054" i="11"/>
  <c r="N6054" i="11"/>
  <c r="M6054" i="11"/>
  <c r="L6054" i="11"/>
  <c r="P6053" i="11"/>
  <c r="O6053" i="11"/>
  <c r="N6053" i="11"/>
  <c r="M6053" i="11"/>
  <c r="L6053" i="11"/>
  <c r="P6052" i="11"/>
  <c r="O6052" i="11"/>
  <c r="N6052" i="11"/>
  <c r="M6052" i="11"/>
  <c r="L6052" i="11"/>
  <c r="P6051" i="11"/>
  <c r="O6051" i="11"/>
  <c r="N6051" i="11"/>
  <c r="M6051" i="11"/>
  <c r="L6051" i="11"/>
  <c r="P6050" i="11"/>
  <c r="O6050" i="11"/>
  <c r="N6050" i="11"/>
  <c r="M6050" i="11"/>
  <c r="L6050" i="11"/>
  <c r="P6049" i="11"/>
  <c r="O6049" i="11"/>
  <c r="N6049" i="11"/>
  <c r="M6049" i="11"/>
  <c r="L6049" i="11"/>
  <c r="P6048" i="11"/>
  <c r="O6048" i="11"/>
  <c r="N6048" i="11"/>
  <c r="M6048" i="11"/>
  <c r="L6048" i="11"/>
  <c r="P6047" i="11"/>
  <c r="O6047" i="11"/>
  <c r="N6047" i="11"/>
  <c r="M6047" i="11"/>
  <c r="L6047" i="11"/>
  <c r="P6046" i="11"/>
  <c r="O6046" i="11"/>
  <c r="N6046" i="11"/>
  <c r="M6046" i="11"/>
  <c r="L6046" i="11"/>
  <c r="P6045" i="11"/>
  <c r="O6045" i="11"/>
  <c r="N6045" i="11"/>
  <c r="M6045" i="11"/>
  <c r="L6045" i="11"/>
  <c r="P6044" i="11"/>
  <c r="O6044" i="11"/>
  <c r="N6044" i="11"/>
  <c r="M6044" i="11"/>
  <c r="L6044" i="11"/>
  <c r="P6043" i="11"/>
  <c r="O6043" i="11"/>
  <c r="N6043" i="11"/>
  <c r="M6043" i="11"/>
  <c r="L6043" i="11"/>
  <c r="P6042" i="11"/>
  <c r="O6042" i="11"/>
  <c r="N6042" i="11"/>
  <c r="M6042" i="11"/>
  <c r="L6042" i="11"/>
  <c r="P6041" i="11"/>
  <c r="O6041" i="11"/>
  <c r="N6041" i="11"/>
  <c r="M6041" i="11"/>
  <c r="L6041" i="11"/>
  <c r="P6040" i="11"/>
  <c r="O6040" i="11"/>
  <c r="N6040" i="11"/>
  <c r="M6040" i="11"/>
  <c r="L6040" i="11"/>
  <c r="P6039" i="11"/>
  <c r="O6039" i="11"/>
  <c r="N6039" i="11"/>
  <c r="M6039" i="11"/>
  <c r="L6039" i="11"/>
  <c r="P6038" i="11"/>
  <c r="O6038" i="11"/>
  <c r="N6038" i="11"/>
  <c r="M6038" i="11"/>
  <c r="L6038" i="11"/>
  <c r="P6037" i="11"/>
  <c r="O6037" i="11"/>
  <c r="N6037" i="11"/>
  <c r="M6037" i="11"/>
  <c r="L6037" i="11"/>
  <c r="P6036" i="11"/>
  <c r="O6036" i="11"/>
  <c r="N6036" i="11"/>
  <c r="M6036" i="11"/>
  <c r="L6036" i="11"/>
  <c r="P6035" i="11"/>
  <c r="O6035" i="11"/>
  <c r="N6035" i="11"/>
  <c r="M6035" i="11"/>
  <c r="L6035" i="11"/>
  <c r="P6034" i="11"/>
  <c r="O6034" i="11"/>
  <c r="N6034" i="11"/>
  <c r="M6034" i="11"/>
  <c r="L6034" i="11"/>
  <c r="P6033" i="11"/>
  <c r="O6033" i="11"/>
  <c r="N6033" i="11"/>
  <c r="M6033" i="11"/>
  <c r="L6033" i="11"/>
  <c r="P6032" i="11"/>
  <c r="O6032" i="11"/>
  <c r="N6032" i="11"/>
  <c r="M6032" i="11"/>
  <c r="L6032" i="11"/>
  <c r="P6031" i="11"/>
  <c r="O6031" i="11"/>
  <c r="N6031" i="11"/>
  <c r="M6031" i="11"/>
  <c r="L6031" i="11"/>
  <c r="P6030" i="11"/>
  <c r="O6030" i="11"/>
  <c r="N6030" i="11"/>
  <c r="M6030" i="11"/>
  <c r="L6030" i="11"/>
  <c r="P6029" i="11"/>
  <c r="O6029" i="11"/>
  <c r="N6029" i="11"/>
  <c r="M6029" i="11"/>
  <c r="L6029" i="11"/>
  <c r="P6028" i="11"/>
  <c r="O6028" i="11"/>
  <c r="N6028" i="11"/>
  <c r="M6028" i="11"/>
  <c r="L6028" i="11"/>
  <c r="P6027" i="11"/>
  <c r="O6027" i="11"/>
  <c r="N6027" i="11"/>
  <c r="M6027" i="11"/>
  <c r="L6027" i="11"/>
  <c r="P6026" i="11"/>
  <c r="O6026" i="11"/>
  <c r="N6026" i="11"/>
  <c r="M6026" i="11"/>
  <c r="L6026" i="11"/>
  <c r="P6025" i="11"/>
  <c r="O6025" i="11"/>
  <c r="N6025" i="11"/>
  <c r="M6025" i="11"/>
  <c r="L6025" i="11"/>
  <c r="P6024" i="11"/>
  <c r="O6024" i="11"/>
  <c r="N6024" i="11"/>
  <c r="M6024" i="11"/>
  <c r="L6024" i="11"/>
  <c r="P6023" i="11"/>
  <c r="O6023" i="11"/>
  <c r="N6023" i="11"/>
  <c r="M6023" i="11"/>
  <c r="L6023" i="11"/>
  <c r="P6022" i="11"/>
  <c r="O6022" i="11"/>
  <c r="N6022" i="11"/>
  <c r="M6022" i="11"/>
  <c r="L6022" i="11"/>
  <c r="P6021" i="11"/>
  <c r="O6021" i="11"/>
  <c r="N6021" i="11"/>
  <c r="M6021" i="11"/>
  <c r="L6021" i="11"/>
  <c r="P6020" i="11"/>
  <c r="O6020" i="11"/>
  <c r="N6020" i="11"/>
  <c r="M6020" i="11"/>
  <c r="L6020" i="11"/>
  <c r="P6019" i="11"/>
  <c r="O6019" i="11"/>
  <c r="N6019" i="11"/>
  <c r="M6019" i="11"/>
  <c r="L6019" i="11"/>
  <c r="P6018" i="11"/>
  <c r="O6018" i="11"/>
  <c r="N6018" i="11"/>
  <c r="M6018" i="11"/>
  <c r="L6018" i="11"/>
  <c r="P6017" i="11"/>
  <c r="O6017" i="11"/>
  <c r="N6017" i="11"/>
  <c r="M6017" i="11"/>
  <c r="L6017" i="11"/>
  <c r="P6016" i="11"/>
  <c r="O6016" i="11"/>
  <c r="N6016" i="11"/>
  <c r="M6016" i="11"/>
  <c r="L6016" i="11"/>
  <c r="P6015" i="11"/>
  <c r="O6015" i="11"/>
  <c r="N6015" i="11"/>
  <c r="M6015" i="11"/>
  <c r="L6015" i="11"/>
  <c r="P6014" i="11"/>
  <c r="O6014" i="11"/>
  <c r="N6014" i="11"/>
  <c r="M6014" i="11"/>
  <c r="L6014" i="11"/>
  <c r="P6013" i="11"/>
  <c r="O6013" i="11"/>
  <c r="N6013" i="11"/>
  <c r="M6013" i="11"/>
  <c r="L6013" i="11"/>
  <c r="P6012" i="11"/>
  <c r="O6012" i="11"/>
  <c r="N6012" i="11"/>
  <c r="M6012" i="11"/>
  <c r="L6012" i="11"/>
  <c r="P6011" i="11"/>
  <c r="O6011" i="11"/>
  <c r="N6011" i="11"/>
  <c r="M6011" i="11"/>
  <c r="L6011" i="11"/>
  <c r="P6010" i="11"/>
  <c r="O6010" i="11"/>
  <c r="N6010" i="11"/>
  <c r="M6010" i="11"/>
  <c r="L6010" i="11"/>
  <c r="P6009" i="11"/>
  <c r="O6009" i="11"/>
  <c r="N6009" i="11"/>
  <c r="M6009" i="11"/>
  <c r="L6009" i="11"/>
  <c r="P6008" i="11"/>
  <c r="O6008" i="11"/>
  <c r="N6008" i="11"/>
  <c r="M6008" i="11"/>
  <c r="L6008" i="11"/>
  <c r="P6007" i="11"/>
  <c r="O6007" i="11"/>
  <c r="N6007" i="11"/>
  <c r="M6007" i="11"/>
  <c r="L6007" i="11"/>
  <c r="P6006" i="11"/>
  <c r="O6006" i="11"/>
  <c r="N6006" i="11"/>
  <c r="M6006" i="11"/>
  <c r="L6006" i="11"/>
  <c r="P6005" i="11"/>
  <c r="O6005" i="11"/>
  <c r="N6005" i="11"/>
  <c r="M6005" i="11"/>
  <c r="L6005" i="11"/>
  <c r="P6004" i="11"/>
  <c r="O6004" i="11"/>
  <c r="N6004" i="11"/>
  <c r="M6004" i="11"/>
  <c r="L6004" i="11"/>
  <c r="P6003" i="11"/>
  <c r="O6003" i="11"/>
  <c r="N6003" i="11"/>
  <c r="M6003" i="11"/>
  <c r="L6003" i="11"/>
  <c r="P6002" i="11"/>
  <c r="O6002" i="11"/>
  <c r="N6002" i="11"/>
  <c r="M6002" i="11"/>
  <c r="L6002" i="11"/>
  <c r="P6001" i="11"/>
  <c r="O6001" i="11"/>
  <c r="N6001" i="11"/>
  <c r="M6001" i="11"/>
  <c r="L6001" i="11"/>
  <c r="P6000" i="11"/>
  <c r="O6000" i="11"/>
  <c r="N6000" i="11"/>
  <c r="M6000" i="11"/>
  <c r="L6000" i="11"/>
  <c r="P5999" i="11"/>
  <c r="O5999" i="11"/>
  <c r="N5999" i="11"/>
  <c r="M5999" i="11"/>
  <c r="L5999" i="11"/>
  <c r="P5998" i="11"/>
  <c r="O5998" i="11"/>
  <c r="N5998" i="11"/>
  <c r="M5998" i="11"/>
  <c r="L5998" i="11"/>
  <c r="P5997" i="11"/>
  <c r="O5997" i="11"/>
  <c r="N5997" i="11"/>
  <c r="M5997" i="11"/>
  <c r="L5997" i="11"/>
  <c r="P5996" i="11"/>
  <c r="O5996" i="11"/>
  <c r="N5996" i="11"/>
  <c r="M5996" i="11"/>
  <c r="L5996" i="11"/>
  <c r="P5995" i="11"/>
  <c r="O5995" i="11"/>
  <c r="N5995" i="11"/>
  <c r="M5995" i="11"/>
  <c r="L5995" i="11"/>
  <c r="P5994" i="11"/>
  <c r="O5994" i="11"/>
  <c r="N5994" i="11"/>
  <c r="M5994" i="11"/>
  <c r="L5994" i="11"/>
  <c r="P5993" i="11"/>
  <c r="O5993" i="11"/>
  <c r="N5993" i="11"/>
  <c r="M5993" i="11"/>
  <c r="L5993" i="11"/>
  <c r="P5992" i="11"/>
  <c r="O5992" i="11"/>
  <c r="N5992" i="11"/>
  <c r="M5992" i="11"/>
  <c r="L5992" i="11"/>
  <c r="P5991" i="11"/>
  <c r="O5991" i="11"/>
  <c r="N5991" i="11"/>
  <c r="M5991" i="11"/>
  <c r="L5991" i="11"/>
  <c r="P5990" i="11"/>
  <c r="O5990" i="11"/>
  <c r="N5990" i="11"/>
  <c r="M5990" i="11"/>
  <c r="L5990" i="11"/>
  <c r="P5989" i="11"/>
  <c r="O5989" i="11"/>
  <c r="N5989" i="11"/>
  <c r="M5989" i="11"/>
  <c r="L5989" i="11"/>
  <c r="P5988" i="11"/>
  <c r="O5988" i="11"/>
  <c r="N5988" i="11"/>
  <c r="M5988" i="11"/>
  <c r="L5988" i="11"/>
  <c r="P5987" i="11"/>
  <c r="O5987" i="11"/>
  <c r="N5987" i="11"/>
  <c r="M5987" i="11"/>
  <c r="L5987" i="11"/>
  <c r="P5986" i="11"/>
  <c r="O5986" i="11"/>
  <c r="N5986" i="11"/>
  <c r="M5986" i="11"/>
  <c r="L5986" i="11"/>
  <c r="P5985" i="11"/>
  <c r="O5985" i="11"/>
  <c r="N5985" i="11"/>
  <c r="M5985" i="11"/>
  <c r="L5985" i="11"/>
  <c r="P5984" i="11"/>
  <c r="O5984" i="11"/>
  <c r="N5984" i="11"/>
  <c r="M5984" i="11"/>
  <c r="L5984" i="11"/>
  <c r="P5983" i="11"/>
  <c r="O5983" i="11"/>
  <c r="N5983" i="11"/>
  <c r="M5983" i="11"/>
  <c r="L5983" i="11"/>
  <c r="P5982" i="11"/>
  <c r="O5982" i="11"/>
  <c r="N5982" i="11"/>
  <c r="M5982" i="11"/>
  <c r="L5982" i="11"/>
  <c r="P5981" i="11"/>
  <c r="O5981" i="11"/>
  <c r="N5981" i="11"/>
  <c r="M5981" i="11"/>
  <c r="L5981" i="11"/>
  <c r="P5980" i="11"/>
  <c r="O5980" i="11"/>
  <c r="N5980" i="11"/>
  <c r="M5980" i="11"/>
  <c r="L5980" i="11"/>
  <c r="P5979" i="11"/>
  <c r="O5979" i="11"/>
  <c r="N5979" i="11"/>
  <c r="M5979" i="11"/>
  <c r="L5979" i="11"/>
  <c r="P5978" i="11"/>
  <c r="O5978" i="11"/>
  <c r="N5978" i="11"/>
  <c r="M5978" i="11"/>
  <c r="L5978" i="11"/>
  <c r="P5977" i="11"/>
  <c r="O5977" i="11"/>
  <c r="N5977" i="11"/>
  <c r="M5977" i="11"/>
  <c r="L5977" i="11"/>
  <c r="P5976" i="11"/>
  <c r="O5976" i="11"/>
  <c r="N5976" i="11"/>
  <c r="M5976" i="11"/>
  <c r="L5976" i="11"/>
  <c r="P5975" i="11"/>
  <c r="O5975" i="11"/>
  <c r="N5975" i="11"/>
  <c r="M5975" i="11"/>
  <c r="L5975" i="11"/>
  <c r="P5974" i="11"/>
  <c r="O5974" i="11"/>
  <c r="N5974" i="11"/>
  <c r="M5974" i="11"/>
  <c r="L5974" i="11"/>
  <c r="P5973" i="11"/>
  <c r="O5973" i="11"/>
  <c r="N5973" i="11"/>
  <c r="M5973" i="11"/>
  <c r="L5973" i="11"/>
  <c r="P5972" i="11"/>
  <c r="O5972" i="11"/>
  <c r="N5972" i="11"/>
  <c r="M5972" i="11"/>
  <c r="L5972" i="11"/>
  <c r="P5971" i="11"/>
  <c r="O5971" i="11"/>
  <c r="N5971" i="11"/>
  <c r="M5971" i="11"/>
  <c r="L5971" i="11"/>
  <c r="P5970" i="11"/>
  <c r="O5970" i="11"/>
  <c r="N5970" i="11"/>
  <c r="M5970" i="11"/>
  <c r="L5970" i="11"/>
  <c r="P5969" i="11"/>
  <c r="O5969" i="11"/>
  <c r="N5969" i="11"/>
  <c r="M5969" i="11"/>
  <c r="L5969" i="11"/>
  <c r="P5968" i="11"/>
  <c r="O5968" i="11"/>
  <c r="N5968" i="11"/>
  <c r="M5968" i="11"/>
  <c r="L5968" i="11"/>
  <c r="P5967" i="11"/>
  <c r="O5967" i="11"/>
  <c r="N5967" i="11"/>
  <c r="M5967" i="11"/>
  <c r="L5967" i="11"/>
  <c r="P5966" i="11"/>
  <c r="O5966" i="11"/>
  <c r="N5966" i="11"/>
  <c r="M5966" i="11"/>
  <c r="L5966" i="11"/>
  <c r="P5965" i="11"/>
  <c r="O5965" i="11"/>
  <c r="N5965" i="11"/>
  <c r="M5965" i="11"/>
  <c r="L5965" i="11"/>
  <c r="P5964" i="11"/>
  <c r="O5964" i="11"/>
  <c r="N5964" i="11"/>
  <c r="M5964" i="11"/>
  <c r="L5964" i="11"/>
  <c r="P5963" i="11"/>
  <c r="O5963" i="11"/>
  <c r="N5963" i="11"/>
  <c r="M5963" i="11"/>
  <c r="L5963" i="11"/>
  <c r="P5962" i="11"/>
  <c r="O5962" i="11"/>
  <c r="N5962" i="11"/>
  <c r="M5962" i="11"/>
  <c r="L5962" i="11"/>
  <c r="P5961" i="11"/>
  <c r="O5961" i="11"/>
  <c r="N5961" i="11"/>
  <c r="M5961" i="11"/>
  <c r="L5961" i="11"/>
  <c r="P5960" i="11"/>
  <c r="O5960" i="11"/>
  <c r="N5960" i="11"/>
  <c r="M5960" i="11"/>
  <c r="L5960" i="11"/>
  <c r="P5959" i="11"/>
  <c r="O5959" i="11"/>
  <c r="N5959" i="11"/>
  <c r="M5959" i="11"/>
  <c r="L5959" i="11"/>
  <c r="P5958" i="11"/>
  <c r="O5958" i="11"/>
  <c r="N5958" i="11"/>
  <c r="M5958" i="11"/>
  <c r="L5958" i="11"/>
  <c r="P5957" i="11"/>
  <c r="O5957" i="11"/>
  <c r="N5957" i="11"/>
  <c r="M5957" i="11"/>
  <c r="L5957" i="11"/>
  <c r="P5956" i="11"/>
  <c r="O5956" i="11"/>
  <c r="N5956" i="11"/>
  <c r="M5956" i="11"/>
  <c r="L5956" i="11"/>
  <c r="P5955" i="11"/>
  <c r="O5955" i="11"/>
  <c r="N5955" i="11"/>
  <c r="M5955" i="11"/>
  <c r="L5955" i="11"/>
  <c r="P5954" i="11"/>
  <c r="O5954" i="11"/>
  <c r="N5954" i="11"/>
  <c r="M5954" i="11"/>
  <c r="L5954" i="11"/>
  <c r="P5953" i="11"/>
  <c r="O5953" i="11"/>
  <c r="N5953" i="11"/>
  <c r="M5953" i="11"/>
  <c r="L5953" i="11"/>
  <c r="P5952" i="11"/>
  <c r="O5952" i="11"/>
  <c r="N5952" i="11"/>
  <c r="M5952" i="11"/>
  <c r="L5952" i="11"/>
  <c r="P5951" i="11"/>
  <c r="O5951" i="11"/>
  <c r="N5951" i="11"/>
  <c r="M5951" i="11"/>
  <c r="L5951" i="11"/>
  <c r="P5950" i="11"/>
  <c r="O5950" i="11"/>
  <c r="N5950" i="11"/>
  <c r="M5950" i="11"/>
  <c r="L5950" i="11"/>
  <c r="P5949" i="11"/>
  <c r="O5949" i="11"/>
  <c r="N5949" i="11"/>
  <c r="M5949" i="11"/>
  <c r="L5949" i="11"/>
  <c r="P5948" i="11"/>
  <c r="O5948" i="11"/>
  <c r="N5948" i="11"/>
  <c r="M5948" i="11"/>
  <c r="L5948" i="11"/>
  <c r="P5947" i="11"/>
  <c r="O5947" i="11"/>
  <c r="N5947" i="11"/>
  <c r="M5947" i="11"/>
  <c r="L5947" i="11"/>
  <c r="P5946" i="11"/>
  <c r="O5946" i="11"/>
  <c r="N5946" i="11"/>
  <c r="M5946" i="11"/>
  <c r="L5946" i="11"/>
  <c r="P5945" i="11"/>
  <c r="O5945" i="11"/>
  <c r="N5945" i="11"/>
  <c r="M5945" i="11"/>
  <c r="L5945" i="11"/>
  <c r="P5944" i="11"/>
  <c r="O5944" i="11"/>
  <c r="N5944" i="11"/>
  <c r="M5944" i="11"/>
  <c r="L5944" i="11"/>
  <c r="P5943" i="11"/>
  <c r="O5943" i="11"/>
  <c r="N5943" i="11"/>
  <c r="M5943" i="11"/>
  <c r="L5943" i="11"/>
  <c r="P5942" i="11"/>
  <c r="O5942" i="11"/>
  <c r="N5942" i="11"/>
  <c r="M5942" i="11"/>
  <c r="L5942" i="11"/>
  <c r="P5941" i="11"/>
  <c r="O5941" i="11"/>
  <c r="N5941" i="11"/>
  <c r="M5941" i="11"/>
  <c r="L5941" i="11"/>
  <c r="P5940" i="11"/>
  <c r="O5940" i="11"/>
  <c r="N5940" i="11"/>
  <c r="M5940" i="11"/>
  <c r="L5940" i="11"/>
  <c r="P5939" i="11"/>
  <c r="O5939" i="11"/>
  <c r="N5939" i="11"/>
  <c r="M5939" i="11"/>
  <c r="L5939" i="11"/>
  <c r="P5938" i="11"/>
  <c r="O5938" i="11"/>
  <c r="N5938" i="11"/>
  <c r="M5938" i="11"/>
  <c r="L5938" i="11"/>
  <c r="P5937" i="11"/>
  <c r="O5937" i="11"/>
  <c r="N5937" i="11"/>
  <c r="M5937" i="11"/>
  <c r="L5937" i="11"/>
  <c r="P5936" i="11"/>
  <c r="O5936" i="11"/>
  <c r="N5936" i="11"/>
  <c r="M5936" i="11"/>
  <c r="L5936" i="11"/>
  <c r="P5935" i="11"/>
  <c r="O5935" i="11"/>
  <c r="N5935" i="11"/>
  <c r="M5935" i="11"/>
  <c r="L5935" i="11"/>
  <c r="P5934" i="11"/>
  <c r="O5934" i="11"/>
  <c r="N5934" i="11"/>
  <c r="M5934" i="11"/>
  <c r="L5934" i="11"/>
  <c r="P5933" i="11"/>
  <c r="O5933" i="11"/>
  <c r="N5933" i="11"/>
  <c r="M5933" i="11"/>
  <c r="L5933" i="11"/>
  <c r="P5932" i="11"/>
  <c r="O5932" i="11"/>
  <c r="N5932" i="11"/>
  <c r="M5932" i="11"/>
  <c r="L5932" i="11"/>
  <c r="P5931" i="11"/>
  <c r="O5931" i="11"/>
  <c r="N5931" i="11"/>
  <c r="M5931" i="11"/>
  <c r="L5931" i="11"/>
  <c r="P5930" i="11"/>
  <c r="O5930" i="11"/>
  <c r="N5930" i="11"/>
  <c r="M5930" i="11"/>
  <c r="L5930" i="11"/>
  <c r="P5929" i="11"/>
  <c r="O5929" i="11"/>
  <c r="N5929" i="11"/>
  <c r="M5929" i="11"/>
  <c r="L5929" i="11"/>
  <c r="P5928" i="11"/>
  <c r="O5928" i="11"/>
  <c r="N5928" i="11"/>
  <c r="M5928" i="11"/>
  <c r="L5928" i="11"/>
  <c r="P5927" i="11"/>
  <c r="O5927" i="11"/>
  <c r="N5927" i="11"/>
  <c r="M5927" i="11"/>
  <c r="L5927" i="11"/>
  <c r="P5926" i="11"/>
  <c r="O5926" i="11"/>
  <c r="N5926" i="11"/>
  <c r="M5926" i="11"/>
  <c r="L5926" i="11"/>
  <c r="P5925" i="11"/>
  <c r="O5925" i="11"/>
  <c r="N5925" i="11"/>
  <c r="M5925" i="11"/>
  <c r="L5925" i="11"/>
  <c r="P5924" i="11"/>
  <c r="O5924" i="11"/>
  <c r="N5924" i="11"/>
  <c r="M5924" i="11"/>
  <c r="L5924" i="11"/>
  <c r="P5923" i="11"/>
  <c r="O5923" i="11"/>
  <c r="N5923" i="11"/>
  <c r="M5923" i="11"/>
  <c r="L5923" i="11"/>
  <c r="P5922" i="11"/>
  <c r="O5922" i="11"/>
  <c r="N5922" i="11"/>
  <c r="M5922" i="11"/>
  <c r="L5922" i="11"/>
  <c r="P5921" i="11"/>
  <c r="O5921" i="11"/>
  <c r="N5921" i="11"/>
  <c r="M5921" i="11"/>
  <c r="L5921" i="11"/>
  <c r="P5920" i="11"/>
  <c r="O5920" i="11"/>
  <c r="N5920" i="11"/>
  <c r="M5920" i="11"/>
  <c r="L5920" i="11"/>
  <c r="P5919" i="11"/>
  <c r="O5919" i="11"/>
  <c r="N5919" i="11"/>
  <c r="M5919" i="11"/>
  <c r="L5919" i="11"/>
  <c r="P5918" i="11"/>
  <c r="O5918" i="11"/>
  <c r="N5918" i="11"/>
  <c r="M5918" i="11"/>
  <c r="L5918" i="11"/>
  <c r="P5917" i="11"/>
  <c r="O5917" i="11"/>
  <c r="N5917" i="11"/>
  <c r="M5917" i="11"/>
  <c r="L5917" i="11"/>
  <c r="P5916" i="11"/>
  <c r="O5916" i="11"/>
  <c r="N5916" i="11"/>
  <c r="M5916" i="11"/>
  <c r="L5916" i="11"/>
  <c r="P5915" i="11"/>
  <c r="O5915" i="11"/>
  <c r="N5915" i="11"/>
  <c r="M5915" i="11"/>
  <c r="L5915" i="11"/>
  <c r="P5914" i="11"/>
  <c r="O5914" i="11"/>
  <c r="N5914" i="11"/>
  <c r="M5914" i="11"/>
  <c r="L5914" i="11"/>
  <c r="P5913" i="11"/>
  <c r="O5913" i="11"/>
  <c r="N5913" i="11"/>
  <c r="M5913" i="11"/>
  <c r="L5913" i="11"/>
  <c r="P5912" i="11"/>
  <c r="O5912" i="11"/>
  <c r="N5912" i="11"/>
  <c r="M5912" i="11"/>
  <c r="L5912" i="11"/>
  <c r="P5911" i="11"/>
  <c r="O5911" i="11"/>
  <c r="N5911" i="11"/>
  <c r="M5911" i="11"/>
  <c r="L5911" i="11"/>
  <c r="P5910" i="11"/>
  <c r="O5910" i="11"/>
  <c r="N5910" i="11"/>
  <c r="M5910" i="11"/>
  <c r="L5910" i="11"/>
  <c r="P5909" i="11"/>
  <c r="O5909" i="11"/>
  <c r="N5909" i="11"/>
  <c r="M5909" i="11"/>
  <c r="L5909" i="11"/>
  <c r="P5908" i="11"/>
  <c r="O5908" i="11"/>
  <c r="N5908" i="11"/>
  <c r="M5908" i="11"/>
  <c r="L5908" i="11"/>
  <c r="P5907" i="11"/>
  <c r="O5907" i="11"/>
  <c r="N5907" i="11"/>
  <c r="M5907" i="11"/>
  <c r="L5907" i="11"/>
  <c r="P5906" i="11"/>
  <c r="O5906" i="11"/>
  <c r="N5906" i="11"/>
  <c r="M5906" i="11"/>
  <c r="L5906" i="11"/>
  <c r="P5905" i="11"/>
  <c r="O5905" i="11"/>
  <c r="N5905" i="11"/>
  <c r="M5905" i="11"/>
  <c r="L5905" i="11"/>
  <c r="P5904" i="11"/>
  <c r="O5904" i="11"/>
  <c r="N5904" i="11"/>
  <c r="M5904" i="11"/>
  <c r="L5904" i="11"/>
  <c r="P5903" i="11"/>
  <c r="O5903" i="11"/>
  <c r="N5903" i="11"/>
  <c r="M5903" i="11"/>
  <c r="L5903" i="11"/>
  <c r="P5902" i="11"/>
  <c r="O5902" i="11"/>
  <c r="N5902" i="11"/>
  <c r="M5902" i="11"/>
  <c r="L5902" i="11"/>
  <c r="P5901" i="11"/>
  <c r="O5901" i="11"/>
  <c r="N5901" i="11"/>
  <c r="M5901" i="11"/>
  <c r="L5901" i="11"/>
  <c r="P5900" i="11"/>
  <c r="O5900" i="11"/>
  <c r="N5900" i="11"/>
  <c r="M5900" i="11"/>
  <c r="L5900" i="11"/>
  <c r="P5899" i="11"/>
  <c r="O5899" i="11"/>
  <c r="N5899" i="11"/>
  <c r="M5899" i="11"/>
  <c r="L5899" i="11"/>
  <c r="P5898" i="11"/>
  <c r="O5898" i="11"/>
  <c r="N5898" i="11"/>
  <c r="M5898" i="11"/>
  <c r="L5898" i="11"/>
  <c r="P5897" i="11"/>
  <c r="O5897" i="11"/>
  <c r="N5897" i="11"/>
  <c r="M5897" i="11"/>
  <c r="L5897" i="11"/>
  <c r="P5896" i="11"/>
  <c r="O5896" i="11"/>
  <c r="N5896" i="11"/>
  <c r="M5896" i="11"/>
  <c r="L5896" i="11"/>
  <c r="P5895" i="11"/>
  <c r="O5895" i="11"/>
  <c r="N5895" i="11"/>
  <c r="M5895" i="11"/>
  <c r="L5895" i="11"/>
  <c r="P5894" i="11"/>
  <c r="O5894" i="11"/>
  <c r="N5894" i="11"/>
  <c r="M5894" i="11"/>
  <c r="L5894" i="11"/>
  <c r="P5893" i="11"/>
  <c r="O5893" i="11"/>
  <c r="N5893" i="11"/>
  <c r="M5893" i="11"/>
  <c r="L5893" i="11"/>
  <c r="P5892" i="11"/>
  <c r="O5892" i="11"/>
  <c r="N5892" i="11"/>
  <c r="M5892" i="11"/>
  <c r="L5892" i="11"/>
  <c r="P5891" i="11"/>
  <c r="O5891" i="11"/>
  <c r="N5891" i="11"/>
  <c r="M5891" i="11"/>
  <c r="L5891" i="11"/>
  <c r="P5890" i="11"/>
  <c r="O5890" i="11"/>
  <c r="N5890" i="11"/>
  <c r="M5890" i="11"/>
  <c r="L5890" i="11"/>
  <c r="P5889" i="11"/>
  <c r="O5889" i="11"/>
  <c r="N5889" i="11"/>
  <c r="M5889" i="11"/>
  <c r="L5889" i="11"/>
  <c r="P5888" i="11"/>
  <c r="O5888" i="11"/>
  <c r="N5888" i="11"/>
  <c r="M5888" i="11"/>
  <c r="L5888" i="11"/>
  <c r="P5887" i="11"/>
  <c r="O5887" i="11"/>
  <c r="N5887" i="11"/>
  <c r="M5887" i="11"/>
  <c r="L5887" i="11"/>
  <c r="P5886" i="11"/>
  <c r="O5886" i="11"/>
  <c r="N5886" i="11"/>
  <c r="M5886" i="11"/>
  <c r="L5886" i="11"/>
  <c r="P5885" i="11"/>
  <c r="O5885" i="11"/>
  <c r="N5885" i="11"/>
  <c r="M5885" i="11"/>
  <c r="L5885" i="11"/>
  <c r="P5884" i="11"/>
  <c r="O5884" i="11"/>
  <c r="N5884" i="11"/>
  <c r="M5884" i="11"/>
  <c r="L5884" i="11"/>
  <c r="P5883" i="11"/>
  <c r="O5883" i="11"/>
  <c r="N5883" i="11"/>
  <c r="M5883" i="11"/>
  <c r="L5883" i="11"/>
  <c r="P5882" i="11"/>
  <c r="O5882" i="11"/>
  <c r="N5882" i="11"/>
  <c r="M5882" i="11"/>
  <c r="L5882" i="11"/>
  <c r="P5881" i="11"/>
  <c r="O5881" i="11"/>
  <c r="N5881" i="11"/>
  <c r="M5881" i="11"/>
  <c r="L5881" i="11"/>
  <c r="P5880" i="11"/>
  <c r="O5880" i="11"/>
  <c r="N5880" i="11"/>
  <c r="M5880" i="11"/>
  <c r="L5880" i="11"/>
  <c r="P5879" i="11"/>
  <c r="O5879" i="11"/>
  <c r="N5879" i="11"/>
  <c r="M5879" i="11"/>
  <c r="L5879" i="11"/>
  <c r="P5878" i="11"/>
  <c r="O5878" i="11"/>
  <c r="N5878" i="11"/>
  <c r="M5878" i="11"/>
  <c r="L5878" i="11"/>
  <c r="P5877" i="11"/>
  <c r="O5877" i="11"/>
  <c r="N5877" i="11"/>
  <c r="M5877" i="11"/>
  <c r="L5877" i="11"/>
  <c r="P5876" i="11"/>
  <c r="O5876" i="11"/>
  <c r="N5876" i="11"/>
  <c r="M5876" i="11"/>
  <c r="L5876" i="11"/>
  <c r="P5875" i="11"/>
  <c r="O5875" i="11"/>
  <c r="N5875" i="11"/>
  <c r="M5875" i="11"/>
  <c r="L5875" i="11"/>
  <c r="P5874" i="11"/>
  <c r="O5874" i="11"/>
  <c r="N5874" i="11"/>
  <c r="M5874" i="11"/>
  <c r="L5874" i="11"/>
  <c r="P5873" i="11"/>
  <c r="O5873" i="11"/>
  <c r="N5873" i="11"/>
  <c r="M5873" i="11"/>
  <c r="L5873" i="11"/>
  <c r="P5872" i="11"/>
  <c r="O5872" i="11"/>
  <c r="N5872" i="11"/>
  <c r="M5872" i="11"/>
  <c r="L5872" i="11"/>
  <c r="P5871" i="11"/>
  <c r="O5871" i="11"/>
  <c r="N5871" i="11"/>
  <c r="M5871" i="11"/>
  <c r="L5871" i="11"/>
  <c r="P5870" i="11"/>
  <c r="O5870" i="11"/>
  <c r="N5870" i="11"/>
  <c r="M5870" i="11"/>
  <c r="L5870" i="11"/>
  <c r="P5869" i="11"/>
  <c r="O5869" i="11"/>
  <c r="N5869" i="11"/>
  <c r="M5869" i="11"/>
  <c r="L5869" i="11"/>
  <c r="P5868" i="11"/>
  <c r="O5868" i="11"/>
  <c r="N5868" i="11"/>
  <c r="M5868" i="11"/>
  <c r="L5868" i="11"/>
  <c r="P5867" i="11"/>
  <c r="O5867" i="11"/>
  <c r="N5867" i="11"/>
  <c r="M5867" i="11"/>
  <c r="L5867" i="11"/>
  <c r="P5866" i="11"/>
  <c r="O5866" i="11"/>
  <c r="N5866" i="11"/>
  <c r="M5866" i="11"/>
  <c r="L5866" i="11"/>
  <c r="P5865" i="11"/>
  <c r="O5865" i="11"/>
  <c r="N5865" i="11"/>
  <c r="M5865" i="11"/>
  <c r="L5865" i="11"/>
  <c r="P5864" i="11"/>
  <c r="O5864" i="11"/>
  <c r="N5864" i="11"/>
  <c r="M5864" i="11"/>
  <c r="L5864" i="11"/>
  <c r="P5863" i="11"/>
  <c r="O5863" i="11"/>
  <c r="N5863" i="11"/>
  <c r="M5863" i="11"/>
  <c r="L5863" i="11"/>
  <c r="P5862" i="11"/>
  <c r="O5862" i="11"/>
  <c r="N5862" i="11"/>
  <c r="M5862" i="11"/>
  <c r="L5862" i="11"/>
  <c r="P5861" i="11"/>
  <c r="O5861" i="11"/>
  <c r="N5861" i="11"/>
  <c r="M5861" i="11"/>
  <c r="L5861" i="11"/>
  <c r="P5860" i="11"/>
  <c r="O5860" i="11"/>
  <c r="N5860" i="11"/>
  <c r="M5860" i="11"/>
  <c r="L5860" i="11"/>
  <c r="P5859" i="11"/>
  <c r="O5859" i="11"/>
  <c r="N5859" i="11"/>
  <c r="M5859" i="11"/>
  <c r="L5859" i="11"/>
  <c r="P5858" i="11"/>
  <c r="O5858" i="11"/>
  <c r="N5858" i="11"/>
  <c r="M5858" i="11"/>
  <c r="L5858" i="11"/>
  <c r="P5857" i="11"/>
  <c r="O5857" i="11"/>
  <c r="N5857" i="11"/>
  <c r="M5857" i="11"/>
  <c r="L5857" i="11"/>
  <c r="P5856" i="11"/>
  <c r="O5856" i="11"/>
  <c r="N5856" i="11"/>
  <c r="M5856" i="11"/>
  <c r="L5856" i="11"/>
  <c r="P5855" i="11"/>
  <c r="O5855" i="11"/>
  <c r="N5855" i="11"/>
  <c r="M5855" i="11"/>
  <c r="L5855" i="11"/>
  <c r="P5854" i="11"/>
  <c r="O5854" i="11"/>
  <c r="N5854" i="11"/>
  <c r="M5854" i="11"/>
  <c r="L5854" i="11"/>
  <c r="P5853" i="11"/>
  <c r="O5853" i="11"/>
  <c r="N5853" i="11"/>
  <c r="M5853" i="11"/>
  <c r="L5853" i="11"/>
  <c r="P5852" i="11"/>
  <c r="O5852" i="11"/>
  <c r="N5852" i="11"/>
  <c r="M5852" i="11"/>
  <c r="L5852" i="11"/>
  <c r="P5851" i="11"/>
  <c r="O5851" i="11"/>
  <c r="N5851" i="11"/>
  <c r="M5851" i="11"/>
  <c r="L5851" i="11"/>
  <c r="P5850" i="11"/>
  <c r="O5850" i="11"/>
  <c r="N5850" i="11"/>
  <c r="M5850" i="11"/>
  <c r="L5850" i="11"/>
  <c r="P5849" i="11"/>
  <c r="O5849" i="11"/>
  <c r="N5849" i="11"/>
  <c r="M5849" i="11"/>
  <c r="L5849" i="11"/>
  <c r="P5848" i="11"/>
  <c r="O5848" i="11"/>
  <c r="N5848" i="11"/>
  <c r="M5848" i="11"/>
  <c r="L5848" i="11"/>
  <c r="P5847" i="11"/>
  <c r="O5847" i="11"/>
  <c r="N5847" i="11"/>
  <c r="M5847" i="11"/>
  <c r="L5847" i="11"/>
  <c r="P5846" i="11"/>
  <c r="O5846" i="11"/>
  <c r="N5846" i="11"/>
  <c r="M5846" i="11"/>
  <c r="L5846" i="11"/>
  <c r="P5845" i="11"/>
  <c r="O5845" i="11"/>
  <c r="N5845" i="11"/>
  <c r="M5845" i="11"/>
  <c r="L5845" i="11"/>
  <c r="P5844" i="11"/>
  <c r="O5844" i="11"/>
  <c r="N5844" i="11"/>
  <c r="M5844" i="11"/>
  <c r="L5844" i="11"/>
  <c r="P5843" i="11"/>
  <c r="O5843" i="11"/>
  <c r="N5843" i="11"/>
  <c r="M5843" i="11"/>
  <c r="L5843" i="11"/>
  <c r="P5842" i="11"/>
  <c r="O5842" i="11"/>
  <c r="N5842" i="11"/>
  <c r="M5842" i="11"/>
  <c r="L5842" i="11"/>
  <c r="P5841" i="11"/>
  <c r="O5841" i="11"/>
  <c r="N5841" i="11"/>
  <c r="M5841" i="11"/>
  <c r="L5841" i="11"/>
  <c r="P5840" i="11"/>
  <c r="O5840" i="11"/>
  <c r="N5840" i="11"/>
  <c r="M5840" i="11"/>
  <c r="L5840" i="11"/>
  <c r="P5839" i="11"/>
  <c r="O5839" i="11"/>
  <c r="N5839" i="11"/>
  <c r="M5839" i="11"/>
  <c r="L5839" i="11"/>
  <c r="P5838" i="11"/>
  <c r="O5838" i="11"/>
  <c r="N5838" i="11"/>
  <c r="M5838" i="11"/>
  <c r="L5838" i="11"/>
  <c r="P5837" i="11"/>
  <c r="O5837" i="11"/>
  <c r="N5837" i="11"/>
  <c r="M5837" i="11"/>
  <c r="L5837" i="11"/>
  <c r="P5836" i="11"/>
  <c r="O5836" i="11"/>
  <c r="N5836" i="11"/>
  <c r="M5836" i="11"/>
  <c r="L5836" i="11"/>
  <c r="P5835" i="11"/>
  <c r="O5835" i="11"/>
  <c r="N5835" i="11"/>
  <c r="M5835" i="11"/>
  <c r="L5835" i="11"/>
  <c r="P5834" i="11"/>
  <c r="O5834" i="11"/>
  <c r="N5834" i="11"/>
  <c r="M5834" i="11"/>
  <c r="L5834" i="11"/>
  <c r="P5833" i="11"/>
  <c r="O5833" i="11"/>
  <c r="N5833" i="11"/>
  <c r="M5833" i="11"/>
  <c r="L5833" i="11"/>
  <c r="P5832" i="11"/>
  <c r="O5832" i="11"/>
  <c r="N5832" i="11"/>
  <c r="M5832" i="11"/>
  <c r="L5832" i="11"/>
  <c r="P5831" i="11"/>
  <c r="O5831" i="11"/>
  <c r="N5831" i="11"/>
  <c r="M5831" i="11"/>
  <c r="L5831" i="11"/>
  <c r="P5830" i="11"/>
  <c r="O5830" i="11"/>
  <c r="N5830" i="11"/>
  <c r="M5830" i="11"/>
  <c r="L5830" i="11"/>
  <c r="P5829" i="11"/>
  <c r="O5829" i="11"/>
  <c r="N5829" i="11"/>
  <c r="M5829" i="11"/>
  <c r="L5829" i="11"/>
  <c r="P5828" i="11"/>
  <c r="O5828" i="11"/>
  <c r="N5828" i="11"/>
  <c r="M5828" i="11"/>
  <c r="L5828" i="11"/>
  <c r="P5827" i="11"/>
  <c r="O5827" i="11"/>
  <c r="N5827" i="11"/>
  <c r="M5827" i="11"/>
  <c r="L5827" i="11"/>
  <c r="P5826" i="11"/>
  <c r="O5826" i="11"/>
  <c r="N5826" i="11"/>
  <c r="M5826" i="11"/>
  <c r="L5826" i="11"/>
  <c r="P5825" i="11"/>
  <c r="O5825" i="11"/>
  <c r="N5825" i="11"/>
  <c r="M5825" i="11"/>
  <c r="L5825" i="11"/>
  <c r="P5824" i="11"/>
  <c r="O5824" i="11"/>
  <c r="N5824" i="11"/>
  <c r="M5824" i="11"/>
  <c r="L5824" i="11"/>
  <c r="P5823" i="11"/>
  <c r="O5823" i="11"/>
  <c r="N5823" i="11"/>
  <c r="M5823" i="11"/>
  <c r="L5823" i="11"/>
  <c r="P5822" i="11"/>
  <c r="O5822" i="11"/>
  <c r="N5822" i="11"/>
  <c r="M5822" i="11"/>
  <c r="L5822" i="11"/>
  <c r="P5821" i="11"/>
  <c r="O5821" i="11"/>
  <c r="N5821" i="11"/>
  <c r="M5821" i="11"/>
  <c r="L5821" i="11"/>
  <c r="P5820" i="11"/>
  <c r="O5820" i="11"/>
  <c r="N5820" i="11"/>
  <c r="M5820" i="11"/>
  <c r="L5820" i="11"/>
  <c r="P5819" i="11"/>
  <c r="O5819" i="11"/>
  <c r="N5819" i="11"/>
  <c r="M5819" i="11"/>
  <c r="L5819" i="11"/>
  <c r="P5818" i="11"/>
  <c r="O5818" i="11"/>
  <c r="N5818" i="11"/>
  <c r="M5818" i="11"/>
  <c r="L5818" i="11"/>
  <c r="P5817" i="11"/>
  <c r="O5817" i="11"/>
  <c r="N5817" i="11"/>
  <c r="M5817" i="11"/>
  <c r="L5817" i="11"/>
  <c r="P5816" i="11"/>
  <c r="O5816" i="11"/>
  <c r="N5816" i="11"/>
  <c r="M5816" i="11"/>
  <c r="L5816" i="11"/>
  <c r="P5815" i="11"/>
  <c r="O5815" i="11"/>
  <c r="N5815" i="11"/>
  <c r="M5815" i="11"/>
  <c r="L5815" i="11"/>
  <c r="P5814" i="11"/>
  <c r="O5814" i="11"/>
  <c r="N5814" i="11"/>
  <c r="M5814" i="11"/>
  <c r="L5814" i="11"/>
  <c r="P5813" i="11"/>
  <c r="O5813" i="11"/>
  <c r="N5813" i="11"/>
  <c r="M5813" i="11"/>
  <c r="L5813" i="11"/>
  <c r="P5812" i="11"/>
  <c r="O5812" i="11"/>
  <c r="N5812" i="11"/>
  <c r="M5812" i="11"/>
  <c r="L5812" i="11"/>
  <c r="P5811" i="11"/>
  <c r="O5811" i="11"/>
  <c r="N5811" i="11"/>
  <c r="M5811" i="11"/>
  <c r="L5811" i="11"/>
  <c r="P5810" i="11"/>
  <c r="O5810" i="11"/>
  <c r="N5810" i="11"/>
  <c r="M5810" i="11"/>
  <c r="L5810" i="11"/>
  <c r="P5809" i="11"/>
  <c r="O5809" i="11"/>
  <c r="N5809" i="11"/>
  <c r="M5809" i="11"/>
  <c r="L5809" i="11"/>
  <c r="P5808" i="11"/>
  <c r="O5808" i="11"/>
  <c r="N5808" i="11"/>
  <c r="M5808" i="11"/>
  <c r="L5808" i="11"/>
  <c r="P5807" i="11"/>
  <c r="O5807" i="11"/>
  <c r="N5807" i="11"/>
  <c r="M5807" i="11"/>
  <c r="L5807" i="11"/>
  <c r="P5806" i="11"/>
  <c r="O5806" i="11"/>
  <c r="N5806" i="11"/>
  <c r="M5806" i="11"/>
  <c r="L5806" i="11"/>
  <c r="P5805" i="11"/>
  <c r="O5805" i="11"/>
  <c r="N5805" i="11"/>
  <c r="M5805" i="11"/>
  <c r="L5805" i="11"/>
  <c r="P5804" i="11"/>
  <c r="O5804" i="11"/>
  <c r="N5804" i="11"/>
  <c r="M5804" i="11"/>
  <c r="L5804" i="11"/>
  <c r="P5803" i="11"/>
  <c r="O5803" i="11"/>
  <c r="N5803" i="11"/>
  <c r="M5803" i="11"/>
  <c r="L5803" i="11"/>
  <c r="P5802" i="11"/>
  <c r="O5802" i="11"/>
  <c r="N5802" i="11"/>
  <c r="M5802" i="11"/>
  <c r="L5802" i="11"/>
  <c r="P5801" i="11"/>
  <c r="O5801" i="11"/>
  <c r="N5801" i="11"/>
  <c r="M5801" i="11"/>
  <c r="L5801" i="11"/>
  <c r="P5800" i="11"/>
  <c r="O5800" i="11"/>
  <c r="N5800" i="11"/>
  <c r="M5800" i="11"/>
  <c r="L5800" i="11"/>
  <c r="P5799" i="11"/>
  <c r="O5799" i="11"/>
  <c r="N5799" i="11"/>
  <c r="M5799" i="11"/>
  <c r="L5799" i="11"/>
  <c r="P5798" i="11"/>
  <c r="O5798" i="11"/>
  <c r="N5798" i="11"/>
  <c r="M5798" i="11"/>
  <c r="L5798" i="11"/>
  <c r="P5797" i="11"/>
  <c r="O5797" i="11"/>
  <c r="N5797" i="11"/>
  <c r="M5797" i="11"/>
  <c r="L5797" i="11"/>
  <c r="P5796" i="11"/>
  <c r="O5796" i="11"/>
  <c r="N5796" i="11"/>
  <c r="M5796" i="11"/>
  <c r="L5796" i="11"/>
  <c r="P5795" i="11"/>
  <c r="O5795" i="11"/>
  <c r="N5795" i="11"/>
  <c r="M5795" i="11"/>
  <c r="L5795" i="11"/>
  <c r="P5794" i="11"/>
  <c r="O5794" i="11"/>
  <c r="N5794" i="11"/>
  <c r="M5794" i="11"/>
  <c r="L5794" i="11"/>
  <c r="P5793" i="11"/>
  <c r="O5793" i="11"/>
  <c r="N5793" i="11"/>
  <c r="M5793" i="11"/>
  <c r="L5793" i="11"/>
  <c r="P5792" i="11"/>
  <c r="O5792" i="11"/>
  <c r="N5792" i="11"/>
  <c r="M5792" i="11"/>
  <c r="L5792" i="11"/>
  <c r="P5791" i="11"/>
  <c r="O5791" i="11"/>
  <c r="N5791" i="11"/>
  <c r="M5791" i="11"/>
  <c r="L5791" i="11"/>
  <c r="P5790" i="11"/>
  <c r="O5790" i="11"/>
  <c r="N5790" i="11"/>
  <c r="M5790" i="11"/>
  <c r="L5790" i="11"/>
  <c r="P5789" i="11"/>
  <c r="O5789" i="11"/>
  <c r="N5789" i="11"/>
  <c r="M5789" i="11"/>
  <c r="L5789" i="11"/>
  <c r="P5788" i="11"/>
  <c r="O5788" i="11"/>
  <c r="N5788" i="11"/>
  <c r="M5788" i="11"/>
  <c r="L5788" i="11"/>
  <c r="P5787" i="11"/>
  <c r="O5787" i="11"/>
  <c r="N5787" i="11"/>
  <c r="M5787" i="11"/>
  <c r="L5787" i="11"/>
  <c r="P5786" i="11"/>
  <c r="O5786" i="11"/>
  <c r="N5786" i="11"/>
  <c r="M5786" i="11"/>
  <c r="L5786" i="11"/>
  <c r="P5785" i="11"/>
  <c r="O5785" i="11"/>
  <c r="N5785" i="11"/>
  <c r="M5785" i="11"/>
  <c r="L5785" i="11"/>
  <c r="P5784" i="11"/>
  <c r="O5784" i="11"/>
  <c r="N5784" i="11"/>
  <c r="M5784" i="11"/>
  <c r="L5784" i="11"/>
  <c r="P5783" i="11"/>
  <c r="O5783" i="11"/>
  <c r="N5783" i="11"/>
  <c r="M5783" i="11"/>
  <c r="L5783" i="11"/>
  <c r="P5782" i="11"/>
  <c r="O5782" i="11"/>
  <c r="N5782" i="11"/>
  <c r="M5782" i="11"/>
  <c r="L5782" i="11"/>
  <c r="P5781" i="11"/>
  <c r="O5781" i="11"/>
  <c r="N5781" i="11"/>
  <c r="M5781" i="11"/>
  <c r="L5781" i="11"/>
  <c r="P5780" i="11"/>
  <c r="O5780" i="11"/>
  <c r="N5780" i="11"/>
  <c r="M5780" i="11"/>
  <c r="L5780" i="11"/>
  <c r="P5779" i="11"/>
  <c r="O5779" i="11"/>
  <c r="N5779" i="11"/>
  <c r="M5779" i="11"/>
  <c r="L5779" i="11"/>
  <c r="P5778" i="11"/>
  <c r="O5778" i="11"/>
  <c r="N5778" i="11"/>
  <c r="M5778" i="11"/>
  <c r="L5778" i="11"/>
  <c r="P5777" i="11"/>
  <c r="O5777" i="11"/>
  <c r="N5777" i="11"/>
  <c r="M5777" i="11"/>
  <c r="L5777" i="11"/>
  <c r="P5776" i="11"/>
  <c r="O5776" i="11"/>
  <c r="N5776" i="11"/>
  <c r="M5776" i="11"/>
  <c r="L5776" i="11"/>
  <c r="P5775" i="11"/>
  <c r="O5775" i="11"/>
  <c r="N5775" i="11"/>
  <c r="M5775" i="11"/>
  <c r="L5775" i="11"/>
  <c r="P5774" i="11"/>
  <c r="O5774" i="11"/>
  <c r="N5774" i="11"/>
  <c r="M5774" i="11"/>
  <c r="L5774" i="11"/>
  <c r="P5773" i="11"/>
  <c r="O5773" i="11"/>
  <c r="N5773" i="11"/>
  <c r="M5773" i="11"/>
  <c r="L5773" i="11"/>
  <c r="P5772" i="11"/>
  <c r="O5772" i="11"/>
  <c r="N5772" i="11"/>
  <c r="M5772" i="11"/>
  <c r="L5772" i="11"/>
  <c r="P5771" i="11"/>
  <c r="O5771" i="11"/>
  <c r="N5771" i="11"/>
  <c r="M5771" i="11"/>
  <c r="L5771" i="11"/>
  <c r="P5770" i="11"/>
  <c r="O5770" i="11"/>
  <c r="N5770" i="11"/>
  <c r="M5770" i="11"/>
  <c r="L5770" i="11"/>
  <c r="P5769" i="11"/>
  <c r="O5769" i="11"/>
  <c r="N5769" i="11"/>
  <c r="M5769" i="11"/>
  <c r="L5769" i="11"/>
  <c r="P5768" i="11"/>
  <c r="O5768" i="11"/>
  <c r="N5768" i="11"/>
  <c r="M5768" i="11"/>
  <c r="L5768" i="11"/>
  <c r="P5767" i="11"/>
  <c r="O5767" i="11"/>
  <c r="N5767" i="11"/>
  <c r="M5767" i="11"/>
  <c r="L5767" i="11"/>
  <c r="P5766" i="11"/>
  <c r="O5766" i="11"/>
  <c r="N5766" i="11"/>
  <c r="M5766" i="11"/>
  <c r="L5766" i="11"/>
  <c r="P5765" i="11"/>
  <c r="O5765" i="11"/>
  <c r="N5765" i="11"/>
  <c r="M5765" i="11"/>
  <c r="L5765" i="11"/>
  <c r="P5764" i="11"/>
  <c r="O5764" i="11"/>
  <c r="N5764" i="11"/>
  <c r="M5764" i="11"/>
  <c r="L5764" i="11"/>
  <c r="P5763" i="11"/>
  <c r="O5763" i="11"/>
  <c r="N5763" i="11"/>
  <c r="M5763" i="11"/>
  <c r="L5763" i="11"/>
  <c r="P5762" i="11"/>
  <c r="O5762" i="11"/>
  <c r="N5762" i="11"/>
  <c r="M5762" i="11"/>
  <c r="L5762" i="11"/>
  <c r="P5761" i="11"/>
  <c r="O5761" i="11"/>
  <c r="N5761" i="11"/>
  <c r="M5761" i="11"/>
  <c r="L5761" i="11"/>
  <c r="P5760" i="11"/>
  <c r="O5760" i="11"/>
  <c r="N5760" i="11"/>
  <c r="M5760" i="11"/>
  <c r="L5760" i="11"/>
  <c r="P5759" i="11"/>
  <c r="O5759" i="11"/>
  <c r="N5759" i="11"/>
  <c r="M5759" i="11"/>
  <c r="L5759" i="11"/>
  <c r="P5758" i="11"/>
  <c r="O5758" i="11"/>
  <c r="N5758" i="11"/>
  <c r="M5758" i="11"/>
  <c r="L5758" i="11"/>
  <c r="P5757" i="11"/>
  <c r="O5757" i="11"/>
  <c r="N5757" i="11"/>
  <c r="M5757" i="11"/>
  <c r="L5757" i="11"/>
  <c r="P5756" i="11"/>
  <c r="O5756" i="11"/>
  <c r="N5756" i="11"/>
  <c r="M5756" i="11"/>
  <c r="L5756" i="11"/>
  <c r="P5755" i="11"/>
  <c r="O5755" i="11"/>
  <c r="N5755" i="11"/>
  <c r="M5755" i="11"/>
  <c r="L5755" i="11"/>
  <c r="P5754" i="11"/>
  <c r="O5754" i="11"/>
  <c r="N5754" i="11"/>
  <c r="M5754" i="11"/>
  <c r="L5754" i="11"/>
  <c r="P5753" i="11"/>
  <c r="O5753" i="11"/>
  <c r="N5753" i="11"/>
  <c r="M5753" i="11"/>
  <c r="L5753" i="11"/>
  <c r="P5752" i="11"/>
  <c r="O5752" i="11"/>
  <c r="N5752" i="11"/>
  <c r="M5752" i="11"/>
  <c r="L5752" i="11"/>
  <c r="P5751" i="11"/>
  <c r="O5751" i="11"/>
  <c r="N5751" i="11"/>
  <c r="M5751" i="11"/>
  <c r="L5751" i="11"/>
  <c r="P5750" i="11"/>
  <c r="O5750" i="11"/>
  <c r="N5750" i="11"/>
  <c r="M5750" i="11"/>
  <c r="L5750" i="11"/>
  <c r="P5749" i="11"/>
  <c r="O5749" i="11"/>
  <c r="N5749" i="11"/>
  <c r="M5749" i="11"/>
  <c r="L5749" i="11"/>
  <c r="P5748" i="11"/>
  <c r="O5748" i="11"/>
  <c r="N5748" i="11"/>
  <c r="M5748" i="11"/>
  <c r="L5748" i="11"/>
  <c r="P5747" i="11"/>
  <c r="O5747" i="11"/>
  <c r="N5747" i="11"/>
  <c r="M5747" i="11"/>
  <c r="L5747" i="11"/>
  <c r="P5746" i="11"/>
  <c r="O5746" i="11"/>
  <c r="N5746" i="11"/>
  <c r="M5746" i="11"/>
  <c r="L5746" i="11"/>
  <c r="P5745" i="11"/>
  <c r="O5745" i="11"/>
  <c r="N5745" i="11"/>
  <c r="M5745" i="11"/>
  <c r="L5745" i="11"/>
  <c r="P5744" i="11"/>
  <c r="O5744" i="11"/>
  <c r="N5744" i="11"/>
  <c r="M5744" i="11"/>
  <c r="L5744" i="11"/>
  <c r="P5743" i="11"/>
  <c r="O5743" i="11"/>
  <c r="N5743" i="11"/>
  <c r="M5743" i="11"/>
  <c r="L5743" i="11"/>
  <c r="P5742" i="11"/>
  <c r="O5742" i="11"/>
  <c r="N5742" i="11"/>
  <c r="M5742" i="11"/>
  <c r="L5742" i="11"/>
  <c r="P5741" i="11"/>
  <c r="O5741" i="11"/>
  <c r="N5741" i="11"/>
  <c r="M5741" i="11"/>
  <c r="L5741" i="11"/>
  <c r="P5740" i="11"/>
  <c r="O5740" i="11"/>
  <c r="N5740" i="11"/>
  <c r="M5740" i="11"/>
  <c r="L5740" i="11"/>
  <c r="P5739" i="11"/>
  <c r="O5739" i="11"/>
  <c r="N5739" i="11"/>
  <c r="M5739" i="11"/>
  <c r="L5739" i="11"/>
  <c r="P5738" i="11"/>
  <c r="O5738" i="11"/>
  <c r="N5738" i="11"/>
  <c r="M5738" i="11"/>
  <c r="L5738" i="11"/>
  <c r="P5737" i="11"/>
  <c r="O5737" i="11"/>
  <c r="N5737" i="11"/>
  <c r="M5737" i="11"/>
  <c r="L5737" i="11"/>
  <c r="P5736" i="11"/>
  <c r="O5736" i="11"/>
  <c r="N5736" i="11"/>
  <c r="M5736" i="11"/>
  <c r="L5736" i="11"/>
  <c r="P5735" i="11"/>
  <c r="O5735" i="11"/>
  <c r="N5735" i="11"/>
  <c r="M5735" i="11"/>
  <c r="L5735" i="11"/>
  <c r="P5734" i="11"/>
  <c r="O5734" i="11"/>
  <c r="N5734" i="11"/>
  <c r="M5734" i="11"/>
  <c r="L5734" i="11"/>
  <c r="P5733" i="11"/>
  <c r="O5733" i="11"/>
  <c r="N5733" i="11"/>
  <c r="M5733" i="11"/>
  <c r="L5733" i="11"/>
  <c r="P5732" i="11"/>
  <c r="O5732" i="11"/>
  <c r="N5732" i="11"/>
  <c r="M5732" i="11"/>
  <c r="L5732" i="11"/>
  <c r="P5731" i="11"/>
  <c r="O5731" i="11"/>
  <c r="N5731" i="11"/>
  <c r="M5731" i="11"/>
  <c r="L5731" i="11"/>
  <c r="P5730" i="11"/>
  <c r="O5730" i="11"/>
  <c r="N5730" i="11"/>
  <c r="M5730" i="11"/>
  <c r="L5730" i="11"/>
  <c r="P5729" i="11"/>
  <c r="O5729" i="11"/>
  <c r="N5729" i="11"/>
  <c r="M5729" i="11"/>
  <c r="L5729" i="11"/>
  <c r="P5728" i="11"/>
  <c r="O5728" i="11"/>
  <c r="N5728" i="11"/>
  <c r="M5728" i="11"/>
  <c r="L5728" i="11"/>
  <c r="P5727" i="11"/>
  <c r="O5727" i="11"/>
  <c r="N5727" i="11"/>
  <c r="M5727" i="11"/>
  <c r="L5727" i="11"/>
  <c r="P5726" i="11"/>
  <c r="O5726" i="11"/>
  <c r="N5726" i="11"/>
  <c r="M5726" i="11"/>
  <c r="L5726" i="11"/>
  <c r="P5725" i="11"/>
  <c r="O5725" i="11"/>
  <c r="N5725" i="11"/>
  <c r="M5725" i="11"/>
  <c r="L5725" i="11"/>
  <c r="P5724" i="11"/>
  <c r="O5724" i="11"/>
  <c r="N5724" i="11"/>
  <c r="M5724" i="11"/>
  <c r="L5724" i="11"/>
  <c r="P5723" i="11"/>
  <c r="O5723" i="11"/>
  <c r="N5723" i="11"/>
  <c r="M5723" i="11"/>
  <c r="L5723" i="11"/>
  <c r="P5722" i="11"/>
  <c r="O5722" i="11"/>
  <c r="N5722" i="11"/>
  <c r="M5722" i="11"/>
  <c r="L5722" i="11"/>
  <c r="P5721" i="11"/>
  <c r="O5721" i="11"/>
  <c r="N5721" i="11"/>
  <c r="M5721" i="11"/>
  <c r="L5721" i="11"/>
  <c r="P5720" i="11"/>
  <c r="O5720" i="11"/>
  <c r="N5720" i="11"/>
  <c r="M5720" i="11"/>
  <c r="L5720" i="11"/>
  <c r="P5719" i="11"/>
  <c r="O5719" i="11"/>
  <c r="N5719" i="11"/>
  <c r="M5719" i="11"/>
  <c r="L5719" i="11"/>
  <c r="P5718" i="11"/>
  <c r="O5718" i="11"/>
  <c r="N5718" i="11"/>
  <c r="M5718" i="11"/>
  <c r="L5718" i="11"/>
  <c r="P5717" i="11"/>
  <c r="O5717" i="11"/>
  <c r="N5717" i="11"/>
  <c r="M5717" i="11"/>
  <c r="L5717" i="11"/>
  <c r="P5716" i="11"/>
  <c r="O5716" i="11"/>
  <c r="N5716" i="11"/>
  <c r="M5716" i="11"/>
  <c r="L5716" i="11"/>
  <c r="P5715" i="11"/>
  <c r="O5715" i="11"/>
  <c r="N5715" i="11"/>
  <c r="M5715" i="11"/>
  <c r="L5715" i="11"/>
  <c r="P5714" i="11"/>
  <c r="O5714" i="11"/>
  <c r="N5714" i="11"/>
  <c r="M5714" i="11"/>
  <c r="L5714" i="11"/>
  <c r="P5713" i="11"/>
  <c r="O5713" i="11"/>
  <c r="N5713" i="11"/>
  <c r="M5713" i="11"/>
  <c r="L5713" i="11"/>
  <c r="P5712" i="11"/>
  <c r="O5712" i="11"/>
  <c r="N5712" i="11"/>
  <c r="M5712" i="11"/>
  <c r="L5712" i="11"/>
  <c r="P5711" i="11"/>
  <c r="O5711" i="11"/>
  <c r="N5711" i="11"/>
  <c r="M5711" i="11"/>
  <c r="L5711" i="11"/>
  <c r="P5710" i="11"/>
  <c r="O5710" i="11"/>
  <c r="N5710" i="11"/>
  <c r="M5710" i="11"/>
  <c r="L5710" i="11"/>
  <c r="P5709" i="11"/>
  <c r="O5709" i="11"/>
  <c r="N5709" i="11"/>
  <c r="M5709" i="11"/>
  <c r="L5709" i="11"/>
  <c r="P5708" i="11"/>
  <c r="O5708" i="11"/>
  <c r="N5708" i="11"/>
  <c r="M5708" i="11"/>
  <c r="L5708" i="11"/>
  <c r="P5707" i="11"/>
  <c r="O5707" i="11"/>
  <c r="N5707" i="11"/>
  <c r="M5707" i="11"/>
  <c r="L5707" i="11"/>
  <c r="P5706" i="11"/>
  <c r="O5706" i="11"/>
  <c r="N5706" i="11"/>
  <c r="M5706" i="11"/>
  <c r="L5706" i="11"/>
  <c r="P5705" i="11"/>
  <c r="O5705" i="11"/>
  <c r="N5705" i="11"/>
  <c r="M5705" i="11"/>
  <c r="L5705" i="11"/>
  <c r="P5704" i="11"/>
  <c r="O5704" i="11"/>
  <c r="N5704" i="11"/>
  <c r="M5704" i="11"/>
  <c r="L5704" i="11"/>
  <c r="P5703" i="11"/>
  <c r="O5703" i="11"/>
  <c r="N5703" i="11"/>
  <c r="M5703" i="11"/>
  <c r="L5703" i="11"/>
  <c r="P5702" i="11"/>
  <c r="O5702" i="11"/>
  <c r="N5702" i="11"/>
  <c r="M5702" i="11"/>
  <c r="L5702" i="11"/>
  <c r="P5701" i="11"/>
  <c r="O5701" i="11"/>
  <c r="N5701" i="11"/>
  <c r="M5701" i="11"/>
  <c r="L5701" i="11"/>
  <c r="P5700" i="11"/>
  <c r="O5700" i="11"/>
  <c r="N5700" i="11"/>
  <c r="M5700" i="11"/>
  <c r="L5700" i="11"/>
  <c r="P5699" i="11"/>
  <c r="O5699" i="11"/>
  <c r="N5699" i="11"/>
  <c r="M5699" i="11"/>
  <c r="L5699" i="11"/>
  <c r="P5698" i="11"/>
  <c r="O5698" i="11"/>
  <c r="N5698" i="11"/>
  <c r="M5698" i="11"/>
  <c r="L5698" i="11"/>
  <c r="P5697" i="11"/>
  <c r="O5697" i="11"/>
  <c r="N5697" i="11"/>
  <c r="M5697" i="11"/>
  <c r="L5697" i="11"/>
  <c r="P5696" i="11"/>
  <c r="O5696" i="11"/>
  <c r="N5696" i="11"/>
  <c r="M5696" i="11"/>
  <c r="L5696" i="11"/>
  <c r="P5695" i="11"/>
  <c r="O5695" i="11"/>
  <c r="N5695" i="11"/>
  <c r="M5695" i="11"/>
  <c r="L5695" i="11"/>
  <c r="P5694" i="11"/>
  <c r="O5694" i="11"/>
  <c r="N5694" i="11"/>
  <c r="M5694" i="11"/>
  <c r="L5694" i="11"/>
  <c r="P5693" i="11"/>
  <c r="O5693" i="11"/>
  <c r="N5693" i="11"/>
  <c r="M5693" i="11"/>
  <c r="L5693" i="11"/>
  <c r="P5692" i="11"/>
  <c r="O5692" i="11"/>
  <c r="N5692" i="11"/>
  <c r="M5692" i="11"/>
  <c r="L5692" i="11"/>
  <c r="P5691" i="11"/>
  <c r="O5691" i="11"/>
  <c r="N5691" i="11"/>
  <c r="M5691" i="11"/>
  <c r="L5691" i="11"/>
  <c r="P5690" i="11"/>
  <c r="O5690" i="11"/>
  <c r="N5690" i="11"/>
  <c r="M5690" i="11"/>
  <c r="L5690" i="11"/>
  <c r="P5689" i="11"/>
  <c r="O5689" i="11"/>
  <c r="N5689" i="11"/>
  <c r="M5689" i="11"/>
  <c r="L5689" i="11"/>
  <c r="P5688" i="11"/>
  <c r="O5688" i="11"/>
  <c r="N5688" i="11"/>
  <c r="M5688" i="11"/>
  <c r="L5688" i="11"/>
  <c r="P5687" i="11"/>
  <c r="O5687" i="11"/>
  <c r="N5687" i="11"/>
  <c r="M5687" i="11"/>
  <c r="L5687" i="11"/>
  <c r="P5686" i="11"/>
  <c r="O5686" i="11"/>
  <c r="N5686" i="11"/>
  <c r="M5686" i="11"/>
  <c r="L5686" i="11"/>
  <c r="P5685" i="11"/>
  <c r="O5685" i="11"/>
  <c r="N5685" i="11"/>
  <c r="M5685" i="11"/>
  <c r="L5685" i="11"/>
  <c r="P5684" i="11"/>
  <c r="O5684" i="11"/>
  <c r="N5684" i="11"/>
  <c r="M5684" i="11"/>
  <c r="L5684" i="11"/>
  <c r="P5683" i="11"/>
  <c r="O5683" i="11"/>
  <c r="N5683" i="11"/>
  <c r="M5683" i="11"/>
  <c r="L5683" i="11"/>
  <c r="P5682" i="11"/>
  <c r="O5682" i="11"/>
  <c r="N5682" i="11"/>
  <c r="M5682" i="11"/>
  <c r="L5682" i="11"/>
  <c r="P5681" i="11"/>
  <c r="O5681" i="11"/>
  <c r="N5681" i="11"/>
  <c r="M5681" i="11"/>
  <c r="L5681" i="11"/>
  <c r="P5680" i="11"/>
  <c r="O5680" i="11"/>
  <c r="N5680" i="11"/>
  <c r="M5680" i="11"/>
  <c r="L5680" i="11"/>
  <c r="P5679" i="11"/>
  <c r="O5679" i="11"/>
  <c r="N5679" i="11"/>
  <c r="M5679" i="11"/>
  <c r="L5679" i="11"/>
  <c r="P5678" i="11"/>
  <c r="O5678" i="11"/>
  <c r="N5678" i="11"/>
  <c r="M5678" i="11"/>
  <c r="L5678" i="11"/>
  <c r="P5677" i="11"/>
  <c r="O5677" i="11"/>
  <c r="N5677" i="11"/>
  <c r="M5677" i="11"/>
  <c r="L5677" i="11"/>
  <c r="P5676" i="11"/>
  <c r="O5676" i="11"/>
  <c r="N5676" i="11"/>
  <c r="M5676" i="11"/>
  <c r="L5676" i="11"/>
  <c r="P5675" i="11"/>
  <c r="O5675" i="11"/>
  <c r="N5675" i="11"/>
  <c r="M5675" i="11"/>
  <c r="L5675" i="11"/>
  <c r="P5674" i="11"/>
  <c r="O5674" i="11"/>
  <c r="N5674" i="11"/>
  <c r="M5674" i="11"/>
  <c r="L5674" i="11"/>
  <c r="P5673" i="11"/>
  <c r="O5673" i="11"/>
  <c r="N5673" i="11"/>
  <c r="M5673" i="11"/>
  <c r="L5673" i="11"/>
  <c r="P5672" i="11"/>
  <c r="O5672" i="11"/>
  <c r="N5672" i="11"/>
  <c r="M5672" i="11"/>
  <c r="L5672" i="11"/>
  <c r="P5671" i="11"/>
  <c r="O5671" i="11"/>
  <c r="N5671" i="11"/>
  <c r="M5671" i="11"/>
  <c r="L5671" i="11"/>
  <c r="P5670" i="11"/>
  <c r="O5670" i="11"/>
  <c r="N5670" i="11"/>
  <c r="M5670" i="11"/>
  <c r="L5670" i="11"/>
  <c r="P5669" i="11"/>
  <c r="O5669" i="11"/>
  <c r="N5669" i="11"/>
  <c r="M5669" i="11"/>
  <c r="L5669" i="11"/>
  <c r="P5668" i="11"/>
  <c r="O5668" i="11"/>
  <c r="N5668" i="11"/>
  <c r="M5668" i="11"/>
  <c r="L5668" i="11"/>
  <c r="P5667" i="11"/>
  <c r="O5667" i="11"/>
  <c r="N5667" i="11"/>
  <c r="M5667" i="11"/>
  <c r="L5667" i="11"/>
  <c r="P5666" i="11"/>
  <c r="O5666" i="11"/>
  <c r="N5666" i="11"/>
  <c r="M5666" i="11"/>
  <c r="L5666" i="11"/>
  <c r="P5665" i="11"/>
  <c r="O5665" i="11"/>
  <c r="N5665" i="11"/>
  <c r="M5665" i="11"/>
  <c r="L5665" i="11"/>
  <c r="P5664" i="11"/>
  <c r="O5664" i="11"/>
  <c r="N5664" i="11"/>
  <c r="M5664" i="11"/>
  <c r="L5664" i="11"/>
  <c r="P5663" i="11"/>
  <c r="O5663" i="11"/>
  <c r="N5663" i="11"/>
  <c r="M5663" i="11"/>
  <c r="L5663" i="11"/>
  <c r="P5662" i="11"/>
  <c r="O5662" i="11"/>
  <c r="N5662" i="11"/>
  <c r="M5662" i="11"/>
  <c r="L5662" i="11"/>
  <c r="P5661" i="11"/>
  <c r="O5661" i="11"/>
  <c r="N5661" i="11"/>
  <c r="M5661" i="11"/>
  <c r="L5661" i="11"/>
  <c r="P5660" i="11"/>
  <c r="O5660" i="11"/>
  <c r="N5660" i="11"/>
  <c r="M5660" i="11"/>
  <c r="L5660" i="11"/>
  <c r="P5659" i="11"/>
  <c r="O5659" i="11"/>
  <c r="N5659" i="11"/>
  <c r="M5659" i="11"/>
  <c r="L5659" i="11"/>
  <c r="P5658" i="11"/>
  <c r="O5658" i="11"/>
  <c r="N5658" i="11"/>
  <c r="M5658" i="11"/>
  <c r="L5658" i="11"/>
  <c r="P5657" i="11"/>
  <c r="O5657" i="11"/>
  <c r="N5657" i="11"/>
  <c r="M5657" i="11"/>
  <c r="L5657" i="11"/>
  <c r="P5656" i="11"/>
  <c r="O5656" i="11"/>
  <c r="N5656" i="11"/>
  <c r="M5656" i="11"/>
  <c r="L5656" i="11"/>
  <c r="P5655" i="11"/>
  <c r="O5655" i="11"/>
  <c r="N5655" i="11"/>
  <c r="M5655" i="11"/>
  <c r="L5655" i="11"/>
  <c r="P5654" i="11"/>
  <c r="O5654" i="11"/>
  <c r="N5654" i="11"/>
  <c r="M5654" i="11"/>
  <c r="L5654" i="11"/>
  <c r="P5653" i="11"/>
  <c r="O5653" i="11"/>
  <c r="N5653" i="11"/>
  <c r="M5653" i="11"/>
  <c r="L5653" i="11"/>
  <c r="P5652" i="11"/>
  <c r="O5652" i="11"/>
  <c r="N5652" i="11"/>
  <c r="M5652" i="11"/>
  <c r="L5652" i="11"/>
  <c r="P5651" i="11"/>
  <c r="O5651" i="11"/>
  <c r="N5651" i="11"/>
  <c r="M5651" i="11"/>
  <c r="L5651" i="11"/>
  <c r="P5650" i="11"/>
  <c r="O5650" i="11"/>
  <c r="N5650" i="11"/>
  <c r="M5650" i="11"/>
  <c r="L5650" i="11"/>
  <c r="P5649" i="11"/>
  <c r="O5649" i="11"/>
  <c r="N5649" i="11"/>
  <c r="M5649" i="11"/>
  <c r="L5649" i="11"/>
  <c r="P5648" i="11"/>
  <c r="O5648" i="11"/>
  <c r="N5648" i="11"/>
  <c r="M5648" i="11"/>
  <c r="L5648" i="11"/>
  <c r="P5647" i="11"/>
  <c r="O5647" i="11"/>
  <c r="N5647" i="11"/>
  <c r="M5647" i="11"/>
  <c r="L5647" i="11"/>
  <c r="P5646" i="11"/>
  <c r="O5646" i="11"/>
  <c r="N5646" i="11"/>
  <c r="M5646" i="11"/>
  <c r="L5646" i="11"/>
  <c r="P5645" i="11"/>
  <c r="O5645" i="11"/>
  <c r="N5645" i="11"/>
  <c r="M5645" i="11"/>
  <c r="L5645" i="11"/>
  <c r="P5644" i="11"/>
  <c r="O5644" i="11"/>
  <c r="N5644" i="11"/>
  <c r="M5644" i="11"/>
  <c r="L5644" i="11"/>
  <c r="P5643" i="11"/>
  <c r="O5643" i="11"/>
  <c r="N5643" i="11"/>
  <c r="M5643" i="11"/>
  <c r="L5643" i="11"/>
  <c r="P5642" i="11"/>
  <c r="O5642" i="11"/>
  <c r="N5642" i="11"/>
  <c r="M5642" i="11"/>
  <c r="L5642" i="11"/>
  <c r="P5641" i="11"/>
  <c r="O5641" i="11"/>
  <c r="N5641" i="11"/>
  <c r="M5641" i="11"/>
  <c r="L5641" i="11"/>
  <c r="P5640" i="11"/>
  <c r="O5640" i="11"/>
  <c r="N5640" i="11"/>
  <c r="M5640" i="11"/>
  <c r="L5640" i="11"/>
  <c r="P5639" i="11"/>
  <c r="O5639" i="11"/>
  <c r="N5639" i="11"/>
  <c r="M5639" i="11"/>
  <c r="L5639" i="11"/>
  <c r="P5638" i="11"/>
  <c r="O5638" i="11"/>
  <c r="N5638" i="11"/>
  <c r="M5638" i="11"/>
  <c r="L5638" i="11"/>
  <c r="P5637" i="11"/>
  <c r="O5637" i="11"/>
  <c r="N5637" i="11"/>
  <c r="M5637" i="11"/>
  <c r="L5637" i="11"/>
  <c r="P5636" i="11"/>
  <c r="O5636" i="11"/>
  <c r="N5636" i="11"/>
  <c r="M5636" i="11"/>
  <c r="L5636" i="11"/>
  <c r="P5635" i="11"/>
  <c r="O5635" i="11"/>
  <c r="N5635" i="11"/>
  <c r="M5635" i="11"/>
  <c r="L5635" i="11"/>
  <c r="P5634" i="11"/>
  <c r="O5634" i="11"/>
  <c r="N5634" i="11"/>
  <c r="M5634" i="11"/>
  <c r="L5634" i="11"/>
  <c r="P5633" i="11"/>
  <c r="O5633" i="11"/>
  <c r="N5633" i="11"/>
  <c r="M5633" i="11"/>
  <c r="L5633" i="11"/>
  <c r="P5632" i="11"/>
  <c r="O5632" i="11"/>
  <c r="N5632" i="11"/>
  <c r="M5632" i="11"/>
  <c r="L5632" i="11"/>
  <c r="P5631" i="11"/>
  <c r="O5631" i="11"/>
  <c r="N5631" i="11"/>
  <c r="M5631" i="11"/>
  <c r="L5631" i="11"/>
  <c r="P5630" i="11"/>
  <c r="O5630" i="11"/>
  <c r="N5630" i="11"/>
  <c r="M5630" i="11"/>
  <c r="L5630" i="11"/>
  <c r="P5629" i="11"/>
  <c r="O5629" i="11"/>
  <c r="N5629" i="11"/>
  <c r="M5629" i="11"/>
  <c r="L5629" i="11"/>
  <c r="P5628" i="11"/>
  <c r="O5628" i="11"/>
  <c r="N5628" i="11"/>
  <c r="M5628" i="11"/>
  <c r="L5628" i="11"/>
  <c r="P5627" i="11"/>
  <c r="O5627" i="11"/>
  <c r="N5627" i="11"/>
  <c r="M5627" i="11"/>
  <c r="L5627" i="11"/>
  <c r="P5626" i="11"/>
  <c r="O5626" i="11"/>
  <c r="N5626" i="11"/>
  <c r="M5626" i="11"/>
  <c r="L5626" i="11"/>
  <c r="P5625" i="11"/>
  <c r="O5625" i="11"/>
  <c r="N5625" i="11"/>
  <c r="M5625" i="11"/>
  <c r="L5625" i="11"/>
  <c r="P5624" i="11"/>
  <c r="O5624" i="11"/>
  <c r="N5624" i="11"/>
  <c r="M5624" i="11"/>
  <c r="L5624" i="11"/>
  <c r="P5623" i="11"/>
  <c r="O5623" i="11"/>
  <c r="N5623" i="11"/>
  <c r="M5623" i="11"/>
  <c r="L5623" i="11"/>
  <c r="P5622" i="11"/>
  <c r="O5622" i="11"/>
  <c r="N5622" i="11"/>
  <c r="M5622" i="11"/>
  <c r="L5622" i="11"/>
  <c r="P5621" i="11"/>
  <c r="O5621" i="11"/>
  <c r="N5621" i="11"/>
  <c r="M5621" i="11"/>
  <c r="L5621" i="11"/>
  <c r="P5620" i="11"/>
  <c r="O5620" i="11"/>
  <c r="N5620" i="11"/>
  <c r="M5620" i="11"/>
  <c r="L5620" i="11"/>
  <c r="P5619" i="11"/>
  <c r="O5619" i="11"/>
  <c r="N5619" i="11"/>
  <c r="M5619" i="11"/>
  <c r="L5619" i="11"/>
  <c r="P5618" i="11"/>
  <c r="O5618" i="11"/>
  <c r="N5618" i="11"/>
  <c r="M5618" i="11"/>
  <c r="L5618" i="11"/>
  <c r="P5617" i="11"/>
  <c r="O5617" i="11"/>
  <c r="N5617" i="11"/>
  <c r="M5617" i="11"/>
  <c r="L5617" i="11"/>
  <c r="P5616" i="11"/>
  <c r="O5616" i="11"/>
  <c r="N5616" i="11"/>
  <c r="M5616" i="11"/>
  <c r="L5616" i="11"/>
  <c r="P5615" i="11"/>
  <c r="O5615" i="11"/>
  <c r="N5615" i="11"/>
  <c r="M5615" i="11"/>
  <c r="L5615" i="11"/>
  <c r="P5614" i="11"/>
  <c r="O5614" i="11"/>
  <c r="N5614" i="11"/>
  <c r="M5614" i="11"/>
  <c r="L5614" i="11"/>
  <c r="P5613" i="11"/>
  <c r="O5613" i="11"/>
  <c r="N5613" i="11"/>
  <c r="M5613" i="11"/>
  <c r="L5613" i="11"/>
  <c r="P5612" i="11"/>
  <c r="O5612" i="11"/>
  <c r="N5612" i="11"/>
  <c r="M5612" i="11"/>
  <c r="L5612" i="11"/>
  <c r="P5611" i="11"/>
  <c r="O5611" i="11"/>
  <c r="N5611" i="11"/>
  <c r="M5611" i="11"/>
  <c r="L5611" i="11"/>
  <c r="P5610" i="11"/>
  <c r="O5610" i="11"/>
  <c r="N5610" i="11"/>
  <c r="M5610" i="11"/>
  <c r="L5610" i="11"/>
  <c r="P5609" i="11"/>
  <c r="O5609" i="11"/>
  <c r="N5609" i="11"/>
  <c r="M5609" i="11"/>
  <c r="L5609" i="11"/>
  <c r="P5608" i="11"/>
  <c r="O5608" i="11"/>
  <c r="N5608" i="11"/>
  <c r="M5608" i="11"/>
  <c r="L5608" i="11"/>
  <c r="P5607" i="11"/>
  <c r="O5607" i="11"/>
  <c r="N5607" i="11"/>
  <c r="M5607" i="11"/>
  <c r="L5607" i="11"/>
  <c r="P5606" i="11"/>
  <c r="O5606" i="11"/>
  <c r="N5606" i="11"/>
  <c r="M5606" i="11"/>
  <c r="L5606" i="11"/>
  <c r="P5605" i="11"/>
  <c r="O5605" i="11"/>
  <c r="N5605" i="11"/>
  <c r="M5605" i="11"/>
  <c r="L5605" i="11"/>
  <c r="P5604" i="11"/>
  <c r="O5604" i="11"/>
  <c r="N5604" i="11"/>
  <c r="M5604" i="11"/>
  <c r="L5604" i="11"/>
  <c r="P5603" i="11"/>
  <c r="O5603" i="11"/>
  <c r="N5603" i="11"/>
  <c r="M5603" i="11"/>
  <c r="L5603" i="11"/>
  <c r="P5602" i="11"/>
  <c r="O5602" i="11"/>
  <c r="N5602" i="11"/>
  <c r="M5602" i="11"/>
  <c r="L5602" i="11"/>
  <c r="P5601" i="11"/>
  <c r="O5601" i="11"/>
  <c r="N5601" i="11"/>
  <c r="M5601" i="11"/>
  <c r="L5601" i="11"/>
  <c r="P5600" i="11"/>
  <c r="O5600" i="11"/>
  <c r="N5600" i="11"/>
  <c r="M5600" i="11"/>
  <c r="L5600" i="11"/>
  <c r="P5599" i="11"/>
  <c r="O5599" i="11"/>
  <c r="N5599" i="11"/>
  <c r="M5599" i="11"/>
  <c r="L5599" i="11"/>
  <c r="P5598" i="11"/>
  <c r="O5598" i="11"/>
  <c r="N5598" i="11"/>
  <c r="M5598" i="11"/>
  <c r="L5598" i="11"/>
  <c r="P5597" i="11"/>
  <c r="O5597" i="11"/>
  <c r="N5597" i="11"/>
  <c r="M5597" i="11"/>
  <c r="L5597" i="11"/>
  <c r="P5596" i="11"/>
  <c r="O5596" i="11"/>
  <c r="N5596" i="11"/>
  <c r="M5596" i="11"/>
  <c r="L5596" i="11"/>
  <c r="P5595" i="11"/>
  <c r="O5595" i="11"/>
  <c r="N5595" i="11"/>
  <c r="M5595" i="11"/>
  <c r="L5595" i="11"/>
  <c r="P5594" i="11"/>
  <c r="O5594" i="11"/>
  <c r="N5594" i="11"/>
  <c r="M5594" i="11"/>
  <c r="L5594" i="11"/>
  <c r="P5593" i="11"/>
  <c r="O5593" i="11"/>
  <c r="N5593" i="11"/>
  <c r="M5593" i="11"/>
  <c r="L5593" i="11"/>
  <c r="P5592" i="11"/>
  <c r="O5592" i="11"/>
  <c r="N5592" i="11"/>
  <c r="M5592" i="11"/>
  <c r="L5592" i="11"/>
  <c r="P5591" i="11"/>
  <c r="O5591" i="11"/>
  <c r="N5591" i="11"/>
  <c r="M5591" i="11"/>
  <c r="L5591" i="11"/>
  <c r="P5590" i="11"/>
  <c r="O5590" i="11"/>
  <c r="N5590" i="11"/>
  <c r="M5590" i="11"/>
  <c r="L5590" i="11"/>
  <c r="P5589" i="11"/>
  <c r="O5589" i="11"/>
  <c r="N5589" i="11"/>
  <c r="M5589" i="11"/>
  <c r="L5589" i="11"/>
  <c r="P5588" i="11"/>
  <c r="O5588" i="11"/>
  <c r="N5588" i="11"/>
  <c r="M5588" i="11"/>
  <c r="L5588" i="11"/>
  <c r="P5587" i="11"/>
  <c r="O5587" i="11"/>
  <c r="N5587" i="11"/>
  <c r="M5587" i="11"/>
  <c r="L5587" i="11"/>
  <c r="P5586" i="11"/>
  <c r="O5586" i="11"/>
  <c r="N5586" i="11"/>
  <c r="M5586" i="11"/>
  <c r="L5586" i="11"/>
  <c r="P5585" i="11"/>
  <c r="O5585" i="11"/>
  <c r="N5585" i="11"/>
  <c r="M5585" i="11"/>
  <c r="L5585" i="11"/>
  <c r="P5584" i="11"/>
  <c r="O5584" i="11"/>
  <c r="N5584" i="11"/>
  <c r="M5584" i="11"/>
  <c r="L5584" i="11"/>
  <c r="P5583" i="11"/>
  <c r="O5583" i="11"/>
  <c r="N5583" i="11"/>
  <c r="M5583" i="11"/>
  <c r="L5583" i="11"/>
  <c r="P5582" i="11"/>
  <c r="O5582" i="11"/>
  <c r="N5582" i="11"/>
  <c r="M5582" i="11"/>
  <c r="L5582" i="11"/>
  <c r="P5581" i="11"/>
  <c r="O5581" i="11"/>
  <c r="N5581" i="11"/>
  <c r="M5581" i="11"/>
  <c r="L5581" i="11"/>
  <c r="P5580" i="11"/>
  <c r="O5580" i="11"/>
  <c r="N5580" i="11"/>
  <c r="M5580" i="11"/>
  <c r="L5580" i="11"/>
  <c r="P5579" i="11"/>
  <c r="O5579" i="11"/>
  <c r="N5579" i="11"/>
  <c r="M5579" i="11"/>
  <c r="L5579" i="11"/>
  <c r="P5578" i="11"/>
  <c r="O5578" i="11"/>
  <c r="N5578" i="11"/>
  <c r="M5578" i="11"/>
  <c r="L5578" i="11"/>
  <c r="P5577" i="11"/>
  <c r="O5577" i="11"/>
  <c r="N5577" i="11"/>
  <c r="M5577" i="11"/>
  <c r="L5577" i="11"/>
  <c r="P5576" i="11"/>
  <c r="O5576" i="11"/>
  <c r="N5576" i="11"/>
  <c r="M5576" i="11"/>
  <c r="L5576" i="11"/>
  <c r="P5575" i="11"/>
  <c r="O5575" i="11"/>
  <c r="N5575" i="11"/>
  <c r="M5575" i="11"/>
  <c r="L5575" i="11"/>
  <c r="P5574" i="11"/>
  <c r="O5574" i="11"/>
  <c r="N5574" i="11"/>
  <c r="M5574" i="11"/>
  <c r="L5574" i="11"/>
  <c r="P5573" i="11"/>
  <c r="O5573" i="11"/>
  <c r="N5573" i="11"/>
  <c r="M5573" i="11"/>
  <c r="L5573" i="11"/>
  <c r="P5572" i="11"/>
  <c r="O5572" i="11"/>
  <c r="N5572" i="11"/>
  <c r="M5572" i="11"/>
  <c r="L5572" i="11"/>
  <c r="P5571" i="11"/>
  <c r="O5571" i="11"/>
  <c r="N5571" i="11"/>
  <c r="M5571" i="11"/>
  <c r="L5571" i="11"/>
  <c r="P5570" i="11"/>
  <c r="O5570" i="11"/>
  <c r="N5570" i="11"/>
  <c r="M5570" i="11"/>
  <c r="L5570" i="11"/>
  <c r="P5569" i="11"/>
  <c r="O5569" i="11"/>
  <c r="N5569" i="11"/>
  <c r="M5569" i="11"/>
  <c r="L5569" i="11"/>
  <c r="P5568" i="11"/>
  <c r="O5568" i="11"/>
  <c r="N5568" i="11"/>
  <c r="M5568" i="11"/>
  <c r="L5568" i="11"/>
  <c r="P5567" i="11"/>
  <c r="O5567" i="11"/>
  <c r="N5567" i="11"/>
  <c r="M5567" i="11"/>
  <c r="L5567" i="11"/>
  <c r="P5566" i="11"/>
  <c r="O5566" i="11"/>
  <c r="N5566" i="11"/>
  <c r="M5566" i="11"/>
  <c r="L5566" i="11"/>
  <c r="P5565" i="11"/>
  <c r="O5565" i="11"/>
  <c r="N5565" i="11"/>
  <c r="M5565" i="11"/>
  <c r="L5565" i="11"/>
  <c r="P5564" i="11"/>
  <c r="O5564" i="11"/>
  <c r="N5564" i="11"/>
  <c r="M5564" i="11"/>
  <c r="L5564" i="11"/>
  <c r="P5563" i="11"/>
  <c r="O5563" i="11"/>
  <c r="N5563" i="11"/>
  <c r="M5563" i="11"/>
  <c r="L5563" i="11"/>
  <c r="P5562" i="11"/>
  <c r="O5562" i="11"/>
  <c r="N5562" i="11"/>
  <c r="M5562" i="11"/>
  <c r="L5562" i="11"/>
  <c r="P5561" i="11"/>
  <c r="O5561" i="11"/>
  <c r="N5561" i="11"/>
  <c r="M5561" i="11"/>
  <c r="L5561" i="11"/>
  <c r="P5560" i="11"/>
  <c r="O5560" i="11"/>
  <c r="N5560" i="11"/>
  <c r="M5560" i="11"/>
  <c r="L5560" i="11"/>
  <c r="P5559" i="11"/>
  <c r="O5559" i="11"/>
  <c r="N5559" i="11"/>
  <c r="M5559" i="11"/>
  <c r="L5559" i="11"/>
  <c r="P5558" i="11"/>
  <c r="O5558" i="11"/>
  <c r="N5558" i="11"/>
  <c r="M5558" i="11"/>
  <c r="L5558" i="11"/>
  <c r="P5557" i="11"/>
  <c r="O5557" i="11"/>
  <c r="N5557" i="11"/>
  <c r="M5557" i="11"/>
  <c r="L5557" i="11"/>
  <c r="P5556" i="11"/>
  <c r="O5556" i="11"/>
  <c r="N5556" i="11"/>
  <c r="M5556" i="11"/>
  <c r="L5556" i="11"/>
  <c r="P5555" i="11"/>
  <c r="O5555" i="11"/>
  <c r="N5555" i="11"/>
  <c r="M5555" i="11"/>
  <c r="L5555" i="11"/>
  <c r="P5554" i="11"/>
  <c r="O5554" i="11"/>
  <c r="N5554" i="11"/>
  <c r="M5554" i="11"/>
  <c r="L5554" i="11"/>
  <c r="P5553" i="11"/>
  <c r="O5553" i="11"/>
  <c r="N5553" i="11"/>
  <c r="M5553" i="11"/>
  <c r="L5553" i="11"/>
  <c r="P5552" i="11"/>
  <c r="O5552" i="11"/>
  <c r="N5552" i="11"/>
  <c r="M5552" i="11"/>
  <c r="L5552" i="11"/>
  <c r="P5551" i="11"/>
  <c r="O5551" i="11"/>
  <c r="N5551" i="11"/>
  <c r="M5551" i="11"/>
  <c r="L5551" i="11"/>
  <c r="P5550" i="11"/>
  <c r="O5550" i="11"/>
  <c r="N5550" i="11"/>
  <c r="M5550" i="11"/>
  <c r="L5550" i="11"/>
  <c r="P5549" i="11"/>
  <c r="O5549" i="11"/>
  <c r="N5549" i="11"/>
  <c r="M5549" i="11"/>
  <c r="L5549" i="11"/>
  <c r="P5548" i="11"/>
  <c r="O5548" i="11"/>
  <c r="N5548" i="11"/>
  <c r="M5548" i="11"/>
  <c r="L5548" i="11"/>
  <c r="P5547" i="11"/>
  <c r="O5547" i="11"/>
  <c r="N5547" i="11"/>
  <c r="M5547" i="11"/>
  <c r="L5547" i="11"/>
  <c r="P5546" i="11"/>
  <c r="O5546" i="11"/>
  <c r="N5546" i="11"/>
  <c r="M5546" i="11"/>
  <c r="L5546" i="11"/>
  <c r="P5545" i="11"/>
  <c r="O5545" i="11"/>
  <c r="N5545" i="11"/>
  <c r="M5545" i="11"/>
  <c r="L5545" i="11"/>
  <c r="P5544" i="11"/>
  <c r="O5544" i="11"/>
  <c r="N5544" i="11"/>
  <c r="M5544" i="11"/>
  <c r="L5544" i="11"/>
  <c r="P5543" i="11"/>
  <c r="O5543" i="11"/>
  <c r="N5543" i="11"/>
  <c r="M5543" i="11"/>
  <c r="L5543" i="11"/>
  <c r="P5542" i="11"/>
  <c r="O5542" i="11"/>
  <c r="N5542" i="11"/>
  <c r="M5542" i="11"/>
  <c r="L5542" i="11"/>
  <c r="P5541" i="11"/>
  <c r="O5541" i="11"/>
  <c r="N5541" i="11"/>
  <c r="M5541" i="11"/>
  <c r="L5541" i="11"/>
  <c r="P5540" i="11"/>
  <c r="O5540" i="11"/>
  <c r="N5540" i="11"/>
  <c r="M5540" i="11"/>
  <c r="L5540" i="11"/>
  <c r="P5539" i="11"/>
  <c r="O5539" i="11"/>
  <c r="N5539" i="11"/>
  <c r="M5539" i="11"/>
  <c r="L5539" i="11"/>
  <c r="P5538" i="11"/>
  <c r="O5538" i="11"/>
  <c r="N5538" i="11"/>
  <c r="M5538" i="11"/>
  <c r="L5538" i="11"/>
  <c r="P5537" i="11"/>
  <c r="O5537" i="11"/>
  <c r="N5537" i="11"/>
  <c r="M5537" i="11"/>
  <c r="L5537" i="11"/>
  <c r="P5536" i="11"/>
  <c r="O5536" i="11"/>
  <c r="N5536" i="11"/>
  <c r="M5536" i="11"/>
  <c r="L5536" i="11"/>
  <c r="P5535" i="11"/>
  <c r="O5535" i="11"/>
  <c r="N5535" i="11"/>
  <c r="M5535" i="11"/>
  <c r="L5535" i="11"/>
  <c r="P5534" i="11"/>
  <c r="O5534" i="11"/>
  <c r="N5534" i="11"/>
  <c r="M5534" i="11"/>
  <c r="L5534" i="11"/>
  <c r="P5533" i="11"/>
  <c r="O5533" i="11"/>
  <c r="N5533" i="11"/>
  <c r="M5533" i="11"/>
  <c r="L5533" i="11"/>
  <c r="P5532" i="11"/>
  <c r="O5532" i="11"/>
  <c r="N5532" i="11"/>
  <c r="M5532" i="11"/>
  <c r="L5532" i="11"/>
  <c r="P5531" i="11"/>
  <c r="O5531" i="11"/>
  <c r="N5531" i="11"/>
  <c r="M5531" i="11"/>
  <c r="L5531" i="11"/>
  <c r="P5530" i="11"/>
  <c r="O5530" i="11"/>
  <c r="N5530" i="11"/>
  <c r="M5530" i="11"/>
  <c r="L5530" i="11"/>
  <c r="P5529" i="11"/>
  <c r="O5529" i="11"/>
  <c r="N5529" i="11"/>
  <c r="M5529" i="11"/>
  <c r="L5529" i="11"/>
  <c r="P5528" i="11"/>
  <c r="O5528" i="11"/>
  <c r="N5528" i="11"/>
  <c r="M5528" i="11"/>
  <c r="L5528" i="11"/>
  <c r="P5527" i="11"/>
  <c r="O5527" i="11"/>
  <c r="N5527" i="11"/>
  <c r="M5527" i="11"/>
  <c r="L5527" i="11"/>
  <c r="P5526" i="11"/>
  <c r="O5526" i="11"/>
  <c r="N5526" i="11"/>
  <c r="M5526" i="11"/>
  <c r="L5526" i="11"/>
  <c r="P5525" i="11"/>
  <c r="O5525" i="11"/>
  <c r="N5525" i="11"/>
  <c r="M5525" i="11"/>
  <c r="L5525" i="11"/>
  <c r="P5524" i="11"/>
  <c r="O5524" i="11"/>
  <c r="N5524" i="11"/>
  <c r="M5524" i="11"/>
  <c r="L5524" i="11"/>
  <c r="P5523" i="11"/>
  <c r="O5523" i="11"/>
  <c r="N5523" i="11"/>
  <c r="M5523" i="11"/>
  <c r="L5523" i="11"/>
  <c r="P5522" i="11"/>
  <c r="O5522" i="11"/>
  <c r="N5522" i="11"/>
  <c r="M5522" i="11"/>
  <c r="L5522" i="11"/>
  <c r="P5521" i="11"/>
  <c r="O5521" i="11"/>
  <c r="N5521" i="11"/>
  <c r="M5521" i="11"/>
  <c r="L5521" i="11"/>
  <c r="P5520" i="11"/>
  <c r="O5520" i="11"/>
  <c r="N5520" i="11"/>
  <c r="M5520" i="11"/>
  <c r="L5520" i="11"/>
  <c r="P5519" i="11"/>
  <c r="O5519" i="11"/>
  <c r="N5519" i="11"/>
  <c r="M5519" i="11"/>
  <c r="L5519" i="11"/>
  <c r="P5518" i="11"/>
  <c r="O5518" i="11"/>
  <c r="N5518" i="11"/>
  <c r="M5518" i="11"/>
  <c r="L5518" i="11"/>
  <c r="P5517" i="11"/>
  <c r="O5517" i="11"/>
  <c r="N5517" i="11"/>
  <c r="M5517" i="11"/>
  <c r="L5517" i="11"/>
  <c r="P5516" i="11"/>
  <c r="O5516" i="11"/>
  <c r="N5516" i="11"/>
  <c r="M5516" i="11"/>
  <c r="L5516" i="11"/>
  <c r="P5515" i="11"/>
  <c r="O5515" i="11"/>
  <c r="N5515" i="11"/>
  <c r="M5515" i="11"/>
  <c r="L5515" i="11"/>
  <c r="P5514" i="11"/>
  <c r="O5514" i="11"/>
  <c r="N5514" i="11"/>
  <c r="M5514" i="11"/>
  <c r="L5514" i="11"/>
  <c r="P5513" i="11"/>
  <c r="O5513" i="11"/>
  <c r="N5513" i="11"/>
  <c r="M5513" i="11"/>
  <c r="L5513" i="11"/>
  <c r="P5512" i="11"/>
  <c r="O5512" i="11"/>
  <c r="N5512" i="11"/>
  <c r="M5512" i="11"/>
  <c r="L5512" i="11"/>
  <c r="P5511" i="11"/>
  <c r="O5511" i="11"/>
  <c r="N5511" i="11"/>
  <c r="M5511" i="11"/>
  <c r="L5511" i="11"/>
  <c r="P5510" i="11"/>
  <c r="O5510" i="11"/>
  <c r="N5510" i="11"/>
  <c r="M5510" i="11"/>
  <c r="L5510" i="11"/>
  <c r="P5509" i="11"/>
  <c r="O5509" i="11"/>
  <c r="N5509" i="11"/>
  <c r="M5509" i="11"/>
  <c r="L5509" i="11"/>
  <c r="P5508" i="11"/>
  <c r="O5508" i="11"/>
  <c r="N5508" i="11"/>
  <c r="M5508" i="11"/>
  <c r="L5508" i="11"/>
  <c r="P5507" i="11"/>
  <c r="O5507" i="11"/>
  <c r="N5507" i="11"/>
  <c r="M5507" i="11"/>
  <c r="L5507" i="11"/>
  <c r="P5506" i="11"/>
  <c r="O5506" i="11"/>
  <c r="N5506" i="11"/>
  <c r="M5506" i="11"/>
  <c r="L5506" i="11"/>
  <c r="P5505" i="11"/>
  <c r="O5505" i="11"/>
  <c r="N5505" i="11"/>
  <c r="M5505" i="11"/>
  <c r="L5505" i="11"/>
  <c r="P5504" i="11"/>
  <c r="O5504" i="11"/>
  <c r="N5504" i="11"/>
  <c r="M5504" i="11"/>
  <c r="L5504" i="11"/>
  <c r="P5503" i="11"/>
  <c r="O5503" i="11"/>
  <c r="N5503" i="11"/>
  <c r="M5503" i="11"/>
  <c r="L5503" i="11"/>
  <c r="P5502" i="11"/>
  <c r="O5502" i="11"/>
  <c r="N5502" i="11"/>
  <c r="M5502" i="11"/>
  <c r="L5502" i="11"/>
  <c r="P5501" i="11"/>
  <c r="O5501" i="11"/>
  <c r="N5501" i="11"/>
  <c r="M5501" i="11"/>
  <c r="L5501" i="11"/>
  <c r="P5500" i="11"/>
  <c r="O5500" i="11"/>
  <c r="N5500" i="11"/>
  <c r="M5500" i="11"/>
  <c r="L5500" i="11"/>
  <c r="P5499" i="11"/>
  <c r="O5499" i="11"/>
  <c r="N5499" i="11"/>
  <c r="M5499" i="11"/>
  <c r="L5499" i="11"/>
  <c r="P5498" i="11"/>
  <c r="O5498" i="11"/>
  <c r="N5498" i="11"/>
  <c r="M5498" i="11"/>
  <c r="L5498" i="11"/>
  <c r="P5497" i="11"/>
  <c r="O5497" i="11"/>
  <c r="N5497" i="11"/>
  <c r="M5497" i="11"/>
  <c r="L5497" i="11"/>
  <c r="P5496" i="11"/>
  <c r="O5496" i="11"/>
  <c r="N5496" i="11"/>
  <c r="M5496" i="11"/>
  <c r="L5496" i="11"/>
  <c r="P5495" i="11"/>
  <c r="O5495" i="11"/>
  <c r="N5495" i="11"/>
  <c r="M5495" i="11"/>
  <c r="L5495" i="11"/>
  <c r="P5494" i="11"/>
  <c r="O5494" i="11"/>
  <c r="N5494" i="11"/>
  <c r="M5494" i="11"/>
  <c r="L5494" i="11"/>
  <c r="P5493" i="11"/>
  <c r="O5493" i="11"/>
  <c r="N5493" i="11"/>
  <c r="M5493" i="11"/>
  <c r="L5493" i="11"/>
  <c r="P5492" i="11"/>
  <c r="O5492" i="11"/>
  <c r="N5492" i="11"/>
  <c r="M5492" i="11"/>
  <c r="L5492" i="11"/>
  <c r="P5491" i="11"/>
  <c r="O5491" i="11"/>
  <c r="N5491" i="11"/>
  <c r="M5491" i="11"/>
  <c r="L5491" i="11"/>
  <c r="P5490" i="11"/>
  <c r="O5490" i="11"/>
  <c r="N5490" i="11"/>
  <c r="M5490" i="11"/>
  <c r="L5490" i="11"/>
  <c r="P5489" i="11"/>
  <c r="O5489" i="11"/>
  <c r="N5489" i="11"/>
  <c r="M5489" i="11"/>
  <c r="L5489" i="11"/>
  <c r="P5488" i="11"/>
  <c r="O5488" i="11"/>
  <c r="N5488" i="11"/>
  <c r="M5488" i="11"/>
  <c r="L5488" i="11"/>
  <c r="P5487" i="11"/>
  <c r="O5487" i="11"/>
  <c r="N5487" i="11"/>
  <c r="M5487" i="11"/>
  <c r="L5487" i="11"/>
  <c r="P5486" i="11"/>
  <c r="O5486" i="11"/>
  <c r="N5486" i="11"/>
  <c r="M5486" i="11"/>
  <c r="L5486" i="11"/>
  <c r="P5485" i="11"/>
  <c r="O5485" i="11"/>
  <c r="N5485" i="11"/>
  <c r="M5485" i="11"/>
  <c r="L5485" i="11"/>
  <c r="P5484" i="11"/>
  <c r="O5484" i="11"/>
  <c r="N5484" i="11"/>
  <c r="M5484" i="11"/>
  <c r="L5484" i="11"/>
  <c r="P5483" i="11"/>
  <c r="O5483" i="11"/>
  <c r="N5483" i="11"/>
  <c r="M5483" i="11"/>
  <c r="L5483" i="11"/>
  <c r="P5482" i="11"/>
  <c r="O5482" i="11"/>
  <c r="N5482" i="11"/>
  <c r="M5482" i="11"/>
  <c r="L5482" i="11"/>
  <c r="P5481" i="11"/>
  <c r="O5481" i="11"/>
  <c r="N5481" i="11"/>
  <c r="M5481" i="11"/>
  <c r="L5481" i="11"/>
  <c r="P5480" i="11"/>
  <c r="O5480" i="11"/>
  <c r="N5480" i="11"/>
  <c r="M5480" i="11"/>
  <c r="L5480" i="11"/>
  <c r="P5479" i="11"/>
  <c r="O5479" i="11"/>
  <c r="N5479" i="11"/>
  <c r="M5479" i="11"/>
  <c r="L5479" i="11"/>
  <c r="P5478" i="11"/>
  <c r="O5478" i="11"/>
  <c r="N5478" i="11"/>
  <c r="M5478" i="11"/>
  <c r="L5478" i="11"/>
  <c r="P5477" i="11"/>
  <c r="O5477" i="11"/>
  <c r="N5477" i="11"/>
  <c r="M5477" i="11"/>
  <c r="L5477" i="11"/>
  <c r="P5476" i="11"/>
  <c r="O5476" i="11"/>
  <c r="N5476" i="11"/>
  <c r="M5476" i="11"/>
  <c r="L5476" i="11"/>
  <c r="P5475" i="11"/>
  <c r="O5475" i="11"/>
  <c r="N5475" i="11"/>
  <c r="M5475" i="11"/>
  <c r="L5475" i="11"/>
  <c r="P5474" i="11"/>
  <c r="O5474" i="11"/>
  <c r="N5474" i="11"/>
  <c r="M5474" i="11"/>
  <c r="L5474" i="11"/>
  <c r="P5473" i="11"/>
  <c r="O5473" i="11"/>
  <c r="N5473" i="11"/>
  <c r="M5473" i="11"/>
  <c r="L5473" i="11"/>
  <c r="P5472" i="11"/>
  <c r="O5472" i="11"/>
  <c r="N5472" i="11"/>
  <c r="M5472" i="11"/>
  <c r="L5472" i="11"/>
  <c r="P5471" i="11"/>
  <c r="O5471" i="11"/>
  <c r="N5471" i="11"/>
  <c r="M5471" i="11"/>
  <c r="L5471" i="11"/>
  <c r="P5470" i="11"/>
  <c r="O5470" i="11"/>
  <c r="N5470" i="11"/>
  <c r="M5470" i="11"/>
  <c r="L5470" i="11"/>
  <c r="P5469" i="11"/>
  <c r="O5469" i="11"/>
  <c r="N5469" i="11"/>
  <c r="M5469" i="11"/>
  <c r="L5469" i="11"/>
  <c r="P5468" i="11"/>
  <c r="O5468" i="11"/>
  <c r="N5468" i="11"/>
  <c r="M5468" i="11"/>
  <c r="L5468" i="11"/>
  <c r="P5467" i="11"/>
  <c r="O5467" i="11"/>
  <c r="N5467" i="11"/>
  <c r="M5467" i="11"/>
  <c r="L5467" i="11"/>
  <c r="P5466" i="11"/>
  <c r="O5466" i="11"/>
  <c r="N5466" i="11"/>
  <c r="M5466" i="11"/>
  <c r="L5466" i="11"/>
  <c r="P5465" i="11"/>
  <c r="O5465" i="11"/>
  <c r="N5465" i="11"/>
  <c r="M5465" i="11"/>
  <c r="L5465" i="11"/>
  <c r="P5464" i="11"/>
  <c r="O5464" i="11"/>
  <c r="N5464" i="11"/>
  <c r="M5464" i="11"/>
  <c r="L5464" i="11"/>
  <c r="P5463" i="11"/>
  <c r="O5463" i="11"/>
  <c r="N5463" i="11"/>
  <c r="M5463" i="11"/>
  <c r="L5463" i="11"/>
  <c r="P5462" i="11"/>
  <c r="O5462" i="11"/>
  <c r="N5462" i="11"/>
  <c r="M5462" i="11"/>
  <c r="L5462" i="11"/>
  <c r="P5461" i="11"/>
  <c r="O5461" i="11"/>
  <c r="N5461" i="11"/>
  <c r="M5461" i="11"/>
  <c r="L5461" i="11"/>
  <c r="P5460" i="11"/>
  <c r="O5460" i="11"/>
  <c r="N5460" i="11"/>
  <c r="M5460" i="11"/>
  <c r="L5460" i="11"/>
  <c r="P5459" i="11"/>
  <c r="O5459" i="11"/>
  <c r="N5459" i="11"/>
  <c r="M5459" i="11"/>
  <c r="L5459" i="11"/>
  <c r="P5458" i="11"/>
  <c r="O5458" i="11"/>
  <c r="N5458" i="11"/>
  <c r="M5458" i="11"/>
  <c r="L5458" i="11"/>
  <c r="P5457" i="11"/>
  <c r="O5457" i="11"/>
  <c r="N5457" i="11"/>
  <c r="M5457" i="11"/>
  <c r="L5457" i="11"/>
  <c r="P5456" i="11"/>
  <c r="O5456" i="11"/>
  <c r="N5456" i="11"/>
  <c r="M5456" i="11"/>
  <c r="L5456" i="11"/>
  <c r="P5455" i="11"/>
  <c r="O5455" i="11"/>
  <c r="N5455" i="11"/>
  <c r="M5455" i="11"/>
  <c r="L5455" i="11"/>
  <c r="P5454" i="11"/>
  <c r="O5454" i="11"/>
  <c r="N5454" i="11"/>
  <c r="M5454" i="11"/>
  <c r="L5454" i="11"/>
  <c r="P5453" i="11"/>
  <c r="O5453" i="11"/>
  <c r="N5453" i="11"/>
  <c r="M5453" i="11"/>
  <c r="L5453" i="11"/>
  <c r="P5452" i="11"/>
  <c r="O5452" i="11"/>
  <c r="N5452" i="11"/>
  <c r="M5452" i="11"/>
  <c r="L5452" i="11"/>
  <c r="P5451" i="11"/>
  <c r="O5451" i="11"/>
  <c r="N5451" i="11"/>
  <c r="M5451" i="11"/>
  <c r="L5451" i="11"/>
  <c r="P5450" i="11"/>
  <c r="O5450" i="11"/>
  <c r="N5450" i="11"/>
  <c r="M5450" i="11"/>
  <c r="L5450" i="11"/>
  <c r="P5449" i="11"/>
  <c r="O5449" i="11"/>
  <c r="N5449" i="11"/>
  <c r="M5449" i="11"/>
  <c r="L5449" i="11"/>
  <c r="P5448" i="11"/>
  <c r="O5448" i="11"/>
  <c r="N5448" i="11"/>
  <c r="M5448" i="11"/>
  <c r="L5448" i="11"/>
  <c r="P5447" i="11"/>
  <c r="O5447" i="11"/>
  <c r="N5447" i="11"/>
  <c r="M5447" i="11"/>
  <c r="L5447" i="11"/>
  <c r="P5446" i="11"/>
  <c r="O5446" i="11"/>
  <c r="N5446" i="11"/>
  <c r="M5446" i="11"/>
  <c r="L5446" i="11"/>
  <c r="P5445" i="11"/>
  <c r="O5445" i="11"/>
  <c r="N5445" i="11"/>
  <c r="M5445" i="11"/>
  <c r="L5445" i="11"/>
  <c r="P5444" i="11"/>
  <c r="O5444" i="11"/>
  <c r="N5444" i="11"/>
  <c r="M5444" i="11"/>
  <c r="L5444" i="11"/>
  <c r="P5443" i="11"/>
  <c r="O5443" i="11"/>
  <c r="N5443" i="11"/>
  <c r="M5443" i="11"/>
  <c r="L5443" i="11"/>
  <c r="P5442" i="11"/>
  <c r="O5442" i="11"/>
  <c r="N5442" i="11"/>
  <c r="M5442" i="11"/>
  <c r="L5442" i="11"/>
  <c r="P5441" i="11"/>
  <c r="O5441" i="11"/>
  <c r="N5441" i="11"/>
  <c r="M5441" i="11"/>
  <c r="L5441" i="11"/>
  <c r="P5440" i="11"/>
  <c r="O5440" i="11"/>
  <c r="N5440" i="11"/>
  <c r="M5440" i="11"/>
  <c r="L5440" i="11"/>
  <c r="P5439" i="11"/>
  <c r="O5439" i="11"/>
  <c r="N5439" i="11"/>
  <c r="M5439" i="11"/>
  <c r="L5439" i="11"/>
  <c r="P5438" i="11"/>
  <c r="O5438" i="11"/>
  <c r="N5438" i="11"/>
  <c r="M5438" i="11"/>
  <c r="L5438" i="11"/>
  <c r="P5437" i="11"/>
  <c r="O5437" i="11"/>
  <c r="N5437" i="11"/>
  <c r="M5437" i="11"/>
  <c r="L5437" i="11"/>
  <c r="P5436" i="11"/>
  <c r="O5436" i="11"/>
  <c r="N5436" i="11"/>
  <c r="M5436" i="11"/>
  <c r="L5436" i="11"/>
  <c r="P5435" i="11"/>
  <c r="O5435" i="11"/>
  <c r="N5435" i="11"/>
  <c r="M5435" i="11"/>
  <c r="L5435" i="11"/>
  <c r="P5434" i="11"/>
  <c r="O5434" i="11"/>
  <c r="N5434" i="11"/>
  <c r="M5434" i="11"/>
  <c r="L5434" i="11"/>
  <c r="P5433" i="11"/>
  <c r="O5433" i="11"/>
  <c r="N5433" i="11"/>
  <c r="M5433" i="11"/>
  <c r="L5433" i="11"/>
  <c r="P5432" i="11"/>
  <c r="O5432" i="11"/>
  <c r="N5432" i="11"/>
  <c r="M5432" i="11"/>
  <c r="L5432" i="11"/>
  <c r="P5431" i="11"/>
  <c r="O5431" i="11"/>
  <c r="N5431" i="11"/>
  <c r="M5431" i="11"/>
  <c r="L5431" i="11"/>
  <c r="P5430" i="11"/>
  <c r="O5430" i="11"/>
  <c r="N5430" i="11"/>
  <c r="M5430" i="11"/>
  <c r="L5430" i="11"/>
  <c r="P5429" i="11"/>
  <c r="O5429" i="11"/>
  <c r="N5429" i="11"/>
  <c r="M5429" i="11"/>
  <c r="L5429" i="11"/>
  <c r="P5428" i="11"/>
  <c r="O5428" i="11"/>
  <c r="N5428" i="11"/>
  <c r="M5428" i="11"/>
  <c r="L5428" i="11"/>
  <c r="P5427" i="11"/>
  <c r="O5427" i="11"/>
  <c r="N5427" i="11"/>
  <c r="M5427" i="11"/>
  <c r="L5427" i="11"/>
  <c r="P5426" i="11"/>
  <c r="O5426" i="11"/>
  <c r="N5426" i="11"/>
  <c r="M5426" i="11"/>
  <c r="L5426" i="11"/>
  <c r="P5425" i="11"/>
  <c r="O5425" i="11"/>
  <c r="N5425" i="11"/>
  <c r="M5425" i="11"/>
  <c r="L5425" i="11"/>
  <c r="P5424" i="11"/>
  <c r="O5424" i="11"/>
  <c r="N5424" i="11"/>
  <c r="M5424" i="11"/>
  <c r="L5424" i="11"/>
  <c r="P5423" i="11"/>
  <c r="O5423" i="11"/>
  <c r="N5423" i="11"/>
  <c r="M5423" i="11"/>
  <c r="L5423" i="11"/>
  <c r="P5422" i="11"/>
  <c r="O5422" i="11"/>
  <c r="N5422" i="11"/>
  <c r="M5422" i="11"/>
  <c r="L5422" i="11"/>
  <c r="P5421" i="11"/>
  <c r="O5421" i="11"/>
  <c r="N5421" i="11"/>
  <c r="M5421" i="11"/>
  <c r="L5421" i="11"/>
  <c r="P5420" i="11"/>
  <c r="O5420" i="11"/>
  <c r="N5420" i="11"/>
  <c r="M5420" i="11"/>
  <c r="L5420" i="11"/>
  <c r="P5419" i="11"/>
  <c r="O5419" i="11"/>
  <c r="N5419" i="11"/>
  <c r="M5419" i="11"/>
  <c r="L5419" i="11"/>
  <c r="P5418" i="11"/>
  <c r="O5418" i="11"/>
  <c r="N5418" i="11"/>
  <c r="M5418" i="11"/>
  <c r="L5418" i="11"/>
  <c r="P5417" i="11"/>
  <c r="O5417" i="11"/>
  <c r="N5417" i="11"/>
  <c r="M5417" i="11"/>
  <c r="L5417" i="11"/>
  <c r="P5416" i="11"/>
  <c r="O5416" i="11"/>
  <c r="N5416" i="11"/>
  <c r="M5416" i="11"/>
  <c r="L5416" i="11"/>
  <c r="P5415" i="11"/>
  <c r="O5415" i="11"/>
  <c r="N5415" i="11"/>
  <c r="M5415" i="11"/>
  <c r="L5415" i="11"/>
  <c r="P5414" i="11"/>
  <c r="O5414" i="11"/>
  <c r="N5414" i="11"/>
  <c r="M5414" i="11"/>
  <c r="L5414" i="11"/>
  <c r="P5413" i="11"/>
  <c r="O5413" i="11"/>
  <c r="N5413" i="11"/>
  <c r="M5413" i="11"/>
  <c r="L5413" i="11"/>
  <c r="P5412" i="11"/>
  <c r="O5412" i="11"/>
  <c r="N5412" i="11"/>
  <c r="M5412" i="11"/>
  <c r="L5412" i="11"/>
  <c r="P5411" i="11"/>
  <c r="O5411" i="11"/>
  <c r="N5411" i="11"/>
  <c r="M5411" i="11"/>
  <c r="L5411" i="11"/>
  <c r="P5410" i="11"/>
  <c r="O5410" i="11"/>
  <c r="N5410" i="11"/>
  <c r="M5410" i="11"/>
  <c r="L5410" i="11"/>
  <c r="P5409" i="11"/>
  <c r="O5409" i="11"/>
  <c r="N5409" i="11"/>
  <c r="M5409" i="11"/>
  <c r="L5409" i="11"/>
  <c r="P5408" i="11"/>
  <c r="O5408" i="11"/>
  <c r="N5408" i="11"/>
  <c r="M5408" i="11"/>
  <c r="L5408" i="11"/>
  <c r="P5407" i="11"/>
  <c r="O5407" i="11"/>
  <c r="N5407" i="11"/>
  <c r="M5407" i="11"/>
  <c r="L5407" i="11"/>
  <c r="P5406" i="11"/>
  <c r="O5406" i="11"/>
  <c r="N5406" i="11"/>
  <c r="M5406" i="11"/>
  <c r="L5406" i="11"/>
  <c r="P5405" i="11"/>
  <c r="O5405" i="11"/>
  <c r="N5405" i="11"/>
  <c r="M5405" i="11"/>
  <c r="L5405" i="11"/>
  <c r="P5404" i="11"/>
  <c r="O5404" i="11"/>
  <c r="N5404" i="11"/>
  <c r="M5404" i="11"/>
  <c r="L5404" i="11"/>
  <c r="P5403" i="11"/>
  <c r="O5403" i="11"/>
  <c r="N5403" i="11"/>
  <c r="M5403" i="11"/>
  <c r="L5403" i="11"/>
  <c r="P5402" i="11"/>
  <c r="O5402" i="11"/>
  <c r="N5402" i="11"/>
  <c r="M5402" i="11"/>
  <c r="L5402" i="11"/>
  <c r="P5401" i="11"/>
  <c r="O5401" i="11"/>
  <c r="N5401" i="11"/>
  <c r="M5401" i="11"/>
  <c r="L5401" i="11"/>
  <c r="P5400" i="11"/>
  <c r="O5400" i="11"/>
  <c r="N5400" i="11"/>
  <c r="M5400" i="11"/>
  <c r="L5400" i="11"/>
  <c r="P5399" i="11"/>
  <c r="O5399" i="11"/>
  <c r="N5399" i="11"/>
  <c r="M5399" i="11"/>
  <c r="L5399" i="11"/>
  <c r="P5398" i="11"/>
  <c r="O5398" i="11"/>
  <c r="N5398" i="11"/>
  <c r="M5398" i="11"/>
  <c r="L5398" i="11"/>
  <c r="P5397" i="11"/>
  <c r="O5397" i="11"/>
  <c r="N5397" i="11"/>
  <c r="M5397" i="11"/>
  <c r="L5397" i="11"/>
  <c r="P5396" i="11"/>
  <c r="O5396" i="11"/>
  <c r="N5396" i="11"/>
  <c r="M5396" i="11"/>
  <c r="L5396" i="11"/>
  <c r="P5395" i="11"/>
  <c r="O5395" i="11"/>
  <c r="N5395" i="11"/>
  <c r="M5395" i="11"/>
  <c r="L5395" i="11"/>
  <c r="P5394" i="11"/>
  <c r="O5394" i="11"/>
  <c r="N5394" i="11"/>
  <c r="M5394" i="11"/>
  <c r="L5394" i="11"/>
  <c r="P5393" i="11"/>
  <c r="O5393" i="11"/>
  <c r="N5393" i="11"/>
  <c r="M5393" i="11"/>
  <c r="L5393" i="11"/>
  <c r="P5392" i="11"/>
  <c r="O5392" i="11"/>
  <c r="N5392" i="11"/>
  <c r="M5392" i="11"/>
  <c r="L5392" i="11"/>
  <c r="P5391" i="11"/>
  <c r="O5391" i="11"/>
  <c r="N5391" i="11"/>
  <c r="M5391" i="11"/>
  <c r="L5391" i="11"/>
  <c r="P5390" i="11"/>
  <c r="O5390" i="11"/>
  <c r="N5390" i="11"/>
  <c r="M5390" i="11"/>
  <c r="L5390" i="11"/>
  <c r="P5389" i="11"/>
  <c r="O5389" i="11"/>
  <c r="N5389" i="11"/>
  <c r="M5389" i="11"/>
  <c r="L5389" i="11"/>
  <c r="P5388" i="11"/>
  <c r="O5388" i="11"/>
  <c r="N5388" i="11"/>
  <c r="M5388" i="11"/>
  <c r="L5388" i="11"/>
  <c r="P5387" i="11"/>
  <c r="O5387" i="11"/>
  <c r="N5387" i="11"/>
  <c r="M5387" i="11"/>
  <c r="L5387" i="11"/>
  <c r="P5386" i="11"/>
  <c r="O5386" i="11"/>
  <c r="N5386" i="11"/>
  <c r="M5386" i="11"/>
  <c r="L5386" i="11"/>
  <c r="P5385" i="11"/>
  <c r="O5385" i="11"/>
  <c r="N5385" i="11"/>
  <c r="M5385" i="11"/>
  <c r="L5385" i="11"/>
  <c r="P5384" i="11"/>
  <c r="O5384" i="11"/>
  <c r="N5384" i="11"/>
  <c r="M5384" i="11"/>
  <c r="L5384" i="11"/>
  <c r="P5383" i="11"/>
  <c r="O5383" i="11"/>
  <c r="N5383" i="11"/>
  <c r="M5383" i="11"/>
  <c r="L5383" i="11"/>
  <c r="P5382" i="11"/>
  <c r="O5382" i="11"/>
  <c r="N5382" i="11"/>
  <c r="M5382" i="11"/>
  <c r="L5382" i="11"/>
  <c r="P5381" i="11"/>
  <c r="O5381" i="11"/>
  <c r="N5381" i="11"/>
  <c r="M5381" i="11"/>
  <c r="L5381" i="11"/>
  <c r="P5380" i="11"/>
  <c r="O5380" i="11"/>
  <c r="N5380" i="11"/>
  <c r="M5380" i="11"/>
  <c r="L5380" i="11"/>
  <c r="P5379" i="11"/>
  <c r="O5379" i="11"/>
  <c r="N5379" i="11"/>
  <c r="M5379" i="11"/>
  <c r="L5379" i="11"/>
  <c r="P5378" i="11"/>
  <c r="O5378" i="11"/>
  <c r="N5378" i="11"/>
  <c r="M5378" i="11"/>
  <c r="L5378" i="11"/>
  <c r="P5377" i="11"/>
  <c r="O5377" i="11"/>
  <c r="N5377" i="11"/>
  <c r="M5377" i="11"/>
  <c r="L5377" i="11"/>
  <c r="P5376" i="11"/>
  <c r="O5376" i="11"/>
  <c r="N5376" i="11"/>
  <c r="M5376" i="11"/>
  <c r="L5376" i="11"/>
  <c r="P5375" i="11"/>
  <c r="O5375" i="11"/>
  <c r="N5375" i="11"/>
  <c r="M5375" i="11"/>
  <c r="L5375" i="11"/>
  <c r="P5374" i="11"/>
  <c r="O5374" i="11"/>
  <c r="N5374" i="11"/>
  <c r="M5374" i="11"/>
  <c r="L5374" i="11"/>
  <c r="P5373" i="11"/>
  <c r="O5373" i="11"/>
  <c r="N5373" i="11"/>
  <c r="M5373" i="11"/>
  <c r="L5373" i="11"/>
  <c r="P5372" i="11"/>
  <c r="O5372" i="11"/>
  <c r="N5372" i="11"/>
  <c r="M5372" i="11"/>
  <c r="L5372" i="11"/>
  <c r="P5371" i="11"/>
  <c r="O5371" i="11"/>
  <c r="N5371" i="11"/>
  <c r="M5371" i="11"/>
  <c r="L5371" i="11"/>
  <c r="P5370" i="11"/>
  <c r="O5370" i="11"/>
  <c r="N5370" i="11"/>
  <c r="M5370" i="11"/>
  <c r="L5370" i="11"/>
  <c r="P5369" i="11"/>
  <c r="O5369" i="11"/>
  <c r="N5369" i="11"/>
  <c r="M5369" i="11"/>
  <c r="L5369" i="11"/>
  <c r="P5368" i="11"/>
  <c r="O5368" i="11"/>
  <c r="N5368" i="11"/>
  <c r="M5368" i="11"/>
  <c r="L5368" i="11"/>
  <c r="P5367" i="11"/>
  <c r="O5367" i="11"/>
  <c r="N5367" i="11"/>
  <c r="M5367" i="11"/>
  <c r="L5367" i="11"/>
  <c r="P5366" i="11"/>
  <c r="O5366" i="11"/>
  <c r="N5366" i="11"/>
  <c r="M5366" i="11"/>
  <c r="L5366" i="11"/>
  <c r="P5365" i="11"/>
  <c r="O5365" i="11"/>
  <c r="N5365" i="11"/>
  <c r="M5365" i="11"/>
  <c r="L5365" i="11"/>
  <c r="P5364" i="11"/>
  <c r="O5364" i="11"/>
  <c r="N5364" i="11"/>
  <c r="M5364" i="11"/>
  <c r="L5364" i="11"/>
  <c r="P5363" i="11"/>
  <c r="O5363" i="11"/>
  <c r="N5363" i="11"/>
  <c r="M5363" i="11"/>
  <c r="L5363" i="11"/>
  <c r="P5362" i="11"/>
  <c r="O5362" i="11"/>
  <c r="N5362" i="11"/>
  <c r="M5362" i="11"/>
  <c r="L5362" i="11"/>
  <c r="P5361" i="11"/>
  <c r="O5361" i="11"/>
  <c r="N5361" i="11"/>
  <c r="M5361" i="11"/>
  <c r="L5361" i="11"/>
  <c r="P5360" i="11"/>
  <c r="O5360" i="11"/>
  <c r="N5360" i="11"/>
  <c r="M5360" i="11"/>
  <c r="L5360" i="11"/>
  <c r="P5359" i="11"/>
  <c r="O5359" i="11"/>
  <c r="N5359" i="11"/>
  <c r="M5359" i="11"/>
  <c r="L5359" i="11"/>
  <c r="P5358" i="11"/>
  <c r="O5358" i="11"/>
  <c r="N5358" i="11"/>
  <c r="M5358" i="11"/>
  <c r="L5358" i="11"/>
  <c r="P5357" i="11"/>
  <c r="O5357" i="11"/>
  <c r="N5357" i="11"/>
  <c r="M5357" i="11"/>
  <c r="L5357" i="11"/>
  <c r="P5356" i="11"/>
  <c r="O5356" i="11"/>
  <c r="N5356" i="11"/>
  <c r="M5356" i="11"/>
  <c r="L5356" i="11"/>
  <c r="P5355" i="11"/>
  <c r="O5355" i="11"/>
  <c r="N5355" i="11"/>
  <c r="M5355" i="11"/>
  <c r="L5355" i="11"/>
  <c r="P5354" i="11"/>
  <c r="O5354" i="11"/>
  <c r="N5354" i="11"/>
  <c r="M5354" i="11"/>
  <c r="L5354" i="11"/>
  <c r="P5353" i="11"/>
  <c r="O5353" i="11"/>
  <c r="N5353" i="11"/>
  <c r="M5353" i="11"/>
  <c r="L5353" i="11"/>
  <c r="P5352" i="11"/>
  <c r="O5352" i="11"/>
  <c r="N5352" i="11"/>
  <c r="M5352" i="11"/>
  <c r="L5352" i="11"/>
  <c r="P5351" i="11"/>
  <c r="O5351" i="11"/>
  <c r="N5351" i="11"/>
  <c r="M5351" i="11"/>
  <c r="L5351" i="11"/>
  <c r="P5350" i="11"/>
  <c r="O5350" i="11"/>
  <c r="N5350" i="11"/>
  <c r="M5350" i="11"/>
  <c r="L5350" i="11"/>
  <c r="P5349" i="11"/>
  <c r="O5349" i="11"/>
  <c r="N5349" i="11"/>
  <c r="M5349" i="11"/>
  <c r="L5349" i="11"/>
  <c r="P5348" i="11"/>
  <c r="O5348" i="11"/>
  <c r="N5348" i="11"/>
  <c r="M5348" i="11"/>
  <c r="L5348" i="11"/>
  <c r="P5347" i="11"/>
  <c r="O5347" i="11"/>
  <c r="N5347" i="11"/>
  <c r="M5347" i="11"/>
  <c r="L5347" i="11"/>
  <c r="P5346" i="11"/>
  <c r="O5346" i="11"/>
  <c r="N5346" i="11"/>
  <c r="M5346" i="11"/>
  <c r="L5346" i="11"/>
  <c r="P5345" i="11"/>
  <c r="O5345" i="11"/>
  <c r="N5345" i="11"/>
  <c r="M5345" i="11"/>
  <c r="L5345" i="11"/>
  <c r="P5344" i="11"/>
  <c r="O5344" i="11"/>
  <c r="N5344" i="11"/>
  <c r="M5344" i="11"/>
  <c r="L5344" i="11"/>
  <c r="P5343" i="11"/>
  <c r="O5343" i="11"/>
  <c r="N5343" i="11"/>
  <c r="M5343" i="11"/>
  <c r="L5343" i="11"/>
  <c r="P5342" i="11"/>
  <c r="O5342" i="11"/>
  <c r="N5342" i="11"/>
  <c r="M5342" i="11"/>
  <c r="L5342" i="11"/>
  <c r="P5341" i="11"/>
  <c r="O5341" i="11"/>
  <c r="N5341" i="11"/>
  <c r="M5341" i="11"/>
  <c r="L5341" i="11"/>
  <c r="P5340" i="11"/>
  <c r="O5340" i="11"/>
  <c r="N5340" i="11"/>
  <c r="M5340" i="11"/>
  <c r="L5340" i="11"/>
  <c r="P5339" i="11"/>
  <c r="O5339" i="11"/>
  <c r="N5339" i="11"/>
  <c r="M5339" i="11"/>
  <c r="L5339" i="11"/>
  <c r="P5338" i="11"/>
  <c r="O5338" i="11"/>
  <c r="N5338" i="11"/>
  <c r="M5338" i="11"/>
  <c r="L5338" i="11"/>
  <c r="P5337" i="11"/>
  <c r="O5337" i="11"/>
  <c r="N5337" i="11"/>
  <c r="M5337" i="11"/>
  <c r="L5337" i="11"/>
  <c r="P5336" i="11"/>
  <c r="O5336" i="11"/>
  <c r="N5336" i="11"/>
  <c r="M5336" i="11"/>
  <c r="L5336" i="11"/>
  <c r="P5335" i="11"/>
  <c r="O5335" i="11"/>
  <c r="N5335" i="11"/>
  <c r="M5335" i="11"/>
  <c r="L5335" i="11"/>
  <c r="P5334" i="11"/>
  <c r="O5334" i="11"/>
  <c r="N5334" i="11"/>
  <c r="M5334" i="11"/>
  <c r="L5334" i="11"/>
  <c r="P5333" i="11"/>
  <c r="O5333" i="11"/>
  <c r="N5333" i="11"/>
  <c r="M5333" i="11"/>
  <c r="L5333" i="11"/>
  <c r="P5332" i="11"/>
  <c r="O5332" i="11"/>
  <c r="N5332" i="11"/>
  <c r="M5332" i="11"/>
  <c r="L5332" i="11"/>
  <c r="P5331" i="11"/>
  <c r="O5331" i="11"/>
  <c r="N5331" i="11"/>
  <c r="M5331" i="11"/>
  <c r="L5331" i="11"/>
  <c r="P5330" i="11"/>
  <c r="O5330" i="11"/>
  <c r="N5330" i="11"/>
  <c r="M5330" i="11"/>
  <c r="L5330" i="11"/>
  <c r="P5329" i="11"/>
  <c r="O5329" i="11"/>
  <c r="N5329" i="11"/>
  <c r="M5329" i="11"/>
  <c r="L5329" i="11"/>
  <c r="P5328" i="11"/>
  <c r="O5328" i="11"/>
  <c r="N5328" i="11"/>
  <c r="M5328" i="11"/>
  <c r="L5328" i="11"/>
  <c r="P5327" i="11"/>
  <c r="O5327" i="11"/>
  <c r="N5327" i="11"/>
  <c r="M5327" i="11"/>
  <c r="L5327" i="11"/>
  <c r="P5326" i="11"/>
  <c r="O5326" i="11"/>
  <c r="N5326" i="11"/>
  <c r="M5326" i="11"/>
  <c r="L5326" i="11"/>
  <c r="P5325" i="11"/>
  <c r="O5325" i="11"/>
  <c r="N5325" i="11"/>
  <c r="M5325" i="11"/>
  <c r="L5325" i="11"/>
  <c r="P5324" i="11"/>
  <c r="O5324" i="11"/>
  <c r="N5324" i="11"/>
  <c r="M5324" i="11"/>
  <c r="L5324" i="11"/>
  <c r="P5323" i="11"/>
  <c r="O5323" i="11"/>
  <c r="N5323" i="11"/>
  <c r="M5323" i="11"/>
  <c r="L5323" i="11"/>
  <c r="P5322" i="11"/>
  <c r="O5322" i="11"/>
  <c r="N5322" i="11"/>
  <c r="M5322" i="11"/>
  <c r="L5322" i="11"/>
  <c r="P5321" i="11"/>
  <c r="O5321" i="11"/>
  <c r="N5321" i="11"/>
  <c r="M5321" i="11"/>
  <c r="L5321" i="11"/>
  <c r="P5320" i="11"/>
  <c r="O5320" i="11"/>
  <c r="N5320" i="11"/>
  <c r="M5320" i="11"/>
  <c r="L5320" i="11"/>
  <c r="P5319" i="11"/>
  <c r="O5319" i="11"/>
  <c r="N5319" i="11"/>
  <c r="M5319" i="11"/>
  <c r="L5319" i="11"/>
  <c r="P5318" i="11"/>
  <c r="O5318" i="11"/>
  <c r="N5318" i="11"/>
  <c r="M5318" i="11"/>
  <c r="L5318" i="11"/>
  <c r="P5317" i="11"/>
  <c r="O5317" i="11"/>
  <c r="N5317" i="11"/>
  <c r="M5317" i="11"/>
  <c r="L5317" i="11"/>
  <c r="P5316" i="11"/>
  <c r="O5316" i="11"/>
  <c r="N5316" i="11"/>
  <c r="M5316" i="11"/>
  <c r="L5316" i="11"/>
  <c r="P5315" i="11"/>
  <c r="O5315" i="11"/>
  <c r="N5315" i="11"/>
  <c r="M5315" i="11"/>
  <c r="L5315" i="11"/>
  <c r="P5314" i="11"/>
  <c r="O5314" i="11"/>
  <c r="N5314" i="11"/>
  <c r="M5314" i="11"/>
  <c r="L5314" i="11"/>
  <c r="P5313" i="11"/>
  <c r="O5313" i="11"/>
  <c r="N5313" i="11"/>
  <c r="M5313" i="11"/>
  <c r="L5313" i="11"/>
  <c r="P5312" i="11"/>
  <c r="O5312" i="11"/>
  <c r="N5312" i="11"/>
  <c r="M5312" i="11"/>
  <c r="L5312" i="11"/>
  <c r="P5311" i="11"/>
  <c r="O5311" i="11"/>
  <c r="N5311" i="11"/>
  <c r="M5311" i="11"/>
  <c r="L5311" i="11"/>
  <c r="P5310" i="11"/>
  <c r="O5310" i="11"/>
  <c r="N5310" i="11"/>
  <c r="M5310" i="11"/>
  <c r="L5310" i="11"/>
  <c r="P5309" i="11"/>
  <c r="O5309" i="11"/>
  <c r="N5309" i="11"/>
  <c r="M5309" i="11"/>
  <c r="L5309" i="11"/>
  <c r="P5308" i="11"/>
  <c r="O5308" i="11"/>
  <c r="N5308" i="11"/>
  <c r="M5308" i="11"/>
  <c r="L5308" i="11"/>
  <c r="P5307" i="11"/>
  <c r="O5307" i="11"/>
  <c r="N5307" i="11"/>
  <c r="M5307" i="11"/>
  <c r="L5307" i="11"/>
  <c r="P5306" i="11"/>
  <c r="O5306" i="11"/>
  <c r="N5306" i="11"/>
  <c r="M5306" i="11"/>
  <c r="L5306" i="11"/>
  <c r="P5305" i="11"/>
  <c r="O5305" i="11"/>
  <c r="N5305" i="11"/>
  <c r="M5305" i="11"/>
  <c r="L5305" i="11"/>
  <c r="P5304" i="11"/>
  <c r="O5304" i="11"/>
  <c r="N5304" i="11"/>
  <c r="M5304" i="11"/>
  <c r="L5304" i="11"/>
  <c r="P5303" i="11"/>
  <c r="O5303" i="11"/>
  <c r="N5303" i="11"/>
  <c r="M5303" i="11"/>
  <c r="L5303" i="11"/>
  <c r="P5302" i="11"/>
  <c r="O5302" i="11"/>
  <c r="N5302" i="11"/>
  <c r="M5302" i="11"/>
  <c r="L5302" i="11"/>
  <c r="P5301" i="11"/>
  <c r="O5301" i="11"/>
  <c r="N5301" i="11"/>
  <c r="M5301" i="11"/>
  <c r="L5301" i="11"/>
  <c r="P5300" i="11"/>
  <c r="O5300" i="11"/>
  <c r="N5300" i="11"/>
  <c r="M5300" i="11"/>
  <c r="L5300" i="11"/>
  <c r="P5299" i="11"/>
  <c r="O5299" i="11"/>
  <c r="N5299" i="11"/>
  <c r="M5299" i="11"/>
  <c r="L5299" i="11"/>
  <c r="P5298" i="11"/>
  <c r="O5298" i="11"/>
  <c r="N5298" i="11"/>
  <c r="M5298" i="11"/>
  <c r="L5298" i="11"/>
  <c r="P5297" i="11"/>
  <c r="O5297" i="11"/>
  <c r="N5297" i="11"/>
  <c r="M5297" i="11"/>
  <c r="L5297" i="11"/>
  <c r="P5296" i="11"/>
  <c r="O5296" i="11"/>
  <c r="N5296" i="11"/>
  <c r="M5296" i="11"/>
  <c r="L5296" i="11"/>
  <c r="P5295" i="11"/>
  <c r="O5295" i="11"/>
  <c r="N5295" i="11"/>
  <c r="M5295" i="11"/>
  <c r="L5295" i="11"/>
  <c r="P5294" i="11"/>
  <c r="O5294" i="11"/>
  <c r="N5294" i="11"/>
  <c r="M5294" i="11"/>
  <c r="L5294" i="11"/>
  <c r="P5293" i="11"/>
  <c r="O5293" i="11"/>
  <c r="N5293" i="11"/>
  <c r="M5293" i="11"/>
  <c r="L5293" i="11"/>
  <c r="P5292" i="11"/>
  <c r="O5292" i="11"/>
  <c r="N5292" i="11"/>
  <c r="M5292" i="11"/>
  <c r="L5292" i="11"/>
  <c r="P5291" i="11"/>
  <c r="O5291" i="11"/>
  <c r="N5291" i="11"/>
  <c r="M5291" i="11"/>
  <c r="L5291" i="11"/>
  <c r="P5290" i="11"/>
  <c r="O5290" i="11"/>
  <c r="N5290" i="11"/>
  <c r="M5290" i="11"/>
  <c r="L5290" i="11"/>
  <c r="P5289" i="11"/>
  <c r="O5289" i="11"/>
  <c r="N5289" i="11"/>
  <c r="M5289" i="11"/>
  <c r="L5289" i="11"/>
  <c r="P5288" i="11"/>
  <c r="O5288" i="11"/>
  <c r="N5288" i="11"/>
  <c r="M5288" i="11"/>
  <c r="L5288" i="11"/>
  <c r="P5287" i="11"/>
  <c r="O5287" i="11"/>
  <c r="N5287" i="11"/>
  <c r="M5287" i="11"/>
  <c r="L5287" i="11"/>
  <c r="P5286" i="11"/>
  <c r="O5286" i="11"/>
  <c r="N5286" i="11"/>
  <c r="M5286" i="11"/>
  <c r="L5286" i="11"/>
  <c r="P5285" i="11"/>
  <c r="O5285" i="11"/>
  <c r="N5285" i="11"/>
  <c r="M5285" i="11"/>
  <c r="L5285" i="11"/>
  <c r="P5284" i="11"/>
  <c r="O5284" i="11"/>
  <c r="N5284" i="11"/>
  <c r="M5284" i="11"/>
  <c r="L5284" i="11"/>
  <c r="P5283" i="11"/>
  <c r="O5283" i="11"/>
  <c r="N5283" i="11"/>
  <c r="M5283" i="11"/>
  <c r="L5283" i="11"/>
  <c r="P5282" i="11"/>
  <c r="O5282" i="11"/>
  <c r="N5282" i="11"/>
  <c r="M5282" i="11"/>
  <c r="L5282" i="11"/>
  <c r="P5281" i="11"/>
  <c r="O5281" i="11"/>
  <c r="N5281" i="11"/>
  <c r="M5281" i="11"/>
  <c r="L5281" i="11"/>
  <c r="P5280" i="11"/>
  <c r="O5280" i="11"/>
  <c r="N5280" i="11"/>
  <c r="M5280" i="11"/>
  <c r="L5280" i="11"/>
  <c r="P5279" i="11"/>
  <c r="O5279" i="11"/>
  <c r="N5279" i="11"/>
  <c r="M5279" i="11"/>
  <c r="L5279" i="11"/>
  <c r="P5278" i="11"/>
  <c r="O5278" i="11"/>
  <c r="N5278" i="11"/>
  <c r="M5278" i="11"/>
  <c r="L5278" i="11"/>
  <c r="P5277" i="11"/>
  <c r="O5277" i="11"/>
  <c r="N5277" i="11"/>
  <c r="M5277" i="11"/>
  <c r="L5277" i="11"/>
  <c r="P5276" i="11"/>
  <c r="O5276" i="11"/>
  <c r="N5276" i="11"/>
  <c r="M5276" i="11"/>
  <c r="L5276" i="11"/>
  <c r="P5275" i="11"/>
  <c r="O5275" i="11"/>
  <c r="N5275" i="11"/>
  <c r="M5275" i="11"/>
  <c r="L5275" i="11"/>
  <c r="P5274" i="11"/>
  <c r="O5274" i="11"/>
  <c r="N5274" i="11"/>
  <c r="M5274" i="11"/>
  <c r="L5274" i="11"/>
  <c r="P5273" i="11"/>
  <c r="O5273" i="11"/>
  <c r="N5273" i="11"/>
  <c r="M5273" i="11"/>
  <c r="L5273" i="11"/>
  <c r="P5272" i="11"/>
  <c r="O5272" i="11"/>
  <c r="N5272" i="11"/>
  <c r="M5272" i="11"/>
  <c r="L5272" i="11"/>
  <c r="P5271" i="11"/>
  <c r="O5271" i="11"/>
  <c r="N5271" i="11"/>
  <c r="M5271" i="11"/>
  <c r="L5271" i="11"/>
  <c r="P5270" i="11"/>
  <c r="O5270" i="11"/>
  <c r="N5270" i="11"/>
  <c r="M5270" i="11"/>
  <c r="L5270" i="11"/>
  <c r="P5269" i="11"/>
  <c r="O5269" i="11"/>
  <c r="N5269" i="11"/>
  <c r="M5269" i="11"/>
  <c r="L5269" i="11"/>
  <c r="P5268" i="11"/>
  <c r="O5268" i="11"/>
  <c r="N5268" i="11"/>
  <c r="M5268" i="11"/>
  <c r="L5268" i="11"/>
  <c r="P5267" i="11"/>
  <c r="O5267" i="11"/>
  <c r="N5267" i="11"/>
  <c r="M5267" i="11"/>
  <c r="L5267" i="11"/>
  <c r="P5266" i="11"/>
  <c r="O5266" i="11"/>
  <c r="N5266" i="11"/>
  <c r="M5266" i="11"/>
  <c r="L5266" i="11"/>
  <c r="P5265" i="11"/>
  <c r="O5265" i="11"/>
  <c r="N5265" i="11"/>
  <c r="M5265" i="11"/>
  <c r="L5265" i="11"/>
  <c r="P5264" i="11"/>
  <c r="O5264" i="11"/>
  <c r="N5264" i="11"/>
  <c r="M5264" i="11"/>
  <c r="L5264" i="11"/>
  <c r="P5263" i="11"/>
  <c r="O5263" i="11"/>
  <c r="N5263" i="11"/>
  <c r="M5263" i="11"/>
  <c r="L5263" i="11"/>
  <c r="P5262" i="11"/>
  <c r="O5262" i="11"/>
  <c r="N5262" i="11"/>
  <c r="M5262" i="11"/>
  <c r="L5262" i="11"/>
  <c r="P5261" i="11"/>
  <c r="O5261" i="11"/>
  <c r="N5261" i="11"/>
  <c r="M5261" i="11"/>
  <c r="L5261" i="11"/>
  <c r="P5260" i="11"/>
  <c r="O5260" i="11"/>
  <c r="N5260" i="11"/>
  <c r="M5260" i="11"/>
  <c r="L5260" i="11"/>
  <c r="P5259" i="11"/>
  <c r="O5259" i="11"/>
  <c r="N5259" i="11"/>
  <c r="M5259" i="11"/>
  <c r="L5259" i="11"/>
  <c r="P5258" i="11"/>
  <c r="O5258" i="11"/>
  <c r="N5258" i="11"/>
  <c r="M5258" i="11"/>
  <c r="L5258" i="11"/>
  <c r="P5257" i="11"/>
  <c r="O5257" i="11"/>
  <c r="N5257" i="11"/>
  <c r="M5257" i="11"/>
  <c r="L5257" i="11"/>
  <c r="P5256" i="11"/>
  <c r="O5256" i="11"/>
  <c r="N5256" i="11"/>
  <c r="M5256" i="11"/>
  <c r="L5256" i="11"/>
  <c r="P5255" i="11"/>
  <c r="O5255" i="11"/>
  <c r="N5255" i="11"/>
  <c r="M5255" i="11"/>
  <c r="L5255" i="11"/>
  <c r="P5254" i="11"/>
  <c r="O5254" i="11"/>
  <c r="N5254" i="11"/>
  <c r="M5254" i="11"/>
  <c r="L5254" i="11"/>
  <c r="P5253" i="11"/>
  <c r="O5253" i="11"/>
  <c r="N5253" i="11"/>
  <c r="M5253" i="11"/>
  <c r="L5253" i="11"/>
  <c r="P5252" i="11"/>
  <c r="O5252" i="11"/>
  <c r="N5252" i="11"/>
  <c r="M5252" i="11"/>
  <c r="L5252" i="11"/>
  <c r="P5251" i="11"/>
  <c r="O5251" i="11"/>
  <c r="N5251" i="11"/>
  <c r="M5251" i="11"/>
  <c r="L5251" i="11"/>
  <c r="P5250" i="11"/>
  <c r="O5250" i="11"/>
  <c r="N5250" i="11"/>
  <c r="M5250" i="11"/>
  <c r="L5250" i="11"/>
  <c r="P5249" i="11"/>
  <c r="O5249" i="11"/>
  <c r="N5249" i="11"/>
  <c r="M5249" i="11"/>
  <c r="L5249" i="11"/>
  <c r="P5248" i="11"/>
  <c r="O5248" i="11"/>
  <c r="N5248" i="11"/>
  <c r="M5248" i="11"/>
  <c r="L5248" i="11"/>
  <c r="P5247" i="11"/>
  <c r="O5247" i="11"/>
  <c r="N5247" i="11"/>
  <c r="M5247" i="11"/>
  <c r="L5247" i="11"/>
  <c r="P5246" i="11"/>
  <c r="O5246" i="11"/>
  <c r="N5246" i="11"/>
  <c r="M5246" i="11"/>
  <c r="L5246" i="11"/>
  <c r="P5245" i="11"/>
  <c r="O5245" i="11"/>
  <c r="N5245" i="11"/>
  <c r="M5245" i="11"/>
  <c r="L5245" i="11"/>
  <c r="P5244" i="11"/>
  <c r="O5244" i="11"/>
  <c r="N5244" i="11"/>
  <c r="M5244" i="11"/>
  <c r="L5244" i="11"/>
  <c r="P5243" i="11"/>
  <c r="O5243" i="11"/>
  <c r="N5243" i="11"/>
  <c r="M5243" i="11"/>
  <c r="L5243" i="11"/>
  <c r="P5242" i="11"/>
  <c r="O5242" i="11"/>
  <c r="N5242" i="11"/>
  <c r="M5242" i="11"/>
  <c r="L5242" i="11"/>
  <c r="P5241" i="11"/>
  <c r="O5241" i="11"/>
  <c r="N5241" i="11"/>
  <c r="M5241" i="11"/>
  <c r="L5241" i="11"/>
  <c r="P5240" i="11"/>
  <c r="O5240" i="11"/>
  <c r="N5240" i="11"/>
  <c r="M5240" i="11"/>
  <c r="L5240" i="11"/>
  <c r="P5239" i="11"/>
  <c r="O5239" i="11"/>
  <c r="N5239" i="11"/>
  <c r="M5239" i="11"/>
  <c r="L5239" i="11"/>
  <c r="P5238" i="11"/>
  <c r="O5238" i="11"/>
  <c r="N5238" i="11"/>
  <c r="M5238" i="11"/>
  <c r="L5238" i="11"/>
  <c r="P5237" i="11"/>
  <c r="O5237" i="11"/>
  <c r="N5237" i="11"/>
  <c r="M5237" i="11"/>
  <c r="L5237" i="11"/>
  <c r="P5236" i="11"/>
  <c r="O5236" i="11"/>
  <c r="N5236" i="11"/>
  <c r="M5236" i="11"/>
  <c r="L5236" i="11"/>
  <c r="P5235" i="11"/>
  <c r="O5235" i="11"/>
  <c r="N5235" i="11"/>
  <c r="M5235" i="11"/>
  <c r="L5235" i="11"/>
  <c r="P5234" i="11"/>
  <c r="O5234" i="11"/>
  <c r="N5234" i="11"/>
  <c r="M5234" i="11"/>
  <c r="L5234" i="11"/>
  <c r="P5233" i="11"/>
  <c r="O5233" i="11"/>
  <c r="N5233" i="11"/>
  <c r="M5233" i="11"/>
  <c r="L5233" i="11"/>
  <c r="P5232" i="11"/>
  <c r="O5232" i="11"/>
  <c r="N5232" i="11"/>
  <c r="M5232" i="11"/>
  <c r="L5232" i="11"/>
  <c r="P5231" i="11"/>
  <c r="O5231" i="11"/>
  <c r="N5231" i="11"/>
  <c r="M5231" i="11"/>
  <c r="L5231" i="11"/>
  <c r="P5230" i="11"/>
  <c r="O5230" i="11"/>
  <c r="N5230" i="11"/>
  <c r="M5230" i="11"/>
  <c r="L5230" i="11"/>
  <c r="P5229" i="11"/>
  <c r="O5229" i="11"/>
  <c r="N5229" i="11"/>
  <c r="M5229" i="11"/>
  <c r="L5229" i="11"/>
  <c r="P5228" i="11"/>
  <c r="O5228" i="11"/>
  <c r="N5228" i="11"/>
  <c r="M5228" i="11"/>
  <c r="L5228" i="11"/>
  <c r="P5227" i="11"/>
  <c r="O5227" i="11"/>
  <c r="N5227" i="11"/>
  <c r="M5227" i="11"/>
  <c r="L5227" i="11"/>
  <c r="P5226" i="11"/>
  <c r="O5226" i="11"/>
  <c r="N5226" i="11"/>
  <c r="M5226" i="11"/>
  <c r="L5226" i="11"/>
  <c r="P5225" i="11"/>
  <c r="O5225" i="11"/>
  <c r="N5225" i="11"/>
  <c r="M5225" i="11"/>
  <c r="L5225" i="11"/>
  <c r="P5224" i="11"/>
  <c r="O5224" i="11"/>
  <c r="N5224" i="11"/>
  <c r="M5224" i="11"/>
  <c r="L5224" i="11"/>
  <c r="P5223" i="11"/>
  <c r="O5223" i="11"/>
  <c r="N5223" i="11"/>
  <c r="M5223" i="11"/>
  <c r="L5223" i="11"/>
  <c r="P5222" i="11"/>
  <c r="O5222" i="11"/>
  <c r="N5222" i="11"/>
  <c r="M5222" i="11"/>
  <c r="L5222" i="11"/>
  <c r="P5221" i="11"/>
  <c r="O5221" i="11"/>
  <c r="N5221" i="11"/>
  <c r="M5221" i="11"/>
  <c r="L5221" i="11"/>
  <c r="P5220" i="11"/>
  <c r="O5220" i="11"/>
  <c r="N5220" i="11"/>
  <c r="M5220" i="11"/>
  <c r="L5220" i="11"/>
  <c r="P5219" i="11"/>
  <c r="O5219" i="11"/>
  <c r="N5219" i="11"/>
  <c r="M5219" i="11"/>
  <c r="L5219" i="11"/>
  <c r="P5218" i="11"/>
  <c r="O5218" i="11"/>
  <c r="N5218" i="11"/>
  <c r="M5218" i="11"/>
  <c r="L5218" i="11"/>
  <c r="P5217" i="11"/>
  <c r="O5217" i="11"/>
  <c r="N5217" i="11"/>
  <c r="M5217" i="11"/>
  <c r="L5217" i="11"/>
  <c r="P5216" i="11"/>
  <c r="O5216" i="11"/>
  <c r="N5216" i="11"/>
  <c r="M5216" i="11"/>
  <c r="L5216" i="11"/>
  <c r="P5215" i="11"/>
  <c r="O5215" i="11"/>
  <c r="N5215" i="11"/>
  <c r="M5215" i="11"/>
  <c r="L5215" i="11"/>
  <c r="P5214" i="11"/>
  <c r="O5214" i="11"/>
  <c r="N5214" i="11"/>
  <c r="M5214" i="11"/>
  <c r="L5214" i="11"/>
  <c r="P5213" i="11"/>
  <c r="O5213" i="11"/>
  <c r="N5213" i="11"/>
  <c r="M5213" i="11"/>
  <c r="L5213" i="11"/>
  <c r="P5212" i="11"/>
  <c r="O5212" i="11"/>
  <c r="N5212" i="11"/>
  <c r="M5212" i="11"/>
  <c r="L5212" i="11"/>
  <c r="P5211" i="11"/>
  <c r="O5211" i="11"/>
  <c r="N5211" i="11"/>
  <c r="M5211" i="11"/>
  <c r="L5211" i="11"/>
  <c r="P5210" i="11"/>
  <c r="O5210" i="11"/>
  <c r="N5210" i="11"/>
  <c r="M5210" i="11"/>
  <c r="L5210" i="11"/>
  <c r="P5209" i="11"/>
  <c r="O5209" i="11"/>
  <c r="N5209" i="11"/>
  <c r="M5209" i="11"/>
  <c r="L5209" i="11"/>
  <c r="P5208" i="11"/>
  <c r="O5208" i="11"/>
  <c r="N5208" i="11"/>
  <c r="M5208" i="11"/>
  <c r="L5208" i="11"/>
  <c r="P5207" i="11"/>
  <c r="O5207" i="11"/>
  <c r="N5207" i="11"/>
  <c r="M5207" i="11"/>
  <c r="L5207" i="11"/>
  <c r="P5206" i="11"/>
  <c r="O5206" i="11"/>
  <c r="N5206" i="11"/>
  <c r="M5206" i="11"/>
  <c r="L5206" i="11"/>
  <c r="P5205" i="11"/>
  <c r="O5205" i="11"/>
  <c r="N5205" i="11"/>
  <c r="M5205" i="11"/>
  <c r="L5205" i="11"/>
  <c r="P5204" i="11"/>
  <c r="O5204" i="11"/>
  <c r="N5204" i="11"/>
  <c r="M5204" i="11"/>
  <c r="L5204" i="11"/>
  <c r="P5203" i="11"/>
  <c r="O5203" i="11"/>
  <c r="N5203" i="11"/>
  <c r="M5203" i="11"/>
  <c r="L5203" i="11"/>
  <c r="P5202" i="11"/>
  <c r="O5202" i="11"/>
  <c r="N5202" i="11"/>
  <c r="M5202" i="11"/>
  <c r="L5202" i="11"/>
  <c r="P5201" i="11"/>
  <c r="O5201" i="11"/>
  <c r="N5201" i="11"/>
  <c r="M5201" i="11"/>
  <c r="L5201" i="11"/>
  <c r="P5200" i="11"/>
  <c r="O5200" i="11"/>
  <c r="N5200" i="11"/>
  <c r="M5200" i="11"/>
  <c r="L5200" i="11"/>
  <c r="P5199" i="11"/>
  <c r="O5199" i="11"/>
  <c r="N5199" i="11"/>
  <c r="M5199" i="11"/>
  <c r="L5199" i="11"/>
  <c r="P5198" i="11"/>
  <c r="O5198" i="11"/>
  <c r="N5198" i="11"/>
  <c r="M5198" i="11"/>
  <c r="L5198" i="11"/>
  <c r="P5197" i="11"/>
  <c r="O5197" i="11"/>
  <c r="N5197" i="11"/>
  <c r="M5197" i="11"/>
  <c r="L5197" i="11"/>
  <c r="P5196" i="11"/>
  <c r="O5196" i="11"/>
  <c r="N5196" i="11"/>
  <c r="M5196" i="11"/>
  <c r="L5196" i="11"/>
  <c r="P5195" i="11"/>
  <c r="O5195" i="11"/>
  <c r="N5195" i="11"/>
  <c r="M5195" i="11"/>
  <c r="L5195" i="11"/>
  <c r="P5194" i="11"/>
  <c r="O5194" i="11"/>
  <c r="N5194" i="11"/>
  <c r="M5194" i="11"/>
  <c r="L5194" i="11"/>
  <c r="P5193" i="11"/>
  <c r="O5193" i="11"/>
  <c r="N5193" i="11"/>
  <c r="M5193" i="11"/>
  <c r="L5193" i="11"/>
  <c r="P5192" i="11"/>
  <c r="O5192" i="11"/>
  <c r="N5192" i="11"/>
  <c r="M5192" i="11"/>
  <c r="L5192" i="11"/>
  <c r="P5191" i="11"/>
  <c r="O5191" i="11"/>
  <c r="N5191" i="11"/>
  <c r="M5191" i="11"/>
  <c r="L5191" i="11"/>
  <c r="P5190" i="11"/>
  <c r="O5190" i="11"/>
  <c r="N5190" i="11"/>
  <c r="M5190" i="11"/>
  <c r="L5190" i="11"/>
  <c r="P5189" i="11"/>
  <c r="O5189" i="11"/>
  <c r="N5189" i="11"/>
  <c r="M5189" i="11"/>
  <c r="L5189" i="11"/>
  <c r="P5188" i="11"/>
  <c r="O5188" i="11"/>
  <c r="N5188" i="11"/>
  <c r="M5188" i="11"/>
  <c r="L5188" i="11"/>
  <c r="P5187" i="11"/>
  <c r="O5187" i="11"/>
  <c r="N5187" i="11"/>
  <c r="M5187" i="11"/>
  <c r="L5187" i="11"/>
  <c r="P5186" i="11"/>
  <c r="O5186" i="11"/>
  <c r="N5186" i="11"/>
  <c r="M5186" i="11"/>
  <c r="L5186" i="11"/>
  <c r="P5185" i="11"/>
  <c r="O5185" i="11"/>
  <c r="N5185" i="11"/>
  <c r="M5185" i="11"/>
  <c r="L5185" i="11"/>
  <c r="P5184" i="11"/>
  <c r="O5184" i="11"/>
  <c r="N5184" i="11"/>
  <c r="M5184" i="11"/>
  <c r="L5184" i="11"/>
  <c r="P5183" i="11"/>
  <c r="O5183" i="11"/>
  <c r="N5183" i="11"/>
  <c r="M5183" i="11"/>
  <c r="L5183" i="11"/>
  <c r="P5182" i="11"/>
  <c r="O5182" i="11"/>
  <c r="N5182" i="11"/>
  <c r="M5182" i="11"/>
  <c r="L5182" i="11"/>
  <c r="P5181" i="11"/>
  <c r="O5181" i="11"/>
  <c r="N5181" i="11"/>
  <c r="M5181" i="11"/>
  <c r="L5181" i="11"/>
  <c r="P5180" i="11"/>
  <c r="O5180" i="11"/>
  <c r="N5180" i="11"/>
  <c r="M5180" i="11"/>
  <c r="L5180" i="11"/>
  <c r="P5179" i="11"/>
  <c r="O5179" i="11"/>
  <c r="N5179" i="11"/>
  <c r="M5179" i="11"/>
  <c r="L5179" i="11"/>
  <c r="P5178" i="11"/>
  <c r="O5178" i="11"/>
  <c r="N5178" i="11"/>
  <c r="M5178" i="11"/>
  <c r="L5178" i="11"/>
  <c r="P5177" i="11"/>
  <c r="O5177" i="11"/>
  <c r="N5177" i="11"/>
  <c r="M5177" i="11"/>
  <c r="L5177" i="11"/>
  <c r="P5176" i="11"/>
  <c r="O5176" i="11"/>
  <c r="N5176" i="11"/>
  <c r="M5176" i="11"/>
  <c r="L5176" i="11"/>
  <c r="P5175" i="11"/>
  <c r="O5175" i="11"/>
  <c r="N5175" i="11"/>
  <c r="M5175" i="11"/>
  <c r="L5175" i="11"/>
  <c r="P5174" i="11"/>
  <c r="O5174" i="11"/>
  <c r="N5174" i="11"/>
  <c r="M5174" i="11"/>
  <c r="L5174" i="11"/>
  <c r="P5173" i="11"/>
  <c r="O5173" i="11"/>
  <c r="N5173" i="11"/>
  <c r="M5173" i="11"/>
  <c r="L5173" i="11"/>
  <c r="P5172" i="11"/>
  <c r="O5172" i="11"/>
  <c r="N5172" i="11"/>
  <c r="M5172" i="11"/>
  <c r="L5172" i="11"/>
  <c r="P5171" i="11"/>
  <c r="O5171" i="11"/>
  <c r="N5171" i="11"/>
  <c r="M5171" i="11"/>
  <c r="L5171" i="11"/>
  <c r="P5170" i="11"/>
  <c r="O5170" i="11"/>
  <c r="N5170" i="11"/>
  <c r="M5170" i="11"/>
  <c r="L5170" i="11"/>
  <c r="P5169" i="11"/>
  <c r="O5169" i="11"/>
  <c r="N5169" i="11"/>
  <c r="M5169" i="11"/>
  <c r="L5169" i="11"/>
  <c r="P5168" i="11"/>
  <c r="O5168" i="11"/>
  <c r="N5168" i="11"/>
  <c r="M5168" i="11"/>
  <c r="L5168" i="11"/>
  <c r="P5167" i="11"/>
  <c r="O5167" i="11"/>
  <c r="N5167" i="11"/>
  <c r="M5167" i="11"/>
  <c r="L5167" i="11"/>
  <c r="P5166" i="11"/>
  <c r="O5166" i="11"/>
  <c r="N5166" i="11"/>
  <c r="M5166" i="11"/>
  <c r="L5166" i="11"/>
  <c r="P5165" i="11"/>
  <c r="O5165" i="11"/>
  <c r="N5165" i="11"/>
  <c r="M5165" i="11"/>
  <c r="L5165" i="11"/>
  <c r="P5164" i="11"/>
  <c r="O5164" i="11"/>
  <c r="N5164" i="11"/>
  <c r="M5164" i="11"/>
  <c r="L5164" i="11"/>
  <c r="P5163" i="11"/>
  <c r="O5163" i="11"/>
  <c r="N5163" i="11"/>
  <c r="M5163" i="11"/>
  <c r="L5163" i="11"/>
  <c r="P5162" i="11"/>
  <c r="O5162" i="11"/>
  <c r="N5162" i="11"/>
  <c r="M5162" i="11"/>
  <c r="L5162" i="11"/>
  <c r="P5161" i="11"/>
  <c r="O5161" i="11"/>
  <c r="N5161" i="11"/>
  <c r="M5161" i="11"/>
  <c r="L5161" i="11"/>
  <c r="P5160" i="11"/>
  <c r="O5160" i="11"/>
  <c r="N5160" i="11"/>
  <c r="M5160" i="11"/>
  <c r="L5160" i="11"/>
  <c r="P5159" i="11"/>
  <c r="O5159" i="11"/>
  <c r="N5159" i="11"/>
  <c r="M5159" i="11"/>
  <c r="L5159" i="11"/>
  <c r="P5158" i="11"/>
  <c r="O5158" i="11"/>
  <c r="N5158" i="11"/>
  <c r="M5158" i="11"/>
  <c r="L5158" i="11"/>
  <c r="P5157" i="11"/>
  <c r="O5157" i="11"/>
  <c r="N5157" i="11"/>
  <c r="M5157" i="11"/>
  <c r="L5157" i="11"/>
  <c r="P5156" i="11"/>
  <c r="O5156" i="11"/>
  <c r="N5156" i="11"/>
  <c r="M5156" i="11"/>
  <c r="L5156" i="11"/>
  <c r="P5155" i="11"/>
  <c r="O5155" i="11"/>
  <c r="N5155" i="11"/>
  <c r="M5155" i="11"/>
  <c r="L5155" i="11"/>
  <c r="P5154" i="11"/>
  <c r="O5154" i="11"/>
  <c r="N5154" i="11"/>
  <c r="M5154" i="11"/>
  <c r="L5154" i="11"/>
  <c r="P5153" i="11"/>
  <c r="O5153" i="11"/>
  <c r="N5153" i="11"/>
  <c r="M5153" i="11"/>
  <c r="L5153" i="11"/>
  <c r="P5152" i="11"/>
  <c r="O5152" i="11"/>
  <c r="N5152" i="11"/>
  <c r="M5152" i="11"/>
  <c r="L5152" i="11"/>
  <c r="P5151" i="11"/>
  <c r="O5151" i="11"/>
  <c r="N5151" i="11"/>
  <c r="M5151" i="11"/>
  <c r="L5151" i="11"/>
  <c r="P5150" i="11"/>
  <c r="O5150" i="11"/>
  <c r="N5150" i="11"/>
  <c r="M5150" i="11"/>
  <c r="L5150" i="11"/>
  <c r="P5149" i="11"/>
  <c r="O5149" i="11"/>
  <c r="N5149" i="11"/>
  <c r="M5149" i="11"/>
  <c r="L5149" i="11"/>
  <c r="P5148" i="11"/>
  <c r="O5148" i="11"/>
  <c r="N5148" i="11"/>
  <c r="M5148" i="11"/>
  <c r="L5148" i="11"/>
  <c r="P5147" i="11"/>
  <c r="O5147" i="11"/>
  <c r="N5147" i="11"/>
  <c r="M5147" i="11"/>
  <c r="L5147" i="11"/>
  <c r="P5146" i="11"/>
  <c r="O5146" i="11"/>
  <c r="N5146" i="11"/>
  <c r="M5146" i="11"/>
  <c r="L5146" i="11"/>
  <c r="P5145" i="11"/>
  <c r="O5145" i="11"/>
  <c r="N5145" i="11"/>
  <c r="M5145" i="11"/>
  <c r="L5145" i="11"/>
  <c r="P5144" i="11"/>
  <c r="O5144" i="11"/>
  <c r="N5144" i="11"/>
  <c r="M5144" i="11"/>
  <c r="L5144" i="11"/>
  <c r="P5143" i="11"/>
  <c r="O5143" i="11"/>
  <c r="N5143" i="11"/>
  <c r="M5143" i="11"/>
  <c r="L5143" i="11"/>
  <c r="P5142" i="11"/>
  <c r="O5142" i="11"/>
  <c r="N5142" i="11"/>
  <c r="M5142" i="11"/>
  <c r="L5142" i="11"/>
  <c r="P5141" i="11"/>
  <c r="O5141" i="11"/>
  <c r="N5141" i="11"/>
  <c r="M5141" i="11"/>
  <c r="L5141" i="11"/>
  <c r="P5140" i="11"/>
  <c r="O5140" i="11"/>
  <c r="N5140" i="11"/>
  <c r="M5140" i="11"/>
  <c r="L5140" i="11"/>
  <c r="P5139" i="11"/>
  <c r="O5139" i="11"/>
  <c r="N5139" i="11"/>
  <c r="M5139" i="11"/>
  <c r="L5139" i="11"/>
  <c r="P5138" i="11"/>
  <c r="O5138" i="11"/>
  <c r="N5138" i="11"/>
  <c r="M5138" i="11"/>
  <c r="L5138" i="11"/>
  <c r="P5137" i="11"/>
  <c r="O5137" i="11"/>
  <c r="N5137" i="11"/>
  <c r="M5137" i="11"/>
  <c r="L5137" i="11"/>
  <c r="P5136" i="11"/>
  <c r="O5136" i="11"/>
  <c r="N5136" i="11"/>
  <c r="M5136" i="11"/>
  <c r="L5136" i="11"/>
  <c r="P5135" i="11"/>
  <c r="O5135" i="11"/>
  <c r="N5135" i="11"/>
  <c r="M5135" i="11"/>
  <c r="L5135" i="11"/>
  <c r="P5134" i="11"/>
  <c r="O5134" i="11"/>
  <c r="N5134" i="11"/>
  <c r="M5134" i="11"/>
  <c r="L5134" i="11"/>
  <c r="P5133" i="11"/>
  <c r="O5133" i="11"/>
  <c r="N5133" i="11"/>
  <c r="M5133" i="11"/>
  <c r="L5133" i="11"/>
  <c r="P5132" i="11"/>
  <c r="O5132" i="11"/>
  <c r="N5132" i="11"/>
  <c r="M5132" i="11"/>
  <c r="L5132" i="11"/>
  <c r="P5131" i="11"/>
  <c r="O5131" i="11"/>
  <c r="N5131" i="11"/>
  <c r="M5131" i="11"/>
  <c r="L5131" i="11"/>
  <c r="P5130" i="11"/>
  <c r="O5130" i="11"/>
  <c r="N5130" i="11"/>
  <c r="M5130" i="11"/>
  <c r="L5130" i="11"/>
  <c r="P5129" i="11"/>
  <c r="O5129" i="11"/>
  <c r="N5129" i="11"/>
  <c r="M5129" i="11"/>
  <c r="L5129" i="11"/>
  <c r="P5128" i="11"/>
  <c r="O5128" i="11"/>
  <c r="N5128" i="11"/>
  <c r="M5128" i="11"/>
  <c r="L5128" i="11"/>
  <c r="P5127" i="11"/>
  <c r="O5127" i="11"/>
  <c r="N5127" i="11"/>
  <c r="M5127" i="11"/>
  <c r="L5127" i="11"/>
  <c r="P5126" i="11"/>
  <c r="O5126" i="11"/>
  <c r="N5126" i="11"/>
  <c r="M5126" i="11"/>
  <c r="L5126" i="11"/>
  <c r="P5125" i="11"/>
  <c r="O5125" i="11"/>
  <c r="N5125" i="11"/>
  <c r="M5125" i="11"/>
  <c r="L5125" i="11"/>
  <c r="P5124" i="11"/>
  <c r="O5124" i="11"/>
  <c r="N5124" i="11"/>
  <c r="M5124" i="11"/>
  <c r="L5124" i="11"/>
  <c r="P5123" i="11"/>
  <c r="O5123" i="11"/>
  <c r="N5123" i="11"/>
  <c r="M5123" i="11"/>
  <c r="L5123" i="11"/>
  <c r="P5122" i="11"/>
  <c r="O5122" i="11"/>
  <c r="N5122" i="11"/>
  <c r="M5122" i="11"/>
  <c r="L5122" i="11"/>
  <c r="P5121" i="11"/>
  <c r="O5121" i="11"/>
  <c r="N5121" i="11"/>
  <c r="M5121" i="11"/>
  <c r="L5121" i="11"/>
  <c r="P5120" i="11"/>
  <c r="O5120" i="11"/>
  <c r="N5120" i="11"/>
  <c r="M5120" i="11"/>
  <c r="L5120" i="11"/>
  <c r="P5119" i="11"/>
  <c r="O5119" i="11"/>
  <c r="N5119" i="11"/>
  <c r="M5119" i="11"/>
  <c r="L5119" i="11"/>
  <c r="P5118" i="11"/>
  <c r="O5118" i="11"/>
  <c r="N5118" i="11"/>
  <c r="M5118" i="11"/>
  <c r="L5118" i="11"/>
  <c r="P5117" i="11"/>
  <c r="O5117" i="11"/>
  <c r="N5117" i="11"/>
  <c r="M5117" i="11"/>
  <c r="L5117" i="11"/>
  <c r="P5116" i="11"/>
  <c r="O5116" i="11"/>
  <c r="N5116" i="11"/>
  <c r="M5116" i="11"/>
  <c r="L5116" i="11"/>
  <c r="P5115" i="11"/>
  <c r="O5115" i="11"/>
  <c r="N5115" i="11"/>
  <c r="M5115" i="11"/>
  <c r="L5115" i="11"/>
  <c r="P5114" i="11"/>
  <c r="O5114" i="11"/>
  <c r="N5114" i="11"/>
  <c r="M5114" i="11"/>
  <c r="L5114" i="11"/>
  <c r="P5113" i="11"/>
  <c r="O5113" i="11"/>
  <c r="N5113" i="11"/>
  <c r="M5113" i="11"/>
  <c r="L5113" i="11"/>
  <c r="P5112" i="11"/>
  <c r="O5112" i="11"/>
  <c r="N5112" i="11"/>
  <c r="M5112" i="11"/>
  <c r="L5112" i="11"/>
  <c r="P5111" i="11"/>
  <c r="O5111" i="11"/>
  <c r="N5111" i="11"/>
  <c r="M5111" i="11"/>
  <c r="L5111" i="11"/>
  <c r="P5110" i="11"/>
  <c r="O5110" i="11"/>
  <c r="N5110" i="11"/>
  <c r="M5110" i="11"/>
  <c r="L5110" i="11"/>
  <c r="P5109" i="11"/>
  <c r="O5109" i="11"/>
  <c r="N5109" i="11"/>
  <c r="M5109" i="11"/>
  <c r="L5109" i="11"/>
  <c r="P5108" i="11"/>
  <c r="O5108" i="11"/>
  <c r="N5108" i="11"/>
  <c r="M5108" i="11"/>
  <c r="L5108" i="11"/>
  <c r="P5107" i="11"/>
  <c r="O5107" i="11"/>
  <c r="N5107" i="11"/>
  <c r="M5107" i="11"/>
  <c r="L5107" i="11"/>
  <c r="P5106" i="11"/>
  <c r="O5106" i="11"/>
  <c r="N5106" i="11"/>
  <c r="M5106" i="11"/>
  <c r="L5106" i="11"/>
  <c r="P5105" i="11"/>
  <c r="O5105" i="11"/>
  <c r="N5105" i="11"/>
  <c r="M5105" i="11"/>
  <c r="L5105" i="11"/>
  <c r="P5104" i="11"/>
  <c r="O5104" i="11"/>
  <c r="N5104" i="11"/>
  <c r="M5104" i="11"/>
  <c r="L5104" i="11"/>
  <c r="P5103" i="11"/>
  <c r="O5103" i="11"/>
  <c r="N5103" i="11"/>
  <c r="M5103" i="11"/>
  <c r="L5103" i="11"/>
  <c r="P5102" i="11"/>
  <c r="O5102" i="11"/>
  <c r="N5102" i="11"/>
  <c r="M5102" i="11"/>
  <c r="L5102" i="11"/>
  <c r="P5101" i="11"/>
  <c r="O5101" i="11"/>
  <c r="N5101" i="11"/>
  <c r="M5101" i="11"/>
  <c r="L5101" i="11"/>
  <c r="P5100" i="11"/>
  <c r="O5100" i="11"/>
  <c r="N5100" i="11"/>
  <c r="M5100" i="11"/>
  <c r="L5100" i="11"/>
  <c r="P5099" i="11"/>
  <c r="O5099" i="11"/>
  <c r="N5099" i="11"/>
  <c r="M5099" i="11"/>
  <c r="L5099" i="11"/>
  <c r="P5098" i="11"/>
  <c r="O5098" i="11"/>
  <c r="N5098" i="11"/>
  <c r="M5098" i="11"/>
  <c r="L5098" i="11"/>
  <c r="P5097" i="11"/>
  <c r="O5097" i="11"/>
  <c r="N5097" i="11"/>
  <c r="M5097" i="11"/>
  <c r="L5097" i="11"/>
  <c r="P5096" i="11"/>
  <c r="O5096" i="11"/>
  <c r="N5096" i="11"/>
  <c r="M5096" i="11"/>
  <c r="L5096" i="11"/>
  <c r="P5095" i="11"/>
  <c r="O5095" i="11"/>
  <c r="N5095" i="11"/>
  <c r="M5095" i="11"/>
  <c r="L5095" i="11"/>
  <c r="P5094" i="11"/>
  <c r="O5094" i="11"/>
  <c r="N5094" i="11"/>
  <c r="M5094" i="11"/>
  <c r="L5094" i="11"/>
  <c r="P5093" i="11"/>
  <c r="O5093" i="11"/>
  <c r="N5093" i="11"/>
  <c r="M5093" i="11"/>
  <c r="L5093" i="11"/>
  <c r="P5092" i="11"/>
  <c r="O5092" i="11"/>
  <c r="N5092" i="11"/>
  <c r="M5092" i="11"/>
  <c r="L5092" i="11"/>
  <c r="P5091" i="11"/>
  <c r="O5091" i="11"/>
  <c r="N5091" i="11"/>
  <c r="M5091" i="11"/>
  <c r="L5091" i="11"/>
  <c r="P5090" i="11"/>
  <c r="O5090" i="11"/>
  <c r="N5090" i="11"/>
  <c r="M5090" i="11"/>
  <c r="L5090" i="11"/>
  <c r="P5089" i="11"/>
  <c r="O5089" i="11"/>
  <c r="N5089" i="11"/>
  <c r="M5089" i="11"/>
  <c r="L5089" i="11"/>
  <c r="P5088" i="11"/>
  <c r="O5088" i="11"/>
  <c r="N5088" i="11"/>
  <c r="M5088" i="11"/>
  <c r="L5088" i="11"/>
  <c r="P5087" i="11"/>
  <c r="O5087" i="11"/>
  <c r="N5087" i="11"/>
  <c r="M5087" i="11"/>
  <c r="L5087" i="11"/>
  <c r="P5086" i="11"/>
  <c r="O5086" i="11"/>
  <c r="N5086" i="11"/>
  <c r="M5086" i="11"/>
  <c r="L5086" i="11"/>
  <c r="P5085" i="11"/>
  <c r="O5085" i="11"/>
  <c r="N5085" i="11"/>
  <c r="M5085" i="11"/>
  <c r="L5085" i="11"/>
  <c r="P5084" i="11"/>
  <c r="O5084" i="11"/>
  <c r="N5084" i="11"/>
  <c r="M5084" i="11"/>
  <c r="L5084" i="11"/>
  <c r="P5083" i="11"/>
  <c r="O5083" i="11"/>
  <c r="N5083" i="11"/>
  <c r="M5083" i="11"/>
  <c r="L5083" i="11"/>
  <c r="P5082" i="11"/>
  <c r="O5082" i="11"/>
  <c r="N5082" i="11"/>
  <c r="M5082" i="11"/>
  <c r="L5082" i="11"/>
  <c r="P5081" i="11"/>
  <c r="O5081" i="11"/>
  <c r="N5081" i="11"/>
  <c r="M5081" i="11"/>
  <c r="L5081" i="11"/>
  <c r="P5080" i="11"/>
  <c r="O5080" i="11"/>
  <c r="N5080" i="11"/>
  <c r="M5080" i="11"/>
  <c r="L5080" i="11"/>
  <c r="P5079" i="11"/>
  <c r="O5079" i="11"/>
  <c r="N5079" i="11"/>
  <c r="M5079" i="11"/>
  <c r="L5079" i="11"/>
  <c r="P5078" i="11"/>
  <c r="O5078" i="11"/>
  <c r="N5078" i="11"/>
  <c r="M5078" i="11"/>
  <c r="L5078" i="11"/>
  <c r="P5077" i="11"/>
  <c r="O5077" i="11"/>
  <c r="N5077" i="11"/>
  <c r="M5077" i="11"/>
  <c r="L5077" i="11"/>
  <c r="P5076" i="11"/>
  <c r="O5076" i="11"/>
  <c r="N5076" i="11"/>
  <c r="M5076" i="11"/>
  <c r="L5076" i="11"/>
  <c r="P5075" i="11"/>
  <c r="O5075" i="11"/>
  <c r="N5075" i="11"/>
  <c r="M5075" i="11"/>
  <c r="L5075" i="11"/>
  <c r="P5074" i="11"/>
  <c r="O5074" i="11"/>
  <c r="N5074" i="11"/>
  <c r="M5074" i="11"/>
  <c r="L5074" i="11"/>
  <c r="P5073" i="11"/>
  <c r="O5073" i="11"/>
  <c r="N5073" i="11"/>
  <c r="M5073" i="11"/>
  <c r="L5073" i="11"/>
  <c r="P5072" i="11"/>
  <c r="O5072" i="11"/>
  <c r="N5072" i="11"/>
  <c r="M5072" i="11"/>
  <c r="L5072" i="11"/>
  <c r="P5071" i="11"/>
  <c r="O5071" i="11"/>
  <c r="N5071" i="11"/>
  <c r="M5071" i="11"/>
  <c r="L5071" i="11"/>
  <c r="P5070" i="11"/>
  <c r="O5070" i="11"/>
  <c r="N5070" i="11"/>
  <c r="M5070" i="11"/>
  <c r="L5070" i="11"/>
  <c r="P5069" i="11"/>
  <c r="O5069" i="11"/>
  <c r="N5069" i="11"/>
  <c r="M5069" i="11"/>
  <c r="L5069" i="11"/>
  <c r="P5068" i="11"/>
  <c r="O5068" i="11"/>
  <c r="N5068" i="11"/>
  <c r="M5068" i="11"/>
  <c r="L5068" i="11"/>
  <c r="P5067" i="11"/>
  <c r="O5067" i="11"/>
  <c r="N5067" i="11"/>
  <c r="M5067" i="11"/>
  <c r="L5067" i="11"/>
  <c r="P5066" i="11"/>
  <c r="O5066" i="11"/>
  <c r="N5066" i="11"/>
  <c r="M5066" i="11"/>
  <c r="L5066" i="11"/>
  <c r="P5065" i="11"/>
  <c r="O5065" i="11"/>
  <c r="N5065" i="11"/>
  <c r="M5065" i="11"/>
  <c r="L5065" i="11"/>
  <c r="P5064" i="11"/>
  <c r="O5064" i="11"/>
  <c r="N5064" i="11"/>
  <c r="M5064" i="11"/>
  <c r="L5064" i="11"/>
  <c r="P5063" i="11"/>
  <c r="O5063" i="11"/>
  <c r="N5063" i="11"/>
  <c r="M5063" i="11"/>
  <c r="L5063" i="11"/>
  <c r="P5062" i="11"/>
  <c r="O5062" i="11"/>
  <c r="N5062" i="11"/>
  <c r="M5062" i="11"/>
  <c r="L5062" i="11"/>
  <c r="P5061" i="11"/>
  <c r="O5061" i="11"/>
  <c r="N5061" i="11"/>
  <c r="M5061" i="11"/>
  <c r="L5061" i="11"/>
  <c r="P5060" i="11"/>
  <c r="O5060" i="11"/>
  <c r="N5060" i="11"/>
  <c r="M5060" i="11"/>
  <c r="L5060" i="11"/>
  <c r="P5059" i="11"/>
  <c r="O5059" i="11"/>
  <c r="N5059" i="11"/>
  <c r="M5059" i="11"/>
  <c r="L5059" i="11"/>
  <c r="P5058" i="11"/>
  <c r="O5058" i="11"/>
  <c r="N5058" i="11"/>
  <c r="M5058" i="11"/>
  <c r="L5058" i="11"/>
  <c r="P5057" i="11"/>
  <c r="O5057" i="11"/>
  <c r="N5057" i="11"/>
  <c r="M5057" i="11"/>
  <c r="L5057" i="11"/>
  <c r="P5056" i="11"/>
  <c r="O5056" i="11"/>
  <c r="N5056" i="11"/>
  <c r="M5056" i="11"/>
  <c r="L5056" i="11"/>
  <c r="P5055" i="11"/>
  <c r="O5055" i="11"/>
  <c r="N5055" i="11"/>
  <c r="M5055" i="11"/>
  <c r="L5055" i="11"/>
  <c r="P5054" i="11"/>
  <c r="O5054" i="11"/>
  <c r="N5054" i="11"/>
  <c r="M5054" i="11"/>
  <c r="L5054" i="11"/>
  <c r="P5053" i="11"/>
  <c r="O5053" i="11"/>
  <c r="N5053" i="11"/>
  <c r="M5053" i="11"/>
  <c r="L5053" i="11"/>
  <c r="P5052" i="11"/>
  <c r="O5052" i="11"/>
  <c r="N5052" i="11"/>
  <c r="M5052" i="11"/>
  <c r="L5052" i="11"/>
  <c r="P5051" i="11"/>
  <c r="O5051" i="11"/>
  <c r="N5051" i="11"/>
  <c r="M5051" i="11"/>
  <c r="L5051" i="11"/>
  <c r="P5050" i="11"/>
  <c r="O5050" i="11"/>
  <c r="N5050" i="11"/>
  <c r="M5050" i="11"/>
  <c r="L5050" i="11"/>
  <c r="P5049" i="11"/>
  <c r="O5049" i="11"/>
  <c r="N5049" i="11"/>
  <c r="M5049" i="11"/>
  <c r="L5049" i="11"/>
  <c r="P5048" i="11"/>
  <c r="O5048" i="11"/>
  <c r="N5048" i="11"/>
  <c r="M5048" i="11"/>
  <c r="L5048" i="11"/>
  <c r="P5047" i="11"/>
  <c r="O5047" i="11"/>
  <c r="N5047" i="11"/>
  <c r="M5047" i="11"/>
  <c r="L5047" i="11"/>
  <c r="P5046" i="11"/>
  <c r="O5046" i="11"/>
  <c r="N5046" i="11"/>
  <c r="M5046" i="11"/>
  <c r="L5046" i="11"/>
  <c r="P5045" i="11"/>
  <c r="O5045" i="11"/>
  <c r="N5045" i="11"/>
  <c r="M5045" i="11"/>
  <c r="L5045" i="11"/>
  <c r="P5044" i="11"/>
  <c r="O5044" i="11"/>
  <c r="N5044" i="11"/>
  <c r="M5044" i="11"/>
  <c r="L5044" i="11"/>
  <c r="P5043" i="11"/>
  <c r="O5043" i="11"/>
  <c r="N5043" i="11"/>
  <c r="M5043" i="11"/>
  <c r="L5043" i="11"/>
  <c r="P5042" i="11"/>
  <c r="O5042" i="11"/>
  <c r="N5042" i="11"/>
  <c r="M5042" i="11"/>
  <c r="L5042" i="11"/>
  <c r="P5041" i="11"/>
  <c r="O5041" i="11"/>
  <c r="N5041" i="11"/>
  <c r="M5041" i="11"/>
  <c r="L5041" i="11"/>
  <c r="P5040" i="11"/>
  <c r="O5040" i="11"/>
  <c r="N5040" i="11"/>
  <c r="M5040" i="11"/>
  <c r="L5040" i="11"/>
  <c r="P5039" i="11"/>
  <c r="O5039" i="11"/>
  <c r="N5039" i="11"/>
  <c r="M5039" i="11"/>
  <c r="L5039" i="11"/>
  <c r="P5038" i="11"/>
  <c r="O5038" i="11"/>
  <c r="N5038" i="11"/>
  <c r="M5038" i="11"/>
  <c r="L5038" i="11"/>
  <c r="P5037" i="11"/>
  <c r="O5037" i="11"/>
  <c r="N5037" i="11"/>
  <c r="M5037" i="11"/>
  <c r="L5037" i="11"/>
  <c r="P5036" i="11"/>
  <c r="O5036" i="11"/>
  <c r="N5036" i="11"/>
  <c r="M5036" i="11"/>
  <c r="L5036" i="11"/>
  <c r="P5035" i="11"/>
  <c r="O5035" i="11"/>
  <c r="N5035" i="11"/>
  <c r="M5035" i="11"/>
  <c r="L5035" i="11"/>
  <c r="P5034" i="11"/>
  <c r="O5034" i="11"/>
  <c r="N5034" i="11"/>
  <c r="M5034" i="11"/>
  <c r="L5034" i="11"/>
  <c r="P5033" i="11"/>
  <c r="O5033" i="11"/>
  <c r="N5033" i="11"/>
  <c r="M5033" i="11"/>
  <c r="L5033" i="11"/>
  <c r="P5032" i="11"/>
  <c r="O5032" i="11"/>
  <c r="N5032" i="11"/>
  <c r="M5032" i="11"/>
  <c r="L5032" i="11"/>
  <c r="P5031" i="11"/>
  <c r="O5031" i="11"/>
  <c r="N5031" i="11"/>
  <c r="M5031" i="11"/>
  <c r="L5031" i="11"/>
  <c r="P5030" i="11"/>
  <c r="O5030" i="11"/>
  <c r="N5030" i="11"/>
  <c r="M5030" i="11"/>
  <c r="L5030" i="11"/>
  <c r="P5029" i="11"/>
  <c r="O5029" i="11"/>
  <c r="N5029" i="11"/>
  <c r="M5029" i="11"/>
  <c r="L5029" i="11"/>
  <c r="P5028" i="11"/>
  <c r="O5028" i="11"/>
  <c r="N5028" i="11"/>
  <c r="M5028" i="11"/>
  <c r="L5028" i="11"/>
  <c r="P5027" i="11"/>
  <c r="O5027" i="11"/>
  <c r="N5027" i="11"/>
  <c r="M5027" i="11"/>
  <c r="L5027" i="11"/>
  <c r="P5026" i="11"/>
  <c r="O5026" i="11"/>
  <c r="N5026" i="11"/>
  <c r="M5026" i="11"/>
  <c r="L5026" i="11"/>
  <c r="P5025" i="11"/>
  <c r="O5025" i="11"/>
  <c r="N5025" i="11"/>
  <c r="M5025" i="11"/>
  <c r="L5025" i="11"/>
  <c r="P5024" i="11"/>
  <c r="O5024" i="11"/>
  <c r="N5024" i="11"/>
  <c r="M5024" i="11"/>
  <c r="L5024" i="11"/>
  <c r="P5023" i="11"/>
  <c r="O5023" i="11"/>
  <c r="N5023" i="11"/>
  <c r="M5023" i="11"/>
  <c r="L5023" i="11"/>
  <c r="P5022" i="11"/>
  <c r="O5022" i="11"/>
  <c r="N5022" i="11"/>
  <c r="M5022" i="11"/>
  <c r="L5022" i="11"/>
  <c r="P5021" i="11"/>
  <c r="O5021" i="11"/>
  <c r="N5021" i="11"/>
  <c r="M5021" i="11"/>
  <c r="L5021" i="11"/>
  <c r="P5020" i="11"/>
  <c r="O5020" i="11"/>
  <c r="N5020" i="11"/>
  <c r="M5020" i="11"/>
  <c r="L5020" i="11"/>
  <c r="P5019" i="11"/>
  <c r="O5019" i="11"/>
  <c r="N5019" i="11"/>
  <c r="M5019" i="11"/>
  <c r="L5019" i="11"/>
  <c r="P5018" i="11"/>
  <c r="O5018" i="11"/>
  <c r="N5018" i="11"/>
  <c r="M5018" i="11"/>
  <c r="L5018" i="11"/>
  <c r="P5017" i="11"/>
  <c r="O5017" i="11"/>
  <c r="N5017" i="11"/>
  <c r="M5017" i="11"/>
  <c r="L5017" i="11"/>
  <c r="P5016" i="11"/>
  <c r="O5016" i="11"/>
  <c r="N5016" i="11"/>
  <c r="M5016" i="11"/>
  <c r="L5016" i="11"/>
  <c r="P5015" i="11"/>
  <c r="O5015" i="11"/>
  <c r="N5015" i="11"/>
  <c r="M5015" i="11"/>
  <c r="L5015" i="11"/>
  <c r="P5014" i="11"/>
  <c r="O5014" i="11"/>
  <c r="N5014" i="11"/>
  <c r="M5014" i="11"/>
  <c r="L5014" i="11"/>
  <c r="P5013" i="11"/>
  <c r="O5013" i="11"/>
  <c r="N5013" i="11"/>
  <c r="M5013" i="11"/>
  <c r="L5013" i="11"/>
  <c r="P5012" i="11"/>
  <c r="O5012" i="11"/>
  <c r="N5012" i="11"/>
  <c r="M5012" i="11"/>
  <c r="L5012" i="11"/>
  <c r="P5011" i="11"/>
  <c r="O5011" i="11"/>
  <c r="N5011" i="11"/>
  <c r="M5011" i="11"/>
  <c r="L5011" i="11"/>
  <c r="P5010" i="11"/>
  <c r="O5010" i="11"/>
  <c r="N5010" i="11"/>
  <c r="M5010" i="11"/>
  <c r="L5010" i="11"/>
  <c r="P5009" i="11"/>
  <c r="O5009" i="11"/>
  <c r="N5009" i="11"/>
  <c r="M5009" i="11"/>
  <c r="L5009" i="11"/>
  <c r="P5008" i="11"/>
  <c r="O5008" i="11"/>
  <c r="N5008" i="11"/>
  <c r="M5008" i="11"/>
  <c r="L5008" i="11"/>
  <c r="P5007" i="11"/>
  <c r="O5007" i="11"/>
  <c r="N5007" i="11"/>
  <c r="M5007" i="11"/>
  <c r="L5007" i="11"/>
  <c r="P5006" i="11"/>
  <c r="O5006" i="11"/>
  <c r="N5006" i="11"/>
  <c r="M5006" i="11"/>
  <c r="L5006" i="11"/>
  <c r="P5005" i="11"/>
  <c r="O5005" i="11"/>
  <c r="N5005" i="11"/>
  <c r="M5005" i="11"/>
  <c r="L5005" i="11"/>
  <c r="P5004" i="11"/>
  <c r="O5004" i="11"/>
  <c r="N5004" i="11"/>
  <c r="M5004" i="11"/>
  <c r="L5004" i="11"/>
  <c r="P5003" i="11"/>
  <c r="O5003" i="11"/>
  <c r="N5003" i="11"/>
  <c r="M5003" i="11"/>
  <c r="L5003" i="11"/>
  <c r="P5002" i="11"/>
  <c r="O5002" i="11"/>
  <c r="N5002" i="11"/>
  <c r="M5002" i="11"/>
  <c r="L5002" i="11"/>
  <c r="P5001" i="11"/>
  <c r="O5001" i="11"/>
  <c r="N5001" i="11"/>
  <c r="M5001" i="11"/>
  <c r="L5001" i="11"/>
  <c r="P5000" i="11"/>
  <c r="O5000" i="11"/>
  <c r="N5000" i="11"/>
  <c r="M5000" i="11"/>
  <c r="L5000" i="11"/>
  <c r="P4999" i="11"/>
  <c r="O4999" i="11"/>
  <c r="N4999" i="11"/>
  <c r="M4999" i="11"/>
  <c r="L4999" i="11"/>
  <c r="P4998" i="11"/>
  <c r="O4998" i="11"/>
  <c r="N4998" i="11"/>
  <c r="M4998" i="11"/>
  <c r="L4998" i="11"/>
  <c r="P4997" i="11"/>
  <c r="O4997" i="11"/>
  <c r="N4997" i="11"/>
  <c r="M4997" i="11"/>
  <c r="L4997" i="11"/>
  <c r="P4996" i="11"/>
  <c r="O4996" i="11"/>
  <c r="N4996" i="11"/>
  <c r="M4996" i="11"/>
  <c r="L4996" i="11"/>
  <c r="P4995" i="11"/>
  <c r="O4995" i="11"/>
  <c r="N4995" i="11"/>
  <c r="M4995" i="11"/>
  <c r="L4995" i="11"/>
  <c r="P4994" i="11"/>
  <c r="O4994" i="11"/>
  <c r="N4994" i="11"/>
  <c r="M4994" i="11"/>
  <c r="L4994" i="11"/>
  <c r="P4993" i="11"/>
  <c r="O4993" i="11"/>
  <c r="N4993" i="11"/>
  <c r="M4993" i="11"/>
  <c r="L4993" i="11"/>
  <c r="P4992" i="11"/>
  <c r="O4992" i="11"/>
  <c r="N4992" i="11"/>
  <c r="M4992" i="11"/>
  <c r="L4992" i="11"/>
  <c r="P4991" i="11"/>
  <c r="O4991" i="11"/>
  <c r="N4991" i="11"/>
  <c r="M4991" i="11"/>
  <c r="L4991" i="11"/>
  <c r="P4990" i="11"/>
  <c r="O4990" i="11"/>
  <c r="N4990" i="11"/>
  <c r="M4990" i="11"/>
  <c r="L4990" i="11"/>
  <c r="P4989" i="11"/>
  <c r="O4989" i="11"/>
  <c r="N4989" i="11"/>
  <c r="M4989" i="11"/>
  <c r="L4989" i="11"/>
  <c r="P4988" i="11"/>
  <c r="O4988" i="11"/>
  <c r="N4988" i="11"/>
  <c r="M4988" i="11"/>
  <c r="L4988" i="11"/>
  <c r="P4987" i="11"/>
  <c r="O4987" i="11"/>
  <c r="N4987" i="11"/>
  <c r="M4987" i="11"/>
  <c r="L4987" i="11"/>
  <c r="P4986" i="11"/>
  <c r="O4986" i="11"/>
  <c r="N4986" i="11"/>
  <c r="M4986" i="11"/>
  <c r="L4986" i="11"/>
  <c r="P4985" i="11"/>
  <c r="O4985" i="11"/>
  <c r="N4985" i="11"/>
  <c r="M4985" i="11"/>
  <c r="L4985" i="11"/>
  <c r="P4984" i="11"/>
  <c r="O4984" i="11"/>
  <c r="N4984" i="11"/>
  <c r="M4984" i="11"/>
  <c r="L4984" i="11"/>
  <c r="P4983" i="11"/>
  <c r="O4983" i="11"/>
  <c r="N4983" i="11"/>
  <c r="M4983" i="11"/>
  <c r="L4983" i="11"/>
  <c r="P4982" i="11"/>
  <c r="O4982" i="11"/>
  <c r="N4982" i="11"/>
  <c r="M4982" i="11"/>
  <c r="L4982" i="11"/>
  <c r="P4981" i="11"/>
  <c r="O4981" i="11"/>
  <c r="N4981" i="11"/>
  <c r="M4981" i="11"/>
  <c r="L4981" i="11"/>
  <c r="P4980" i="11"/>
  <c r="O4980" i="11"/>
  <c r="N4980" i="11"/>
  <c r="M4980" i="11"/>
  <c r="L4980" i="11"/>
  <c r="P4979" i="11"/>
  <c r="O4979" i="11"/>
  <c r="N4979" i="11"/>
  <c r="M4979" i="11"/>
  <c r="L4979" i="11"/>
  <c r="P4978" i="11"/>
  <c r="O4978" i="11"/>
  <c r="N4978" i="11"/>
  <c r="M4978" i="11"/>
  <c r="L4978" i="11"/>
  <c r="P4977" i="11"/>
  <c r="O4977" i="11"/>
  <c r="N4977" i="11"/>
  <c r="M4977" i="11"/>
  <c r="L4977" i="11"/>
  <c r="P4976" i="11"/>
  <c r="O4976" i="11"/>
  <c r="N4976" i="11"/>
  <c r="M4976" i="11"/>
  <c r="L4976" i="11"/>
  <c r="P4975" i="11"/>
  <c r="O4975" i="11"/>
  <c r="N4975" i="11"/>
  <c r="M4975" i="11"/>
  <c r="L4975" i="11"/>
  <c r="P4974" i="11"/>
  <c r="O4974" i="11"/>
  <c r="N4974" i="11"/>
  <c r="M4974" i="11"/>
  <c r="L4974" i="11"/>
  <c r="P4973" i="11"/>
  <c r="O4973" i="11"/>
  <c r="N4973" i="11"/>
  <c r="M4973" i="11"/>
  <c r="L4973" i="11"/>
  <c r="P4972" i="11"/>
  <c r="O4972" i="11"/>
  <c r="N4972" i="11"/>
  <c r="M4972" i="11"/>
  <c r="L4972" i="11"/>
  <c r="P4971" i="11"/>
  <c r="O4971" i="11"/>
  <c r="N4971" i="11"/>
  <c r="M4971" i="11"/>
  <c r="L4971" i="11"/>
  <c r="P4970" i="11"/>
  <c r="O4970" i="11"/>
  <c r="N4970" i="11"/>
  <c r="M4970" i="11"/>
  <c r="L4970" i="11"/>
  <c r="P4969" i="11"/>
  <c r="O4969" i="11"/>
  <c r="N4969" i="11"/>
  <c r="M4969" i="11"/>
  <c r="L4969" i="11"/>
  <c r="P4968" i="11"/>
  <c r="O4968" i="11"/>
  <c r="N4968" i="11"/>
  <c r="M4968" i="11"/>
  <c r="L4968" i="11"/>
  <c r="P4967" i="11"/>
  <c r="O4967" i="11"/>
  <c r="N4967" i="11"/>
  <c r="M4967" i="11"/>
  <c r="L4967" i="11"/>
  <c r="P4966" i="11"/>
  <c r="O4966" i="11"/>
  <c r="N4966" i="11"/>
  <c r="M4966" i="11"/>
  <c r="L4966" i="11"/>
  <c r="P4965" i="11"/>
  <c r="O4965" i="11"/>
  <c r="N4965" i="11"/>
  <c r="M4965" i="11"/>
  <c r="L4965" i="11"/>
  <c r="P4964" i="11"/>
  <c r="O4964" i="11"/>
  <c r="N4964" i="11"/>
  <c r="M4964" i="11"/>
  <c r="L4964" i="11"/>
  <c r="P4963" i="11"/>
  <c r="O4963" i="11"/>
  <c r="N4963" i="11"/>
  <c r="M4963" i="11"/>
  <c r="L4963" i="11"/>
  <c r="P4962" i="11"/>
  <c r="O4962" i="11"/>
  <c r="N4962" i="11"/>
  <c r="M4962" i="11"/>
  <c r="L4962" i="11"/>
  <c r="P4961" i="11"/>
  <c r="O4961" i="11"/>
  <c r="N4961" i="11"/>
  <c r="M4961" i="11"/>
  <c r="L4961" i="11"/>
  <c r="P4960" i="11"/>
  <c r="O4960" i="11"/>
  <c r="N4960" i="11"/>
  <c r="M4960" i="11"/>
  <c r="L4960" i="11"/>
  <c r="P4959" i="11"/>
  <c r="O4959" i="11"/>
  <c r="N4959" i="11"/>
  <c r="M4959" i="11"/>
  <c r="L4959" i="11"/>
  <c r="P4958" i="11"/>
  <c r="O4958" i="11"/>
  <c r="N4958" i="11"/>
  <c r="M4958" i="11"/>
  <c r="L4958" i="11"/>
  <c r="P4957" i="11"/>
  <c r="O4957" i="11"/>
  <c r="N4957" i="11"/>
  <c r="M4957" i="11"/>
  <c r="L4957" i="11"/>
  <c r="P4956" i="11"/>
  <c r="O4956" i="11"/>
  <c r="N4956" i="11"/>
  <c r="M4956" i="11"/>
  <c r="L4956" i="11"/>
  <c r="P4955" i="11"/>
  <c r="O4955" i="11"/>
  <c r="N4955" i="11"/>
  <c r="M4955" i="11"/>
  <c r="L4955" i="11"/>
  <c r="P4954" i="11"/>
  <c r="O4954" i="11"/>
  <c r="N4954" i="11"/>
  <c r="M4954" i="11"/>
  <c r="L4954" i="11"/>
  <c r="P4953" i="11"/>
  <c r="O4953" i="11"/>
  <c r="N4953" i="11"/>
  <c r="M4953" i="11"/>
  <c r="L4953" i="11"/>
  <c r="P4952" i="11"/>
  <c r="O4952" i="11"/>
  <c r="N4952" i="11"/>
  <c r="M4952" i="11"/>
  <c r="L4952" i="11"/>
  <c r="P4951" i="11"/>
  <c r="O4951" i="11"/>
  <c r="N4951" i="11"/>
  <c r="M4951" i="11"/>
  <c r="L4951" i="11"/>
  <c r="P4950" i="11"/>
  <c r="O4950" i="11"/>
  <c r="N4950" i="11"/>
  <c r="M4950" i="11"/>
  <c r="L4950" i="11"/>
  <c r="P4949" i="11"/>
  <c r="O4949" i="11"/>
  <c r="N4949" i="11"/>
  <c r="M4949" i="11"/>
  <c r="L4949" i="11"/>
  <c r="P4948" i="11"/>
  <c r="O4948" i="11"/>
  <c r="N4948" i="11"/>
  <c r="M4948" i="11"/>
  <c r="L4948" i="11"/>
  <c r="P4947" i="11"/>
  <c r="O4947" i="11"/>
  <c r="N4947" i="11"/>
  <c r="M4947" i="11"/>
  <c r="L4947" i="11"/>
  <c r="P4946" i="11"/>
  <c r="O4946" i="11"/>
  <c r="N4946" i="11"/>
  <c r="M4946" i="11"/>
  <c r="L4946" i="11"/>
  <c r="P4945" i="11"/>
  <c r="O4945" i="11"/>
  <c r="N4945" i="11"/>
  <c r="M4945" i="11"/>
  <c r="L4945" i="11"/>
  <c r="P4944" i="11"/>
  <c r="O4944" i="11"/>
  <c r="N4944" i="11"/>
  <c r="M4944" i="11"/>
  <c r="L4944" i="11"/>
  <c r="P4943" i="11"/>
  <c r="O4943" i="11"/>
  <c r="N4943" i="11"/>
  <c r="M4943" i="11"/>
  <c r="L4943" i="11"/>
  <c r="P4942" i="11"/>
  <c r="O4942" i="11"/>
  <c r="N4942" i="11"/>
  <c r="M4942" i="11"/>
  <c r="L4942" i="11"/>
  <c r="P4941" i="11"/>
  <c r="O4941" i="11"/>
  <c r="N4941" i="11"/>
  <c r="M4941" i="11"/>
  <c r="L4941" i="11"/>
  <c r="P4940" i="11"/>
  <c r="O4940" i="11"/>
  <c r="N4940" i="11"/>
  <c r="M4940" i="11"/>
  <c r="L4940" i="11"/>
  <c r="P4939" i="11"/>
  <c r="O4939" i="11"/>
  <c r="N4939" i="11"/>
  <c r="M4939" i="11"/>
  <c r="L4939" i="11"/>
  <c r="P4938" i="11"/>
  <c r="O4938" i="11"/>
  <c r="N4938" i="11"/>
  <c r="M4938" i="11"/>
  <c r="L4938" i="11"/>
  <c r="P4937" i="11"/>
  <c r="O4937" i="11"/>
  <c r="N4937" i="11"/>
  <c r="M4937" i="11"/>
  <c r="L4937" i="11"/>
  <c r="P4936" i="11"/>
  <c r="O4936" i="11"/>
  <c r="N4936" i="11"/>
  <c r="M4936" i="11"/>
  <c r="L4936" i="11"/>
  <c r="P4935" i="11"/>
  <c r="O4935" i="11"/>
  <c r="N4935" i="11"/>
  <c r="M4935" i="11"/>
  <c r="L4935" i="11"/>
  <c r="P4934" i="11"/>
  <c r="O4934" i="11"/>
  <c r="N4934" i="11"/>
  <c r="M4934" i="11"/>
  <c r="L4934" i="11"/>
  <c r="P4933" i="11"/>
  <c r="O4933" i="11"/>
  <c r="N4933" i="11"/>
  <c r="M4933" i="11"/>
  <c r="L4933" i="11"/>
  <c r="P4932" i="11"/>
  <c r="O4932" i="11"/>
  <c r="N4932" i="11"/>
  <c r="M4932" i="11"/>
  <c r="L4932" i="11"/>
  <c r="P4931" i="11"/>
  <c r="O4931" i="11"/>
  <c r="N4931" i="11"/>
  <c r="M4931" i="11"/>
  <c r="L4931" i="11"/>
  <c r="P4930" i="11"/>
  <c r="O4930" i="11"/>
  <c r="N4930" i="11"/>
  <c r="M4930" i="11"/>
  <c r="L4930" i="11"/>
  <c r="P4929" i="11"/>
  <c r="O4929" i="11"/>
  <c r="N4929" i="11"/>
  <c r="M4929" i="11"/>
  <c r="L4929" i="11"/>
  <c r="P4928" i="11"/>
  <c r="O4928" i="11"/>
  <c r="N4928" i="11"/>
  <c r="M4928" i="11"/>
  <c r="L4928" i="11"/>
  <c r="P4927" i="11"/>
  <c r="O4927" i="11"/>
  <c r="N4927" i="11"/>
  <c r="M4927" i="11"/>
  <c r="L4927" i="11"/>
  <c r="P4926" i="11"/>
  <c r="O4926" i="11"/>
  <c r="N4926" i="11"/>
  <c r="M4926" i="11"/>
  <c r="L4926" i="11"/>
  <c r="P4925" i="11"/>
  <c r="O4925" i="11"/>
  <c r="N4925" i="11"/>
  <c r="M4925" i="11"/>
  <c r="L4925" i="11"/>
  <c r="P4924" i="11"/>
  <c r="O4924" i="11"/>
  <c r="N4924" i="11"/>
  <c r="M4924" i="11"/>
  <c r="L4924" i="11"/>
  <c r="P4923" i="11"/>
  <c r="O4923" i="11"/>
  <c r="N4923" i="11"/>
  <c r="M4923" i="11"/>
  <c r="L4923" i="11"/>
  <c r="P4922" i="11"/>
  <c r="O4922" i="11"/>
  <c r="N4922" i="11"/>
  <c r="M4922" i="11"/>
  <c r="L4922" i="11"/>
  <c r="P4921" i="11"/>
  <c r="O4921" i="11"/>
  <c r="N4921" i="11"/>
  <c r="M4921" i="11"/>
  <c r="L4921" i="11"/>
  <c r="P4920" i="11"/>
  <c r="O4920" i="11"/>
  <c r="N4920" i="11"/>
  <c r="M4920" i="11"/>
  <c r="L4920" i="11"/>
  <c r="P4919" i="11"/>
  <c r="O4919" i="11"/>
  <c r="N4919" i="11"/>
  <c r="M4919" i="11"/>
  <c r="L4919" i="11"/>
  <c r="P4918" i="11"/>
  <c r="O4918" i="11"/>
  <c r="N4918" i="11"/>
  <c r="M4918" i="11"/>
  <c r="L4918" i="11"/>
  <c r="P4917" i="11"/>
  <c r="O4917" i="11"/>
  <c r="N4917" i="11"/>
  <c r="M4917" i="11"/>
  <c r="L4917" i="11"/>
  <c r="P4916" i="11"/>
  <c r="O4916" i="11"/>
  <c r="N4916" i="11"/>
  <c r="M4916" i="11"/>
  <c r="L4916" i="11"/>
  <c r="P4915" i="11"/>
  <c r="O4915" i="11"/>
  <c r="N4915" i="11"/>
  <c r="M4915" i="11"/>
  <c r="L4915" i="11"/>
  <c r="P4914" i="11"/>
  <c r="O4914" i="11"/>
  <c r="N4914" i="11"/>
  <c r="M4914" i="11"/>
  <c r="L4914" i="11"/>
  <c r="P4913" i="11"/>
  <c r="O4913" i="11"/>
  <c r="N4913" i="11"/>
  <c r="M4913" i="11"/>
  <c r="L4913" i="11"/>
  <c r="P4912" i="11"/>
  <c r="O4912" i="11"/>
  <c r="N4912" i="11"/>
  <c r="M4912" i="11"/>
  <c r="L4912" i="11"/>
  <c r="P4911" i="11"/>
  <c r="O4911" i="11"/>
  <c r="N4911" i="11"/>
  <c r="M4911" i="11"/>
  <c r="L4911" i="11"/>
  <c r="P4910" i="11"/>
  <c r="O4910" i="11"/>
  <c r="N4910" i="11"/>
  <c r="M4910" i="11"/>
  <c r="L4910" i="11"/>
  <c r="P4909" i="11"/>
  <c r="O4909" i="11"/>
  <c r="N4909" i="11"/>
  <c r="M4909" i="11"/>
  <c r="L4909" i="11"/>
  <c r="P4908" i="11"/>
  <c r="O4908" i="11"/>
  <c r="N4908" i="11"/>
  <c r="M4908" i="11"/>
  <c r="L4908" i="11"/>
  <c r="P4907" i="11"/>
  <c r="O4907" i="11"/>
  <c r="N4907" i="11"/>
  <c r="M4907" i="11"/>
  <c r="L4907" i="11"/>
  <c r="P4906" i="11"/>
  <c r="O4906" i="11"/>
  <c r="N4906" i="11"/>
  <c r="M4906" i="11"/>
  <c r="L4906" i="11"/>
  <c r="P4905" i="11"/>
  <c r="O4905" i="11"/>
  <c r="N4905" i="11"/>
  <c r="M4905" i="11"/>
  <c r="L4905" i="11"/>
  <c r="P4904" i="11"/>
  <c r="O4904" i="11"/>
  <c r="N4904" i="11"/>
  <c r="M4904" i="11"/>
  <c r="L4904" i="11"/>
  <c r="P4903" i="11"/>
  <c r="O4903" i="11"/>
  <c r="N4903" i="11"/>
  <c r="M4903" i="11"/>
  <c r="L4903" i="11"/>
  <c r="P4902" i="11"/>
  <c r="O4902" i="11"/>
  <c r="N4902" i="11"/>
  <c r="M4902" i="11"/>
  <c r="L4902" i="11"/>
  <c r="P4901" i="11"/>
  <c r="O4901" i="11"/>
  <c r="N4901" i="11"/>
  <c r="M4901" i="11"/>
  <c r="L4901" i="11"/>
  <c r="P4900" i="11"/>
  <c r="O4900" i="11"/>
  <c r="N4900" i="11"/>
  <c r="M4900" i="11"/>
  <c r="L4900" i="11"/>
  <c r="P4899" i="11"/>
  <c r="O4899" i="11"/>
  <c r="N4899" i="11"/>
  <c r="M4899" i="11"/>
  <c r="L4899" i="11"/>
  <c r="P4898" i="11"/>
  <c r="O4898" i="11"/>
  <c r="N4898" i="11"/>
  <c r="M4898" i="11"/>
  <c r="L4898" i="11"/>
  <c r="P4897" i="11"/>
  <c r="O4897" i="11"/>
  <c r="N4897" i="11"/>
  <c r="M4897" i="11"/>
  <c r="L4897" i="11"/>
  <c r="P4896" i="11"/>
  <c r="O4896" i="11"/>
  <c r="N4896" i="11"/>
  <c r="M4896" i="11"/>
  <c r="L4896" i="11"/>
  <c r="P4895" i="11"/>
  <c r="O4895" i="11"/>
  <c r="N4895" i="11"/>
  <c r="M4895" i="11"/>
  <c r="L4895" i="11"/>
  <c r="P4894" i="11"/>
  <c r="O4894" i="11"/>
  <c r="N4894" i="11"/>
  <c r="M4894" i="11"/>
  <c r="L4894" i="11"/>
  <c r="P4893" i="11"/>
  <c r="O4893" i="11"/>
  <c r="N4893" i="11"/>
  <c r="M4893" i="11"/>
  <c r="L4893" i="11"/>
  <c r="P4892" i="11"/>
  <c r="O4892" i="11"/>
  <c r="N4892" i="11"/>
  <c r="M4892" i="11"/>
  <c r="L4892" i="11"/>
  <c r="P4891" i="11"/>
  <c r="O4891" i="11"/>
  <c r="N4891" i="11"/>
  <c r="M4891" i="11"/>
  <c r="L4891" i="11"/>
  <c r="P4890" i="11"/>
  <c r="O4890" i="11"/>
  <c r="N4890" i="11"/>
  <c r="M4890" i="11"/>
  <c r="L4890" i="11"/>
  <c r="P4889" i="11"/>
  <c r="O4889" i="11"/>
  <c r="N4889" i="11"/>
  <c r="M4889" i="11"/>
  <c r="L4889" i="11"/>
  <c r="P4888" i="11"/>
  <c r="O4888" i="11"/>
  <c r="N4888" i="11"/>
  <c r="M4888" i="11"/>
  <c r="L4888" i="11"/>
  <c r="P4887" i="11"/>
  <c r="O4887" i="11"/>
  <c r="N4887" i="11"/>
  <c r="M4887" i="11"/>
  <c r="L4887" i="11"/>
  <c r="P4886" i="11"/>
  <c r="O4886" i="11"/>
  <c r="N4886" i="11"/>
  <c r="M4886" i="11"/>
  <c r="L4886" i="11"/>
  <c r="P4885" i="11"/>
  <c r="O4885" i="11"/>
  <c r="N4885" i="11"/>
  <c r="M4885" i="11"/>
  <c r="L4885" i="11"/>
  <c r="P4884" i="11"/>
  <c r="O4884" i="11"/>
  <c r="N4884" i="11"/>
  <c r="M4884" i="11"/>
  <c r="L4884" i="11"/>
  <c r="P4883" i="11"/>
  <c r="O4883" i="11"/>
  <c r="N4883" i="11"/>
  <c r="M4883" i="11"/>
  <c r="L4883" i="11"/>
  <c r="P4882" i="11"/>
  <c r="O4882" i="11"/>
  <c r="N4882" i="11"/>
  <c r="M4882" i="11"/>
  <c r="L4882" i="11"/>
  <c r="P4881" i="11"/>
  <c r="O4881" i="11"/>
  <c r="N4881" i="11"/>
  <c r="M4881" i="11"/>
  <c r="L4881" i="11"/>
  <c r="P4880" i="11"/>
  <c r="O4880" i="11"/>
  <c r="N4880" i="11"/>
  <c r="M4880" i="11"/>
  <c r="L4880" i="11"/>
  <c r="P4879" i="11"/>
  <c r="O4879" i="11"/>
  <c r="N4879" i="11"/>
  <c r="M4879" i="11"/>
  <c r="L4879" i="11"/>
  <c r="P4878" i="11"/>
  <c r="O4878" i="11"/>
  <c r="N4878" i="11"/>
  <c r="M4878" i="11"/>
  <c r="L4878" i="11"/>
  <c r="P4877" i="11"/>
  <c r="O4877" i="11"/>
  <c r="N4877" i="11"/>
  <c r="M4877" i="11"/>
  <c r="L4877" i="11"/>
  <c r="P4876" i="11"/>
  <c r="O4876" i="11"/>
  <c r="N4876" i="11"/>
  <c r="M4876" i="11"/>
  <c r="L4876" i="11"/>
  <c r="P4875" i="11"/>
  <c r="O4875" i="11"/>
  <c r="N4875" i="11"/>
  <c r="M4875" i="11"/>
  <c r="L4875" i="11"/>
  <c r="P4874" i="11"/>
  <c r="O4874" i="11"/>
  <c r="N4874" i="11"/>
  <c r="M4874" i="11"/>
  <c r="L4874" i="11"/>
  <c r="P4873" i="11"/>
  <c r="O4873" i="11"/>
  <c r="N4873" i="11"/>
  <c r="M4873" i="11"/>
  <c r="L4873" i="11"/>
  <c r="P4872" i="11"/>
  <c r="O4872" i="11"/>
  <c r="N4872" i="11"/>
  <c r="M4872" i="11"/>
  <c r="L4872" i="11"/>
  <c r="P4871" i="11"/>
  <c r="O4871" i="11"/>
  <c r="N4871" i="11"/>
  <c r="M4871" i="11"/>
  <c r="L4871" i="11"/>
  <c r="P4870" i="11"/>
  <c r="O4870" i="11"/>
  <c r="N4870" i="11"/>
  <c r="M4870" i="11"/>
  <c r="L4870" i="11"/>
  <c r="P4869" i="11"/>
  <c r="O4869" i="11"/>
  <c r="N4869" i="11"/>
  <c r="M4869" i="11"/>
  <c r="L4869" i="11"/>
  <c r="P4868" i="11"/>
  <c r="O4868" i="11"/>
  <c r="N4868" i="11"/>
  <c r="M4868" i="11"/>
  <c r="L4868" i="11"/>
  <c r="P4867" i="11"/>
  <c r="O4867" i="11"/>
  <c r="N4867" i="11"/>
  <c r="M4867" i="11"/>
  <c r="L4867" i="11"/>
  <c r="P4866" i="11"/>
  <c r="O4866" i="11"/>
  <c r="N4866" i="11"/>
  <c r="M4866" i="11"/>
  <c r="L4866" i="11"/>
  <c r="P4865" i="11"/>
  <c r="O4865" i="11"/>
  <c r="N4865" i="11"/>
  <c r="M4865" i="11"/>
  <c r="L4865" i="11"/>
  <c r="P4864" i="11"/>
  <c r="O4864" i="11"/>
  <c r="N4864" i="11"/>
  <c r="M4864" i="11"/>
  <c r="L4864" i="11"/>
  <c r="P4863" i="11"/>
  <c r="O4863" i="11"/>
  <c r="N4863" i="11"/>
  <c r="M4863" i="11"/>
  <c r="L4863" i="11"/>
  <c r="P4862" i="11"/>
  <c r="O4862" i="11"/>
  <c r="N4862" i="11"/>
  <c r="M4862" i="11"/>
  <c r="L4862" i="11"/>
  <c r="P4861" i="11"/>
  <c r="O4861" i="11"/>
  <c r="N4861" i="11"/>
  <c r="M4861" i="11"/>
  <c r="L4861" i="11"/>
  <c r="P4860" i="11"/>
  <c r="O4860" i="11"/>
  <c r="N4860" i="11"/>
  <c r="M4860" i="11"/>
  <c r="L4860" i="11"/>
  <c r="P4859" i="11"/>
  <c r="O4859" i="11"/>
  <c r="N4859" i="11"/>
  <c r="M4859" i="11"/>
  <c r="L4859" i="11"/>
  <c r="P4858" i="11"/>
  <c r="O4858" i="11"/>
  <c r="N4858" i="11"/>
  <c r="M4858" i="11"/>
  <c r="L4858" i="11"/>
  <c r="P4857" i="11"/>
  <c r="O4857" i="11"/>
  <c r="N4857" i="11"/>
  <c r="M4857" i="11"/>
  <c r="L4857" i="11"/>
  <c r="P4856" i="11"/>
  <c r="O4856" i="11"/>
  <c r="N4856" i="11"/>
  <c r="M4856" i="11"/>
  <c r="L4856" i="11"/>
  <c r="P4855" i="11"/>
  <c r="O4855" i="11"/>
  <c r="N4855" i="11"/>
  <c r="M4855" i="11"/>
  <c r="L4855" i="11"/>
  <c r="P4854" i="11"/>
  <c r="O4854" i="11"/>
  <c r="N4854" i="11"/>
  <c r="M4854" i="11"/>
  <c r="L4854" i="11"/>
  <c r="P4853" i="11"/>
  <c r="O4853" i="11"/>
  <c r="N4853" i="11"/>
  <c r="M4853" i="11"/>
  <c r="L4853" i="11"/>
  <c r="P4852" i="11"/>
  <c r="O4852" i="11"/>
  <c r="N4852" i="11"/>
  <c r="M4852" i="11"/>
  <c r="L4852" i="11"/>
  <c r="P4851" i="11"/>
  <c r="O4851" i="11"/>
  <c r="N4851" i="11"/>
  <c r="M4851" i="11"/>
  <c r="L4851" i="11"/>
  <c r="P4850" i="11"/>
  <c r="O4850" i="11"/>
  <c r="N4850" i="11"/>
  <c r="M4850" i="11"/>
  <c r="L4850" i="11"/>
  <c r="P4849" i="11"/>
  <c r="O4849" i="11"/>
  <c r="N4849" i="11"/>
  <c r="M4849" i="11"/>
  <c r="L4849" i="11"/>
  <c r="P4848" i="11"/>
  <c r="O4848" i="11"/>
  <c r="N4848" i="11"/>
  <c r="M4848" i="11"/>
  <c r="L4848" i="11"/>
  <c r="P4847" i="11"/>
  <c r="O4847" i="11"/>
  <c r="N4847" i="11"/>
  <c r="M4847" i="11"/>
  <c r="L4847" i="11"/>
  <c r="P4846" i="11"/>
  <c r="O4846" i="11"/>
  <c r="N4846" i="11"/>
  <c r="M4846" i="11"/>
  <c r="L4846" i="11"/>
  <c r="P4845" i="11"/>
  <c r="O4845" i="11"/>
  <c r="N4845" i="11"/>
  <c r="M4845" i="11"/>
  <c r="L4845" i="11"/>
  <c r="P4844" i="11"/>
  <c r="O4844" i="11"/>
  <c r="N4844" i="11"/>
  <c r="M4844" i="11"/>
  <c r="L4844" i="11"/>
  <c r="P4843" i="11"/>
  <c r="O4843" i="11"/>
  <c r="N4843" i="11"/>
  <c r="M4843" i="11"/>
  <c r="L4843" i="11"/>
  <c r="P4842" i="11"/>
  <c r="O4842" i="11"/>
  <c r="N4842" i="11"/>
  <c r="M4842" i="11"/>
  <c r="L4842" i="11"/>
  <c r="P4841" i="11"/>
  <c r="O4841" i="11"/>
  <c r="N4841" i="11"/>
  <c r="M4841" i="11"/>
  <c r="L4841" i="11"/>
  <c r="P4840" i="11"/>
  <c r="O4840" i="11"/>
  <c r="N4840" i="11"/>
  <c r="M4840" i="11"/>
  <c r="L4840" i="11"/>
  <c r="P4839" i="11"/>
  <c r="O4839" i="11"/>
  <c r="N4839" i="11"/>
  <c r="M4839" i="11"/>
  <c r="L4839" i="11"/>
  <c r="P4838" i="11"/>
  <c r="O4838" i="11"/>
  <c r="N4838" i="11"/>
  <c r="M4838" i="11"/>
  <c r="L4838" i="11"/>
  <c r="P4837" i="11"/>
  <c r="O4837" i="11"/>
  <c r="N4837" i="11"/>
  <c r="M4837" i="11"/>
  <c r="L4837" i="11"/>
  <c r="P4836" i="11"/>
  <c r="O4836" i="11"/>
  <c r="N4836" i="11"/>
  <c r="M4836" i="11"/>
  <c r="L4836" i="11"/>
  <c r="P4835" i="11"/>
  <c r="O4835" i="11"/>
  <c r="N4835" i="11"/>
  <c r="M4835" i="11"/>
  <c r="L4835" i="11"/>
  <c r="P4834" i="11"/>
  <c r="O4834" i="11"/>
  <c r="N4834" i="11"/>
  <c r="M4834" i="11"/>
  <c r="L4834" i="11"/>
  <c r="P4833" i="11"/>
  <c r="O4833" i="11"/>
  <c r="N4833" i="11"/>
  <c r="M4833" i="11"/>
  <c r="L4833" i="11"/>
  <c r="P4832" i="11"/>
  <c r="O4832" i="11"/>
  <c r="N4832" i="11"/>
  <c r="M4832" i="11"/>
  <c r="L4832" i="11"/>
  <c r="P4831" i="11"/>
  <c r="O4831" i="11"/>
  <c r="N4831" i="11"/>
  <c r="M4831" i="11"/>
  <c r="L4831" i="11"/>
  <c r="P4830" i="11"/>
  <c r="O4830" i="11"/>
  <c r="N4830" i="11"/>
  <c r="M4830" i="11"/>
  <c r="L4830" i="11"/>
  <c r="P4829" i="11"/>
  <c r="O4829" i="11"/>
  <c r="N4829" i="11"/>
  <c r="M4829" i="11"/>
  <c r="L4829" i="11"/>
  <c r="P4828" i="11"/>
  <c r="O4828" i="11"/>
  <c r="N4828" i="11"/>
  <c r="M4828" i="11"/>
  <c r="L4828" i="11"/>
  <c r="P4827" i="11"/>
  <c r="O4827" i="11"/>
  <c r="N4827" i="11"/>
  <c r="M4827" i="11"/>
  <c r="L4827" i="11"/>
  <c r="P4826" i="11"/>
  <c r="O4826" i="11"/>
  <c r="N4826" i="11"/>
  <c r="M4826" i="11"/>
  <c r="L4826" i="11"/>
  <c r="P4825" i="11"/>
  <c r="O4825" i="11"/>
  <c r="N4825" i="11"/>
  <c r="M4825" i="11"/>
  <c r="L4825" i="11"/>
  <c r="P4824" i="11"/>
  <c r="O4824" i="11"/>
  <c r="N4824" i="11"/>
  <c r="M4824" i="11"/>
  <c r="L4824" i="11"/>
  <c r="P4823" i="11"/>
  <c r="O4823" i="11"/>
  <c r="N4823" i="11"/>
  <c r="M4823" i="11"/>
  <c r="L4823" i="11"/>
  <c r="P4822" i="11"/>
  <c r="O4822" i="11"/>
  <c r="N4822" i="11"/>
  <c r="M4822" i="11"/>
  <c r="L4822" i="11"/>
  <c r="P4821" i="11"/>
  <c r="O4821" i="11"/>
  <c r="N4821" i="11"/>
  <c r="M4821" i="11"/>
  <c r="L4821" i="11"/>
  <c r="P4820" i="11"/>
  <c r="O4820" i="11"/>
  <c r="N4820" i="11"/>
  <c r="M4820" i="11"/>
  <c r="L4820" i="11"/>
  <c r="P4819" i="11"/>
  <c r="O4819" i="11"/>
  <c r="N4819" i="11"/>
  <c r="M4819" i="11"/>
  <c r="L4819" i="11"/>
  <c r="P4818" i="11"/>
  <c r="O4818" i="11"/>
  <c r="N4818" i="11"/>
  <c r="M4818" i="11"/>
  <c r="L4818" i="11"/>
  <c r="P4817" i="11"/>
  <c r="O4817" i="11"/>
  <c r="N4817" i="11"/>
  <c r="M4817" i="11"/>
  <c r="L4817" i="11"/>
  <c r="P4816" i="11"/>
  <c r="O4816" i="11"/>
  <c r="N4816" i="11"/>
  <c r="M4816" i="11"/>
  <c r="L4816" i="11"/>
  <c r="P4815" i="11"/>
  <c r="O4815" i="11"/>
  <c r="N4815" i="11"/>
  <c r="M4815" i="11"/>
  <c r="L4815" i="11"/>
  <c r="P4814" i="11"/>
  <c r="O4814" i="11"/>
  <c r="N4814" i="11"/>
  <c r="M4814" i="11"/>
  <c r="L4814" i="11"/>
  <c r="P4813" i="11"/>
  <c r="O4813" i="11"/>
  <c r="N4813" i="11"/>
  <c r="M4813" i="11"/>
  <c r="L4813" i="11"/>
  <c r="P4812" i="11"/>
  <c r="O4812" i="11"/>
  <c r="N4812" i="11"/>
  <c r="M4812" i="11"/>
  <c r="L4812" i="11"/>
  <c r="P4811" i="11"/>
  <c r="O4811" i="11"/>
  <c r="N4811" i="11"/>
  <c r="M4811" i="11"/>
  <c r="L4811" i="11"/>
  <c r="P4810" i="11"/>
  <c r="O4810" i="11"/>
  <c r="N4810" i="11"/>
  <c r="M4810" i="11"/>
  <c r="L4810" i="11"/>
  <c r="P4809" i="11"/>
  <c r="O4809" i="11"/>
  <c r="N4809" i="11"/>
  <c r="M4809" i="11"/>
  <c r="L4809" i="11"/>
  <c r="P4808" i="11"/>
  <c r="O4808" i="11"/>
  <c r="N4808" i="11"/>
  <c r="M4808" i="11"/>
  <c r="L4808" i="11"/>
  <c r="P4807" i="11"/>
  <c r="O4807" i="11"/>
  <c r="N4807" i="11"/>
  <c r="M4807" i="11"/>
  <c r="L4807" i="11"/>
  <c r="P4806" i="11"/>
  <c r="O4806" i="11"/>
  <c r="N4806" i="11"/>
  <c r="M4806" i="11"/>
  <c r="L4806" i="11"/>
  <c r="P4805" i="11"/>
  <c r="O4805" i="11"/>
  <c r="N4805" i="11"/>
  <c r="M4805" i="11"/>
  <c r="L4805" i="11"/>
  <c r="P4804" i="11"/>
  <c r="O4804" i="11"/>
  <c r="N4804" i="11"/>
  <c r="M4804" i="11"/>
  <c r="L4804" i="11"/>
  <c r="P4803" i="11"/>
  <c r="O4803" i="11"/>
  <c r="N4803" i="11"/>
  <c r="M4803" i="11"/>
  <c r="L4803" i="11"/>
  <c r="P4802" i="11"/>
  <c r="O4802" i="11"/>
  <c r="N4802" i="11"/>
  <c r="M4802" i="11"/>
  <c r="L4802" i="11"/>
  <c r="P4801" i="11"/>
  <c r="O4801" i="11"/>
  <c r="N4801" i="11"/>
  <c r="M4801" i="11"/>
  <c r="L4801" i="11"/>
  <c r="P4800" i="11"/>
  <c r="O4800" i="11"/>
  <c r="N4800" i="11"/>
  <c r="M4800" i="11"/>
  <c r="L4800" i="11"/>
  <c r="P4799" i="11"/>
  <c r="O4799" i="11"/>
  <c r="N4799" i="11"/>
  <c r="M4799" i="11"/>
  <c r="L4799" i="11"/>
  <c r="P4798" i="11"/>
  <c r="O4798" i="11"/>
  <c r="N4798" i="11"/>
  <c r="M4798" i="11"/>
  <c r="L4798" i="11"/>
  <c r="P4797" i="11"/>
  <c r="O4797" i="11"/>
  <c r="N4797" i="11"/>
  <c r="M4797" i="11"/>
  <c r="L4797" i="11"/>
  <c r="P4796" i="11"/>
  <c r="O4796" i="11"/>
  <c r="N4796" i="11"/>
  <c r="M4796" i="11"/>
  <c r="L4796" i="11"/>
  <c r="P4795" i="11"/>
  <c r="O4795" i="11"/>
  <c r="N4795" i="11"/>
  <c r="M4795" i="11"/>
  <c r="L4795" i="11"/>
  <c r="P4794" i="11"/>
  <c r="O4794" i="11"/>
  <c r="N4794" i="11"/>
  <c r="M4794" i="11"/>
  <c r="L4794" i="11"/>
  <c r="P4793" i="11"/>
  <c r="O4793" i="11"/>
  <c r="N4793" i="11"/>
  <c r="M4793" i="11"/>
  <c r="L4793" i="11"/>
  <c r="P4792" i="11"/>
  <c r="O4792" i="11"/>
  <c r="N4792" i="11"/>
  <c r="M4792" i="11"/>
  <c r="L4792" i="11"/>
  <c r="P4791" i="11"/>
  <c r="O4791" i="11"/>
  <c r="N4791" i="11"/>
  <c r="M4791" i="11"/>
  <c r="L4791" i="11"/>
  <c r="P4790" i="11"/>
  <c r="O4790" i="11"/>
  <c r="N4790" i="11"/>
  <c r="M4790" i="11"/>
  <c r="L4790" i="11"/>
  <c r="P4789" i="11"/>
  <c r="O4789" i="11"/>
  <c r="N4789" i="11"/>
  <c r="M4789" i="11"/>
  <c r="L4789" i="11"/>
  <c r="P4788" i="11"/>
  <c r="O4788" i="11"/>
  <c r="N4788" i="11"/>
  <c r="M4788" i="11"/>
  <c r="L4788" i="11"/>
  <c r="P4787" i="11"/>
  <c r="O4787" i="11"/>
  <c r="N4787" i="11"/>
  <c r="M4787" i="11"/>
  <c r="L4787" i="11"/>
  <c r="P4786" i="11"/>
  <c r="O4786" i="11"/>
  <c r="N4786" i="11"/>
  <c r="M4786" i="11"/>
  <c r="L4786" i="11"/>
  <c r="P4785" i="11"/>
  <c r="O4785" i="11"/>
  <c r="N4785" i="11"/>
  <c r="M4785" i="11"/>
  <c r="L4785" i="11"/>
  <c r="P4784" i="11"/>
  <c r="O4784" i="11"/>
  <c r="N4784" i="11"/>
  <c r="M4784" i="11"/>
  <c r="L4784" i="11"/>
  <c r="P4783" i="11"/>
  <c r="O4783" i="11"/>
  <c r="N4783" i="11"/>
  <c r="M4783" i="11"/>
  <c r="L4783" i="11"/>
  <c r="P4782" i="11"/>
  <c r="O4782" i="11"/>
  <c r="N4782" i="11"/>
  <c r="M4782" i="11"/>
  <c r="L4782" i="11"/>
  <c r="P4781" i="11"/>
  <c r="O4781" i="11"/>
  <c r="N4781" i="11"/>
  <c r="M4781" i="11"/>
  <c r="L4781" i="11"/>
  <c r="P4780" i="11"/>
  <c r="O4780" i="11"/>
  <c r="N4780" i="11"/>
  <c r="M4780" i="11"/>
  <c r="L4780" i="11"/>
  <c r="P4779" i="11"/>
  <c r="O4779" i="11"/>
  <c r="N4779" i="11"/>
  <c r="M4779" i="11"/>
  <c r="L4779" i="11"/>
  <c r="P4778" i="11"/>
  <c r="O4778" i="11"/>
  <c r="N4778" i="11"/>
  <c r="M4778" i="11"/>
  <c r="L4778" i="11"/>
  <c r="P4777" i="11"/>
  <c r="O4777" i="11"/>
  <c r="N4777" i="11"/>
  <c r="M4777" i="11"/>
  <c r="L4777" i="11"/>
  <c r="P4776" i="11"/>
  <c r="O4776" i="11"/>
  <c r="N4776" i="11"/>
  <c r="M4776" i="11"/>
  <c r="L4776" i="11"/>
  <c r="P4775" i="11"/>
  <c r="O4775" i="11"/>
  <c r="N4775" i="11"/>
  <c r="M4775" i="11"/>
  <c r="L4775" i="11"/>
  <c r="P4774" i="11"/>
  <c r="O4774" i="11"/>
  <c r="N4774" i="11"/>
  <c r="M4774" i="11"/>
  <c r="L4774" i="11"/>
  <c r="P4773" i="11"/>
  <c r="O4773" i="11"/>
  <c r="N4773" i="11"/>
  <c r="M4773" i="11"/>
  <c r="L4773" i="11"/>
  <c r="P4772" i="11"/>
  <c r="O4772" i="11"/>
  <c r="N4772" i="11"/>
  <c r="M4772" i="11"/>
  <c r="L4772" i="11"/>
  <c r="P4771" i="11"/>
  <c r="O4771" i="11"/>
  <c r="N4771" i="11"/>
  <c r="M4771" i="11"/>
  <c r="L4771" i="11"/>
  <c r="P4770" i="11"/>
  <c r="O4770" i="11"/>
  <c r="N4770" i="11"/>
  <c r="M4770" i="11"/>
  <c r="L4770" i="11"/>
  <c r="P4769" i="11"/>
  <c r="O4769" i="11"/>
  <c r="N4769" i="11"/>
  <c r="M4769" i="11"/>
  <c r="L4769" i="11"/>
  <c r="P4768" i="11"/>
  <c r="O4768" i="11"/>
  <c r="N4768" i="11"/>
  <c r="M4768" i="11"/>
  <c r="L4768" i="11"/>
  <c r="P4767" i="11"/>
  <c r="O4767" i="11"/>
  <c r="N4767" i="11"/>
  <c r="M4767" i="11"/>
  <c r="L4767" i="11"/>
  <c r="P4766" i="11"/>
  <c r="O4766" i="11"/>
  <c r="N4766" i="11"/>
  <c r="M4766" i="11"/>
  <c r="L4766" i="11"/>
  <c r="P4765" i="11"/>
  <c r="O4765" i="11"/>
  <c r="N4765" i="11"/>
  <c r="M4765" i="11"/>
  <c r="L4765" i="11"/>
  <c r="P4764" i="11"/>
  <c r="O4764" i="11"/>
  <c r="N4764" i="11"/>
  <c r="M4764" i="11"/>
  <c r="L4764" i="11"/>
  <c r="P4763" i="11"/>
  <c r="O4763" i="11"/>
  <c r="N4763" i="11"/>
  <c r="M4763" i="11"/>
  <c r="L4763" i="11"/>
  <c r="P4762" i="11"/>
  <c r="O4762" i="11"/>
  <c r="N4762" i="11"/>
  <c r="M4762" i="11"/>
  <c r="L4762" i="11"/>
  <c r="P4761" i="11"/>
  <c r="O4761" i="11"/>
  <c r="N4761" i="11"/>
  <c r="M4761" i="11"/>
  <c r="L4761" i="11"/>
  <c r="P4760" i="11"/>
  <c r="O4760" i="11"/>
  <c r="N4760" i="11"/>
  <c r="M4760" i="11"/>
  <c r="L4760" i="11"/>
  <c r="P4759" i="11"/>
  <c r="O4759" i="11"/>
  <c r="N4759" i="11"/>
  <c r="M4759" i="11"/>
  <c r="L4759" i="11"/>
  <c r="P4758" i="11"/>
  <c r="O4758" i="11"/>
  <c r="N4758" i="11"/>
  <c r="M4758" i="11"/>
  <c r="L4758" i="11"/>
  <c r="P4757" i="11"/>
  <c r="O4757" i="11"/>
  <c r="N4757" i="11"/>
  <c r="M4757" i="11"/>
  <c r="L4757" i="11"/>
  <c r="P4756" i="11"/>
  <c r="O4756" i="11"/>
  <c r="N4756" i="11"/>
  <c r="M4756" i="11"/>
  <c r="L4756" i="11"/>
  <c r="P4755" i="11"/>
  <c r="O4755" i="11"/>
  <c r="N4755" i="11"/>
  <c r="M4755" i="11"/>
  <c r="L4755" i="11"/>
  <c r="P4754" i="11"/>
  <c r="O4754" i="11"/>
  <c r="N4754" i="11"/>
  <c r="M4754" i="11"/>
  <c r="L4754" i="11"/>
  <c r="P4753" i="11"/>
  <c r="O4753" i="11"/>
  <c r="N4753" i="11"/>
  <c r="M4753" i="11"/>
  <c r="L4753" i="11"/>
  <c r="P4752" i="11"/>
  <c r="O4752" i="11"/>
  <c r="N4752" i="11"/>
  <c r="M4752" i="11"/>
  <c r="L4752" i="11"/>
  <c r="P4751" i="11"/>
  <c r="O4751" i="11"/>
  <c r="N4751" i="11"/>
  <c r="M4751" i="11"/>
  <c r="L4751" i="11"/>
  <c r="P4750" i="11"/>
  <c r="O4750" i="11"/>
  <c r="N4750" i="11"/>
  <c r="M4750" i="11"/>
  <c r="L4750" i="11"/>
  <c r="P4749" i="11"/>
  <c r="O4749" i="11"/>
  <c r="N4749" i="11"/>
  <c r="M4749" i="11"/>
  <c r="L4749" i="11"/>
  <c r="P4748" i="11"/>
  <c r="O4748" i="11"/>
  <c r="N4748" i="11"/>
  <c r="M4748" i="11"/>
  <c r="L4748" i="11"/>
  <c r="P4747" i="11"/>
  <c r="O4747" i="11"/>
  <c r="N4747" i="11"/>
  <c r="M4747" i="11"/>
  <c r="L4747" i="11"/>
  <c r="P4746" i="11"/>
  <c r="O4746" i="11"/>
  <c r="N4746" i="11"/>
  <c r="M4746" i="11"/>
  <c r="L4746" i="11"/>
  <c r="P4745" i="11"/>
  <c r="O4745" i="11"/>
  <c r="N4745" i="11"/>
  <c r="M4745" i="11"/>
  <c r="L4745" i="11"/>
  <c r="P4744" i="11"/>
  <c r="O4744" i="11"/>
  <c r="N4744" i="11"/>
  <c r="M4744" i="11"/>
  <c r="L4744" i="11"/>
  <c r="P4743" i="11"/>
  <c r="O4743" i="11"/>
  <c r="N4743" i="11"/>
  <c r="M4743" i="11"/>
  <c r="L4743" i="11"/>
  <c r="P4742" i="11"/>
  <c r="O4742" i="11"/>
  <c r="N4742" i="11"/>
  <c r="M4742" i="11"/>
  <c r="L4742" i="11"/>
  <c r="P4741" i="11"/>
  <c r="O4741" i="11"/>
  <c r="N4741" i="11"/>
  <c r="M4741" i="11"/>
  <c r="L4741" i="11"/>
  <c r="P4740" i="11"/>
  <c r="O4740" i="11"/>
  <c r="N4740" i="11"/>
  <c r="M4740" i="11"/>
  <c r="L4740" i="11"/>
  <c r="P4739" i="11"/>
  <c r="O4739" i="11"/>
  <c r="N4739" i="11"/>
  <c r="M4739" i="11"/>
  <c r="L4739" i="11"/>
  <c r="P4738" i="11"/>
  <c r="O4738" i="11"/>
  <c r="N4738" i="11"/>
  <c r="M4738" i="11"/>
  <c r="L4738" i="11"/>
  <c r="P4737" i="11"/>
  <c r="O4737" i="11"/>
  <c r="N4737" i="11"/>
  <c r="M4737" i="11"/>
  <c r="L4737" i="11"/>
  <c r="P4736" i="11"/>
  <c r="O4736" i="11"/>
  <c r="N4736" i="11"/>
  <c r="M4736" i="11"/>
  <c r="L4736" i="11"/>
  <c r="P4735" i="11"/>
  <c r="O4735" i="11"/>
  <c r="N4735" i="11"/>
  <c r="M4735" i="11"/>
  <c r="L4735" i="11"/>
  <c r="P4734" i="11"/>
  <c r="O4734" i="11"/>
  <c r="N4734" i="11"/>
  <c r="M4734" i="11"/>
  <c r="L4734" i="11"/>
  <c r="P4733" i="11"/>
  <c r="O4733" i="11"/>
  <c r="N4733" i="11"/>
  <c r="M4733" i="11"/>
  <c r="L4733" i="11"/>
  <c r="P4732" i="11"/>
  <c r="O4732" i="11"/>
  <c r="N4732" i="11"/>
  <c r="M4732" i="11"/>
  <c r="L4732" i="11"/>
  <c r="P4731" i="11"/>
  <c r="O4731" i="11"/>
  <c r="N4731" i="11"/>
  <c r="M4731" i="11"/>
  <c r="L4731" i="11"/>
  <c r="P4730" i="11"/>
  <c r="O4730" i="11"/>
  <c r="N4730" i="11"/>
  <c r="M4730" i="11"/>
  <c r="L4730" i="11"/>
  <c r="P4729" i="11"/>
  <c r="O4729" i="11"/>
  <c r="N4729" i="11"/>
  <c r="M4729" i="11"/>
  <c r="L4729" i="11"/>
  <c r="P4728" i="11"/>
  <c r="O4728" i="11"/>
  <c r="N4728" i="11"/>
  <c r="M4728" i="11"/>
  <c r="L4728" i="11"/>
  <c r="P4727" i="11"/>
  <c r="O4727" i="11"/>
  <c r="N4727" i="11"/>
  <c r="M4727" i="11"/>
  <c r="L4727" i="11"/>
  <c r="P4726" i="11"/>
  <c r="O4726" i="11"/>
  <c r="N4726" i="11"/>
  <c r="M4726" i="11"/>
  <c r="L4726" i="11"/>
  <c r="P4725" i="11"/>
  <c r="O4725" i="11"/>
  <c r="N4725" i="11"/>
  <c r="M4725" i="11"/>
  <c r="L4725" i="11"/>
  <c r="P4724" i="11"/>
  <c r="O4724" i="11"/>
  <c r="N4724" i="11"/>
  <c r="M4724" i="11"/>
  <c r="L4724" i="11"/>
  <c r="P4723" i="11"/>
  <c r="O4723" i="11"/>
  <c r="N4723" i="11"/>
  <c r="M4723" i="11"/>
  <c r="L4723" i="11"/>
  <c r="P4722" i="11"/>
  <c r="O4722" i="11"/>
  <c r="N4722" i="11"/>
  <c r="M4722" i="11"/>
  <c r="L4722" i="11"/>
  <c r="P4721" i="11"/>
  <c r="O4721" i="11"/>
  <c r="N4721" i="11"/>
  <c r="M4721" i="11"/>
  <c r="L4721" i="11"/>
  <c r="P4720" i="11"/>
  <c r="O4720" i="11"/>
  <c r="N4720" i="11"/>
  <c r="M4720" i="11"/>
  <c r="L4720" i="11"/>
  <c r="P4719" i="11"/>
  <c r="O4719" i="11"/>
  <c r="N4719" i="11"/>
  <c r="M4719" i="11"/>
  <c r="L4719" i="11"/>
  <c r="P4718" i="11"/>
  <c r="O4718" i="11"/>
  <c r="N4718" i="11"/>
  <c r="M4718" i="11"/>
  <c r="L4718" i="11"/>
  <c r="P4717" i="11"/>
  <c r="O4717" i="11"/>
  <c r="N4717" i="11"/>
  <c r="M4717" i="11"/>
  <c r="L4717" i="11"/>
  <c r="P4716" i="11"/>
  <c r="O4716" i="11"/>
  <c r="N4716" i="11"/>
  <c r="M4716" i="11"/>
  <c r="L4716" i="11"/>
  <c r="P4715" i="11"/>
  <c r="O4715" i="11"/>
  <c r="N4715" i="11"/>
  <c r="M4715" i="11"/>
  <c r="L4715" i="11"/>
  <c r="P4714" i="11"/>
  <c r="O4714" i="11"/>
  <c r="N4714" i="11"/>
  <c r="M4714" i="11"/>
  <c r="L4714" i="11"/>
  <c r="P4713" i="11"/>
  <c r="O4713" i="11"/>
  <c r="N4713" i="11"/>
  <c r="M4713" i="11"/>
  <c r="L4713" i="11"/>
  <c r="P4712" i="11"/>
  <c r="O4712" i="11"/>
  <c r="N4712" i="11"/>
  <c r="M4712" i="11"/>
  <c r="L4712" i="11"/>
  <c r="P4711" i="11"/>
  <c r="O4711" i="11"/>
  <c r="N4711" i="11"/>
  <c r="M4711" i="11"/>
  <c r="L4711" i="11"/>
  <c r="P4710" i="11"/>
  <c r="O4710" i="11"/>
  <c r="N4710" i="11"/>
  <c r="M4710" i="11"/>
  <c r="L4710" i="11"/>
  <c r="P4709" i="11"/>
  <c r="O4709" i="11"/>
  <c r="N4709" i="11"/>
  <c r="M4709" i="11"/>
  <c r="L4709" i="11"/>
  <c r="P4708" i="11"/>
  <c r="O4708" i="11"/>
  <c r="N4708" i="11"/>
  <c r="M4708" i="11"/>
  <c r="L4708" i="11"/>
  <c r="P4707" i="11"/>
  <c r="O4707" i="11"/>
  <c r="N4707" i="11"/>
  <c r="M4707" i="11"/>
  <c r="L4707" i="11"/>
  <c r="P4706" i="11"/>
  <c r="O4706" i="11"/>
  <c r="N4706" i="11"/>
  <c r="M4706" i="11"/>
  <c r="L4706" i="11"/>
  <c r="P4705" i="11"/>
  <c r="O4705" i="11"/>
  <c r="N4705" i="11"/>
  <c r="M4705" i="11"/>
  <c r="L4705" i="11"/>
  <c r="P4704" i="11"/>
  <c r="O4704" i="11"/>
  <c r="N4704" i="11"/>
  <c r="M4704" i="11"/>
  <c r="L4704" i="11"/>
  <c r="P4703" i="11"/>
  <c r="O4703" i="11"/>
  <c r="N4703" i="11"/>
  <c r="M4703" i="11"/>
  <c r="L4703" i="11"/>
  <c r="P4702" i="11"/>
  <c r="O4702" i="11"/>
  <c r="N4702" i="11"/>
  <c r="M4702" i="11"/>
  <c r="L4702" i="11"/>
  <c r="P4701" i="11"/>
  <c r="O4701" i="11"/>
  <c r="N4701" i="11"/>
  <c r="M4701" i="11"/>
  <c r="L4701" i="11"/>
  <c r="P4700" i="11"/>
  <c r="O4700" i="11"/>
  <c r="N4700" i="11"/>
  <c r="M4700" i="11"/>
  <c r="L4700" i="11"/>
  <c r="P4699" i="11"/>
  <c r="O4699" i="11"/>
  <c r="N4699" i="11"/>
  <c r="M4699" i="11"/>
  <c r="L4699" i="11"/>
  <c r="P4698" i="11"/>
  <c r="O4698" i="11"/>
  <c r="N4698" i="11"/>
  <c r="M4698" i="11"/>
  <c r="L4698" i="11"/>
  <c r="P4697" i="11"/>
  <c r="O4697" i="11"/>
  <c r="N4697" i="11"/>
  <c r="M4697" i="11"/>
  <c r="L4697" i="11"/>
  <c r="P4696" i="11"/>
  <c r="O4696" i="11"/>
  <c r="N4696" i="11"/>
  <c r="M4696" i="11"/>
  <c r="L4696" i="11"/>
  <c r="P4695" i="11"/>
  <c r="O4695" i="11"/>
  <c r="N4695" i="11"/>
  <c r="M4695" i="11"/>
  <c r="L4695" i="11"/>
  <c r="P4694" i="11"/>
  <c r="O4694" i="11"/>
  <c r="N4694" i="11"/>
  <c r="M4694" i="11"/>
  <c r="L4694" i="11"/>
  <c r="P4693" i="11"/>
  <c r="O4693" i="11"/>
  <c r="N4693" i="11"/>
  <c r="M4693" i="11"/>
  <c r="L4693" i="11"/>
  <c r="P4692" i="11"/>
  <c r="O4692" i="11"/>
  <c r="N4692" i="11"/>
  <c r="M4692" i="11"/>
  <c r="L4692" i="11"/>
  <c r="P4691" i="11"/>
  <c r="O4691" i="11"/>
  <c r="N4691" i="11"/>
  <c r="M4691" i="11"/>
  <c r="L4691" i="11"/>
  <c r="P4690" i="11"/>
  <c r="O4690" i="11"/>
  <c r="N4690" i="11"/>
  <c r="M4690" i="11"/>
  <c r="L4690" i="11"/>
  <c r="P4689" i="11"/>
  <c r="O4689" i="11"/>
  <c r="N4689" i="11"/>
  <c r="M4689" i="11"/>
  <c r="L4689" i="11"/>
  <c r="P4688" i="11"/>
  <c r="O4688" i="11"/>
  <c r="N4688" i="11"/>
  <c r="M4688" i="11"/>
  <c r="L4688" i="11"/>
  <c r="P4687" i="11"/>
  <c r="O4687" i="11"/>
  <c r="N4687" i="11"/>
  <c r="M4687" i="11"/>
  <c r="L4687" i="11"/>
  <c r="P4686" i="11"/>
  <c r="O4686" i="11"/>
  <c r="N4686" i="11"/>
  <c r="M4686" i="11"/>
  <c r="L4686" i="11"/>
  <c r="P4685" i="11"/>
  <c r="O4685" i="11"/>
  <c r="N4685" i="11"/>
  <c r="M4685" i="11"/>
  <c r="L4685" i="11"/>
  <c r="P4684" i="11"/>
  <c r="O4684" i="11"/>
  <c r="N4684" i="11"/>
  <c r="M4684" i="11"/>
  <c r="L4684" i="11"/>
  <c r="P4683" i="11"/>
  <c r="O4683" i="11"/>
  <c r="N4683" i="11"/>
  <c r="M4683" i="11"/>
  <c r="L4683" i="11"/>
  <c r="P4682" i="11"/>
  <c r="O4682" i="11"/>
  <c r="N4682" i="11"/>
  <c r="M4682" i="11"/>
  <c r="L4682" i="11"/>
  <c r="P4681" i="11"/>
  <c r="O4681" i="11"/>
  <c r="N4681" i="11"/>
  <c r="M4681" i="11"/>
  <c r="L4681" i="11"/>
  <c r="P4680" i="11"/>
  <c r="O4680" i="11"/>
  <c r="N4680" i="11"/>
  <c r="M4680" i="11"/>
  <c r="L4680" i="11"/>
  <c r="P4679" i="11"/>
  <c r="O4679" i="11"/>
  <c r="N4679" i="11"/>
  <c r="M4679" i="11"/>
  <c r="L4679" i="11"/>
  <c r="P4678" i="11"/>
  <c r="O4678" i="11"/>
  <c r="N4678" i="11"/>
  <c r="M4678" i="11"/>
  <c r="L4678" i="11"/>
  <c r="P4677" i="11"/>
  <c r="O4677" i="11"/>
  <c r="N4677" i="11"/>
  <c r="M4677" i="11"/>
  <c r="L4677" i="11"/>
  <c r="P4676" i="11"/>
  <c r="O4676" i="11"/>
  <c r="N4676" i="11"/>
  <c r="M4676" i="11"/>
  <c r="L4676" i="11"/>
  <c r="P4675" i="11"/>
  <c r="O4675" i="11"/>
  <c r="N4675" i="11"/>
  <c r="M4675" i="11"/>
  <c r="L4675" i="11"/>
  <c r="P4674" i="11"/>
  <c r="O4674" i="11"/>
  <c r="N4674" i="11"/>
  <c r="M4674" i="11"/>
  <c r="L4674" i="11"/>
  <c r="P4673" i="11"/>
  <c r="O4673" i="11"/>
  <c r="N4673" i="11"/>
  <c r="M4673" i="11"/>
  <c r="L4673" i="11"/>
  <c r="P4672" i="11"/>
  <c r="O4672" i="11"/>
  <c r="N4672" i="11"/>
  <c r="M4672" i="11"/>
  <c r="L4672" i="11"/>
  <c r="P4671" i="11"/>
  <c r="O4671" i="11"/>
  <c r="N4671" i="11"/>
  <c r="M4671" i="11"/>
  <c r="L4671" i="11"/>
  <c r="P4670" i="11"/>
  <c r="O4670" i="11"/>
  <c r="N4670" i="11"/>
  <c r="M4670" i="11"/>
  <c r="L4670" i="11"/>
  <c r="P4669" i="11"/>
  <c r="O4669" i="11"/>
  <c r="N4669" i="11"/>
  <c r="M4669" i="11"/>
  <c r="L4669" i="11"/>
  <c r="P4668" i="11"/>
  <c r="O4668" i="11"/>
  <c r="N4668" i="11"/>
  <c r="M4668" i="11"/>
  <c r="L4668" i="11"/>
  <c r="P4667" i="11"/>
  <c r="O4667" i="11"/>
  <c r="N4667" i="11"/>
  <c r="M4667" i="11"/>
  <c r="L4667" i="11"/>
  <c r="P4666" i="11"/>
  <c r="O4666" i="11"/>
  <c r="N4666" i="11"/>
  <c r="M4666" i="11"/>
  <c r="L4666" i="11"/>
  <c r="P4665" i="11"/>
  <c r="O4665" i="11"/>
  <c r="N4665" i="11"/>
  <c r="M4665" i="11"/>
  <c r="L4665" i="11"/>
  <c r="P4664" i="11"/>
  <c r="O4664" i="11"/>
  <c r="N4664" i="11"/>
  <c r="M4664" i="11"/>
  <c r="L4664" i="11"/>
  <c r="P4663" i="11"/>
  <c r="O4663" i="11"/>
  <c r="N4663" i="11"/>
  <c r="M4663" i="11"/>
  <c r="L4663" i="11"/>
  <c r="P4662" i="11"/>
  <c r="O4662" i="11"/>
  <c r="N4662" i="11"/>
  <c r="M4662" i="11"/>
  <c r="L4662" i="11"/>
  <c r="P4661" i="11"/>
  <c r="O4661" i="11"/>
  <c r="N4661" i="11"/>
  <c r="M4661" i="11"/>
  <c r="L4661" i="11"/>
  <c r="P4660" i="11"/>
  <c r="O4660" i="11"/>
  <c r="N4660" i="11"/>
  <c r="M4660" i="11"/>
  <c r="L4660" i="11"/>
  <c r="P4659" i="11"/>
  <c r="O4659" i="11"/>
  <c r="N4659" i="11"/>
  <c r="M4659" i="11"/>
  <c r="L4659" i="11"/>
  <c r="P4658" i="11"/>
  <c r="O4658" i="11"/>
  <c r="N4658" i="11"/>
  <c r="M4658" i="11"/>
  <c r="L4658" i="11"/>
  <c r="P4657" i="11"/>
  <c r="O4657" i="11"/>
  <c r="N4657" i="11"/>
  <c r="M4657" i="11"/>
  <c r="L4657" i="11"/>
  <c r="P4656" i="11"/>
  <c r="O4656" i="11"/>
  <c r="N4656" i="11"/>
  <c r="M4656" i="11"/>
  <c r="L4656" i="11"/>
  <c r="P4655" i="11"/>
  <c r="O4655" i="11"/>
  <c r="N4655" i="11"/>
  <c r="M4655" i="11"/>
  <c r="L4655" i="11"/>
  <c r="P4654" i="11"/>
  <c r="O4654" i="11"/>
  <c r="N4654" i="11"/>
  <c r="M4654" i="11"/>
  <c r="L4654" i="11"/>
  <c r="P4653" i="11"/>
  <c r="O4653" i="11"/>
  <c r="N4653" i="11"/>
  <c r="M4653" i="11"/>
  <c r="L4653" i="11"/>
  <c r="P4652" i="11"/>
  <c r="O4652" i="11"/>
  <c r="N4652" i="11"/>
  <c r="M4652" i="11"/>
  <c r="L4652" i="11"/>
  <c r="P4651" i="11"/>
  <c r="O4651" i="11"/>
  <c r="N4651" i="11"/>
  <c r="M4651" i="11"/>
  <c r="L4651" i="11"/>
  <c r="P4650" i="11"/>
  <c r="O4650" i="11"/>
  <c r="N4650" i="11"/>
  <c r="M4650" i="11"/>
  <c r="L4650" i="11"/>
  <c r="P4649" i="11"/>
  <c r="O4649" i="11"/>
  <c r="N4649" i="11"/>
  <c r="M4649" i="11"/>
  <c r="L4649" i="11"/>
  <c r="P4648" i="11"/>
  <c r="O4648" i="11"/>
  <c r="N4648" i="11"/>
  <c r="M4648" i="11"/>
  <c r="L4648" i="11"/>
  <c r="P4647" i="11"/>
  <c r="O4647" i="11"/>
  <c r="N4647" i="11"/>
  <c r="M4647" i="11"/>
  <c r="L4647" i="11"/>
  <c r="P4646" i="11"/>
  <c r="O4646" i="11"/>
  <c r="N4646" i="11"/>
  <c r="M4646" i="11"/>
  <c r="L4646" i="11"/>
  <c r="P4645" i="11"/>
  <c r="O4645" i="11"/>
  <c r="N4645" i="11"/>
  <c r="M4645" i="11"/>
  <c r="L4645" i="11"/>
  <c r="P4644" i="11"/>
  <c r="O4644" i="11"/>
  <c r="N4644" i="11"/>
  <c r="M4644" i="11"/>
  <c r="L4644" i="11"/>
  <c r="P4643" i="11"/>
  <c r="O4643" i="11"/>
  <c r="N4643" i="11"/>
  <c r="M4643" i="11"/>
  <c r="L4643" i="11"/>
  <c r="P4642" i="11"/>
  <c r="O4642" i="11"/>
  <c r="N4642" i="11"/>
  <c r="M4642" i="11"/>
  <c r="L4642" i="11"/>
  <c r="P4641" i="11"/>
  <c r="O4641" i="11"/>
  <c r="N4641" i="11"/>
  <c r="M4641" i="11"/>
  <c r="L4641" i="11"/>
  <c r="P4640" i="11"/>
  <c r="O4640" i="11"/>
  <c r="N4640" i="11"/>
  <c r="M4640" i="11"/>
  <c r="L4640" i="11"/>
  <c r="P4639" i="11"/>
  <c r="O4639" i="11"/>
  <c r="N4639" i="11"/>
  <c r="M4639" i="11"/>
  <c r="L4639" i="11"/>
  <c r="P4638" i="11"/>
  <c r="O4638" i="11"/>
  <c r="N4638" i="11"/>
  <c r="M4638" i="11"/>
  <c r="L4638" i="11"/>
  <c r="P4637" i="11"/>
  <c r="O4637" i="11"/>
  <c r="N4637" i="11"/>
  <c r="M4637" i="11"/>
  <c r="L4637" i="11"/>
  <c r="P4636" i="11"/>
  <c r="O4636" i="11"/>
  <c r="N4636" i="11"/>
  <c r="M4636" i="11"/>
  <c r="L4636" i="11"/>
  <c r="P4635" i="11"/>
  <c r="O4635" i="11"/>
  <c r="N4635" i="11"/>
  <c r="M4635" i="11"/>
  <c r="L4635" i="11"/>
  <c r="P4634" i="11"/>
  <c r="O4634" i="11"/>
  <c r="N4634" i="11"/>
  <c r="M4634" i="11"/>
  <c r="L4634" i="11"/>
  <c r="P4633" i="11"/>
  <c r="O4633" i="11"/>
  <c r="N4633" i="11"/>
  <c r="M4633" i="11"/>
  <c r="L4633" i="11"/>
  <c r="P4632" i="11"/>
  <c r="O4632" i="11"/>
  <c r="N4632" i="11"/>
  <c r="M4632" i="11"/>
  <c r="L4632" i="11"/>
  <c r="P4631" i="11"/>
  <c r="O4631" i="11"/>
  <c r="N4631" i="11"/>
  <c r="M4631" i="11"/>
  <c r="L4631" i="11"/>
  <c r="P4630" i="11"/>
  <c r="O4630" i="11"/>
  <c r="N4630" i="11"/>
  <c r="M4630" i="11"/>
  <c r="L4630" i="11"/>
  <c r="P4629" i="11"/>
  <c r="O4629" i="11"/>
  <c r="N4629" i="11"/>
  <c r="M4629" i="11"/>
  <c r="L4629" i="11"/>
  <c r="P4628" i="11"/>
  <c r="O4628" i="11"/>
  <c r="N4628" i="11"/>
  <c r="M4628" i="11"/>
  <c r="L4628" i="11"/>
  <c r="P4627" i="11"/>
  <c r="O4627" i="11"/>
  <c r="N4627" i="11"/>
  <c r="M4627" i="11"/>
  <c r="L4627" i="11"/>
  <c r="P4626" i="11"/>
  <c r="O4626" i="11"/>
  <c r="N4626" i="11"/>
  <c r="M4626" i="11"/>
  <c r="L4626" i="11"/>
  <c r="P4625" i="11"/>
  <c r="O4625" i="11"/>
  <c r="N4625" i="11"/>
  <c r="M4625" i="11"/>
  <c r="L4625" i="11"/>
  <c r="P4624" i="11"/>
  <c r="O4624" i="11"/>
  <c r="N4624" i="11"/>
  <c r="M4624" i="11"/>
  <c r="L4624" i="11"/>
  <c r="P4623" i="11"/>
  <c r="O4623" i="11"/>
  <c r="N4623" i="11"/>
  <c r="M4623" i="11"/>
  <c r="L4623" i="11"/>
  <c r="P4622" i="11"/>
  <c r="O4622" i="11"/>
  <c r="N4622" i="11"/>
  <c r="M4622" i="11"/>
  <c r="L4622" i="11"/>
  <c r="P4621" i="11"/>
  <c r="O4621" i="11"/>
  <c r="N4621" i="11"/>
  <c r="M4621" i="11"/>
  <c r="L4621" i="11"/>
  <c r="P4620" i="11"/>
  <c r="O4620" i="11"/>
  <c r="N4620" i="11"/>
  <c r="M4620" i="11"/>
  <c r="L4620" i="11"/>
  <c r="P4619" i="11"/>
  <c r="O4619" i="11"/>
  <c r="N4619" i="11"/>
  <c r="M4619" i="11"/>
  <c r="L4619" i="11"/>
  <c r="P4618" i="11"/>
  <c r="O4618" i="11"/>
  <c r="N4618" i="11"/>
  <c r="M4618" i="11"/>
  <c r="L4618" i="11"/>
  <c r="P4617" i="11"/>
  <c r="O4617" i="11"/>
  <c r="N4617" i="11"/>
  <c r="M4617" i="11"/>
  <c r="L4617" i="11"/>
  <c r="P4616" i="11"/>
  <c r="O4616" i="11"/>
  <c r="N4616" i="11"/>
  <c r="M4616" i="11"/>
  <c r="L4616" i="11"/>
  <c r="P4615" i="11"/>
  <c r="O4615" i="11"/>
  <c r="N4615" i="11"/>
  <c r="M4615" i="11"/>
  <c r="L4615" i="11"/>
  <c r="P4614" i="11"/>
  <c r="O4614" i="11"/>
  <c r="N4614" i="11"/>
  <c r="M4614" i="11"/>
  <c r="L4614" i="11"/>
  <c r="P4613" i="11"/>
  <c r="O4613" i="11"/>
  <c r="N4613" i="11"/>
  <c r="M4613" i="11"/>
  <c r="L4613" i="11"/>
  <c r="P4612" i="11"/>
  <c r="O4612" i="11"/>
  <c r="N4612" i="11"/>
  <c r="M4612" i="11"/>
  <c r="L4612" i="11"/>
  <c r="P4611" i="11"/>
  <c r="O4611" i="11"/>
  <c r="N4611" i="11"/>
  <c r="M4611" i="11"/>
  <c r="L4611" i="11"/>
  <c r="P4610" i="11"/>
  <c r="O4610" i="11"/>
  <c r="N4610" i="11"/>
  <c r="M4610" i="11"/>
  <c r="L4610" i="11"/>
  <c r="P4609" i="11"/>
  <c r="O4609" i="11"/>
  <c r="N4609" i="11"/>
  <c r="M4609" i="11"/>
  <c r="L4609" i="11"/>
  <c r="P4608" i="11"/>
  <c r="O4608" i="11"/>
  <c r="N4608" i="11"/>
  <c r="M4608" i="11"/>
  <c r="L4608" i="11"/>
  <c r="P4607" i="11"/>
  <c r="O4607" i="11"/>
  <c r="N4607" i="11"/>
  <c r="M4607" i="11"/>
  <c r="L4607" i="11"/>
  <c r="P4606" i="11"/>
  <c r="O4606" i="11"/>
  <c r="N4606" i="11"/>
  <c r="M4606" i="11"/>
  <c r="L4606" i="11"/>
  <c r="P4605" i="11"/>
  <c r="O4605" i="11"/>
  <c r="N4605" i="11"/>
  <c r="M4605" i="11"/>
  <c r="L4605" i="11"/>
  <c r="P4604" i="11"/>
  <c r="O4604" i="11"/>
  <c r="N4604" i="11"/>
  <c r="M4604" i="11"/>
  <c r="L4604" i="11"/>
  <c r="P4603" i="11"/>
  <c r="O4603" i="11"/>
  <c r="N4603" i="11"/>
  <c r="M4603" i="11"/>
  <c r="L4603" i="11"/>
  <c r="P4602" i="11"/>
  <c r="O4602" i="11"/>
  <c r="N4602" i="11"/>
  <c r="M4602" i="11"/>
  <c r="L4602" i="11"/>
  <c r="P4601" i="11"/>
  <c r="O4601" i="11"/>
  <c r="N4601" i="11"/>
  <c r="M4601" i="11"/>
  <c r="L4601" i="11"/>
  <c r="P4600" i="11"/>
  <c r="O4600" i="11"/>
  <c r="N4600" i="11"/>
  <c r="M4600" i="11"/>
  <c r="L4600" i="11"/>
  <c r="P4599" i="11"/>
  <c r="O4599" i="11"/>
  <c r="N4599" i="11"/>
  <c r="M4599" i="11"/>
  <c r="L4599" i="11"/>
  <c r="P4598" i="11"/>
  <c r="O4598" i="11"/>
  <c r="N4598" i="11"/>
  <c r="M4598" i="11"/>
  <c r="L4598" i="11"/>
  <c r="P4597" i="11"/>
  <c r="O4597" i="11"/>
  <c r="N4597" i="11"/>
  <c r="M4597" i="11"/>
  <c r="L4597" i="11"/>
  <c r="P4596" i="11"/>
  <c r="O4596" i="11"/>
  <c r="N4596" i="11"/>
  <c r="M4596" i="11"/>
  <c r="L4596" i="11"/>
  <c r="P4595" i="11"/>
  <c r="O4595" i="11"/>
  <c r="N4595" i="11"/>
  <c r="M4595" i="11"/>
  <c r="L4595" i="11"/>
  <c r="P4594" i="11"/>
  <c r="O4594" i="11"/>
  <c r="N4594" i="11"/>
  <c r="M4594" i="11"/>
  <c r="L4594" i="11"/>
  <c r="P4593" i="11"/>
  <c r="O4593" i="11"/>
  <c r="N4593" i="11"/>
  <c r="M4593" i="11"/>
  <c r="L4593" i="11"/>
  <c r="P4592" i="11"/>
  <c r="O4592" i="11"/>
  <c r="N4592" i="11"/>
  <c r="M4592" i="11"/>
  <c r="L4592" i="11"/>
  <c r="P4591" i="11"/>
  <c r="O4591" i="11"/>
  <c r="N4591" i="11"/>
  <c r="M4591" i="11"/>
  <c r="L4591" i="11"/>
  <c r="P4590" i="11"/>
  <c r="O4590" i="11"/>
  <c r="N4590" i="11"/>
  <c r="M4590" i="11"/>
  <c r="L4590" i="11"/>
  <c r="P4589" i="11"/>
  <c r="O4589" i="11"/>
  <c r="N4589" i="11"/>
  <c r="M4589" i="11"/>
  <c r="L4589" i="11"/>
  <c r="P4588" i="11"/>
  <c r="O4588" i="11"/>
  <c r="N4588" i="11"/>
  <c r="M4588" i="11"/>
  <c r="L4588" i="11"/>
  <c r="P4587" i="11"/>
  <c r="O4587" i="11"/>
  <c r="N4587" i="11"/>
  <c r="M4587" i="11"/>
  <c r="L4587" i="11"/>
  <c r="P4586" i="11"/>
  <c r="O4586" i="11"/>
  <c r="N4586" i="11"/>
  <c r="M4586" i="11"/>
  <c r="L4586" i="11"/>
  <c r="P4585" i="11"/>
  <c r="O4585" i="11"/>
  <c r="N4585" i="11"/>
  <c r="M4585" i="11"/>
  <c r="L4585" i="11"/>
  <c r="P4584" i="11"/>
  <c r="O4584" i="11"/>
  <c r="N4584" i="11"/>
  <c r="M4584" i="11"/>
  <c r="L4584" i="11"/>
  <c r="P4583" i="11"/>
  <c r="O4583" i="11"/>
  <c r="N4583" i="11"/>
  <c r="M4583" i="11"/>
  <c r="L4583" i="11"/>
  <c r="P4582" i="11"/>
  <c r="O4582" i="11"/>
  <c r="N4582" i="11"/>
  <c r="M4582" i="11"/>
  <c r="L4582" i="11"/>
  <c r="P4581" i="11"/>
  <c r="O4581" i="11"/>
  <c r="N4581" i="11"/>
  <c r="M4581" i="11"/>
  <c r="L4581" i="11"/>
  <c r="P4580" i="11"/>
  <c r="O4580" i="11"/>
  <c r="N4580" i="11"/>
  <c r="M4580" i="11"/>
  <c r="L4580" i="11"/>
  <c r="P4579" i="11"/>
  <c r="O4579" i="11"/>
  <c r="N4579" i="11"/>
  <c r="M4579" i="11"/>
  <c r="L4579" i="11"/>
  <c r="P4578" i="11"/>
  <c r="O4578" i="11"/>
  <c r="N4578" i="11"/>
  <c r="M4578" i="11"/>
  <c r="L4578" i="11"/>
  <c r="P4577" i="11"/>
  <c r="O4577" i="11"/>
  <c r="N4577" i="11"/>
  <c r="M4577" i="11"/>
  <c r="L4577" i="11"/>
  <c r="P4576" i="11"/>
  <c r="O4576" i="11"/>
  <c r="N4576" i="11"/>
  <c r="M4576" i="11"/>
  <c r="L4576" i="11"/>
  <c r="P4575" i="11"/>
  <c r="O4575" i="11"/>
  <c r="N4575" i="11"/>
  <c r="M4575" i="11"/>
  <c r="L4575" i="11"/>
  <c r="P4574" i="11"/>
  <c r="O4574" i="11"/>
  <c r="N4574" i="11"/>
  <c r="M4574" i="11"/>
  <c r="L4574" i="11"/>
  <c r="P4573" i="11"/>
  <c r="O4573" i="11"/>
  <c r="N4573" i="11"/>
  <c r="M4573" i="11"/>
  <c r="L4573" i="11"/>
  <c r="P4572" i="11"/>
  <c r="O4572" i="11"/>
  <c r="N4572" i="11"/>
  <c r="M4572" i="11"/>
  <c r="L4572" i="11"/>
  <c r="P4571" i="11"/>
  <c r="O4571" i="11"/>
  <c r="N4571" i="11"/>
  <c r="M4571" i="11"/>
  <c r="L4571" i="11"/>
  <c r="P4570" i="11"/>
  <c r="O4570" i="11"/>
  <c r="N4570" i="11"/>
  <c r="M4570" i="11"/>
  <c r="L4570" i="11"/>
  <c r="P4569" i="11"/>
  <c r="O4569" i="11"/>
  <c r="N4569" i="11"/>
  <c r="M4569" i="11"/>
  <c r="L4569" i="11"/>
  <c r="P4568" i="11"/>
  <c r="O4568" i="11"/>
  <c r="N4568" i="11"/>
  <c r="M4568" i="11"/>
  <c r="L4568" i="11"/>
  <c r="P4567" i="11"/>
  <c r="O4567" i="11"/>
  <c r="N4567" i="11"/>
  <c r="M4567" i="11"/>
  <c r="L4567" i="11"/>
  <c r="P4566" i="11"/>
  <c r="O4566" i="11"/>
  <c r="N4566" i="11"/>
  <c r="M4566" i="11"/>
  <c r="L4566" i="11"/>
  <c r="P4565" i="11"/>
  <c r="O4565" i="11"/>
  <c r="N4565" i="11"/>
  <c r="M4565" i="11"/>
  <c r="L4565" i="11"/>
  <c r="P4564" i="11"/>
  <c r="O4564" i="11"/>
  <c r="N4564" i="11"/>
  <c r="M4564" i="11"/>
  <c r="L4564" i="11"/>
  <c r="P4563" i="11"/>
  <c r="O4563" i="11"/>
  <c r="N4563" i="11"/>
  <c r="M4563" i="11"/>
  <c r="L4563" i="11"/>
  <c r="P4562" i="11"/>
  <c r="O4562" i="11"/>
  <c r="N4562" i="11"/>
  <c r="M4562" i="11"/>
  <c r="L4562" i="11"/>
  <c r="P4561" i="11"/>
  <c r="O4561" i="11"/>
  <c r="N4561" i="11"/>
  <c r="M4561" i="11"/>
  <c r="L4561" i="11"/>
  <c r="P4560" i="11"/>
  <c r="O4560" i="11"/>
  <c r="N4560" i="11"/>
  <c r="M4560" i="11"/>
  <c r="L4560" i="11"/>
  <c r="P4559" i="11"/>
  <c r="O4559" i="11"/>
  <c r="N4559" i="11"/>
  <c r="M4559" i="11"/>
  <c r="L4559" i="11"/>
  <c r="P4558" i="11"/>
  <c r="O4558" i="11"/>
  <c r="N4558" i="11"/>
  <c r="M4558" i="11"/>
  <c r="L4558" i="11"/>
  <c r="P4557" i="11"/>
  <c r="O4557" i="11"/>
  <c r="N4557" i="11"/>
  <c r="M4557" i="11"/>
  <c r="L4557" i="11"/>
  <c r="P4556" i="11"/>
  <c r="O4556" i="11"/>
  <c r="N4556" i="11"/>
  <c r="M4556" i="11"/>
  <c r="L4556" i="11"/>
  <c r="P4555" i="11"/>
  <c r="O4555" i="11"/>
  <c r="N4555" i="11"/>
  <c r="M4555" i="11"/>
  <c r="L4555" i="11"/>
  <c r="P4554" i="11"/>
  <c r="O4554" i="11"/>
  <c r="N4554" i="11"/>
  <c r="M4554" i="11"/>
  <c r="L4554" i="11"/>
  <c r="P4553" i="11"/>
  <c r="O4553" i="11"/>
  <c r="N4553" i="11"/>
  <c r="M4553" i="11"/>
  <c r="L4553" i="11"/>
  <c r="P4552" i="11"/>
  <c r="O4552" i="11"/>
  <c r="N4552" i="11"/>
  <c r="M4552" i="11"/>
  <c r="L4552" i="11"/>
  <c r="P4551" i="11"/>
  <c r="O4551" i="11"/>
  <c r="N4551" i="11"/>
  <c r="M4551" i="11"/>
  <c r="L4551" i="11"/>
  <c r="P4550" i="11"/>
  <c r="O4550" i="11"/>
  <c r="N4550" i="11"/>
  <c r="M4550" i="11"/>
  <c r="L4550" i="11"/>
  <c r="P4549" i="11"/>
  <c r="O4549" i="11"/>
  <c r="N4549" i="11"/>
  <c r="M4549" i="11"/>
  <c r="L4549" i="11"/>
  <c r="P4548" i="11"/>
  <c r="O4548" i="11"/>
  <c r="N4548" i="11"/>
  <c r="M4548" i="11"/>
  <c r="L4548" i="11"/>
  <c r="P4547" i="11"/>
  <c r="O4547" i="11"/>
  <c r="N4547" i="11"/>
  <c r="M4547" i="11"/>
  <c r="L4547" i="11"/>
  <c r="P4546" i="11"/>
  <c r="O4546" i="11"/>
  <c r="N4546" i="11"/>
  <c r="M4546" i="11"/>
  <c r="L4546" i="11"/>
  <c r="P4545" i="11"/>
  <c r="O4545" i="11"/>
  <c r="N4545" i="11"/>
  <c r="M4545" i="11"/>
  <c r="L4545" i="11"/>
  <c r="P4544" i="11"/>
  <c r="O4544" i="11"/>
  <c r="N4544" i="11"/>
  <c r="M4544" i="11"/>
  <c r="L4544" i="11"/>
  <c r="P4543" i="11"/>
  <c r="O4543" i="11"/>
  <c r="N4543" i="11"/>
  <c r="M4543" i="11"/>
  <c r="L4543" i="11"/>
  <c r="P4542" i="11"/>
  <c r="O4542" i="11"/>
  <c r="N4542" i="11"/>
  <c r="M4542" i="11"/>
  <c r="L4542" i="11"/>
  <c r="P4541" i="11"/>
  <c r="O4541" i="11"/>
  <c r="N4541" i="11"/>
  <c r="M4541" i="11"/>
  <c r="L4541" i="11"/>
  <c r="P4540" i="11"/>
  <c r="O4540" i="11"/>
  <c r="N4540" i="11"/>
  <c r="M4540" i="11"/>
  <c r="L4540" i="11"/>
  <c r="P4539" i="11"/>
  <c r="O4539" i="11"/>
  <c r="N4539" i="11"/>
  <c r="M4539" i="11"/>
  <c r="L4539" i="11"/>
  <c r="P4538" i="11"/>
  <c r="O4538" i="11"/>
  <c r="N4538" i="11"/>
  <c r="M4538" i="11"/>
  <c r="L4538" i="11"/>
  <c r="P4537" i="11"/>
  <c r="O4537" i="11"/>
  <c r="N4537" i="11"/>
  <c r="M4537" i="11"/>
  <c r="L4537" i="11"/>
  <c r="P4536" i="11"/>
  <c r="O4536" i="11"/>
  <c r="N4536" i="11"/>
  <c r="M4536" i="11"/>
  <c r="L4536" i="11"/>
  <c r="P4535" i="11"/>
  <c r="O4535" i="11"/>
  <c r="N4535" i="11"/>
  <c r="M4535" i="11"/>
  <c r="L4535" i="11"/>
  <c r="P4534" i="11"/>
  <c r="O4534" i="11"/>
  <c r="N4534" i="11"/>
  <c r="M4534" i="11"/>
  <c r="L4534" i="11"/>
  <c r="P4533" i="11"/>
  <c r="O4533" i="11"/>
  <c r="N4533" i="11"/>
  <c r="M4533" i="11"/>
  <c r="L4533" i="11"/>
  <c r="P4532" i="11"/>
  <c r="O4532" i="11"/>
  <c r="N4532" i="11"/>
  <c r="M4532" i="11"/>
  <c r="L4532" i="11"/>
  <c r="P4531" i="11"/>
  <c r="O4531" i="11"/>
  <c r="N4531" i="11"/>
  <c r="M4531" i="11"/>
  <c r="L4531" i="11"/>
  <c r="P4530" i="11"/>
  <c r="O4530" i="11"/>
  <c r="N4530" i="11"/>
  <c r="M4530" i="11"/>
  <c r="L4530" i="11"/>
  <c r="P4529" i="11"/>
  <c r="O4529" i="11"/>
  <c r="N4529" i="11"/>
  <c r="M4529" i="11"/>
  <c r="L4529" i="11"/>
  <c r="P4528" i="11"/>
  <c r="O4528" i="11"/>
  <c r="N4528" i="11"/>
  <c r="M4528" i="11"/>
  <c r="L4528" i="11"/>
  <c r="P4527" i="11"/>
  <c r="O4527" i="11"/>
  <c r="N4527" i="11"/>
  <c r="M4527" i="11"/>
  <c r="L4527" i="11"/>
  <c r="P4526" i="11"/>
  <c r="O4526" i="11"/>
  <c r="N4526" i="11"/>
  <c r="M4526" i="11"/>
  <c r="L4526" i="11"/>
  <c r="P4525" i="11"/>
  <c r="O4525" i="11"/>
  <c r="N4525" i="11"/>
  <c r="M4525" i="11"/>
  <c r="L4525" i="11"/>
  <c r="P4524" i="11"/>
  <c r="O4524" i="11"/>
  <c r="N4524" i="11"/>
  <c r="M4524" i="11"/>
  <c r="L4524" i="11"/>
  <c r="P4523" i="11"/>
  <c r="O4523" i="11"/>
  <c r="N4523" i="11"/>
  <c r="M4523" i="11"/>
  <c r="L4523" i="11"/>
  <c r="P4522" i="11"/>
  <c r="O4522" i="11"/>
  <c r="N4522" i="11"/>
  <c r="M4522" i="11"/>
  <c r="L4522" i="11"/>
  <c r="P4521" i="11"/>
  <c r="O4521" i="11"/>
  <c r="N4521" i="11"/>
  <c r="M4521" i="11"/>
  <c r="L4521" i="11"/>
  <c r="P4520" i="11"/>
  <c r="O4520" i="11"/>
  <c r="N4520" i="11"/>
  <c r="M4520" i="11"/>
  <c r="L4520" i="11"/>
  <c r="P4519" i="11"/>
  <c r="O4519" i="11"/>
  <c r="N4519" i="11"/>
  <c r="M4519" i="11"/>
  <c r="L4519" i="11"/>
  <c r="P4518" i="11"/>
  <c r="O4518" i="11"/>
  <c r="N4518" i="11"/>
  <c r="M4518" i="11"/>
  <c r="L4518" i="11"/>
  <c r="P4517" i="11"/>
  <c r="O4517" i="11"/>
  <c r="N4517" i="11"/>
  <c r="M4517" i="11"/>
  <c r="L4517" i="11"/>
  <c r="P4516" i="11"/>
  <c r="O4516" i="11"/>
  <c r="N4516" i="11"/>
  <c r="M4516" i="11"/>
  <c r="L4516" i="11"/>
  <c r="P4515" i="11"/>
  <c r="O4515" i="11"/>
  <c r="N4515" i="11"/>
  <c r="M4515" i="11"/>
  <c r="L4515" i="11"/>
  <c r="P4514" i="11"/>
  <c r="O4514" i="11"/>
  <c r="N4514" i="11"/>
  <c r="M4514" i="11"/>
  <c r="L4514" i="11"/>
  <c r="P4513" i="11"/>
  <c r="O4513" i="11"/>
  <c r="N4513" i="11"/>
  <c r="M4513" i="11"/>
  <c r="L4513" i="11"/>
  <c r="P4512" i="11"/>
  <c r="O4512" i="11"/>
  <c r="N4512" i="11"/>
  <c r="M4512" i="11"/>
  <c r="L4512" i="11"/>
  <c r="P4511" i="11"/>
  <c r="O4511" i="11"/>
  <c r="N4511" i="11"/>
  <c r="M4511" i="11"/>
  <c r="L4511" i="11"/>
  <c r="P4510" i="11"/>
  <c r="O4510" i="11"/>
  <c r="N4510" i="11"/>
  <c r="M4510" i="11"/>
  <c r="L4510" i="11"/>
  <c r="P4509" i="11"/>
  <c r="O4509" i="11"/>
  <c r="N4509" i="11"/>
  <c r="M4509" i="11"/>
  <c r="L4509" i="11"/>
  <c r="P4508" i="11"/>
  <c r="O4508" i="11"/>
  <c r="N4508" i="11"/>
  <c r="M4508" i="11"/>
  <c r="L4508" i="11"/>
  <c r="P4507" i="11"/>
  <c r="O4507" i="11"/>
  <c r="N4507" i="11"/>
  <c r="M4507" i="11"/>
  <c r="L4507" i="11"/>
  <c r="P4506" i="11"/>
  <c r="O4506" i="11"/>
  <c r="N4506" i="11"/>
  <c r="M4506" i="11"/>
  <c r="L4506" i="11"/>
  <c r="P4505" i="11"/>
  <c r="O4505" i="11"/>
  <c r="N4505" i="11"/>
  <c r="M4505" i="11"/>
  <c r="L4505" i="11"/>
  <c r="P4504" i="11"/>
  <c r="O4504" i="11"/>
  <c r="N4504" i="11"/>
  <c r="M4504" i="11"/>
  <c r="L4504" i="11"/>
  <c r="P4503" i="11"/>
  <c r="O4503" i="11"/>
  <c r="N4503" i="11"/>
  <c r="M4503" i="11"/>
  <c r="L4503" i="11"/>
  <c r="P4502" i="11"/>
  <c r="O4502" i="11"/>
  <c r="N4502" i="11"/>
  <c r="M4502" i="11"/>
  <c r="L4502" i="11"/>
  <c r="P4501" i="11"/>
  <c r="O4501" i="11"/>
  <c r="N4501" i="11"/>
  <c r="M4501" i="11"/>
  <c r="L4501" i="11"/>
  <c r="P4500" i="11"/>
  <c r="O4500" i="11"/>
  <c r="N4500" i="11"/>
  <c r="M4500" i="11"/>
  <c r="L4500" i="11"/>
  <c r="P4499" i="11"/>
  <c r="O4499" i="11"/>
  <c r="N4499" i="11"/>
  <c r="M4499" i="11"/>
  <c r="L4499" i="11"/>
  <c r="P4498" i="11"/>
  <c r="O4498" i="11"/>
  <c r="N4498" i="11"/>
  <c r="M4498" i="11"/>
  <c r="L4498" i="11"/>
  <c r="P4497" i="11"/>
  <c r="O4497" i="11"/>
  <c r="N4497" i="11"/>
  <c r="M4497" i="11"/>
  <c r="L4497" i="11"/>
  <c r="P4496" i="11"/>
  <c r="O4496" i="11"/>
  <c r="N4496" i="11"/>
  <c r="M4496" i="11"/>
  <c r="L4496" i="11"/>
  <c r="P4495" i="11"/>
  <c r="O4495" i="11"/>
  <c r="N4495" i="11"/>
  <c r="M4495" i="11"/>
  <c r="L4495" i="11"/>
  <c r="P4494" i="11"/>
  <c r="O4494" i="11"/>
  <c r="N4494" i="11"/>
  <c r="M4494" i="11"/>
  <c r="L4494" i="11"/>
  <c r="P4493" i="11"/>
  <c r="O4493" i="11"/>
  <c r="N4493" i="11"/>
  <c r="M4493" i="11"/>
  <c r="L4493" i="11"/>
  <c r="P4492" i="11"/>
  <c r="O4492" i="11"/>
  <c r="N4492" i="11"/>
  <c r="M4492" i="11"/>
  <c r="L4492" i="11"/>
  <c r="P4491" i="11"/>
  <c r="O4491" i="11"/>
  <c r="N4491" i="11"/>
  <c r="M4491" i="11"/>
  <c r="L4491" i="11"/>
  <c r="P4490" i="11"/>
  <c r="O4490" i="11"/>
  <c r="N4490" i="11"/>
  <c r="M4490" i="11"/>
  <c r="L4490" i="11"/>
  <c r="P4489" i="11"/>
  <c r="O4489" i="11"/>
  <c r="N4489" i="11"/>
  <c r="M4489" i="11"/>
  <c r="L4489" i="11"/>
  <c r="P4488" i="11"/>
  <c r="O4488" i="11"/>
  <c r="N4488" i="11"/>
  <c r="M4488" i="11"/>
  <c r="L4488" i="11"/>
  <c r="P4487" i="11"/>
  <c r="O4487" i="11"/>
  <c r="N4487" i="11"/>
  <c r="M4487" i="11"/>
  <c r="L4487" i="11"/>
  <c r="P4486" i="11"/>
  <c r="O4486" i="11"/>
  <c r="N4486" i="11"/>
  <c r="M4486" i="11"/>
  <c r="L4486" i="11"/>
  <c r="P4485" i="11"/>
  <c r="O4485" i="11"/>
  <c r="N4485" i="11"/>
  <c r="M4485" i="11"/>
  <c r="L4485" i="11"/>
  <c r="P4484" i="11"/>
  <c r="O4484" i="11"/>
  <c r="N4484" i="11"/>
  <c r="M4484" i="11"/>
  <c r="L4484" i="11"/>
  <c r="P4483" i="11"/>
  <c r="O4483" i="11"/>
  <c r="N4483" i="11"/>
  <c r="M4483" i="11"/>
  <c r="L4483" i="11"/>
  <c r="P4482" i="11"/>
  <c r="O4482" i="11"/>
  <c r="N4482" i="11"/>
  <c r="M4482" i="11"/>
  <c r="L4482" i="11"/>
  <c r="P4481" i="11"/>
  <c r="O4481" i="11"/>
  <c r="N4481" i="11"/>
  <c r="M4481" i="11"/>
  <c r="L4481" i="11"/>
  <c r="P4480" i="11"/>
  <c r="O4480" i="11"/>
  <c r="N4480" i="11"/>
  <c r="M4480" i="11"/>
  <c r="L4480" i="11"/>
  <c r="P4479" i="11"/>
  <c r="O4479" i="11"/>
  <c r="N4479" i="11"/>
  <c r="M4479" i="11"/>
  <c r="L4479" i="11"/>
  <c r="P4478" i="11"/>
  <c r="O4478" i="11"/>
  <c r="N4478" i="11"/>
  <c r="M4478" i="11"/>
  <c r="L4478" i="11"/>
  <c r="P4477" i="11"/>
  <c r="O4477" i="11"/>
  <c r="N4477" i="11"/>
  <c r="M4477" i="11"/>
  <c r="L4477" i="11"/>
  <c r="P4476" i="11"/>
  <c r="O4476" i="11"/>
  <c r="N4476" i="11"/>
  <c r="M4476" i="11"/>
  <c r="L4476" i="11"/>
  <c r="P4475" i="11"/>
  <c r="O4475" i="11"/>
  <c r="N4475" i="11"/>
  <c r="M4475" i="11"/>
  <c r="L4475" i="11"/>
  <c r="P4474" i="11"/>
  <c r="O4474" i="11"/>
  <c r="N4474" i="11"/>
  <c r="M4474" i="11"/>
  <c r="L4474" i="11"/>
  <c r="P4473" i="11"/>
  <c r="O4473" i="11"/>
  <c r="N4473" i="11"/>
  <c r="M4473" i="11"/>
  <c r="L4473" i="11"/>
  <c r="P4472" i="11"/>
  <c r="O4472" i="11"/>
  <c r="N4472" i="11"/>
  <c r="M4472" i="11"/>
  <c r="L4472" i="11"/>
  <c r="P4471" i="11"/>
  <c r="O4471" i="11"/>
  <c r="N4471" i="11"/>
  <c r="M4471" i="11"/>
  <c r="L4471" i="11"/>
  <c r="P4470" i="11"/>
  <c r="O4470" i="11"/>
  <c r="N4470" i="11"/>
  <c r="M4470" i="11"/>
  <c r="L4470" i="11"/>
  <c r="P4469" i="11"/>
  <c r="O4469" i="11"/>
  <c r="N4469" i="11"/>
  <c r="M4469" i="11"/>
  <c r="L4469" i="11"/>
  <c r="P4468" i="11"/>
  <c r="O4468" i="11"/>
  <c r="N4468" i="11"/>
  <c r="M4468" i="11"/>
  <c r="L4468" i="11"/>
  <c r="P4467" i="11"/>
  <c r="O4467" i="11"/>
  <c r="N4467" i="11"/>
  <c r="M4467" i="11"/>
  <c r="L4467" i="11"/>
  <c r="P4466" i="11"/>
  <c r="O4466" i="11"/>
  <c r="N4466" i="11"/>
  <c r="M4466" i="11"/>
  <c r="L4466" i="11"/>
  <c r="P4465" i="11"/>
  <c r="O4465" i="11"/>
  <c r="N4465" i="11"/>
  <c r="M4465" i="11"/>
  <c r="L4465" i="11"/>
  <c r="P4464" i="11"/>
  <c r="O4464" i="11"/>
  <c r="N4464" i="11"/>
  <c r="M4464" i="11"/>
  <c r="L4464" i="11"/>
  <c r="P4463" i="11"/>
  <c r="O4463" i="11"/>
  <c r="N4463" i="11"/>
  <c r="M4463" i="11"/>
  <c r="L4463" i="11"/>
  <c r="P4462" i="11"/>
  <c r="O4462" i="11"/>
  <c r="N4462" i="11"/>
  <c r="M4462" i="11"/>
  <c r="L4462" i="11"/>
  <c r="P4461" i="11"/>
  <c r="O4461" i="11"/>
  <c r="N4461" i="11"/>
  <c r="M4461" i="11"/>
  <c r="L4461" i="11"/>
  <c r="P4460" i="11"/>
  <c r="O4460" i="11"/>
  <c r="N4460" i="11"/>
  <c r="M4460" i="11"/>
  <c r="L4460" i="11"/>
  <c r="P4459" i="11"/>
  <c r="O4459" i="11"/>
  <c r="N4459" i="11"/>
  <c r="M4459" i="11"/>
  <c r="L4459" i="11"/>
  <c r="P4458" i="11"/>
  <c r="O4458" i="11"/>
  <c r="N4458" i="11"/>
  <c r="M4458" i="11"/>
  <c r="L4458" i="11"/>
  <c r="P4457" i="11"/>
  <c r="O4457" i="11"/>
  <c r="N4457" i="11"/>
  <c r="M4457" i="11"/>
  <c r="L4457" i="11"/>
  <c r="P4456" i="11"/>
  <c r="O4456" i="11"/>
  <c r="N4456" i="11"/>
  <c r="M4456" i="11"/>
  <c r="L4456" i="11"/>
  <c r="P4455" i="11"/>
  <c r="O4455" i="11"/>
  <c r="N4455" i="11"/>
  <c r="M4455" i="11"/>
  <c r="L4455" i="11"/>
  <c r="P4454" i="11"/>
  <c r="O4454" i="11"/>
  <c r="N4454" i="11"/>
  <c r="M4454" i="11"/>
  <c r="L4454" i="11"/>
  <c r="P4453" i="11"/>
  <c r="O4453" i="11"/>
  <c r="N4453" i="11"/>
  <c r="M4453" i="11"/>
  <c r="L4453" i="11"/>
  <c r="P4452" i="11"/>
  <c r="O4452" i="11"/>
  <c r="N4452" i="11"/>
  <c r="M4452" i="11"/>
  <c r="L4452" i="11"/>
  <c r="P4451" i="11"/>
  <c r="O4451" i="11"/>
  <c r="N4451" i="11"/>
  <c r="M4451" i="11"/>
  <c r="L4451" i="11"/>
  <c r="P4450" i="11"/>
  <c r="O4450" i="11"/>
  <c r="N4450" i="11"/>
  <c r="M4450" i="11"/>
  <c r="L4450" i="11"/>
  <c r="P4449" i="11"/>
  <c r="O4449" i="11"/>
  <c r="N4449" i="11"/>
  <c r="M4449" i="11"/>
  <c r="L4449" i="11"/>
  <c r="P4448" i="11"/>
  <c r="O4448" i="11"/>
  <c r="N4448" i="11"/>
  <c r="M4448" i="11"/>
  <c r="L4448" i="11"/>
  <c r="P4447" i="11"/>
  <c r="O4447" i="11"/>
  <c r="N4447" i="11"/>
  <c r="M4447" i="11"/>
  <c r="L4447" i="11"/>
  <c r="P4446" i="11"/>
  <c r="O4446" i="11"/>
  <c r="N4446" i="11"/>
  <c r="M4446" i="11"/>
  <c r="L4446" i="11"/>
  <c r="P4445" i="11"/>
  <c r="O4445" i="11"/>
  <c r="N4445" i="11"/>
  <c r="M4445" i="11"/>
  <c r="L4445" i="11"/>
  <c r="P4444" i="11"/>
  <c r="O4444" i="11"/>
  <c r="N4444" i="11"/>
  <c r="M4444" i="11"/>
  <c r="L4444" i="11"/>
  <c r="P4443" i="11"/>
  <c r="O4443" i="11"/>
  <c r="N4443" i="11"/>
  <c r="M4443" i="11"/>
  <c r="L4443" i="11"/>
  <c r="P4442" i="11"/>
  <c r="O4442" i="11"/>
  <c r="N4442" i="11"/>
  <c r="M4442" i="11"/>
  <c r="L4442" i="11"/>
  <c r="P4441" i="11"/>
  <c r="O4441" i="11"/>
  <c r="N4441" i="11"/>
  <c r="M4441" i="11"/>
  <c r="L4441" i="11"/>
  <c r="P4440" i="11"/>
  <c r="O4440" i="11"/>
  <c r="N4440" i="11"/>
  <c r="M4440" i="11"/>
  <c r="L4440" i="11"/>
  <c r="P4439" i="11"/>
  <c r="O4439" i="11"/>
  <c r="N4439" i="11"/>
  <c r="M4439" i="11"/>
  <c r="L4439" i="11"/>
  <c r="P4438" i="11"/>
  <c r="O4438" i="11"/>
  <c r="N4438" i="11"/>
  <c r="M4438" i="11"/>
  <c r="L4438" i="11"/>
  <c r="P4437" i="11"/>
  <c r="O4437" i="11"/>
  <c r="N4437" i="11"/>
  <c r="M4437" i="11"/>
  <c r="L4437" i="11"/>
  <c r="P4436" i="11"/>
  <c r="O4436" i="11"/>
  <c r="N4436" i="11"/>
  <c r="M4436" i="11"/>
  <c r="L4436" i="11"/>
  <c r="P4435" i="11"/>
  <c r="O4435" i="11"/>
  <c r="N4435" i="11"/>
  <c r="M4435" i="11"/>
  <c r="L4435" i="11"/>
  <c r="P4434" i="11"/>
  <c r="O4434" i="11"/>
  <c r="N4434" i="11"/>
  <c r="M4434" i="11"/>
  <c r="L4434" i="11"/>
  <c r="P4433" i="11"/>
  <c r="O4433" i="11"/>
  <c r="N4433" i="11"/>
  <c r="M4433" i="11"/>
  <c r="L4433" i="11"/>
  <c r="P4432" i="11"/>
  <c r="O4432" i="11"/>
  <c r="N4432" i="11"/>
  <c r="M4432" i="11"/>
  <c r="L4432" i="11"/>
  <c r="P4431" i="11"/>
  <c r="O4431" i="11"/>
  <c r="N4431" i="11"/>
  <c r="M4431" i="11"/>
  <c r="L4431" i="11"/>
  <c r="P4430" i="11"/>
  <c r="O4430" i="11"/>
  <c r="N4430" i="11"/>
  <c r="M4430" i="11"/>
  <c r="L4430" i="11"/>
  <c r="P4429" i="11"/>
  <c r="O4429" i="11"/>
  <c r="N4429" i="11"/>
  <c r="M4429" i="11"/>
  <c r="L4429" i="11"/>
  <c r="P4428" i="11"/>
  <c r="O4428" i="11"/>
  <c r="N4428" i="11"/>
  <c r="M4428" i="11"/>
  <c r="L4428" i="11"/>
  <c r="P4427" i="11"/>
  <c r="O4427" i="11"/>
  <c r="N4427" i="11"/>
  <c r="M4427" i="11"/>
  <c r="L4427" i="11"/>
  <c r="P4426" i="11"/>
  <c r="O4426" i="11"/>
  <c r="N4426" i="11"/>
  <c r="M4426" i="11"/>
  <c r="L4426" i="11"/>
  <c r="P4425" i="11"/>
  <c r="O4425" i="11"/>
  <c r="N4425" i="11"/>
  <c r="M4425" i="11"/>
  <c r="L4425" i="11"/>
  <c r="P4424" i="11"/>
  <c r="O4424" i="11"/>
  <c r="N4424" i="11"/>
  <c r="M4424" i="11"/>
  <c r="L4424" i="11"/>
  <c r="P4423" i="11"/>
  <c r="O4423" i="11"/>
  <c r="N4423" i="11"/>
  <c r="M4423" i="11"/>
  <c r="L4423" i="11"/>
  <c r="P4422" i="11"/>
  <c r="O4422" i="11"/>
  <c r="N4422" i="11"/>
  <c r="M4422" i="11"/>
  <c r="L4422" i="11"/>
  <c r="P4421" i="11"/>
  <c r="O4421" i="11"/>
  <c r="N4421" i="11"/>
  <c r="M4421" i="11"/>
  <c r="L4421" i="11"/>
  <c r="P4420" i="11"/>
  <c r="O4420" i="11"/>
  <c r="N4420" i="11"/>
  <c r="M4420" i="11"/>
  <c r="L4420" i="11"/>
  <c r="P4419" i="11"/>
  <c r="O4419" i="11"/>
  <c r="N4419" i="11"/>
  <c r="M4419" i="11"/>
  <c r="L4419" i="11"/>
  <c r="P4418" i="11"/>
  <c r="O4418" i="11"/>
  <c r="N4418" i="11"/>
  <c r="M4418" i="11"/>
  <c r="L4418" i="11"/>
  <c r="P4417" i="11"/>
  <c r="O4417" i="11"/>
  <c r="N4417" i="11"/>
  <c r="M4417" i="11"/>
  <c r="L4417" i="11"/>
  <c r="P4416" i="11"/>
  <c r="O4416" i="11"/>
  <c r="N4416" i="11"/>
  <c r="M4416" i="11"/>
  <c r="L4416" i="11"/>
  <c r="P4415" i="11"/>
  <c r="O4415" i="11"/>
  <c r="N4415" i="11"/>
  <c r="M4415" i="11"/>
  <c r="L4415" i="11"/>
  <c r="P4414" i="11"/>
  <c r="O4414" i="11"/>
  <c r="N4414" i="11"/>
  <c r="M4414" i="11"/>
  <c r="L4414" i="11"/>
  <c r="P4413" i="11"/>
  <c r="O4413" i="11"/>
  <c r="N4413" i="11"/>
  <c r="M4413" i="11"/>
  <c r="L4413" i="11"/>
  <c r="P4412" i="11"/>
  <c r="O4412" i="11"/>
  <c r="N4412" i="11"/>
  <c r="M4412" i="11"/>
  <c r="L4412" i="11"/>
  <c r="P4411" i="11"/>
  <c r="O4411" i="11"/>
  <c r="N4411" i="11"/>
  <c r="M4411" i="11"/>
  <c r="L4411" i="11"/>
  <c r="P4410" i="11"/>
  <c r="O4410" i="11"/>
  <c r="N4410" i="11"/>
  <c r="M4410" i="11"/>
  <c r="L4410" i="11"/>
  <c r="P4409" i="11"/>
  <c r="O4409" i="11"/>
  <c r="N4409" i="11"/>
  <c r="M4409" i="11"/>
  <c r="L4409" i="11"/>
  <c r="P4408" i="11"/>
  <c r="O4408" i="11"/>
  <c r="N4408" i="11"/>
  <c r="M4408" i="11"/>
  <c r="L4408" i="11"/>
  <c r="P4407" i="11"/>
  <c r="O4407" i="11"/>
  <c r="N4407" i="11"/>
  <c r="M4407" i="11"/>
  <c r="L4407" i="11"/>
  <c r="P4406" i="11"/>
  <c r="O4406" i="11"/>
  <c r="N4406" i="11"/>
  <c r="M4406" i="11"/>
  <c r="L4406" i="11"/>
  <c r="P4405" i="11"/>
  <c r="O4405" i="11"/>
  <c r="N4405" i="11"/>
  <c r="M4405" i="11"/>
  <c r="L4405" i="11"/>
  <c r="P4404" i="11"/>
  <c r="O4404" i="11"/>
  <c r="N4404" i="11"/>
  <c r="M4404" i="11"/>
  <c r="L4404" i="11"/>
  <c r="P4403" i="11"/>
  <c r="O4403" i="11"/>
  <c r="N4403" i="11"/>
  <c r="M4403" i="11"/>
  <c r="L4403" i="11"/>
  <c r="P4402" i="11"/>
  <c r="O4402" i="11"/>
  <c r="N4402" i="11"/>
  <c r="M4402" i="11"/>
  <c r="L4402" i="11"/>
  <c r="P4401" i="11"/>
  <c r="O4401" i="11"/>
  <c r="N4401" i="11"/>
  <c r="M4401" i="11"/>
  <c r="L4401" i="11"/>
  <c r="P4400" i="11"/>
  <c r="O4400" i="11"/>
  <c r="N4400" i="11"/>
  <c r="M4400" i="11"/>
  <c r="L4400" i="11"/>
  <c r="P4399" i="11"/>
  <c r="O4399" i="11"/>
  <c r="N4399" i="11"/>
  <c r="M4399" i="11"/>
  <c r="L4399" i="11"/>
  <c r="P4398" i="11"/>
  <c r="O4398" i="11"/>
  <c r="N4398" i="11"/>
  <c r="M4398" i="11"/>
  <c r="L4398" i="11"/>
  <c r="P4397" i="11"/>
  <c r="O4397" i="11"/>
  <c r="N4397" i="11"/>
  <c r="M4397" i="11"/>
  <c r="L4397" i="11"/>
  <c r="P4396" i="11"/>
  <c r="O4396" i="11"/>
  <c r="N4396" i="11"/>
  <c r="M4396" i="11"/>
  <c r="L4396" i="11"/>
  <c r="P4395" i="11"/>
  <c r="O4395" i="11"/>
  <c r="N4395" i="11"/>
  <c r="M4395" i="11"/>
  <c r="L4395" i="11"/>
  <c r="P4394" i="11"/>
  <c r="O4394" i="11"/>
  <c r="N4394" i="11"/>
  <c r="M4394" i="11"/>
  <c r="L4394" i="11"/>
  <c r="P4393" i="11"/>
  <c r="O4393" i="11"/>
  <c r="N4393" i="11"/>
  <c r="M4393" i="11"/>
  <c r="L4393" i="11"/>
  <c r="P4392" i="11"/>
  <c r="O4392" i="11"/>
  <c r="N4392" i="11"/>
  <c r="M4392" i="11"/>
  <c r="L4392" i="11"/>
  <c r="P4391" i="11"/>
  <c r="O4391" i="11"/>
  <c r="N4391" i="11"/>
  <c r="M4391" i="11"/>
  <c r="L4391" i="11"/>
  <c r="P4390" i="11"/>
  <c r="O4390" i="11"/>
  <c r="N4390" i="11"/>
  <c r="M4390" i="11"/>
  <c r="L4390" i="11"/>
  <c r="P4389" i="11"/>
  <c r="O4389" i="11"/>
  <c r="N4389" i="11"/>
  <c r="M4389" i="11"/>
  <c r="L4389" i="11"/>
  <c r="P4388" i="11"/>
  <c r="O4388" i="11"/>
  <c r="N4388" i="11"/>
  <c r="M4388" i="11"/>
  <c r="L4388" i="11"/>
  <c r="P4387" i="11"/>
  <c r="O4387" i="11"/>
  <c r="N4387" i="11"/>
  <c r="M4387" i="11"/>
  <c r="L4387" i="11"/>
  <c r="P4386" i="11"/>
  <c r="O4386" i="11"/>
  <c r="N4386" i="11"/>
  <c r="M4386" i="11"/>
  <c r="L4386" i="11"/>
  <c r="P4385" i="11"/>
  <c r="O4385" i="11"/>
  <c r="N4385" i="11"/>
  <c r="M4385" i="11"/>
  <c r="L4385" i="11"/>
  <c r="P4384" i="11"/>
  <c r="O4384" i="11"/>
  <c r="N4384" i="11"/>
  <c r="M4384" i="11"/>
  <c r="L4384" i="11"/>
  <c r="P4383" i="11"/>
  <c r="O4383" i="11"/>
  <c r="N4383" i="11"/>
  <c r="M4383" i="11"/>
  <c r="L4383" i="11"/>
  <c r="P4382" i="11"/>
  <c r="O4382" i="11"/>
  <c r="N4382" i="11"/>
  <c r="M4382" i="11"/>
  <c r="L4382" i="11"/>
  <c r="P4381" i="11"/>
  <c r="O4381" i="11"/>
  <c r="N4381" i="11"/>
  <c r="M4381" i="11"/>
  <c r="L4381" i="11"/>
  <c r="P4380" i="11"/>
  <c r="O4380" i="11"/>
  <c r="N4380" i="11"/>
  <c r="M4380" i="11"/>
  <c r="L4380" i="11"/>
  <c r="P4379" i="11"/>
  <c r="O4379" i="11"/>
  <c r="N4379" i="11"/>
  <c r="M4379" i="11"/>
  <c r="L4379" i="11"/>
  <c r="P4378" i="11"/>
  <c r="O4378" i="11"/>
  <c r="N4378" i="11"/>
  <c r="M4378" i="11"/>
  <c r="L4378" i="11"/>
  <c r="P4377" i="11"/>
  <c r="O4377" i="11"/>
  <c r="N4377" i="11"/>
  <c r="M4377" i="11"/>
  <c r="L4377" i="11"/>
  <c r="P4376" i="11"/>
  <c r="O4376" i="11"/>
  <c r="N4376" i="11"/>
  <c r="M4376" i="11"/>
  <c r="L4376" i="11"/>
  <c r="P4375" i="11"/>
  <c r="O4375" i="11"/>
  <c r="N4375" i="11"/>
  <c r="M4375" i="11"/>
  <c r="L4375" i="11"/>
  <c r="P4374" i="11"/>
  <c r="O4374" i="11"/>
  <c r="N4374" i="11"/>
  <c r="M4374" i="11"/>
  <c r="L4374" i="11"/>
  <c r="P4373" i="11"/>
  <c r="O4373" i="11"/>
  <c r="N4373" i="11"/>
  <c r="M4373" i="11"/>
  <c r="L4373" i="11"/>
  <c r="P4372" i="11"/>
  <c r="O4372" i="11"/>
  <c r="N4372" i="11"/>
  <c r="M4372" i="11"/>
  <c r="L4372" i="11"/>
  <c r="P4371" i="11"/>
  <c r="O4371" i="11"/>
  <c r="N4371" i="11"/>
  <c r="M4371" i="11"/>
  <c r="L4371" i="11"/>
  <c r="P4370" i="11"/>
  <c r="O4370" i="11"/>
  <c r="N4370" i="11"/>
  <c r="M4370" i="11"/>
  <c r="L4370" i="11"/>
  <c r="P4369" i="11"/>
  <c r="O4369" i="11"/>
  <c r="N4369" i="11"/>
  <c r="M4369" i="11"/>
  <c r="L4369" i="11"/>
  <c r="P4368" i="11"/>
  <c r="O4368" i="11"/>
  <c r="N4368" i="11"/>
  <c r="M4368" i="11"/>
  <c r="L4368" i="11"/>
  <c r="P4367" i="11"/>
  <c r="O4367" i="11"/>
  <c r="N4367" i="11"/>
  <c r="M4367" i="11"/>
  <c r="L4367" i="11"/>
  <c r="P4366" i="11"/>
  <c r="O4366" i="11"/>
  <c r="N4366" i="11"/>
  <c r="M4366" i="11"/>
  <c r="L4366" i="11"/>
  <c r="P4365" i="11"/>
  <c r="O4365" i="11"/>
  <c r="N4365" i="11"/>
  <c r="M4365" i="11"/>
  <c r="L4365" i="11"/>
  <c r="P4364" i="11"/>
  <c r="O4364" i="11"/>
  <c r="N4364" i="11"/>
  <c r="M4364" i="11"/>
  <c r="L4364" i="11"/>
  <c r="P4363" i="11"/>
  <c r="O4363" i="11"/>
  <c r="N4363" i="11"/>
  <c r="M4363" i="11"/>
  <c r="L4363" i="11"/>
  <c r="P4362" i="11"/>
  <c r="O4362" i="11"/>
  <c r="N4362" i="11"/>
  <c r="M4362" i="11"/>
  <c r="L4362" i="11"/>
  <c r="P4361" i="11"/>
  <c r="O4361" i="11"/>
  <c r="N4361" i="11"/>
  <c r="M4361" i="11"/>
  <c r="L4361" i="11"/>
  <c r="P4360" i="11"/>
  <c r="O4360" i="11"/>
  <c r="N4360" i="11"/>
  <c r="M4360" i="11"/>
  <c r="L4360" i="11"/>
  <c r="P4359" i="11"/>
  <c r="O4359" i="11"/>
  <c r="N4359" i="11"/>
  <c r="M4359" i="11"/>
  <c r="L4359" i="11"/>
  <c r="P4358" i="11"/>
  <c r="O4358" i="11"/>
  <c r="N4358" i="11"/>
  <c r="M4358" i="11"/>
  <c r="L4358" i="11"/>
  <c r="P4357" i="11"/>
  <c r="O4357" i="11"/>
  <c r="N4357" i="11"/>
  <c r="M4357" i="11"/>
  <c r="L4357" i="11"/>
  <c r="P4356" i="11"/>
  <c r="O4356" i="11"/>
  <c r="N4356" i="11"/>
  <c r="M4356" i="11"/>
  <c r="L4356" i="11"/>
  <c r="P4355" i="11"/>
  <c r="O4355" i="11"/>
  <c r="N4355" i="11"/>
  <c r="M4355" i="11"/>
  <c r="L4355" i="11"/>
  <c r="P4354" i="11"/>
  <c r="O4354" i="11"/>
  <c r="N4354" i="11"/>
  <c r="M4354" i="11"/>
  <c r="L4354" i="11"/>
  <c r="P4353" i="11"/>
  <c r="O4353" i="11"/>
  <c r="N4353" i="11"/>
  <c r="M4353" i="11"/>
  <c r="L4353" i="11"/>
  <c r="P4352" i="11"/>
  <c r="O4352" i="11"/>
  <c r="N4352" i="11"/>
  <c r="M4352" i="11"/>
  <c r="L4352" i="11"/>
  <c r="P4351" i="11"/>
  <c r="O4351" i="11"/>
  <c r="N4351" i="11"/>
  <c r="M4351" i="11"/>
  <c r="L4351" i="11"/>
  <c r="P4350" i="11"/>
  <c r="O4350" i="11"/>
  <c r="N4350" i="11"/>
  <c r="M4350" i="11"/>
  <c r="L4350" i="11"/>
  <c r="P4349" i="11"/>
  <c r="O4349" i="11"/>
  <c r="N4349" i="11"/>
  <c r="M4349" i="11"/>
  <c r="L4349" i="11"/>
  <c r="P4348" i="11"/>
  <c r="O4348" i="11"/>
  <c r="N4348" i="11"/>
  <c r="M4348" i="11"/>
  <c r="L4348" i="11"/>
  <c r="P4347" i="11"/>
  <c r="O4347" i="11"/>
  <c r="N4347" i="11"/>
  <c r="M4347" i="11"/>
  <c r="L4347" i="11"/>
  <c r="P4346" i="11"/>
  <c r="O4346" i="11"/>
  <c r="N4346" i="11"/>
  <c r="M4346" i="11"/>
  <c r="L4346" i="11"/>
  <c r="P4345" i="11"/>
  <c r="O4345" i="11"/>
  <c r="N4345" i="11"/>
  <c r="M4345" i="11"/>
  <c r="L4345" i="11"/>
  <c r="P4344" i="11"/>
  <c r="O4344" i="11"/>
  <c r="N4344" i="11"/>
  <c r="M4344" i="11"/>
  <c r="L4344" i="11"/>
  <c r="P4343" i="11"/>
  <c r="O4343" i="11"/>
  <c r="N4343" i="11"/>
  <c r="M4343" i="11"/>
  <c r="L4343" i="11"/>
  <c r="P4342" i="11"/>
  <c r="O4342" i="11"/>
  <c r="N4342" i="11"/>
  <c r="M4342" i="11"/>
  <c r="L4342" i="11"/>
  <c r="P4341" i="11"/>
  <c r="O4341" i="11"/>
  <c r="N4341" i="11"/>
  <c r="M4341" i="11"/>
  <c r="L4341" i="11"/>
  <c r="P4340" i="11"/>
  <c r="O4340" i="11"/>
  <c r="N4340" i="11"/>
  <c r="M4340" i="11"/>
  <c r="L4340" i="11"/>
  <c r="P4339" i="11"/>
  <c r="O4339" i="11"/>
  <c r="N4339" i="11"/>
  <c r="M4339" i="11"/>
  <c r="L4339" i="11"/>
  <c r="P4338" i="11"/>
  <c r="O4338" i="11"/>
  <c r="N4338" i="11"/>
  <c r="M4338" i="11"/>
  <c r="L4338" i="11"/>
  <c r="P4337" i="11"/>
  <c r="O4337" i="11"/>
  <c r="N4337" i="11"/>
  <c r="M4337" i="11"/>
  <c r="L4337" i="11"/>
  <c r="P4336" i="11"/>
  <c r="O4336" i="11"/>
  <c r="N4336" i="11"/>
  <c r="M4336" i="11"/>
  <c r="L4336" i="11"/>
  <c r="P4335" i="11"/>
  <c r="O4335" i="11"/>
  <c r="N4335" i="11"/>
  <c r="M4335" i="11"/>
  <c r="L4335" i="11"/>
  <c r="P4334" i="11"/>
  <c r="O4334" i="11"/>
  <c r="N4334" i="11"/>
  <c r="M4334" i="11"/>
  <c r="L4334" i="11"/>
  <c r="P4333" i="11"/>
  <c r="O4333" i="11"/>
  <c r="N4333" i="11"/>
  <c r="M4333" i="11"/>
  <c r="L4333" i="11"/>
  <c r="P4332" i="11"/>
  <c r="O4332" i="11"/>
  <c r="N4332" i="11"/>
  <c r="M4332" i="11"/>
  <c r="L4332" i="11"/>
  <c r="P4331" i="11"/>
  <c r="O4331" i="11"/>
  <c r="N4331" i="11"/>
  <c r="M4331" i="11"/>
  <c r="L4331" i="11"/>
  <c r="P4330" i="11"/>
  <c r="O4330" i="11"/>
  <c r="N4330" i="11"/>
  <c r="M4330" i="11"/>
  <c r="L4330" i="11"/>
  <c r="P4329" i="11"/>
  <c r="O4329" i="11"/>
  <c r="N4329" i="11"/>
  <c r="M4329" i="11"/>
  <c r="L4329" i="11"/>
  <c r="P4328" i="11"/>
  <c r="O4328" i="11"/>
  <c r="N4328" i="11"/>
  <c r="M4328" i="11"/>
  <c r="L4328" i="11"/>
  <c r="P4327" i="11"/>
  <c r="O4327" i="11"/>
  <c r="N4327" i="11"/>
  <c r="M4327" i="11"/>
  <c r="L4327" i="11"/>
  <c r="P4326" i="11"/>
  <c r="O4326" i="11"/>
  <c r="N4326" i="11"/>
  <c r="M4326" i="11"/>
  <c r="L4326" i="11"/>
  <c r="P4325" i="11"/>
  <c r="O4325" i="11"/>
  <c r="N4325" i="11"/>
  <c r="M4325" i="11"/>
  <c r="L4325" i="11"/>
  <c r="P4324" i="11"/>
  <c r="O4324" i="11"/>
  <c r="N4324" i="11"/>
  <c r="M4324" i="11"/>
  <c r="L4324" i="11"/>
  <c r="P4323" i="11"/>
  <c r="O4323" i="11"/>
  <c r="N4323" i="11"/>
  <c r="M4323" i="11"/>
  <c r="L4323" i="11"/>
  <c r="P4322" i="11"/>
  <c r="O4322" i="11"/>
  <c r="N4322" i="11"/>
  <c r="M4322" i="11"/>
  <c r="L4322" i="11"/>
  <c r="P4321" i="11"/>
  <c r="O4321" i="11"/>
  <c r="N4321" i="11"/>
  <c r="M4321" i="11"/>
  <c r="L4321" i="11"/>
  <c r="P4320" i="11"/>
  <c r="O4320" i="11"/>
  <c r="N4320" i="11"/>
  <c r="M4320" i="11"/>
  <c r="L4320" i="11"/>
  <c r="P4319" i="11"/>
  <c r="O4319" i="11"/>
  <c r="N4319" i="11"/>
  <c r="M4319" i="11"/>
  <c r="L4319" i="11"/>
  <c r="P4318" i="11"/>
  <c r="O4318" i="11"/>
  <c r="N4318" i="11"/>
  <c r="M4318" i="11"/>
  <c r="L4318" i="11"/>
  <c r="P4317" i="11"/>
  <c r="O4317" i="11"/>
  <c r="N4317" i="11"/>
  <c r="M4317" i="11"/>
  <c r="L4317" i="11"/>
  <c r="P4316" i="11"/>
  <c r="O4316" i="11"/>
  <c r="N4316" i="11"/>
  <c r="M4316" i="11"/>
  <c r="L4316" i="11"/>
  <c r="P4315" i="11"/>
  <c r="O4315" i="11"/>
  <c r="N4315" i="11"/>
  <c r="M4315" i="11"/>
  <c r="L4315" i="11"/>
  <c r="P4314" i="11"/>
  <c r="O4314" i="11"/>
  <c r="N4314" i="11"/>
  <c r="M4314" i="11"/>
  <c r="L4314" i="11"/>
  <c r="P4313" i="11"/>
  <c r="O4313" i="11"/>
  <c r="N4313" i="11"/>
  <c r="M4313" i="11"/>
  <c r="L4313" i="11"/>
  <c r="P4312" i="11"/>
  <c r="O4312" i="11"/>
  <c r="N4312" i="11"/>
  <c r="M4312" i="11"/>
  <c r="L4312" i="11"/>
  <c r="P4311" i="11"/>
  <c r="O4311" i="11"/>
  <c r="N4311" i="11"/>
  <c r="M4311" i="11"/>
  <c r="L4311" i="11"/>
  <c r="P4310" i="11"/>
  <c r="O4310" i="11"/>
  <c r="N4310" i="11"/>
  <c r="M4310" i="11"/>
  <c r="L4310" i="11"/>
  <c r="P4309" i="11"/>
  <c r="O4309" i="11"/>
  <c r="N4309" i="11"/>
  <c r="M4309" i="11"/>
  <c r="L4309" i="11"/>
  <c r="P4308" i="11"/>
  <c r="O4308" i="11"/>
  <c r="N4308" i="11"/>
  <c r="M4308" i="11"/>
  <c r="L4308" i="11"/>
  <c r="P4307" i="11"/>
  <c r="O4307" i="11"/>
  <c r="N4307" i="11"/>
  <c r="M4307" i="11"/>
  <c r="L4307" i="11"/>
  <c r="P4306" i="11"/>
  <c r="O4306" i="11"/>
  <c r="N4306" i="11"/>
  <c r="M4306" i="11"/>
  <c r="L4306" i="11"/>
  <c r="P4305" i="11"/>
  <c r="O4305" i="11"/>
  <c r="N4305" i="11"/>
  <c r="M4305" i="11"/>
  <c r="L4305" i="11"/>
  <c r="P4304" i="11"/>
  <c r="O4304" i="11"/>
  <c r="N4304" i="11"/>
  <c r="M4304" i="11"/>
  <c r="L4304" i="11"/>
  <c r="P4303" i="11"/>
  <c r="O4303" i="11"/>
  <c r="N4303" i="11"/>
  <c r="M4303" i="11"/>
  <c r="L4303" i="11"/>
  <c r="P4302" i="11"/>
  <c r="O4302" i="11"/>
  <c r="N4302" i="11"/>
  <c r="M4302" i="11"/>
  <c r="L4302" i="11"/>
  <c r="P4301" i="11"/>
  <c r="O4301" i="11"/>
  <c r="N4301" i="11"/>
  <c r="M4301" i="11"/>
  <c r="L4301" i="11"/>
  <c r="P4300" i="11"/>
  <c r="O4300" i="11"/>
  <c r="N4300" i="11"/>
  <c r="M4300" i="11"/>
  <c r="L4300" i="11"/>
  <c r="P4299" i="11"/>
  <c r="O4299" i="11"/>
  <c r="N4299" i="11"/>
  <c r="M4299" i="11"/>
  <c r="L4299" i="11"/>
  <c r="P4298" i="11"/>
  <c r="O4298" i="11"/>
  <c r="N4298" i="11"/>
  <c r="M4298" i="11"/>
  <c r="L4298" i="11"/>
  <c r="P4297" i="11"/>
  <c r="O4297" i="11"/>
  <c r="N4297" i="11"/>
  <c r="M4297" i="11"/>
  <c r="L4297" i="11"/>
  <c r="P4296" i="11"/>
  <c r="O4296" i="11"/>
  <c r="N4296" i="11"/>
  <c r="M4296" i="11"/>
  <c r="L4296" i="11"/>
  <c r="P4295" i="11"/>
  <c r="O4295" i="11"/>
  <c r="N4295" i="11"/>
  <c r="M4295" i="11"/>
  <c r="L4295" i="11"/>
  <c r="P4294" i="11"/>
  <c r="O4294" i="11"/>
  <c r="N4294" i="11"/>
  <c r="M4294" i="11"/>
  <c r="L4294" i="11"/>
  <c r="P4293" i="11"/>
  <c r="O4293" i="11"/>
  <c r="N4293" i="11"/>
  <c r="M4293" i="11"/>
  <c r="L4293" i="11"/>
  <c r="P4292" i="11"/>
  <c r="O4292" i="11"/>
  <c r="N4292" i="11"/>
  <c r="M4292" i="11"/>
  <c r="L4292" i="11"/>
  <c r="P4291" i="11"/>
  <c r="O4291" i="11"/>
  <c r="N4291" i="11"/>
  <c r="M4291" i="11"/>
  <c r="L4291" i="11"/>
  <c r="P4290" i="11"/>
  <c r="O4290" i="11"/>
  <c r="N4290" i="11"/>
  <c r="M4290" i="11"/>
  <c r="L4290" i="11"/>
  <c r="P4289" i="11"/>
  <c r="O4289" i="11"/>
  <c r="N4289" i="11"/>
  <c r="M4289" i="11"/>
  <c r="L4289" i="11"/>
  <c r="P4288" i="11"/>
  <c r="O4288" i="11"/>
  <c r="N4288" i="11"/>
  <c r="M4288" i="11"/>
  <c r="L4288" i="11"/>
  <c r="P4287" i="11"/>
  <c r="O4287" i="11"/>
  <c r="N4287" i="11"/>
  <c r="M4287" i="11"/>
  <c r="L4287" i="11"/>
  <c r="P4286" i="11"/>
  <c r="O4286" i="11"/>
  <c r="N4286" i="11"/>
  <c r="M4286" i="11"/>
  <c r="L4286" i="11"/>
  <c r="P4285" i="11"/>
  <c r="O4285" i="11"/>
  <c r="N4285" i="11"/>
  <c r="M4285" i="11"/>
  <c r="L4285" i="11"/>
  <c r="P4284" i="11"/>
  <c r="O4284" i="11"/>
  <c r="N4284" i="11"/>
  <c r="M4284" i="11"/>
  <c r="L4284" i="11"/>
  <c r="P4283" i="11"/>
  <c r="O4283" i="11"/>
  <c r="N4283" i="11"/>
  <c r="M4283" i="11"/>
  <c r="L4283" i="11"/>
  <c r="P4282" i="11"/>
  <c r="O4282" i="11"/>
  <c r="N4282" i="11"/>
  <c r="M4282" i="11"/>
  <c r="L4282" i="11"/>
  <c r="P4281" i="11"/>
  <c r="O4281" i="11"/>
  <c r="N4281" i="11"/>
  <c r="M4281" i="11"/>
  <c r="L4281" i="11"/>
  <c r="P4280" i="11"/>
  <c r="O4280" i="11"/>
  <c r="N4280" i="11"/>
  <c r="M4280" i="11"/>
  <c r="L4280" i="11"/>
  <c r="P4279" i="11"/>
  <c r="O4279" i="11"/>
  <c r="N4279" i="11"/>
  <c r="M4279" i="11"/>
  <c r="L4279" i="11"/>
  <c r="P4278" i="11"/>
  <c r="O4278" i="11"/>
  <c r="N4278" i="11"/>
  <c r="M4278" i="11"/>
  <c r="L4278" i="11"/>
  <c r="P4277" i="11"/>
  <c r="O4277" i="11"/>
  <c r="N4277" i="11"/>
  <c r="M4277" i="11"/>
  <c r="L4277" i="11"/>
  <c r="P4276" i="11"/>
  <c r="O4276" i="11"/>
  <c r="N4276" i="11"/>
  <c r="M4276" i="11"/>
  <c r="L4276" i="11"/>
  <c r="P4275" i="11"/>
  <c r="O4275" i="11"/>
  <c r="N4275" i="11"/>
  <c r="M4275" i="11"/>
  <c r="L4275" i="11"/>
  <c r="P4274" i="11"/>
  <c r="O4274" i="11"/>
  <c r="N4274" i="11"/>
  <c r="M4274" i="11"/>
  <c r="L4274" i="11"/>
  <c r="P4273" i="11"/>
  <c r="O4273" i="11"/>
  <c r="N4273" i="11"/>
  <c r="M4273" i="11"/>
  <c r="L4273" i="11"/>
  <c r="P4272" i="11"/>
  <c r="O4272" i="11"/>
  <c r="N4272" i="11"/>
  <c r="M4272" i="11"/>
  <c r="L4272" i="11"/>
  <c r="P4271" i="11"/>
  <c r="O4271" i="11"/>
  <c r="N4271" i="11"/>
  <c r="M4271" i="11"/>
  <c r="L4271" i="11"/>
  <c r="P4270" i="11"/>
  <c r="O4270" i="11"/>
  <c r="N4270" i="11"/>
  <c r="M4270" i="11"/>
  <c r="L4270" i="11"/>
  <c r="P4269" i="11"/>
  <c r="O4269" i="11"/>
  <c r="N4269" i="11"/>
  <c r="M4269" i="11"/>
  <c r="L4269" i="11"/>
  <c r="P4268" i="11"/>
  <c r="O4268" i="11"/>
  <c r="N4268" i="11"/>
  <c r="M4268" i="11"/>
  <c r="L4268" i="11"/>
  <c r="P4267" i="11"/>
  <c r="O4267" i="11"/>
  <c r="N4267" i="11"/>
  <c r="M4267" i="11"/>
  <c r="L4267" i="11"/>
  <c r="P4266" i="11"/>
  <c r="O4266" i="11"/>
  <c r="N4266" i="11"/>
  <c r="M4266" i="11"/>
  <c r="L4266" i="11"/>
  <c r="P4265" i="11"/>
  <c r="O4265" i="11"/>
  <c r="N4265" i="11"/>
  <c r="M4265" i="11"/>
  <c r="L4265" i="11"/>
  <c r="P4264" i="11"/>
  <c r="O4264" i="11"/>
  <c r="N4264" i="11"/>
  <c r="M4264" i="11"/>
  <c r="L4264" i="11"/>
  <c r="P4263" i="11"/>
  <c r="O4263" i="11"/>
  <c r="N4263" i="11"/>
  <c r="M4263" i="11"/>
  <c r="L4263" i="11"/>
  <c r="P4262" i="11"/>
  <c r="O4262" i="11"/>
  <c r="N4262" i="11"/>
  <c r="M4262" i="11"/>
  <c r="L4262" i="11"/>
  <c r="P4261" i="11"/>
  <c r="O4261" i="11"/>
  <c r="N4261" i="11"/>
  <c r="M4261" i="11"/>
  <c r="L4261" i="11"/>
  <c r="P4260" i="11"/>
  <c r="O4260" i="11"/>
  <c r="N4260" i="11"/>
  <c r="M4260" i="11"/>
  <c r="L4260" i="11"/>
  <c r="P4259" i="11"/>
  <c r="O4259" i="11"/>
  <c r="N4259" i="11"/>
  <c r="M4259" i="11"/>
  <c r="L4259" i="11"/>
  <c r="P4258" i="11"/>
  <c r="O4258" i="11"/>
  <c r="N4258" i="11"/>
  <c r="M4258" i="11"/>
  <c r="L4258" i="11"/>
  <c r="P4257" i="11"/>
  <c r="O4257" i="11"/>
  <c r="N4257" i="11"/>
  <c r="M4257" i="11"/>
  <c r="L4257" i="11"/>
  <c r="P4256" i="11"/>
  <c r="O4256" i="11"/>
  <c r="N4256" i="11"/>
  <c r="M4256" i="11"/>
  <c r="L4256" i="11"/>
  <c r="P4255" i="11"/>
  <c r="O4255" i="11"/>
  <c r="N4255" i="11"/>
  <c r="M4255" i="11"/>
  <c r="L4255" i="11"/>
  <c r="P4254" i="11"/>
  <c r="O4254" i="11"/>
  <c r="N4254" i="11"/>
  <c r="M4254" i="11"/>
  <c r="L4254" i="11"/>
  <c r="P4253" i="11"/>
  <c r="O4253" i="11"/>
  <c r="N4253" i="11"/>
  <c r="M4253" i="11"/>
  <c r="L4253" i="11"/>
  <c r="P4252" i="11"/>
  <c r="O4252" i="11"/>
  <c r="N4252" i="11"/>
  <c r="M4252" i="11"/>
  <c r="L4252" i="11"/>
  <c r="P4251" i="11"/>
  <c r="O4251" i="11"/>
  <c r="N4251" i="11"/>
  <c r="M4251" i="11"/>
  <c r="L4251" i="11"/>
  <c r="P4250" i="11"/>
  <c r="O4250" i="11"/>
  <c r="N4250" i="11"/>
  <c r="M4250" i="11"/>
  <c r="L4250" i="11"/>
  <c r="P4249" i="11"/>
  <c r="O4249" i="11"/>
  <c r="N4249" i="11"/>
  <c r="M4249" i="11"/>
  <c r="L4249" i="11"/>
  <c r="P4248" i="11"/>
  <c r="O4248" i="11"/>
  <c r="N4248" i="11"/>
  <c r="M4248" i="11"/>
  <c r="L4248" i="11"/>
  <c r="P4247" i="11"/>
  <c r="O4247" i="11"/>
  <c r="N4247" i="11"/>
  <c r="M4247" i="11"/>
  <c r="L4247" i="11"/>
  <c r="P4246" i="11"/>
  <c r="O4246" i="11"/>
  <c r="N4246" i="11"/>
  <c r="M4246" i="11"/>
  <c r="L4246" i="11"/>
  <c r="P4245" i="11"/>
  <c r="O4245" i="11"/>
  <c r="N4245" i="11"/>
  <c r="M4245" i="11"/>
  <c r="L4245" i="11"/>
  <c r="P4244" i="11"/>
  <c r="O4244" i="11"/>
  <c r="N4244" i="11"/>
  <c r="M4244" i="11"/>
  <c r="L4244" i="11"/>
  <c r="P4243" i="11"/>
  <c r="O4243" i="11"/>
  <c r="N4243" i="11"/>
  <c r="M4243" i="11"/>
  <c r="L4243" i="11"/>
  <c r="P4242" i="11"/>
  <c r="O4242" i="11"/>
  <c r="N4242" i="11"/>
  <c r="M4242" i="11"/>
  <c r="L4242" i="11"/>
  <c r="P4241" i="11"/>
  <c r="O4241" i="11"/>
  <c r="N4241" i="11"/>
  <c r="M4241" i="11"/>
  <c r="L4241" i="11"/>
  <c r="P4240" i="11"/>
  <c r="O4240" i="11"/>
  <c r="N4240" i="11"/>
  <c r="M4240" i="11"/>
  <c r="L4240" i="11"/>
  <c r="P4239" i="11"/>
  <c r="O4239" i="11"/>
  <c r="N4239" i="11"/>
  <c r="M4239" i="11"/>
  <c r="L4239" i="11"/>
  <c r="P4238" i="11"/>
  <c r="O4238" i="11"/>
  <c r="N4238" i="11"/>
  <c r="M4238" i="11"/>
  <c r="L4238" i="11"/>
  <c r="P4237" i="11"/>
  <c r="O4237" i="11"/>
  <c r="N4237" i="11"/>
  <c r="M4237" i="11"/>
  <c r="L4237" i="11"/>
  <c r="P4236" i="11"/>
  <c r="O4236" i="11"/>
  <c r="N4236" i="11"/>
  <c r="M4236" i="11"/>
  <c r="L4236" i="11"/>
  <c r="P4235" i="11"/>
  <c r="O4235" i="11"/>
  <c r="N4235" i="11"/>
  <c r="M4235" i="11"/>
  <c r="L4235" i="11"/>
  <c r="P4234" i="11"/>
  <c r="O4234" i="11"/>
  <c r="N4234" i="11"/>
  <c r="M4234" i="11"/>
  <c r="L4234" i="11"/>
  <c r="P4233" i="11"/>
  <c r="O4233" i="11"/>
  <c r="N4233" i="11"/>
  <c r="M4233" i="11"/>
  <c r="L4233" i="11"/>
  <c r="P4232" i="11"/>
  <c r="O4232" i="11"/>
  <c r="N4232" i="11"/>
  <c r="M4232" i="11"/>
  <c r="L4232" i="11"/>
  <c r="P4231" i="11"/>
  <c r="O4231" i="11"/>
  <c r="N4231" i="11"/>
  <c r="M4231" i="11"/>
  <c r="L4231" i="11"/>
  <c r="P4230" i="11"/>
  <c r="O4230" i="11"/>
  <c r="N4230" i="11"/>
  <c r="M4230" i="11"/>
  <c r="L4230" i="11"/>
  <c r="P4229" i="11"/>
  <c r="O4229" i="11"/>
  <c r="N4229" i="11"/>
  <c r="M4229" i="11"/>
  <c r="L4229" i="11"/>
  <c r="P4228" i="11"/>
  <c r="O4228" i="11"/>
  <c r="N4228" i="11"/>
  <c r="M4228" i="11"/>
  <c r="L4228" i="11"/>
  <c r="P4227" i="11"/>
  <c r="O4227" i="11"/>
  <c r="N4227" i="11"/>
  <c r="M4227" i="11"/>
  <c r="L4227" i="11"/>
  <c r="P4226" i="11"/>
  <c r="O4226" i="11"/>
  <c r="N4226" i="11"/>
  <c r="M4226" i="11"/>
  <c r="L4226" i="11"/>
  <c r="P4225" i="11"/>
  <c r="O4225" i="11"/>
  <c r="N4225" i="11"/>
  <c r="M4225" i="11"/>
  <c r="L4225" i="11"/>
  <c r="P4224" i="11"/>
  <c r="O4224" i="11"/>
  <c r="N4224" i="11"/>
  <c r="M4224" i="11"/>
  <c r="L4224" i="11"/>
  <c r="P4223" i="11"/>
  <c r="O4223" i="11"/>
  <c r="N4223" i="11"/>
  <c r="M4223" i="11"/>
  <c r="L4223" i="11"/>
  <c r="P4222" i="11"/>
  <c r="O4222" i="11"/>
  <c r="N4222" i="11"/>
  <c r="M4222" i="11"/>
  <c r="L4222" i="11"/>
  <c r="P4221" i="11"/>
  <c r="O4221" i="11"/>
  <c r="N4221" i="11"/>
  <c r="M4221" i="11"/>
  <c r="L4221" i="11"/>
  <c r="P4220" i="11"/>
  <c r="O4220" i="11"/>
  <c r="N4220" i="11"/>
  <c r="M4220" i="11"/>
  <c r="L4220" i="11"/>
  <c r="P4219" i="11"/>
  <c r="O4219" i="11"/>
  <c r="N4219" i="11"/>
  <c r="M4219" i="11"/>
  <c r="L4219" i="11"/>
  <c r="P4218" i="11"/>
  <c r="O4218" i="11"/>
  <c r="N4218" i="11"/>
  <c r="M4218" i="11"/>
  <c r="L4218" i="11"/>
  <c r="P4217" i="11"/>
  <c r="O4217" i="11"/>
  <c r="N4217" i="11"/>
  <c r="M4217" i="11"/>
  <c r="L4217" i="11"/>
  <c r="P4216" i="11"/>
  <c r="O4216" i="11"/>
  <c r="N4216" i="11"/>
  <c r="M4216" i="11"/>
  <c r="L4216" i="11"/>
  <c r="P4215" i="11"/>
  <c r="O4215" i="11"/>
  <c r="N4215" i="11"/>
  <c r="M4215" i="11"/>
  <c r="L4215" i="11"/>
  <c r="P4214" i="11"/>
  <c r="O4214" i="11"/>
  <c r="N4214" i="11"/>
  <c r="M4214" i="11"/>
  <c r="L4214" i="11"/>
  <c r="P4213" i="11"/>
  <c r="O4213" i="11"/>
  <c r="N4213" i="11"/>
  <c r="M4213" i="11"/>
  <c r="L4213" i="11"/>
  <c r="P4212" i="11"/>
  <c r="O4212" i="11"/>
  <c r="N4212" i="11"/>
  <c r="M4212" i="11"/>
  <c r="L4212" i="11"/>
  <c r="P4211" i="11"/>
  <c r="O4211" i="11"/>
  <c r="N4211" i="11"/>
  <c r="M4211" i="11"/>
  <c r="L4211" i="11"/>
  <c r="P4210" i="11"/>
  <c r="O4210" i="11"/>
  <c r="N4210" i="11"/>
  <c r="M4210" i="11"/>
  <c r="L4210" i="11"/>
  <c r="P4209" i="11"/>
  <c r="O4209" i="11"/>
  <c r="N4209" i="11"/>
  <c r="M4209" i="11"/>
  <c r="L4209" i="11"/>
  <c r="P4208" i="11"/>
  <c r="O4208" i="11"/>
  <c r="N4208" i="11"/>
  <c r="M4208" i="11"/>
  <c r="L4208" i="11"/>
  <c r="P4207" i="11"/>
  <c r="O4207" i="11"/>
  <c r="N4207" i="11"/>
  <c r="M4207" i="11"/>
  <c r="L4207" i="11"/>
  <c r="P4206" i="11"/>
  <c r="O4206" i="11"/>
  <c r="N4206" i="11"/>
  <c r="M4206" i="11"/>
  <c r="L4206" i="11"/>
  <c r="P4205" i="11"/>
  <c r="O4205" i="11"/>
  <c r="N4205" i="11"/>
  <c r="M4205" i="11"/>
  <c r="L4205" i="11"/>
  <c r="P4204" i="11"/>
  <c r="O4204" i="11"/>
  <c r="N4204" i="11"/>
  <c r="M4204" i="11"/>
  <c r="L4204" i="11"/>
  <c r="P4203" i="11"/>
  <c r="O4203" i="11"/>
  <c r="N4203" i="11"/>
  <c r="M4203" i="11"/>
  <c r="L4203" i="11"/>
  <c r="P4202" i="11"/>
  <c r="O4202" i="11"/>
  <c r="N4202" i="11"/>
  <c r="M4202" i="11"/>
  <c r="L4202" i="11"/>
  <c r="P4201" i="11"/>
  <c r="O4201" i="11"/>
  <c r="N4201" i="11"/>
  <c r="M4201" i="11"/>
  <c r="L4201" i="11"/>
  <c r="P4200" i="11"/>
  <c r="O4200" i="11"/>
  <c r="N4200" i="11"/>
  <c r="M4200" i="11"/>
  <c r="L4200" i="11"/>
  <c r="P4199" i="11"/>
  <c r="O4199" i="11"/>
  <c r="N4199" i="11"/>
  <c r="M4199" i="11"/>
  <c r="L4199" i="11"/>
  <c r="P4198" i="11"/>
  <c r="O4198" i="11"/>
  <c r="N4198" i="11"/>
  <c r="M4198" i="11"/>
  <c r="L4198" i="11"/>
  <c r="P4197" i="11"/>
  <c r="O4197" i="11"/>
  <c r="N4197" i="11"/>
  <c r="M4197" i="11"/>
  <c r="L4197" i="11"/>
  <c r="P4196" i="11"/>
  <c r="O4196" i="11"/>
  <c r="N4196" i="11"/>
  <c r="M4196" i="11"/>
  <c r="L4196" i="11"/>
  <c r="P4195" i="11"/>
  <c r="O4195" i="11"/>
  <c r="N4195" i="11"/>
  <c r="M4195" i="11"/>
  <c r="L4195" i="11"/>
  <c r="P4194" i="11"/>
  <c r="O4194" i="11"/>
  <c r="N4194" i="11"/>
  <c r="M4194" i="11"/>
  <c r="L4194" i="11"/>
  <c r="P4193" i="11"/>
  <c r="O4193" i="11"/>
  <c r="N4193" i="11"/>
  <c r="M4193" i="11"/>
  <c r="L4193" i="11"/>
  <c r="P4192" i="11"/>
  <c r="O4192" i="11"/>
  <c r="N4192" i="11"/>
  <c r="M4192" i="11"/>
  <c r="L4192" i="11"/>
  <c r="P4191" i="11"/>
  <c r="O4191" i="11"/>
  <c r="N4191" i="11"/>
  <c r="M4191" i="11"/>
  <c r="L4191" i="11"/>
  <c r="P4190" i="11"/>
  <c r="O4190" i="11"/>
  <c r="N4190" i="11"/>
  <c r="M4190" i="11"/>
  <c r="L4190" i="11"/>
  <c r="P4189" i="11"/>
  <c r="O4189" i="11"/>
  <c r="N4189" i="11"/>
  <c r="M4189" i="11"/>
  <c r="L4189" i="11"/>
  <c r="P4188" i="11"/>
  <c r="O4188" i="11"/>
  <c r="N4188" i="11"/>
  <c r="M4188" i="11"/>
  <c r="L4188" i="11"/>
  <c r="P4187" i="11"/>
  <c r="O4187" i="11"/>
  <c r="N4187" i="11"/>
  <c r="M4187" i="11"/>
  <c r="L4187" i="11"/>
  <c r="P4186" i="11"/>
  <c r="O4186" i="11"/>
  <c r="N4186" i="11"/>
  <c r="M4186" i="11"/>
  <c r="L4186" i="11"/>
  <c r="P4185" i="11"/>
  <c r="O4185" i="11"/>
  <c r="N4185" i="11"/>
  <c r="M4185" i="11"/>
  <c r="L4185" i="11"/>
  <c r="P4184" i="11"/>
  <c r="O4184" i="11"/>
  <c r="N4184" i="11"/>
  <c r="M4184" i="11"/>
  <c r="L4184" i="11"/>
  <c r="P4183" i="11"/>
  <c r="O4183" i="11"/>
  <c r="N4183" i="11"/>
  <c r="M4183" i="11"/>
  <c r="L4183" i="11"/>
  <c r="P4182" i="11"/>
  <c r="O4182" i="11"/>
  <c r="N4182" i="11"/>
  <c r="M4182" i="11"/>
  <c r="L4182" i="11"/>
  <c r="P4181" i="11"/>
  <c r="O4181" i="11"/>
  <c r="N4181" i="11"/>
  <c r="M4181" i="11"/>
  <c r="L4181" i="11"/>
  <c r="P4180" i="11"/>
  <c r="O4180" i="11"/>
  <c r="N4180" i="11"/>
  <c r="M4180" i="11"/>
  <c r="L4180" i="11"/>
  <c r="P4179" i="11"/>
  <c r="O4179" i="11"/>
  <c r="N4179" i="11"/>
  <c r="M4179" i="11"/>
  <c r="L4179" i="11"/>
  <c r="P4178" i="11"/>
  <c r="O4178" i="11"/>
  <c r="N4178" i="11"/>
  <c r="M4178" i="11"/>
  <c r="L4178" i="11"/>
  <c r="P4177" i="11"/>
  <c r="O4177" i="11"/>
  <c r="N4177" i="11"/>
  <c r="M4177" i="11"/>
  <c r="L4177" i="11"/>
  <c r="P4176" i="11"/>
  <c r="O4176" i="11"/>
  <c r="N4176" i="11"/>
  <c r="M4176" i="11"/>
  <c r="L4176" i="11"/>
  <c r="P4175" i="11"/>
  <c r="O4175" i="11"/>
  <c r="N4175" i="11"/>
  <c r="M4175" i="11"/>
  <c r="L4175" i="11"/>
  <c r="P4174" i="11"/>
  <c r="O4174" i="11"/>
  <c r="N4174" i="11"/>
  <c r="M4174" i="11"/>
  <c r="L4174" i="11"/>
  <c r="P4173" i="11"/>
  <c r="O4173" i="11"/>
  <c r="N4173" i="11"/>
  <c r="M4173" i="11"/>
  <c r="L4173" i="11"/>
  <c r="P4172" i="11"/>
  <c r="O4172" i="11"/>
  <c r="N4172" i="11"/>
  <c r="M4172" i="11"/>
  <c r="L4172" i="11"/>
  <c r="P4171" i="11"/>
  <c r="O4171" i="11"/>
  <c r="N4171" i="11"/>
  <c r="M4171" i="11"/>
  <c r="L4171" i="11"/>
  <c r="P4170" i="11"/>
  <c r="O4170" i="11"/>
  <c r="N4170" i="11"/>
  <c r="M4170" i="11"/>
  <c r="L4170" i="11"/>
  <c r="P4169" i="11"/>
  <c r="O4169" i="11"/>
  <c r="N4169" i="11"/>
  <c r="M4169" i="11"/>
  <c r="L4169" i="11"/>
  <c r="P4168" i="11"/>
  <c r="O4168" i="11"/>
  <c r="N4168" i="11"/>
  <c r="M4168" i="11"/>
  <c r="L4168" i="11"/>
  <c r="P4167" i="11"/>
  <c r="O4167" i="11"/>
  <c r="N4167" i="11"/>
  <c r="M4167" i="11"/>
  <c r="L4167" i="11"/>
  <c r="P4166" i="11"/>
  <c r="O4166" i="11"/>
  <c r="N4166" i="11"/>
  <c r="M4166" i="11"/>
  <c r="L4166" i="11"/>
  <c r="P4165" i="11"/>
  <c r="O4165" i="11"/>
  <c r="N4165" i="11"/>
  <c r="M4165" i="11"/>
  <c r="L4165" i="11"/>
  <c r="P4164" i="11"/>
  <c r="O4164" i="11"/>
  <c r="N4164" i="11"/>
  <c r="M4164" i="11"/>
  <c r="L4164" i="11"/>
  <c r="P4163" i="11"/>
  <c r="O4163" i="11"/>
  <c r="N4163" i="11"/>
  <c r="M4163" i="11"/>
  <c r="L4163" i="11"/>
  <c r="P4162" i="11"/>
  <c r="O4162" i="11"/>
  <c r="N4162" i="11"/>
  <c r="M4162" i="11"/>
  <c r="L4162" i="11"/>
  <c r="P4161" i="11"/>
  <c r="O4161" i="11"/>
  <c r="N4161" i="11"/>
  <c r="M4161" i="11"/>
  <c r="L4161" i="11"/>
  <c r="P4160" i="11"/>
  <c r="O4160" i="11"/>
  <c r="N4160" i="11"/>
  <c r="M4160" i="11"/>
  <c r="L4160" i="11"/>
  <c r="P4159" i="11"/>
  <c r="O4159" i="11"/>
  <c r="N4159" i="11"/>
  <c r="M4159" i="11"/>
  <c r="L4159" i="11"/>
  <c r="P4158" i="11"/>
  <c r="O4158" i="11"/>
  <c r="N4158" i="11"/>
  <c r="M4158" i="11"/>
  <c r="L4158" i="11"/>
  <c r="P4157" i="11"/>
  <c r="O4157" i="11"/>
  <c r="N4157" i="11"/>
  <c r="M4157" i="11"/>
  <c r="L4157" i="11"/>
  <c r="P4156" i="11"/>
  <c r="O4156" i="11"/>
  <c r="N4156" i="11"/>
  <c r="M4156" i="11"/>
  <c r="L4156" i="11"/>
  <c r="P4155" i="11"/>
  <c r="O4155" i="11"/>
  <c r="N4155" i="11"/>
  <c r="M4155" i="11"/>
  <c r="L4155" i="11"/>
  <c r="P4154" i="11"/>
  <c r="O4154" i="11"/>
  <c r="N4154" i="11"/>
  <c r="M4154" i="11"/>
  <c r="L4154" i="11"/>
  <c r="P4153" i="11"/>
  <c r="O4153" i="11"/>
  <c r="N4153" i="11"/>
  <c r="M4153" i="11"/>
  <c r="L4153" i="11"/>
  <c r="P4152" i="11"/>
  <c r="O4152" i="11"/>
  <c r="N4152" i="11"/>
  <c r="M4152" i="11"/>
  <c r="L4152" i="11"/>
  <c r="P4151" i="11"/>
  <c r="O4151" i="11"/>
  <c r="N4151" i="11"/>
  <c r="M4151" i="11"/>
  <c r="L4151" i="11"/>
  <c r="P4150" i="11"/>
  <c r="O4150" i="11"/>
  <c r="N4150" i="11"/>
  <c r="M4150" i="11"/>
  <c r="L4150" i="11"/>
  <c r="P4149" i="11"/>
  <c r="O4149" i="11"/>
  <c r="N4149" i="11"/>
  <c r="M4149" i="11"/>
  <c r="L4149" i="11"/>
  <c r="P4148" i="11"/>
  <c r="O4148" i="11"/>
  <c r="N4148" i="11"/>
  <c r="M4148" i="11"/>
  <c r="L4148" i="11"/>
  <c r="P4147" i="11"/>
  <c r="O4147" i="11"/>
  <c r="N4147" i="11"/>
  <c r="M4147" i="11"/>
  <c r="L4147" i="11"/>
  <c r="P4146" i="11"/>
  <c r="O4146" i="11"/>
  <c r="N4146" i="11"/>
  <c r="M4146" i="11"/>
  <c r="L4146" i="11"/>
  <c r="P4145" i="11"/>
  <c r="O4145" i="11"/>
  <c r="N4145" i="11"/>
  <c r="M4145" i="11"/>
  <c r="L4145" i="11"/>
  <c r="P4144" i="11"/>
  <c r="O4144" i="11"/>
  <c r="N4144" i="11"/>
  <c r="M4144" i="11"/>
  <c r="L4144" i="11"/>
  <c r="P4143" i="11"/>
  <c r="O4143" i="11"/>
  <c r="N4143" i="11"/>
  <c r="M4143" i="11"/>
  <c r="L4143" i="11"/>
  <c r="P4142" i="11"/>
  <c r="O4142" i="11"/>
  <c r="N4142" i="11"/>
  <c r="M4142" i="11"/>
  <c r="L4142" i="11"/>
  <c r="P4141" i="11"/>
  <c r="O4141" i="11"/>
  <c r="N4141" i="11"/>
  <c r="M4141" i="11"/>
  <c r="L4141" i="11"/>
  <c r="P4140" i="11"/>
  <c r="O4140" i="11"/>
  <c r="N4140" i="11"/>
  <c r="M4140" i="11"/>
  <c r="L4140" i="11"/>
  <c r="P4139" i="11"/>
  <c r="O4139" i="11"/>
  <c r="N4139" i="11"/>
  <c r="M4139" i="11"/>
  <c r="L4139" i="11"/>
  <c r="P4138" i="11"/>
  <c r="O4138" i="11"/>
  <c r="N4138" i="11"/>
  <c r="M4138" i="11"/>
  <c r="L4138" i="11"/>
  <c r="P4137" i="11"/>
  <c r="O4137" i="11"/>
  <c r="N4137" i="11"/>
  <c r="M4137" i="11"/>
  <c r="L4137" i="11"/>
  <c r="P4136" i="11"/>
  <c r="O4136" i="11"/>
  <c r="N4136" i="11"/>
  <c r="M4136" i="11"/>
  <c r="L4136" i="11"/>
  <c r="P4135" i="11"/>
  <c r="O4135" i="11"/>
  <c r="N4135" i="11"/>
  <c r="M4135" i="11"/>
  <c r="L4135" i="11"/>
  <c r="P4134" i="11"/>
  <c r="O4134" i="11"/>
  <c r="N4134" i="11"/>
  <c r="M4134" i="11"/>
  <c r="L4134" i="11"/>
  <c r="P4133" i="11"/>
  <c r="O4133" i="11"/>
  <c r="N4133" i="11"/>
  <c r="M4133" i="11"/>
  <c r="L4133" i="11"/>
  <c r="P4132" i="11"/>
  <c r="O4132" i="11"/>
  <c r="N4132" i="11"/>
  <c r="M4132" i="11"/>
  <c r="L4132" i="11"/>
  <c r="P4131" i="11"/>
  <c r="O4131" i="11"/>
  <c r="N4131" i="11"/>
  <c r="M4131" i="11"/>
  <c r="L4131" i="11"/>
  <c r="P4130" i="11"/>
  <c r="O4130" i="11"/>
  <c r="N4130" i="11"/>
  <c r="M4130" i="11"/>
  <c r="L4130" i="11"/>
  <c r="P4129" i="11"/>
  <c r="O4129" i="11"/>
  <c r="N4129" i="11"/>
  <c r="M4129" i="11"/>
  <c r="L4129" i="11"/>
  <c r="P4128" i="11"/>
  <c r="O4128" i="11"/>
  <c r="N4128" i="11"/>
  <c r="M4128" i="11"/>
  <c r="L4128" i="11"/>
  <c r="P4127" i="11"/>
  <c r="O4127" i="11"/>
  <c r="N4127" i="11"/>
  <c r="M4127" i="11"/>
  <c r="L4127" i="11"/>
  <c r="P4126" i="11"/>
  <c r="O4126" i="11"/>
  <c r="N4126" i="11"/>
  <c r="M4126" i="11"/>
  <c r="L4126" i="11"/>
  <c r="P4125" i="11"/>
  <c r="O4125" i="11"/>
  <c r="N4125" i="11"/>
  <c r="M4125" i="11"/>
  <c r="L4125" i="11"/>
  <c r="P4124" i="11"/>
  <c r="O4124" i="11"/>
  <c r="N4124" i="11"/>
  <c r="M4124" i="11"/>
  <c r="L4124" i="11"/>
  <c r="P4123" i="11"/>
  <c r="O4123" i="11"/>
  <c r="N4123" i="11"/>
  <c r="M4123" i="11"/>
  <c r="L4123" i="11"/>
  <c r="P4122" i="11"/>
  <c r="O4122" i="11"/>
  <c r="N4122" i="11"/>
  <c r="M4122" i="11"/>
  <c r="L4122" i="11"/>
  <c r="P4121" i="11"/>
  <c r="O4121" i="11"/>
  <c r="N4121" i="11"/>
  <c r="M4121" i="11"/>
  <c r="L4121" i="11"/>
  <c r="P4120" i="11"/>
  <c r="O4120" i="11"/>
  <c r="N4120" i="11"/>
  <c r="M4120" i="11"/>
  <c r="L4120" i="11"/>
  <c r="P4119" i="11"/>
  <c r="O4119" i="11"/>
  <c r="N4119" i="11"/>
  <c r="M4119" i="11"/>
  <c r="L4119" i="11"/>
  <c r="P4118" i="11"/>
  <c r="O4118" i="11"/>
  <c r="N4118" i="11"/>
  <c r="M4118" i="11"/>
  <c r="L4118" i="11"/>
  <c r="P4117" i="11"/>
  <c r="O4117" i="11"/>
  <c r="N4117" i="11"/>
  <c r="M4117" i="11"/>
  <c r="L4117" i="11"/>
  <c r="P4116" i="11"/>
  <c r="O4116" i="11"/>
  <c r="N4116" i="11"/>
  <c r="M4116" i="11"/>
  <c r="L4116" i="11"/>
  <c r="P4115" i="11"/>
  <c r="O4115" i="11"/>
  <c r="N4115" i="11"/>
  <c r="M4115" i="11"/>
  <c r="L4115" i="11"/>
  <c r="P4114" i="11"/>
  <c r="O4114" i="11"/>
  <c r="N4114" i="11"/>
  <c r="M4114" i="11"/>
  <c r="L4114" i="11"/>
  <c r="P4113" i="11"/>
  <c r="O4113" i="11"/>
  <c r="N4113" i="11"/>
  <c r="M4113" i="11"/>
  <c r="L4113" i="11"/>
  <c r="P4112" i="11"/>
  <c r="O4112" i="11"/>
  <c r="N4112" i="11"/>
  <c r="M4112" i="11"/>
  <c r="L4112" i="11"/>
  <c r="P4111" i="11"/>
  <c r="O4111" i="11"/>
  <c r="N4111" i="11"/>
  <c r="M4111" i="11"/>
  <c r="L4111" i="11"/>
  <c r="P4110" i="11"/>
  <c r="O4110" i="11"/>
  <c r="N4110" i="11"/>
  <c r="M4110" i="11"/>
  <c r="L4110" i="11"/>
  <c r="P4109" i="11"/>
  <c r="O4109" i="11"/>
  <c r="N4109" i="11"/>
  <c r="M4109" i="11"/>
  <c r="L4109" i="11"/>
  <c r="P4108" i="11"/>
  <c r="O4108" i="11"/>
  <c r="N4108" i="11"/>
  <c r="M4108" i="11"/>
  <c r="L4108" i="11"/>
  <c r="P4107" i="11"/>
  <c r="O4107" i="11"/>
  <c r="N4107" i="11"/>
  <c r="M4107" i="11"/>
  <c r="L4107" i="11"/>
  <c r="P4106" i="11"/>
  <c r="O4106" i="11"/>
  <c r="N4106" i="11"/>
  <c r="M4106" i="11"/>
  <c r="L4106" i="11"/>
  <c r="P4105" i="11"/>
  <c r="O4105" i="11"/>
  <c r="N4105" i="11"/>
  <c r="M4105" i="11"/>
  <c r="L4105" i="11"/>
  <c r="P4104" i="11"/>
  <c r="O4104" i="11"/>
  <c r="N4104" i="11"/>
  <c r="M4104" i="11"/>
  <c r="L4104" i="11"/>
  <c r="P4103" i="11"/>
  <c r="O4103" i="11"/>
  <c r="N4103" i="11"/>
  <c r="M4103" i="11"/>
  <c r="L4103" i="11"/>
  <c r="P4102" i="11"/>
  <c r="O4102" i="11"/>
  <c r="N4102" i="11"/>
  <c r="M4102" i="11"/>
  <c r="L4102" i="11"/>
  <c r="P4101" i="11"/>
  <c r="O4101" i="11"/>
  <c r="N4101" i="11"/>
  <c r="M4101" i="11"/>
  <c r="L4101" i="11"/>
  <c r="P4100" i="11"/>
  <c r="O4100" i="11"/>
  <c r="N4100" i="11"/>
  <c r="M4100" i="11"/>
  <c r="L4100" i="11"/>
  <c r="P4099" i="11"/>
  <c r="O4099" i="11"/>
  <c r="N4099" i="11"/>
  <c r="M4099" i="11"/>
  <c r="L4099" i="11"/>
  <c r="P4098" i="11"/>
  <c r="O4098" i="11"/>
  <c r="N4098" i="11"/>
  <c r="M4098" i="11"/>
  <c r="L4098" i="11"/>
  <c r="P4097" i="11"/>
  <c r="O4097" i="11"/>
  <c r="N4097" i="11"/>
  <c r="M4097" i="11"/>
  <c r="L4097" i="11"/>
  <c r="P4096" i="11"/>
  <c r="O4096" i="11"/>
  <c r="N4096" i="11"/>
  <c r="M4096" i="11"/>
  <c r="L4096" i="11"/>
  <c r="P4095" i="11"/>
  <c r="O4095" i="11"/>
  <c r="N4095" i="11"/>
  <c r="M4095" i="11"/>
  <c r="L4095" i="11"/>
  <c r="P4094" i="11"/>
  <c r="O4094" i="11"/>
  <c r="N4094" i="11"/>
  <c r="M4094" i="11"/>
  <c r="L4094" i="11"/>
  <c r="P4093" i="11"/>
  <c r="O4093" i="11"/>
  <c r="N4093" i="11"/>
  <c r="M4093" i="11"/>
  <c r="L4093" i="11"/>
  <c r="P4092" i="11"/>
  <c r="O4092" i="11"/>
  <c r="N4092" i="11"/>
  <c r="M4092" i="11"/>
  <c r="L4092" i="11"/>
  <c r="P4091" i="11"/>
  <c r="O4091" i="11"/>
  <c r="N4091" i="11"/>
  <c r="M4091" i="11"/>
  <c r="L4091" i="11"/>
  <c r="P4090" i="11"/>
  <c r="O4090" i="11"/>
  <c r="N4090" i="11"/>
  <c r="M4090" i="11"/>
  <c r="L4090" i="11"/>
  <c r="P4089" i="11"/>
  <c r="O4089" i="11"/>
  <c r="N4089" i="11"/>
  <c r="M4089" i="11"/>
  <c r="L4089" i="11"/>
  <c r="P4088" i="11"/>
  <c r="O4088" i="11"/>
  <c r="N4088" i="11"/>
  <c r="M4088" i="11"/>
  <c r="L4088" i="11"/>
  <c r="P4087" i="11"/>
  <c r="O4087" i="11"/>
  <c r="N4087" i="11"/>
  <c r="M4087" i="11"/>
  <c r="L4087" i="11"/>
  <c r="P4086" i="11"/>
  <c r="O4086" i="11"/>
  <c r="N4086" i="11"/>
  <c r="M4086" i="11"/>
  <c r="L4086" i="11"/>
  <c r="P4085" i="11"/>
  <c r="O4085" i="11"/>
  <c r="N4085" i="11"/>
  <c r="M4085" i="11"/>
  <c r="L4085" i="11"/>
  <c r="P4084" i="11"/>
  <c r="O4084" i="11"/>
  <c r="N4084" i="11"/>
  <c r="M4084" i="11"/>
  <c r="L4084" i="11"/>
  <c r="P4083" i="11"/>
  <c r="O4083" i="11"/>
  <c r="N4083" i="11"/>
  <c r="M4083" i="11"/>
  <c r="L4083" i="11"/>
  <c r="P4082" i="11"/>
  <c r="O4082" i="11"/>
  <c r="N4082" i="11"/>
  <c r="M4082" i="11"/>
  <c r="L4082" i="11"/>
  <c r="P4081" i="11"/>
  <c r="O4081" i="11"/>
  <c r="N4081" i="11"/>
  <c r="M4081" i="11"/>
  <c r="L4081" i="11"/>
  <c r="P4080" i="11"/>
  <c r="O4080" i="11"/>
  <c r="N4080" i="11"/>
  <c r="M4080" i="11"/>
  <c r="L4080" i="11"/>
  <c r="P4079" i="11"/>
  <c r="O4079" i="11"/>
  <c r="N4079" i="11"/>
  <c r="M4079" i="11"/>
  <c r="L4079" i="11"/>
  <c r="P4078" i="11"/>
  <c r="O4078" i="11"/>
  <c r="N4078" i="11"/>
  <c r="M4078" i="11"/>
  <c r="L4078" i="11"/>
  <c r="P4077" i="11"/>
  <c r="O4077" i="11"/>
  <c r="N4077" i="11"/>
  <c r="M4077" i="11"/>
  <c r="L4077" i="11"/>
  <c r="P4076" i="11"/>
  <c r="O4076" i="11"/>
  <c r="N4076" i="11"/>
  <c r="M4076" i="11"/>
  <c r="L4076" i="11"/>
  <c r="P4075" i="11"/>
  <c r="O4075" i="11"/>
  <c r="N4075" i="11"/>
  <c r="M4075" i="11"/>
  <c r="L4075" i="11"/>
  <c r="P4074" i="11"/>
  <c r="O4074" i="11"/>
  <c r="N4074" i="11"/>
  <c r="M4074" i="11"/>
  <c r="L4074" i="11"/>
  <c r="P4073" i="11"/>
  <c r="O4073" i="11"/>
  <c r="N4073" i="11"/>
  <c r="M4073" i="11"/>
  <c r="L4073" i="11"/>
  <c r="P4072" i="11"/>
  <c r="O4072" i="11"/>
  <c r="N4072" i="11"/>
  <c r="M4072" i="11"/>
  <c r="L4072" i="11"/>
  <c r="P4071" i="11"/>
  <c r="O4071" i="11"/>
  <c r="N4071" i="11"/>
  <c r="M4071" i="11"/>
  <c r="L4071" i="11"/>
  <c r="P4070" i="11"/>
  <c r="O4070" i="11"/>
  <c r="N4070" i="11"/>
  <c r="M4070" i="11"/>
  <c r="L4070" i="11"/>
  <c r="P4069" i="11"/>
  <c r="O4069" i="11"/>
  <c r="N4069" i="11"/>
  <c r="M4069" i="11"/>
  <c r="L4069" i="11"/>
  <c r="P4068" i="11"/>
  <c r="O4068" i="11"/>
  <c r="N4068" i="11"/>
  <c r="M4068" i="11"/>
  <c r="L4068" i="11"/>
  <c r="P4067" i="11"/>
  <c r="O4067" i="11"/>
  <c r="N4067" i="11"/>
  <c r="M4067" i="11"/>
  <c r="L4067" i="11"/>
  <c r="P4066" i="11"/>
  <c r="O4066" i="11"/>
  <c r="N4066" i="11"/>
  <c r="M4066" i="11"/>
  <c r="L4066" i="11"/>
  <c r="P4065" i="11"/>
  <c r="O4065" i="11"/>
  <c r="N4065" i="11"/>
  <c r="M4065" i="11"/>
  <c r="L4065" i="11"/>
  <c r="P4064" i="11"/>
  <c r="O4064" i="11"/>
  <c r="N4064" i="11"/>
  <c r="M4064" i="11"/>
  <c r="L4064" i="11"/>
  <c r="P4063" i="11"/>
  <c r="O4063" i="11"/>
  <c r="N4063" i="11"/>
  <c r="M4063" i="11"/>
  <c r="L4063" i="11"/>
  <c r="P4062" i="11"/>
  <c r="O4062" i="11"/>
  <c r="N4062" i="11"/>
  <c r="M4062" i="11"/>
  <c r="L4062" i="11"/>
  <c r="P4061" i="11"/>
  <c r="O4061" i="11"/>
  <c r="N4061" i="11"/>
  <c r="M4061" i="11"/>
  <c r="L4061" i="11"/>
  <c r="P4060" i="11"/>
  <c r="O4060" i="11"/>
  <c r="N4060" i="11"/>
  <c r="M4060" i="11"/>
  <c r="L4060" i="11"/>
  <c r="P4059" i="11"/>
  <c r="O4059" i="11"/>
  <c r="N4059" i="11"/>
  <c r="M4059" i="11"/>
  <c r="L4059" i="11"/>
  <c r="P4058" i="11"/>
  <c r="O4058" i="11"/>
  <c r="N4058" i="11"/>
  <c r="M4058" i="11"/>
  <c r="L4058" i="11"/>
  <c r="P4057" i="11"/>
  <c r="O4057" i="11"/>
  <c r="N4057" i="11"/>
  <c r="M4057" i="11"/>
  <c r="L4057" i="11"/>
  <c r="P4056" i="11"/>
  <c r="O4056" i="11"/>
  <c r="N4056" i="11"/>
  <c r="M4056" i="11"/>
  <c r="L4056" i="11"/>
  <c r="P4055" i="11"/>
  <c r="O4055" i="11"/>
  <c r="N4055" i="11"/>
  <c r="M4055" i="11"/>
  <c r="L4055" i="11"/>
  <c r="P4054" i="11"/>
  <c r="O4054" i="11"/>
  <c r="N4054" i="11"/>
  <c r="M4054" i="11"/>
  <c r="L4054" i="11"/>
  <c r="P4053" i="11"/>
  <c r="O4053" i="11"/>
  <c r="N4053" i="11"/>
  <c r="M4053" i="11"/>
  <c r="L4053" i="11"/>
  <c r="P4052" i="11"/>
  <c r="O4052" i="11"/>
  <c r="N4052" i="11"/>
  <c r="M4052" i="11"/>
  <c r="L4052" i="11"/>
  <c r="P4051" i="11"/>
  <c r="O4051" i="11"/>
  <c r="N4051" i="11"/>
  <c r="M4051" i="11"/>
  <c r="L4051" i="11"/>
  <c r="P4050" i="11"/>
  <c r="O4050" i="11"/>
  <c r="N4050" i="11"/>
  <c r="M4050" i="11"/>
  <c r="L4050" i="11"/>
  <c r="P4049" i="11"/>
  <c r="O4049" i="11"/>
  <c r="N4049" i="11"/>
  <c r="M4049" i="11"/>
  <c r="L4049" i="11"/>
  <c r="P4048" i="11"/>
  <c r="O4048" i="11"/>
  <c r="N4048" i="11"/>
  <c r="M4048" i="11"/>
  <c r="L4048" i="11"/>
  <c r="P4047" i="11"/>
  <c r="O4047" i="11"/>
  <c r="N4047" i="11"/>
  <c r="M4047" i="11"/>
  <c r="L4047" i="11"/>
  <c r="P4046" i="11"/>
  <c r="O4046" i="11"/>
  <c r="N4046" i="11"/>
  <c r="M4046" i="11"/>
  <c r="L4046" i="11"/>
  <c r="P4045" i="11"/>
  <c r="O4045" i="11"/>
  <c r="N4045" i="11"/>
  <c r="M4045" i="11"/>
  <c r="L4045" i="11"/>
  <c r="P4044" i="11"/>
  <c r="O4044" i="11"/>
  <c r="N4044" i="11"/>
  <c r="M4044" i="11"/>
  <c r="L4044" i="11"/>
  <c r="P4043" i="11"/>
  <c r="O4043" i="11"/>
  <c r="N4043" i="11"/>
  <c r="M4043" i="11"/>
  <c r="L4043" i="11"/>
  <c r="P4042" i="11"/>
  <c r="O4042" i="11"/>
  <c r="N4042" i="11"/>
  <c r="M4042" i="11"/>
  <c r="L4042" i="11"/>
  <c r="P4041" i="11"/>
  <c r="O4041" i="11"/>
  <c r="N4041" i="11"/>
  <c r="M4041" i="11"/>
  <c r="L4041" i="11"/>
  <c r="P4040" i="11"/>
  <c r="O4040" i="11"/>
  <c r="N4040" i="11"/>
  <c r="M4040" i="11"/>
  <c r="L4040" i="11"/>
  <c r="P4039" i="11"/>
  <c r="O4039" i="11"/>
  <c r="N4039" i="11"/>
  <c r="M4039" i="11"/>
  <c r="L4039" i="11"/>
  <c r="P4038" i="11"/>
  <c r="O4038" i="11"/>
  <c r="N4038" i="11"/>
  <c r="M4038" i="11"/>
  <c r="L4038" i="11"/>
  <c r="P4037" i="11"/>
  <c r="O4037" i="11"/>
  <c r="N4037" i="11"/>
  <c r="M4037" i="11"/>
  <c r="L4037" i="11"/>
  <c r="P4036" i="11"/>
  <c r="O4036" i="11"/>
  <c r="N4036" i="11"/>
  <c r="M4036" i="11"/>
  <c r="L4036" i="11"/>
  <c r="P4035" i="11"/>
  <c r="O4035" i="11"/>
  <c r="N4035" i="11"/>
  <c r="M4035" i="11"/>
  <c r="L4035" i="11"/>
  <c r="P4034" i="11"/>
  <c r="O4034" i="11"/>
  <c r="N4034" i="11"/>
  <c r="M4034" i="11"/>
  <c r="L4034" i="11"/>
  <c r="P4033" i="11"/>
  <c r="O4033" i="11"/>
  <c r="N4033" i="11"/>
  <c r="M4033" i="11"/>
  <c r="L4033" i="11"/>
  <c r="P4032" i="11"/>
  <c r="O4032" i="11"/>
  <c r="N4032" i="11"/>
  <c r="M4032" i="11"/>
  <c r="L4032" i="11"/>
  <c r="P4031" i="11"/>
  <c r="O4031" i="11"/>
  <c r="N4031" i="11"/>
  <c r="M4031" i="11"/>
  <c r="L4031" i="11"/>
  <c r="P4030" i="11"/>
  <c r="O4030" i="11"/>
  <c r="N4030" i="11"/>
  <c r="M4030" i="11"/>
  <c r="L4030" i="11"/>
  <c r="P4029" i="11"/>
  <c r="O4029" i="11"/>
  <c r="N4029" i="11"/>
  <c r="M4029" i="11"/>
  <c r="L4029" i="11"/>
  <c r="P4028" i="11"/>
  <c r="O4028" i="11"/>
  <c r="N4028" i="11"/>
  <c r="M4028" i="11"/>
  <c r="L4028" i="11"/>
  <c r="P4027" i="11"/>
  <c r="O4027" i="11"/>
  <c r="N4027" i="11"/>
  <c r="M4027" i="11"/>
  <c r="L4027" i="11"/>
  <c r="P4026" i="11"/>
  <c r="O4026" i="11"/>
  <c r="N4026" i="11"/>
  <c r="M4026" i="11"/>
  <c r="L4026" i="11"/>
  <c r="P4025" i="11"/>
  <c r="O4025" i="11"/>
  <c r="N4025" i="11"/>
  <c r="M4025" i="11"/>
  <c r="L4025" i="11"/>
  <c r="P4024" i="11"/>
  <c r="O4024" i="11"/>
  <c r="N4024" i="11"/>
  <c r="M4024" i="11"/>
  <c r="L4024" i="11"/>
  <c r="P4023" i="11"/>
  <c r="O4023" i="11"/>
  <c r="N4023" i="11"/>
  <c r="M4023" i="11"/>
  <c r="L4023" i="11"/>
  <c r="P4022" i="11"/>
  <c r="O4022" i="11"/>
  <c r="N4022" i="11"/>
  <c r="M4022" i="11"/>
  <c r="L4022" i="11"/>
  <c r="P4021" i="11"/>
  <c r="O4021" i="11"/>
  <c r="N4021" i="11"/>
  <c r="M4021" i="11"/>
  <c r="L4021" i="11"/>
  <c r="P4020" i="11"/>
  <c r="O4020" i="11"/>
  <c r="N4020" i="11"/>
  <c r="M4020" i="11"/>
  <c r="L4020" i="11"/>
  <c r="P4019" i="11"/>
  <c r="O4019" i="11"/>
  <c r="N4019" i="11"/>
  <c r="M4019" i="11"/>
  <c r="L4019" i="11"/>
  <c r="P4018" i="11"/>
  <c r="O4018" i="11"/>
  <c r="N4018" i="11"/>
  <c r="M4018" i="11"/>
  <c r="L4018" i="11"/>
  <c r="P4017" i="11"/>
  <c r="O4017" i="11"/>
  <c r="N4017" i="11"/>
  <c r="M4017" i="11"/>
  <c r="L4017" i="11"/>
  <c r="P4016" i="11"/>
  <c r="O4016" i="11"/>
  <c r="N4016" i="11"/>
  <c r="M4016" i="11"/>
  <c r="L4016" i="11"/>
  <c r="P4015" i="11"/>
  <c r="O4015" i="11"/>
  <c r="N4015" i="11"/>
  <c r="M4015" i="11"/>
  <c r="L4015" i="11"/>
  <c r="P4014" i="11"/>
  <c r="O4014" i="11"/>
  <c r="N4014" i="11"/>
  <c r="M4014" i="11"/>
  <c r="L4014" i="11"/>
  <c r="P4013" i="11"/>
  <c r="O4013" i="11"/>
  <c r="N4013" i="11"/>
  <c r="M4013" i="11"/>
  <c r="L4013" i="11"/>
  <c r="P4012" i="11"/>
  <c r="O4012" i="11"/>
  <c r="N4012" i="11"/>
  <c r="M4012" i="11"/>
  <c r="L4012" i="11"/>
  <c r="P4011" i="11"/>
  <c r="O4011" i="11"/>
  <c r="N4011" i="11"/>
  <c r="M4011" i="11"/>
  <c r="L4011" i="11"/>
  <c r="P4010" i="11"/>
  <c r="O4010" i="11"/>
  <c r="N4010" i="11"/>
  <c r="M4010" i="11"/>
  <c r="L4010" i="11"/>
  <c r="P4009" i="11"/>
  <c r="O4009" i="11"/>
  <c r="N4009" i="11"/>
  <c r="M4009" i="11"/>
  <c r="L4009" i="11"/>
  <c r="P4008" i="11"/>
  <c r="O4008" i="11"/>
  <c r="N4008" i="11"/>
  <c r="M4008" i="11"/>
  <c r="L4008" i="11"/>
  <c r="P4007" i="11"/>
  <c r="O4007" i="11"/>
  <c r="N4007" i="11"/>
  <c r="M4007" i="11"/>
  <c r="L4007" i="11"/>
  <c r="P4006" i="11"/>
  <c r="O4006" i="11"/>
  <c r="N4006" i="11"/>
  <c r="M4006" i="11"/>
  <c r="L4006" i="11"/>
  <c r="P4005" i="11"/>
  <c r="O4005" i="11"/>
  <c r="N4005" i="11"/>
  <c r="M4005" i="11"/>
  <c r="L4005" i="11"/>
  <c r="P4004" i="11"/>
  <c r="O4004" i="11"/>
  <c r="N4004" i="11"/>
  <c r="M4004" i="11"/>
  <c r="L4004" i="11"/>
  <c r="P4003" i="11"/>
  <c r="O4003" i="11"/>
  <c r="N4003" i="11"/>
  <c r="M4003" i="11"/>
  <c r="L4003" i="11"/>
  <c r="P4002" i="11"/>
  <c r="O4002" i="11"/>
  <c r="N4002" i="11"/>
  <c r="M4002" i="11"/>
  <c r="L4002" i="11"/>
  <c r="P4001" i="11"/>
  <c r="O4001" i="11"/>
  <c r="N4001" i="11"/>
  <c r="M4001" i="11"/>
  <c r="L4001" i="11"/>
  <c r="P4000" i="11"/>
  <c r="O4000" i="11"/>
  <c r="N4000" i="11"/>
  <c r="M4000" i="11"/>
  <c r="L4000" i="11"/>
  <c r="P3999" i="11"/>
  <c r="O3999" i="11"/>
  <c r="N3999" i="11"/>
  <c r="M3999" i="11"/>
  <c r="L3999" i="11"/>
  <c r="P3998" i="11"/>
  <c r="O3998" i="11"/>
  <c r="N3998" i="11"/>
  <c r="M3998" i="11"/>
  <c r="L3998" i="11"/>
  <c r="P3997" i="11"/>
  <c r="O3997" i="11"/>
  <c r="N3997" i="11"/>
  <c r="M3997" i="11"/>
  <c r="L3997" i="11"/>
  <c r="P3996" i="11"/>
  <c r="O3996" i="11"/>
  <c r="N3996" i="11"/>
  <c r="M3996" i="11"/>
  <c r="L3996" i="11"/>
  <c r="P3995" i="11"/>
  <c r="O3995" i="11"/>
  <c r="N3995" i="11"/>
  <c r="M3995" i="11"/>
  <c r="L3995" i="11"/>
  <c r="P3994" i="11"/>
  <c r="O3994" i="11"/>
  <c r="N3994" i="11"/>
  <c r="M3994" i="11"/>
  <c r="L3994" i="11"/>
  <c r="P3993" i="11"/>
  <c r="O3993" i="11"/>
  <c r="N3993" i="11"/>
  <c r="M3993" i="11"/>
  <c r="L3993" i="11"/>
  <c r="P3992" i="11"/>
  <c r="O3992" i="11"/>
  <c r="N3992" i="11"/>
  <c r="M3992" i="11"/>
  <c r="L3992" i="11"/>
  <c r="P3991" i="11"/>
  <c r="O3991" i="11"/>
  <c r="N3991" i="11"/>
  <c r="M3991" i="11"/>
  <c r="L3991" i="11"/>
  <c r="P3990" i="11"/>
  <c r="O3990" i="11"/>
  <c r="N3990" i="11"/>
  <c r="M3990" i="11"/>
  <c r="L3990" i="11"/>
  <c r="P3989" i="11"/>
  <c r="O3989" i="11"/>
  <c r="N3989" i="11"/>
  <c r="M3989" i="11"/>
  <c r="L3989" i="11"/>
  <c r="P3988" i="11"/>
  <c r="O3988" i="11"/>
  <c r="N3988" i="11"/>
  <c r="M3988" i="11"/>
  <c r="L3988" i="11"/>
  <c r="P3987" i="11"/>
  <c r="O3987" i="11"/>
  <c r="N3987" i="11"/>
  <c r="M3987" i="11"/>
  <c r="L3987" i="11"/>
  <c r="P3986" i="11"/>
  <c r="O3986" i="11"/>
  <c r="N3986" i="11"/>
  <c r="M3986" i="11"/>
  <c r="L3986" i="11"/>
  <c r="P3985" i="11"/>
  <c r="O3985" i="11"/>
  <c r="N3985" i="11"/>
  <c r="M3985" i="11"/>
  <c r="L3985" i="11"/>
  <c r="P3984" i="11"/>
  <c r="O3984" i="11"/>
  <c r="N3984" i="11"/>
  <c r="M3984" i="11"/>
  <c r="L3984" i="11"/>
  <c r="P3983" i="11"/>
  <c r="O3983" i="11"/>
  <c r="N3983" i="11"/>
  <c r="M3983" i="11"/>
  <c r="L3983" i="11"/>
  <c r="P3982" i="11"/>
  <c r="O3982" i="11"/>
  <c r="N3982" i="11"/>
  <c r="M3982" i="11"/>
  <c r="L3982" i="11"/>
  <c r="P3981" i="11"/>
  <c r="O3981" i="11"/>
  <c r="N3981" i="11"/>
  <c r="M3981" i="11"/>
  <c r="L3981" i="11"/>
  <c r="P3980" i="11"/>
  <c r="O3980" i="11"/>
  <c r="N3980" i="11"/>
  <c r="M3980" i="11"/>
  <c r="L3980" i="11"/>
  <c r="P3979" i="11"/>
  <c r="O3979" i="11"/>
  <c r="N3979" i="11"/>
  <c r="M3979" i="11"/>
  <c r="L3979" i="11"/>
  <c r="P3978" i="11"/>
  <c r="O3978" i="11"/>
  <c r="N3978" i="11"/>
  <c r="M3978" i="11"/>
  <c r="L3978" i="11"/>
  <c r="P3977" i="11"/>
  <c r="O3977" i="11"/>
  <c r="N3977" i="11"/>
  <c r="M3977" i="11"/>
  <c r="L3977" i="11"/>
  <c r="P3976" i="11"/>
  <c r="O3976" i="11"/>
  <c r="N3976" i="11"/>
  <c r="M3976" i="11"/>
  <c r="L3976" i="11"/>
  <c r="P3975" i="11"/>
  <c r="O3975" i="11"/>
  <c r="N3975" i="11"/>
  <c r="M3975" i="11"/>
  <c r="L3975" i="11"/>
  <c r="P3974" i="11"/>
  <c r="O3974" i="11"/>
  <c r="N3974" i="11"/>
  <c r="M3974" i="11"/>
  <c r="L3974" i="11"/>
  <c r="P3973" i="11"/>
  <c r="O3973" i="11"/>
  <c r="N3973" i="11"/>
  <c r="M3973" i="11"/>
  <c r="L3973" i="11"/>
  <c r="P3972" i="11"/>
  <c r="O3972" i="11"/>
  <c r="N3972" i="11"/>
  <c r="M3972" i="11"/>
  <c r="L3972" i="11"/>
  <c r="P3971" i="11"/>
  <c r="O3971" i="11"/>
  <c r="N3971" i="11"/>
  <c r="M3971" i="11"/>
  <c r="L3971" i="11"/>
  <c r="P3970" i="11"/>
  <c r="O3970" i="11"/>
  <c r="N3970" i="11"/>
  <c r="M3970" i="11"/>
  <c r="L3970" i="11"/>
  <c r="P3969" i="11"/>
  <c r="O3969" i="11"/>
  <c r="N3969" i="11"/>
  <c r="M3969" i="11"/>
  <c r="L3969" i="11"/>
  <c r="P3968" i="11"/>
  <c r="O3968" i="11"/>
  <c r="N3968" i="11"/>
  <c r="M3968" i="11"/>
  <c r="L3968" i="11"/>
  <c r="P3967" i="11"/>
  <c r="O3967" i="11"/>
  <c r="N3967" i="11"/>
  <c r="M3967" i="11"/>
  <c r="L3967" i="11"/>
  <c r="P3966" i="11"/>
  <c r="O3966" i="11"/>
  <c r="N3966" i="11"/>
  <c r="M3966" i="11"/>
  <c r="L3966" i="11"/>
  <c r="P3965" i="11"/>
  <c r="O3965" i="11"/>
  <c r="N3965" i="11"/>
  <c r="M3965" i="11"/>
  <c r="L3965" i="11"/>
  <c r="P3964" i="11"/>
  <c r="O3964" i="11"/>
  <c r="N3964" i="11"/>
  <c r="M3964" i="11"/>
  <c r="L3964" i="11"/>
  <c r="P3963" i="11"/>
  <c r="O3963" i="11"/>
  <c r="N3963" i="11"/>
  <c r="M3963" i="11"/>
  <c r="L3963" i="11"/>
  <c r="P3962" i="11"/>
  <c r="O3962" i="11"/>
  <c r="N3962" i="11"/>
  <c r="M3962" i="11"/>
  <c r="L3962" i="11"/>
  <c r="P3961" i="11"/>
  <c r="O3961" i="11"/>
  <c r="N3961" i="11"/>
  <c r="M3961" i="11"/>
  <c r="L3961" i="11"/>
  <c r="P3960" i="11"/>
  <c r="O3960" i="11"/>
  <c r="N3960" i="11"/>
  <c r="M3960" i="11"/>
  <c r="L3960" i="11"/>
  <c r="P3959" i="11"/>
  <c r="O3959" i="11"/>
  <c r="N3959" i="11"/>
  <c r="M3959" i="11"/>
  <c r="L3959" i="11"/>
  <c r="P3958" i="11"/>
  <c r="O3958" i="11"/>
  <c r="N3958" i="11"/>
  <c r="M3958" i="11"/>
  <c r="L3958" i="11"/>
  <c r="P3957" i="11"/>
  <c r="O3957" i="11"/>
  <c r="N3957" i="11"/>
  <c r="M3957" i="11"/>
  <c r="L3957" i="11"/>
  <c r="P3956" i="11"/>
  <c r="O3956" i="11"/>
  <c r="N3956" i="11"/>
  <c r="M3956" i="11"/>
  <c r="L3956" i="11"/>
  <c r="P3955" i="11"/>
  <c r="O3955" i="11"/>
  <c r="N3955" i="11"/>
  <c r="M3955" i="11"/>
  <c r="L3955" i="11"/>
  <c r="P3954" i="11"/>
  <c r="O3954" i="11"/>
  <c r="N3954" i="11"/>
  <c r="M3954" i="11"/>
  <c r="L3954" i="11"/>
  <c r="P3953" i="11"/>
  <c r="O3953" i="11"/>
  <c r="N3953" i="11"/>
  <c r="M3953" i="11"/>
  <c r="L3953" i="11"/>
  <c r="P3952" i="11"/>
  <c r="O3952" i="11"/>
  <c r="N3952" i="11"/>
  <c r="M3952" i="11"/>
  <c r="L3952" i="11"/>
  <c r="P3951" i="11"/>
  <c r="O3951" i="11"/>
  <c r="N3951" i="11"/>
  <c r="M3951" i="11"/>
  <c r="L3951" i="11"/>
  <c r="P3950" i="11"/>
  <c r="O3950" i="11"/>
  <c r="N3950" i="11"/>
  <c r="M3950" i="11"/>
  <c r="L3950" i="11"/>
  <c r="P3949" i="11"/>
  <c r="O3949" i="11"/>
  <c r="N3949" i="11"/>
  <c r="M3949" i="11"/>
  <c r="L3949" i="11"/>
  <c r="P3948" i="11"/>
  <c r="O3948" i="11"/>
  <c r="N3948" i="11"/>
  <c r="M3948" i="11"/>
  <c r="L3948" i="11"/>
  <c r="P3947" i="11"/>
  <c r="O3947" i="11"/>
  <c r="N3947" i="11"/>
  <c r="M3947" i="11"/>
  <c r="L3947" i="11"/>
  <c r="P3946" i="11"/>
  <c r="O3946" i="11"/>
  <c r="N3946" i="11"/>
  <c r="M3946" i="11"/>
  <c r="L3946" i="11"/>
  <c r="P3945" i="11"/>
  <c r="O3945" i="11"/>
  <c r="N3945" i="11"/>
  <c r="M3945" i="11"/>
  <c r="L3945" i="11"/>
  <c r="P3944" i="11"/>
  <c r="O3944" i="11"/>
  <c r="N3944" i="11"/>
  <c r="M3944" i="11"/>
  <c r="L3944" i="11"/>
  <c r="P3943" i="11"/>
  <c r="O3943" i="11"/>
  <c r="N3943" i="11"/>
  <c r="M3943" i="11"/>
  <c r="L3943" i="11"/>
  <c r="P3942" i="11"/>
  <c r="O3942" i="11"/>
  <c r="N3942" i="11"/>
  <c r="M3942" i="11"/>
  <c r="L3942" i="11"/>
  <c r="P3941" i="11"/>
  <c r="O3941" i="11"/>
  <c r="N3941" i="11"/>
  <c r="M3941" i="11"/>
  <c r="L3941" i="11"/>
  <c r="P3940" i="11"/>
  <c r="O3940" i="11"/>
  <c r="N3940" i="11"/>
  <c r="M3940" i="11"/>
  <c r="L3940" i="11"/>
  <c r="P3939" i="11"/>
  <c r="O3939" i="11"/>
  <c r="N3939" i="11"/>
  <c r="M3939" i="11"/>
  <c r="L3939" i="11"/>
  <c r="P3938" i="11"/>
  <c r="O3938" i="11"/>
  <c r="N3938" i="11"/>
  <c r="M3938" i="11"/>
  <c r="L3938" i="11"/>
  <c r="P3937" i="11"/>
  <c r="O3937" i="11"/>
  <c r="N3937" i="11"/>
  <c r="M3937" i="11"/>
  <c r="L3937" i="11"/>
  <c r="P3936" i="11"/>
  <c r="O3936" i="11"/>
  <c r="N3936" i="11"/>
  <c r="M3936" i="11"/>
  <c r="L3936" i="11"/>
  <c r="P3935" i="11"/>
  <c r="O3935" i="11"/>
  <c r="N3935" i="11"/>
  <c r="M3935" i="11"/>
  <c r="L3935" i="11"/>
  <c r="P3934" i="11"/>
  <c r="O3934" i="11"/>
  <c r="N3934" i="11"/>
  <c r="M3934" i="11"/>
  <c r="L3934" i="11"/>
  <c r="P3933" i="11"/>
  <c r="O3933" i="11"/>
  <c r="N3933" i="11"/>
  <c r="M3933" i="11"/>
  <c r="L3933" i="11"/>
  <c r="P3932" i="11"/>
  <c r="O3932" i="11"/>
  <c r="N3932" i="11"/>
  <c r="M3932" i="11"/>
  <c r="L3932" i="11"/>
  <c r="P3931" i="11"/>
  <c r="O3931" i="11"/>
  <c r="N3931" i="11"/>
  <c r="M3931" i="11"/>
  <c r="L3931" i="11"/>
  <c r="P3930" i="11"/>
  <c r="O3930" i="11"/>
  <c r="N3930" i="11"/>
  <c r="M3930" i="11"/>
  <c r="L3930" i="11"/>
  <c r="P3929" i="11"/>
  <c r="O3929" i="11"/>
  <c r="N3929" i="11"/>
  <c r="M3929" i="11"/>
  <c r="L3929" i="11"/>
  <c r="P3928" i="11"/>
  <c r="O3928" i="11"/>
  <c r="N3928" i="11"/>
  <c r="M3928" i="11"/>
  <c r="L3928" i="11"/>
  <c r="P3927" i="11"/>
  <c r="O3927" i="11"/>
  <c r="N3927" i="11"/>
  <c r="M3927" i="11"/>
  <c r="L3927" i="11"/>
  <c r="P3926" i="11"/>
  <c r="O3926" i="11"/>
  <c r="N3926" i="11"/>
  <c r="M3926" i="11"/>
  <c r="L3926" i="11"/>
  <c r="P3925" i="11"/>
  <c r="O3925" i="11"/>
  <c r="N3925" i="11"/>
  <c r="M3925" i="11"/>
  <c r="L3925" i="11"/>
  <c r="P3924" i="11"/>
  <c r="O3924" i="11"/>
  <c r="N3924" i="11"/>
  <c r="M3924" i="11"/>
  <c r="L3924" i="11"/>
  <c r="P3923" i="11"/>
  <c r="O3923" i="11"/>
  <c r="N3923" i="11"/>
  <c r="M3923" i="11"/>
  <c r="L3923" i="11"/>
  <c r="P3922" i="11"/>
  <c r="O3922" i="11"/>
  <c r="N3922" i="11"/>
  <c r="M3922" i="11"/>
  <c r="L3922" i="11"/>
  <c r="P3921" i="11"/>
  <c r="O3921" i="11"/>
  <c r="N3921" i="11"/>
  <c r="M3921" i="11"/>
  <c r="L3921" i="11"/>
  <c r="P3920" i="11"/>
  <c r="O3920" i="11"/>
  <c r="N3920" i="11"/>
  <c r="M3920" i="11"/>
  <c r="L3920" i="11"/>
  <c r="P3919" i="11"/>
  <c r="O3919" i="11"/>
  <c r="N3919" i="11"/>
  <c r="M3919" i="11"/>
  <c r="L3919" i="11"/>
  <c r="P3918" i="11"/>
  <c r="O3918" i="11"/>
  <c r="N3918" i="11"/>
  <c r="M3918" i="11"/>
  <c r="L3918" i="11"/>
  <c r="P3917" i="11"/>
  <c r="O3917" i="11"/>
  <c r="N3917" i="11"/>
  <c r="M3917" i="11"/>
  <c r="L3917" i="11"/>
  <c r="P3916" i="11"/>
  <c r="O3916" i="11"/>
  <c r="N3916" i="11"/>
  <c r="M3916" i="11"/>
  <c r="L3916" i="11"/>
  <c r="P3915" i="11"/>
  <c r="O3915" i="11"/>
  <c r="N3915" i="11"/>
  <c r="M3915" i="11"/>
  <c r="L3915" i="11"/>
  <c r="P3914" i="11"/>
  <c r="O3914" i="11"/>
  <c r="N3914" i="11"/>
  <c r="M3914" i="11"/>
  <c r="L3914" i="11"/>
  <c r="P3913" i="11"/>
  <c r="O3913" i="11"/>
  <c r="N3913" i="11"/>
  <c r="M3913" i="11"/>
  <c r="L3913" i="11"/>
  <c r="P3912" i="11"/>
  <c r="O3912" i="11"/>
  <c r="N3912" i="11"/>
  <c r="M3912" i="11"/>
  <c r="L3912" i="11"/>
  <c r="P3911" i="11"/>
  <c r="O3911" i="11"/>
  <c r="N3911" i="11"/>
  <c r="M3911" i="11"/>
  <c r="L3911" i="11"/>
  <c r="P3910" i="11"/>
  <c r="O3910" i="11"/>
  <c r="N3910" i="11"/>
  <c r="M3910" i="11"/>
  <c r="L3910" i="11"/>
  <c r="P3909" i="11"/>
  <c r="O3909" i="11"/>
  <c r="N3909" i="11"/>
  <c r="M3909" i="11"/>
  <c r="L3909" i="11"/>
  <c r="P3908" i="11"/>
  <c r="O3908" i="11"/>
  <c r="N3908" i="11"/>
  <c r="M3908" i="11"/>
  <c r="L3908" i="11"/>
  <c r="P3907" i="11"/>
  <c r="O3907" i="11"/>
  <c r="N3907" i="11"/>
  <c r="M3907" i="11"/>
  <c r="L3907" i="11"/>
  <c r="P3906" i="11"/>
  <c r="O3906" i="11"/>
  <c r="N3906" i="11"/>
  <c r="M3906" i="11"/>
  <c r="L3906" i="11"/>
  <c r="P3905" i="11"/>
  <c r="O3905" i="11"/>
  <c r="N3905" i="11"/>
  <c r="M3905" i="11"/>
  <c r="L3905" i="11"/>
  <c r="P3904" i="11"/>
  <c r="O3904" i="11"/>
  <c r="N3904" i="11"/>
  <c r="M3904" i="11"/>
  <c r="L3904" i="11"/>
  <c r="P3903" i="11"/>
  <c r="O3903" i="11"/>
  <c r="N3903" i="11"/>
  <c r="M3903" i="11"/>
  <c r="L3903" i="11"/>
  <c r="P3902" i="11"/>
  <c r="O3902" i="11"/>
  <c r="N3902" i="11"/>
  <c r="M3902" i="11"/>
  <c r="L3902" i="11"/>
  <c r="P3901" i="11"/>
  <c r="O3901" i="11"/>
  <c r="N3901" i="11"/>
  <c r="M3901" i="11"/>
  <c r="L3901" i="11"/>
  <c r="P3900" i="11"/>
  <c r="O3900" i="11"/>
  <c r="N3900" i="11"/>
  <c r="M3900" i="11"/>
  <c r="L3900" i="11"/>
  <c r="P3899" i="11"/>
  <c r="O3899" i="11"/>
  <c r="N3899" i="11"/>
  <c r="M3899" i="11"/>
  <c r="L3899" i="11"/>
  <c r="P3898" i="11"/>
  <c r="O3898" i="11"/>
  <c r="N3898" i="11"/>
  <c r="M3898" i="11"/>
  <c r="L3898" i="11"/>
  <c r="P3897" i="11"/>
  <c r="O3897" i="11"/>
  <c r="N3897" i="11"/>
  <c r="M3897" i="11"/>
  <c r="L3897" i="11"/>
  <c r="P3896" i="11"/>
  <c r="O3896" i="11"/>
  <c r="N3896" i="11"/>
  <c r="M3896" i="11"/>
  <c r="L3896" i="11"/>
  <c r="P3895" i="11"/>
  <c r="O3895" i="11"/>
  <c r="N3895" i="11"/>
  <c r="M3895" i="11"/>
  <c r="L3895" i="11"/>
  <c r="P3894" i="11"/>
  <c r="O3894" i="11"/>
  <c r="N3894" i="11"/>
  <c r="M3894" i="11"/>
  <c r="L3894" i="11"/>
  <c r="P3893" i="11"/>
  <c r="O3893" i="11"/>
  <c r="N3893" i="11"/>
  <c r="M3893" i="11"/>
  <c r="L3893" i="11"/>
  <c r="P3892" i="11"/>
  <c r="O3892" i="11"/>
  <c r="N3892" i="11"/>
  <c r="M3892" i="11"/>
  <c r="L3892" i="11"/>
  <c r="P3891" i="11"/>
  <c r="O3891" i="11"/>
  <c r="N3891" i="11"/>
  <c r="M3891" i="11"/>
  <c r="L3891" i="11"/>
  <c r="P3890" i="11"/>
  <c r="O3890" i="11"/>
  <c r="N3890" i="11"/>
  <c r="M3890" i="11"/>
  <c r="L3890" i="11"/>
  <c r="P3889" i="11"/>
  <c r="O3889" i="11"/>
  <c r="N3889" i="11"/>
  <c r="M3889" i="11"/>
  <c r="L3889" i="11"/>
  <c r="P3888" i="11"/>
  <c r="O3888" i="11"/>
  <c r="N3888" i="11"/>
  <c r="M3888" i="11"/>
  <c r="L3888" i="11"/>
  <c r="P3887" i="11"/>
  <c r="O3887" i="11"/>
  <c r="N3887" i="11"/>
  <c r="M3887" i="11"/>
  <c r="L3887" i="11"/>
  <c r="P3886" i="11"/>
  <c r="O3886" i="11"/>
  <c r="N3886" i="11"/>
  <c r="M3886" i="11"/>
  <c r="L3886" i="11"/>
  <c r="P3885" i="11"/>
  <c r="O3885" i="11"/>
  <c r="N3885" i="11"/>
  <c r="M3885" i="11"/>
  <c r="L3885" i="11"/>
  <c r="P3884" i="11"/>
  <c r="O3884" i="11"/>
  <c r="N3884" i="11"/>
  <c r="M3884" i="11"/>
  <c r="L3884" i="11"/>
  <c r="P3883" i="11"/>
  <c r="O3883" i="11"/>
  <c r="N3883" i="11"/>
  <c r="M3883" i="11"/>
  <c r="L3883" i="11"/>
  <c r="P3882" i="11"/>
  <c r="O3882" i="11"/>
  <c r="N3882" i="11"/>
  <c r="M3882" i="11"/>
  <c r="L3882" i="11"/>
  <c r="P3881" i="11"/>
  <c r="O3881" i="11"/>
  <c r="N3881" i="11"/>
  <c r="M3881" i="11"/>
  <c r="L3881" i="11"/>
  <c r="P3880" i="11"/>
  <c r="O3880" i="11"/>
  <c r="N3880" i="11"/>
  <c r="M3880" i="11"/>
  <c r="L3880" i="11"/>
  <c r="P3879" i="11"/>
  <c r="O3879" i="11"/>
  <c r="N3879" i="11"/>
  <c r="M3879" i="11"/>
  <c r="L3879" i="11"/>
  <c r="P3878" i="11"/>
  <c r="O3878" i="11"/>
  <c r="N3878" i="11"/>
  <c r="M3878" i="11"/>
  <c r="L3878" i="11"/>
  <c r="P3877" i="11"/>
  <c r="O3877" i="11"/>
  <c r="N3877" i="11"/>
  <c r="M3877" i="11"/>
  <c r="L3877" i="11"/>
  <c r="P3876" i="11"/>
  <c r="O3876" i="11"/>
  <c r="N3876" i="11"/>
  <c r="M3876" i="11"/>
  <c r="L3876" i="11"/>
  <c r="P3875" i="11"/>
  <c r="O3875" i="11"/>
  <c r="N3875" i="11"/>
  <c r="M3875" i="11"/>
  <c r="L3875" i="11"/>
  <c r="P3874" i="11"/>
  <c r="O3874" i="11"/>
  <c r="N3874" i="11"/>
  <c r="M3874" i="11"/>
  <c r="L3874" i="11"/>
  <c r="P3873" i="11"/>
  <c r="O3873" i="11"/>
  <c r="N3873" i="11"/>
  <c r="M3873" i="11"/>
  <c r="L3873" i="11"/>
  <c r="P3872" i="11"/>
  <c r="O3872" i="11"/>
  <c r="N3872" i="11"/>
  <c r="M3872" i="11"/>
  <c r="L3872" i="11"/>
  <c r="P3871" i="11"/>
  <c r="O3871" i="11"/>
  <c r="N3871" i="11"/>
  <c r="M3871" i="11"/>
  <c r="L3871" i="11"/>
  <c r="P3870" i="11"/>
  <c r="O3870" i="11"/>
  <c r="N3870" i="11"/>
  <c r="M3870" i="11"/>
  <c r="L3870" i="11"/>
  <c r="P3869" i="11"/>
  <c r="O3869" i="11"/>
  <c r="N3869" i="11"/>
  <c r="M3869" i="11"/>
  <c r="L3869" i="11"/>
  <c r="P3868" i="11"/>
  <c r="O3868" i="11"/>
  <c r="N3868" i="11"/>
  <c r="M3868" i="11"/>
  <c r="L3868" i="11"/>
  <c r="P3867" i="11"/>
  <c r="O3867" i="11"/>
  <c r="N3867" i="11"/>
  <c r="M3867" i="11"/>
  <c r="L3867" i="11"/>
  <c r="P3866" i="11"/>
  <c r="O3866" i="11"/>
  <c r="N3866" i="11"/>
  <c r="M3866" i="11"/>
  <c r="L3866" i="11"/>
  <c r="P3865" i="11"/>
  <c r="O3865" i="11"/>
  <c r="N3865" i="11"/>
  <c r="M3865" i="11"/>
  <c r="L3865" i="11"/>
  <c r="P3864" i="11"/>
  <c r="O3864" i="11"/>
  <c r="N3864" i="11"/>
  <c r="M3864" i="11"/>
  <c r="L3864" i="11"/>
  <c r="P3863" i="11"/>
  <c r="O3863" i="11"/>
  <c r="N3863" i="11"/>
  <c r="M3863" i="11"/>
  <c r="L3863" i="11"/>
  <c r="P3862" i="11"/>
  <c r="O3862" i="11"/>
  <c r="N3862" i="11"/>
  <c r="M3862" i="11"/>
  <c r="L3862" i="11"/>
  <c r="P3861" i="11"/>
  <c r="O3861" i="11"/>
  <c r="N3861" i="11"/>
  <c r="M3861" i="11"/>
  <c r="L3861" i="11"/>
  <c r="P3860" i="11"/>
  <c r="O3860" i="11"/>
  <c r="N3860" i="11"/>
  <c r="M3860" i="11"/>
  <c r="L3860" i="11"/>
  <c r="P3859" i="11"/>
  <c r="O3859" i="11"/>
  <c r="N3859" i="11"/>
  <c r="M3859" i="11"/>
  <c r="L3859" i="11"/>
  <c r="P3858" i="11"/>
  <c r="O3858" i="11"/>
  <c r="N3858" i="11"/>
  <c r="M3858" i="11"/>
  <c r="L3858" i="11"/>
  <c r="P3857" i="11"/>
  <c r="O3857" i="11"/>
  <c r="N3857" i="11"/>
  <c r="M3857" i="11"/>
  <c r="L3857" i="11"/>
  <c r="P3856" i="11"/>
  <c r="O3856" i="11"/>
  <c r="N3856" i="11"/>
  <c r="M3856" i="11"/>
  <c r="L3856" i="11"/>
  <c r="P3855" i="11"/>
  <c r="O3855" i="11"/>
  <c r="N3855" i="11"/>
  <c r="M3855" i="11"/>
  <c r="L3855" i="11"/>
  <c r="P3854" i="11"/>
  <c r="O3854" i="11"/>
  <c r="N3854" i="11"/>
  <c r="M3854" i="11"/>
  <c r="L3854" i="11"/>
  <c r="P3853" i="11"/>
  <c r="O3853" i="11"/>
  <c r="N3853" i="11"/>
  <c r="M3853" i="11"/>
  <c r="L3853" i="11"/>
  <c r="P3852" i="11"/>
  <c r="O3852" i="11"/>
  <c r="N3852" i="11"/>
  <c r="M3852" i="11"/>
  <c r="L3852" i="11"/>
  <c r="P3851" i="11"/>
  <c r="O3851" i="11"/>
  <c r="N3851" i="11"/>
  <c r="M3851" i="11"/>
  <c r="L3851" i="11"/>
  <c r="P3850" i="11"/>
  <c r="O3850" i="11"/>
  <c r="N3850" i="11"/>
  <c r="M3850" i="11"/>
  <c r="L3850" i="11"/>
  <c r="P3849" i="11"/>
  <c r="O3849" i="11"/>
  <c r="N3849" i="11"/>
  <c r="M3849" i="11"/>
  <c r="L3849" i="11"/>
  <c r="P3848" i="11"/>
  <c r="O3848" i="11"/>
  <c r="N3848" i="11"/>
  <c r="M3848" i="11"/>
  <c r="L3848" i="11"/>
  <c r="P3847" i="11"/>
  <c r="O3847" i="11"/>
  <c r="N3847" i="11"/>
  <c r="M3847" i="11"/>
  <c r="L3847" i="11"/>
  <c r="P3846" i="11"/>
  <c r="O3846" i="11"/>
  <c r="N3846" i="11"/>
  <c r="M3846" i="11"/>
  <c r="L3846" i="11"/>
  <c r="P3845" i="11"/>
  <c r="O3845" i="11"/>
  <c r="N3845" i="11"/>
  <c r="M3845" i="11"/>
  <c r="L3845" i="11"/>
  <c r="P3844" i="11"/>
  <c r="O3844" i="11"/>
  <c r="N3844" i="11"/>
  <c r="M3844" i="11"/>
  <c r="L3844" i="11"/>
  <c r="P3843" i="11"/>
  <c r="O3843" i="11"/>
  <c r="N3843" i="11"/>
  <c r="M3843" i="11"/>
  <c r="L3843" i="11"/>
  <c r="P3842" i="11"/>
  <c r="O3842" i="11"/>
  <c r="N3842" i="11"/>
  <c r="M3842" i="11"/>
  <c r="L3842" i="11"/>
  <c r="P3841" i="11"/>
  <c r="O3841" i="11"/>
  <c r="N3841" i="11"/>
  <c r="M3841" i="11"/>
  <c r="L3841" i="11"/>
  <c r="P3840" i="11"/>
  <c r="O3840" i="11"/>
  <c r="N3840" i="11"/>
  <c r="M3840" i="11"/>
  <c r="L3840" i="11"/>
  <c r="P3839" i="11"/>
  <c r="O3839" i="11"/>
  <c r="N3839" i="11"/>
  <c r="M3839" i="11"/>
  <c r="L3839" i="11"/>
  <c r="P3838" i="11"/>
  <c r="O3838" i="11"/>
  <c r="N3838" i="11"/>
  <c r="M3838" i="11"/>
  <c r="L3838" i="11"/>
  <c r="P3837" i="11"/>
  <c r="O3837" i="11"/>
  <c r="N3837" i="11"/>
  <c r="M3837" i="11"/>
  <c r="L3837" i="11"/>
  <c r="P3836" i="11"/>
  <c r="O3836" i="11"/>
  <c r="N3836" i="11"/>
  <c r="M3836" i="11"/>
  <c r="L3836" i="11"/>
  <c r="P3835" i="11"/>
  <c r="O3835" i="11"/>
  <c r="N3835" i="11"/>
  <c r="M3835" i="11"/>
  <c r="L3835" i="11"/>
  <c r="P3834" i="11"/>
  <c r="O3834" i="11"/>
  <c r="N3834" i="11"/>
  <c r="M3834" i="11"/>
  <c r="L3834" i="11"/>
  <c r="P3833" i="11"/>
  <c r="O3833" i="11"/>
  <c r="N3833" i="11"/>
  <c r="M3833" i="11"/>
  <c r="L3833" i="11"/>
  <c r="P3832" i="11"/>
  <c r="O3832" i="11"/>
  <c r="N3832" i="11"/>
  <c r="M3832" i="11"/>
  <c r="L3832" i="11"/>
  <c r="P3831" i="11"/>
  <c r="O3831" i="11"/>
  <c r="N3831" i="11"/>
  <c r="M3831" i="11"/>
  <c r="L3831" i="11"/>
  <c r="P3830" i="11"/>
  <c r="O3830" i="11"/>
  <c r="N3830" i="11"/>
  <c r="M3830" i="11"/>
  <c r="L3830" i="11"/>
  <c r="P3829" i="11"/>
  <c r="O3829" i="11"/>
  <c r="N3829" i="11"/>
  <c r="M3829" i="11"/>
  <c r="L3829" i="11"/>
  <c r="P3828" i="11"/>
  <c r="O3828" i="11"/>
  <c r="N3828" i="11"/>
  <c r="M3828" i="11"/>
  <c r="L3828" i="11"/>
  <c r="P3827" i="11"/>
  <c r="O3827" i="11"/>
  <c r="N3827" i="11"/>
  <c r="M3827" i="11"/>
  <c r="L3827" i="11"/>
  <c r="P3826" i="11"/>
  <c r="O3826" i="11"/>
  <c r="N3826" i="11"/>
  <c r="M3826" i="11"/>
  <c r="L3826" i="11"/>
  <c r="P3825" i="11"/>
  <c r="O3825" i="11"/>
  <c r="N3825" i="11"/>
  <c r="M3825" i="11"/>
  <c r="L3825" i="11"/>
  <c r="P3824" i="11"/>
  <c r="O3824" i="11"/>
  <c r="N3824" i="11"/>
  <c r="M3824" i="11"/>
  <c r="L3824" i="11"/>
  <c r="P3823" i="11"/>
  <c r="O3823" i="11"/>
  <c r="N3823" i="11"/>
  <c r="M3823" i="11"/>
  <c r="L3823" i="11"/>
  <c r="P3822" i="11"/>
  <c r="O3822" i="11"/>
  <c r="N3822" i="11"/>
  <c r="M3822" i="11"/>
  <c r="L3822" i="11"/>
  <c r="P3821" i="11"/>
  <c r="O3821" i="11"/>
  <c r="N3821" i="11"/>
  <c r="M3821" i="11"/>
  <c r="L3821" i="11"/>
  <c r="P3820" i="11"/>
  <c r="O3820" i="11"/>
  <c r="N3820" i="11"/>
  <c r="M3820" i="11"/>
  <c r="L3820" i="11"/>
  <c r="P3819" i="11"/>
  <c r="O3819" i="11"/>
  <c r="N3819" i="11"/>
  <c r="M3819" i="11"/>
  <c r="L3819" i="11"/>
  <c r="P3818" i="11"/>
  <c r="O3818" i="11"/>
  <c r="N3818" i="11"/>
  <c r="M3818" i="11"/>
  <c r="L3818" i="11"/>
  <c r="P3817" i="11"/>
  <c r="O3817" i="11"/>
  <c r="N3817" i="11"/>
  <c r="M3817" i="11"/>
  <c r="L3817" i="11"/>
  <c r="P3816" i="11"/>
  <c r="O3816" i="11"/>
  <c r="N3816" i="11"/>
  <c r="M3816" i="11"/>
  <c r="L3816" i="11"/>
  <c r="P3815" i="11"/>
  <c r="O3815" i="11"/>
  <c r="N3815" i="11"/>
  <c r="M3815" i="11"/>
  <c r="L3815" i="11"/>
  <c r="P3814" i="11"/>
  <c r="O3814" i="11"/>
  <c r="N3814" i="11"/>
  <c r="M3814" i="11"/>
  <c r="L3814" i="11"/>
  <c r="P3813" i="11"/>
  <c r="O3813" i="11"/>
  <c r="N3813" i="11"/>
  <c r="M3813" i="11"/>
  <c r="L3813" i="11"/>
  <c r="P3812" i="11"/>
  <c r="O3812" i="11"/>
  <c r="N3812" i="11"/>
  <c r="M3812" i="11"/>
  <c r="L3812" i="11"/>
  <c r="P3811" i="11"/>
  <c r="O3811" i="11"/>
  <c r="N3811" i="11"/>
  <c r="M3811" i="11"/>
  <c r="L3811" i="11"/>
  <c r="P3810" i="11"/>
  <c r="O3810" i="11"/>
  <c r="N3810" i="11"/>
  <c r="M3810" i="11"/>
  <c r="L3810" i="11"/>
  <c r="P3809" i="11"/>
  <c r="O3809" i="11"/>
  <c r="N3809" i="11"/>
  <c r="M3809" i="11"/>
  <c r="L3809" i="11"/>
  <c r="P3808" i="11"/>
  <c r="O3808" i="11"/>
  <c r="N3808" i="11"/>
  <c r="M3808" i="11"/>
  <c r="L3808" i="11"/>
  <c r="P3807" i="11"/>
  <c r="O3807" i="11"/>
  <c r="N3807" i="11"/>
  <c r="M3807" i="11"/>
  <c r="L3807" i="11"/>
  <c r="P3806" i="11"/>
  <c r="O3806" i="11"/>
  <c r="N3806" i="11"/>
  <c r="M3806" i="11"/>
  <c r="L3806" i="11"/>
  <c r="P3805" i="11"/>
  <c r="O3805" i="11"/>
  <c r="N3805" i="11"/>
  <c r="M3805" i="11"/>
  <c r="L3805" i="11"/>
  <c r="P3804" i="11"/>
  <c r="O3804" i="11"/>
  <c r="N3804" i="11"/>
  <c r="M3804" i="11"/>
  <c r="L3804" i="11"/>
  <c r="P3803" i="11"/>
  <c r="O3803" i="11"/>
  <c r="N3803" i="11"/>
  <c r="M3803" i="11"/>
  <c r="L3803" i="11"/>
  <c r="P3802" i="11"/>
  <c r="O3802" i="11"/>
  <c r="N3802" i="11"/>
  <c r="M3802" i="11"/>
  <c r="L3802" i="11"/>
  <c r="P3801" i="11"/>
  <c r="O3801" i="11"/>
  <c r="N3801" i="11"/>
  <c r="M3801" i="11"/>
  <c r="L3801" i="11"/>
  <c r="P3800" i="11"/>
  <c r="O3800" i="11"/>
  <c r="N3800" i="11"/>
  <c r="M3800" i="11"/>
  <c r="L3800" i="11"/>
  <c r="P3799" i="11"/>
  <c r="O3799" i="11"/>
  <c r="N3799" i="11"/>
  <c r="M3799" i="11"/>
  <c r="L3799" i="11"/>
  <c r="P3798" i="11"/>
  <c r="O3798" i="11"/>
  <c r="N3798" i="11"/>
  <c r="M3798" i="11"/>
  <c r="L3798" i="11"/>
  <c r="P3797" i="11"/>
  <c r="O3797" i="11"/>
  <c r="N3797" i="11"/>
  <c r="M3797" i="11"/>
  <c r="L3797" i="11"/>
  <c r="P3796" i="11"/>
  <c r="O3796" i="11"/>
  <c r="N3796" i="11"/>
  <c r="M3796" i="11"/>
  <c r="L3796" i="11"/>
  <c r="P3795" i="11"/>
  <c r="O3795" i="11"/>
  <c r="N3795" i="11"/>
  <c r="M3795" i="11"/>
  <c r="L3795" i="11"/>
  <c r="P3794" i="11"/>
  <c r="O3794" i="11"/>
  <c r="N3794" i="11"/>
  <c r="M3794" i="11"/>
  <c r="L3794" i="11"/>
  <c r="P3793" i="11"/>
  <c r="O3793" i="11"/>
  <c r="N3793" i="11"/>
  <c r="M3793" i="11"/>
  <c r="L3793" i="11"/>
  <c r="P3792" i="11"/>
  <c r="O3792" i="11"/>
  <c r="N3792" i="11"/>
  <c r="M3792" i="11"/>
  <c r="L3792" i="11"/>
  <c r="P3791" i="11"/>
  <c r="O3791" i="11"/>
  <c r="N3791" i="11"/>
  <c r="M3791" i="11"/>
  <c r="L3791" i="11"/>
  <c r="P3790" i="11"/>
  <c r="O3790" i="11"/>
  <c r="N3790" i="11"/>
  <c r="M3790" i="11"/>
  <c r="L3790" i="11"/>
  <c r="P3789" i="11"/>
  <c r="O3789" i="11"/>
  <c r="N3789" i="11"/>
  <c r="M3789" i="11"/>
  <c r="L3789" i="11"/>
  <c r="P3788" i="11"/>
  <c r="O3788" i="11"/>
  <c r="N3788" i="11"/>
  <c r="M3788" i="11"/>
  <c r="L3788" i="11"/>
  <c r="P3787" i="11"/>
  <c r="O3787" i="11"/>
  <c r="N3787" i="11"/>
  <c r="M3787" i="11"/>
  <c r="L3787" i="11"/>
  <c r="P3786" i="11"/>
  <c r="O3786" i="11"/>
  <c r="N3786" i="11"/>
  <c r="M3786" i="11"/>
  <c r="L3786" i="11"/>
  <c r="P3785" i="11"/>
  <c r="O3785" i="11"/>
  <c r="N3785" i="11"/>
  <c r="M3785" i="11"/>
  <c r="L3785" i="11"/>
  <c r="P3784" i="11"/>
  <c r="O3784" i="11"/>
  <c r="N3784" i="11"/>
  <c r="M3784" i="11"/>
  <c r="L3784" i="11"/>
  <c r="P3783" i="11"/>
  <c r="O3783" i="11"/>
  <c r="N3783" i="11"/>
  <c r="M3783" i="11"/>
  <c r="L3783" i="11"/>
  <c r="P3782" i="11"/>
  <c r="O3782" i="11"/>
  <c r="N3782" i="11"/>
  <c r="M3782" i="11"/>
  <c r="L3782" i="11"/>
  <c r="P3781" i="11"/>
  <c r="O3781" i="11"/>
  <c r="N3781" i="11"/>
  <c r="M3781" i="11"/>
  <c r="L3781" i="11"/>
  <c r="P3780" i="11"/>
  <c r="O3780" i="11"/>
  <c r="N3780" i="11"/>
  <c r="M3780" i="11"/>
  <c r="L3780" i="11"/>
  <c r="P3779" i="11"/>
  <c r="O3779" i="11"/>
  <c r="N3779" i="11"/>
  <c r="M3779" i="11"/>
  <c r="L3779" i="11"/>
  <c r="P3778" i="11"/>
  <c r="O3778" i="11"/>
  <c r="N3778" i="11"/>
  <c r="M3778" i="11"/>
  <c r="L3778" i="11"/>
  <c r="P3777" i="11"/>
  <c r="O3777" i="11"/>
  <c r="N3777" i="11"/>
  <c r="M3777" i="11"/>
  <c r="L3777" i="11"/>
  <c r="P3776" i="11"/>
  <c r="O3776" i="11"/>
  <c r="N3776" i="11"/>
  <c r="M3776" i="11"/>
  <c r="L3776" i="11"/>
  <c r="P3775" i="11"/>
  <c r="O3775" i="11"/>
  <c r="N3775" i="11"/>
  <c r="M3775" i="11"/>
  <c r="L3775" i="11"/>
  <c r="P3774" i="11"/>
  <c r="O3774" i="11"/>
  <c r="N3774" i="11"/>
  <c r="M3774" i="11"/>
  <c r="L3774" i="11"/>
  <c r="P3773" i="11"/>
  <c r="O3773" i="11"/>
  <c r="N3773" i="11"/>
  <c r="M3773" i="11"/>
  <c r="L3773" i="11"/>
  <c r="P3772" i="11"/>
  <c r="O3772" i="11"/>
  <c r="N3772" i="11"/>
  <c r="M3772" i="11"/>
  <c r="L3772" i="11"/>
  <c r="P3771" i="11"/>
  <c r="O3771" i="11"/>
  <c r="N3771" i="11"/>
  <c r="M3771" i="11"/>
  <c r="L3771" i="11"/>
  <c r="P3770" i="11"/>
  <c r="O3770" i="11"/>
  <c r="N3770" i="11"/>
  <c r="M3770" i="11"/>
  <c r="L3770" i="11"/>
  <c r="P3769" i="11"/>
  <c r="O3769" i="11"/>
  <c r="N3769" i="11"/>
  <c r="M3769" i="11"/>
  <c r="L3769" i="11"/>
  <c r="P3768" i="11"/>
  <c r="O3768" i="11"/>
  <c r="N3768" i="11"/>
  <c r="M3768" i="11"/>
  <c r="L3768" i="11"/>
  <c r="P3767" i="11"/>
  <c r="O3767" i="11"/>
  <c r="N3767" i="11"/>
  <c r="M3767" i="11"/>
  <c r="L3767" i="11"/>
  <c r="P3766" i="11"/>
  <c r="O3766" i="11"/>
  <c r="N3766" i="11"/>
  <c r="M3766" i="11"/>
  <c r="L3766" i="11"/>
  <c r="P3765" i="11"/>
  <c r="O3765" i="11"/>
  <c r="N3765" i="11"/>
  <c r="M3765" i="11"/>
  <c r="L3765" i="11"/>
  <c r="P3764" i="11"/>
  <c r="O3764" i="11"/>
  <c r="N3764" i="11"/>
  <c r="M3764" i="11"/>
  <c r="L3764" i="11"/>
  <c r="P3763" i="11"/>
  <c r="O3763" i="11"/>
  <c r="N3763" i="11"/>
  <c r="M3763" i="11"/>
  <c r="L3763" i="11"/>
  <c r="P3762" i="11"/>
  <c r="O3762" i="11"/>
  <c r="N3762" i="11"/>
  <c r="M3762" i="11"/>
  <c r="L3762" i="11"/>
  <c r="P3761" i="11"/>
  <c r="O3761" i="11"/>
  <c r="N3761" i="11"/>
  <c r="M3761" i="11"/>
  <c r="L3761" i="11"/>
  <c r="P3760" i="11"/>
  <c r="O3760" i="11"/>
  <c r="N3760" i="11"/>
  <c r="M3760" i="11"/>
  <c r="L3760" i="11"/>
  <c r="P3759" i="11"/>
  <c r="O3759" i="11"/>
  <c r="N3759" i="11"/>
  <c r="M3759" i="11"/>
  <c r="L3759" i="11"/>
  <c r="P3758" i="11"/>
  <c r="O3758" i="11"/>
  <c r="N3758" i="11"/>
  <c r="M3758" i="11"/>
  <c r="L3758" i="11"/>
  <c r="P3757" i="11"/>
  <c r="O3757" i="11"/>
  <c r="N3757" i="11"/>
  <c r="M3757" i="11"/>
  <c r="L3757" i="11"/>
  <c r="P3756" i="11"/>
  <c r="O3756" i="11"/>
  <c r="N3756" i="11"/>
  <c r="M3756" i="11"/>
  <c r="L3756" i="11"/>
  <c r="P3755" i="11"/>
  <c r="O3755" i="11"/>
  <c r="N3755" i="11"/>
  <c r="M3755" i="11"/>
  <c r="L3755" i="11"/>
  <c r="P3754" i="11"/>
  <c r="O3754" i="11"/>
  <c r="N3754" i="11"/>
  <c r="M3754" i="11"/>
  <c r="L3754" i="11"/>
  <c r="P3753" i="11"/>
  <c r="O3753" i="11"/>
  <c r="N3753" i="11"/>
  <c r="M3753" i="11"/>
  <c r="L3753" i="11"/>
  <c r="P3752" i="11"/>
  <c r="O3752" i="11"/>
  <c r="N3752" i="11"/>
  <c r="M3752" i="11"/>
  <c r="L3752" i="11"/>
  <c r="P3751" i="11"/>
  <c r="O3751" i="11"/>
  <c r="N3751" i="11"/>
  <c r="M3751" i="11"/>
  <c r="L3751" i="11"/>
  <c r="P3750" i="11"/>
  <c r="O3750" i="11"/>
  <c r="N3750" i="11"/>
  <c r="M3750" i="11"/>
  <c r="L3750" i="11"/>
  <c r="P3749" i="11"/>
  <c r="O3749" i="11"/>
  <c r="N3749" i="11"/>
  <c r="M3749" i="11"/>
  <c r="L3749" i="11"/>
  <c r="P3748" i="11"/>
  <c r="O3748" i="11"/>
  <c r="N3748" i="11"/>
  <c r="M3748" i="11"/>
  <c r="L3748" i="11"/>
  <c r="P3747" i="11"/>
  <c r="O3747" i="11"/>
  <c r="N3747" i="11"/>
  <c r="M3747" i="11"/>
  <c r="L3747" i="11"/>
  <c r="P3746" i="11"/>
  <c r="O3746" i="11"/>
  <c r="N3746" i="11"/>
  <c r="M3746" i="11"/>
  <c r="L3746" i="11"/>
  <c r="P3745" i="11"/>
  <c r="O3745" i="11"/>
  <c r="N3745" i="11"/>
  <c r="M3745" i="11"/>
  <c r="L3745" i="11"/>
  <c r="P3744" i="11"/>
  <c r="O3744" i="11"/>
  <c r="N3744" i="11"/>
  <c r="M3744" i="11"/>
  <c r="L3744" i="11"/>
  <c r="P3743" i="11"/>
  <c r="O3743" i="11"/>
  <c r="N3743" i="11"/>
  <c r="M3743" i="11"/>
  <c r="L3743" i="11"/>
  <c r="P3742" i="11"/>
  <c r="O3742" i="11"/>
  <c r="N3742" i="11"/>
  <c r="M3742" i="11"/>
  <c r="L3742" i="11"/>
  <c r="P3741" i="11"/>
  <c r="O3741" i="11"/>
  <c r="N3741" i="11"/>
  <c r="M3741" i="11"/>
  <c r="L3741" i="11"/>
  <c r="P3740" i="11"/>
  <c r="O3740" i="11"/>
  <c r="N3740" i="11"/>
  <c r="M3740" i="11"/>
  <c r="L3740" i="11"/>
  <c r="P3739" i="11"/>
  <c r="O3739" i="11"/>
  <c r="N3739" i="11"/>
  <c r="M3739" i="11"/>
  <c r="L3739" i="11"/>
  <c r="P3738" i="11"/>
  <c r="O3738" i="11"/>
  <c r="N3738" i="11"/>
  <c r="M3738" i="11"/>
  <c r="L3738" i="11"/>
  <c r="P3737" i="11"/>
  <c r="O3737" i="11"/>
  <c r="N3737" i="11"/>
  <c r="M3737" i="11"/>
  <c r="L3737" i="11"/>
  <c r="P3736" i="11"/>
  <c r="O3736" i="11"/>
  <c r="N3736" i="11"/>
  <c r="M3736" i="11"/>
  <c r="L3736" i="11"/>
  <c r="P3735" i="11"/>
  <c r="O3735" i="11"/>
  <c r="N3735" i="11"/>
  <c r="M3735" i="11"/>
  <c r="L3735" i="11"/>
  <c r="P3734" i="11"/>
  <c r="O3734" i="11"/>
  <c r="N3734" i="11"/>
  <c r="M3734" i="11"/>
  <c r="L3734" i="11"/>
  <c r="P3733" i="11"/>
  <c r="O3733" i="11"/>
  <c r="N3733" i="11"/>
  <c r="M3733" i="11"/>
  <c r="L3733" i="11"/>
  <c r="P3732" i="11"/>
  <c r="O3732" i="11"/>
  <c r="N3732" i="11"/>
  <c r="M3732" i="11"/>
  <c r="L3732" i="11"/>
  <c r="P3731" i="11"/>
  <c r="O3731" i="11"/>
  <c r="N3731" i="11"/>
  <c r="M3731" i="11"/>
  <c r="L3731" i="11"/>
  <c r="P3730" i="11"/>
  <c r="O3730" i="11"/>
  <c r="N3730" i="11"/>
  <c r="M3730" i="11"/>
  <c r="L3730" i="11"/>
  <c r="P3729" i="11"/>
  <c r="O3729" i="11"/>
  <c r="N3729" i="11"/>
  <c r="M3729" i="11"/>
  <c r="L3729" i="11"/>
  <c r="P3728" i="11"/>
  <c r="O3728" i="11"/>
  <c r="N3728" i="11"/>
  <c r="M3728" i="11"/>
  <c r="L3728" i="11"/>
  <c r="P3727" i="11"/>
  <c r="O3727" i="11"/>
  <c r="N3727" i="11"/>
  <c r="M3727" i="11"/>
  <c r="L3727" i="11"/>
  <c r="P3726" i="11"/>
  <c r="O3726" i="11"/>
  <c r="N3726" i="11"/>
  <c r="M3726" i="11"/>
  <c r="L3726" i="11"/>
  <c r="P3725" i="11"/>
  <c r="O3725" i="11"/>
  <c r="N3725" i="11"/>
  <c r="M3725" i="11"/>
  <c r="L3725" i="11"/>
  <c r="P3724" i="11"/>
  <c r="O3724" i="11"/>
  <c r="N3724" i="11"/>
  <c r="M3724" i="11"/>
  <c r="L3724" i="11"/>
  <c r="P3723" i="11"/>
  <c r="O3723" i="11"/>
  <c r="N3723" i="11"/>
  <c r="M3723" i="11"/>
  <c r="L3723" i="11"/>
  <c r="P3722" i="11"/>
  <c r="O3722" i="11"/>
  <c r="N3722" i="11"/>
  <c r="M3722" i="11"/>
  <c r="L3722" i="11"/>
  <c r="P3721" i="11"/>
  <c r="O3721" i="11"/>
  <c r="N3721" i="11"/>
  <c r="M3721" i="11"/>
  <c r="L3721" i="11"/>
  <c r="P3720" i="11"/>
  <c r="O3720" i="11"/>
  <c r="N3720" i="11"/>
  <c r="M3720" i="11"/>
  <c r="L3720" i="11"/>
  <c r="P3719" i="11"/>
  <c r="O3719" i="11"/>
  <c r="N3719" i="11"/>
  <c r="M3719" i="11"/>
  <c r="L3719" i="11"/>
  <c r="P3718" i="11"/>
  <c r="O3718" i="11"/>
  <c r="N3718" i="11"/>
  <c r="M3718" i="11"/>
  <c r="L3718" i="11"/>
  <c r="P3717" i="11"/>
  <c r="O3717" i="11"/>
  <c r="N3717" i="11"/>
  <c r="M3717" i="11"/>
  <c r="L3717" i="11"/>
  <c r="P3716" i="11"/>
  <c r="O3716" i="11"/>
  <c r="N3716" i="11"/>
  <c r="M3716" i="11"/>
  <c r="L3716" i="11"/>
  <c r="P3715" i="11"/>
  <c r="O3715" i="11"/>
  <c r="N3715" i="11"/>
  <c r="M3715" i="11"/>
  <c r="L3715" i="11"/>
  <c r="P3714" i="11"/>
  <c r="O3714" i="11"/>
  <c r="N3714" i="11"/>
  <c r="M3714" i="11"/>
  <c r="L3714" i="11"/>
  <c r="P3713" i="11"/>
  <c r="O3713" i="11"/>
  <c r="N3713" i="11"/>
  <c r="M3713" i="11"/>
  <c r="L3713" i="11"/>
  <c r="P3712" i="11"/>
  <c r="O3712" i="11"/>
  <c r="N3712" i="11"/>
  <c r="M3712" i="11"/>
  <c r="L3712" i="11"/>
  <c r="P3711" i="11"/>
  <c r="O3711" i="11"/>
  <c r="N3711" i="11"/>
  <c r="M3711" i="11"/>
  <c r="L3711" i="11"/>
  <c r="P3710" i="11"/>
  <c r="O3710" i="11"/>
  <c r="N3710" i="11"/>
  <c r="M3710" i="11"/>
  <c r="L3710" i="11"/>
  <c r="P3709" i="11"/>
  <c r="O3709" i="11"/>
  <c r="N3709" i="11"/>
  <c r="M3709" i="11"/>
  <c r="L3709" i="11"/>
  <c r="P3708" i="11"/>
  <c r="O3708" i="11"/>
  <c r="N3708" i="11"/>
  <c r="M3708" i="11"/>
  <c r="L3708" i="11"/>
  <c r="P3707" i="11"/>
  <c r="O3707" i="11"/>
  <c r="N3707" i="11"/>
  <c r="M3707" i="11"/>
  <c r="L3707" i="11"/>
  <c r="P3706" i="11"/>
  <c r="O3706" i="11"/>
  <c r="N3706" i="11"/>
  <c r="M3706" i="11"/>
  <c r="L3706" i="11"/>
  <c r="P3705" i="11"/>
  <c r="O3705" i="11"/>
  <c r="N3705" i="11"/>
  <c r="M3705" i="11"/>
  <c r="L3705" i="11"/>
  <c r="P3704" i="11"/>
  <c r="O3704" i="11"/>
  <c r="N3704" i="11"/>
  <c r="M3704" i="11"/>
  <c r="L3704" i="11"/>
  <c r="P3703" i="11"/>
  <c r="O3703" i="11"/>
  <c r="N3703" i="11"/>
  <c r="M3703" i="11"/>
  <c r="L3703" i="11"/>
  <c r="P3702" i="11"/>
  <c r="O3702" i="11"/>
  <c r="N3702" i="11"/>
  <c r="M3702" i="11"/>
  <c r="L3702" i="11"/>
  <c r="P3701" i="11"/>
  <c r="O3701" i="11"/>
  <c r="N3701" i="11"/>
  <c r="M3701" i="11"/>
  <c r="L3701" i="11"/>
  <c r="P3700" i="11"/>
  <c r="O3700" i="11"/>
  <c r="N3700" i="11"/>
  <c r="M3700" i="11"/>
  <c r="L3700" i="11"/>
  <c r="P3699" i="11"/>
  <c r="O3699" i="11"/>
  <c r="N3699" i="11"/>
  <c r="M3699" i="11"/>
  <c r="L3699" i="11"/>
  <c r="P3698" i="11"/>
  <c r="O3698" i="11"/>
  <c r="N3698" i="11"/>
  <c r="M3698" i="11"/>
  <c r="L3698" i="11"/>
  <c r="P3697" i="11"/>
  <c r="O3697" i="11"/>
  <c r="N3697" i="11"/>
  <c r="M3697" i="11"/>
  <c r="L3697" i="11"/>
  <c r="P3696" i="11"/>
  <c r="O3696" i="11"/>
  <c r="N3696" i="11"/>
  <c r="M3696" i="11"/>
  <c r="L3696" i="11"/>
  <c r="P3695" i="11"/>
  <c r="O3695" i="11"/>
  <c r="N3695" i="11"/>
  <c r="M3695" i="11"/>
  <c r="L3695" i="11"/>
  <c r="P3694" i="11"/>
  <c r="O3694" i="11"/>
  <c r="N3694" i="11"/>
  <c r="M3694" i="11"/>
  <c r="L3694" i="11"/>
  <c r="P3693" i="11"/>
  <c r="O3693" i="11"/>
  <c r="N3693" i="11"/>
  <c r="M3693" i="11"/>
  <c r="L3693" i="11"/>
  <c r="P3692" i="11"/>
  <c r="O3692" i="11"/>
  <c r="N3692" i="11"/>
  <c r="M3692" i="11"/>
  <c r="L3692" i="11"/>
  <c r="P3691" i="11"/>
  <c r="O3691" i="11"/>
  <c r="N3691" i="11"/>
  <c r="M3691" i="11"/>
  <c r="L3691" i="11"/>
  <c r="P3690" i="11"/>
  <c r="O3690" i="11"/>
  <c r="N3690" i="11"/>
  <c r="M3690" i="11"/>
  <c r="L3690" i="11"/>
  <c r="P3689" i="11"/>
  <c r="O3689" i="11"/>
  <c r="N3689" i="11"/>
  <c r="M3689" i="11"/>
  <c r="L3689" i="11"/>
  <c r="P3688" i="11"/>
  <c r="O3688" i="11"/>
  <c r="N3688" i="11"/>
  <c r="M3688" i="11"/>
  <c r="L3688" i="11"/>
  <c r="P3687" i="11"/>
  <c r="O3687" i="11"/>
  <c r="N3687" i="11"/>
  <c r="M3687" i="11"/>
  <c r="L3687" i="11"/>
  <c r="P3686" i="11"/>
  <c r="O3686" i="11"/>
  <c r="N3686" i="11"/>
  <c r="M3686" i="11"/>
  <c r="L3686" i="11"/>
  <c r="P3685" i="11"/>
  <c r="O3685" i="11"/>
  <c r="N3685" i="11"/>
  <c r="M3685" i="11"/>
  <c r="L3685" i="11"/>
  <c r="P3684" i="11"/>
  <c r="O3684" i="11"/>
  <c r="N3684" i="11"/>
  <c r="M3684" i="11"/>
  <c r="L3684" i="11"/>
  <c r="P3683" i="11"/>
  <c r="O3683" i="11"/>
  <c r="N3683" i="11"/>
  <c r="M3683" i="11"/>
  <c r="L3683" i="11"/>
  <c r="P3682" i="11"/>
  <c r="O3682" i="11"/>
  <c r="N3682" i="11"/>
  <c r="M3682" i="11"/>
  <c r="L3682" i="11"/>
  <c r="P3681" i="11"/>
  <c r="O3681" i="11"/>
  <c r="N3681" i="11"/>
  <c r="M3681" i="11"/>
  <c r="L3681" i="11"/>
  <c r="P3680" i="11"/>
  <c r="O3680" i="11"/>
  <c r="N3680" i="11"/>
  <c r="M3680" i="11"/>
  <c r="L3680" i="11"/>
  <c r="P3679" i="11"/>
  <c r="O3679" i="11"/>
  <c r="N3679" i="11"/>
  <c r="M3679" i="11"/>
  <c r="L3679" i="11"/>
  <c r="P3678" i="11"/>
  <c r="O3678" i="11"/>
  <c r="N3678" i="11"/>
  <c r="M3678" i="11"/>
  <c r="L3678" i="11"/>
  <c r="P3677" i="11"/>
  <c r="O3677" i="11"/>
  <c r="N3677" i="11"/>
  <c r="M3677" i="11"/>
  <c r="L3677" i="11"/>
  <c r="P3676" i="11"/>
  <c r="O3676" i="11"/>
  <c r="N3676" i="11"/>
  <c r="M3676" i="11"/>
  <c r="L3676" i="11"/>
  <c r="P3675" i="11"/>
  <c r="O3675" i="11"/>
  <c r="N3675" i="11"/>
  <c r="M3675" i="11"/>
  <c r="L3675" i="11"/>
  <c r="P3674" i="11"/>
  <c r="O3674" i="11"/>
  <c r="N3674" i="11"/>
  <c r="M3674" i="11"/>
  <c r="L3674" i="11"/>
  <c r="P3673" i="11"/>
  <c r="O3673" i="11"/>
  <c r="N3673" i="11"/>
  <c r="M3673" i="11"/>
  <c r="L3673" i="11"/>
  <c r="P3672" i="11"/>
  <c r="O3672" i="11"/>
  <c r="N3672" i="11"/>
  <c r="M3672" i="11"/>
  <c r="L3672" i="11"/>
  <c r="P3671" i="11"/>
  <c r="O3671" i="11"/>
  <c r="N3671" i="11"/>
  <c r="M3671" i="11"/>
  <c r="L3671" i="11"/>
  <c r="P3670" i="11"/>
  <c r="O3670" i="11"/>
  <c r="N3670" i="11"/>
  <c r="M3670" i="11"/>
  <c r="L3670" i="11"/>
  <c r="P3669" i="11"/>
  <c r="O3669" i="11"/>
  <c r="N3669" i="11"/>
  <c r="M3669" i="11"/>
  <c r="L3669" i="11"/>
  <c r="P3668" i="11"/>
  <c r="O3668" i="11"/>
  <c r="N3668" i="11"/>
  <c r="M3668" i="11"/>
  <c r="L3668" i="11"/>
  <c r="P3667" i="11"/>
  <c r="O3667" i="11"/>
  <c r="N3667" i="11"/>
  <c r="M3667" i="11"/>
  <c r="L3667" i="11"/>
  <c r="P3666" i="11"/>
  <c r="O3666" i="11"/>
  <c r="N3666" i="11"/>
  <c r="M3666" i="11"/>
  <c r="L3666" i="11"/>
  <c r="P3665" i="11"/>
  <c r="O3665" i="11"/>
  <c r="N3665" i="11"/>
  <c r="M3665" i="11"/>
  <c r="L3665" i="11"/>
  <c r="P3664" i="11"/>
  <c r="O3664" i="11"/>
  <c r="N3664" i="11"/>
  <c r="M3664" i="11"/>
  <c r="L3664" i="11"/>
  <c r="P3663" i="11"/>
  <c r="O3663" i="11"/>
  <c r="N3663" i="11"/>
  <c r="M3663" i="11"/>
  <c r="L3663" i="11"/>
  <c r="P3662" i="11"/>
  <c r="O3662" i="11"/>
  <c r="N3662" i="11"/>
  <c r="M3662" i="11"/>
  <c r="L3662" i="11"/>
  <c r="P3661" i="11"/>
  <c r="O3661" i="11"/>
  <c r="N3661" i="11"/>
  <c r="M3661" i="11"/>
  <c r="L3661" i="11"/>
  <c r="P3660" i="11"/>
  <c r="O3660" i="11"/>
  <c r="N3660" i="11"/>
  <c r="M3660" i="11"/>
  <c r="L3660" i="11"/>
  <c r="P3659" i="11"/>
  <c r="O3659" i="11"/>
  <c r="N3659" i="11"/>
  <c r="M3659" i="11"/>
  <c r="L3659" i="11"/>
  <c r="P3658" i="11"/>
  <c r="O3658" i="11"/>
  <c r="N3658" i="11"/>
  <c r="M3658" i="11"/>
  <c r="L3658" i="11"/>
  <c r="P3657" i="11"/>
  <c r="O3657" i="11"/>
  <c r="N3657" i="11"/>
  <c r="M3657" i="11"/>
  <c r="L3657" i="11"/>
  <c r="P3656" i="11"/>
  <c r="O3656" i="11"/>
  <c r="N3656" i="11"/>
  <c r="M3656" i="11"/>
  <c r="L3656" i="11"/>
  <c r="P3655" i="11"/>
  <c r="O3655" i="11"/>
  <c r="N3655" i="11"/>
  <c r="M3655" i="11"/>
  <c r="L3655" i="11"/>
  <c r="P3654" i="11"/>
  <c r="O3654" i="11"/>
  <c r="N3654" i="11"/>
  <c r="M3654" i="11"/>
  <c r="L3654" i="11"/>
  <c r="P3653" i="11"/>
  <c r="O3653" i="11"/>
  <c r="N3653" i="11"/>
  <c r="M3653" i="11"/>
  <c r="L3653" i="11"/>
  <c r="P3652" i="11"/>
  <c r="O3652" i="11"/>
  <c r="N3652" i="11"/>
  <c r="M3652" i="11"/>
  <c r="L3652" i="11"/>
  <c r="P3651" i="11"/>
  <c r="O3651" i="11"/>
  <c r="N3651" i="11"/>
  <c r="M3651" i="11"/>
  <c r="L3651" i="11"/>
  <c r="P3650" i="11"/>
  <c r="O3650" i="11"/>
  <c r="N3650" i="11"/>
  <c r="M3650" i="11"/>
  <c r="L3650" i="11"/>
  <c r="P3649" i="11"/>
  <c r="O3649" i="11"/>
  <c r="N3649" i="11"/>
  <c r="M3649" i="11"/>
  <c r="L3649" i="11"/>
  <c r="P3648" i="11"/>
  <c r="O3648" i="11"/>
  <c r="N3648" i="11"/>
  <c r="M3648" i="11"/>
  <c r="L3648" i="11"/>
  <c r="P3647" i="11"/>
  <c r="O3647" i="11"/>
  <c r="N3647" i="11"/>
  <c r="M3647" i="11"/>
  <c r="L3647" i="11"/>
  <c r="P3646" i="11"/>
  <c r="O3646" i="11"/>
  <c r="N3646" i="11"/>
  <c r="M3646" i="11"/>
  <c r="L3646" i="11"/>
  <c r="P3645" i="11"/>
  <c r="O3645" i="11"/>
  <c r="N3645" i="11"/>
  <c r="M3645" i="11"/>
  <c r="L3645" i="11"/>
  <c r="P3644" i="11"/>
  <c r="O3644" i="11"/>
  <c r="N3644" i="11"/>
  <c r="M3644" i="11"/>
  <c r="L3644" i="11"/>
  <c r="P3643" i="11"/>
  <c r="O3643" i="11"/>
  <c r="N3643" i="11"/>
  <c r="M3643" i="11"/>
  <c r="L3643" i="11"/>
  <c r="P3642" i="11"/>
  <c r="O3642" i="11"/>
  <c r="N3642" i="11"/>
  <c r="M3642" i="11"/>
  <c r="L3642" i="11"/>
  <c r="P3641" i="11"/>
  <c r="O3641" i="11"/>
  <c r="N3641" i="11"/>
  <c r="M3641" i="11"/>
  <c r="L3641" i="11"/>
  <c r="P3640" i="11"/>
  <c r="O3640" i="11"/>
  <c r="N3640" i="11"/>
  <c r="M3640" i="11"/>
  <c r="L3640" i="11"/>
  <c r="P3639" i="11"/>
  <c r="O3639" i="11"/>
  <c r="N3639" i="11"/>
  <c r="M3639" i="11"/>
  <c r="L3639" i="11"/>
  <c r="P3638" i="11"/>
  <c r="O3638" i="11"/>
  <c r="N3638" i="11"/>
  <c r="M3638" i="11"/>
  <c r="L3638" i="11"/>
  <c r="P3637" i="11"/>
  <c r="O3637" i="11"/>
  <c r="N3637" i="11"/>
  <c r="M3637" i="11"/>
  <c r="L3637" i="11"/>
  <c r="P3636" i="11"/>
  <c r="O3636" i="11"/>
  <c r="N3636" i="11"/>
  <c r="M3636" i="11"/>
  <c r="L3636" i="11"/>
  <c r="P3635" i="11"/>
  <c r="O3635" i="11"/>
  <c r="N3635" i="11"/>
  <c r="M3635" i="11"/>
  <c r="L3635" i="11"/>
  <c r="P3634" i="11"/>
  <c r="O3634" i="11"/>
  <c r="N3634" i="11"/>
  <c r="M3634" i="11"/>
  <c r="L3634" i="11"/>
  <c r="P3633" i="11"/>
  <c r="O3633" i="11"/>
  <c r="N3633" i="11"/>
  <c r="M3633" i="11"/>
  <c r="L3633" i="11"/>
  <c r="P3632" i="11"/>
  <c r="O3632" i="11"/>
  <c r="N3632" i="11"/>
  <c r="M3632" i="11"/>
  <c r="L3632" i="11"/>
  <c r="P3631" i="11"/>
  <c r="O3631" i="11"/>
  <c r="N3631" i="11"/>
  <c r="M3631" i="11"/>
  <c r="L3631" i="11"/>
  <c r="P3630" i="11"/>
  <c r="O3630" i="11"/>
  <c r="N3630" i="11"/>
  <c r="M3630" i="11"/>
  <c r="L3630" i="11"/>
  <c r="P3629" i="11"/>
  <c r="O3629" i="11"/>
  <c r="N3629" i="11"/>
  <c r="M3629" i="11"/>
  <c r="L3629" i="11"/>
  <c r="P3628" i="11"/>
  <c r="O3628" i="11"/>
  <c r="N3628" i="11"/>
  <c r="M3628" i="11"/>
  <c r="L3628" i="11"/>
  <c r="P3627" i="11"/>
  <c r="O3627" i="11"/>
  <c r="N3627" i="11"/>
  <c r="M3627" i="11"/>
  <c r="L3627" i="11"/>
  <c r="P3626" i="11"/>
  <c r="O3626" i="11"/>
  <c r="N3626" i="11"/>
  <c r="M3626" i="11"/>
  <c r="L3626" i="11"/>
  <c r="P3625" i="11"/>
  <c r="O3625" i="11"/>
  <c r="N3625" i="11"/>
  <c r="M3625" i="11"/>
  <c r="L3625" i="11"/>
  <c r="P3624" i="11"/>
  <c r="O3624" i="11"/>
  <c r="N3624" i="11"/>
  <c r="M3624" i="11"/>
  <c r="L3624" i="11"/>
  <c r="P3623" i="11"/>
  <c r="O3623" i="11"/>
  <c r="N3623" i="11"/>
  <c r="M3623" i="11"/>
  <c r="L3623" i="11"/>
  <c r="P3622" i="11"/>
  <c r="O3622" i="11"/>
  <c r="N3622" i="11"/>
  <c r="M3622" i="11"/>
  <c r="L3622" i="11"/>
  <c r="P3621" i="11"/>
  <c r="O3621" i="11"/>
  <c r="N3621" i="11"/>
  <c r="M3621" i="11"/>
  <c r="L3621" i="11"/>
  <c r="P3620" i="11"/>
  <c r="O3620" i="11"/>
  <c r="N3620" i="11"/>
  <c r="M3620" i="11"/>
  <c r="L3620" i="11"/>
  <c r="P3619" i="11"/>
  <c r="O3619" i="11"/>
  <c r="N3619" i="11"/>
  <c r="M3619" i="11"/>
  <c r="L3619" i="11"/>
  <c r="P3618" i="11"/>
  <c r="O3618" i="11"/>
  <c r="N3618" i="11"/>
  <c r="M3618" i="11"/>
  <c r="L3618" i="11"/>
  <c r="P3617" i="11"/>
  <c r="O3617" i="11"/>
  <c r="N3617" i="11"/>
  <c r="M3617" i="11"/>
  <c r="L3617" i="11"/>
  <c r="P3616" i="11"/>
  <c r="O3616" i="11"/>
  <c r="N3616" i="11"/>
  <c r="M3616" i="11"/>
  <c r="L3616" i="11"/>
  <c r="P3615" i="11"/>
  <c r="O3615" i="11"/>
  <c r="N3615" i="11"/>
  <c r="M3615" i="11"/>
  <c r="L3615" i="11"/>
  <c r="P3614" i="11"/>
  <c r="O3614" i="11"/>
  <c r="N3614" i="11"/>
  <c r="M3614" i="11"/>
  <c r="L3614" i="11"/>
  <c r="P3613" i="11"/>
  <c r="O3613" i="11"/>
  <c r="N3613" i="11"/>
  <c r="M3613" i="11"/>
  <c r="L3613" i="11"/>
  <c r="P3612" i="11"/>
  <c r="O3612" i="11"/>
  <c r="N3612" i="11"/>
  <c r="M3612" i="11"/>
  <c r="L3612" i="11"/>
  <c r="P3611" i="11"/>
  <c r="O3611" i="11"/>
  <c r="N3611" i="11"/>
  <c r="M3611" i="11"/>
  <c r="L3611" i="11"/>
  <c r="P3610" i="11"/>
  <c r="O3610" i="11"/>
  <c r="N3610" i="11"/>
  <c r="M3610" i="11"/>
  <c r="L3610" i="11"/>
  <c r="P3609" i="11"/>
  <c r="O3609" i="11"/>
  <c r="N3609" i="11"/>
  <c r="M3609" i="11"/>
  <c r="L3609" i="11"/>
  <c r="P3608" i="11"/>
  <c r="O3608" i="11"/>
  <c r="N3608" i="11"/>
  <c r="M3608" i="11"/>
  <c r="L3608" i="11"/>
  <c r="P3607" i="11"/>
  <c r="O3607" i="11"/>
  <c r="N3607" i="11"/>
  <c r="M3607" i="11"/>
  <c r="L3607" i="11"/>
  <c r="P3606" i="11"/>
  <c r="O3606" i="11"/>
  <c r="N3606" i="11"/>
  <c r="M3606" i="11"/>
  <c r="L3606" i="11"/>
  <c r="P3605" i="11"/>
  <c r="O3605" i="11"/>
  <c r="N3605" i="11"/>
  <c r="M3605" i="11"/>
  <c r="L3605" i="11"/>
  <c r="P3604" i="11"/>
  <c r="O3604" i="11"/>
  <c r="N3604" i="11"/>
  <c r="M3604" i="11"/>
  <c r="L3604" i="11"/>
  <c r="P3603" i="11"/>
  <c r="O3603" i="11"/>
  <c r="N3603" i="11"/>
  <c r="M3603" i="11"/>
  <c r="L3603" i="11"/>
  <c r="P3602" i="11"/>
  <c r="O3602" i="11"/>
  <c r="N3602" i="11"/>
  <c r="M3602" i="11"/>
  <c r="L3602" i="11"/>
  <c r="P3601" i="11"/>
  <c r="O3601" i="11"/>
  <c r="N3601" i="11"/>
  <c r="M3601" i="11"/>
  <c r="L3601" i="11"/>
  <c r="P3600" i="11"/>
  <c r="O3600" i="11"/>
  <c r="N3600" i="11"/>
  <c r="M3600" i="11"/>
  <c r="L3600" i="11"/>
  <c r="P3599" i="11"/>
  <c r="O3599" i="11"/>
  <c r="N3599" i="11"/>
  <c r="M3599" i="11"/>
  <c r="L3599" i="11"/>
  <c r="P3598" i="11"/>
  <c r="O3598" i="11"/>
  <c r="N3598" i="11"/>
  <c r="M3598" i="11"/>
  <c r="L3598" i="11"/>
  <c r="P3597" i="11"/>
  <c r="O3597" i="11"/>
  <c r="N3597" i="11"/>
  <c r="M3597" i="11"/>
  <c r="L3597" i="11"/>
  <c r="P3596" i="11"/>
  <c r="O3596" i="11"/>
  <c r="N3596" i="11"/>
  <c r="M3596" i="11"/>
  <c r="L3596" i="11"/>
  <c r="P3595" i="11"/>
  <c r="O3595" i="11"/>
  <c r="N3595" i="11"/>
  <c r="M3595" i="11"/>
  <c r="L3595" i="11"/>
  <c r="P3594" i="11"/>
  <c r="O3594" i="11"/>
  <c r="N3594" i="11"/>
  <c r="M3594" i="11"/>
  <c r="L3594" i="11"/>
  <c r="P3593" i="11"/>
  <c r="O3593" i="11"/>
  <c r="N3593" i="11"/>
  <c r="M3593" i="11"/>
  <c r="L3593" i="11"/>
  <c r="P3592" i="11"/>
  <c r="O3592" i="11"/>
  <c r="N3592" i="11"/>
  <c r="M3592" i="11"/>
  <c r="L3592" i="11"/>
  <c r="P3591" i="11"/>
  <c r="O3591" i="11"/>
  <c r="N3591" i="11"/>
  <c r="M3591" i="11"/>
  <c r="L3591" i="11"/>
  <c r="P3590" i="11"/>
  <c r="O3590" i="11"/>
  <c r="N3590" i="11"/>
  <c r="M3590" i="11"/>
  <c r="L3590" i="11"/>
  <c r="P3589" i="11"/>
  <c r="O3589" i="11"/>
  <c r="N3589" i="11"/>
  <c r="M3589" i="11"/>
  <c r="L3589" i="11"/>
  <c r="P3588" i="11"/>
  <c r="O3588" i="11"/>
  <c r="N3588" i="11"/>
  <c r="M3588" i="11"/>
  <c r="L3588" i="11"/>
  <c r="P3587" i="11"/>
  <c r="O3587" i="11"/>
  <c r="N3587" i="11"/>
  <c r="M3587" i="11"/>
  <c r="L3587" i="11"/>
  <c r="P3586" i="11"/>
  <c r="O3586" i="11"/>
  <c r="N3586" i="11"/>
  <c r="M3586" i="11"/>
  <c r="L3586" i="11"/>
  <c r="P3585" i="11"/>
  <c r="O3585" i="11"/>
  <c r="N3585" i="11"/>
  <c r="M3585" i="11"/>
  <c r="L3585" i="11"/>
  <c r="P3584" i="11"/>
  <c r="O3584" i="11"/>
  <c r="N3584" i="11"/>
  <c r="M3584" i="11"/>
  <c r="L3584" i="11"/>
  <c r="P3583" i="11"/>
  <c r="O3583" i="11"/>
  <c r="N3583" i="11"/>
  <c r="M3583" i="11"/>
  <c r="L3583" i="11"/>
  <c r="P3582" i="11"/>
  <c r="O3582" i="11"/>
  <c r="N3582" i="11"/>
  <c r="M3582" i="11"/>
  <c r="L3582" i="11"/>
  <c r="P3581" i="11"/>
  <c r="O3581" i="11"/>
  <c r="N3581" i="11"/>
  <c r="M3581" i="11"/>
  <c r="L3581" i="11"/>
  <c r="P3580" i="11"/>
  <c r="O3580" i="11"/>
  <c r="N3580" i="11"/>
  <c r="M3580" i="11"/>
  <c r="L3580" i="11"/>
  <c r="P3579" i="11"/>
  <c r="O3579" i="11"/>
  <c r="N3579" i="11"/>
  <c r="M3579" i="11"/>
  <c r="L3579" i="11"/>
  <c r="P3578" i="11"/>
  <c r="O3578" i="11"/>
  <c r="N3578" i="11"/>
  <c r="M3578" i="11"/>
  <c r="L3578" i="11"/>
  <c r="P3577" i="11"/>
  <c r="O3577" i="11"/>
  <c r="N3577" i="11"/>
  <c r="M3577" i="11"/>
  <c r="L3577" i="11"/>
  <c r="P3576" i="11"/>
  <c r="O3576" i="11"/>
  <c r="N3576" i="11"/>
  <c r="M3576" i="11"/>
  <c r="L3576" i="11"/>
  <c r="P3575" i="11"/>
  <c r="O3575" i="11"/>
  <c r="N3575" i="11"/>
  <c r="M3575" i="11"/>
  <c r="L3575" i="11"/>
  <c r="P3574" i="11"/>
  <c r="O3574" i="11"/>
  <c r="N3574" i="11"/>
  <c r="M3574" i="11"/>
  <c r="L3574" i="11"/>
  <c r="P3573" i="11"/>
  <c r="O3573" i="11"/>
  <c r="N3573" i="11"/>
  <c r="M3573" i="11"/>
  <c r="L3573" i="11"/>
  <c r="P3572" i="11"/>
  <c r="O3572" i="11"/>
  <c r="N3572" i="11"/>
  <c r="M3572" i="11"/>
  <c r="L3572" i="11"/>
  <c r="P3571" i="11"/>
  <c r="O3571" i="11"/>
  <c r="N3571" i="11"/>
  <c r="M3571" i="11"/>
  <c r="L3571" i="11"/>
  <c r="P3570" i="11"/>
  <c r="O3570" i="11"/>
  <c r="N3570" i="11"/>
  <c r="M3570" i="11"/>
  <c r="L3570" i="11"/>
  <c r="P3569" i="11"/>
  <c r="O3569" i="11"/>
  <c r="N3569" i="11"/>
  <c r="M3569" i="11"/>
  <c r="L3569" i="11"/>
  <c r="P3568" i="11"/>
  <c r="O3568" i="11"/>
  <c r="N3568" i="11"/>
  <c r="M3568" i="11"/>
  <c r="L3568" i="11"/>
  <c r="P3567" i="11"/>
  <c r="O3567" i="11"/>
  <c r="N3567" i="11"/>
  <c r="M3567" i="11"/>
  <c r="L3567" i="11"/>
  <c r="P3566" i="11"/>
  <c r="O3566" i="11"/>
  <c r="N3566" i="11"/>
  <c r="M3566" i="11"/>
  <c r="L3566" i="11"/>
  <c r="P3565" i="11"/>
  <c r="O3565" i="11"/>
  <c r="N3565" i="11"/>
  <c r="M3565" i="11"/>
  <c r="L3565" i="11"/>
  <c r="P3564" i="11"/>
  <c r="O3564" i="11"/>
  <c r="N3564" i="11"/>
  <c r="M3564" i="11"/>
  <c r="L3564" i="11"/>
  <c r="P3563" i="11"/>
  <c r="O3563" i="11"/>
  <c r="N3563" i="11"/>
  <c r="M3563" i="11"/>
  <c r="L3563" i="11"/>
  <c r="P3562" i="11"/>
  <c r="O3562" i="11"/>
  <c r="N3562" i="11"/>
  <c r="M3562" i="11"/>
  <c r="L3562" i="11"/>
  <c r="P3561" i="11"/>
  <c r="O3561" i="11"/>
  <c r="N3561" i="11"/>
  <c r="M3561" i="11"/>
  <c r="L3561" i="11"/>
  <c r="P3560" i="11"/>
  <c r="O3560" i="11"/>
  <c r="N3560" i="11"/>
  <c r="M3560" i="11"/>
  <c r="L3560" i="11"/>
  <c r="P3559" i="11"/>
  <c r="O3559" i="11"/>
  <c r="N3559" i="11"/>
  <c r="M3559" i="11"/>
  <c r="L3559" i="11"/>
  <c r="P3558" i="11"/>
  <c r="O3558" i="11"/>
  <c r="N3558" i="11"/>
  <c r="M3558" i="11"/>
  <c r="L3558" i="11"/>
  <c r="P3557" i="11"/>
  <c r="O3557" i="11"/>
  <c r="N3557" i="11"/>
  <c r="M3557" i="11"/>
  <c r="L3557" i="11"/>
  <c r="P3556" i="11"/>
  <c r="O3556" i="11"/>
  <c r="N3556" i="11"/>
  <c r="M3556" i="11"/>
  <c r="L3556" i="11"/>
  <c r="P3555" i="11"/>
  <c r="O3555" i="11"/>
  <c r="N3555" i="11"/>
  <c r="M3555" i="11"/>
  <c r="L3555" i="11"/>
  <c r="P3554" i="11"/>
  <c r="O3554" i="11"/>
  <c r="N3554" i="11"/>
  <c r="M3554" i="11"/>
  <c r="L3554" i="11"/>
  <c r="P3553" i="11"/>
  <c r="O3553" i="11"/>
  <c r="N3553" i="11"/>
  <c r="M3553" i="11"/>
  <c r="L3553" i="11"/>
  <c r="P3552" i="11"/>
  <c r="O3552" i="11"/>
  <c r="N3552" i="11"/>
  <c r="M3552" i="11"/>
  <c r="L3552" i="11"/>
  <c r="P3551" i="11"/>
  <c r="O3551" i="11"/>
  <c r="N3551" i="11"/>
  <c r="M3551" i="11"/>
  <c r="L3551" i="11"/>
  <c r="P3550" i="11"/>
  <c r="O3550" i="11"/>
  <c r="N3550" i="11"/>
  <c r="M3550" i="11"/>
  <c r="L3550" i="11"/>
  <c r="P3549" i="11"/>
  <c r="O3549" i="11"/>
  <c r="N3549" i="11"/>
  <c r="M3549" i="11"/>
  <c r="L3549" i="11"/>
  <c r="P3548" i="11"/>
  <c r="O3548" i="11"/>
  <c r="N3548" i="11"/>
  <c r="M3548" i="11"/>
  <c r="L3548" i="11"/>
  <c r="P3547" i="11"/>
  <c r="O3547" i="11"/>
  <c r="N3547" i="11"/>
  <c r="M3547" i="11"/>
  <c r="L3547" i="11"/>
  <c r="P3546" i="11"/>
  <c r="O3546" i="11"/>
  <c r="N3546" i="11"/>
  <c r="M3546" i="11"/>
  <c r="L3546" i="11"/>
  <c r="P3545" i="11"/>
  <c r="O3545" i="11"/>
  <c r="N3545" i="11"/>
  <c r="M3545" i="11"/>
  <c r="L3545" i="11"/>
  <c r="P3544" i="11"/>
  <c r="O3544" i="11"/>
  <c r="N3544" i="11"/>
  <c r="M3544" i="11"/>
  <c r="L3544" i="11"/>
  <c r="P3543" i="11"/>
  <c r="O3543" i="11"/>
  <c r="N3543" i="11"/>
  <c r="M3543" i="11"/>
  <c r="L3543" i="11"/>
  <c r="P3542" i="11"/>
  <c r="O3542" i="11"/>
  <c r="N3542" i="11"/>
  <c r="M3542" i="11"/>
  <c r="L3542" i="11"/>
  <c r="P3541" i="11"/>
  <c r="O3541" i="11"/>
  <c r="N3541" i="11"/>
  <c r="M3541" i="11"/>
  <c r="L3541" i="11"/>
  <c r="P3540" i="11"/>
  <c r="O3540" i="11"/>
  <c r="N3540" i="11"/>
  <c r="M3540" i="11"/>
  <c r="L3540" i="11"/>
  <c r="P3539" i="11"/>
  <c r="O3539" i="11"/>
  <c r="N3539" i="11"/>
  <c r="M3539" i="11"/>
  <c r="L3539" i="11"/>
  <c r="P3538" i="11"/>
  <c r="O3538" i="11"/>
  <c r="N3538" i="11"/>
  <c r="M3538" i="11"/>
  <c r="L3538" i="11"/>
  <c r="P3537" i="11"/>
  <c r="O3537" i="11"/>
  <c r="N3537" i="11"/>
  <c r="M3537" i="11"/>
  <c r="L3537" i="11"/>
  <c r="P3536" i="11"/>
  <c r="O3536" i="11"/>
  <c r="N3536" i="11"/>
  <c r="M3536" i="11"/>
  <c r="L3536" i="11"/>
  <c r="P3535" i="11"/>
  <c r="O3535" i="11"/>
  <c r="N3535" i="11"/>
  <c r="M3535" i="11"/>
  <c r="L3535" i="11"/>
  <c r="P3534" i="11"/>
  <c r="O3534" i="11"/>
  <c r="N3534" i="11"/>
  <c r="M3534" i="11"/>
  <c r="L3534" i="11"/>
  <c r="P3533" i="11"/>
  <c r="O3533" i="11"/>
  <c r="N3533" i="11"/>
  <c r="M3533" i="11"/>
  <c r="L3533" i="11"/>
  <c r="P3532" i="11"/>
  <c r="O3532" i="11"/>
  <c r="N3532" i="11"/>
  <c r="M3532" i="11"/>
  <c r="L3532" i="11"/>
  <c r="P3531" i="11"/>
  <c r="O3531" i="11"/>
  <c r="N3531" i="11"/>
  <c r="M3531" i="11"/>
  <c r="L3531" i="11"/>
  <c r="P3530" i="11"/>
  <c r="O3530" i="11"/>
  <c r="N3530" i="11"/>
  <c r="M3530" i="11"/>
  <c r="L3530" i="11"/>
  <c r="P3529" i="11"/>
  <c r="O3529" i="11"/>
  <c r="N3529" i="11"/>
  <c r="M3529" i="11"/>
  <c r="L3529" i="11"/>
  <c r="P3528" i="11"/>
  <c r="O3528" i="11"/>
  <c r="N3528" i="11"/>
  <c r="M3528" i="11"/>
  <c r="L3528" i="11"/>
  <c r="P3527" i="11"/>
  <c r="O3527" i="11"/>
  <c r="N3527" i="11"/>
  <c r="M3527" i="11"/>
  <c r="L3527" i="11"/>
  <c r="P3526" i="11"/>
  <c r="O3526" i="11"/>
  <c r="N3526" i="11"/>
  <c r="M3526" i="11"/>
  <c r="L3526" i="11"/>
  <c r="P3525" i="11"/>
  <c r="O3525" i="11"/>
  <c r="N3525" i="11"/>
  <c r="M3525" i="11"/>
  <c r="L3525" i="11"/>
  <c r="P3524" i="11"/>
  <c r="O3524" i="11"/>
  <c r="N3524" i="11"/>
  <c r="M3524" i="11"/>
  <c r="L3524" i="11"/>
  <c r="P3523" i="11"/>
  <c r="O3523" i="11"/>
  <c r="N3523" i="11"/>
  <c r="M3523" i="11"/>
  <c r="L3523" i="11"/>
  <c r="P3522" i="11"/>
  <c r="O3522" i="11"/>
  <c r="N3522" i="11"/>
  <c r="M3522" i="11"/>
  <c r="L3522" i="11"/>
  <c r="P3521" i="11"/>
  <c r="O3521" i="11"/>
  <c r="N3521" i="11"/>
  <c r="M3521" i="11"/>
  <c r="L3521" i="11"/>
  <c r="P3520" i="11"/>
  <c r="O3520" i="11"/>
  <c r="N3520" i="11"/>
  <c r="M3520" i="11"/>
  <c r="L3520" i="11"/>
  <c r="P3519" i="11"/>
  <c r="O3519" i="11"/>
  <c r="N3519" i="11"/>
  <c r="M3519" i="11"/>
  <c r="L3519" i="11"/>
  <c r="P3518" i="11"/>
  <c r="O3518" i="11"/>
  <c r="N3518" i="11"/>
  <c r="M3518" i="11"/>
  <c r="L3518" i="11"/>
  <c r="P3517" i="11"/>
  <c r="O3517" i="11"/>
  <c r="N3517" i="11"/>
  <c r="M3517" i="11"/>
  <c r="L3517" i="11"/>
  <c r="P3516" i="11"/>
  <c r="O3516" i="11"/>
  <c r="N3516" i="11"/>
  <c r="M3516" i="11"/>
  <c r="L3516" i="11"/>
  <c r="P3515" i="11"/>
  <c r="O3515" i="11"/>
  <c r="N3515" i="11"/>
  <c r="M3515" i="11"/>
  <c r="L3515" i="11"/>
  <c r="P3514" i="11"/>
  <c r="O3514" i="11"/>
  <c r="N3514" i="11"/>
  <c r="M3514" i="11"/>
  <c r="L3514" i="11"/>
  <c r="P3513" i="11"/>
  <c r="O3513" i="11"/>
  <c r="N3513" i="11"/>
  <c r="M3513" i="11"/>
  <c r="L3513" i="11"/>
  <c r="P3512" i="11"/>
  <c r="O3512" i="11"/>
  <c r="N3512" i="11"/>
  <c r="M3512" i="11"/>
  <c r="L3512" i="11"/>
  <c r="P3511" i="11"/>
  <c r="O3511" i="11"/>
  <c r="N3511" i="11"/>
  <c r="M3511" i="11"/>
  <c r="L3511" i="11"/>
  <c r="P3510" i="11"/>
  <c r="O3510" i="11"/>
  <c r="N3510" i="11"/>
  <c r="M3510" i="11"/>
  <c r="L3510" i="11"/>
  <c r="P3509" i="11"/>
  <c r="O3509" i="11"/>
  <c r="N3509" i="11"/>
  <c r="M3509" i="11"/>
  <c r="L3509" i="11"/>
  <c r="P3508" i="11"/>
  <c r="O3508" i="11"/>
  <c r="N3508" i="11"/>
  <c r="M3508" i="11"/>
  <c r="L3508" i="11"/>
  <c r="P3507" i="11"/>
  <c r="O3507" i="11"/>
  <c r="N3507" i="11"/>
  <c r="M3507" i="11"/>
  <c r="L3507" i="11"/>
  <c r="P3506" i="11"/>
  <c r="O3506" i="11"/>
  <c r="N3506" i="11"/>
  <c r="M3506" i="11"/>
  <c r="L3506" i="11"/>
  <c r="P3505" i="11"/>
  <c r="O3505" i="11"/>
  <c r="N3505" i="11"/>
  <c r="M3505" i="11"/>
  <c r="L3505" i="11"/>
  <c r="P3504" i="11"/>
  <c r="O3504" i="11"/>
  <c r="N3504" i="11"/>
  <c r="M3504" i="11"/>
  <c r="L3504" i="11"/>
  <c r="P3503" i="11"/>
  <c r="O3503" i="11"/>
  <c r="N3503" i="11"/>
  <c r="M3503" i="11"/>
  <c r="L3503" i="11"/>
  <c r="P3502" i="11"/>
  <c r="O3502" i="11"/>
  <c r="N3502" i="11"/>
  <c r="M3502" i="11"/>
  <c r="L3502" i="11"/>
  <c r="P3501" i="11"/>
  <c r="O3501" i="11"/>
  <c r="N3501" i="11"/>
  <c r="M3501" i="11"/>
  <c r="L3501" i="11"/>
  <c r="P3500" i="11"/>
  <c r="O3500" i="11"/>
  <c r="N3500" i="11"/>
  <c r="M3500" i="11"/>
  <c r="L3500" i="11"/>
  <c r="P3499" i="11"/>
  <c r="O3499" i="11"/>
  <c r="N3499" i="11"/>
  <c r="M3499" i="11"/>
  <c r="L3499" i="11"/>
  <c r="P3498" i="11"/>
  <c r="O3498" i="11"/>
  <c r="N3498" i="11"/>
  <c r="M3498" i="11"/>
  <c r="L3498" i="11"/>
  <c r="P3497" i="11"/>
  <c r="O3497" i="11"/>
  <c r="N3497" i="11"/>
  <c r="M3497" i="11"/>
  <c r="L3497" i="11"/>
  <c r="P3496" i="11"/>
  <c r="O3496" i="11"/>
  <c r="N3496" i="11"/>
  <c r="M3496" i="11"/>
  <c r="L3496" i="11"/>
  <c r="P3495" i="11"/>
  <c r="O3495" i="11"/>
  <c r="N3495" i="11"/>
  <c r="M3495" i="11"/>
  <c r="L3495" i="11"/>
  <c r="P3494" i="11"/>
  <c r="O3494" i="11"/>
  <c r="N3494" i="11"/>
  <c r="M3494" i="11"/>
  <c r="L3494" i="11"/>
  <c r="P3493" i="11"/>
  <c r="O3493" i="11"/>
  <c r="N3493" i="11"/>
  <c r="M3493" i="11"/>
  <c r="L3493" i="11"/>
  <c r="P3492" i="11"/>
  <c r="O3492" i="11"/>
  <c r="N3492" i="11"/>
  <c r="M3492" i="11"/>
  <c r="L3492" i="11"/>
  <c r="P3491" i="11"/>
  <c r="O3491" i="11"/>
  <c r="N3491" i="11"/>
  <c r="M3491" i="11"/>
  <c r="L3491" i="11"/>
  <c r="P3490" i="11"/>
  <c r="O3490" i="11"/>
  <c r="N3490" i="11"/>
  <c r="M3490" i="11"/>
  <c r="L3490" i="11"/>
  <c r="P3489" i="11"/>
  <c r="O3489" i="11"/>
  <c r="N3489" i="11"/>
  <c r="M3489" i="11"/>
  <c r="L3489" i="11"/>
  <c r="P3488" i="11"/>
  <c r="O3488" i="11"/>
  <c r="N3488" i="11"/>
  <c r="M3488" i="11"/>
  <c r="L3488" i="11"/>
  <c r="P3487" i="11"/>
  <c r="O3487" i="11"/>
  <c r="N3487" i="11"/>
  <c r="M3487" i="11"/>
  <c r="L3487" i="11"/>
  <c r="P3486" i="11"/>
  <c r="O3486" i="11"/>
  <c r="N3486" i="11"/>
  <c r="M3486" i="11"/>
  <c r="L3486" i="11"/>
  <c r="P3485" i="11"/>
  <c r="O3485" i="11"/>
  <c r="N3485" i="11"/>
  <c r="M3485" i="11"/>
  <c r="L3485" i="11"/>
  <c r="P3484" i="11"/>
  <c r="O3484" i="11"/>
  <c r="N3484" i="11"/>
  <c r="M3484" i="11"/>
  <c r="L3484" i="11"/>
  <c r="P3483" i="11"/>
  <c r="O3483" i="11"/>
  <c r="N3483" i="11"/>
  <c r="M3483" i="11"/>
  <c r="L3483" i="11"/>
  <c r="P3482" i="11"/>
  <c r="O3482" i="11"/>
  <c r="N3482" i="11"/>
  <c r="M3482" i="11"/>
  <c r="L3482" i="11"/>
  <c r="P3481" i="11"/>
  <c r="O3481" i="11"/>
  <c r="N3481" i="11"/>
  <c r="M3481" i="11"/>
  <c r="L3481" i="11"/>
  <c r="P3480" i="11"/>
  <c r="O3480" i="11"/>
  <c r="N3480" i="11"/>
  <c r="M3480" i="11"/>
  <c r="L3480" i="11"/>
  <c r="P3479" i="11"/>
  <c r="O3479" i="11"/>
  <c r="N3479" i="11"/>
  <c r="M3479" i="11"/>
  <c r="L3479" i="11"/>
  <c r="P3478" i="11"/>
  <c r="O3478" i="11"/>
  <c r="N3478" i="11"/>
  <c r="M3478" i="11"/>
  <c r="L3478" i="11"/>
  <c r="P3477" i="11"/>
  <c r="O3477" i="11"/>
  <c r="N3477" i="11"/>
  <c r="M3477" i="11"/>
  <c r="L3477" i="11"/>
  <c r="P3476" i="11"/>
  <c r="O3476" i="11"/>
  <c r="N3476" i="11"/>
  <c r="M3476" i="11"/>
  <c r="L3476" i="11"/>
  <c r="P3475" i="11"/>
  <c r="O3475" i="11"/>
  <c r="N3475" i="11"/>
  <c r="M3475" i="11"/>
  <c r="L3475" i="11"/>
  <c r="P3474" i="11"/>
  <c r="O3474" i="11"/>
  <c r="N3474" i="11"/>
  <c r="M3474" i="11"/>
  <c r="L3474" i="11"/>
  <c r="P3473" i="11"/>
  <c r="O3473" i="11"/>
  <c r="N3473" i="11"/>
  <c r="M3473" i="11"/>
  <c r="L3473" i="11"/>
  <c r="P3472" i="11"/>
  <c r="O3472" i="11"/>
  <c r="N3472" i="11"/>
  <c r="M3472" i="11"/>
  <c r="L3472" i="11"/>
  <c r="P3471" i="11"/>
  <c r="O3471" i="11"/>
  <c r="N3471" i="11"/>
  <c r="M3471" i="11"/>
  <c r="L3471" i="11"/>
  <c r="P3470" i="11"/>
  <c r="O3470" i="11"/>
  <c r="N3470" i="11"/>
  <c r="M3470" i="11"/>
  <c r="L3470" i="11"/>
  <c r="P3469" i="11"/>
  <c r="O3469" i="11"/>
  <c r="N3469" i="11"/>
  <c r="M3469" i="11"/>
  <c r="L3469" i="11"/>
  <c r="P3468" i="11"/>
  <c r="O3468" i="11"/>
  <c r="N3468" i="11"/>
  <c r="M3468" i="11"/>
  <c r="L3468" i="11"/>
  <c r="P3467" i="11"/>
  <c r="O3467" i="11"/>
  <c r="N3467" i="11"/>
  <c r="M3467" i="11"/>
  <c r="L3467" i="11"/>
  <c r="P3466" i="11"/>
  <c r="O3466" i="11"/>
  <c r="N3466" i="11"/>
  <c r="M3466" i="11"/>
  <c r="L3466" i="11"/>
  <c r="P3465" i="11"/>
  <c r="O3465" i="11"/>
  <c r="N3465" i="11"/>
  <c r="M3465" i="11"/>
  <c r="L3465" i="11"/>
  <c r="P3464" i="11"/>
  <c r="O3464" i="11"/>
  <c r="N3464" i="11"/>
  <c r="M3464" i="11"/>
  <c r="L3464" i="11"/>
  <c r="P3463" i="11"/>
  <c r="O3463" i="11"/>
  <c r="N3463" i="11"/>
  <c r="M3463" i="11"/>
  <c r="L3463" i="11"/>
  <c r="P3462" i="11"/>
  <c r="O3462" i="11"/>
  <c r="N3462" i="11"/>
  <c r="M3462" i="11"/>
  <c r="L3462" i="11"/>
  <c r="P3461" i="11"/>
  <c r="O3461" i="11"/>
  <c r="N3461" i="11"/>
  <c r="M3461" i="11"/>
  <c r="L3461" i="11"/>
  <c r="P3460" i="11"/>
  <c r="O3460" i="11"/>
  <c r="N3460" i="11"/>
  <c r="M3460" i="11"/>
  <c r="L3460" i="11"/>
  <c r="P3459" i="11"/>
  <c r="O3459" i="11"/>
  <c r="N3459" i="11"/>
  <c r="M3459" i="11"/>
  <c r="L3459" i="11"/>
  <c r="P3458" i="11"/>
  <c r="O3458" i="11"/>
  <c r="N3458" i="11"/>
  <c r="M3458" i="11"/>
  <c r="L3458" i="11"/>
  <c r="P3457" i="11"/>
  <c r="O3457" i="11"/>
  <c r="N3457" i="11"/>
  <c r="M3457" i="11"/>
  <c r="L3457" i="11"/>
  <c r="P3456" i="11"/>
  <c r="O3456" i="11"/>
  <c r="N3456" i="11"/>
  <c r="M3456" i="11"/>
  <c r="L3456" i="11"/>
  <c r="P3455" i="11"/>
  <c r="O3455" i="11"/>
  <c r="N3455" i="11"/>
  <c r="M3455" i="11"/>
  <c r="L3455" i="11"/>
  <c r="P3454" i="11"/>
  <c r="O3454" i="11"/>
  <c r="N3454" i="11"/>
  <c r="M3454" i="11"/>
  <c r="L3454" i="11"/>
  <c r="P3453" i="11"/>
  <c r="O3453" i="11"/>
  <c r="N3453" i="11"/>
  <c r="M3453" i="11"/>
  <c r="L3453" i="11"/>
  <c r="P3452" i="11"/>
  <c r="O3452" i="11"/>
  <c r="N3452" i="11"/>
  <c r="M3452" i="11"/>
  <c r="L3452" i="11"/>
  <c r="P3451" i="11"/>
  <c r="O3451" i="11"/>
  <c r="N3451" i="11"/>
  <c r="M3451" i="11"/>
  <c r="L3451" i="11"/>
  <c r="P3450" i="11"/>
  <c r="O3450" i="11"/>
  <c r="N3450" i="11"/>
  <c r="M3450" i="11"/>
  <c r="L3450" i="11"/>
  <c r="P3449" i="11"/>
  <c r="O3449" i="11"/>
  <c r="N3449" i="11"/>
  <c r="M3449" i="11"/>
  <c r="L3449" i="11"/>
  <c r="P3448" i="11"/>
  <c r="O3448" i="11"/>
  <c r="N3448" i="11"/>
  <c r="M3448" i="11"/>
  <c r="L3448" i="11"/>
  <c r="P3447" i="11"/>
  <c r="O3447" i="11"/>
  <c r="N3447" i="11"/>
  <c r="M3447" i="11"/>
  <c r="L3447" i="11"/>
  <c r="P3446" i="11"/>
  <c r="O3446" i="11"/>
  <c r="N3446" i="11"/>
  <c r="M3446" i="11"/>
  <c r="L3446" i="11"/>
  <c r="P3445" i="11"/>
  <c r="O3445" i="11"/>
  <c r="N3445" i="11"/>
  <c r="M3445" i="11"/>
  <c r="L3445" i="11"/>
  <c r="P3444" i="11"/>
  <c r="O3444" i="11"/>
  <c r="N3444" i="11"/>
  <c r="M3444" i="11"/>
  <c r="L3444" i="11"/>
  <c r="P3443" i="11"/>
  <c r="O3443" i="11"/>
  <c r="N3443" i="11"/>
  <c r="M3443" i="11"/>
  <c r="L3443" i="11"/>
  <c r="P3442" i="11"/>
  <c r="O3442" i="11"/>
  <c r="N3442" i="11"/>
  <c r="M3442" i="11"/>
  <c r="L3442" i="11"/>
  <c r="P3441" i="11"/>
  <c r="O3441" i="11"/>
  <c r="N3441" i="11"/>
  <c r="M3441" i="11"/>
  <c r="L3441" i="11"/>
  <c r="P3440" i="11"/>
  <c r="O3440" i="11"/>
  <c r="N3440" i="11"/>
  <c r="M3440" i="11"/>
  <c r="L3440" i="11"/>
  <c r="P3439" i="11"/>
  <c r="O3439" i="11"/>
  <c r="N3439" i="11"/>
  <c r="M3439" i="11"/>
  <c r="L3439" i="11"/>
  <c r="P3438" i="11"/>
  <c r="O3438" i="11"/>
  <c r="N3438" i="11"/>
  <c r="M3438" i="11"/>
  <c r="L3438" i="11"/>
  <c r="P3437" i="11"/>
  <c r="O3437" i="11"/>
  <c r="N3437" i="11"/>
  <c r="M3437" i="11"/>
  <c r="L3437" i="11"/>
  <c r="P3436" i="11"/>
  <c r="O3436" i="11"/>
  <c r="N3436" i="11"/>
  <c r="M3436" i="11"/>
  <c r="L3436" i="11"/>
  <c r="P3435" i="11"/>
  <c r="O3435" i="11"/>
  <c r="N3435" i="11"/>
  <c r="M3435" i="11"/>
  <c r="L3435" i="11"/>
  <c r="P3434" i="11"/>
  <c r="O3434" i="11"/>
  <c r="N3434" i="11"/>
  <c r="M3434" i="11"/>
  <c r="L3434" i="11"/>
  <c r="P3433" i="11"/>
  <c r="O3433" i="11"/>
  <c r="N3433" i="11"/>
  <c r="M3433" i="11"/>
  <c r="L3433" i="11"/>
  <c r="P3432" i="11"/>
  <c r="O3432" i="11"/>
  <c r="N3432" i="11"/>
  <c r="M3432" i="11"/>
  <c r="L3432" i="11"/>
  <c r="P3431" i="11"/>
  <c r="O3431" i="11"/>
  <c r="N3431" i="11"/>
  <c r="M3431" i="11"/>
  <c r="L3431" i="11"/>
  <c r="P3430" i="11"/>
  <c r="O3430" i="11"/>
  <c r="N3430" i="11"/>
  <c r="M3430" i="11"/>
  <c r="L3430" i="11"/>
  <c r="P3429" i="11"/>
  <c r="O3429" i="11"/>
  <c r="N3429" i="11"/>
  <c r="M3429" i="11"/>
  <c r="L3429" i="11"/>
  <c r="P3428" i="11"/>
  <c r="O3428" i="11"/>
  <c r="N3428" i="11"/>
  <c r="M3428" i="11"/>
  <c r="L3428" i="11"/>
  <c r="P3427" i="11"/>
  <c r="O3427" i="11"/>
  <c r="N3427" i="11"/>
  <c r="M3427" i="11"/>
  <c r="L3427" i="11"/>
  <c r="P3426" i="11"/>
  <c r="O3426" i="11"/>
  <c r="N3426" i="11"/>
  <c r="M3426" i="11"/>
  <c r="L3426" i="11"/>
  <c r="P3425" i="11"/>
  <c r="O3425" i="11"/>
  <c r="N3425" i="11"/>
  <c r="M3425" i="11"/>
  <c r="L3425" i="11"/>
  <c r="P3424" i="11"/>
  <c r="O3424" i="11"/>
  <c r="N3424" i="11"/>
  <c r="M3424" i="11"/>
  <c r="L3424" i="11"/>
  <c r="P3423" i="11"/>
  <c r="O3423" i="11"/>
  <c r="N3423" i="11"/>
  <c r="M3423" i="11"/>
  <c r="L3423" i="11"/>
  <c r="P3422" i="11"/>
  <c r="O3422" i="11"/>
  <c r="N3422" i="11"/>
  <c r="M3422" i="11"/>
  <c r="L3422" i="11"/>
  <c r="P3421" i="11"/>
  <c r="O3421" i="11"/>
  <c r="N3421" i="11"/>
  <c r="M3421" i="11"/>
  <c r="L3421" i="11"/>
  <c r="P3420" i="11"/>
  <c r="O3420" i="11"/>
  <c r="N3420" i="11"/>
  <c r="M3420" i="11"/>
  <c r="L3420" i="11"/>
  <c r="P3419" i="11"/>
  <c r="O3419" i="11"/>
  <c r="N3419" i="11"/>
  <c r="M3419" i="11"/>
  <c r="L3419" i="11"/>
  <c r="P3418" i="11"/>
  <c r="O3418" i="11"/>
  <c r="N3418" i="11"/>
  <c r="M3418" i="11"/>
  <c r="L3418" i="11"/>
  <c r="P3417" i="11"/>
  <c r="O3417" i="11"/>
  <c r="N3417" i="11"/>
  <c r="M3417" i="11"/>
  <c r="L3417" i="11"/>
  <c r="P3416" i="11"/>
  <c r="O3416" i="11"/>
  <c r="N3416" i="11"/>
  <c r="M3416" i="11"/>
  <c r="L3416" i="11"/>
  <c r="P3415" i="11"/>
  <c r="O3415" i="11"/>
  <c r="N3415" i="11"/>
  <c r="M3415" i="11"/>
  <c r="L3415" i="11"/>
  <c r="P3414" i="11"/>
  <c r="O3414" i="11"/>
  <c r="N3414" i="11"/>
  <c r="M3414" i="11"/>
  <c r="L3414" i="11"/>
  <c r="P3413" i="11"/>
  <c r="O3413" i="11"/>
  <c r="N3413" i="11"/>
  <c r="M3413" i="11"/>
  <c r="L3413" i="11"/>
  <c r="P3412" i="11"/>
  <c r="O3412" i="11"/>
  <c r="N3412" i="11"/>
  <c r="M3412" i="11"/>
  <c r="L3412" i="11"/>
  <c r="P3411" i="11"/>
  <c r="O3411" i="11"/>
  <c r="N3411" i="11"/>
  <c r="M3411" i="11"/>
  <c r="L3411" i="11"/>
  <c r="P3410" i="11"/>
  <c r="O3410" i="11"/>
  <c r="N3410" i="11"/>
  <c r="M3410" i="11"/>
  <c r="L3410" i="11"/>
  <c r="P3409" i="11"/>
  <c r="O3409" i="11"/>
  <c r="N3409" i="11"/>
  <c r="M3409" i="11"/>
  <c r="L3409" i="11"/>
  <c r="P3408" i="11"/>
  <c r="O3408" i="11"/>
  <c r="N3408" i="11"/>
  <c r="M3408" i="11"/>
  <c r="L3408" i="11"/>
  <c r="P3407" i="11"/>
  <c r="O3407" i="11"/>
  <c r="N3407" i="11"/>
  <c r="M3407" i="11"/>
  <c r="L3407" i="11"/>
  <c r="P3406" i="11"/>
  <c r="O3406" i="11"/>
  <c r="N3406" i="11"/>
  <c r="M3406" i="11"/>
  <c r="L3406" i="11"/>
  <c r="P3405" i="11"/>
  <c r="O3405" i="11"/>
  <c r="N3405" i="11"/>
  <c r="M3405" i="11"/>
  <c r="L3405" i="11"/>
  <c r="P3404" i="11"/>
  <c r="O3404" i="11"/>
  <c r="N3404" i="11"/>
  <c r="M3404" i="11"/>
  <c r="L3404" i="11"/>
  <c r="P3403" i="11"/>
  <c r="O3403" i="11"/>
  <c r="N3403" i="11"/>
  <c r="M3403" i="11"/>
  <c r="L3403" i="11"/>
  <c r="P3402" i="11"/>
  <c r="O3402" i="11"/>
  <c r="N3402" i="11"/>
  <c r="M3402" i="11"/>
  <c r="L3402" i="11"/>
  <c r="P3401" i="11"/>
  <c r="O3401" i="11"/>
  <c r="N3401" i="11"/>
  <c r="M3401" i="11"/>
  <c r="L3401" i="11"/>
  <c r="P3400" i="11"/>
  <c r="O3400" i="11"/>
  <c r="N3400" i="11"/>
  <c r="M3400" i="11"/>
  <c r="L3400" i="11"/>
  <c r="P3399" i="11"/>
  <c r="O3399" i="11"/>
  <c r="N3399" i="11"/>
  <c r="M3399" i="11"/>
  <c r="L3399" i="11"/>
  <c r="P3398" i="11"/>
  <c r="O3398" i="11"/>
  <c r="N3398" i="11"/>
  <c r="M3398" i="11"/>
  <c r="L3398" i="11"/>
  <c r="P3397" i="11"/>
  <c r="O3397" i="11"/>
  <c r="N3397" i="11"/>
  <c r="M3397" i="11"/>
  <c r="L3397" i="11"/>
  <c r="P3396" i="11"/>
  <c r="O3396" i="11"/>
  <c r="N3396" i="11"/>
  <c r="M3396" i="11"/>
  <c r="L3396" i="11"/>
  <c r="P3395" i="11"/>
  <c r="O3395" i="11"/>
  <c r="N3395" i="11"/>
  <c r="M3395" i="11"/>
  <c r="L3395" i="11"/>
  <c r="P3394" i="11"/>
  <c r="O3394" i="11"/>
  <c r="N3394" i="11"/>
  <c r="M3394" i="11"/>
  <c r="L3394" i="11"/>
  <c r="P3393" i="11"/>
  <c r="O3393" i="11"/>
  <c r="N3393" i="11"/>
  <c r="M3393" i="11"/>
  <c r="L3393" i="11"/>
  <c r="P3392" i="11"/>
  <c r="O3392" i="11"/>
  <c r="N3392" i="11"/>
  <c r="M3392" i="11"/>
  <c r="L3392" i="11"/>
  <c r="P3391" i="11"/>
  <c r="O3391" i="11"/>
  <c r="N3391" i="11"/>
  <c r="M3391" i="11"/>
  <c r="L3391" i="11"/>
  <c r="P3390" i="11"/>
  <c r="O3390" i="11"/>
  <c r="N3390" i="11"/>
  <c r="M3390" i="11"/>
  <c r="L3390" i="11"/>
  <c r="P3389" i="11"/>
  <c r="O3389" i="11"/>
  <c r="N3389" i="11"/>
  <c r="M3389" i="11"/>
  <c r="L3389" i="11"/>
  <c r="P3388" i="11"/>
  <c r="O3388" i="11"/>
  <c r="N3388" i="11"/>
  <c r="M3388" i="11"/>
  <c r="L3388" i="11"/>
  <c r="P3387" i="11"/>
  <c r="O3387" i="11"/>
  <c r="N3387" i="11"/>
  <c r="M3387" i="11"/>
  <c r="L3387" i="11"/>
  <c r="P3386" i="11"/>
  <c r="O3386" i="11"/>
  <c r="N3386" i="11"/>
  <c r="M3386" i="11"/>
  <c r="L3386" i="11"/>
  <c r="P3385" i="11"/>
  <c r="O3385" i="11"/>
  <c r="N3385" i="11"/>
  <c r="M3385" i="11"/>
  <c r="L3385" i="11"/>
  <c r="P3384" i="11"/>
  <c r="O3384" i="11"/>
  <c r="N3384" i="11"/>
  <c r="M3384" i="11"/>
  <c r="L3384" i="11"/>
  <c r="P3383" i="11"/>
  <c r="O3383" i="11"/>
  <c r="N3383" i="11"/>
  <c r="M3383" i="11"/>
  <c r="L3383" i="11"/>
  <c r="P3382" i="11"/>
  <c r="O3382" i="11"/>
  <c r="N3382" i="11"/>
  <c r="M3382" i="11"/>
  <c r="L3382" i="11"/>
  <c r="P3381" i="11"/>
  <c r="O3381" i="11"/>
  <c r="N3381" i="11"/>
  <c r="M3381" i="11"/>
  <c r="L3381" i="11"/>
  <c r="P3380" i="11"/>
  <c r="O3380" i="11"/>
  <c r="N3380" i="11"/>
  <c r="M3380" i="11"/>
  <c r="L3380" i="11"/>
  <c r="P3379" i="11"/>
  <c r="O3379" i="11"/>
  <c r="N3379" i="11"/>
  <c r="M3379" i="11"/>
  <c r="L3379" i="11"/>
  <c r="P3378" i="11"/>
  <c r="O3378" i="11"/>
  <c r="N3378" i="11"/>
  <c r="M3378" i="11"/>
  <c r="L3378" i="11"/>
  <c r="P3377" i="11"/>
  <c r="O3377" i="11"/>
  <c r="N3377" i="11"/>
  <c r="M3377" i="11"/>
  <c r="L3377" i="11"/>
  <c r="P3376" i="11"/>
  <c r="O3376" i="11"/>
  <c r="N3376" i="11"/>
  <c r="M3376" i="11"/>
  <c r="L3376" i="11"/>
  <c r="P3375" i="11"/>
  <c r="O3375" i="11"/>
  <c r="N3375" i="11"/>
  <c r="M3375" i="11"/>
  <c r="L3375" i="11"/>
  <c r="P3374" i="11"/>
  <c r="O3374" i="11"/>
  <c r="N3374" i="11"/>
  <c r="M3374" i="11"/>
  <c r="L3374" i="11"/>
  <c r="P3373" i="11"/>
  <c r="O3373" i="11"/>
  <c r="N3373" i="11"/>
  <c r="M3373" i="11"/>
  <c r="L3373" i="11"/>
  <c r="P3372" i="11"/>
  <c r="O3372" i="11"/>
  <c r="N3372" i="11"/>
  <c r="M3372" i="11"/>
  <c r="L3372" i="11"/>
  <c r="P3371" i="11"/>
  <c r="O3371" i="11"/>
  <c r="N3371" i="11"/>
  <c r="M3371" i="11"/>
  <c r="L3371" i="11"/>
  <c r="P3370" i="11"/>
  <c r="O3370" i="11"/>
  <c r="N3370" i="11"/>
  <c r="M3370" i="11"/>
  <c r="L3370" i="11"/>
  <c r="P3369" i="11"/>
  <c r="O3369" i="11"/>
  <c r="N3369" i="11"/>
  <c r="M3369" i="11"/>
  <c r="L3369" i="11"/>
  <c r="P3368" i="11"/>
  <c r="O3368" i="11"/>
  <c r="N3368" i="11"/>
  <c r="M3368" i="11"/>
  <c r="L3368" i="11"/>
  <c r="P3367" i="11"/>
  <c r="O3367" i="11"/>
  <c r="N3367" i="11"/>
  <c r="M3367" i="11"/>
  <c r="L3367" i="11"/>
  <c r="P3366" i="11"/>
  <c r="O3366" i="11"/>
  <c r="N3366" i="11"/>
  <c r="M3366" i="11"/>
  <c r="L3366" i="11"/>
  <c r="P3365" i="11"/>
  <c r="O3365" i="11"/>
  <c r="N3365" i="11"/>
  <c r="M3365" i="11"/>
  <c r="L3365" i="11"/>
  <c r="P3364" i="11"/>
  <c r="O3364" i="11"/>
  <c r="N3364" i="11"/>
  <c r="M3364" i="11"/>
  <c r="L3364" i="11"/>
  <c r="P3363" i="11"/>
  <c r="O3363" i="11"/>
  <c r="N3363" i="11"/>
  <c r="M3363" i="11"/>
  <c r="L3363" i="11"/>
  <c r="P3362" i="11"/>
  <c r="O3362" i="11"/>
  <c r="N3362" i="11"/>
  <c r="M3362" i="11"/>
  <c r="L3362" i="11"/>
  <c r="P3361" i="11"/>
  <c r="O3361" i="11"/>
  <c r="N3361" i="11"/>
  <c r="M3361" i="11"/>
  <c r="L3361" i="11"/>
  <c r="P3360" i="11"/>
  <c r="O3360" i="11"/>
  <c r="N3360" i="11"/>
  <c r="M3360" i="11"/>
  <c r="L3360" i="11"/>
  <c r="P3359" i="11"/>
  <c r="O3359" i="11"/>
  <c r="N3359" i="11"/>
  <c r="M3359" i="11"/>
  <c r="L3359" i="11"/>
  <c r="P3358" i="11"/>
  <c r="O3358" i="11"/>
  <c r="N3358" i="11"/>
  <c r="M3358" i="11"/>
  <c r="L3358" i="11"/>
  <c r="P3357" i="11"/>
  <c r="O3357" i="11"/>
  <c r="N3357" i="11"/>
  <c r="M3357" i="11"/>
  <c r="L3357" i="11"/>
  <c r="P3356" i="11"/>
  <c r="O3356" i="11"/>
  <c r="N3356" i="11"/>
  <c r="M3356" i="11"/>
  <c r="L3356" i="11"/>
  <c r="P3355" i="11"/>
  <c r="O3355" i="11"/>
  <c r="N3355" i="11"/>
  <c r="M3355" i="11"/>
  <c r="L3355" i="11"/>
  <c r="P3354" i="11"/>
  <c r="O3354" i="11"/>
  <c r="N3354" i="11"/>
  <c r="M3354" i="11"/>
  <c r="L3354" i="11"/>
  <c r="P3353" i="11"/>
  <c r="O3353" i="11"/>
  <c r="N3353" i="11"/>
  <c r="M3353" i="11"/>
  <c r="L3353" i="11"/>
  <c r="P3352" i="11"/>
  <c r="O3352" i="11"/>
  <c r="N3352" i="11"/>
  <c r="M3352" i="11"/>
  <c r="L3352" i="11"/>
  <c r="P3351" i="11"/>
  <c r="O3351" i="11"/>
  <c r="N3351" i="11"/>
  <c r="M3351" i="11"/>
  <c r="L3351" i="11"/>
  <c r="P3350" i="11"/>
  <c r="O3350" i="11"/>
  <c r="N3350" i="11"/>
  <c r="M3350" i="11"/>
  <c r="L3350" i="11"/>
  <c r="P3349" i="11"/>
  <c r="O3349" i="11"/>
  <c r="N3349" i="11"/>
  <c r="M3349" i="11"/>
  <c r="L3349" i="11"/>
  <c r="P3348" i="11"/>
  <c r="O3348" i="11"/>
  <c r="N3348" i="11"/>
  <c r="M3348" i="11"/>
  <c r="L3348" i="11"/>
  <c r="P3347" i="11"/>
  <c r="O3347" i="11"/>
  <c r="N3347" i="11"/>
  <c r="M3347" i="11"/>
  <c r="L3347" i="11"/>
  <c r="P3346" i="11"/>
  <c r="O3346" i="11"/>
  <c r="N3346" i="11"/>
  <c r="M3346" i="11"/>
  <c r="L3346" i="11"/>
  <c r="P3345" i="11"/>
  <c r="O3345" i="11"/>
  <c r="N3345" i="11"/>
  <c r="M3345" i="11"/>
  <c r="L3345" i="11"/>
  <c r="P3344" i="11"/>
  <c r="O3344" i="11"/>
  <c r="N3344" i="11"/>
  <c r="M3344" i="11"/>
  <c r="L3344" i="11"/>
  <c r="P3343" i="11"/>
  <c r="O3343" i="11"/>
  <c r="N3343" i="11"/>
  <c r="M3343" i="11"/>
  <c r="L3343" i="11"/>
  <c r="P3342" i="11"/>
  <c r="O3342" i="11"/>
  <c r="N3342" i="11"/>
  <c r="M3342" i="11"/>
  <c r="L3342" i="11"/>
  <c r="P3341" i="11"/>
  <c r="O3341" i="11"/>
  <c r="N3341" i="11"/>
  <c r="M3341" i="11"/>
  <c r="L3341" i="11"/>
  <c r="P3340" i="11"/>
  <c r="O3340" i="11"/>
  <c r="N3340" i="11"/>
  <c r="M3340" i="11"/>
  <c r="L3340" i="11"/>
  <c r="P3339" i="11"/>
  <c r="O3339" i="11"/>
  <c r="N3339" i="11"/>
  <c r="M3339" i="11"/>
  <c r="L3339" i="11"/>
  <c r="P3338" i="11"/>
  <c r="O3338" i="11"/>
  <c r="N3338" i="11"/>
  <c r="M3338" i="11"/>
  <c r="L3338" i="11"/>
  <c r="P3337" i="11"/>
  <c r="O3337" i="11"/>
  <c r="N3337" i="11"/>
  <c r="M3337" i="11"/>
  <c r="L3337" i="11"/>
  <c r="P3336" i="11"/>
  <c r="O3336" i="11"/>
  <c r="N3336" i="11"/>
  <c r="M3336" i="11"/>
  <c r="L3336" i="11"/>
  <c r="P3335" i="11"/>
  <c r="O3335" i="11"/>
  <c r="N3335" i="11"/>
  <c r="M3335" i="11"/>
  <c r="L3335" i="11"/>
  <c r="P3334" i="11"/>
  <c r="O3334" i="11"/>
  <c r="N3334" i="11"/>
  <c r="M3334" i="11"/>
  <c r="L3334" i="11"/>
  <c r="P3333" i="11"/>
  <c r="O3333" i="11"/>
  <c r="N3333" i="11"/>
  <c r="M3333" i="11"/>
  <c r="L3333" i="11"/>
  <c r="P3332" i="11"/>
  <c r="O3332" i="11"/>
  <c r="N3332" i="11"/>
  <c r="M3332" i="11"/>
  <c r="L3332" i="11"/>
  <c r="P3331" i="11"/>
  <c r="O3331" i="11"/>
  <c r="N3331" i="11"/>
  <c r="M3331" i="11"/>
  <c r="L3331" i="11"/>
  <c r="P3330" i="11"/>
  <c r="O3330" i="11"/>
  <c r="N3330" i="11"/>
  <c r="M3330" i="11"/>
  <c r="L3330" i="11"/>
  <c r="P3329" i="11"/>
  <c r="O3329" i="11"/>
  <c r="N3329" i="11"/>
  <c r="M3329" i="11"/>
  <c r="L3329" i="11"/>
  <c r="P3328" i="11"/>
  <c r="O3328" i="11"/>
  <c r="N3328" i="11"/>
  <c r="M3328" i="11"/>
  <c r="L3328" i="11"/>
  <c r="P3327" i="11"/>
  <c r="O3327" i="11"/>
  <c r="N3327" i="11"/>
  <c r="M3327" i="11"/>
  <c r="L3327" i="11"/>
  <c r="P3326" i="11"/>
  <c r="O3326" i="11"/>
  <c r="N3326" i="11"/>
  <c r="M3326" i="11"/>
  <c r="L3326" i="11"/>
  <c r="P3325" i="11"/>
  <c r="O3325" i="11"/>
  <c r="N3325" i="11"/>
  <c r="M3325" i="11"/>
  <c r="L3325" i="11"/>
  <c r="P3324" i="11"/>
  <c r="O3324" i="11"/>
  <c r="N3324" i="11"/>
  <c r="M3324" i="11"/>
  <c r="L3324" i="11"/>
  <c r="P3323" i="11"/>
  <c r="O3323" i="11"/>
  <c r="N3323" i="11"/>
  <c r="M3323" i="11"/>
  <c r="L3323" i="11"/>
  <c r="P3322" i="11"/>
  <c r="O3322" i="11"/>
  <c r="N3322" i="11"/>
  <c r="M3322" i="11"/>
  <c r="L3322" i="11"/>
  <c r="P3321" i="11"/>
  <c r="O3321" i="11"/>
  <c r="N3321" i="11"/>
  <c r="M3321" i="11"/>
  <c r="L3321" i="11"/>
  <c r="P3320" i="11"/>
  <c r="O3320" i="11"/>
  <c r="N3320" i="11"/>
  <c r="M3320" i="11"/>
  <c r="L3320" i="11"/>
  <c r="P3319" i="11"/>
  <c r="O3319" i="11"/>
  <c r="N3319" i="11"/>
  <c r="M3319" i="11"/>
  <c r="L3319" i="11"/>
  <c r="P3318" i="11"/>
  <c r="O3318" i="11"/>
  <c r="N3318" i="11"/>
  <c r="M3318" i="11"/>
  <c r="L3318" i="11"/>
  <c r="P3317" i="11"/>
  <c r="O3317" i="11"/>
  <c r="N3317" i="11"/>
  <c r="M3317" i="11"/>
  <c r="L3317" i="11"/>
  <c r="P3316" i="11"/>
  <c r="O3316" i="11"/>
  <c r="N3316" i="11"/>
  <c r="M3316" i="11"/>
  <c r="L3316" i="11"/>
  <c r="P3315" i="11"/>
  <c r="O3315" i="11"/>
  <c r="N3315" i="11"/>
  <c r="M3315" i="11"/>
  <c r="L3315" i="11"/>
  <c r="P3314" i="11"/>
  <c r="O3314" i="11"/>
  <c r="N3314" i="11"/>
  <c r="M3314" i="11"/>
  <c r="L3314" i="11"/>
  <c r="P3313" i="11"/>
  <c r="O3313" i="11"/>
  <c r="N3313" i="11"/>
  <c r="M3313" i="11"/>
  <c r="L3313" i="11"/>
  <c r="P3312" i="11"/>
  <c r="O3312" i="11"/>
  <c r="N3312" i="11"/>
  <c r="M3312" i="11"/>
  <c r="L3312" i="11"/>
  <c r="P3311" i="11"/>
  <c r="O3311" i="11"/>
  <c r="N3311" i="11"/>
  <c r="M3311" i="11"/>
  <c r="L3311" i="11"/>
  <c r="P3310" i="11"/>
  <c r="O3310" i="11"/>
  <c r="N3310" i="11"/>
  <c r="M3310" i="11"/>
  <c r="L3310" i="11"/>
  <c r="P3309" i="11"/>
  <c r="O3309" i="11"/>
  <c r="N3309" i="11"/>
  <c r="M3309" i="11"/>
  <c r="L3309" i="11"/>
  <c r="P3308" i="11"/>
  <c r="O3308" i="11"/>
  <c r="N3308" i="11"/>
  <c r="M3308" i="11"/>
  <c r="L3308" i="11"/>
  <c r="P3307" i="11"/>
  <c r="O3307" i="11"/>
  <c r="N3307" i="11"/>
  <c r="M3307" i="11"/>
  <c r="L3307" i="11"/>
  <c r="P3306" i="11"/>
  <c r="O3306" i="11"/>
  <c r="N3306" i="11"/>
  <c r="M3306" i="11"/>
  <c r="L3306" i="11"/>
  <c r="P3305" i="11"/>
  <c r="O3305" i="11"/>
  <c r="N3305" i="11"/>
  <c r="M3305" i="11"/>
  <c r="L3305" i="11"/>
  <c r="P3304" i="11"/>
  <c r="O3304" i="11"/>
  <c r="N3304" i="11"/>
  <c r="M3304" i="11"/>
  <c r="L3304" i="11"/>
  <c r="P3303" i="11"/>
  <c r="O3303" i="11"/>
  <c r="N3303" i="11"/>
  <c r="M3303" i="11"/>
  <c r="L3303" i="11"/>
  <c r="P3302" i="11"/>
  <c r="O3302" i="11"/>
  <c r="N3302" i="11"/>
  <c r="M3302" i="11"/>
  <c r="L3302" i="11"/>
  <c r="P3301" i="11"/>
  <c r="O3301" i="11"/>
  <c r="N3301" i="11"/>
  <c r="M3301" i="11"/>
  <c r="L3301" i="11"/>
  <c r="P3300" i="11"/>
  <c r="O3300" i="11"/>
  <c r="N3300" i="11"/>
  <c r="M3300" i="11"/>
  <c r="L3300" i="11"/>
  <c r="P3299" i="11"/>
  <c r="O3299" i="11"/>
  <c r="N3299" i="11"/>
  <c r="M3299" i="11"/>
  <c r="L3299" i="11"/>
  <c r="P3298" i="11"/>
  <c r="O3298" i="11"/>
  <c r="N3298" i="11"/>
  <c r="M3298" i="11"/>
  <c r="L3298" i="11"/>
  <c r="P3297" i="11"/>
  <c r="O3297" i="11"/>
  <c r="N3297" i="11"/>
  <c r="M3297" i="11"/>
  <c r="L3297" i="11"/>
  <c r="P3296" i="11"/>
  <c r="O3296" i="11"/>
  <c r="N3296" i="11"/>
  <c r="M3296" i="11"/>
  <c r="L3296" i="11"/>
  <c r="P3295" i="11"/>
  <c r="O3295" i="11"/>
  <c r="N3295" i="11"/>
  <c r="M3295" i="11"/>
  <c r="L3295" i="11"/>
  <c r="P3294" i="11"/>
  <c r="O3294" i="11"/>
  <c r="N3294" i="11"/>
  <c r="M3294" i="11"/>
  <c r="L3294" i="11"/>
  <c r="P3293" i="11"/>
  <c r="O3293" i="11"/>
  <c r="N3293" i="11"/>
  <c r="M3293" i="11"/>
  <c r="L3293" i="11"/>
  <c r="P3292" i="11"/>
  <c r="O3292" i="11"/>
  <c r="N3292" i="11"/>
  <c r="M3292" i="11"/>
  <c r="L3292" i="11"/>
  <c r="P3291" i="11"/>
  <c r="O3291" i="11"/>
  <c r="N3291" i="11"/>
  <c r="M3291" i="11"/>
  <c r="L3291" i="11"/>
  <c r="P3290" i="11"/>
  <c r="O3290" i="11"/>
  <c r="N3290" i="11"/>
  <c r="M3290" i="11"/>
  <c r="L3290" i="11"/>
  <c r="P3289" i="11"/>
  <c r="O3289" i="11"/>
  <c r="N3289" i="11"/>
  <c r="M3289" i="11"/>
  <c r="L3289" i="11"/>
  <c r="P3288" i="11"/>
  <c r="O3288" i="11"/>
  <c r="N3288" i="11"/>
  <c r="M3288" i="11"/>
  <c r="L3288" i="11"/>
  <c r="P3287" i="11"/>
  <c r="O3287" i="11"/>
  <c r="N3287" i="11"/>
  <c r="M3287" i="11"/>
  <c r="L3287" i="11"/>
  <c r="P3286" i="11"/>
  <c r="O3286" i="11"/>
  <c r="N3286" i="11"/>
  <c r="M3286" i="11"/>
  <c r="L3286" i="11"/>
  <c r="P3285" i="11"/>
  <c r="O3285" i="11"/>
  <c r="N3285" i="11"/>
  <c r="M3285" i="11"/>
  <c r="L3285" i="11"/>
  <c r="P3284" i="11"/>
  <c r="O3284" i="11"/>
  <c r="N3284" i="11"/>
  <c r="M3284" i="11"/>
  <c r="L3284" i="11"/>
  <c r="P3283" i="11"/>
  <c r="O3283" i="11"/>
  <c r="N3283" i="11"/>
  <c r="M3283" i="11"/>
  <c r="L3283" i="11"/>
  <c r="P3282" i="11"/>
  <c r="O3282" i="11"/>
  <c r="N3282" i="11"/>
  <c r="M3282" i="11"/>
  <c r="L3282" i="11"/>
  <c r="P3281" i="11"/>
  <c r="O3281" i="11"/>
  <c r="N3281" i="11"/>
  <c r="M3281" i="11"/>
  <c r="L3281" i="11"/>
  <c r="P3280" i="11"/>
  <c r="O3280" i="11"/>
  <c r="N3280" i="11"/>
  <c r="M3280" i="11"/>
  <c r="L3280" i="11"/>
  <c r="P3279" i="11"/>
  <c r="O3279" i="11"/>
  <c r="N3279" i="11"/>
  <c r="M3279" i="11"/>
  <c r="L3279" i="11"/>
  <c r="P3278" i="11"/>
  <c r="O3278" i="11"/>
  <c r="N3278" i="11"/>
  <c r="M3278" i="11"/>
  <c r="L3278" i="11"/>
  <c r="P3277" i="11"/>
  <c r="O3277" i="11"/>
  <c r="N3277" i="11"/>
  <c r="M3277" i="11"/>
  <c r="L3277" i="11"/>
  <c r="P3276" i="11"/>
  <c r="O3276" i="11"/>
  <c r="N3276" i="11"/>
  <c r="M3276" i="11"/>
  <c r="L3276" i="11"/>
  <c r="P3275" i="11"/>
  <c r="O3275" i="11"/>
  <c r="N3275" i="11"/>
  <c r="M3275" i="11"/>
  <c r="L3275" i="11"/>
  <c r="P3274" i="11"/>
  <c r="O3274" i="11"/>
  <c r="N3274" i="11"/>
  <c r="M3274" i="11"/>
  <c r="L3274" i="11"/>
  <c r="P3273" i="11"/>
  <c r="O3273" i="11"/>
  <c r="N3273" i="11"/>
  <c r="M3273" i="11"/>
  <c r="L3273" i="11"/>
  <c r="P3272" i="11"/>
  <c r="O3272" i="11"/>
  <c r="N3272" i="11"/>
  <c r="M3272" i="11"/>
  <c r="L3272" i="11"/>
  <c r="P3271" i="11"/>
  <c r="O3271" i="11"/>
  <c r="N3271" i="11"/>
  <c r="M3271" i="11"/>
  <c r="L3271" i="11"/>
  <c r="P3270" i="11"/>
  <c r="O3270" i="11"/>
  <c r="N3270" i="11"/>
  <c r="M3270" i="11"/>
  <c r="L3270" i="11"/>
  <c r="P3269" i="11"/>
  <c r="O3269" i="11"/>
  <c r="N3269" i="11"/>
  <c r="M3269" i="11"/>
  <c r="L3269" i="11"/>
  <c r="P3268" i="11"/>
  <c r="O3268" i="11"/>
  <c r="N3268" i="11"/>
  <c r="M3268" i="11"/>
  <c r="L3268" i="11"/>
  <c r="P3267" i="11"/>
  <c r="O3267" i="11"/>
  <c r="N3267" i="11"/>
  <c r="M3267" i="11"/>
  <c r="L3267" i="11"/>
  <c r="P3266" i="11"/>
  <c r="O3266" i="11"/>
  <c r="N3266" i="11"/>
  <c r="M3266" i="11"/>
  <c r="L3266" i="11"/>
  <c r="P3265" i="11"/>
  <c r="O3265" i="11"/>
  <c r="N3265" i="11"/>
  <c r="M3265" i="11"/>
  <c r="L3265" i="11"/>
  <c r="P3264" i="11"/>
  <c r="O3264" i="11"/>
  <c r="N3264" i="11"/>
  <c r="M3264" i="11"/>
  <c r="L3264" i="11"/>
  <c r="P3263" i="11"/>
  <c r="O3263" i="11"/>
  <c r="N3263" i="11"/>
  <c r="M3263" i="11"/>
  <c r="L3263" i="11"/>
  <c r="P3262" i="11"/>
  <c r="O3262" i="11"/>
  <c r="N3262" i="11"/>
  <c r="M3262" i="11"/>
  <c r="L3262" i="11"/>
  <c r="P3261" i="11"/>
  <c r="O3261" i="11"/>
  <c r="N3261" i="11"/>
  <c r="M3261" i="11"/>
  <c r="L3261" i="11"/>
  <c r="P3260" i="11"/>
  <c r="O3260" i="11"/>
  <c r="N3260" i="11"/>
  <c r="M3260" i="11"/>
  <c r="L3260" i="11"/>
  <c r="P3259" i="11"/>
  <c r="O3259" i="11"/>
  <c r="N3259" i="11"/>
  <c r="M3259" i="11"/>
  <c r="L3259" i="11"/>
  <c r="P3258" i="11"/>
  <c r="O3258" i="11"/>
  <c r="N3258" i="11"/>
  <c r="M3258" i="11"/>
  <c r="L3258" i="11"/>
  <c r="P3257" i="11"/>
  <c r="O3257" i="11"/>
  <c r="N3257" i="11"/>
  <c r="M3257" i="11"/>
  <c r="L3257" i="11"/>
  <c r="P3256" i="11"/>
  <c r="O3256" i="11"/>
  <c r="N3256" i="11"/>
  <c r="M3256" i="11"/>
  <c r="L3256" i="11"/>
  <c r="P3255" i="11"/>
  <c r="O3255" i="11"/>
  <c r="N3255" i="11"/>
  <c r="M3255" i="11"/>
  <c r="L3255" i="11"/>
  <c r="P3254" i="11"/>
  <c r="O3254" i="11"/>
  <c r="N3254" i="11"/>
  <c r="M3254" i="11"/>
  <c r="L3254" i="11"/>
  <c r="P3253" i="11"/>
  <c r="O3253" i="11"/>
  <c r="N3253" i="11"/>
  <c r="M3253" i="11"/>
  <c r="L3253" i="11"/>
  <c r="P3252" i="11"/>
  <c r="O3252" i="11"/>
  <c r="N3252" i="11"/>
  <c r="M3252" i="11"/>
  <c r="L3252" i="11"/>
  <c r="P3251" i="11"/>
  <c r="O3251" i="11"/>
  <c r="N3251" i="11"/>
  <c r="M3251" i="11"/>
  <c r="L3251" i="11"/>
  <c r="P3250" i="11"/>
  <c r="O3250" i="11"/>
  <c r="N3250" i="11"/>
  <c r="M3250" i="11"/>
  <c r="L3250" i="11"/>
  <c r="P3249" i="11"/>
  <c r="O3249" i="11"/>
  <c r="N3249" i="11"/>
  <c r="M3249" i="11"/>
  <c r="L3249" i="11"/>
  <c r="P3248" i="11"/>
  <c r="O3248" i="11"/>
  <c r="N3248" i="11"/>
  <c r="M3248" i="11"/>
  <c r="L3248" i="11"/>
  <c r="P3247" i="11"/>
  <c r="O3247" i="11"/>
  <c r="N3247" i="11"/>
  <c r="M3247" i="11"/>
  <c r="L3247" i="11"/>
  <c r="P3246" i="11"/>
  <c r="O3246" i="11"/>
  <c r="N3246" i="11"/>
  <c r="M3246" i="11"/>
  <c r="L3246" i="11"/>
  <c r="P3245" i="11"/>
  <c r="O3245" i="11"/>
  <c r="N3245" i="11"/>
  <c r="M3245" i="11"/>
  <c r="L3245" i="11"/>
  <c r="P3244" i="11"/>
  <c r="O3244" i="11"/>
  <c r="N3244" i="11"/>
  <c r="M3244" i="11"/>
  <c r="L3244" i="11"/>
  <c r="P3243" i="11"/>
  <c r="O3243" i="11"/>
  <c r="N3243" i="11"/>
  <c r="M3243" i="11"/>
  <c r="L3243" i="11"/>
  <c r="P3242" i="11"/>
  <c r="O3242" i="11"/>
  <c r="N3242" i="11"/>
  <c r="M3242" i="11"/>
  <c r="L3242" i="11"/>
  <c r="P3241" i="11"/>
  <c r="O3241" i="11"/>
  <c r="N3241" i="11"/>
  <c r="M3241" i="11"/>
  <c r="L3241" i="11"/>
  <c r="P3240" i="11"/>
  <c r="O3240" i="11"/>
  <c r="N3240" i="11"/>
  <c r="M3240" i="11"/>
  <c r="L3240" i="11"/>
  <c r="P3239" i="11"/>
  <c r="O3239" i="11"/>
  <c r="N3239" i="11"/>
  <c r="M3239" i="11"/>
  <c r="L3239" i="11"/>
  <c r="P3238" i="11"/>
  <c r="O3238" i="11"/>
  <c r="N3238" i="11"/>
  <c r="M3238" i="11"/>
  <c r="L3238" i="11"/>
  <c r="P3237" i="11"/>
  <c r="O3237" i="11"/>
  <c r="N3237" i="11"/>
  <c r="M3237" i="11"/>
  <c r="L3237" i="11"/>
  <c r="P3236" i="11"/>
  <c r="O3236" i="11"/>
  <c r="N3236" i="11"/>
  <c r="M3236" i="11"/>
  <c r="L3236" i="11"/>
  <c r="P3235" i="11"/>
  <c r="O3235" i="11"/>
  <c r="N3235" i="11"/>
  <c r="M3235" i="11"/>
  <c r="L3235" i="11"/>
  <c r="P3234" i="11"/>
  <c r="O3234" i="11"/>
  <c r="N3234" i="11"/>
  <c r="M3234" i="11"/>
  <c r="L3234" i="11"/>
  <c r="P3233" i="11"/>
  <c r="O3233" i="11"/>
  <c r="N3233" i="11"/>
  <c r="M3233" i="11"/>
  <c r="L3233" i="11"/>
  <c r="P3232" i="11"/>
  <c r="O3232" i="11"/>
  <c r="N3232" i="11"/>
  <c r="M3232" i="11"/>
  <c r="L3232" i="11"/>
  <c r="P3231" i="11"/>
  <c r="O3231" i="11"/>
  <c r="N3231" i="11"/>
  <c r="M3231" i="11"/>
  <c r="L3231" i="11"/>
  <c r="P3230" i="11"/>
  <c r="O3230" i="11"/>
  <c r="N3230" i="11"/>
  <c r="M3230" i="11"/>
  <c r="L3230" i="11"/>
  <c r="P3229" i="11"/>
  <c r="O3229" i="11"/>
  <c r="N3229" i="11"/>
  <c r="M3229" i="11"/>
  <c r="L3229" i="11"/>
  <c r="P3228" i="11"/>
  <c r="O3228" i="11"/>
  <c r="N3228" i="11"/>
  <c r="M3228" i="11"/>
  <c r="L3228" i="11"/>
  <c r="P3227" i="11"/>
  <c r="O3227" i="11"/>
  <c r="N3227" i="11"/>
  <c r="M3227" i="11"/>
  <c r="L3227" i="11"/>
  <c r="P3226" i="11"/>
  <c r="O3226" i="11"/>
  <c r="N3226" i="11"/>
  <c r="M3226" i="11"/>
  <c r="L3226" i="11"/>
  <c r="P3225" i="11"/>
  <c r="O3225" i="11"/>
  <c r="N3225" i="11"/>
  <c r="M3225" i="11"/>
  <c r="L3225" i="11"/>
  <c r="P3224" i="11"/>
  <c r="O3224" i="11"/>
  <c r="N3224" i="11"/>
  <c r="M3224" i="11"/>
  <c r="L3224" i="11"/>
  <c r="P3223" i="11"/>
  <c r="O3223" i="11"/>
  <c r="N3223" i="11"/>
  <c r="M3223" i="11"/>
  <c r="L3223" i="11"/>
  <c r="P3222" i="11"/>
  <c r="O3222" i="11"/>
  <c r="N3222" i="11"/>
  <c r="M3222" i="11"/>
  <c r="L3222" i="11"/>
  <c r="P3221" i="11"/>
  <c r="O3221" i="11"/>
  <c r="N3221" i="11"/>
  <c r="M3221" i="11"/>
  <c r="L3221" i="11"/>
  <c r="P3220" i="11"/>
  <c r="O3220" i="11"/>
  <c r="N3220" i="11"/>
  <c r="M3220" i="11"/>
  <c r="L3220" i="11"/>
  <c r="P3219" i="11"/>
  <c r="O3219" i="11"/>
  <c r="N3219" i="11"/>
  <c r="M3219" i="11"/>
  <c r="L3219" i="11"/>
  <c r="P3218" i="11"/>
  <c r="O3218" i="11"/>
  <c r="N3218" i="11"/>
  <c r="M3218" i="11"/>
  <c r="L3218" i="11"/>
  <c r="P3217" i="11"/>
  <c r="O3217" i="11"/>
  <c r="N3217" i="11"/>
  <c r="M3217" i="11"/>
  <c r="L3217" i="11"/>
  <c r="P3216" i="11"/>
  <c r="O3216" i="11"/>
  <c r="N3216" i="11"/>
  <c r="M3216" i="11"/>
  <c r="L3216" i="11"/>
  <c r="P3215" i="11"/>
  <c r="O3215" i="11"/>
  <c r="N3215" i="11"/>
  <c r="M3215" i="11"/>
  <c r="L3215" i="11"/>
  <c r="P3214" i="11"/>
  <c r="O3214" i="11"/>
  <c r="N3214" i="11"/>
  <c r="M3214" i="11"/>
  <c r="L3214" i="11"/>
  <c r="P3213" i="11"/>
  <c r="O3213" i="11"/>
  <c r="N3213" i="11"/>
  <c r="M3213" i="11"/>
  <c r="L3213" i="11"/>
  <c r="P3212" i="11"/>
  <c r="O3212" i="11"/>
  <c r="N3212" i="11"/>
  <c r="M3212" i="11"/>
  <c r="L3212" i="11"/>
  <c r="P3211" i="11"/>
  <c r="O3211" i="11"/>
  <c r="N3211" i="11"/>
  <c r="M3211" i="11"/>
  <c r="L3211" i="11"/>
  <c r="P3210" i="11"/>
  <c r="O3210" i="11"/>
  <c r="N3210" i="11"/>
  <c r="M3210" i="11"/>
  <c r="L3210" i="11"/>
  <c r="P3209" i="11"/>
  <c r="O3209" i="11"/>
  <c r="N3209" i="11"/>
  <c r="M3209" i="11"/>
  <c r="L3209" i="11"/>
  <c r="P3208" i="11"/>
  <c r="O3208" i="11"/>
  <c r="N3208" i="11"/>
  <c r="M3208" i="11"/>
  <c r="L3208" i="11"/>
  <c r="P3207" i="11"/>
  <c r="O3207" i="11"/>
  <c r="N3207" i="11"/>
  <c r="M3207" i="11"/>
  <c r="L3207" i="11"/>
  <c r="P3206" i="11"/>
  <c r="O3206" i="11"/>
  <c r="N3206" i="11"/>
  <c r="M3206" i="11"/>
  <c r="L3206" i="11"/>
  <c r="P3205" i="11"/>
  <c r="O3205" i="11"/>
  <c r="N3205" i="11"/>
  <c r="M3205" i="11"/>
  <c r="L3205" i="11"/>
  <c r="P3204" i="11"/>
  <c r="O3204" i="11"/>
  <c r="N3204" i="11"/>
  <c r="M3204" i="11"/>
  <c r="L3204" i="11"/>
  <c r="P3203" i="11"/>
  <c r="O3203" i="11"/>
  <c r="N3203" i="11"/>
  <c r="M3203" i="11"/>
  <c r="L3203" i="11"/>
  <c r="P3202" i="11"/>
  <c r="O3202" i="11"/>
  <c r="N3202" i="11"/>
  <c r="M3202" i="11"/>
  <c r="L3202" i="11"/>
  <c r="P3201" i="11"/>
  <c r="O3201" i="11"/>
  <c r="N3201" i="11"/>
  <c r="M3201" i="11"/>
  <c r="L3201" i="11"/>
  <c r="P3200" i="11"/>
  <c r="O3200" i="11"/>
  <c r="N3200" i="11"/>
  <c r="M3200" i="11"/>
  <c r="L3200" i="11"/>
  <c r="P3199" i="11"/>
  <c r="O3199" i="11"/>
  <c r="N3199" i="11"/>
  <c r="M3199" i="11"/>
  <c r="L3199" i="11"/>
  <c r="P3198" i="11"/>
  <c r="O3198" i="11"/>
  <c r="N3198" i="11"/>
  <c r="M3198" i="11"/>
  <c r="L3198" i="11"/>
  <c r="P3197" i="11"/>
  <c r="O3197" i="11"/>
  <c r="N3197" i="11"/>
  <c r="M3197" i="11"/>
  <c r="L3197" i="11"/>
  <c r="P3196" i="11"/>
  <c r="O3196" i="11"/>
  <c r="N3196" i="11"/>
  <c r="M3196" i="11"/>
  <c r="L3196" i="11"/>
  <c r="P3195" i="11"/>
  <c r="O3195" i="11"/>
  <c r="N3195" i="11"/>
  <c r="M3195" i="11"/>
  <c r="L3195" i="11"/>
  <c r="P3194" i="11"/>
  <c r="O3194" i="11"/>
  <c r="N3194" i="11"/>
  <c r="M3194" i="11"/>
  <c r="L3194" i="11"/>
  <c r="P3193" i="11"/>
  <c r="O3193" i="11"/>
  <c r="N3193" i="11"/>
  <c r="M3193" i="11"/>
  <c r="L3193" i="11"/>
  <c r="P3192" i="11"/>
  <c r="O3192" i="11"/>
  <c r="N3192" i="11"/>
  <c r="M3192" i="11"/>
  <c r="L3192" i="11"/>
  <c r="P3191" i="11"/>
  <c r="O3191" i="11"/>
  <c r="N3191" i="11"/>
  <c r="M3191" i="11"/>
  <c r="L3191" i="11"/>
  <c r="P3190" i="11"/>
  <c r="O3190" i="11"/>
  <c r="N3190" i="11"/>
  <c r="M3190" i="11"/>
  <c r="L3190" i="11"/>
  <c r="P3189" i="11"/>
  <c r="O3189" i="11"/>
  <c r="N3189" i="11"/>
  <c r="M3189" i="11"/>
  <c r="L3189" i="11"/>
  <c r="P3188" i="11"/>
  <c r="O3188" i="11"/>
  <c r="N3188" i="11"/>
  <c r="M3188" i="11"/>
  <c r="L3188" i="11"/>
  <c r="P3187" i="11"/>
  <c r="O3187" i="11"/>
  <c r="N3187" i="11"/>
  <c r="M3187" i="11"/>
  <c r="L3187" i="11"/>
  <c r="P3186" i="11"/>
  <c r="O3186" i="11"/>
  <c r="N3186" i="11"/>
  <c r="M3186" i="11"/>
  <c r="L3186" i="11"/>
  <c r="P3185" i="11"/>
  <c r="O3185" i="11"/>
  <c r="N3185" i="11"/>
  <c r="M3185" i="11"/>
  <c r="L3185" i="11"/>
  <c r="P3184" i="11"/>
  <c r="O3184" i="11"/>
  <c r="N3184" i="11"/>
  <c r="M3184" i="11"/>
  <c r="L3184" i="11"/>
  <c r="P3183" i="11"/>
  <c r="O3183" i="11"/>
  <c r="N3183" i="11"/>
  <c r="M3183" i="11"/>
  <c r="L3183" i="11"/>
  <c r="P3182" i="11"/>
  <c r="O3182" i="11"/>
  <c r="N3182" i="11"/>
  <c r="M3182" i="11"/>
  <c r="L3182" i="11"/>
  <c r="P3181" i="11"/>
  <c r="O3181" i="11"/>
  <c r="N3181" i="11"/>
  <c r="M3181" i="11"/>
  <c r="L3181" i="11"/>
  <c r="P3180" i="11"/>
  <c r="O3180" i="11"/>
  <c r="N3180" i="11"/>
  <c r="M3180" i="11"/>
  <c r="L3180" i="11"/>
  <c r="P3179" i="11"/>
  <c r="O3179" i="11"/>
  <c r="N3179" i="11"/>
  <c r="M3179" i="11"/>
  <c r="L3179" i="11"/>
  <c r="P3178" i="11"/>
  <c r="O3178" i="11"/>
  <c r="N3178" i="11"/>
  <c r="M3178" i="11"/>
  <c r="L3178" i="11"/>
  <c r="P3177" i="11"/>
  <c r="O3177" i="11"/>
  <c r="N3177" i="11"/>
  <c r="M3177" i="11"/>
  <c r="L3177" i="11"/>
  <c r="P3176" i="11"/>
  <c r="O3176" i="11"/>
  <c r="N3176" i="11"/>
  <c r="M3176" i="11"/>
  <c r="L3176" i="11"/>
  <c r="P3175" i="11"/>
  <c r="O3175" i="11"/>
  <c r="N3175" i="11"/>
  <c r="M3175" i="11"/>
  <c r="L3175" i="11"/>
  <c r="P3174" i="11"/>
  <c r="O3174" i="11"/>
  <c r="N3174" i="11"/>
  <c r="M3174" i="11"/>
  <c r="L3174" i="11"/>
  <c r="P3173" i="11"/>
  <c r="O3173" i="11"/>
  <c r="N3173" i="11"/>
  <c r="M3173" i="11"/>
  <c r="L3173" i="11"/>
  <c r="P3172" i="11"/>
  <c r="O3172" i="11"/>
  <c r="N3172" i="11"/>
  <c r="M3172" i="11"/>
  <c r="L3172" i="11"/>
  <c r="P3171" i="11"/>
  <c r="O3171" i="11"/>
  <c r="N3171" i="11"/>
  <c r="M3171" i="11"/>
  <c r="L3171" i="11"/>
  <c r="P3170" i="11"/>
  <c r="O3170" i="11"/>
  <c r="N3170" i="11"/>
  <c r="M3170" i="11"/>
  <c r="L3170" i="11"/>
  <c r="P3169" i="11"/>
  <c r="O3169" i="11"/>
  <c r="N3169" i="11"/>
  <c r="M3169" i="11"/>
  <c r="L3169" i="11"/>
  <c r="P3168" i="11"/>
  <c r="O3168" i="11"/>
  <c r="N3168" i="11"/>
  <c r="M3168" i="11"/>
  <c r="L3168" i="11"/>
  <c r="P3167" i="11"/>
  <c r="O3167" i="11"/>
  <c r="N3167" i="11"/>
  <c r="M3167" i="11"/>
  <c r="L3167" i="11"/>
  <c r="P3166" i="11"/>
  <c r="O3166" i="11"/>
  <c r="N3166" i="11"/>
  <c r="M3166" i="11"/>
  <c r="L3166" i="11"/>
  <c r="P3165" i="11"/>
  <c r="O3165" i="11"/>
  <c r="N3165" i="11"/>
  <c r="M3165" i="11"/>
  <c r="L3165" i="11"/>
  <c r="P3164" i="11"/>
  <c r="O3164" i="11"/>
  <c r="N3164" i="11"/>
  <c r="M3164" i="11"/>
  <c r="L3164" i="11"/>
  <c r="P3163" i="11"/>
  <c r="O3163" i="11"/>
  <c r="N3163" i="11"/>
  <c r="M3163" i="11"/>
  <c r="L3163" i="11"/>
  <c r="P3162" i="11"/>
  <c r="O3162" i="11"/>
  <c r="N3162" i="11"/>
  <c r="M3162" i="11"/>
  <c r="L3162" i="11"/>
  <c r="P3161" i="11"/>
  <c r="O3161" i="11"/>
  <c r="N3161" i="11"/>
  <c r="M3161" i="11"/>
  <c r="L3161" i="11"/>
  <c r="P3160" i="11"/>
  <c r="O3160" i="11"/>
  <c r="N3160" i="11"/>
  <c r="M3160" i="11"/>
  <c r="L3160" i="11"/>
  <c r="P3159" i="11"/>
  <c r="O3159" i="11"/>
  <c r="N3159" i="11"/>
  <c r="M3159" i="11"/>
  <c r="L3159" i="11"/>
  <c r="P3158" i="11"/>
  <c r="O3158" i="11"/>
  <c r="N3158" i="11"/>
  <c r="M3158" i="11"/>
  <c r="L3158" i="11"/>
  <c r="P3157" i="11"/>
  <c r="O3157" i="11"/>
  <c r="N3157" i="11"/>
  <c r="M3157" i="11"/>
  <c r="L3157" i="11"/>
  <c r="P3156" i="11"/>
  <c r="O3156" i="11"/>
  <c r="N3156" i="11"/>
  <c r="M3156" i="11"/>
  <c r="L3156" i="11"/>
  <c r="P3155" i="11"/>
  <c r="O3155" i="11"/>
  <c r="N3155" i="11"/>
  <c r="M3155" i="11"/>
  <c r="L3155" i="11"/>
  <c r="P3154" i="11"/>
  <c r="O3154" i="11"/>
  <c r="N3154" i="11"/>
  <c r="M3154" i="11"/>
  <c r="L3154" i="11"/>
  <c r="P3153" i="11"/>
  <c r="O3153" i="11"/>
  <c r="N3153" i="11"/>
  <c r="M3153" i="11"/>
  <c r="L3153" i="11"/>
  <c r="P3152" i="11"/>
  <c r="O3152" i="11"/>
  <c r="N3152" i="11"/>
  <c r="M3152" i="11"/>
  <c r="L3152" i="11"/>
  <c r="P3151" i="11"/>
  <c r="O3151" i="11"/>
  <c r="N3151" i="11"/>
  <c r="M3151" i="11"/>
  <c r="L3151" i="11"/>
  <c r="P3150" i="11"/>
  <c r="O3150" i="11"/>
  <c r="N3150" i="11"/>
  <c r="M3150" i="11"/>
  <c r="L3150" i="11"/>
  <c r="P3149" i="11"/>
  <c r="O3149" i="11"/>
  <c r="N3149" i="11"/>
  <c r="M3149" i="11"/>
  <c r="L3149" i="11"/>
  <c r="P3148" i="11"/>
  <c r="O3148" i="11"/>
  <c r="N3148" i="11"/>
  <c r="M3148" i="11"/>
  <c r="L3148" i="11"/>
  <c r="P3147" i="11"/>
  <c r="O3147" i="11"/>
  <c r="N3147" i="11"/>
  <c r="M3147" i="11"/>
  <c r="L3147" i="11"/>
  <c r="P3146" i="11"/>
  <c r="O3146" i="11"/>
  <c r="N3146" i="11"/>
  <c r="M3146" i="11"/>
  <c r="L3146" i="11"/>
  <c r="P3145" i="11"/>
  <c r="O3145" i="11"/>
  <c r="N3145" i="11"/>
  <c r="M3145" i="11"/>
  <c r="L3145" i="11"/>
  <c r="P3144" i="11"/>
  <c r="O3144" i="11"/>
  <c r="N3144" i="11"/>
  <c r="M3144" i="11"/>
  <c r="L3144" i="11"/>
  <c r="P3143" i="11"/>
  <c r="O3143" i="11"/>
  <c r="N3143" i="11"/>
  <c r="M3143" i="11"/>
  <c r="L3143" i="11"/>
  <c r="P3142" i="11"/>
  <c r="O3142" i="11"/>
  <c r="N3142" i="11"/>
  <c r="M3142" i="11"/>
  <c r="L3142" i="11"/>
  <c r="P3141" i="11"/>
  <c r="O3141" i="11"/>
  <c r="N3141" i="11"/>
  <c r="M3141" i="11"/>
  <c r="L3141" i="11"/>
  <c r="P3140" i="11"/>
  <c r="O3140" i="11"/>
  <c r="N3140" i="11"/>
  <c r="M3140" i="11"/>
  <c r="L3140" i="11"/>
  <c r="P3139" i="11"/>
  <c r="O3139" i="11"/>
  <c r="N3139" i="11"/>
  <c r="M3139" i="11"/>
  <c r="L3139" i="11"/>
  <c r="P3138" i="11"/>
  <c r="O3138" i="11"/>
  <c r="N3138" i="11"/>
  <c r="M3138" i="11"/>
  <c r="L3138" i="11"/>
  <c r="P3137" i="11"/>
  <c r="O3137" i="11"/>
  <c r="N3137" i="11"/>
  <c r="M3137" i="11"/>
  <c r="L3137" i="11"/>
  <c r="P3136" i="11"/>
  <c r="O3136" i="11"/>
  <c r="N3136" i="11"/>
  <c r="M3136" i="11"/>
  <c r="L3136" i="11"/>
  <c r="P3135" i="11"/>
  <c r="O3135" i="11"/>
  <c r="N3135" i="11"/>
  <c r="M3135" i="11"/>
  <c r="L3135" i="11"/>
  <c r="P3134" i="11"/>
  <c r="O3134" i="11"/>
  <c r="N3134" i="11"/>
  <c r="M3134" i="11"/>
  <c r="L3134" i="11"/>
  <c r="P3133" i="11"/>
  <c r="O3133" i="11"/>
  <c r="N3133" i="11"/>
  <c r="M3133" i="11"/>
  <c r="L3133" i="11"/>
  <c r="P3132" i="11"/>
  <c r="O3132" i="11"/>
  <c r="N3132" i="11"/>
  <c r="M3132" i="11"/>
  <c r="L3132" i="11"/>
  <c r="P3131" i="11"/>
  <c r="O3131" i="11"/>
  <c r="N3131" i="11"/>
  <c r="M3131" i="11"/>
  <c r="L3131" i="11"/>
  <c r="P3130" i="11"/>
  <c r="O3130" i="11"/>
  <c r="N3130" i="11"/>
  <c r="M3130" i="11"/>
  <c r="L3130" i="11"/>
  <c r="P3129" i="11"/>
  <c r="O3129" i="11"/>
  <c r="N3129" i="11"/>
  <c r="M3129" i="11"/>
  <c r="L3129" i="11"/>
  <c r="P3128" i="11"/>
  <c r="O3128" i="11"/>
  <c r="N3128" i="11"/>
  <c r="M3128" i="11"/>
  <c r="L3128" i="11"/>
  <c r="P3127" i="11"/>
  <c r="O3127" i="11"/>
  <c r="N3127" i="11"/>
  <c r="M3127" i="11"/>
  <c r="L3127" i="11"/>
  <c r="P3126" i="11"/>
  <c r="O3126" i="11"/>
  <c r="N3126" i="11"/>
  <c r="M3126" i="11"/>
  <c r="L3126" i="11"/>
  <c r="P3125" i="11"/>
  <c r="O3125" i="11"/>
  <c r="N3125" i="11"/>
  <c r="M3125" i="11"/>
  <c r="L3125" i="11"/>
  <c r="P3124" i="11"/>
  <c r="O3124" i="11"/>
  <c r="N3124" i="11"/>
  <c r="M3124" i="11"/>
  <c r="L3124" i="11"/>
  <c r="P3123" i="11"/>
  <c r="O3123" i="11"/>
  <c r="N3123" i="11"/>
  <c r="M3123" i="11"/>
  <c r="L3123" i="11"/>
  <c r="P3122" i="11"/>
  <c r="O3122" i="11"/>
  <c r="N3122" i="11"/>
  <c r="M3122" i="11"/>
  <c r="L3122" i="11"/>
  <c r="P3121" i="11"/>
  <c r="O3121" i="11"/>
  <c r="N3121" i="11"/>
  <c r="M3121" i="11"/>
  <c r="L3121" i="11"/>
  <c r="P3120" i="11"/>
  <c r="O3120" i="11"/>
  <c r="N3120" i="11"/>
  <c r="M3120" i="11"/>
  <c r="L3120" i="11"/>
  <c r="P3119" i="11"/>
  <c r="O3119" i="11"/>
  <c r="N3119" i="11"/>
  <c r="M3119" i="11"/>
  <c r="L3119" i="11"/>
  <c r="P3118" i="11"/>
  <c r="O3118" i="11"/>
  <c r="N3118" i="11"/>
  <c r="M3118" i="11"/>
  <c r="L3118" i="11"/>
  <c r="P3117" i="11"/>
  <c r="O3117" i="11"/>
  <c r="N3117" i="11"/>
  <c r="M3117" i="11"/>
  <c r="L3117" i="11"/>
  <c r="P3116" i="11"/>
  <c r="O3116" i="11"/>
  <c r="N3116" i="11"/>
  <c r="M3116" i="11"/>
  <c r="L3116" i="11"/>
  <c r="P3115" i="11"/>
  <c r="O3115" i="11"/>
  <c r="N3115" i="11"/>
  <c r="M3115" i="11"/>
  <c r="L3115" i="11"/>
  <c r="P3114" i="11"/>
  <c r="O3114" i="11"/>
  <c r="N3114" i="11"/>
  <c r="M3114" i="11"/>
  <c r="L3114" i="11"/>
  <c r="P3113" i="11"/>
  <c r="O3113" i="11"/>
  <c r="N3113" i="11"/>
  <c r="M3113" i="11"/>
  <c r="L3113" i="11"/>
  <c r="P3112" i="11"/>
  <c r="O3112" i="11"/>
  <c r="N3112" i="11"/>
  <c r="M3112" i="11"/>
  <c r="L3112" i="11"/>
  <c r="P3111" i="11"/>
  <c r="O3111" i="11"/>
  <c r="N3111" i="11"/>
  <c r="M3111" i="11"/>
  <c r="L3111" i="11"/>
  <c r="P3110" i="11"/>
  <c r="O3110" i="11"/>
  <c r="N3110" i="11"/>
  <c r="M3110" i="11"/>
  <c r="L3110" i="11"/>
  <c r="P3109" i="11"/>
  <c r="O3109" i="11"/>
  <c r="N3109" i="11"/>
  <c r="M3109" i="11"/>
  <c r="L3109" i="11"/>
  <c r="P3108" i="11"/>
  <c r="O3108" i="11"/>
  <c r="N3108" i="11"/>
  <c r="M3108" i="11"/>
  <c r="L3108" i="11"/>
  <c r="P3107" i="11"/>
  <c r="O3107" i="11"/>
  <c r="N3107" i="11"/>
  <c r="M3107" i="11"/>
  <c r="L3107" i="11"/>
  <c r="P3106" i="11"/>
  <c r="O3106" i="11"/>
  <c r="N3106" i="11"/>
  <c r="M3106" i="11"/>
  <c r="L3106" i="11"/>
  <c r="P3105" i="11"/>
  <c r="O3105" i="11"/>
  <c r="N3105" i="11"/>
  <c r="M3105" i="11"/>
  <c r="L3105" i="11"/>
  <c r="P3104" i="11"/>
  <c r="O3104" i="11"/>
  <c r="N3104" i="11"/>
  <c r="M3104" i="11"/>
  <c r="L3104" i="11"/>
  <c r="P3103" i="11"/>
  <c r="O3103" i="11"/>
  <c r="N3103" i="11"/>
  <c r="M3103" i="11"/>
  <c r="L3103" i="11"/>
  <c r="P3102" i="11"/>
  <c r="O3102" i="11"/>
  <c r="N3102" i="11"/>
  <c r="M3102" i="11"/>
  <c r="L3102" i="11"/>
  <c r="P3101" i="11"/>
  <c r="O3101" i="11"/>
  <c r="N3101" i="11"/>
  <c r="M3101" i="11"/>
  <c r="L3101" i="11"/>
  <c r="P3100" i="11"/>
  <c r="O3100" i="11"/>
  <c r="N3100" i="11"/>
  <c r="M3100" i="11"/>
  <c r="L3100" i="11"/>
  <c r="P3099" i="11"/>
  <c r="O3099" i="11"/>
  <c r="N3099" i="11"/>
  <c r="M3099" i="11"/>
  <c r="L3099" i="11"/>
  <c r="P3098" i="11"/>
  <c r="O3098" i="11"/>
  <c r="N3098" i="11"/>
  <c r="M3098" i="11"/>
  <c r="L3098" i="11"/>
  <c r="P3097" i="11"/>
  <c r="O3097" i="11"/>
  <c r="N3097" i="11"/>
  <c r="M3097" i="11"/>
  <c r="L3097" i="11"/>
  <c r="P3096" i="11"/>
  <c r="O3096" i="11"/>
  <c r="N3096" i="11"/>
  <c r="M3096" i="11"/>
  <c r="L3096" i="11"/>
  <c r="P3095" i="11"/>
  <c r="O3095" i="11"/>
  <c r="N3095" i="11"/>
  <c r="M3095" i="11"/>
  <c r="L3095" i="11"/>
  <c r="P3094" i="11"/>
  <c r="O3094" i="11"/>
  <c r="N3094" i="11"/>
  <c r="M3094" i="11"/>
  <c r="L3094" i="11"/>
  <c r="P3093" i="11"/>
  <c r="O3093" i="11"/>
  <c r="N3093" i="11"/>
  <c r="M3093" i="11"/>
  <c r="L3093" i="11"/>
  <c r="P3092" i="11"/>
  <c r="O3092" i="11"/>
  <c r="N3092" i="11"/>
  <c r="M3092" i="11"/>
  <c r="L3092" i="11"/>
  <c r="P3091" i="11"/>
  <c r="O3091" i="11"/>
  <c r="N3091" i="11"/>
  <c r="M3091" i="11"/>
  <c r="L3091" i="11"/>
  <c r="P3090" i="11"/>
  <c r="O3090" i="11"/>
  <c r="N3090" i="11"/>
  <c r="M3090" i="11"/>
  <c r="L3090" i="11"/>
  <c r="P3089" i="11"/>
  <c r="O3089" i="11"/>
  <c r="N3089" i="11"/>
  <c r="M3089" i="11"/>
  <c r="L3089" i="11"/>
  <c r="P3088" i="11"/>
  <c r="O3088" i="11"/>
  <c r="N3088" i="11"/>
  <c r="M3088" i="11"/>
  <c r="L3088" i="11"/>
  <c r="P3087" i="11"/>
  <c r="O3087" i="11"/>
  <c r="N3087" i="11"/>
  <c r="M3087" i="11"/>
  <c r="L3087" i="11"/>
  <c r="P3086" i="11"/>
  <c r="O3086" i="11"/>
  <c r="N3086" i="11"/>
  <c r="M3086" i="11"/>
  <c r="L3086" i="11"/>
  <c r="P3085" i="11"/>
  <c r="O3085" i="11"/>
  <c r="N3085" i="11"/>
  <c r="M3085" i="11"/>
  <c r="L3085" i="11"/>
  <c r="P3084" i="11"/>
  <c r="O3084" i="11"/>
  <c r="N3084" i="11"/>
  <c r="M3084" i="11"/>
  <c r="L3084" i="11"/>
  <c r="P3083" i="11"/>
  <c r="O3083" i="11"/>
  <c r="N3083" i="11"/>
  <c r="M3083" i="11"/>
  <c r="L3083" i="11"/>
  <c r="P3082" i="11"/>
  <c r="O3082" i="11"/>
  <c r="N3082" i="11"/>
  <c r="M3082" i="11"/>
  <c r="L3082" i="11"/>
  <c r="P3081" i="11"/>
  <c r="O3081" i="11"/>
  <c r="N3081" i="11"/>
  <c r="M3081" i="11"/>
  <c r="L3081" i="11"/>
  <c r="P3080" i="11"/>
  <c r="O3080" i="11"/>
  <c r="N3080" i="11"/>
  <c r="M3080" i="11"/>
  <c r="L3080" i="11"/>
  <c r="P3079" i="11"/>
  <c r="O3079" i="11"/>
  <c r="N3079" i="11"/>
  <c r="M3079" i="11"/>
  <c r="L3079" i="11"/>
  <c r="P3078" i="11"/>
  <c r="O3078" i="11"/>
  <c r="N3078" i="11"/>
  <c r="M3078" i="11"/>
  <c r="L3078" i="11"/>
  <c r="P3077" i="11"/>
  <c r="O3077" i="11"/>
  <c r="N3077" i="11"/>
  <c r="M3077" i="11"/>
  <c r="L3077" i="11"/>
  <c r="P3076" i="11"/>
  <c r="O3076" i="11"/>
  <c r="N3076" i="11"/>
  <c r="M3076" i="11"/>
  <c r="L3076" i="11"/>
  <c r="P3075" i="11"/>
  <c r="O3075" i="11"/>
  <c r="N3075" i="11"/>
  <c r="M3075" i="11"/>
  <c r="L3075" i="11"/>
  <c r="P3074" i="11"/>
  <c r="O3074" i="11"/>
  <c r="N3074" i="11"/>
  <c r="M3074" i="11"/>
  <c r="L3074" i="11"/>
  <c r="P3073" i="11"/>
  <c r="O3073" i="11"/>
  <c r="N3073" i="11"/>
  <c r="M3073" i="11"/>
  <c r="L3073" i="11"/>
  <c r="P3072" i="11"/>
  <c r="O3072" i="11"/>
  <c r="N3072" i="11"/>
  <c r="M3072" i="11"/>
  <c r="L3072" i="11"/>
  <c r="P3071" i="11"/>
  <c r="O3071" i="11"/>
  <c r="N3071" i="11"/>
  <c r="M3071" i="11"/>
  <c r="L3071" i="11"/>
  <c r="P3070" i="11"/>
  <c r="O3070" i="11"/>
  <c r="N3070" i="11"/>
  <c r="M3070" i="11"/>
  <c r="L3070" i="11"/>
  <c r="P3069" i="11"/>
  <c r="O3069" i="11"/>
  <c r="N3069" i="11"/>
  <c r="M3069" i="11"/>
  <c r="L3069" i="11"/>
  <c r="P3068" i="11"/>
  <c r="O3068" i="11"/>
  <c r="N3068" i="11"/>
  <c r="M3068" i="11"/>
  <c r="L3068" i="11"/>
  <c r="P3067" i="11"/>
  <c r="O3067" i="11"/>
  <c r="N3067" i="11"/>
  <c r="M3067" i="11"/>
  <c r="L3067" i="11"/>
  <c r="P3066" i="11"/>
  <c r="O3066" i="11"/>
  <c r="N3066" i="11"/>
  <c r="M3066" i="11"/>
  <c r="L3066" i="11"/>
  <c r="P3065" i="11"/>
  <c r="O3065" i="11"/>
  <c r="N3065" i="11"/>
  <c r="M3065" i="11"/>
  <c r="L3065" i="11"/>
  <c r="P3064" i="11"/>
  <c r="O3064" i="11"/>
  <c r="N3064" i="11"/>
  <c r="M3064" i="11"/>
  <c r="L3064" i="11"/>
  <c r="P3063" i="11"/>
  <c r="O3063" i="11"/>
  <c r="N3063" i="11"/>
  <c r="M3063" i="11"/>
  <c r="L3063" i="11"/>
  <c r="P3062" i="11"/>
  <c r="O3062" i="11"/>
  <c r="N3062" i="11"/>
  <c r="M3062" i="11"/>
  <c r="L3062" i="11"/>
  <c r="P3061" i="11"/>
  <c r="O3061" i="11"/>
  <c r="N3061" i="11"/>
  <c r="M3061" i="11"/>
  <c r="L3061" i="11"/>
  <c r="P3060" i="11"/>
  <c r="O3060" i="11"/>
  <c r="N3060" i="11"/>
  <c r="M3060" i="11"/>
  <c r="L3060" i="11"/>
  <c r="P3059" i="11"/>
  <c r="O3059" i="11"/>
  <c r="N3059" i="11"/>
  <c r="M3059" i="11"/>
  <c r="L3059" i="11"/>
  <c r="P3058" i="11"/>
  <c r="O3058" i="11"/>
  <c r="N3058" i="11"/>
  <c r="M3058" i="11"/>
  <c r="L3058" i="11"/>
  <c r="P3057" i="11"/>
  <c r="O3057" i="11"/>
  <c r="N3057" i="11"/>
  <c r="M3057" i="11"/>
  <c r="L3057" i="11"/>
  <c r="P3056" i="11"/>
  <c r="O3056" i="11"/>
  <c r="N3056" i="11"/>
  <c r="M3056" i="11"/>
  <c r="L3056" i="11"/>
  <c r="P3055" i="11"/>
  <c r="O3055" i="11"/>
  <c r="N3055" i="11"/>
  <c r="M3055" i="11"/>
  <c r="L3055" i="11"/>
  <c r="P3054" i="11"/>
  <c r="O3054" i="11"/>
  <c r="N3054" i="11"/>
  <c r="M3054" i="11"/>
  <c r="L3054" i="11"/>
  <c r="P3053" i="11"/>
  <c r="O3053" i="11"/>
  <c r="N3053" i="11"/>
  <c r="M3053" i="11"/>
  <c r="L3053" i="11"/>
  <c r="P3052" i="11"/>
  <c r="O3052" i="11"/>
  <c r="N3052" i="11"/>
  <c r="M3052" i="11"/>
  <c r="L3052" i="11"/>
  <c r="P3051" i="11"/>
  <c r="O3051" i="11"/>
  <c r="N3051" i="11"/>
  <c r="M3051" i="11"/>
  <c r="L3051" i="11"/>
  <c r="P3050" i="11"/>
  <c r="O3050" i="11"/>
  <c r="N3050" i="11"/>
  <c r="M3050" i="11"/>
  <c r="L3050" i="11"/>
  <c r="P3049" i="11"/>
  <c r="O3049" i="11"/>
  <c r="N3049" i="11"/>
  <c r="M3049" i="11"/>
  <c r="L3049" i="11"/>
  <c r="P3048" i="11"/>
  <c r="O3048" i="11"/>
  <c r="N3048" i="11"/>
  <c r="M3048" i="11"/>
  <c r="L3048" i="11"/>
  <c r="P3047" i="11"/>
  <c r="O3047" i="11"/>
  <c r="N3047" i="11"/>
  <c r="M3047" i="11"/>
  <c r="L3047" i="11"/>
  <c r="P3046" i="11"/>
  <c r="O3046" i="11"/>
  <c r="N3046" i="11"/>
  <c r="M3046" i="11"/>
  <c r="L3046" i="11"/>
  <c r="P3045" i="11"/>
  <c r="O3045" i="11"/>
  <c r="N3045" i="11"/>
  <c r="M3045" i="11"/>
  <c r="L3045" i="11"/>
  <c r="P3044" i="11"/>
  <c r="O3044" i="11"/>
  <c r="N3044" i="11"/>
  <c r="M3044" i="11"/>
  <c r="L3044" i="11"/>
  <c r="P3043" i="11"/>
  <c r="O3043" i="11"/>
  <c r="N3043" i="11"/>
  <c r="M3043" i="11"/>
  <c r="L3043" i="11"/>
  <c r="P3042" i="11"/>
  <c r="O3042" i="11"/>
  <c r="N3042" i="11"/>
  <c r="M3042" i="11"/>
  <c r="L3042" i="11"/>
  <c r="P3041" i="11"/>
  <c r="O3041" i="11"/>
  <c r="N3041" i="11"/>
  <c r="M3041" i="11"/>
  <c r="L3041" i="11"/>
  <c r="P3040" i="11"/>
  <c r="O3040" i="11"/>
  <c r="N3040" i="11"/>
  <c r="M3040" i="11"/>
  <c r="L3040" i="11"/>
  <c r="P3039" i="11"/>
  <c r="O3039" i="11"/>
  <c r="N3039" i="11"/>
  <c r="M3039" i="11"/>
  <c r="L3039" i="11"/>
  <c r="P3038" i="11"/>
  <c r="O3038" i="11"/>
  <c r="N3038" i="11"/>
  <c r="M3038" i="11"/>
  <c r="L3038" i="11"/>
  <c r="P3037" i="11"/>
  <c r="O3037" i="11"/>
  <c r="N3037" i="11"/>
  <c r="M3037" i="11"/>
  <c r="L3037" i="11"/>
  <c r="P3036" i="11"/>
  <c r="O3036" i="11"/>
  <c r="N3036" i="11"/>
  <c r="M3036" i="11"/>
  <c r="L3036" i="11"/>
  <c r="P3035" i="11"/>
  <c r="O3035" i="11"/>
  <c r="N3035" i="11"/>
  <c r="M3035" i="11"/>
  <c r="L3035" i="11"/>
  <c r="P3034" i="11"/>
  <c r="O3034" i="11"/>
  <c r="N3034" i="11"/>
  <c r="M3034" i="11"/>
  <c r="L3034" i="11"/>
  <c r="P3033" i="11"/>
  <c r="O3033" i="11"/>
  <c r="N3033" i="11"/>
  <c r="M3033" i="11"/>
  <c r="L3033" i="11"/>
  <c r="P3032" i="11"/>
  <c r="O3032" i="11"/>
  <c r="N3032" i="11"/>
  <c r="M3032" i="11"/>
  <c r="L3032" i="11"/>
  <c r="P3031" i="11"/>
  <c r="O3031" i="11"/>
  <c r="N3031" i="11"/>
  <c r="M3031" i="11"/>
  <c r="L3031" i="11"/>
  <c r="P3030" i="11"/>
  <c r="O3030" i="11"/>
  <c r="N3030" i="11"/>
  <c r="M3030" i="11"/>
  <c r="L3030" i="11"/>
  <c r="P3029" i="11"/>
  <c r="O3029" i="11"/>
  <c r="N3029" i="11"/>
  <c r="M3029" i="11"/>
  <c r="L3029" i="11"/>
  <c r="P3028" i="11"/>
  <c r="O3028" i="11"/>
  <c r="N3028" i="11"/>
  <c r="M3028" i="11"/>
  <c r="L3028" i="11"/>
  <c r="P3027" i="11"/>
  <c r="O3027" i="11"/>
  <c r="N3027" i="11"/>
  <c r="M3027" i="11"/>
  <c r="L3027" i="11"/>
  <c r="P3026" i="11"/>
  <c r="O3026" i="11"/>
  <c r="N3026" i="11"/>
  <c r="M3026" i="11"/>
  <c r="L3026" i="11"/>
  <c r="P3025" i="11"/>
  <c r="O3025" i="11"/>
  <c r="N3025" i="11"/>
  <c r="M3025" i="11"/>
  <c r="L3025" i="11"/>
  <c r="P3024" i="11"/>
  <c r="O3024" i="11"/>
  <c r="N3024" i="11"/>
  <c r="M3024" i="11"/>
  <c r="L3024" i="11"/>
  <c r="P3023" i="11"/>
  <c r="O3023" i="11"/>
  <c r="N3023" i="11"/>
  <c r="M3023" i="11"/>
  <c r="L3023" i="11"/>
  <c r="P3022" i="11"/>
  <c r="O3022" i="11"/>
  <c r="N3022" i="11"/>
  <c r="M3022" i="11"/>
  <c r="L3022" i="11"/>
  <c r="P3021" i="11"/>
  <c r="O3021" i="11"/>
  <c r="N3021" i="11"/>
  <c r="M3021" i="11"/>
  <c r="L3021" i="11"/>
  <c r="P3020" i="11"/>
  <c r="O3020" i="11"/>
  <c r="N3020" i="11"/>
  <c r="M3020" i="11"/>
  <c r="L3020" i="11"/>
  <c r="P3019" i="11"/>
  <c r="O3019" i="11"/>
  <c r="N3019" i="11"/>
  <c r="M3019" i="11"/>
  <c r="L3019" i="11"/>
  <c r="P3018" i="11"/>
  <c r="O3018" i="11"/>
  <c r="N3018" i="11"/>
  <c r="M3018" i="11"/>
  <c r="L3018" i="11"/>
  <c r="P3017" i="11"/>
  <c r="O3017" i="11"/>
  <c r="N3017" i="11"/>
  <c r="M3017" i="11"/>
  <c r="L3017" i="11"/>
  <c r="P3016" i="11"/>
  <c r="O3016" i="11"/>
  <c r="N3016" i="11"/>
  <c r="M3016" i="11"/>
  <c r="L3016" i="11"/>
  <c r="P3015" i="11"/>
  <c r="O3015" i="11"/>
  <c r="N3015" i="11"/>
  <c r="M3015" i="11"/>
  <c r="L3015" i="11"/>
  <c r="P3014" i="11"/>
  <c r="O3014" i="11"/>
  <c r="N3014" i="11"/>
  <c r="M3014" i="11"/>
  <c r="L3014" i="11"/>
  <c r="P3013" i="11"/>
  <c r="O3013" i="11"/>
  <c r="N3013" i="11"/>
  <c r="M3013" i="11"/>
  <c r="L3013" i="11"/>
  <c r="P3012" i="11"/>
  <c r="O3012" i="11"/>
  <c r="N3012" i="11"/>
  <c r="M3012" i="11"/>
  <c r="L3012" i="11"/>
  <c r="P3011" i="11"/>
  <c r="O3011" i="11"/>
  <c r="N3011" i="11"/>
  <c r="M3011" i="11"/>
  <c r="L3011" i="11"/>
  <c r="P3010" i="11"/>
  <c r="O3010" i="11"/>
  <c r="N3010" i="11"/>
  <c r="M3010" i="11"/>
  <c r="L3010" i="11"/>
  <c r="P3009" i="11"/>
  <c r="O3009" i="11"/>
  <c r="N3009" i="11"/>
  <c r="M3009" i="11"/>
  <c r="L3009" i="11"/>
  <c r="P3008" i="11"/>
  <c r="O3008" i="11"/>
  <c r="N3008" i="11"/>
  <c r="M3008" i="11"/>
  <c r="L3008" i="11"/>
  <c r="P3007" i="11"/>
  <c r="O3007" i="11"/>
  <c r="N3007" i="11"/>
  <c r="M3007" i="11"/>
  <c r="L3007" i="11"/>
  <c r="P3006" i="11"/>
  <c r="O3006" i="11"/>
  <c r="N3006" i="11"/>
  <c r="M3006" i="11"/>
  <c r="L3006" i="11"/>
  <c r="P3005" i="11"/>
  <c r="O3005" i="11"/>
  <c r="N3005" i="11"/>
  <c r="M3005" i="11"/>
  <c r="L3005" i="11"/>
  <c r="P3004" i="11"/>
  <c r="O3004" i="11"/>
  <c r="N3004" i="11"/>
  <c r="M3004" i="11"/>
  <c r="L3004" i="11"/>
  <c r="P3003" i="11"/>
  <c r="O3003" i="11"/>
  <c r="N3003" i="11"/>
  <c r="M3003" i="11"/>
  <c r="L3003" i="11"/>
  <c r="P3002" i="11"/>
  <c r="O3002" i="11"/>
  <c r="N3002" i="11"/>
  <c r="M3002" i="11"/>
  <c r="L3002" i="11"/>
  <c r="P3001" i="11"/>
  <c r="O3001" i="11"/>
  <c r="N3001" i="11"/>
  <c r="M3001" i="11"/>
  <c r="L3001" i="11"/>
  <c r="P3000" i="11"/>
  <c r="O3000" i="11"/>
  <c r="N3000" i="11"/>
  <c r="M3000" i="11"/>
  <c r="L3000" i="11"/>
  <c r="P2999" i="11"/>
  <c r="O2999" i="11"/>
  <c r="N2999" i="11"/>
  <c r="M2999" i="11"/>
  <c r="L2999" i="11"/>
  <c r="P2998" i="11"/>
  <c r="O2998" i="11"/>
  <c r="N2998" i="11"/>
  <c r="M2998" i="11"/>
  <c r="L2998" i="11"/>
  <c r="P2997" i="11"/>
  <c r="O2997" i="11"/>
  <c r="N2997" i="11"/>
  <c r="M2997" i="11"/>
  <c r="L2997" i="11"/>
  <c r="P2996" i="11"/>
  <c r="O2996" i="11"/>
  <c r="N2996" i="11"/>
  <c r="M2996" i="11"/>
  <c r="L2996" i="11"/>
  <c r="P2995" i="11"/>
  <c r="O2995" i="11"/>
  <c r="N2995" i="11"/>
  <c r="M2995" i="11"/>
  <c r="L2995" i="11"/>
  <c r="P2994" i="11"/>
  <c r="O2994" i="11"/>
  <c r="N2994" i="11"/>
  <c r="M2994" i="11"/>
  <c r="L2994" i="11"/>
  <c r="P2993" i="11"/>
  <c r="O2993" i="11"/>
  <c r="N2993" i="11"/>
  <c r="M2993" i="11"/>
  <c r="L2993" i="11"/>
  <c r="P2992" i="11"/>
  <c r="O2992" i="11"/>
  <c r="N2992" i="11"/>
  <c r="M2992" i="11"/>
  <c r="L2992" i="11"/>
  <c r="P2991" i="11"/>
  <c r="O2991" i="11"/>
  <c r="N2991" i="11"/>
  <c r="M2991" i="11"/>
  <c r="L2991" i="11"/>
  <c r="P2990" i="11"/>
  <c r="O2990" i="11"/>
  <c r="N2990" i="11"/>
  <c r="M2990" i="11"/>
  <c r="L2990" i="11"/>
  <c r="P2989" i="11"/>
  <c r="O2989" i="11"/>
  <c r="N2989" i="11"/>
  <c r="M2989" i="11"/>
  <c r="L2989" i="11"/>
  <c r="P2988" i="11"/>
  <c r="O2988" i="11"/>
  <c r="N2988" i="11"/>
  <c r="M2988" i="11"/>
  <c r="L2988" i="11"/>
  <c r="P2987" i="11"/>
  <c r="O2987" i="11"/>
  <c r="N2987" i="11"/>
  <c r="M2987" i="11"/>
  <c r="L2987" i="11"/>
  <c r="P2986" i="11"/>
  <c r="O2986" i="11"/>
  <c r="N2986" i="11"/>
  <c r="M2986" i="11"/>
  <c r="L2986" i="11"/>
  <c r="P2985" i="11"/>
  <c r="O2985" i="11"/>
  <c r="N2985" i="11"/>
  <c r="M2985" i="11"/>
  <c r="L2985" i="11"/>
  <c r="P2984" i="11"/>
  <c r="O2984" i="11"/>
  <c r="N2984" i="11"/>
  <c r="M2984" i="11"/>
  <c r="L2984" i="11"/>
  <c r="P2983" i="11"/>
  <c r="O2983" i="11"/>
  <c r="N2983" i="11"/>
  <c r="M2983" i="11"/>
  <c r="L2983" i="11"/>
  <c r="P2982" i="11"/>
  <c r="O2982" i="11"/>
  <c r="N2982" i="11"/>
  <c r="M2982" i="11"/>
  <c r="L2982" i="11"/>
  <c r="P2981" i="11"/>
  <c r="O2981" i="11"/>
  <c r="N2981" i="11"/>
  <c r="M2981" i="11"/>
  <c r="L2981" i="11"/>
  <c r="P2980" i="11"/>
  <c r="O2980" i="11"/>
  <c r="N2980" i="11"/>
  <c r="M2980" i="11"/>
  <c r="L2980" i="11"/>
  <c r="P2979" i="11"/>
  <c r="O2979" i="11"/>
  <c r="N2979" i="11"/>
  <c r="M2979" i="11"/>
  <c r="L2979" i="11"/>
  <c r="P2978" i="11"/>
  <c r="O2978" i="11"/>
  <c r="N2978" i="11"/>
  <c r="M2978" i="11"/>
  <c r="L2978" i="11"/>
  <c r="P2977" i="11"/>
  <c r="O2977" i="11"/>
  <c r="N2977" i="11"/>
  <c r="M2977" i="11"/>
  <c r="L2977" i="11"/>
  <c r="P2976" i="11"/>
  <c r="O2976" i="11"/>
  <c r="N2976" i="11"/>
  <c r="M2976" i="11"/>
  <c r="L2976" i="11"/>
  <c r="P2975" i="11"/>
  <c r="O2975" i="11"/>
  <c r="N2975" i="11"/>
  <c r="M2975" i="11"/>
  <c r="L2975" i="11"/>
  <c r="P2974" i="11"/>
  <c r="O2974" i="11"/>
  <c r="N2974" i="11"/>
  <c r="M2974" i="11"/>
  <c r="L2974" i="11"/>
  <c r="P2973" i="11"/>
  <c r="O2973" i="11"/>
  <c r="N2973" i="11"/>
  <c r="M2973" i="11"/>
  <c r="L2973" i="11"/>
  <c r="P2972" i="11"/>
  <c r="O2972" i="11"/>
  <c r="N2972" i="11"/>
  <c r="M2972" i="11"/>
  <c r="L2972" i="11"/>
  <c r="P2971" i="11"/>
  <c r="O2971" i="11"/>
  <c r="N2971" i="11"/>
  <c r="M2971" i="11"/>
  <c r="L2971" i="11"/>
  <c r="P2970" i="11"/>
  <c r="O2970" i="11"/>
  <c r="N2970" i="11"/>
  <c r="M2970" i="11"/>
  <c r="L2970" i="11"/>
  <c r="P2969" i="11"/>
  <c r="O2969" i="11"/>
  <c r="N2969" i="11"/>
  <c r="M2969" i="11"/>
  <c r="L2969" i="11"/>
  <c r="P2968" i="11"/>
  <c r="O2968" i="11"/>
  <c r="N2968" i="11"/>
  <c r="M2968" i="11"/>
  <c r="L2968" i="11"/>
  <c r="P2967" i="11"/>
  <c r="O2967" i="11"/>
  <c r="N2967" i="11"/>
  <c r="M2967" i="11"/>
  <c r="L2967" i="11"/>
  <c r="P2966" i="11"/>
  <c r="O2966" i="11"/>
  <c r="N2966" i="11"/>
  <c r="M2966" i="11"/>
  <c r="L2966" i="11"/>
  <c r="P2965" i="11"/>
  <c r="O2965" i="11"/>
  <c r="N2965" i="11"/>
  <c r="M2965" i="11"/>
  <c r="L2965" i="11"/>
  <c r="P2964" i="11"/>
  <c r="O2964" i="11"/>
  <c r="N2964" i="11"/>
  <c r="M2964" i="11"/>
  <c r="L2964" i="11"/>
  <c r="P2963" i="11"/>
  <c r="O2963" i="11"/>
  <c r="N2963" i="11"/>
  <c r="M2963" i="11"/>
  <c r="L2963" i="11"/>
  <c r="P2962" i="11"/>
  <c r="O2962" i="11"/>
  <c r="N2962" i="11"/>
  <c r="M2962" i="11"/>
  <c r="L2962" i="11"/>
  <c r="P2961" i="11"/>
  <c r="O2961" i="11"/>
  <c r="N2961" i="11"/>
  <c r="M2961" i="11"/>
  <c r="L2961" i="11"/>
  <c r="P2960" i="11"/>
  <c r="O2960" i="11"/>
  <c r="N2960" i="11"/>
  <c r="M2960" i="11"/>
  <c r="L2960" i="11"/>
  <c r="P2959" i="11"/>
  <c r="O2959" i="11"/>
  <c r="N2959" i="11"/>
  <c r="M2959" i="11"/>
  <c r="L2959" i="11"/>
  <c r="P2958" i="11"/>
  <c r="O2958" i="11"/>
  <c r="N2958" i="11"/>
  <c r="M2958" i="11"/>
  <c r="L2958" i="11"/>
  <c r="P2957" i="11"/>
  <c r="O2957" i="11"/>
  <c r="N2957" i="11"/>
  <c r="M2957" i="11"/>
  <c r="L2957" i="11"/>
  <c r="P2956" i="11"/>
  <c r="O2956" i="11"/>
  <c r="N2956" i="11"/>
  <c r="M2956" i="11"/>
  <c r="L2956" i="11"/>
  <c r="P2955" i="11"/>
  <c r="O2955" i="11"/>
  <c r="N2955" i="11"/>
  <c r="M2955" i="11"/>
  <c r="L2955" i="11"/>
  <c r="P2954" i="11"/>
  <c r="O2954" i="11"/>
  <c r="N2954" i="11"/>
  <c r="M2954" i="11"/>
  <c r="L2954" i="11"/>
  <c r="P2953" i="11"/>
  <c r="O2953" i="11"/>
  <c r="N2953" i="11"/>
  <c r="M2953" i="11"/>
  <c r="L2953" i="11"/>
  <c r="P2952" i="11"/>
  <c r="O2952" i="11"/>
  <c r="N2952" i="11"/>
  <c r="M2952" i="11"/>
  <c r="L2952" i="11"/>
  <c r="P2951" i="11"/>
  <c r="O2951" i="11"/>
  <c r="N2951" i="11"/>
  <c r="M2951" i="11"/>
  <c r="L2951" i="11"/>
  <c r="P2950" i="11"/>
  <c r="O2950" i="11"/>
  <c r="N2950" i="11"/>
  <c r="M2950" i="11"/>
  <c r="L2950" i="11"/>
  <c r="P2949" i="11"/>
  <c r="O2949" i="11"/>
  <c r="N2949" i="11"/>
  <c r="M2949" i="11"/>
  <c r="L2949" i="11"/>
  <c r="P2948" i="11"/>
  <c r="O2948" i="11"/>
  <c r="N2948" i="11"/>
  <c r="M2948" i="11"/>
  <c r="L2948" i="11"/>
  <c r="P2947" i="11"/>
  <c r="O2947" i="11"/>
  <c r="N2947" i="11"/>
  <c r="M2947" i="11"/>
  <c r="L2947" i="11"/>
  <c r="P2946" i="11"/>
  <c r="O2946" i="11"/>
  <c r="N2946" i="11"/>
  <c r="M2946" i="11"/>
  <c r="L2946" i="11"/>
  <c r="P2945" i="11"/>
  <c r="O2945" i="11"/>
  <c r="N2945" i="11"/>
  <c r="M2945" i="11"/>
  <c r="L2945" i="11"/>
  <c r="P2944" i="11"/>
  <c r="O2944" i="11"/>
  <c r="N2944" i="11"/>
  <c r="M2944" i="11"/>
  <c r="L2944" i="11"/>
  <c r="P2943" i="11"/>
  <c r="O2943" i="11"/>
  <c r="N2943" i="11"/>
  <c r="M2943" i="11"/>
  <c r="L2943" i="11"/>
  <c r="P2942" i="11"/>
  <c r="O2942" i="11"/>
  <c r="N2942" i="11"/>
  <c r="M2942" i="11"/>
  <c r="L2942" i="11"/>
  <c r="P2941" i="11"/>
  <c r="O2941" i="11"/>
  <c r="N2941" i="11"/>
  <c r="M2941" i="11"/>
  <c r="L2941" i="11"/>
  <c r="P2940" i="11"/>
  <c r="O2940" i="11"/>
  <c r="N2940" i="11"/>
  <c r="M2940" i="11"/>
  <c r="L2940" i="11"/>
  <c r="P2939" i="11"/>
  <c r="O2939" i="11"/>
  <c r="N2939" i="11"/>
  <c r="M2939" i="11"/>
  <c r="L2939" i="11"/>
  <c r="P2938" i="11"/>
  <c r="O2938" i="11"/>
  <c r="N2938" i="11"/>
  <c r="M2938" i="11"/>
  <c r="L2938" i="11"/>
  <c r="P2937" i="11"/>
  <c r="O2937" i="11"/>
  <c r="N2937" i="11"/>
  <c r="M2937" i="11"/>
  <c r="L2937" i="11"/>
  <c r="P2936" i="11"/>
  <c r="O2936" i="11"/>
  <c r="N2936" i="11"/>
  <c r="M2936" i="11"/>
  <c r="L2936" i="11"/>
  <c r="P2935" i="11"/>
  <c r="O2935" i="11"/>
  <c r="N2935" i="11"/>
  <c r="M2935" i="11"/>
  <c r="L2935" i="11"/>
  <c r="P2934" i="11"/>
  <c r="O2934" i="11"/>
  <c r="N2934" i="11"/>
  <c r="M2934" i="11"/>
  <c r="L2934" i="11"/>
  <c r="P2933" i="11"/>
  <c r="O2933" i="11"/>
  <c r="N2933" i="11"/>
  <c r="M2933" i="11"/>
  <c r="L2933" i="11"/>
  <c r="P2932" i="11"/>
  <c r="O2932" i="11"/>
  <c r="N2932" i="11"/>
  <c r="M2932" i="11"/>
  <c r="L2932" i="11"/>
  <c r="P2931" i="11"/>
  <c r="O2931" i="11"/>
  <c r="N2931" i="11"/>
  <c r="M2931" i="11"/>
  <c r="L2931" i="11"/>
  <c r="P2930" i="11"/>
  <c r="O2930" i="11"/>
  <c r="N2930" i="11"/>
  <c r="M2930" i="11"/>
  <c r="L2930" i="11"/>
  <c r="P2929" i="11"/>
  <c r="O2929" i="11"/>
  <c r="N2929" i="11"/>
  <c r="M2929" i="11"/>
  <c r="L2929" i="11"/>
  <c r="P2928" i="11"/>
  <c r="O2928" i="11"/>
  <c r="N2928" i="11"/>
  <c r="M2928" i="11"/>
  <c r="L2928" i="11"/>
  <c r="P2927" i="11"/>
  <c r="O2927" i="11"/>
  <c r="N2927" i="11"/>
  <c r="M2927" i="11"/>
  <c r="L2927" i="11"/>
  <c r="P2926" i="11"/>
  <c r="O2926" i="11"/>
  <c r="N2926" i="11"/>
  <c r="M2926" i="11"/>
  <c r="L2926" i="11"/>
  <c r="P2925" i="11"/>
  <c r="O2925" i="11"/>
  <c r="N2925" i="11"/>
  <c r="M2925" i="11"/>
  <c r="L2925" i="11"/>
  <c r="P2924" i="11"/>
  <c r="O2924" i="11"/>
  <c r="N2924" i="11"/>
  <c r="M2924" i="11"/>
  <c r="L2924" i="11"/>
  <c r="P2923" i="11"/>
  <c r="O2923" i="11"/>
  <c r="N2923" i="11"/>
  <c r="M2923" i="11"/>
  <c r="L2923" i="11"/>
  <c r="P2922" i="11"/>
  <c r="O2922" i="11"/>
  <c r="N2922" i="11"/>
  <c r="M2922" i="11"/>
  <c r="L2922" i="11"/>
  <c r="P2921" i="11"/>
  <c r="O2921" i="11"/>
  <c r="N2921" i="11"/>
  <c r="M2921" i="11"/>
  <c r="L2921" i="11"/>
  <c r="P2920" i="11"/>
  <c r="O2920" i="11"/>
  <c r="N2920" i="11"/>
  <c r="M2920" i="11"/>
  <c r="L2920" i="11"/>
  <c r="P2919" i="11"/>
  <c r="O2919" i="11"/>
  <c r="N2919" i="11"/>
  <c r="M2919" i="11"/>
  <c r="L2919" i="11"/>
  <c r="P2918" i="11"/>
  <c r="O2918" i="11"/>
  <c r="N2918" i="11"/>
  <c r="M2918" i="11"/>
  <c r="L2918" i="11"/>
  <c r="P2917" i="11"/>
  <c r="O2917" i="11"/>
  <c r="N2917" i="11"/>
  <c r="M2917" i="11"/>
  <c r="L2917" i="11"/>
  <c r="P2916" i="11"/>
  <c r="O2916" i="11"/>
  <c r="N2916" i="11"/>
  <c r="M2916" i="11"/>
  <c r="L2916" i="11"/>
  <c r="P2915" i="11"/>
  <c r="O2915" i="11"/>
  <c r="N2915" i="11"/>
  <c r="M2915" i="11"/>
  <c r="L2915" i="11"/>
  <c r="P2914" i="11"/>
  <c r="O2914" i="11"/>
  <c r="N2914" i="11"/>
  <c r="M2914" i="11"/>
  <c r="L2914" i="11"/>
  <c r="P2913" i="11"/>
  <c r="O2913" i="11"/>
  <c r="N2913" i="11"/>
  <c r="M2913" i="11"/>
  <c r="L2913" i="11"/>
  <c r="P2912" i="11"/>
  <c r="O2912" i="11"/>
  <c r="N2912" i="11"/>
  <c r="M2912" i="11"/>
  <c r="L2912" i="11"/>
  <c r="P2911" i="11"/>
  <c r="O2911" i="11"/>
  <c r="N2911" i="11"/>
  <c r="M2911" i="11"/>
  <c r="L2911" i="11"/>
  <c r="P2910" i="11"/>
  <c r="O2910" i="11"/>
  <c r="N2910" i="11"/>
  <c r="M2910" i="11"/>
  <c r="L2910" i="11"/>
  <c r="P2909" i="11"/>
  <c r="O2909" i="11"/>
  <c r="N2909" i="11"/>
  <c r="M2909" i="11"/>
  <c r="L2909" i="11"/>
  <c r="P2908" i="11"/>
  <c r="O2908" i="11"/>
  <c r="N2908" i="11"/>
  <c r="M2908" i="11"/>
  <c r="L2908" i="11"/>
  <c r="P2907" i="11"/>
  <c r="O2907" i="11"/>
  <c r="N2907" i="11"/>
  <c r="M2907" i="11"/>
  <c r="L2907" i="11"/>
  <c r="P2906" i="11"/>
  <c r="O2906" i="11"/>
  <c r="N2906" i="11"/>
  <c r="M2906" i="11"/>
  <c r="L2906" i="11"/>
  <c r="P2905" i="11"/>
  <c r="O2905" i="11"/>
  <c r="N2905" i="11"/>
  <c r="M2905" i="11"/>
  <c r="L2905" i="11"/>
  <c r="P2904" i="11"/>
  <c r="O2904" i="11"/>
  <c r="N2904" i="11"/>
  <c r="M2904" i="11"/>
  <c r="L2904" i="11"/>
  <c r="P2903" i="11"/>
  <c r="O2903" i="11"/>
  <c r="N2903" i="11"/>
  <c r="M2903" i="11"/>
  <c r="L2903" i="11"/>
  <c r="P2902" i="11"/>
  <c r="O2902" i="11"/>
  <c r="N2902" i="11"/>
  <c r="M2902" i="11"/>
  <c r="L2902" i="11"/>
  <c r="P2901" i="11"/>
  <c r="O2901" i="11"/>
  <c r="N2901" i="11"/>
  <c r="M2901" i="11"/>
  <c r="L2901" i="11"/>
  <c r="P2900" i="11"/>
  <c r="O2900" i="11"/>
  <c r="N2900" i="11"/>
  <c r="M2900" i="11"/>
  <c r="L2900" i="11"/>
  <c r="P2899" i="11"/>
  <c r="O2899" i="11"/>
  <c r="N2899" i="11"/>
  <c r="M2899" i="11"/>
  <c r="L2899" i="11"/>
  <c r="P2898" i="11"/>
  <c r="O2898" i="11"/>
  <c r="N2898" i="11"/>
  <c r="M2898" i="11"/>
  <c r="L2898" i="11"/>
  <c r="P2897" i="11"/>
  <c r="O2897" i="11"/>
  <c r="N2897" i="11"/>
  <c r="M2897" i="11"/>
  <c r="L2897" i="11"/>
  <c r="P2896" i="11"/>
  <c r="O2896" i="11"/>
  <c r="N2896" i="11"/>
  <c r="M2896" i="11"/>
  <c r="L2896" i="11"/>
  <c r="P2895" i="11"/>
  <c r="O2895" i="11"/>
  <c r="N2895" i="11"/>
  <c r="M2895" i="11"/>
  <c r="L2895" i="11"/>
  <c r="P2894" i="11"/>
  <c r="O2894" i="11"/>
  <c r="N2894" i="11"/>
  <c r="M2894" i="11"/>
  <c r="L2894" i="11"/>
  <c r="P2893" i="11"/>
  <c r="O2893" i="11"/>
  <c r="N2893" i="11"/>
  <c r="M2893" i="11"/>
  <c r="L2893" i="11"/>
  <c r="P2892" i="11"/>
  <c r="O2892" i="11"/>
  <c r="N2892" i="11"/>
  <c r="M2892" i="11"/>
  <c r="L2892" i="11"/>
  <c r="P2891" i="11"/>
  <c r="O2891" i="11"/>
  <c r="N2891" i="11"/>
  <c r="M2891" i="11"/>
  <c r="L2891" i="11"/>
  <c r="P2890" i="11"/>
  <c r="O2890" i="11"/>
  <c r="N2890" i="11"/>
  <c r="M2890" i="11"/>
  <c r="L2890" i="11"/>
  <c r="P2889" i="11"/>
  <c r="O2889" i="11"/>
  <c r="N2889" i="11"/>
  <c r="M2889" i="11"/>
  <c r="L2889" i="11"/>
  <c r="P2888" i="11"/>
  <c r="O2888" i="11"/>
  <c r="N2888" i="11"/>
  <c r="M2888" i="11"/>
  <c r="L2888" i="11"/>
  <c r="P2887" i="11"/>
  <c r="O2887" i="11"/>
  <c r="N2887" i="11"/>
  <c r="M2887" i="11"/>
  <c r="L2887" i="11"/>
  <c r="P2886" i="11"/>
  <c r="O2886" i="11"/>
  <c r="N2886" i="11"/>
  <c r="M2886" i="11"/>
  <c r="L2886" i="11"/>
  <c r="P2885" i="11"/>
  <c r="O2885" i="11"/>
  <c r="N2885" i="11"/>
  <c r="M2885" i="11"/>
  <c r="L2885" i="11"/>
  <c r="P2884" i="11"/>
  <c r="O2884" i="11"/>
  <c r="N2884" i="11"/>
  <c r="M2884" i="11"/>
  <c r="L2884" i="11"/>
  <c r="P2883" i="11"/>
  <c r="O2883" i="11"/>
  <c r="N2883" i="11"/>
  <c r="M2883" i="11"/>
  <c r="L2883" i="11"/>
  <c r="P2882" i="11"/>
  <c r="O2882" i="11"/>
  <c r="N2882" i="11"/>
  <c r="M2882" i="11"/>
  <c r="L2882" i="11"/>
  <c r="P2881" i="11"/>
  <c r="O2881" i="11"/>
  <c r="N2881" i="11"/>
  <c r="M2881" i="11"/>
  <c r="L2881" i="11"/>
  <c r="P2880" i="11"/>
  <c r="O2880" i="11"/>
  <c r="N2880" i="11"/>
  <c r="M2880" i="11"/>
  <c r="L2880" i="11"/>
  <c r="P2879" i="11"/>
  <c r="O2879" i="11"/>
  <c r="N2879" i="11"/>
  <c r="M2879" i="11"/>
  <c r="L2879" i="11"/>
  <c r="P2878" i="11"/>
  <c r="O2878" i="11"/>
  <c r="N2878" i="11"/>
  <c r="M2878" i="11"/>
  <c r="L2878" i="11"/>
  <c r="P2877" i="11"/>
  <c r="O2877" i="11"/>
  <c r="N2877" i="11"/>
  <c r="M2877" i="11"/>
  <c r="L2877" i="11"/>
  <c r="P2876" i="11"/>
  <c r="O2876" i="11"/>
  <c r="N2876" i="11"/>
  <c r="M2876" i="11"/>
  <c r="L2876" i="11"/>
  <c r="P2875" i="11"/>
  <c r="O2875" i="11"/>
  <c r="N2875" i="11"/>
  <c r="M2875" i="11"/>
  <c r="L2875" i="11"/>
  <c r="P2874" i="11"/>
  <c r="O2874" i="11"/>
  <c r="N2874" i="11"/>
  <c r="M2874" i="11"/>
  <c r="L2874" i="11"/>
  <c r="P2873" i="11"/>
  <c r="O2873" i="11"/>
  <c r="N2873" i="11"/>
  <c r="M2873" i="11"/>
  <c r="L2873" i="11"/>
  <c r="P2872" i="11"/>
  <c r="O2872" i="11"/>
  <c r="N2872" i="11"/>
  <c r="M2872" i="11"/>
  <c r="L2872" i="11"/>
  <c r="P2871" i="11"/>
  <c r="O2871" i="11"/>
  <c r="N2871" i="11"/>
  <c r="M2871" i="11"/>
  <c r="L2871" i="11"/>
  <c r="P2870" i="11"/>
  <c r="O2870" i="11"/>
  <c r="N2870" i="11"/>
  <c r="M2870" i="11"/>
  <c r="L2870" i="11"/>
  <c r="P2869" i="11"/>
  <c r="O2869" i="11"/>
  <c r="N2869" i="11"/>
  <c r="M2869" i="11"/>
  <c r="L2869" i="11"/>
  <c r="P2868" i="11"/>
  <c r="O2868" i="11"/>
  <c r="N2868" i="11"/>
  <c r="M2868" i="11"/>
  <c r="L2868" i="11"/>
  <c r="P2867" i="11"/>
  <c r="O2867" i="11"/>
  <c r="N2867" i="11"/>
  <c r="M2867" i="11"/>
  <c r="L2867" i="11"/>
  <c r="P2866" i="11"/>
  <c r="O2866" i="11"/>
  <c r="N2866" i="11"/>
  <c r="M2866" i="11"/>
  <c r="L2866" i="11"/>
  <c r="P2865" i="11"/>
  <c r="O2865" i="11"/>
  <c r="N2865" i="11"/>
  <c r="M2865" i="11"/>
  <c r="L2865" i="11"/>
  <c r="P2864" i="11"/>
  <c r="O2864" i="11"/>
  <c r="N2864" i="11"/>
  <c r="M2864" i="11"/>
  <c r="L2864" i="11"/>
  <c r="P2863" i="11"/>
  <c r="O2863" i="11"/>
  <c r="N2863" i="11"/>
  <c r="M2863" i="11"/>
  <c r="L2863" i="11"/>
  <c r="P2862" i="11"/>
  <c r="O2862" i="11"/>
  <c r="N2862" i="11"/>
  <c r="M2862" i="11"/>
  <c r="L2862" i="11"/>
  <c r="P2861" i="11"/>
  <c r="O2861" i="11"/>
  <c r="N2861" i="11"/>
  <c r="M2861" i="11"/>
  <c r="L2861" i="11"/>
  <c r="P2860" i="11"/>
  <c r="O2860" i="11"/>
  <c r="N2860" i="11"/>
  <c r="M2860" i="11"/>
  <c r="L2860" i="11"/>
  <c r="P2859" i="11"/>
  <c r="O2859" i="11"/>
  <c r="N2859" i="11"/>
  <c r="M2859" i="11"/>
  <c r="L2859" i="11"/>
  <c r="P2858" i="11"/>
  <c r="O2858" i="11"/>
  <c r="N2858" i="11"/>
  <c r="M2858" i="11"/>
  <c r="L2858" i="11"/>
  <c r="P2857" i="11"/>
  <c r="O2857" i="11"/>
  <c r="N2857" i="11"/>
  <c r="M2857" i="11"/>
  <c r="L2857" i="11"/>
  <c r="P2856" i="11"/>
  <c r="O2856" i="11"/>
  <c r="N2856" i="11"/>
  <c r="M2856" i="11"/>
  <c r="L2856" i="11"/>
  <c r="P2855" i="11"/>
  <c r="O2855" i="11"/>
  <c r="N2855" i="11"/>
  <c r="M2855" i="11"/>
  <c r="L2855" i="11"/>
  <c r="P2854" i="11"/>
  <c r="O2854" i="11"/>
  <c r="N2854" i="11"/>
  <c r="M2854" i="11"/>
  <c r="L2854" i="11"/>
  <c r="P2853" i="11"/>
  <c r="O2853" i="11"/>
  <c r="N2853" i="11"/>
  <c r="M2853" i="11"/>
  <c r="L2853" i="11"/>
  <c r="P2852" i="11"/>
  <c r="O2852" i="11"/>
  <c r="N2852" i="11"/>
  <c r="M2852" i="11"/>
  <c r="L2852" i="11"/>
  <c r="P2851" i="11"/>
  <c r="O2851" i="11"/>
  <c r="N2851" i="11"/>
  <c r="M2851" i="11"/>
  <c r="L2851" i="11"/>
  <c r="P2850" i="11"/>
  <c r="O2850" i="11"/>
  <c r="N2850" i="11"/>
  <c r="M2850" i="11"/>
  <c r="L2850" i="11"/>
  <c r="P2849" i="11"/>
  <c r="O2849" i="11"/>
  <c r="N2849" i="11"/>
  <c r="M2849" i="11"/>
  <c r="L2849" i="11"/>
  <c r="P2848" i="11"/>
  <c r="O2848" i="11"/>
  <c r="N2848" i="11"/>
  <c r="M2848" i="11"/>
  <c r="L2848" i="11"/>
  <c r="P2847" i="11"/>
  <c r="O2847" i="11"/>
  <c r="N2847" i="11"/>
  <c r="M2847" i="11"/>
  <c r="L2847" i="11"/>
  <c r="P2846" i="11"/>
  <c r="O2846" i="11"/>
  <c r="N2846" i="11"/>
  <c r="M2846" i="11"/>
  <c r="L2846" i="11"/>
  <c r="P2845" i="11"/>
  <c r="O2845" i="11"/>
  <c r="N2845" i="11"/>
  <c r="M2845" i="11"/>
  <c r="L2845" i="11"/>
  <c r="P2844" i="11"/>
  <c r="O2844" i="11"/>
  <c r="N2844" i="11"/>
  <c r="M2844" i="11"/>
  <c r="L2844" i="11"/>
  <c r="P2843" i="11"/>
  <c r="O2843" i="11"/>
  <c r="N2843" i="11"/>
  <c r="M2843" i="11"/>
  <c r="L2843" i="11"/>
  <c r="P2842" i="11"/>
  <c r="O2842" i="11"/>
  <c r="N2842" i="11"/>
  <c r="M2842" i="11"/>
  <c r="L2842" i="11"/>
  <c r="P2841" i="11"/>
  <c r="O2841" i="11"/>
  <c r="N2841" i="11"/>
  <c r="M2841" i="11"/>
  <c r="L2841" i="11"/>
  <c r="P2840" i="11"/>
  <c r="O2840" i="11"/>
  <c r="N2840" i="11"/>
  <c r="M2840" i="11"/>
  <c r="L2840" i="11"/>
  <c r="P2839" i="11"/>
  <c r="O2839" i="11"/>
  <c r="N2839" i="11"/>
  <c r="M2839" i="11"/>
  <c r="L2839" i="11"/>
  <c r="P2838" i="11"/>
  <c r="O2838" i="11"/>
  <c r="N2838" i="11"/>
  <c r="M2838" i="11"/>
  <c r="L2838" i="11"/>
  <c r="P2837" i="11"/>
  <c r="O2837" i="11"/>
  <c r="N2837" i="11"/>
  <c r="M2837" i="11"/>
  <c r="L2837" i="11"/>
  <c r="P2836" i="11"/>
  <c r="O2836" i="11"/>
  <c r="N2836" i="11"/>
  <c r="M2836" i="11"/>
  <c r="L2836" i="11"/>
  <c r="P2835" i="11"/>
  <c r="O2835" i="11"/>
  <c r="N2835" i="11"/>
  <c r="M2835" i="11"/>
  <c r="L2835" i="11"/>
  <c r="P2834" i="11"/>
  <c r="O2834" i="11"/>
  <c r="N2834" i="11"/>
  <c r="M2834" i="11"/>
  <c r="L2834" i="11"/>
  <c r="P2833" i="11"/>
  <c r="O2833" i="11"/>
  <c r="N2833" i="11"/>
  <c r="M2833" i="11"/>
  <c r="L2833" i="11"/>
  <c r="P2832" i="11"/>
  <c r="O2832" i="11"/>
  <c r="N2832" i="11"/>
  <c r="M2832" i="11"/>
  <c r="L2832" i="11"/>
  <c r="P2831" i="11"/>
  <c r="O2831" i="11"/>
  <c r="N2831" i="11"/>
  <c r="M2831" i="11"/>
  <c r="L2831" i="11"/>
  <c r="P2830" i="11"/>
  <c r="O2830" i="11"/>
  <c r="N2830" i="11"/>
  <c r="M2830" i="11"/>
  <c r="L2830" i="11"/>
  <c r="P2829" i="11"/>
  <c r="O2829" i="11"/>
  <c r="N2829" i="11"/>
  <c r="M2829" i="11"/>
  <c r="L2829" i="11"/>
  <c r="P2828" i="11"/>
  <c r="O2828" i="11"/>
  <c r="N2828" i="11"/>
  <c r="M2828" i="11"/>
  <c r="L2828" i="11"/>
  <c r="P2827" i="11"/>
  <c r="O2827" i="11"/>
  <c r="N2827" i="11"/>
  <c r="M2827" i="11"/>
  <c r="L2827" i="11"/>
  <c r="P2826" i="11"/>
  <c r="O2826" i="11"/>
  <c r="N2826" i="11"/>
  <c r="M2826" i="11"/>
  <c r="L2826" i="11"/>
  <c r="P2825" i="11"/>
  <c r="O2825" i="11"/>
  <c r="N2825" i="11"/>
  <c r="M2825" i="11"/>
  <c r="L2825" i="11"/>
  <c r="P2824" i="11"/>
  <c r="O2824" i="11"/>
  <c r="N2824" i="11"/>
  <c r="M2824" i="11"/>
  <c r="L2824" i="11"/>
  <c r="P2823" i="11"/>
  <c r="O2823" i="11"/>
  <c r="N2823" i="11"/>
  <c r="M2823" i="11"/>
  <c r="L2823" i="11"/>
  <c r="P2822" i="11"/>
  <c r="O2822" i="11"/>
  <c r="N2822" i="11"/>
  <c r="M2822" i="11"/>
  <c r="L2822" i="11"/>
  <c r="P2821" i="11"/>
  <c r="O2821" i="11"/>
  <c r="N2821" i="11"/>
  <c r="M2821" i="11"/>
  <c r="L2821" i="11"/>
  <c r="P2820" i="11"/>
  <c r="O2820" i="11"/>
  <c r="N2820" i="11"/>
  <c r="M2820" i="11"/>
  <c r="L2820" i="11"/>
  <c r="P2819" i="11"/>
  <c r="O2819" i="11"/>
  <c r="N2819" i="11"/>
  <c r="M2819" i="11"/>
  <c r="L2819" i="11"/>
  <c r="P2818" i="11"/>
  <c r="O2818" i="11"/>
  <c r="N2818" i="11"/>
  <c r="M2818" i="11"/>
  <c r="L2818" i="11"/>
  <c r="P2817" i="11"/>
  <c r="O2817" i="11"/>
  <c r="N2817" i="11"/>
  <c r="M2817" i="11"/>
  <c r="L2817" i="11"/>
  <c r="P2816" i="11"/>
  <c r="O2816" i="11"/>
  <c r="N2816" i="11"/>
  <c r="M2816" i="11"/>
  <c r="L2816" i="11"/>
  <c r="P2815" i="11"/>
  <c r="O2815" i="11"/>
  <c r="N2815" i="11"/>
  <c r="M2815" i="11"/>
  <c r="L2815" i="11"/>
  <c r="P2814" i="11"/>
  <c r="O2814" i="11"/>
  <c r="N2814" i="11"/>
  <c r="M2814" i="11"/>
  <c r="L2814" i="11"/>
  <c r="P2813" i="11"/>
  <c r="O2813" i="11"/>
  <c r="N2813" i="11"/>
  <c r="M2813" i="11"/>
  <c r="L2813" i="11"/>
  <c r="P2812" i="11"/>
  <c r="O2812" i="11"/>
  <c r="N2812" i="11"/>
  <c r="M2812" i="11"/>
  <c r="L2812" i="11"/>
  <c r="P2811" i="11"/>
  <c r="O2811" i="11"/>
  <c r="N2811" i="11"/>
  <c r="M2811" i="11"/>
  <c r="L2811" i="11"/>
  <c r="P2810" i="11"/>
  <c r="O2810" i="11"/>
  <c r="N2810" i="11"/>
  <c r="M2810" i="11"/>
  <c r="L2810" i="11"/>
  <c r="P2809" i="11"/>
  <c r="O2809" i="11"/>
  <c r="N2809" i="11"/>
  <c r="M2809" i="11"/>
  <c r="L2809" i="11"/>
  <c r="P2808" i="11"/>
  <c r="O2808" i="11"/>
  <c r="N2808" i="11"/>
  <c r="M2808" i="11"/>
  <c r="L2808" i="11"/>
  <c r="P2807" i="11"/>
  <c r="O2807" i="11"/>
  <c r="N2807" i="11"/>
  <c r="M2807" i="11"/>
  <c r="L2807" i="11"/>
  <c r="P2806" i="11"/>
  <c r="O2806" i="11"/>
  <c r="N2806" i="11"/>
  <c r="M2806" i="11"/>
  <c r="L2806" i="11"/>
  <c r="P2805" i="11"/>
  <c r="O2805" i="11"/>
  <c r="N2805" i="11"/>
  <c r="M2805" i="11"/>
  <c r="L2805" i="11"/>
  <c r="P2804" i="11"/>
  <c r="O2804" i="11"/>
  <c r="N2804" i="11"/>
  <c r="M2804" i="11"/>
  <c r="L2804" i="11"/>
  <c r="P2803" i="11"/>
  <c r="O2803" i="11"/>
  <c r="N2803" i="11"/>
  <c r="M2803" i="11"/>
  <c r="L2803" i="11"/>
  <c r="P2802" i="11"/>
  <c r="O2802" i="11"/>
  <c r="N2802" i="11"/>
  <c r="M2802" i="11"/>
  <c r="L2802" i="11"/>
  <c r="P2801" i="11"/>
  <c r="O2801" i="11"/>
  <c r="N2801" i="11"/>
  <c r="M2801" i="11"/>
  <c r="L2801" i="11"/>
  <c r="P2800" i="11"/>
  <c r="O2800" i="11"/>
  <c r="N2800" i="11"/>
  <c r="M2800" i="11"/>
  <c r="L2800" i="11"/>
  <c r="P2799" i="11"/>
  <c r="O2799" i="11"/>
  <c r="N2799" i="11"/>
  <c r="M2799" i="11"/>
  <c r="L2799" i="11"/>
  <c r="P2798" i="11"/>
  <c r="O2798" i="11"/>
  <c r="N2798" i="11"/>
  <c r="M2798" i="11"/>
  <c r="L2798" i="11"/>
  <c r="P2797" i="11"/>
  <c r="O2797" i="11"/>
  <c r="N2797" i="11"/>
  <c r="M2797" i="11"/>
  <c r="L2797" i="11"/>
  <c r="P2796" i="11"/>
  <c r="O2796" i="11"/>
  <c r="N2796" i="11"/>
  <c r="M2796" i="11"/>
  <c r="L2796" i="11"/>
  <c r="P2795" i="11"/>
  <c r="O2795" i="11"/>
  <c r="N2795" i="11"/>
  <c r="M2795" i="11"/>
  <c r="L2795" i="11"/>
  <c r="P2794" i="11"/>
  <c r="O2794" i="11"/>
  <c r="N2794" i="11"/>
  <c r="M2794" i="11"/>
  <c r="L2794" i="11"/>
  <c r="P2793" i="11"/>
  <c r="O2793" i="11"/>
  <c r="N2793" i="11"/>
  <c r="M2793" i="11"/>
  <c r="L2793" i="11"/>
  <c r="P2792" i="11"/>
  <c r="O2792" i="11"/>
  <c r="N2792" i="11"/>
  <c r="M2792" i="11"/>
  <c r="L2792" i="11"/>
  <c r="P2791" i="11"/>
  <c r="O2791" i="11"/>
  <c r="N2791" i="11"/>
  <c r="M2791" i="11"/>
  <c r="L2791" i="11"/>
  <c r="P2790" i="11"/>
  <c r="O2790" i="11"/>
  <c r="N2790" i="11"/>
  <c r="M2790" i="11"/>
  <c r="L2790" i="11"/>
  <c r="P2789" i="11"/>
  <c r="O2789" i="11"/>
  <c r="N2789" i="11"/>
  <c r="M2789" i="11"/>
  <c r="L2789" i="11"/>
  <c r="P2788" i="11"/>
  <c r="O2788" i="11"/>
  <c r="N2788" i="11"/>
  <c r="M2788" i="11"/>
  <c r="L2788" i="11"/>
  <c r="P2787" i="11"/>
  <c r="O2787" i="11"/>
  <c r="N2787" i="11"/>
  <c r="M2787" i="11"/>
  <c r="L2787" i="11"/>
  <c r="P2786" i="11"/>
  <c r="O2786" i="11"/>
  <c r="N2786" i="11"/>
  <c r="M2786" i="11"/>
  <c r="L2786" i="11"/>
  <c r="P2785" i="11"/>
  <c r="O2785" i="11"/>
  <c r="N2785" i="11"/>
  <c r="M2785" i="11"/>
  <c r="L2785" i="11"/>
  <c r="P2784" i="11"/>
  <c r="O2784" i="11"/>
  <c r="N2784" i="11"/>
  <c r="M2784" i="11"/>
  <c r="L2784" i="11"/>
  <c r="P2783" i="11"/>
  <c r="O2783" i="11"/>
  <c r="N2783" i="11"/>
  <c r="M2783" i="11"/>
  <c r="L2783" i="11"/>
  <c r="P2782" i="11"/>
  <c r="O2782" i="11"/>
  <c r="N2782" i="11"/>
  <c r="M2782" i="11"/>
  <c r="L2782" i="11"/>
  <c r="P2781" i="11"/>
  <c r="O2781" i="11"/>
  <c r="N2781" i="11"/>
  <c r="M2781" i="11"/>
  <c r="L2781" i="11"/>
  <c r="P2780" i="11"/>
  <c r="O2780" i="11"/>
  <c r="N2780" i="11"/>
  <c r="M2780" i="11"/>
  <c r="L2780" i="11"/>
  <c r="P2779" i="11"/>
  <c r="O2779" i="11"/>
  <c r="N2779" i="11"/>
  <c r="M2779" i="11"/>
  <c r="L2779" i="11"/>
  <c r="P2778" i="11"/>
  <c r="O2778" i="11"/>
  <c r="N2778" i="11"/>
  <c r="M2778" i="11"/>
  <c r="L2778" i="11"/>
  <c r="P2777" i="11"/>
  <c r="O2777" i="11"/>
  <c r="N2777" i="11"/>
  <c r="M2777" i="11"/>
  <c r="L2777" i="11"/>
  <c r="P2776" i="11"/>
  <c r="O2776" i="11"/>
  <c r="N2776" i="11"/>
  <c r="M2776" i="11"/>
  <c r="L2776" i="11"/>
  <c r="P2775" i="11"/>
  <c r="O2775" i="11"/>
  <c r="N2775" i="11"/>
  <c r="M2775" i="11"/>
  <c r="L2775" i="11"/>
  <c r="P2774" i="11"/>
  <c r="O2774" i="11"/>
  <c r="N2774" i="11"/>
  <c r="M2774" i="11"/>
  <c r="L2774" i="11"/>
  <c r="P2773" i="11"/>
  <c r="O2773" i="11"/>
  <c r="N2773" i="11"/>
  <c r="M2773" i="11"/>
  <c r="L2773" i="11"/>
  <c r="P2772" i="11"/>
  <c r="O2772" i="11"/>
  <c r="N2772" i="11"/>
  <c r="M2772" i="11"/>
  <c r="L2772" i="11"/>
  <c r="P2771" i="11"/>
  <c r="O2771" i="11"/>
  <c r="N2771" i="11"/>
  <c r="M2771" i="11"/>
  <c r="L2771" i="11"/>
  <c r="P2770" i="11"/>
  <c r="O2770" i="11"/>
  <c r="N2770" i="11"/>
  <c r="M2770" i="11"/>
  <c r="L2770" i="11"/>
  <c r="P2769" i="11"/>
  <c r="O2769" i="11"/>
  <c r="N2769" i="11"/>
  <c r="M2769" i="11"/>
  <c r="L2769" i="11"/>
  <c r="P2768" i="11"/>
  <c r="O2768" i="11"/>
  <c r="N2768" i="11"/>
  <c r="M2768" i="11"/>
  <c r="L2768" i="11"/>
  <c r="P2767" i="11"/>
  <c r="O2767" i="11"/>
  <c r="N2767" i="11"/>
  <c r="M2767" i="11"/>
  <c r="L2767" i="11"/>
  <c r="P2766" i="11"/>
  <c r="O2766" i="11"/>
  <c r="N2766" i="11"/>
  <c r="M2766" i="11"/>
  <c r="L2766" i="11"/>
  <c r="P2765" i="11"/>
  <c r="O2765" i="11"/>
  <c r="N2765" i="11"/>
  <c r="M2765" i="11"/>
  <c r="L2765" i="11"/>
  <c r="P2764" i="11"/>
  <c r="O2764" i="11"/>
  <c r="N2764" i="11"/>
  <c r="M2764" i="11"/>
  <c r="L2764" i="11"/>
  <c r="P2763" i="11"/>
  <c r="O2763" i="11"/>
  <c r="N2763" i="11"/>
  <c r="M2763" i="11"/>
  <c r="L2763" i="11"/>
  <c r="P2762" i="11"/>
  <c r="O2762" i="11"/>
  <c r="N2762" i="11"/>
  <c r="M2762" i="11"/>
  <c r="L2762" i="11"/>
  <c r="P2761" i="11"/>
  <c r="O2761" i="11"/>
  <c r="N2761" i="11"/>
  <c r="M2761" i="11"/>
  <c r="L2761" i="11"/>
  <c r="P2760" i="11"/>
  <c r="O2760" i="11"/>
  <c r="N2760" i="11"/>
  <c r="M2760" i="11"/>
  <c r="L2760" i="11"/>
  <c r="P2759" i="11"/>
  <c r="O2759" i="11"/>
  <c r="N2759" i="11"/>
  <c r="M2759" i="11"/>
  <c r="L2759" i="11"/>
  <c r="P2758" i="11"/>
  <c r="O2758" i="11"/>
  <c r="N2758" i="11"/>
  <c r="M2758" i="11"/>
  <c r="L2758" i="11"/>
  <c r="P2757" i="11"/>
  <c r="O2757" i="11"/>
  <c r="N2757" i="11"/>
  <c r="M2757" i="11"/>
  <c r="L2757" i="11"/>
  <c r="P2756" i="11"/>
  <c r="O2756" i="11"/>
  <c r="N2756" i="11"/>
  <c r="M2756" i="11"/>
  <c r="L2756" i="11"/>
  <c r="P2755" i="11"/>
  <c r="O2755" i="11"/>
  <c r="N2755" i="11"/>
  <c r="M2755" i="11"/>
  <c r="L2755" i="11"/>
  <c r="P2754" i="11"/>
  <c r="O2754" i="11"/>
  <c r="N2754" i="11"/>
  <c r="M2754" i="11"/>
  <c r="L2754" i="11"/>
  <c r="P2753" i="11"/>
  <c r="O2753" i="11"/>
  <c r="N2753" i="11"/>
  <c r="M2753" i="11"/>
  <c r="L2753" i="11"/>
  <c r="P2752" i="11"/>
  <c r="O2752" i="11"/>
  <c r="N2752" i="11"/>
  <c r="M2752" i="11"/>
  <c r="L2752" i="11"/>
  <c r="P2751" i="11"/>
  <c r="O2751" i="11"/>
  <c r="N2751" i="11"/>
  <c r="M2751" i="11"/>
  <c r="L2751" i="11"/>
  <c r="P2750" i="11"/>
  <c r="O2750" i="11"/>
  <c r="N2750" i="11"/>
  <c r="M2750" i="11"/>
  <c r="L2750" i="11"/>
  <c r="P2749" i="11"/>
  <c r="O2749" i="11"/>
  <c r="N2749" i="11"/>
  <c r="M2749" i="11"/>
  <c r="L2749" i="11"/>
  <c r="P2748" i="11"/>
  <c r="O2748" i="11"/>
  <c r="N2748" i="11"/>
  <c r="M2748" i="11"/>
  <c r="L2748" i="11"/>
  <c r="P2747" i="11"/>
  <c r="O2747" i="11"/>
  <c r="N2747" i="11"/>
  <c r="M2747" i="11"/>
  <c r="L2747" i="11"/>
  <c r="P2746" i="11"/>
  <c r="O2746" i="11"/>
  <c r="N2746" i="11"/>
  <c r="M2746" i="11"/>
  <c r="L2746" i="11"/>
  <c r="P2745" i="11"/>
  <c r="O2745" i="11"/>
  <c r="N2745" i="11"/>
  <c r="M2745" i="11"/>
  <c r="L2745" i="11"/>
  <c r="P2744" i="11"/>
  <c r="O2744" i="11"/>
  <c r="N2744" i="11"/>
  <c r="M2744" i="11"/>
  <c r="L2744" i="11"/>
  <c r="P2743" i="11"/>
  <c r="O2743" i="11"/>
  <c r="N2743" i="11"/>
  <c r="M2743" i="11"/>
  <c r="L2743" i="11"/>
  <c r="P2742" i="11"/>
  <c r="O2742" i="11"/>
  <c r="N2742" i="11"/>
  <c r="M2742" i="11"/>
  <c r="L2742" i="11"/>
  <c r="P2741" i="11"/>
  <c r="O2741" i="11"/>
  <c r="N2741" i="11"/>
  <c r="M2741" i="11"/>
  <c r="L2741" i="11"/>
  <c r="P2740" i="11"/>
  <c r="O2740" i="11"/>
  <c r="N2740" i="11"/>
  <c r="M2740" i="11"/>
  <c r="L2740" i="11"/>
  <c r="P2739" i="11"/>
  <c r="O2739" i="11"/>
  <c r="N2739" i="11"/>
  <c r="M2739" i="11"/>
  <c r="L2739" i="11"/>
  <c r="P2738" i="11"/>
  <c r="O2738" i="11"/>
  <c r="N2738" i="11"/>
  <c r="M2738" i="11"/>
  <c r="L2738" i="11"/>
  <c r="P2737" i="11"/>
  <c r="O2737" i="11"/>
  <c r="N2737" i="11"/>
  <c r="M2737" i="11"/>
  <c r="L2737" i="11"/>
  <c r="P2736" i="11"/>
  <c r="O2736" i="11"/>
  <c r="N2736" i="11"/>
  <c r="M2736" i="11"/>
  <c r="L2736" i="11"/>
  <c r="P2735" i="11"/>
  <c r="O2735" i="11"/>
  <c r="N2735" i="11"/>
  <c r="M2735" i="11"/>
  <c r="L2735" i="11"/>
  <c r="P2734" i="11"/>
  <c r="O2734" i="11"/>
  <c r="N2734" i="11"/>
  <c r="M2734" i="11"/>
  <c r="L2734" i="11"/>
  <c r="P2733" i="11"/>
  <c r="O2733" i="11"/>
  <c r="N2733" i="11"/>
  <c r="M2733" i="11"/>
  <c r="L2733" i="11"/>
  <c r="P2732" i="11"/>
  <c r="O2732" i="11"/>
  <c r="N2732" i="11"/>
  <c r="M2732" i="11"/>
  <c r="L2732" i="11"/>
  <c r="P2731" i="11"/>
  <c r="O2731" i="11"/>
  <c r="N2731" i="11"/>
  <c r="M2731" i="11"/>
  <c r="L2731" i="11"/>
  <c r="P2730" i="11"/>
  <c r="O2730" i="11"/>
  <c r="N2730" i="11"/>
  <c r="M2730" i="11"/>
  <c r="L2730" i="11"/>
  <c r="P2729" i="11"/>
  <c r="O2729" i="11"/>
  <c r="N2729" i="11"/>
  <c r="M2729" i="11"/>
  <c r="L2729" i="11"/>
  <c r="P2728" i="11"/>
  <c r="O2728" i="11"/>
  <c r="N2728" i="11"/>
  <c r="M2728" i="11"/>
  <c r="L2728" i="11"/>
  <c r="P2727" i="11"/>
  <c r="O2727" i="11"/>
  <c r="N2727" i="11"/>
  <c r="M2727" i="11"/>
  <c r="L2727" i="11"/>
  <c r="P2726" i="11"/>
  <c r="O2726" i="11"/>
  <c r="N2726" i="11"/>
  <c r="M2726" i="11"/>
  <c r="L2726" i="11"/>
  <c r="P2725" i="11"/>
  <c r="O2725" i="11"/>
  <c r="N2725" i="11"/>
  <c r="M2725" i="11"/>
  <c r="L2725" i="11"/>
  <c r="P2724" i="11"/>
  <c r="O2724" i="11"/>
  <c r="N2724" i="11"/>
  <c r="M2724" i="11"/>
  <c r="L2724" i="11"/>
  <c r="P2723" i="11"/>
  <c r="O2723" i="11"/>
  <c r="N2723" i="11"/>
  <c r="M2723" i="11"/>
  <c r="L2723" i="11"/>
  <c r="P2722" i="11"/>
  <c r="O2722" i="11"/>
  <c r="N2722" i="11"/>
  <c r="M2722" i="11"/>
  <c r="L2722" i="11"/>
  <c r="P2721" i="11"/>
  <c r="O2721" i="11"/>
  <c r="N2721" i="11"/>
  <c r="M2721" i="11"/>
  <c r="L2721" i="11"/>
  <c r="P2720" i="11"/>
  <c r="O2720" i="11"/>
  <c r="N2720" i="11"/>
  <c r="M2720" i="11"/>
  <c r="L2720" i="11"/>
  <c r="P2719" i="11"/>
  <c r="O2719" i="11"/>
  <c r="N2719" i="11"/>
  <c r="M2719" i="11"/>
  <c r="L2719" i="11"/>
  <c r="P2718" i="11"/>
  <c r="O2718" i="11"/>
  <c r="N2718" i="11"/>
  <c r="M2718" i="11"/>
  <c r="L2718" i="11"/>
  <c r="P2717" i="11"/>
  <c r="O2717" i="11"/>
  <c r="N2717" i="11"/>
  <c r="M2717" i="11"/>
  <c r="L2717" i="11"/>
  <c r="P2716" i="11"/>
  <c r="O2716" i="11"/>
  <c r="N2716" i="11"/>
  <c r="M2716" i="11"/>
  <c r="L2716" i="11"/>
  <c r="P2715" i="11"/>
  <c r="O2715" i="11"/>
  <c r="N2715" i="11"/>
  <c r="M2715" i="11"/>
  <c r="L2715" i="11"/>
  <c r="P2714" i="11"/>
  <c r="O2714" i="11"/>
  <c r="N2714" i="11"/>
  <c r="M2714" i="11"/>
  <c r="L2714" i="11"/>
  <c r="P2713" i="11"/>
  <c r="O2713" i="11"/>
  <c r="N2713" i="11"/>
  <c r="M2713" i="11"/>
  <c r="L2713" i="11"/>
  <c r="P2712" i="11"/>
  <c r="O2712" i="11"/>
  <c r="N2712" i="11"/>
  <c r="M2712" i="11"/>
  <c r="L2712" i="11"/>
  <c r="P2711" i="11"/>
  <c r="O2711" i="11"/>
  <c r="N2711" i="11"/>
  <c r="M2711" i="11"/>
  <c r="L2711" i="11"/>
  <c r="P2710" i="11"/>
  <c r="O2710" i="11"/>
  <c r="N2710" i="11"/>
  <c r="M2710" i="11"/>
  <c r="L2710" i="11"/>
  <c r="P2709" i="11"/>
  <c r="O2709" i="11"/>
  <c r="N2709" i="11"/>
  <c r="M2709" i="11"/>
  <c r="L2709" i="11"/>
  <c r="P2708" i="11"/>
  <c r="O2708" i="11"/>
  <c r="N2708" i="11"/>
  <c r="M2708" i="11"/>
  <c r="L2708" i="11"/>
  <c r="P2707" i="11"/>
  <c r="O2707" i="11"/>
  <c r="N2707" i="11"/>
  <c r="M2707" i="11"/>
  <c r="L2707" i="11"/>
  <c r="P2706" i="11"/>
  <c r="O2706" i="11"/>
  <c r="N2706" i="11"/>
  <c r="M2706" i="11"/>
  <c r="L2706" i="11"/>
  <c r="P2705" i="11"/>
  <c r="O2705" i="11"/>
  <c r="N2705" i="11"/>
  <c r="M2705" i="11"/>
  <c r="L2705" i="11"/>
  <c r="P2704" i="11"/>
  <c r="O2704" i="11"/>
  <c r="N2704" i="11"/>
  <c r="M2704" i="11"/>
  <c r="L2704" i="11"/>
  <c r="P2703" i="11"/>
  <c r="O2703" i="11"/>
  <c r="N2703" i="11"/>
  <c r="M2703" i="11"/>
  <c r="L2703" i="11"/>
  <c r="P2702" i="11"/>
  <c r="O2702" i="11"/>
  <c r="N2702" i="11"/>
  <c r="M2702" i="11"/>
  <c r="L2702" i="11"/>
  <c r="P2701" i="11"/>
  <c r="O2701" i="11"/>
  <c r="N2701" i="11"/>
  <c r="M2701" i="11"/>
  <c r="L2701" i="11"/>
  <c r="P2700" i="11"/>
  <c r="O2700" i="11"/>
  <c r="N2700" i="11"/>
  <c r="M2700" i="11"/>
  <c r="L2700" i="11"/>
  <c r="P2699" i="11"/>
  <c r="O2699" i="11"/>
  <c r="N2699" i="11"/>
  <c r="M2699" i="11"/>
  <c r="L2699" i="11"/>
  <c r="P2698" i="11"/>
  <c r="O2698" i="11"/>
  <c r="N2698" i="11"/>
  <c r="M2698" i="11"/>
  <c r="L2698" i="11"/>
  <c r="P2697" i="11"/>
  <c r="O2697" i="11"/>
  <c r="N2697" i="11"/>
  <c r="M2697" i="11"/>
  <c r="L2697" i="11"/>
  <c r="P2696" i="11"/>
  <c r="O2696" i="11"/>
  <c r="N2696" i="11"/>
  <c r="M2696" i="11"/>
  <c r="L2696" i="11"/>
  <c r="P2695" i="11"/>
  <c r="O2695" i="11"/>
  <c r="N2695" i="11"/>
  <c r="M2695" i="11"/>
  <c r="L2695" i="11"/>
  <c r="P2694" i="11"/>
  <c r="O2694" i="11"/>
  <c r="N2694" i="11"/>
  <c r="M2694" i="11"/>
  <c r="L2694" i="11"/>
  <c r="P2693" i="11"/>
  <c r="O2693" i="11"/>
  <c r="N2693" i="11"/>
  <c r="M2693" i="11"/>
  <c r="L2693" i="11"/>
  <c r="P2692" i="11"/>
  <c r="O2692" i="11"/>
  <c r="N2692" i="11"/>
  <c r="M2692" i="11"/>
  <c r="L2692" i="11"/>
  <c r="P2691" i="11"/>
  <c r="O2691" i="11"/>
  <c r="N2691" i="11"/>
  <c r="M2691" i="11"/>
  <c r="L2691" i="11"/>
  <c r="P2690" i="11"/>
  <c r="O2690" i="11"/>
  <c r="N2690" i="11"/>
  <c r="M2690" i="11"/>
  <c r="L2690" i="11"/>
  <c r="P2689" i="11"/>
  <c r="O2689" i="11"/>
  <c r="N2689" i="11"/>
  <c r="M2689" i="11"/>
  <c r="L2689" i="11"/>
  <c r="P2688" i="11"/>
  <c r="O2688" i="11"/>
  <c r="N2688" i="11"/>
  <c r="M2688" i="11"/>
  <c r="L2688" i="11"/>
  <c r="P2687" i="11"/>
  <c r="O2687" i="11"/>
  <c r="N2687" i="11"/>
  <c r="M2687" i="11"/>
  <c r="L2687" i="11"/>
  <c r="P2686" i="11"/>
  <c r="O2686" i="11"/>
  <c r="N2686" i="11"/>
  <c r="M2686" i="11"/>
  <c r="L2686" i="11"/>
  <c r="P2685" i="11"/>
  <c r="O2685" i="11"/>
  <c r="N2685" i="11"/>
  <c r="M2685" i="11"/>
  <c r="L2685" i="11"/>
  <c r="P2684" i="11"/>
  <c r="O2684" i="11"/>
  <c r="N2684" i="11"/>
  <c r="M2684" i="11"/>
  <c r="L2684" i="11"/>
  <c r="P2683" i="11"/>
  <c r="O2683" i="11"/>
  <c r="N2683" i="11"/>
  <c r="M2683" i="11"/>
  <c r="L2683" i="11"/>
  <c r="P2682" i="11"/>
  <c r="O2682" i="11"/>
  <c r="N2682" i="11"/>
  <c r="M2682" i="11"/>
  <c r="L2682" i="11"/>
  <c r="P2681" i="11"/>
  <c r="O2681" i="11"/>
  <c r="N2681" i="11"/>
  <c r="M2681" i="11"/>
  <c r="L2681" i="11"/>
  <c r="P2680" i="11"/>
  <c r="O2680" i="11"/>
  <c r="N2680" i="11"/>
  <c r="M2680" i="11"/>
  <c r="L2680" i="11"/>
  <c r="P2679" i="11"/>
  <c r="O2679" i="11"/>
  <c r="N2679" i="11"/>
  <c r="M2679" i="11"/>
  <c r="L2679" i="11"/>
  <c r="P2678" i="11"/>
  <c r="O2678" i="11"/>
  <c r="N2678" i="11"/>
  <c r="M2678" i="11"/>
  <c r="L2678" i="11"/>
  <c r="P2677" i="11"/>
  <c r="O2677" i="11"/>
  <c r="N2677" i="11"/>
  <c r="M2677" i="11"/>
  <c r="L2677" i="11"/>
  <c r="P2676" i="11"/>
  <c r="O2676" i="11"/>
  <c r="N2676" i="11"/>
  <c r="M2676" i="11"/>
  <c r="L2676" i="11"/>
  <c r="P2675" i="11"/>
  <c r="O2675" i="11"/>
  <c r="N2675" i="11"/>
  <c r="M2675" i="11"/>
  <c r="L2675" i="11"/>
  <c r="P2674" i="11"/>
  <c r="O2674" i="11"/>
  <c r="N2674" i="11"/>
  <c r="M2674" i="11"/>
  <c r="L2674" i="11"/>
  <c r="P2673" i="11"/>
  <c r="O2673" i="11"/>
  <c r="N2673" i="11"/>
  <c r="M2673" i="11"/>
  <c r="L2673" i="11"/>
  <c r="P2672" i="11"/>
  <c r="O2672" i="11"/>
  <c r="N2672" i="11"/>
  <c r="M2672" i="11"/>
  <c r="L2672" i="11"/>
  <c r="P2671" i="11"/>
  <c r="O2671" i="11"/>
  <c r="N2671" i="11"/>
  <c r="M2671" i="11"/>
  <c r="L2671" i="11"/>
  <c r="P2670" i="11"/>
  <c r="O2670" i="11"/>
  <c r="N2670" i="11"/>
  <c r="M2670" i="11"/>
  <c r="L2670" i="11"/>
  <c r="P2669" i="11"/>
  <c r="O2669" i="11"/>
  <c r="N2669" i="11"/>
  <c r="M2669" i="11"/>
  <c r="L2669" i="11"/>
  <c r="P2668" i="11"/>
  <c r="O2668" i="11"/>
  <c r="N2668" i="11"/>
  <c r="M2668" i="11"/>
  <c r="L2668" i="11"/>
  <c r="P2667" i="11"/>
  <c r="O2667" i="11"/>
  <c r="N2667" i="11"/>
  <c r="M2667" i="11"/>
  <c r="L2667" i="11"/>
  <c r="P2666" i="11"/>
  <c r="O2666" i="11"/>
  <c r="N2666" i="11"/>
  <c r="M2666" i="11"/>
  <c r="L2666" i="11"/>
  <c r="P2665" i="11"/>
  <c r="O2665" i="11"/>
  <c r="N2665" i="11"/>
  <c r="M2665" i="11"/>
  <c r="L2665" i="11"/>
  <c r="P2664" i="11"/>
  <c r="O2664" i="11"/>
  <c r="N2664" i="11"/>
  <c r="M2664" i="11"/>
  <c r="L2664" i="11"/>
  <c r="P2663" i="11"/>
  <c r="O2663" i="11"/>
  <c r="N2663" i="11"/>
  <c r="M2663" i="11"/>
  <c r="L2663" i="11"/>
  <c r="P2662" i="11"/>
  <c r="O2662" i="11"/>
  <c r="N2662" i="11"/>
  <c r="M2662" i="11"/>
  <c r="L2662" i="11"/>
  <c r="P2661" i="11"/>
  <c r="O2661" i="11"/>
  <c r="N2661" i="11"/>
  <c r="M2661" i="11"/>
  <c r="L2661" i="11"/>
  <c r="P2660" i="11"/>
  <c r="O2660" i="11"/>
  <c r="N2660" i="11"/>
  <c r="M2660" i="11"/>
  <c r="L2660" i="11"/>
  <c r="P2659" i="11"/>
  <c r="O2659" i="11"/>
  <c r="N2659" i="11"/>
  <c r="M2659" i="11"/>
  <c r="L2659" i="11"/>
  <c r="P2658" i="11"/>
  <c r="O2658" i="11"/>
  <c r="N2658" i="11"/>
  <c r="M2658" i="11"/>
  <c r="L2658" i="11"/>
  <c r="P2657" i="11"/>
  <c r="O2657" i="11"/>
  <c r="N2657" i="11"/>
  <c r="M2657" i="11"/>
  <c r="L2657" i="11"/>
  <c r="P2656" i="11"/>
  <c r="O2656" i="11"/>
  <c r="N2656" i="11"/>
  <c r="M2656" i="11"/>
  <c r="L2656" i="11"/>
  <c r="P2655" i="11"/>
  <c r="O2655" i="11"/>
  <c r="N2655" i="11"/>
  <c r="M2655" i="11"/>
  <c r="L2655" i="11"/>
  <c r="P2654" i="11"/>
  <c r="O2654" i="11"/>
  <c r="N2654" i="11"/>
  <c r="M2654" i="11"/>
  <c r="L2654" i="11"/>
  <c r="P2653" i="11"/>
  <c r="O2653" i="11"/>
  <c r="N2653" i="11"/>
  <c r="M2653" i="11"/>
  <c r="L2653" i="11"/>
  <c r="P2652" i="11"/>
  <c r="O2652" i="11"/>
  <c r="N2652" i="11"/>
  <c r="M2652" i="11"/>
  <c r="L2652" i="11"/>
  <c r="P2651" i="11"/>
  <c r="O2651" i="11"/>
  <c r="N2651" i="11"/>
  <c r="M2651" i="11"/>
  <c r="L2651" i="11"/>
  <c r="P2650" i="11"/>
  <c r="O2650" i="11"/>
  <c r="N2650" i="11"/>
  <c r="M2650" i="11"/>
  <c r="L2650" i="11"/>
  <c r="P2649" i="11"/>
  <c r="O2649" i="11"/>
  <c r="N2649" i="11"/>
  <c r="M2649" i="11"/>
  <c r="L2649" i="11"/>
  <c r="P2648" i="11"/>
  <c r="O2648" i="11"/>
  <c r="N2648" i="11"/>
  <c r="M2648" i="11"/>
  <c r="L2648" i="11"/>
  <c r="P2647" i="11"/>
  <c r="O2647" i="11"/>
  <c r="N2647" i="11"/>
  <c r="M2647" i="11"/>
  <c r="L2647" i="11"/>
  <c r="P2646" i="11"/>
  <c r="O2646" i="11"/>
  <c r="N2646" i="11"/>
  <c r="M2646" i="11"/>
  <c r="L2646" i="11"/>
  <c r="P2645" i="11"/>
  <c r="O2645" i="11"/>
  <c r="N2645" i="11"/>
  <c r="M2645" i="11"/>
  <c r="L2645" i="11"/>
  <c r="P2644" i="11"/>
  <c r="O2644" i="11"/>
  <c r="N2644" i="11"/>
  <c r="M2644" i="11"/>
  <c r="L2644" i="11"/>
  <c r="P2643" i="11"/>
  <c r="O2643" i="11"/>
  <c r="N2643" i="11"/>
  <c r="M2643" i="11"/>
  <c r="L2643" i="11"/>
  <c r="P2642" i="11"/>
  <c r="O2642" i="11"/>
  <c r="N2642" i="11"/>
  <c r="M2642" i="11"/>
  <c r="L2642" i="11"/>
  <c r="P2641" i="11"/>
  <c r="O2641" i="11"/>
  <c r="N2641" i="11"/>
  <c r="M2641" i="11"/>
  <c r="L2641" i="11"/>
  <c r="P2640" i="11"/>
  <c r="O2640" i="11"/>
  <c r="N2640" i="11"/>
  <c r="M2640" i="11"/>
  <c r="L2640" i="11"/>
  <c r="P2639" i="11"/>
  <c r="O2639" i="11"/>
  <c r="N2639" i="11"/>
  <c r="M2639" i="11"/>
  <c r="L2639" i="11"/>
  <c r="P2638" i="11"/>
  <c r="O2638" i="11"/>
  <c r="N2638" i="11"/>
  <c r="M2638" i="11"/>
  <c r="L2638" i="11"/>
  <c r="P2637" i="11"/>
  <c r="O2637" i="11"/>
  <c r="N2637" i="11"/>
  <c r="M2637" i="11"/>
  <c r="L2637" i="11"/>
  <c r="P2636" i="11"/>
  <c r="O2636" i="11"/>
  <c r="N2636" i="11"/>
  <c r="M2636" i="11"/>
  <c r="L2636" i="11"/>
  <c r="P2635" i="11"/>
  <c r="O2635" i="11"/>
  <c r="N2635" i="11"/>
  <c r="M2635" i="11"/>
  <c r="L2635" i="11"/>
  <c r="P2634" i="11"/>
  <c r="O2634" i="11"/>
  <c r="N2634" i="11"/>
  <c r="M2634" i="11"/>
  <c r="L2634" i="11"/>
  <c r="P2633" i="11"/>
  <c r="O2633" i="11"/>
  <c r="N2633" i="11"/>
  <c r="M2633" i="11"/>
  <c r="L2633" i="11"/>
  <c r="P2632" i="11"/>
  <c r="O2632" i="11"/>
  <c r="N2632" i="11"/>
  <c r="M2632" i="11"/>
  <c r="L2632" i="11"/>
  <c r="P2631" i="11"/>
  <c r="O2631" i="11"/>
  <c r="N2631" i="11"/>
  <c r="M2631" i="11"/>
  <c r="L2631" i="11"/>
  <c r="P2630" i="11"/>
  <c r="O2630" i="11"/>
  <c r="N2630" i="11"/>
  <c r="M2630" i="11"/>
  <c r="L2630" i="11"/>
  <c r="P2629" i="11"/>
  <c r="O2629" i="11"/>
  <c r="N2629" i="11"/>
  <c r="M2629" i="11"/>
  <c r="L2629" i="11"/>
  <c r="P2628" i="11"/>
  <c r="O2628" i="11"/>
  <c r="N2628" i="11"/>
  <c r="M2628" i="11"/>
  <c r="L2628" i="11"/>
  <c r="P2627" i="11"/>
  <c r="O2627" i="11"/>
  <c r="N2627" i="11"/>
  <c r="M2627" i="11"/>
  <c r="L2627" i="11"/>
  <c r="P2626" i="11"/>
  <c r="O2626" i="11"/>
  <c r="N2626" i="11"/>
  <c r="M2626" i="11"/>
  <c r="L2626" i="11"/>
  <c r="P2625" i="11"/>
  <c r="O2625" i="11"/>
  <c r="N2625" i="11"/>
  <c r="M2625" i="11"/>
  <c r="L2625" i="11"/>
  <c r="P2624" i="11"/>
  <c r="O2624" i="11"/>
  <c r="N2624" i="11"/>
  <c r="M2624" i="11"/>
  <c r="L2624" i="11"/>
  <c r="P2623" i="11"/>
  <c r="O2623" i="11"/>
  <c r="N2623" i="11"/>
  <c r="M2623" i="11"/>
  <c r="L2623" i="11"/>
  <c r="P2622" i="11"/>
  <c r="O2622" i="11"/>
  <c r="N2622" i="11"/>
  <c r="M2622" i="11"/>
  <c r="L2622" i="11"/>
  <c r="P2621" i="11"/>
  <c r="O2621" i="11"/>
  <c r="N2621" i="11"/>
  <c r="M2621" i="11"/>
  <c r="L2621" i="11"/>
  <c r="P2620" i="11"/>
  <c r="O2620" i="11"/>
  <c r="N2620" i="11"/>
  <c r="M2620" i="11"/>
  <c r="L2620" i="11"/>
  <c r="P2619" i="11"/>
  <c r="O2619" i="11"/>
  <c r="N2619" i="11"/>
  <c r="M2619" i="11"/>
  <c r="L2619" i="11"/>
  <c r="P2618" i="11"/>
  <c r="O2618" i="11"/>
  <c r="N2618" i="11"/>
  <c r="M2618" i="11"/>
  <c r="L2618" i="11"/>
  <c r="P2617" i="11"/>
  <c r="O2617" i="11"/>
  <c r="N2617" i="11"/>
  <c r="M2617" i="11"/>
  <c r="L2617" i="11"/>
  <c r="P2616" i="11"/>
  <c r="O2616" i="11"/>
  <c r="N2616" i="11"/>
  <c r="M2616" i="11"/>
  <c r="L2616" i="11"/>
  <c r="P2615" i="11"/>
  <c r="O2615" i="11"/>
  <c r="N2615" i="11"/>
  <c r="M2615" i="11"/>
  <c r="L2615" i="11"/>
  <c r="P2614" i="11"/>
  <c r="O2614" i="11"/>
  <c r="N2614" i="11"/>
  <c r="M2614" i="11"/>
  <c r="L2614" i="11"/>
  <c r="P2613" i="11"/>
  <c r="O2613" i="11"/>
  <c r="N2613" i="11"/>
  <c r="M2613" i="11"/>
  <c r="L2613" i="11"/>
  <c r="P2612" i="11"/>
  <c r="O2612" i="11"/>
  <c r="N2612" i="11"/>
  <c r="M2612" i="11"/>
  <c r="L2612" i="11"/>
  <c r="P2611" i="11"/>
  <c r="O2611" i="11"/>
  <c r="N2611" i="11"/>
  <c r="M2611" i="11"/>
  <c r="L2611" i="11"/>
  <c r="P2610" i="11"/>
  <c r="O2610" i="11"/>
  <c r="N2610" i="11"/>
  <c r="M2610" i="11"/>
  <c r="L2610" i="11"/>
  <c r="P2609" i="11"/>
  <c r="O2609" i="11"/>
  <c r="N2609" i="11"/>
  <c r="M2609" i="11"/>
  <c r="L2609" i="11"/>
  <c r="P2608" i="11"/>
  <c r="O2608" i="11"/>
  <c r="N2608" i="11"/>
  <c r="M2608" i="11"/>
  <c r="L2608" i="11"/>
  <c r="P2607" i="11"/>
  <c r="O2607" i="11"/>
  <c r="N2607" i="11"/>
  <c r="M2607" i="11"/>
  <c r="L2607" i="11"/>
  <c r="P2606" i="11"/>
  <c r="O2606" i="11"/>
  <c r="N2606" i="11"/>
  <c r="M2606" i="11"/>
  <c r="L2606" i="11"/>
  <c r="P2605" i="11"/>
  <c r="O2605" i="11"/>
  <c r="N2605" i="11"/>
  <c r="M2605" i="11"/>
  <c r="L2605" i="11"/>
  <c r="P2604" i="11"/>
  <c r="O2604" i="11"/>
  <c r="N2604" i="11"/>
  <c r="M2604" i="11"/>
  <c r="L2604" i="11"/>
  <c r="P2603" i="11"/>
  <c r="O2603" i="11"/>
  <c r="N2603" i="11"/>
  <c r="M2603" i="11"/>
  <c r="L2603" i="11"/>
  <c r="P2602" i="11"/>
  <c r="O2602" i="11"/>
  <c r="N2602" i="11"/>
  <c r="M2602" i="11"/>
  <c r="L2602" i="11"/>
  <c r="P2601" i="11"/>
  <c r="O2601" i="11"/>
  <c r="N2601" i="11"/>
  <c r="M2601" i="11"/>
  <c r="L2601" i="11"/>
  <c r="P2600" i="11"/>
  <c r="O2600" i="11"/>
  <c r="N2600" i="11"/>
  <c r="M2600" i="11"/>
  <c r="L2600" i="11"/>
  <c r="P2599" i="11"/>
  <c r="O2599" i="11"/>
  <c r="N2599" i="11"/>
  <c r="M2599" i="11"/>
  <c r="L2599" i="11"/>
  <c r="P2598" i="11"/>
  <c r="O2598" i="11"/>
  <c r="N2598" i="11"/>
  <c r="M2598" i="11"/>
  <c r="L2598" i="11"/>
  <c r="P2597" i="11"/>
  <c r="O2597" i="11"/>
  <c r="N2597" i="11"/>
  <c r="M2597" i="11"/>
  <c r="L2597" i="11"/>
  <c r="P2596" i="11"/>
  <c r="O2596" i="11"/>
  <c r="N2596" i="11"/>
  <c r="M2596" i="11"/>
  <c r="L2596" i="11"/>
  <c r="P2595" i="11"/>
  <c r="O2595" i="11"/>
  <c r="N2595" i="11"/>
  <c r="M2595" i="11"/>
  <c r="L2595" i="11"/>
  <c r="P2594" i="11"/>
  <c r="O2594" i="11"/>
  <c r="N2594" i="11"/>
  <c r="M2594" i="11"/>
  <c r="L2594" i="11"/>
  <c r="P2593" i="11"/>
  <c r="O2593" i="11"/>
  <c r="N2593" i="11"/>
  <c r="M2593" i="11"/>
  <c r="L2593" i="11"/>
  <c r="P2592" i="11"/>
  <c r="O2592" i="11"/>
  <c r="N2592" i="11"/>
  <c r="M2592" i="11"/>
  <c r="L2592" i="11"/>
  <c r="P2591" i="11"/>
  <c r="O2591" i="11"/>
  <c r="N2591" i="11"/>
  <c r="M2591" i="11"/>
  <c r="L2591" i="11"/>
  <c r="P2590" i="11"/>
  <c r="O2590" i="11"/>
  <c r="N2590" i="11"/>
  <c r="M2590" i="11"/>
  <c r="L2590" i="11"/>
  <c r="P2589" i="11"/>
  <c r="O2589" i="11"/>
  <c r="N2589" i="11"/>
  <c r="M2589" i="11"/>
  <c r="L2589" i="11"/>
  <c r="P2588" i="11"/>
  <c r="O2588" i="11"/>
  <c r="N2588" i="11"/>
  <c r="M2588" i="11"/>
  <c r="L2588" i="11"/>
  <c r="P2587" i="11"/>
  <c r="O2587" i="11"/>
  <c r="N2587" i="11"/>
  <c r="M2587" i="11"/>
  <c r="L2587" i="11"/>
  <c r="P2586" i="11"/>
  <c r="O2586" i="11"/>
  <c r="N2586" i="11"/>
  <c r="M2586" i="11"/>
  <c r="L2586" i="11"/>
  <c r="P2585" i="11"/>
  <c r="O2585" i="11"/>
  <c r="N2585" i="11"/>
  <c r="M2585" i="11"/>
  <c r="L2585" i="11"/>
  <c r="P2584" i="11"/>
  <c r="O2584" i="11"/>
  <c r="N2584" i="11"/>
  <c r="M2584" i="11"/>
  <c r="L2584" i="11"/>
  <c r="P2583" i="11"/>
  <c r="O2583" i="11"/>
  <c r="N2583" i="11"/>
  <c r="M2583" i="11"/>
  <c r="L2583" i="11"/>
  <c r="P2582" i="11"/>
  <c r="O2582" i="11"/>
  <c r="N2582" i="11"/>
  <c r="M2582" i="11"/>
  <c r="L2582" i="11"/>
  <c r="P2581" i="11"/>
  <c r="O2581" i="11"/>
  <c r="N2581" i="11"/>
  <c r="M2581" i="11"/>
  <c r="L2581" i="11"/>
  <c r="P2580" i="11"/>
  <c r="O2580" i="11"/>
  <c r="N2580" i="11"/>
  <c r="M2580" i="11"/>
  <c r="L2580" i="11"/>
  <c r="P2579" i="11"/>
  <c r="O2579" i="11"/>
  <c r="N2579" i="11"/>
  <c r="M2579" i="11"/>
  <c r="L2579" i="11"/>
  <c r="P2578" i="11"/>
  <c r="O2578" i="11"/>
  <c r="N2578" i="11"/>
  <c r="M2578" i="11"/>
  <c r="L2578" i="11"/>
  <c r="P2577" i="11"/>
  <c r="O2577" i="11"/>
  <c r="N2577" i="11"/>
  <c r="M2577" i="11"/>
  <c r="L2577" i="11"/>
  <c r="P2576" i="11"/>
  <c r="O2576" i="11"/>
  <c r="N2576" i="11"/>
  <c r="M2576" i="11"/>
  <c r="L2576" i="11"/>
  <c r="P2575" i="11"/>
  <c r="O2575" i="11"/>
  <c r="N2575" i="11"/>
  <c r="M2575" i="11"/>
  <c r="L2575" i="11"/>
  <c r="P2574" i="11"/>
  <c r="O2574" i="11"/>
  <c r="N2574" i="11"/>
  <c r="M2574" i="11"/>
  <c r="L2574" i="11"/>
  <c r="P2573" i="11"/>
  <c r="O2573" i="11"/>
  <c r="N2573" i="11"/>
  <c r="M2573" i="11"/>
  <c r="L2573" i="11"/>
  <c r="P2572" i="11"/>
  <c r="O2572" i="11"/>
  <c r="N2572" i="11"/>
  <c r="M2572" i="11"/>
  <c r="L2572" i="11"/>
  <c r="P2571" i="11"/>
  <c r="O2571" i="11"/>
  <c r="N2571" i="11"/>
  <c r="M2571" i="11"/>
  <c r="L2571" i="11"/>
  <c r="P2570" i="11"/>
  <c r="O2570" i="11"/>
  <c r="N2570" i="11"/>
  <c r="M2570" i="11"/>
  <c r="L2570" i="11"/>
  <c r="P2569" i="11"/>
  <c r="O2569" i="11"/>
  <c r="N2569" i="11"/>
  <c r="M2569" i="11"/>
  <c r="L2569" i="11"/>
  <c r="P2568" i="11"/>
  <c r="O2568" i="11"/>
  <c r="N2568" i="11"/>
  <c r="M2568" i="11"/>
  <c r="L2568" i="11"/>
  <c r="P2567" i="11"/>
  <c r="O2567" i="11"/>
  <c r="N2567" i="11"/>
  <c r="M2567" i="11"/>
  <c r="L2567" i="11"/>
  <c r="P2566" i="11"/>
  <c r="O2566" i="11"/>
  <c r="N2566" i="11"/>
  <c r="M2566" i="11"/>
  <c r="L2566" i="11"/>
  <c r="P2565" i="11"/>
  <c r="O2565" i="11"/>
  <c r="N2565" i="11"/>
  <c r="M2565" i="11"/>
  <c r="L2565" i="11"/>
  <c r="P2564" i="11"/>
  <c r="O2564" i="11"/>
  <c r="N2564" i="11"/>
  <c r="M2564" i="11"/>
  <c r="L2564" i="11"/>
  <c r="P2563" i="11"/>
  <c r="O2563" i="11"/>
  <c r="N2563" i="11"/>
  <c r="M2563" i="11"/>
  <c r="L2563" i="11"/>
  <c r="P2562" i="11"/>
  <c r="O2562" i="11"/>
  <c r="N2562" i="11"/>
  <c r="M2562" i="11"/>
  <c r="L2562" i="11"/>
  <c r="P2561" i="11"/>
  <c r="O2561" i="11"/>
  <c r="N2561" i="11"/>
  <c r="M2561" i="11"/>
  <c r="L2561" i="11"/>
  <c r="P2560" i="11"/>
  <c r="O2560" i="11"/>
  <c r="N2560" i="11"/>
  <c r="M2560" i="11"/>
  <c r="L2560" i="11"/>
  <c r="P2559" i="11"/>
  <c r="O2559" i="11"/>
  <c r="N2559" i="11"/>
  <c r="M2559" i="11"/>
  <c r="L2559" i="11"/>
  <c r="P2558" i="11"/>
  <c r="O2558" i="11"/>
  <c r="N2558" i="11"/>
  <c r="M2558" i="11"/>
  <c r="L2558" i="11"/>
  <c r="P2557" i="11"/>
  <c r="O2557" i="11"/>
  <c r="N2557" i="11"/>
  <c r="M2557" i="11"/>
  <c r="L2557" i="11"/>
  <c r="P2556" i="11"/>
  <c r="O2556" i="11"/>
  <c r="N2556" i="11"/>
  <c r="M2556" i="11"/>
  <c r="L2556" i="11"/>
  <c r="P2555" i="11"/>
  <c r="O2555" i="11"/>
  <c r="N2555" i="11"/>
  <c r="M2555" i="11"/>
  <c r="L2555" i="11"/>
  <c r="P2554" i="11"/>
  <c r="O2554" i="11"/>
  <c r="N2554" i="11"/>
  <c r="M2554" i="11"/>
  <c r="L2554" i="11"/>
  <c r="P2553" i="11"/>
  <c r="O2553" i="11"/>
  <c r="N2553" i="11"/>
  <c r="M2553" i="11"/>
  <c r="L2553" i="11"/>
  <c r="P2552" i="11"/>
  <c r="O2552" i="11"/>
  <c r="N2552" i="11"/>
  <c r="M2552" i="11"/>
  <c r="L2552" i="11"/>
  <c r="P2551" i="11"/>
  <c r="O2551" i="11"/>
  <c r="N2551" i="11"/>
  <c r="M2551" i="11"/>
  <c r="L2551" i="11"/>
  <c r="P2550" i="11"/>
  <c r="O2550" i="11"/>
  <c r="N2550" i="11"/>
  <c r="M2550" i="11"/>
  <c r="L2550" i="11"/>
  <c r="P2549" i="11"/>
  <c r="O2549" i="11"/>
  <c r="N2549" i="11"/>
  <c r="M2549" i="11"/>
  <c r="L2549" i="11"/>
  <c r="P2548" i="11"/>
  <c r="O2548" i="11"/>
  <c r="N2548" i="11"/>
  <c r="M2548" i="11"/>
  <c r="L2548" i="11"/>
  <c r="P2547" i="11"/>
  <c r="O2547" i="11"/>
  <c r="N2547" i="11"/>
  <c r="M2547" i="11"/>
  <c r="L2547" i="11"/>
  <c r="P2546" i="11"/>
  <c r="O2546" i="11"/>
  <c r="N2546" i="11"/>
  <c r="M2546" i="11"/>
  <c r="L2546" i="11"/>
  <c r="P2545" i="11"/>
  <c r="O2545" i="11"/>
  <c r="N2545" i="11"/>
  <c r="M2545" i="11"/>
  <c r="L2545" i="11"/>
  <c r="P2544" i="11"/>
  <c r="O2544" i="11"/>
  <c r="N2544" i="11"/>
  <c r="M2544" i="11"/>
  <c r="L2544" i="11"/>
  <c r="P2543" i="11"/>
  <c r="O2543" i="11"/>
  <c r="N2543" i="11"/>
  <c r="M2543" i="11"/>
  <c r="L2543" i="11"/>
  <c r="P2542" i="11"/>
  <c r="O2542" i="11"/>
  <c r="N2542" i="11"/>
  <c r="M2542" i="11"/>
  <c r="L2542" i="11"/>
  <c r="P2541" i="11"/>
  <c r="O2541" i="11"/>
  <c r="N2541" i="11"/>
  <c r="M2541" i="11"/>
  <c r="L2541" i="11"/>
  <c r="P2540" i="11"/>
  <c r="O2540" i="11"/>
  <c r="N2540" i="11"/>
  <c r="M2540" i="11"/>
  <c r="L2540" i="11"/>
  <c r="P2539" i="11"/>
  <c r="O2539" i="11"/>
  <c r="N2539" i="11"/>
  <c r="M2539" i="11"/>
  <c r="L2539" i="11"/>
  <c r="P2538" i="11"/>
  <c r="O2538" i="11"/>
  <c r="N2538" i="11"/>
  <c r="M2538" i="11"/>
  <c r="L2538" i="11"/>
  <c r="P2537" i="11"/>
  <c r="O2537" i="11"/>
  <c r="N2537" i="11"/>
  <c r="M2537" i="11"/>
  <c r="L2537" i="11"/>
  <c r="P2536" i="11"/>
  <c r="O2536" i="11"/>
  <c r="N2536" i="11"/>
  <c r="M2536" i="11"/>
  <c r="L2536" i="11"/>
  <c r="P2535" i="11"/>
  <c r="O2535" i="11"/>
  <c r="N2535" i="11"/>
  <c r="M2535" i="11"/>
  <c r="L2535" i="11"/>
  <c r="P2534" i="11"/>
  <c r="O2534" i="11"/>
  <c r="N2534" i="11"/>
  <c r="M2534" i="11"/>
  <c r="L2534" i="11"/>
  <c r="P2533" i="11"/>
  <c r="O2533" i="11"/>
  <c r="N2533" i="11"/>
  <c r="M2533" i="11"/>
  <c r="L2533" i="11"/>
  <c r="P2532" i="11"/>
  <c r="O2532" i="11"/>
  <c r="N2532" i="11"/>
  <c r="M2532" i="11"/>
  <c r="L2532" i="11"/>
  <c r="P2531" i="11"/>
  <c r="O2531" i="11"/>
  <c r="N2531" i="11"/>
  <c r="M2531" i="11"/>
  <c r="L2531" i="11"/>
  <c r="P2530" i="11"/>
  <c r="O2530" i="11"/>
  <c r="N2530" i="11"/>
  <c r="M2530" i="11"/>
  <c r="L2530" i="11"/>
  <c r="P2529" i="11"/>
  <c r="O2529" i="11"/>
  <c r="N2529" i="11"/>
  <c r="M2529" i="11"/>
  <c r="L2529" i="11"/>
  <c r="P2528" i="11"/>
  <c r="O2528" i="11"/>
  <c r="N2528" i="11"/>
  <c r="M2528" i="11"/>
  <c r="L2528" i="11"/>
  <c r="P2527" i="11"/>
  <c r="O2527" i="11"/>
  <c r="N2527" i="11"/>
  <c r="M2527" i="11"/>
  <c r="L2527" i="11"/>
  <c r="P2526" i="11"/>
  <c r="O2526" i="11"/>
  <c r="N2526" i="11"/>
  <c r="M2526" i="11"/>
  <c r="L2526" i="11"/>
  <c r="P2525" i="11"/>
  <c r="O2525" i="11"/>
  <c r="N2525" i="11"/>
  <c r="M2525" i="11"/>
  <c r="L2525" i="11"/>
  <c r="P2524" i="11"/>
  <c r="O2524" i="11"/>
  <c r="N2524" i="11"/>
  <c r="M2524" i="11"/>
  <c r="L2524" i="11"/>
  <c r="P2523" i="11"/>
  <c r="O2523" i="11"/>
  <c r="N2523" i="11"/>
  <c r="M2523" i="11"/>
  <c r="L2523" i="11"/>
  <c r="P2522" i="11"/>
  <c r="O2522" i="11"/>
  <c r="N2522" i="11"/>
  <c r="M2522" i="11"/>
  <c r="L2522" i="11"/>
  <c r="P2521" i="11"/>
  <c r="O2521" i="11"/>
  <c r="N2521" i="11"/>
  <c r="M2521" i="11"/>
  <c r="L2521" i="11"/>
  <c r="P2520" i="11"/>
  <c r="O2520" i="11"/>
  <c r="N2520" i="11"/>
  <c r="M2520" i="11"/>
  <c r="L2520" i="11"/>
  <c r="P2519" i="11"/>
  <c r="O2519" i="11"/>
  <c r="N2519" i="11"/>
  <c r="M2519" i="11"/>
  <c r="L2519" i="11"/>
  <c r="P2518" i="11"/>
  <c r="O2518" i="11"/>
  <c r="N2518" i="11"/>
  <c r="M2518" i="11"/>
  <c r="L2518" i="11"/>
  <c r="P2517" i="11"/>
  <c r="O2517" i="11"/>
  <c r="N2517" i="11"/>
  <c r="M2517" i="11"/>
  <c r="L2517" i="11"/>
  <c r="P2516" i="11"/>
  <c r="O2516" i="11"/>
  <c r="N2516" i="11"/>
  <c r="M2516" i="11"/>
  <c r="L2516" i="11"/>
  <c r="P2515" i="11"/>
  <c r="O2515" i="11"/>
  <c r="N2515" i="11"/>
  <c r="M2515" i="11"/>
  <c r="L2515" i="11"/>
  <c r="P2514" i="11"/>
  <c r="O2514" i="11"/>
  <c r="N2514" i="11"/>
  <c r="M2514" i="11"/>
  <c r="L2514" i="11"/>
  <c r="P2513" i="11"/>
  <c r="O2513" i="11"/>
  <c r="N2513" i="11"/>
  <c r="M2513" i="11"/>
  <c r="L2513" i="11"/>
  <c r="P2512" i="11"/>
  <c r="O2512" i="11"/>
  <c r="N2512" i="11"/>
  <c r="M2512" i="11"/>
  <c r="L2512" i="11"/>
  <c r="P2511" i="11"/>
  <c r="O2511" i="11"/>
  <c r="N2511" i="11"/>
  <c r="M2511" i="11"/>
  <c r="L2511" i="11"/>
  <c r="P2510" i="11"/>
  <c r="O2510" i="11"/>
  <c r="N2510" i="11"/>
  <c r="M2510" i="11"/>
  <c r="L2510" i="11"/>
  <c r="P2509" i="11"/>
  <c r="O2509" i="11"/>
  <c r="N2509" i="11"/>
  <c r="M2509" i="11"/>
  <c r="L2509" i="11"/>
  <c r="P2508" i="11"/>
  <c r="O2508" i="11"/>
  <c r="N2508" i="11"/>
  <c r="M2508" i="11"/>
  <c r="L2508" i="11"/>
  <c r="P2507" i="11"/>
  <c r="O2507" i="11"/>
  <c r="N2507" i="11"/>
  <c r="M2507" i="11"/>
  <c r="L2507" i="11"/>
  <c r="P2506" i="11"/>
  <c r="O2506" i="11"/>
  <c r="N2506" i="11"/>
  <c r="M2506" i="11"/>
  <c r="L2506" i="11"/>
  <c r="P2505" i="11"/>
  <c r="O2505" i="11"/>
  <c r="N2505" i="11"/>
  <c r="M2505" i="11"/>
  <c r="L2505" i="11"/>
  <c r="P2504" i="11"/>
  <c r="O2504" i="11"/>
  <c r="N2504" i="11"/>
  <c r="M2504" i="11"/>
  <c r="L2504" i="11"/>
  <c r="P2503" i="11"/>
  <c r="O2503" i="11"/>
  <c r="N2503" i="11"/>
  <c r="M2503" i="11"/>
  <c r="L2503" i="11"/>
  <c r="P2502" i="11"/>
  <c r="O2502" i="11"/>
  <c r="N2502" i="11"/>
  <c r="M2502" i="11"/>
  <c r="L2502" i="11"/>
  <c r="P2501" i="11"/>
  <c r="O2501" i="11"/>
  <c r="N2501" i="11"/>
  <c r="M2501" i="11"/>
  <c r="L2501" i="11"/>
  <c r="P2500" i="11"/>
  <c r="O2500" i="11"/>
  <c r="N2500" i="11"/>
  <c r="M2500" i="11"/>
  <c r="L2500" i="11"/>
  <c r="P2499" i="11"/>
  <c r="O2499" i="11"/>
  <c r="N2499" i="11"/>
  <c r="M2499" i="11"/>
  <c r="L2499" i="11"/>
  <c r="P2498" i="11"/>
  <c r="O2498" i="11"/>
  <c r="N2498" i="11"/>
  <c r="M2498" i="11"/>
  <c r="L2498" i="11"/>
  <c r="P2497" i="11"/>
  <c r="O2497" i="11"/>
  <c r="N2497" i="11"/>
  <c r="M2497" i="11"/>
  <c r="L2497" i="11"/>
  <c r="P2496" i="11"/>
  <c r="O2496" i="11"/>
  <c r="N2496" i="11"/>
  <c r="M2496" i="11"/>
  <c r="L2496" i="11"/>
  <c r="P2495" i="11"/>
  <c r="O2495" i="11"/>
  <c r="N2495" i="11"/>
  <c r="M2495" i="11"/>
  <c r="L2495" i="11"/>
  <c r="P2494" i="11"/>
  <c r="O2494" i="11"/>
  <c r="N2494" i="11"/>
  <c r="M2494" i="11"/>
  <c r="L2494" i="11"/>
  <c r="P2493" i="11"/>
  <c r="O2493" i="11"/>
  <c r="N2493" i="11"/>
  <c r="M2493" i="11"/>
  <c r="L2493" i="11"/>
  <c r="P2492" i="11"/>
  <c r="O2492" i="11"/>
  <c r="N2492" i="11"/>
  <c r="M2492" i="11"/>
  <c r="L2492" i="11"/>
  <c r="P2491" i="11"/>
  <c r="O2491" i="11"/>
  <c r="N2491" i="11"/>
  <c r="M2491" i="11"/>
  <c r="L2491" i="11"/>
  <c r="P2490" i="11"/>
  <c r="O2490" i="11"/>
  <c r="N2490" i="11"/>
  <c r="M2490" i="11"/>
  <c r="L2490" i="11"/>
  <c r="P2489" i="11"/>
  <c r="O2489" i="11"/>
  <c r="N2489" i="11"/>
  <c r="M2489" i="11"/>
  <c r="L2489" i="11"/>
  <c r="P2488" i="11"/>
  <c r="O2488" i="11"/>
  <c r="N2488" i="11"/>
  <c r="M2488" i="11"/>
  <c r="L2488" i="11"/>
  <c r="P2487" i="11"/>
  <c r="O2487" i="11"/>
  <c r="N2487" i="11"/>
  <c r="M2487" i="11"/>
  <c r="L2487" i="11"/>
  <c r="P2486" i="11"/>
  <c r="O2486" i="11"/>
  <c r="N2486" i="11"/>
  <c r="M2486" i="11"/>
  <c r="L2486" i="11"/>
  <c r="P2485" i="11"/>
  <c r="O2485" i="11"/>
  <c r="N2485" i="11"/>
  <c r="M2485" i="11"/>
  <c r="L2485" i="11"/>
  <c r="P2484" i="11"/>
  <c r="O2484" i="11"/>
  <c r="N2484" i="11"/>
  <c r="M2484" i="11"/>
  <c r="L2484" i="11"/>
  <c r="P2483" i="11"/>
  <c r="O2483" i="11"/>
  <c r="N2483" i="11"/>
  <c r="M2483" i="11"/>
  <c r="L2483" i="11"/>
  <c r="P2482" i="11"/>
  <c r="O2482" i="11"/>
  <c r="N2482" i="11"/>
  <c r="M2482" i="11"/>
  <c r="L2482" i="11"/>
  <c r="P2481" i="11"/>
  <c r="O2481" i="11"/>
  <c r="N2481" i="11"/>
  <c r="M2481" i="11"/>
  <c r="L2481" i="11"/>
  <c r="P2480" i="11"/>
  <c r="O2480" i="11"/>
  <c r="N2480" i="11"/>
  <c r="M2480" i="11"/>
  <c r="L2480" i="11"/>
  <c r="P2479" i="11"/>
  <c r="O2479" i="11"/>
  <c r="N2479" i="11"/>
  <c r="M2479" i="11"/>
  <c r="L2479" i="11"/>
  <c r="P2478" i="11"/>
  <c r="O2478" i="11"/>
  <c r="N2478" i="11"/>
  <c r="M2478" i="11"/>
  <c r="L2478" i="11"/>
  <c r="P2477" i="11"/>
  <c r="O2477" i="11"/>
  <c r="N2477" i="11"/>
  <c r="M2477" i="11"/>
  <c r="L2477" i="11"/>
  <c r="P2476" i="11"/>
  <c r="O2476" i="11"/>
  <c r="N2476" i="11"/>
  <c r="M2476" i="11"/>
  <c r="L2476" i="11"/>
  <c r="P2475" i="11"/>
  <c r="O2475" i="11"/>
  <c r="N2475" i="11"/>
  <c r="M2475" i="11"/>
  <c r="L2475" i="11"/>
  <c r="P2474" i="11"/>
  <c r="O2474" i="11"/>
  <c r="N2474" i="11"/>
  <c r="M2474" i="11"/>
  <c r="L2474" i="11"/>
  <c r="P2473" i="11"/>
  <c r="O2473" i="11"/>
  <c r="N2473" i="11"/>
  <c r="M2473" i="11"/>
  <c r="L2473" i="11"/>
  <c r="P2472" i="11"/>
  <c r="O2472" i="11"/>
  <c r="N2472" i="11"/>
  <c r="M2472" i="11"/>
  <c r="L2472" i="11"/>
  <c r="P2471" i="11"/>
  <c r="O2471" i="11"/>
  <c r="N2471" i="11"/>
  <c r="M2471" i="11"/>
  <c r="L2471" i="11"/>
  <c r="P2470" i="11"/>
  <c r="O2470" i="11"/>
  <c r="N2470" i="11"/>
  <c r="M2470" i="11"/>
  <c r="L2470" i="11"/>
  <c r="P2469" i="11"/>
  <c r="O2469" i="11"/>
  <c r="N2469" i="11"/>
  <c r="M2469" i="11"/>
  <c r="L2469" i="11"/>
  <c r="P2468" i="11"/>
  <c r="O2468" i="11"/>
  <c r="N2468" i="11"/>
  <c r="M2468" i="11"/>
  <c r="L2468" i="11"/>
  <c r="P2467" i="11"/>
  <c r="O2467" i="11"/>
  <c r="N2467" i="11"/>
  <c r="M2467" i="11"/>
  <c r="L2467" i="11"/>
  <c r="P2466" i="11"/>
  <c r="O2466" i="11"/>
  <c r="N2466" i="11"/>
  <c r="M2466" i="11"/>
  <c r="L2466" i="11"/>
  <c r="P2465" i="11"/>
  <c r="O2465" i="11"/>
  <c r="N2465" i="11"/>
  <c r="M2465" i="11"/>
  <c r="L2465" i="11"/>
  <c r="P2464" i="11"/>
  <c r="O2464" i="11"/>
  <c r="N2464" i="11"/>
  <c r="M2464" i="11"/>
  <c r="L2464" i="11"/>
  <c r="P2463" i="11"/>
  <c r="O2463" i="11"/>
  <c r="N2463" i="11"/>
  <c r="M2463" i="11"/>
  <c r="L2463" i="11"/>
  <c r="P2462" i="11"/>
  <c r="O2462" i="11"/>
  <c r="N2462" i="11"/>
  <c r="M2462" i="11"/>
  <c r="L2462" i="11"/>
  <c r="P2461" i="11"/>
  <c r="O2461" i="11"/>
  <c r="N2461" i="11"/>
  <c r="M2461" i="11"/>
  <c r="L2461" i="11"/>
  <c r="P2460" i="11"/>
  <c r="O2460" i="11"/>
  <c r="N2460" i="11"/>
  <c r="M2460" i="11"/>
  <c r="L2460" i="11"/>
  <c r="P2459" i="11"/>
  <c r="O2459" i="11"/>
  <c r="N2459" i="11"/>
  <c r="M2459" i="11"/>
  <c r="L2459" i="11"/>
  <c r="P2458" i="11"/>
  <c r="O2458" i="11"/>
  <c r="N2458" i="11"/>
  <c r="M2458" i="11"/>
  <c r="L2458" i="11"/>
  <c r="P2457" i="11"/>
  <c r="O2457" i="11"/>
  <c r="N2457" i="11"/>
  <c r="M2457" i="11"/>
  <c r="L2457" i="11"/>
  <c r="P2456" i="11"/>
  <c r="O2456" i="11"/>
  <c r="N2456" i="11"/>
  <c r="M2456" i="11"/>
  <c r="L2456" i="11"/>
  <c r="P2455" i="11"/>
  <c r="O2455" i="11"/>
  <c r="N2455" i="11"/>
  <c r="M2455" i="11"/>
  <c r="L2455" i="11"/>
  <c r="P2454" i="11"/>
  <c r="O2454" i="11"/>
  <c r="N2454" i="11"/>
  <c r="M2454" i="11"/>
  <c r="L2454" i="11"/>
  <c r="P2453" i="11"/>
  <c r="O2453" i="11"/>
  <c r="N2453" i="11"/>
  <c r="M2453" i="11"/>
  <c r="L2453" i="11"/>
  <c r="P2452" i="11"/>
  <c r="O2452" i="11"/>
  <c r="N2452" i="11"/>
  <c r="M2452" i="11"/>
  <c r="L2452" i="11"/>
  <c r="P2451" i="11"/>
  <c r="O2451" i="11"/>
  <c r="N2451" i="11"/>
  <c r="M2451" i="11"/>
  <c r="L2451" i="11"/>
  <c r="P2450" i="11"/>
  <c r="O2450" i="11"/>
  <c r="N2450" i="11"/>
  <c r="M2450" i="11"/>
  <c r="L2450" i="11"/>
  <c r="P2449" i="11"/>
  <c r="O2449" i="11"/>
  <c r="N2449" i="11"/>
  <c r="M2449" i="11"/>
  <c r="L2449" i="11"/>
  <c r="P2448" i="11"/>
  <c r="O2448" i="11"/>
  <c r="N2448" i="11"/>
  <c r="M2448" i="11"/>
  <c r="L2448" i="11"/>
  <c r="P2447" i="11"/>
  <c r="O2447" i="11"/>
  <c r="N2447" i="11"/>
  <c r="M2447" i="11"/>
  <c r="L2447" i="11"/>
  <c r="P2446" i="11"/>
  <c r="O2446" i="11"/>
  <c r="N2446" i="11"/>
  <c r="M2446" i="11"/>
  <c r="L2446" i="11"/>
  <c r="P2445" i="11"/>
  <c r="O2445" i="11"/>
  <c r="N2445" i="11"/>
  <c r="M2445" i="11"/>
  <c r="L2445" i="11"/>
  <c r="P2444" i="11"/>
  <c r="O2444" i="11"/>
  <c r="N2444" i="11"/>
  <c r="M2444" i="11"/>
  <c r="L2444" i="11"/>
  <c r="P2443" i="11"/>
  <c r="O2443" i="11"/>
  <c r="N2443" i="11"/>
  <c r="M2443" i="11"/>
  <c r="L2443" i="11"/>
  <c r="P2442" i="11"/>
  <c r="O2442" i="11"/>
  <c r="N2442" i="11"/>
  <c r="M2442" i="11"/>
  <c r="L2442" i="11"/>
  <c r="P2441" i="11"/>
  <c r="O2441" i="11"/>
  <c r="N2441" i="11"/>
  <c r="M2441" i="11"/>
  <c r="L2441" i="11"/>
  <c r="P2440" i="11"/>
  <c r="O2440" i="11"/>
  <c r="N2440" i="11"/>
  <c r="M2440" i="11"/>
  <c r="L2440" i="11"/>
  <c r="P2439" i="11"/>
  <c r="O2439" i="11"/>
  <c r="N2439" i="11"/>
  <c r="M2439" i="11"/>
  <c r="L2439" i="11"/>
  <c r="P2438" i="11"/>
  <c r="O2438" i="11"/>
  <c r="N2438" i="11"/>
  <c r="M2438" i="11"/>
  <c r="L2438" i="11"/>
  <c r="P2437" i="11"/>
  <c r="O2437" i="11"/>
  <c r="N2437" i="11"/>
  <c r="M2437" i="11"/>
  <c r="L2437" i="11"/>
  <c r="P2436" i="11"/>
  <c r="O2436" i="11"/>
  <c r="N2436" i="11"/>
  <c r="M2436" i="11"/>
  <c r="L2436" i="11"/>
  <c r="P2435" i="11"/>
  <c r="O2435" i="11"/>
  <c r="N2435" i="11"/>
  <c r="M2435" i="11"/>
  <c r="L2435" i="11"/>
  <c r="P2434" i="11"/>
  <c r="O2434" i="11"/>
  <c r="N2434" i="11"/>
  <c r="M2434" i="11"/>
  <c r="L2434" i="11"/>
  <c r="P2433" i="11"/>
  <c r="O2433" i="11"/>
  <c r="N2433" i="11"/>
  <c r="M2433" i="11"/>
  <c r="L2433" i="11"/>
  <c r="P2432" i="11"/>
  <c r="O2432" i="11"/>
  <c r="N2432" i="11"/>
  <c r="M2432" i="11"/>
  <c r="L2432" i="11"/>
  <c r="P2431" i="11"/>
  <c r="O2431" i="11"/>
  <c r="N2431" i="11"/>
  <c r="M2431" i="11"/>
  <c r="L2431" i="11"/>
  <c r="P2430" i="11"/>
  <c r="O2430" i="11"/>
  <c r="N2430" i="11"/>
  <c r="M2430" i="11"/>
  <c r="L2430" i="11"/>
  <c r="P2429" i="11"/>
  <c r="O2429" i="11"/>
  <c r="N2429" i="11"/>
  <c r="M2429" i="11"/>
  <c r="L2429" i="11"/>
  <c r="P2428" i="11"/>
  <c r="O2428" i="11"/>
  <c r="N2428" i="11"/>
  <c r="M2428" i="11"/>
  <c r="L2428" i="11"/>
  <c r="P2427" i="11"/>
  <c r="O2427" i="11"/>
  <c r="N2427" i="11"/>
  <c r="M2427" i="11"/>
  <c r="L2427" i="11"/>
  <c r="P2426" i="11"/>
  <c r="O2426" i="11"/>
  <c r="N2426" i="11"/>
  <c r="M2426" i="11"/>
  <c r="L2426" i="11"/>
  <c r="P2425" i="11"/>
  <c r="O2425" i="11"/>
  <c r="N2425" i="11"/>
  <c r="M2425" i="11"/>
  <c r="L2425" i="11"/>
  <c r="P2424" i="11"/>
  <c r="O2424" i="11"/>
  <c r="N2424" i="11"/>
  <c r="M2424" i="11"/>
  <c r="L2424" i="11"/>
  <c r="P2423" i="11"/>
  <c r="O2423" i="11"/>
  <c r="N2423" i="11"/>
  <c r="M2423" i="11"/>
  <c r="L2423" i="11"/>
  <c r="P2422" i="11"/>
  <c r="O2422" i="11"/>
  <c r="N2422" i="11"/>
  <c r="M2422" i="11"/>
  <c r="L2422" i="11"/>
  <c r="P2421" i="11"/>
  <c r="O2421" i="11"/>
  <c r="N2421" i="11"/>
  <c r="M2421" i="11"/>
  <c r="L2421" i="11"/>
  <c r="P2420" i="11"/>
  <c r="O2420" i="11"/>
  <c r="N2420" i="11"/>
  <c r="M2420" i="11"/>
  <c r="L2420" i="11"/>
  <c r="P2419" i="11"/>
  <c r="O2419" i="11"/>
  <c r="N2419" i="11"/>
  <c r="M2419" i="11"/>
  <c r="L2419" i="11"/>
  <c r="P2418" i="11"/>
  <c r="O2418" i="11"/>
  <c r="N2418" i="11"/>
  <c r="M2418" i="11"/>
  <c r="L2418" i="11"/>
  <c r="P2417" i="11"/>
  <c r="O2417" i="11"/>
  <c r="N2417" i="11"/>
  <c r="M2417" i="11"/>
  <c r="L2417" i="11"/>
  <c r="P2416" i="11"/>
  <c r="O2416" i="11"/>
  <c r="N2416" i="11"/>
  <c r="M2416" i="11"/>
  <c r="L2416" i="11"/>
  <c r="P2415" i="11"/>
  <c r="O2415" i="11"/>
  <c r="N2415" i="11"/>
  <c r="M2415" i="11"/>
  <c r="L2415" i="11"/>
  <c r="P2414" i="11"/>
  <c r="O2414" i="11"/>
  <c r="N2414" i="11"/>
  <c r="M2414" i="11"/>
  <c r="L2414" i="11"/>
  <c r="P2413" i="11"/>
  <c r="O2413" i="11"/>
  <c r="N2413" i="11"/>
  <c r="M2413" i="11"/>
  <c r="L2413" i="11"/>
  <c r="P2412" i="11"/>
  <c r="O2412" i="11"/>
  <c r="N2412" i="11"/>
  <c r="M2412" i="11"/>
  <c r="L2412" i="11"/>
  <c r="P2411" i="11"/>
  <c r="O2411" i="11"/>
  <c r="N2411" i="11"/>
  <c r="M2411" i="11"/>
  <c r="L2411" i="11"/>
  <c r="P2410" i="11"/>
  <c r="O2410" i="11"/>
  <c r="N2410" i="11"/>
  <c r="M2410" i="11"/>
  <c r="L2410" i="11"/>
  <c r="P2409" i="11"/>
  <c r="O2409" i="11"/>
  <c r="N2409" i="11"/>
  <c r="M2409" i="11"/>
  <c r="L2409" i="11"/>
  <c r="P2408" i="11"/>
  <c r="O2408" i="11"/>
  <c r="N2408" i="11"/>
  <c r="M2408" i="11"/>
  <c r="L2408" i="11"/>
  <c r="P2407" i="11"/>
  <c r="O2407" i="11"/>
  <c r="N2407" i="11"/>
  <c r="M2407" i="11"/>
  <c r="L2407" i="11"/>
  <c r="P2406" i="11"/>
  <c r="O2406" i="11"/>
  <c r="N2406" i="11"/>
  <c r="M2406" i="11"/>
  <c r="L2406" i="11"/>
  <c r="P2405" i="11"/>
  <c r="O2405" i="11"/>
  <c r="N2405" i="11"/>
  <c r="M2405" i="11"/>
  <c r="L2405" i="11"/>
  <c r="P2404" i="11"/>
  <c r="O2404" i="11"/>
  <c r="N2404" i="11"/>
  <c r="M2404" i="11"/>
  <c r="L2404" i="11"/>
  <c r="P2403" i="11"/>
  <c r="O2403" i="11"/>
  <c r="N2403" i="11"/>
  <c r="M2403" i="11"/>
  <c r="L2403" i="11"/>
  <c r="P2402" i="11"/>
  <c r="O2402" i="11"/>
  <c r="N2402" i="11"/>
  <c r="M2402" i="11"/>
  <c r="L2402" i="11"/>
  <c r="P2401" i="11"/>
  <c r="O2401" i="11"/>
  <c r="N2401" i="11"/>
  <c r="M2401" i="11"/>
  <c r="L2401" i="11"/>
  <c r="P2400" i="11"/>
  <c r="O2400" i="11"/>
  <c r="N2400" i="11"/>
  <c r="M2400" i="11"/>
  <c r="L2400" i="11"/>
  <c r="P2399" i="11"/>
  <c r="O2399" i="11"/>
  <c r="N2399" i="11"/>
  <c r="M2399" i="11"/>
  <c r="L2399" i="11"/>
  <c r="P2398" i="11"/>
  <c r="O2398" i="11"/>
  <c r="N2398" i="11"/>
  <c r="M2398" i="11"/>
  <c r="L2398" i="11"/>
  <c r="P2397" i="11"/>
  <c r="O2397" i="11"/>
  <c r="N2397" i="11"/>
  <c r="M2397" i="11"/>
  <c r="L2397" i="11"/>
  <c r="P2396" i="11"/>
  <c r="O2396" i="11"/>
  <c r="N2396" i="11"/>
  <c r="M2396" i="11"/>
  <c r="L2396" i="11"/>
  <c r="P2395" i="11"/>
  <c r="O2395" i="11"/>
  <c r="N2395" i="11"/>
  <c r="M2395" i="11"/>
  <c r="L2395" i="11"/>
  <c r="P2394" i="11"/>
  <c r="O2394" i="11"/>
  <c r="N2394" i="11"/>
  <c r="M2394" i="11"/>
  <c r="L2394" i="11"/>
  <c r="P2393" i="11"/>
  <c r="O2393" i="11"/>
  <c r="N2393" i="11"/>
  <c r="M2393" i="11"/>
  <c r="L2393" i="11"/>
  <c r="P2392" i="11"/>
  <c r="O2392" i="11"/>
  <c r="N2392" i="11"/>
  <c r="M2392" i="11"/>
  <c r="L2392" i="11"/>
  <c r="P2391" i="11"/>
  <c r="O2391" i="11"/>
  <c r="N2391" i="11"/>
  <c r="M2391" i="11"/>
  <c r="L2391" i="11"/>
  <c r="P2390" i="11"/>
  <c r="O2390" i="11"/>
  <c r="N2390" i="11"/>
  <c r="M2390" i="11"/>
  <c r="L2390" i="11"/>
  <c r="P2389" i="11"/>
  <c r="O2389" i="11"/>
  <c r="N2389" i="11"/>
  <c r="M2389" i="11"/>
  <c r="L2389" i="11"/>
  <c r="P2388" i="11"/>
  <c r="O2388" i="11"/>
  <c r="N2388" i="11"/>
  <c r="M2388" i="11"/>
  <c r="L2388" i="11"/>
  <c r="P2387" i="11"/>
  <c r="O2387" i="11"/>
  <c r="N2387" i="11"/>
  <c r="M2387" i="11"/>
  <c r="L2387" i="11"/>
  <c r="P2386" i="11"/>
  <c r="O2386" i="11"/>
  <c r="N2386" i="11"/>
  <c r="M2386" i="11"/>
  <c r="L2386" i="11"/>
  <c r="P2385" i="11"/>
  <c r="O2385" i="11"/>
  <c r="N2385" i="11"/>
  <c r="M2385" i="11"/>
  <c r="L2385" i="11"/>
  <c r="P2384" i="11"/>
  <c r="O2384" i="11"/>
  <c r="N2384" i="11"/>
  <c r="M2384" i="11"/>
  <c r="L2384" i="11"/>
  <c r="P2383" i="11"/>
  <c r="O2383" i="11"/>
  <c r="N2383" i="11"/>
  <c r="M2383" i="11"/>
  <c r="L2383" i="11"/>
  <c r="P2382" i="11"/>
  <c r="O2382" i="11"/>
  <c r="N2382" i="11"/>
  <c r="M2382" i="11"/>
  <c r="L2382" i="11"/>
  <c r="P2381" i="11"/>
  <c r="O2381" i="11"/>
  <c r="N2381" i="11"/>
  <c r="M2381" i="11"/>
  <c r="L2381" i="11"/>
  <c r="P2380" i="11"/>
  <c r="O2380" i="11"/>
  <c r="N2380" i="11"/>
  <c r="M2380" i="11"/>
  <c r="L2380" i="11"/>
  <c r="P2379" i="11"/>
  <c r="O2379" i="11"/>
  <c r="N2379" i="11"/>
  <c r="M2379" i="11"/>
  <c r="L2379" i="11"/>
  <c r="P2378" i="11"/>
  <c r="O2378" i="11"/>
  <c r="N2378" i="11"/>
  <c r="M2378" i="11"/>
  <c r="L2378" i="11"/>
  <c r="P2377" i="11"/>
  <c r="O2377" i="11"/>
  <c r="N2377" i="11"/>
  <c r="M2377" i="11"/>
  <c r="L2377" i="11"/>
  <c r="P2376" i="11"/>
  <c r="O2376" i="11"/>
  <c r="N2376" i="11"/>
  <c r="M2376" i="11"/>
  <c r="L2376" i="11"/>
  <c r="P2375" i="11"/>
  <c r="O2375" i="11"/>
  <c r="N2375" i="11"/>
  <c r="M2375" i="11"/>
  <c r="L2375" i="11"/>
  <c r="P2374" i="11"/>
  <c r="O2374" i="11"/>
  <c r="N2374" i="11"/>
  <c r="M2374" i="11"/>
  <c r="L2374" i="11"/>
  <c r="P2373" i="11"/>
  <c r="O2373" i="11"/>
  <c r="N2373" i="11"/>
  <c r="M2373" i="11"/>
  <c r="L2373" i="11"/>
  <c r="P2372" i="11"/>
  <c r="O2372" i="11"/>
  <c r="N2372" i="11"/>
  <c r="M2372" i="11"/>
  <c r="L2372" i="11"/>
  <c r="P2371" i="11"/>
  <c r="O2371" i="11"/>
  <c r="N2371" i="11"/>
  <c r="M2371" i="11"/>
  <c r="L2371" i="11"/>
  <c r="P2370" i="11"/>
  <c r="O2370" i="11"/>
  <c r="N2370" i="11"/>
  <c r="M2370" i="11"/>
  <c r="L2370" i="11"/>
  <c r="P2369" i="11"/>
  <c r="O2369" i="11"/>
  <c r="N2369" i="11"/>
  <c r="M2369" i="11"/>
  <c r="L2369" i="11"/>
  <c r="P2368" i="11"/>
  <c r="O2368" i="11"/>
  <c r="N2368" i="11"/>
  <c r="M2368" i="11"/>
  <c r="L2368" i="11"/>
  <c r="P2367" i="11"/>
  <c r="O2367" i="11"/>
  <c r="N2367" i="11"/>
  <c r="M2367" i="11"/>
  <c r="L2367" i="11"/>
  <c r="P2366" i="11"/>
  <c r="O2366" i="11"/>
  <c r="N2366" i="11"/>
  <c r="M2366" i="11"/>
  <c r="L2366" i="11"/>
  <c r="P2365" i="11"/>
  <c r="O2365" i="11"/>
  <c r="N2365" i="11"/>
  <c r="M2365" i="11"/>
  <c r="L2365" i="11"/>
  <c r="P2364" i="11"/>
  <c r="O2364" i="11"/>
  <c r="N2364" i="11"/>
  <c r="M2364" i="11"/>
  <c r="L2364" i="11"/>
  <c r="P2363" i="11"/>
  <c r="O2363" i="11"/>
  <c r="N2363" i="11"/>
  <c r="M2363" i="11"/>
  <c r="L2363" i="11"/>
  <c r="P2362" i="11"/>
  <c r="O2362" i="11"/>
  <c r="N2362" i="11"/>
  <c r="M2362" i="11"/>
  <c r="L2362" i="11"/>
  <c r="P2361" i="11"/>
  <c r="O2361" i="11"/>
  <c r="N2361" i="11"/>
  <c r="M2361" i="11"/>
  <c r="L2361" i="11"/>
  <c r="P2360" i="11"/>
  <c r="O2360" i="11"/>
  <c r="N2360" i="11"/>
  <c r="M2360" i="11"/>
  <c r="L2360" i="11"/>
  <c r="P2359" i="11"/>
  <c r="O2359" i="11"/>
  <c r="N2359" i="11"/>
  <c r="M2359" i="11"/>
  <c r="L2359" i="11"/>
  <c r="P2358" i="11"/>
  <c r="O2358" i="11"/>
  <c r="N2358" i="11"/>
  <c r="M2358" i="11"/>
  <c r="L2358" i="11"/>
  <c r="P2357" i="11"/>
  <c r="O2357" i="11"/>
  <c r="N2357" i="11"/>
  <c r="M2357" i="11"/>
  <c r="L2357" i="11"/>
  <c r="P2356" i="11"/>
  <c r="O2356" i="11"/>
  <c r="N2356" i="11"/>
  <c r="M2356" i="11"/>
  <c r="L2356" i="11"/>
  <c r="P2355" i="11"/>
  <c r="O2355" i="11"/>
  <c r="N2355" i="11"/>
  <c r="M2355" i="11"/>
  <c r="L2355" i="11"/>
  <c r="P2354" i="11"/>
  <c r="O2354" i="11"/>
  <c r="N2354" i="11"/>
  <c r="M2354" i="11"/>
  <c r="L2354" i="11"/>
  <c r="P2353" i="11"/>
  <c r="O2353" i="11"/>
  <c r="N2353" i="11"/>
  <c r="M2353" i="11"/>
  <c r="L2353" i="11"/>
  <c r="P2352" i="11"/>
  <c r="O2352" i="11"/>
  <c r="N2352" i="11"/>
  <c r="M2352" i="11"/>
  <c r="L2352" i="11"/>
  <c r="P2351" i="11"/>
  <c r="O2351" i="11"/>
  <c r="N2351" i="11"/>
  <c r="M2351" i="11"/>
  <c r="L2351" i="11"/>
  <c r="P2350" i="11"/>
  <c r="O2350" i="11"/>
  <c r="N2350" i="11"/>
  <c r="M2350" i="11"/>
  <c r="L2350" i="11"/>
  <c r="P2349" i="11"/>
  <c r="O2349" i="11"/>
  <c r="N2349" i="11"/>
  <c r="M2349" i="11"/>
  <c r="L2349" i="11"/>
  <c r="P2348" i="11"/>
  <c r="O2348" i="11"/>
  <c r="N2348" i="11"/>
  <c r="M2348" i="11"/>
  <c r="L2348" i="11"/>
  <c r="P2347" i="11"/>
  <c r="O2347" i="11"/>
  <c r="N2347" i="11"/>
  <c r="M2347" i="11"/>
  <c r="L2347" i="11"/>
  <c r="P2346" i="11"/>
  <c r="O2346" i="11"/>
  <c r="N2346" i="11"/>
  <c r="M2346" i="11"/>
  <c r="L2346" i="11"/>
  <c r="P2345" i="11"/>
  <c r="O2345" i="11"/>
  <c r="N2345" i="11"/>
  <c r="M2345" i="11"/>
  <c r="L2345" i="11"/>
  <c r="P2344" i="11"/>
  <c r="O2344" i="11"/>
  <c r="N2344" i="11"/>
  <c r="M2344" i="11"/>
  <c r="L2344" i="11"/>
  <c r="P2343" i="11"/>
  <c r="O2343" i="11"/>
  <c r="N2343" i="11"/>
  <c r="M2343" i="11"/>
  <c r="L2343" i="11"/>
  <c r="P2342" i="11"/>
  <c r="O2342" i="11"/>
  <c r="N2342" i="11"/>
  <c r="M2342" i="11"/>
  <c r="L2342" i="11"/>
  <c r="P2341" i="11"/>
  <c r="O2341" i="11"/>
  <c r="N2341" i="11"/>
  <c r="M2341" i="11"/>
  <c r="L2341" i="11"/>
  <c r="P2340" i="11"/>
  <c r="O2340" i="11"/>
  <c r="N2340" i="11"/>
  <c r="M2340" i="11"/>
  <c r="L2340" i="11"/>
  <c r="P2339" i="11"/>
  <c r="O2339" i="11"/>
  <c r="N2339" i="11"/>
  <c r="M2339" i="11"/>
  <c r="L2339" i="11"/>
  <c r="P2338" i="11"/>
  <c r="O2338" i="11"/>
  <c r="N2338" i="11"/>
  <c r="M2338" i="11"/>
  <c r="L2338" i="11"/>
  <c r="P2337" i="11"/>
  <c r="O2337" i="11"/>
  <c r="N2337" i="11"/>
  <c r="M2337" i="11"/>
  <c r="L2337" i="11"/>
  <c r="P2336" i="11"/>
  <c r="O2336" i="11"/>
  <c r="N2336" i="11"/>
  <c r="M2336" i="11"/>
  <c r="L2336" i="11"/>
  <c r="P2335" i="11"/>
  <c r="O2335" i="11"/>
  <c r="N2335" i="11"/>
  <c r="M2335" i="11"/>
  <c r="L2335" i="11"/>
  <c r="P2334" i="11"/>
  <c r="O2334" i="11"/>
  <c r="N2334" i="11"/>
  <c r="M2334" i="11"/>
  <c r="L2334" i="11"/>
  <c r="P2333" i="11"/>
  <c r="O2333" i="11"/>
  <c r="N2333" i="11"/>
  <c r="M2333" i="11"/>
  <c r="L2333" i="11"/>
  <c r="P2332" i="11"/>
  <c r="O2332" i="11"/>
  <c r="N2332" i="11"/>
  <c r="M2332" i="11"/>
  <c r="L2332" i="11"/>
  <c r="P2331" i="11"/>
  <c r="O2331" i="11"/>
  <c r="N2331" i="11"/>
  <c r="M2331" i="11"/>
  <c r="L2331" i="11"/>
  <c r="P2330" i="11"/>
  <c r="O2330" i="11"/>
  <c r="N2330" i="11"/>
  <c r="M2330" i="11"/>
  <c r="L2330" i="11"/>
  <c r="P2329" i="11"/>
  <c r="O2329" i="11"/>
  <c r="N2329" i="11"/>
  <c r="M2329" i="11"/>
  <c r="L2329" i="11"/>
  <c r="P2328" i="11"/>
  <c r="O2328" i="11"/>
  <c r="N2328" i="11"/>
  <c r="M2328" i="11"/>
  <c r="L2328" i="11"/>
  <c r="P2327" i="11"/>
  <c r="O2327" i="11"/>
  <c r="N2327" i="11"/>
  <c r="M2327" i="11"/>
  <c r="L2327" i="11"/>
  <c r="P2326" i="11"/>
  <c r="O2326" i="11"/>
  <c r="N2326" i="11"/>
  <c r="M2326" i="11"/>
  <c r="L2326" i="11"/>
  <c r="P2325" i="11"/>
  <c r="O2325" i="11"/>
  <c r="N2325" i="11"/>
  <c r="M2325" i="11"/>
  <c r="L2325" i="11"/>
  <c r="P2324" i="11"/>
  <c r="O2324" i="11"/>
  <c r="N2324" i="11"/>
  <c r="M2324" i="11"/>
  <c r="L2324" i="11"/>
  <c r="P2323" i="11"/>
  <c r="O2323" i="11"/>
  <c r="N2323" i="11"/>
  <c r="M2323" i="11"/>
  <c r="L2323" i="11"/>
  <c r="P2322" i="11"/>
  <c r="O2322" i="11"/>
  <c r="N2322" i="11"/>
  <c r="M2322" i="11"/>
  <c r="L2322" i="11"/>
  <c r="P2321" i="11"/>
  <c r="O2321" i="11"/>
  <c r="N2321" i="11"/>
  <c r="M2321" i="11"/>
  <c r="L2321" i="11"/>
  <c r="P2320" i="11"/>
  <c r="O2320" i="11"/>
  <c r="N2320" i="11"/>
  <c r="M2320" i="11"/>
  <c r="L2320" i="11"/>
  <c r="P2319" i="11"/>
  <c r="O2319" i="11"/>
  <c r="N2319" i="11"/>
  <c r="M2319" i="11"/>
  <c r="L2319" i="11"/>
  <c r="P2318" i="11"/>
  <c r="O2318" i="11"/>
  <c r="N2318" i="11"/>
  <c r="M2318" i="11"/>
  <c r="L2318" i="11"/>
  <c r="P2317" i="11"/>
  <c r="O2317" i="11"/>
  <c r="N2317" i="11"/>
  <c r="M2317" i="11"/>
  <c r="L2317" i="11"/>
  <c r="P2316" i="11"/>
  <c r="O2316" i="11"/>
  <c r="N2316" i="11"/>
  <c r="M2316" i="11"/>
  <c r="L2316" i="11"/>
  <c r="P2315" i="11"/>
  <c r="O2315" i="11"/>
  <c r="N2315" i="11"/>
  <c r="M2315" i="11"/>
  <c r="L2315" i="11"/>
  <c r="P2314" i="11"/>
  <c r="O2314" i="11"/>
  <c r="N2314" i="11"/>
  <c r="M2314" i="11"/>
  <c r="L2314" i="11"/>
  <c r="P2313" i="11"/>
  <c r="O2313" i="11"/>
  <c r="N2313" i="11"/>
  <c r="M2313" i="11"/>
  <c r="L2313" i="11"/>
  <c r="P2312" i="11"/>
  <c r="O2312" i="11"/>
  <c r="N2312" i="11"/>
  <c r="M2312" i="11"/>
  <c r="L2312" i="11"/>
  <c r="P2311" i="11"/>
  <c r="O2311" i="11"/>
  <c r="N2311" i="11"/>
  <c r="M2311" i="11"/>
  <c r="L2311" i="11"/>
  <c r="P2310" i="11"/>
  <c r="O2310" i="11"/>
  <c r="N2310" i="11"/>
  <c r="M2310" i="11"/>
  <c r="L2310" i="11"/>
  <c r="P2309" i="11"/>
  <c r="O2309" i="11"/>
  <c r="N2309" i="11"/>
  <c r="M2309" i="11"/>
  <c r="L2309" i="11"/>
  <c r="P2308" i="11"/>
  <c r="O2308" i="11"/>
  <c r="N2308" i="11"/>
  <c r="M2308" i="11"/>
  <c r="L2308" i="11"/>
  <c r="P2307" i="11"/>
  <c r="O2307" i="11"/>
  <c r="N2307" i="11"/>
  <c r="M2307" i="11"/>
  <c r="L2307" i="11"/>
  <c r="P2306" i="11"/>
  <c r="O2306" i="11"/>
  <c r="N2306" i="11"/>
  <c r="M2306" i="11"/>
  <c r="L2306" i="11"/>
  <c r="P2305" i="11"/>
  <c r="O2305" i="11"/>
  <c r="N2305" i="11"/>
  <c r="M2305" i="11"/>
  <c r="L2305" i="11"/>
  <c r="P2304" i="11"/>
  <c r="O2304" i="11"/>
  <c r="N2304" i="11"/>
  <c r="M2304" i="11"/>
  <c r="L2304" i="11"/>
  <c r="P2303" i="11"/>
  <c r="O2303" i="11"/>
  <c r="N2303" i="11"/>
  <c r="M2303" i="11"/>
  <c r="L2303" i="11"/>
  <c r="P2302" i="11"/>
  <c r="O2302" i="11"/>
  <c r="N2302" i="11"/>
  <c r="M2302" i="11"/>
  <c r="L2302" i="11"/>
  <c r="P2301" i="11"/>
  <c r="O2301" i="11"/>
  <c r="N2301" i="11"/>
  <c r="M2301" i="11"/>
  <c r="L2301" i="11"/>
  <c r="P2300" i="11"/>
  <c r="O2300" i="11"/>
  <c r="N2300" i="11"/>
  <c r="M2300" i="11"/>
  <c r="L2300" i="11"/>
  <c r="P2299" i="11"/>
  <c r="O2299" i="11"/>
  <c r="N2299" i="11"/>
  <c r="M2299" i="11"/>
  <c r="L2299" i="11"/>
  <c r="P2298" i="11"/>
  <c r="O2298" i="11"/>
  <c r="N2298" i="11"/>
  <c r="M2298" i="11"/>
  <c r="L2298" i="11"/>
  <c r="P2297" i="11"/>
  <c r="O2297" i="11"/>
  <c r="N2297" i="11"/>
  <c r="M2297" i="11"/>
  <c r="L2297" i="11"/>
  <c r="P2296" i="11"/>
  <c r="O2296" i="11"/>
  <c r="N2296" i="11"/>
  <c r="M2296" i="11"/>
  <c r="L2296" i="11"/>
  <c r="P2295" i="11"/>
  <c r="O2295" i="11"/>
  <c r="N2295" i="11"/>
  <c r="M2295" i="11"/>
  <c r="L2295" i="11"/>
  <c r="P2294" i="11"/>
  <c r="O2294" i="11"/>
  <c r="N2294" i="11"/>
  <c r="M2294" i="11"/>
  <c r="L2294" i="11"/>
  <c r="P2293" i="11"/>
  <c r="O2293" i="11"/>
  <c r="N2293" i="11"/>
  <c r="M2293" i="11"/>
  <c r="L2293" i="11"/>
  <c r="P2292" i="11"/>
  <c r="O2292" i="11"/>
  <c r="N2292" i="11"/>
  <c r="M2292" i="11"/>
  <c r="L2292" i="11"/>
  <c r="P2291" i="11"/>
  <c r="O2291" i="11"/>
  <c r="N2291" i="11"/>
  <c r="M2291" i="11"/>
  <c r="L2291" i="11"/>
  <c r="P2290" i="11"/>
  <c r="O2290" i="11"/>
  <c r="N2290" i="11"/>
  <c r="M2290" i="11"/>
  <c r="L2290" i="11"/>
  <c r="P2289" i="11"/>
  <c r="O2289" i="11"/>
  <c r="N2289" i="11"/>
  <c r="M2289" i="11"/>
  <c r="L2289" i="11"/>
  <c r="P2288" i="11"/>
  <c r="O2288" i="11"/>
  <c r="N2288" i="11"/>
  <c r="M2288" i="11"/>
  <c r="L2288" i="11"/>
  <c r="P2287" i="11"/>
  <c r="O2287" i="11"/>
  <c r="N2287" i="11"/>
  <c r="M2287" i="11"/>
  <c r="L2287" i="11"/>
  <c r="P2286" i="11"/>
  <c r="O2286" i="11"/>
  <c r="N2286" i="11"/>
  <c r="M2286" i="11"/>
  <c r="L2286" i="11"/>
  <c r="P2285" i="11"/>
  <c r="O2285" i="11"/>
  <c r="N2285" i="11"/>
  <c r="M2285" i="11"/>
  <c r="L2285" i="11"/>
  <c r="P2284" i="11"/>
  <c r="O2284" i="11"/>
  <c r="N2284" i="11"/>
  <c r="M2284" i="11"/>
  <c r="L2284" i="11"/>
  <c r="P2283" i="11"/>
  <c r="O2283" i="11"/>
  <c r="N2283" i="11"/>
  <c r="M2283" i="11"/>
  <c r="L2283" i="11"/>
  <c r="P2282" i="11"/>
  <c r="O2282" i="11"/>
  <c r="N2282" i="11"/>
  <c r="M2282" i="11"/>
  <c r="L2282" i="11"/>
  <c r="P2281" i="11"/>
  <c r="O2281" i="11"/>
  <c r="N2281" i="11"/>
  <c r="M2281" i="11"/>
  <c r="L2281" i="11"/>
  <c r="P2280" i="11"/>
  <c r="O2280" i="11"/>
  <c r="N2280" i="11"/>
  <c r="M2280" i="11"/>
  <c r="L2280" i="11"/>
  <c r="P2279" i="11"/>
  <c r="O2279" i="11"/>
  <c r="N2279" i="11"/>
  <c r="M2279" i="11"/>
  <c r="L2279" i="11"/>
  <c r="P2278" i="11"/>
  <c r="O2278" i="11"/>
  <c r="N2278" i="11"/>
  <c r="M2278" i="11"/>
  <c r="L2278" i="11"/>
  <c r="P2277" i="11"/>
  <c r="O2277" i="11"/>
  <c r="N2277" i="11"/>
  <c r="M2277" i="11"/>
  <c r="L2277" i="11"/>
  <c r="P2276" i="11"/>
  <c r="O2276" i="11"/>
  <c r="N2276" i="11"/>
  <c r="M2276" i="11"/>
  <c r="L2276" i="11"/>
  <c r="P2275" i="11"/>
  <c r="O2275" i="11"/>
  <c r="N2275" i="11"/>
  <c r="M2275" i="11"/>
  <c r="L2275" i="11"/>
  <c r="P2274" i="11"/>
  <c r="O2274" i="11"/>
  <c r="N2274" i="11"/>
  <c r="M2274" i="11"/>
  <c r="L2274" i="11"/>
  <c r="P2273" i="11"/>
  <c r="O2273" i="11"/>
  <c r="N2273" i="11"/>
  <c r="M2273" i="11"/>
  <c r="L2273" i="11"/>
  <c r="P2272" i="11"/>
  <c r="O2272" i="11"/>
  <c r="N2272" i="11"/>
  <c r="M2272" i="11"/>
  <c r="L2272" i="11"/>
  <c r="P2271" i="11"/>
  <c r="O2271" i="11"/>
  <c r="N2271" i="11"/>
  <c r="M2271" i="11"/>
  <c r="L2271" i="11"/>
  <c r="P2270" i="11"/>
  <c r="O2270" i="11"/>
  <c r="N2270" i="11"/>
  <c r="M2270" i="11"/>
  <c r="L2270" i="11"/>
  <c r="P2269" i="11"/>
  <c r="O2269" i="11"/>
  <c r="N2269" i="11"/>
  <c r="M2269" i="11"/>
  <c r="L2269" i="11"/>
  <c r="P2268" i="11"/>
  <c r="O2268" i="11"/>
  <c r="N2268" i="11"/>
  <c r="M2268" i="11"/>
  <c r="L2268" i="11"/>
  <c r="P2267" i="11"/>
  <c r="O2267" i="11"/>
  <c r="N2267" i="11"/>
  <c r="M2267" i="11"/>
  <c r="L2267" i="11"/>
  <c r="P2266" i="11"/>
  <c r="O2266" i="11"/>
  <c r="N2266" i="11"/>
  <c r="M2266" i="11"/>
  <c r="L2266" i="11"/>
  <c r="P2265" i="11"/>
  <c r="O2265" i="11"/>
  <c r="N2265" i="11"/>
  <c r="M2265" i="11"/>
  <c r="L2265" i="11"/>
  <c r="P2264" i="11"/>
  <c r="O2264" i="11"/>
  <c r="N2264" i="11"/>
  <c r="M2264" i="11"/>
  <c r="L2264" i="11"/>
  <c r="P2263" i="11"/>
  <c r="O2263" i="11"/>
  <c r="N2263" i="11"/>
  <c r="M2263" i="11"/>
  <c r="L2263" i="11"/>
  <c r="P2262" i="11"/>
  <c r="O2262" i="11"/>
  <c r="N2262" i="11"/>
  <c r="M2262" i="11"/>
  <c r="L2262" i="11"/>
  <c r="P2261" i="11"/>
  <c r="O2261" i="11"/>
  <c r="N2261" i="11"/>
  <c r="M2261" i="11"/>
  <c r="L2261" i="11"/>
  <c r="P2260" i="11"/>
  <c r="O2260" i="11"/>
  <c r="N2260" i="11"/>
  <c r="M2260" i="11"/>
  <c r="L2260" i="11"/>
  <c r="P2259" i="11"/>
  <c r="O2259" i="11"/>
  <c r="N2259" i="11"/>
  <c r="M2259" i="11"/>
  <c r="L2259" i="11"/>
  <c r="P2258" i="11"/>
  <c r="O2258" i="11"/>
  <c r="N2258" i="11"/>
  <c r="M2258" i="11"/>
  <c r="L2258" i="11"/>
  <c r="P2257" i="11"/>
  <c r="O2257" i="11"/>
  <c r="N2257" i="11"/>
  <c r="M2257" i="11"/>
  <c r="L2257" i="11"/>
  <c r="P2256" i="11"/>
  <c r="O2256" i="11"/>
  <c r="N2256" i="11"/>
  <c r="M2256" i="11"/>
  <c r="L2256" i="11"/>
  <c r="P2255" i="11"/>
  <c r="O2255" i="11"/>
  <c r="N2255" i="11"/>
  <c r="M2255" i="11"/>
  <c r="L2255" i="11"/>
  <c r="P2254" i="11"/>
  <c r="O2254" i="11"/>
  <c r="N2254" i="11"/>
  <c r="M2254" i="11"/>
  <c r="L2254" i="11"/>
  <c r="P2253" i="11"/>
  <c r="O2253" i="11"/>
  <c r="N2253" i="11"/>
  <c r="M2253" i="11"/>
  <c r="L2253" i="11"/>
  <c r="P2252" i="11"/>
  <c r="O2252" i="11"/>
  <c r="N2252" i="11"/>
  <c r="M2252" i="11"/>
  <c r="L2252" i="11"/>
  <c r="P2251" i="11"/>
  <c r="O2251" i="11"/>
  <c r="N2251" i="11"/>
  <c r="M2251" i="11"/>
  <c r="L2251" i="11"/>
  <c r="P2250" i="11"/>
  <c r="O2250" i="11"/>
  <c r="N2250" i="11"/>
  <c r="M2250" i="11"/>
  <c r="L2250" i="11"/>
  <c r="P2249" i="11"/>
  <c r="O2249" i="11"/>
  <c r="N2249" i="11"/>
  <c r="M2249" i="11"/>
  <c r="L2249" i="11"/>
  <c r="P2248" i="11"/>
  <c r="O2248" i="11"/>
  <c r="N2248" i="11"/>
  <c r="M2248" i="11"/>
  <c r="L2248" i="11"/>
  <c r="P2247" i="11"/>
  <c r="O2247" i="11"/>
  <c r="N2247" i="11"/>
  <c r="M2247" i="11"/>
  <c r="L2247" i="11"/>
  <c r="P2246" i="11"/>
  <c r="O2246" i="11"/>
  <c r="N2246" i="11"/>
  <c r="M2246" i="11"/>
  <c r="L2246" i="11"/>
  <c r="P2245" i="11"/>
  <c r="O2245" i="11"/>
  <c r="N2245" i="11"/>
  <c r="M2245" i="11"/>
  <c r="L2245" i="11"/>
  <c r="P2244" i="11"/>
  <c r="O2244" i="11"/>
  <c r="N2244" i="11"/>
  <c r="M2244" i="11"/>
  <c r="L2244" i="11"/>
  <c r="P2243" i="11"/>
  <c r="O2243" i="11"/>
  <c r="N2243" i="11"/>
  <c r="M2243" i="11"/>
  <c r="L2243" i="11"/>
  <c r="P2242" i="11"/>
  <c r="O2242" i="11"/>
  <c r="N2242" i="11"/>
  <c r="M2242" i="11"/>
  <c r="L2242" i="11"/>
  <c r="P2241" i="11"/>
  <c r="O2241" i="11"/>
  <c r="N2241" i="11"/>
  <c r="M2241" i="11"/>
  <c r="L2241" i="11"/>
  <c r="P2240" i="11"/>
  <c r="O2240" i="11"/>
  <c r="N2240" i="11"/>
  <c r="M2240" i="11"/>
  <c r="L2240" i="11"/>
  <c r="P2239" i="11"/>
  <c r="O2239" i="11"/>
  <c r="N2239" i="11"/>
  <c r="M2239" i="11"/>
  <c r="L2239" i="11"/>
  <c r="P2238" i="11"/>
  <c r="O2238" i="11"/>
  <c r="N2238" i="11"/>
  <c r="M2238" i="11"/>
  <c r="L2238" i="11"/>
  <c r="P2237" i="11"/>
  <c r="O2237" i="11"/>
  <c r="N2237" i="11"/>
  <c r="M2237" i="11"/>
  <c r="L2237" i="11"/>
  <c r="P2236" i="11"/>
  <c r="O2236" i="11"/>
  <c r="N2236" i="11"/>
  <c r="M2236" i="11"/>
  <c r="L2236" i="11"/>
  <c r="P2235" i="11"/>
  <c r="O2235" i="11"/>
  <c r="N2235" i="11"/>
  <c r="M2235" i="11"/>
  <c r="L2235" i="11"/>
  <c r="P2234" i="11"/>
  <c r="O2234" i="11"/>
  <c r="N2234" i="11"/>
  <c r="M2234" i="11"/>
  <c r="L2234" i="11"/>
  <c r="P2233" i="11"/>
  <c r="O2233" i="11"/>
  <c r="N2233" i="11"/>
  <c r="M2233" i="11"/>
  <c r="L2233" i="11"/>
  <c r="P2232" i="11"/>
  <c r="O2232" i="11"/>
  <c r="N2232" i="11"/>
  <c r="M2232" i="11"/>
  <c r="L2232" i="11"/>
  <c r="P2231" i="11"/>
  <c r="O2231" i="11"/>
  <c r="N2231" i="11"/>
  <c r="M2231" i="11"/>
  <c r="L2231" i="11"/>
  <c r="P2230" i="11"/>
  <c r="O2230" i="11"/>
  <c r="N2230" i="11"/>
  <c r="M2230" i="11"/>
  <c r="L2230" i="11"/>
  <c r="P2229" i="11"/>
  <c r="O2229" i="11"/>
  <c r="N2229" i="11"/>
  <c r="M2229" i="11"/>
  <c r="L2229" i="11"/>
  <c r="P2228" i="11"/>
  <c r="O2228" i="11"/>
  <c r="N2228" i="11"/>
  <c r="M2228" i="11"/>
  <c r="L2228" i="11"/>
  <c r="P2227" i="11"/>
  <c r="O2227" i="11"/>
  <c r="N2227" i="11"/>
  <c r="M2227" i="11"/>
  <c r="L2227" i="11"/>
  <c r="P2226" i="11"/>
  <c r="O2226" i="11"/>
  <c r="N2226" i="11"/>
  <c r="M2226" i="11"/>
  <c r="L2226" i="11"/>
  <c r="P2225" i="11"/>
  <c r="O2225" i="11"/>
  <c r="N2225" i="11"/>
  <c r="M2225" i="11"/>
  <c r="L2225" i="11"/>
  <c r="P2224" i="11"/>
  <c r="O2224" i="11"/>
  <c r="N2224" i="11"/>
  <c r="M2224" i="11"/>
  <c r="L2224" i="11"/>
  <c r="P2223" i="11"/>
  <c r="O2223" i="11"/>
  <c r="N2223" i="11"/>
  <c r="M2223" i="11"/>
  <c r="L2223" i="11"/>
  <c r="P2222" i="11"/>
  <c r="O2222" i="11"/>
  <c r="N2222" i="11"/>
  <c r="M2222" i="11"/>
  <c r="L2222" i="11"/>
  <c r="P2221" i="11"/>
  <c r="O2221" i="11"/>
  <c r="N2221" i="11"/>
  <c r="M2221" i="11"/>
  <c r="L2221" i="11"/>
  <c r="P2220" i="11"/>
  <c r="O2220" i="11"/>
  <c r="N2220" i="11"/>
  <c r="M2220" i="11"/>
  <c r="L2220" i="11"/>
  <c r="P2219" i="11"/>
  <c r="O2219" i="11"/>
  <c r="N2219" i="11"/>
  <c r="M2219" i="11"/>
  <c r="L2219" i="11"/>
  <c r="P2218" i="11"/>
  <c r="O2218" i="11"/>
  <c r="N2218" i="11"/>
  <c r="M2218" i="11"/>
  <c r="L2218" i="11"/>
  <c r="P2217" i="11"/>
  <c r="O2217" i="11"/>
  <c r="N2217" i="11"/>
  <c r="M2217" i="11"/>
  <c r="L2217" i="11"/>
  <c r="P2216" i="11"/>
  <c r="O2216" i="11"/>
  <c r="N2216" i="11"/>
  <c r="M2216" i="11"/>
  <c r="L2216" i="11"/>
  <c r="P2215" i="11"/>
  <c r="O2215" i="11"/>
  <c r="N2215" i="11"/>
  <c r="M2215" i="11"/>
  <c r="L2215" i="11"/>
  <c r="P2214" i="11"/>
  <c r="O2214" i="11"/>
  <c r="N2214" i="11"/>
  <c r="M2214" i="11"/>
  <c r="L2214" i="11"/>
  <c r="P2213" i="11"/>
  <c r="O2213" i="11"/>
  <c r="N2213" i="11"/>
  <c r="M2213" i="11"/>
  <c r="L2213" i="11"/>
  <c r="P2212" i="11"/>
  <c r="O2212" i="11"/>
  <c r="N2212" i="11"/>
  <c r="M2212" i="11"/>
  <c r="L2212" i="11"/>
  <c r="P2211" i="11"/>
  <c r="O2211" i="11"/>
  <c r="N2211" i="11"/>
  <c r="M2211" i="11"/>
  <c r="L2211" i="11"/>
  <c r="P2210" i="11"/>
  <c r="O2210" i="11"/>
  <c r="N2210" i="11"/>
  <c r="M2210" i="11"/>
  <c r="L2210" i="11"/>
  <c r="P2209" i="11"/>
  <c r="O2209" i="11"/>
  <c r="N2209" i="11"/>
  <c r="M2209" i="11"/>
  <c r="L2209" i="11"/>
  <c r="P2208" i="11"/>
  <c r="O2208" i="11"/>
  <c r="N2208" i="11"/>
  <c r="M2208" i="11"/>
  <c r="L2208" i="11"/>
  <c r="P2207" i="11"/>
  <c r="O2207" i="11"/>
  <c r="N2207" i="11"/>
  <c r="M2207" i="11"/>
  <c r="L2207" i="11"/>
  <c r="P2206" i="11"/>
  <c r="O2206" i="11"/>
  <c r="N2206" i="11"/>
  <c r="M2206" i="11"/>
  <c r="L2206" i="11"/>
  <c r="P2205" i="11"/>
  <c r="O2205" i="11"/>
  <c r="N2205" i="11"/>
  <c r="M2205" i="11"/>
  <c r="L2205" i="11"/>
  <c r="P2204" i="11"/>
  <c r="O2204" i="11"/>
  <c r="N2204" i="11"/>
  <c r="M2204" i="11"/>
  <c r="L2204" i="11"/>
  <c r="P2203" i="11"/>
  <c r="O2203" i="11"/>
  <c r="N2203" i="11"/>
  <c r="M2203" i="11"/>
  <c r="L2203" i="11"/>
  <c r="P2202" i="11"/>
  <c r="O2202" i="11"/>
  <c r="N2202" i="11"/>
  <c r="M2202" i="11"/>
  <c r="L2202" i="11"/>
  <c r="P2201" i="11"/>
  <c r="O2201" i="11"/>
  <c r="N2201" i="11"/>
  <c r="M2201" i="11"/>
  <c r="L2201" i="11"/>
  <c r="P2200" i="11"/>
  <c r="O2200" i="11"/>
  <c r="N2200" i="11"/>
  <c r="M2200" i="11"/>
  <c r="L2200" i="11"/>
  <c r="P2199" i="11"/>
  <c r="O2199" i="11"/>
  <c r="N2199" i="11"/>
  <c r="M2199" i="11"/>
  <c r="L2199" i="11"/>
  <c r="P2198" i="11"/>
  <c r="O2198" i="11"/>
  <c r="N2198" i="11"/>
  <c r="M2198" i="11"/>
  <c r="L2198" i="11"/>
  <c r="P2197" i="11"/>
  <c r="O2197" i="11"/>
  <c r="N2197" i="11"/>
  <c r="M2197" i="11"/>
  <c r="L2197" i="11"/>
  <c r="P2196" i="11"/>
  <c r="O2196" i="11"/>
  <c r="N2196" i="11"/>
  <c r="M2196" i="11"/>
  <c r="L2196" i="11"/>
  <c r="P2195" i="11"/>
  <c r="O2195" i="11"/>
  <c r="N2195" i="11"/>
  <c r="M2195" i="11"/>
  <c r="L2195" i="11"/>
  <c r="P2194" i="11"/>
  <c r="O2194" i="11"/>
  <c r="N2194" i="11"/>
  <c r="M2194" i="11"/>
  <c r="L2194" i="11"/>
  <c r="P2193" i="11"/>
  <c r="O2193" i="11"/>
  <c r="N2193" i="11"/>
  <c r="M2193" i="11"/>
  <c r="L2193" i="11"/>
  <c r="P2192" i="11"/>
  <c r="O2192" i="11"/>
  <c r="N2192" i="11"/>
  <c r="M2192" i="11"/>
  <c r="L2192" i="11"/>
  <c r="P2191" i="11"/>
  <c r="O2191" i="11"/>
  <c r="N2191" i="11"/>
  <c r="M2191" i="11"/>
  <c r="L2191" i="11"/>
  <c r="P2190" i="11"/>
  <c r="O2190" i="11"/>
  <c r="N2190" i="11"/>
  <c r="M2190" i="11"/>
  <c r="L2190" i="11"/>
  <c r="P2189" i="11"/>
  <c r="O2189" i="11"/>
  <c r="N2189" i="11"/>
  <c r="M2189" i="11"/>
  <c r="L2189" i="11"/>
  <c r="P2188" i="11"/>
  <c r="O2188" i="11"/>
  <c r="N2188" i="11"/>
  <c r="M2188" i="11"/>
  <c r="L2188" i="11"/>
  <c r="P2187" i="11"/>
  <c r="O2187" i="11"/>
  <c r="N2187" i="11"/>
  <c r="M2187" i="11"/>
  <c r="L2187" i="11"/>
  <c r="P2186" i="11"/>
  <c r="O2186" i="11"/>
  <c r="N2186" i="11"/>
  <c r="M2186" i="11"/>
  <c r="L2186" i="11"/>
  <c r="P2185" i="11"/>
  <c r="O2185" i="11"/>
  <c r="N2185" i="11"/>
  <c r="M2185" i="11"/>
  <c r="L2185" i="11"/>
  <c r="P2184" i="11"/>
  <c r="O2184" i="11"/>
  <c r="N2184" i="11"/>
  <c r="M2184" i="11"/>
  <c r="L2184" i="11"/>
  <c r="P2183" i="11"/>
  <c r="O2183" i="11"/>
  <c r="N2183" i="11"/>
  <c r="M2183" i="11"/>
  <c r="L2183" i="11"/>
  <c r="P2182" i="11"/>
  <c r="O2182" i="11"/>
  <c r="N2182" i="11"/>
  <c r="M2182" i="11"/>
  <c r="L2182" i="11"/>
  <c r="P2181" i="11"/>
  <c r="O2181" i="11"/>
  <c r="N2181" i="11"/>
  <c r="M2181" i="11"/>
  <c r="L2181" i="11"/>
  <c r="P2180" i="11"/>
  <c r="O2180" i="11"/>
  <c r="N2180" i="11"/>
  <c r="M2180" i="11"/>
  <c r="L2180" i="11"/>
  <c r="P2179" i="11"/>
  <c r="O2179" i="11"/>
  <c r="N2179" i="11"/>
  <c r="M2179" i="11"/>
  <c r="L2179" i="11"/>
  <c r="P2178" i="11"/>
  <c r="O2178" i="11"/>
  <c r="N2178" i="11"/>
  <c r="M2178" i="11"/>
  <c r="L2178" i="11"/>
  <c r="P2177" i="11"/>
  <c r="O2177" i="11"/>
  <c r="N2177" i="11"/>
  <c r="M2177" i="11"/>
  <c r="L2177" i="11"/>
  <c r="P2176" i="11"/>
  <c r="O2176" i="11"/>
  <c r="N2176" i="11"/>
  <c r="M2176" i="11"/>
  <c r="L2176" i="11"/>
  <c r="P2175" i="11"/>
  <c r="O2175" i="11"/>
  <c r="N2175" i="11"/>
  <c r="M2175" i="11"/>
  <c r="L2175" i="11"/>
  <c r="P2174" i="11"/>
  <c r="O2174" i="11"/>
  <c r="N2174" i="11"/>
  <c r="M2174" i="11"/>
  <c r="L2174" i="11"/>
  <c r="P2173" i="11"/>
  <c r="O2173" i="11"/>
  <c r="N2173" i="11"/>
  <c r="M2173" i="11"/>
  <c r="L2173" i="11"/>
  <c r="P2172" i="11"/>
  <c r="O2172" i="11"/>
  <c r="N2172" i="11"/>
  <c r="M2172" i="11"/>
  <c r="L2172" i="11"/>
  <c r="P2171" i="11"/>
  <c r="O2171" i="11"/>
  <c r="N2171" i="11"/>
  <c r="M2171" i="11"/>
  <c r="L2171" i="11"/>
  <c r="P2170" i="11"/>
  <c r="O2170" i="11"/>
  <c r="N2170" i="11"/>
  <c r="M2170" i="11"/>
  <c r="L2170" i="11"/>
  <c r="P2169" i="11"/>
  <c r="O2169" i="11"/>
  <c r="N2169" i="11"/>
  <c r="M2169" i="11"/>
  <c r="L2169" i="11"/>
  <c r="P2168" i="11"/>
  <c r="O2168" i="11"/>
  <c r="N2168" i="11"/>
  <c r="M2168" i="11"/>
  <c r="L2168" i="11"/>
  <c r="P2167" i="11"/>
  <c r="O2167" i="11"/>
  <c r="N2167" i="11"/>
  <c r="M2167" i="11"/>
  <c r="L2167" i="11"/>
  <c r="P2166" i="11"/>
  <c r="O2166" i="11"/>
  <c r="N2166" i="11"/>
  <c r="M2166" i="11"/>
  <c r="L2166" i="11"/>
  <c r="P2165" i="11"/>
  <c r="O2165" i="11"/>
  <c r="N2165" i="11"/>
  <c r="M2165" i="11"/>
  <c r="L2165" i="11"/>
  <c r="P2164" i="11"/>
  <c r="O2164" i="11"/>
  <c r="N2164" i="11"/>
  <c r="M2164" i="11"/>
  <c r="L2164" i="11"/>
  <c r="P2163" i="11"/>
  <c r="O2163" i="11"/>
  <c r="N2163" i="11"/>
  <c r="M2163" i="11"/>
  <c r="L2163" i="11"/>
  <c r="P2162" i="11"/>
  <c r="O2162" i="11"/>
  <c r="N2162" i="11"/>
  <c r="M2162" i="11"/>
  <c r="L2162" i="11"/>
  <c r="P2161" i="11"/>
  <c r="O2161" i="11"/>
  <c r="N2161" i="11"/>
  <c r="M2161" i="11"/>
  <c r="L2161" i="11"/>
  <c r="P2160" i="11"/>
  <c r="O2160" i="11"/>
  <c r="N2160" i="11"/>
  <c r="M2160" i="11"/>
  <c r="L2160" i="11"/>
  <c r="P2159" i="11"/>
  <c r="O2159" i="11"/>
  <c r="N2159" i="11"/>
  <c r="M2159" i="11"/>
  <c r="L2159" i="11"/>
  <c r="P2158" i="11"/>
  <c r="O2158" i="11"/>
  <c r="N2158" i="11"/>
  <c r="M2158" i="11"/>
  <c r="L2158" i="11"/>
  <c r="P2157" i="11"/>
  <c r="O2157" i="11"/>
  <c r="N2157" i="11"/>
  <c r="M2157" i="11"/>
  <c r="L2157" i="11"/>
  <c r="P2156" i="11"/>
  <c r="O2156" i="11"/>
  <c r="N2156" i="11"/>
  <c r="M2156" i="11"/>
  <c r="L2156" i="11"/>
  <c r="P2155" i="11"/>
  <c r="O2155" i="11"/>
  <c r="N2155" i="11"/>
  <c r="M2155" i="11"/>
  <c r="L2155" i="11"/>
  <c r="P2154" i="11"/>
  <c r="O2154" i="11"/>
  <c r="N2154" i="11"/>
  <c r="M2154" i="11"/>
  <c r="L2154" i="11"/>
  <c r="P2153" i="11"/>
  <c r="O2153" i="11"/>
  <c r="N2153" i="11"/>
  <c r="M2153" i="11"/>
  <c r="L2153" i="11"/>
  <c r="P2152" i="11"/>
  <c r="O2152" i="11"/>
  <c r="N2152" i="11"/>
  <c r="M2152" i="11"/>
  <c r="L2152" i="11"/>
  <c r="P2151" i="11"/>
  <c r="O2151" i="11"/>
  <c r="N2151" i="11"/>
  <c r="M2151" i="11"/>
  <c r="L2151" i="11"/>
  <c r="P2150" i="11"/>
  <c r="O2150" i="11"/>
  <c r="N2150" i="11"/>
  <c r="M2150" i="11"/>
  <c r="L2150" i="11"/>
  <c r="P2149" i="11"/>
  <c r="O2149" i="11"/>
  <c r="N2149" i="11"/>
  <c r="M2149" i="11"/>
  <c r="L2149" i="11"/>
  <c r="P2148" i="11"/>
  <c r="O2148" i="11"/>
  <c r="N2148" i="11"/>
  <c r="M2148" i="11"/>
  <c r="L2148" i="11"/>
  <c r="P2147" i="11"/>
  <c r="O2147" i="11"/>
  <c r="N2147" i="11"/>
  <c r="M2147" i="11"/>
  <c r="L2147" i="11"/>
  <c r="P2146" i="11"/>
  <c r="O2146" i="11"/>
  <c r="N2146" i="11"/>
  <c r="M2146" i="11"/>
  <c r="L2146" i="11"/>
  <c r="P2145" i="11"/>
  <c r="O2145" i="11"/>
  <c r="N2145" i="11"/>
  <c r="M2145" i="11"/>
  <c r="L2145" i="11"/>
  <c r="P2144" i="11"/>
  <c r="O2144" i="11"/>
  <c r="N2144" i="11"/>
  <c r="M2144" i="11"/>
  <c r="L2144" i="11"/>
  <c r="P2143" i="11"/>
  <c r="O2143" i="11"/>
  <c r="N2143" i="11"/>
  <c r="M2143" i="11"/>
  <c r="L2143" i="11"/>
  <c r="P2142" i="11"/>
  <c r="O2142" i="11"/>
  <c r="N2142" i="11"/>
  <c r="M2142" i="11"/>
  <c r="L2142" i="11"/>
  <c r="P2141" i="11"/>
  <c r="O2141" i="11"/>
  <c r="N2141" i="11"/>
  <c r="M2141" i="11"/>
  <c r="L2141" i="11"/>
  <c r="P2140" i="11"/>
  <c r="O2140" i="11"/>
  <c r="N2140" i="11"/>
  <c r="M2140" i="11"/>
  <c r="L2140" i="11"/>
  <c r="P2139" i="11"/>
  <c r="O2139" i="11"/>
  <c r="N2139" i="11"/>
  <c r="M2139" i="11"/>
  <c r="L2139" i="11"/>
  <c r="P2138" i="11"/>
  <c r="O2138" i="11"/>
  <c r="N2138" i="11"/>
  <c r="M2138" i="11"/>
  <c r="L2138" i="11"/>
  <c r="P2137" i="11"/>
  <c r="O2137" i="11"/>
  <c r="N2137" i="11"/>
  <c r="M2137" i="11"/>
  <c r="L2137" i="11"/>
  <c r="P2136" i="11"/>
  <c r="O2136" i="11"/>
  <c r="N2136" i="11"/>
  <c r="M2136" i="11"/>
  <c r="L2136" i="11"/>
  <c r="P2135" i="11"/>
  <c r="O2135" i="11"/>
  <c r="N2135" i="11"/>
  <c r="M2135" i="11"/>
  <c r="L2135" i="11"/>
  <c r="P2134" i="11"/>
  <c r="O2134" i="11"/>
  <c r="N2134" i="11"/>
  <c r="M2134" i="11"/>
  <c r="L2134" i="11"/>
  <c r="P2133" i="11"/>
  <c r="O2133" i="11"/>
  <c r="N2133" i="11"/>
  <c r="M2133" i="11"/>
  <c r="L2133" i="11"/>
  <c r="P2132" i="11"/>
  <c r="O2132" i="11"/>
  <c r="N2132" i="11"/>
  <c r="M2132" i="11"/>
  <c r="L2132" i="11"/>
  <c r="P2131" i="11"/>
  <c r="O2131" i="11"/>
  <c r="N2131" i="11"/>
  <c r="M2131" i="11"/>
  <c r="L2131" i="11"/>
  <c r="P2130" i="11"/>
  <c r="O2130" i="11"/>
  <c r="N2130" i="11"/>
  <c r="M2130" i="11"/>
  <c r="L2130" i="11"/>
  <c r="P2129" i="11"/>
  <c r="O2129" i="11"/>
  <c r="N2129" i="11"/>
  <c r="M2129" i="11"/>
  <c r="L2129" i="11"/>
  <c r="P2128" i="11"/>
  <c r="O2128" i="11"/>
  <c r="N2128" i="11"/>
  <c r="M2128" i="11"/>
  <c r="L2128" i="11"/>
  <c r="P2127" i="11"/>
  <c r="O2127" i="11"/>
  <c r="N2127" i="11"/>
  <c r="M2127" i="11"/>
  <c r="L2127" i="11"/>
  <c r="P2126" i="11"/>
  <c r="O2126" i="11"/>
  <c r="N2126" i="11"/>
  <c r="M2126" i="11"/>
  <c r="L2126" i="11"/>
  <c r="P2125" i="11"/>
  <c r="O2125" i="11"/>
  <c r="N2125" i="11"/>
  <c r="M2125" i="11"/>
  <c r="L2125" i="11"/>
  <c r="P2124" i="11"/>
  <c r="O2124" i="11"/>
  <c r="N2124" i="11"/>
  <c r="M2124" i="11"/>
  <c r="L2124" i="11"/>
  <c r="P2123" i="11"/>
  <c r="O2123" i="11"/>
  <c r="N2123" i="11"/>
  <c r="M2123" i="11"/>
  <c r="L2123" i="11"/>
  <c r="P2122" i="11"/>
  <c r="O2122" i="11"/>
  <c r="N2122" i="11"/>
  <c r="M2122" i="11"/>
  <c r="L2122" i="11"/>
  <c r="P2121" i="11"/>
  <c r="O2121" i="11"/>
  <c r="N2121" i="11"/>
  <c r="M2121" i="11"/>
  <c r="L2121" i="11"/>
  <c r="P2120" i="11"/>
  <c r="O2120" i="11"/>
  <c r="N2120" i="11"/>
  <c r="M2120" i="11"/>
  <c r="L2120" i="11"/>
  <c r="P2119" i="11"/>
  <c r="O2119" i="11"/>
  <c r="N2119" i="11"/>
  <c r="M2119" i="11"/>
  <c r="L2119" i="11"/>
  <c r="P2118" i="11"/>
  <c r="O2118" i="11"/>
  <c r="N2118" i="11"/>
  <c r="M2118" i="11"/>
  <c r="L2118" i="11"/>
  <c r="P2117" i="11"/>
  <c r="O2117" i="11"/>
  <c r="N2117" i="11"/>
  <c r="M2117" i="11"/>
  <c r="L2117" i="11"/>
  <c r="P2116" i="11"/>
  <c r="O2116" i="11"/>
  <c r="N2116" i="11"/>
  <c r="M2116" i="11"/>
  <c r="L2116" i="11"/>
  <c r="P2115" i="11"/>
  <c r="O2115" i="11"/>
  <c r="N2115" i="11"/>
  <c r="M2115" i="11"/>
  <c r="L2115" i="11"/>
  <c r="P2114" i="11"/>
  <c r="O2114" i="11"/>
  <c r="N2114" i="11"/>
  <c r="M2114" i="11"/>
  <c r="L2114" i="11"/>
  <c r="P2113" i="11"/>
  <c r="O2113" i="11"/>
  <c r="N2113" i="11"/>
  <c r="M2113" i="11"/>
  <c r="L2113" i="11"/>
  <c r="P2112" i="11"/>
  <c r="O2112" i="11"/>
  <c r="N2112" i="11"/>
  <c r="M2112" i="11"/>
  <c r="L2112" i="11"/>
  <c r="P2111" i="11"/>
  <c r="O2111" i="11"/>
  <c r="N2111" i="11"/>
  <c r="M2111" i="11"/>
  <c r="L2111" i="11"/>
  <c r="P2110" i="11"/>
  <c r="O2110" i="11"/>
  <c r="N2110" i="11"/>
  <c r="M2110" i="11"/>
  <c r="L2110" i="11"/>
  <c r="P2109" i="11"/>
  <c r="O2109" i="11"/>
  <c r="N2109" i="11"/>
  <c r="M2109" i="11"/>
  <c r="L2109" i="11"/>
  <c r="P2108" i="11"/>
  <c r="O2108" i="11"/>
  <c r="N2108" i="11"/>
  <c r="M2108" i="11"/>
  <c r="L2108" i="11"/>
  <c r="P2107" i="11"/>
  <c r="O2107" i="11"/>
  <c r="N2107" i="11"/>
  <c r="M2107" i="11"/>
  <c r="L2107" i="11"/>
  <c r="P2106" i="11"/>
  <c r="O2106" i="11"/>
  <c r="N2106" i="11"/>
  <c r="M2106" i="11"/>
  <c r="L2106" i="11"/>
  <c r="P2105" i="11"/>
  <c r="O2105" i="11"/>
  <c r="N2105" i="11"/>
  <c r="M2105" i="11"/>
  <c r="L2105" i="11"/>
  <c r="P2104" i="11"/>
  <c r="O2104" i="11"/>
  <c r="N2104" i="11"/>
  <c r="M2104" i="11"/>
  <c r="L2104" i="11"/>
  <c r="P2103" i="11"/>
  <c r="O2103" i="11"/>
  <c r="N2103" i="11"/>
  <c r="M2103" i="11"/>
  <c r="L2103" i="11"/>
  <c r="P2102" i="11"/>
  <c r="O2102" i="11"/>
  <c r="N2102" i="11"/>
  <c r="M2102" i="11"/>
  <c r="L2102" i="11"/>
  <c r="P2101" i="11"/>
  <c r="O2101" i="11"/>
  <c r="N2101" i="11"/>
  <c r="M2101" i="11"/>
  <c r="L2101" i="11"/>
  <c r="P2100" i="11"/>
  <c r="O2100" i="11"/>
  <c r="N2100" i="11"/>
  <c r="M2100" i="11"/>
  <c r="L2100" i="11"/>
  <c r="P2099" i="11"/>
  <c r="O2099" i="11"/>
  <c r="N2099" i="11"/>
  <c r="M2099" i="11"/>
  <c r="L2099" i="11"/>
  <c r="P2098" i="11"/>
  <c r="O2098" i="11"/>
  <c r="N2098" i="11"/>
  <c r="M2098" i="11"/>
  <c r="L2098" i="11"/>
  <c r="P2097" i="11"/>
  <c r="O2097" i="11"/>
  <c r="N2097" i="11"/>
  <c r="M2097" i="11"/>
  <c r="L2097" i="11"/>
  <c r="P2096" i="11"/>
  <c r="O2096" i="11"/>
  <c r="N2096" i="11"/>
  <c r="M2096" i="11"/>
  <c r="L2096" i="11"/>
  <c r="P2095" i="11"/>
  <c r="O2095" i="11"/>
  <c r="N2095" i="11"/>
  <c r="M2095" i="11"/>
  <c r="L2095" i="11"/>
  <c r="P2094" i="11"/>
  <c r="O2094" i="11"/>
  <c r="N2094" i="11"/>
  <c r="M2094" i="11"/>
  <c r="L2094" i="11"/>
  <c r="P2093" i="11"/>
  <c r="O2093" i="11"/>
  <c r="N2093" i="11"/>
  <c r="M2093" i="11"/>
  <c r="L2093" i="11"/>
  <c r="P2092" i="11"/>
  <c r="O2092" i="11"/>
  <c r="N2092" i="11"/>
  <c r="M2092" i="11"/>
  <c r="L2092" i="11"/>
  <c r="P2091" i="11"/>
  <c r="O2091" i="11"/>
  <c r="N2091" i="11"/>
  <c r="M2091" i="11"/>
  <c r="L2091" i="11"/>
  <c r="P2090" i="11"/>
  <c r="O2090" i="11"/>
  <c r="N2090" i="11"/>
  <c r="M2090" i="11"/>
  <c r="L2090" i="11"/>
  <c r="P2089" i="11"/>
  <c r="O2089" i="11"/>
  <c r="N2089" i="11"/>
  <c r="M2089" i="11"/>
  <c r="L2089" i="11"/>
  <c r="P2088" i="11"/>
  <c r="O2088" i="11"/>
  <c r="N2088" i="11"/>
  <c r="M2088" i="11"/>
  <c r="L2088" i="11"/>
  <c r="P2087" i="11"/>
  <c r="O2087" i="11"/>
  <c r="N2087" i="11"/>
  <c r="M2087" i="11"/>
  <c r="L2087" i="11"/>
  <c r="P2086" i="11"/>
  <c r="O2086" i="11"/>
  <c r="N2086" i="11"/>
  <c r="M2086" i="11"/>
  <c r="L2086" i="11"/>
  <c r="P2085" i="11"/>
  <c r="O2085" i="11"/>
  <c r="N2085" i="11"/>
  <c r="M2085" i="11"/>
  <c r="L2085" i="11"/>
  <c r="P2084" i="11"/>
  <c r="O2084" i="11"/>
  <c r="N2084" i="11"/>
  <c r="M2084" i="11"/>
  <c r="L2084" i="11"/>
  <c r="P2083" i="11"/>
  <c r="O2083" i="11"/>
  <c r="N2083" i="11"/>
  <c r="M2083" i="11"/>
  <c r="L2083" i="11"/>
  <c r="P2082" i="11"/>
  <c r="O2082" i="11"/>
  <c r="N2082" i="11"/>
  <c r="M2082" i="11"/>
  <c r="L2082" i="11"/>
  <c r="P2081" i="11"/>
  <c r="O2081" i="11"/>
  <c r="N2081" i="11"/>
  <c r="M2081" i="11"/>
  <c r="L2081" i="11"/>
  <c r="P2080" i="11"/>
  <c r="O2080" i="11"/>
  <c r="N2080" i="11"/>
  <c r="M2080" i="11"/>
  <c r="L2080" i="11"/>
  <c r="P2079" i="11"/>
  <c r="O2079" i="11"/>
  <c r="N2079" i="11"/>
  <c r="M2079" i="11"/>
  <c r="L2079" i="11"/>
  <c r="P2078" i="11"/>
  <c r="O2078" i="11"/>
  <c r="N2078" i="11"/>
  <c r="M2078" i="11"/>
  <c r="L2078" i="11"/>
  <c r="P2077" i="11"/>
  <c r="O2077" i="11"/>
  <c r="N2077" i="11"/>
  <c r="M2077" i="11"/>
  <c r="L2077" i="11"/>
  <c r="P2076" i="11"/>
  <c r="O2076" i="11"/>
  <c r="N2076" i="11"/>
  <c r="M2076" i="11"/>
  <c r="L2076" i="11"/>
  <c r="P2075" i="11"/>
  <c r="O2075" i="11"/>
  <c r="N2075" i="11"/>
  <c r="M2075" i="11"/>
  <c r="L2075" i="11"/>
  <c r="P2074" i="11"/>
  <c r="O2074" i="11"/>
  <c r="N2074" i="11"/>
  <c r="M2074" i="11"/>
  <c r="L2074" i="11"/>
  <c r="P2073" i="11"/>
  <c r="O2073" i="11"/>
  <c r="N2073" i="11"/>
  <c r="M2073" i="11"/>
  <c r="L2073" i="11"/>
  <c r="P2072" i="11"/>
  <c r="O2072" i="11"/>
  <c r="N2072" i="11"/>
  <c r="M2072" i="11"/>
  <c r="L2072" i="11"/>
  <c r="P2071" i="11"/>
  <c r="O2071" i="11"/>
  <c r="N2071" i="11"/>
  <c r="M2071" i="11"/>
  <c r="L2071" i="11"/>
  <c r="P2070" i="11"/>
  <c r="O2070" i="11"/>
  <c r="N2070" i="11"/>
  <c r="M2070" i="11"/>
  <c r="L2070" i="11"/>
  <c r="P2069" i="11"/>
  <c r="O2069" i="11"/>
  <c r="N2069" i="11"/>
  <c r="M2069" i="11"/>
  <c r="L2069" i="11"/>
  <c r="P2068" i="11"/>
  <c r="O2068" i="11"/>
  <c r="N2068" i="11"/>
  <c r="M2068" i="11"/>
  <c r="L2068" i="11"/>
  <c r="P2067" i="11"/>
  <c r="O2067" i="11"/>
  <c r="N2067" i="11"/>
  <c r="M2067" i="11"/>
  <c r="L2067" i="11"/>
  <c r="P2066" i="11"/>
  <c r="O2066" i="11"/>
  <c r="N2066" i="11"/>
  <c r="M2066" i="11"/>
  <c r="L2066" i="11"/>
  <c r="P2065" i="11"/>
  <c r="O2065" i="11"/>
  <c r="N2065" i="11"/>
  <c r="M2065" i="11"/>
  <c r="L2065" i="11"/>
  <c r="P2064" i="11"/>
  <c r="O2064" i="11"/>
  <c r="N2064" i="11"/>
  <c r="M2064" i="11"/>
  <c r="L2064" i="11"/>
  <c r="P2063" i="11"/>
  <c r="O2063" i="11"/>
  <c r="N2063" i="11"/>
  <c r="M2063" i="11"/>
  <c r="L2063" i="11"/>
  <c r="P2062" i="11"/>
  <c r="O2062" i="11"/>
  <c r="N2062" i="11"/>
  <c r="M2062" i="11"/>
  <c r="L2062" i="11"/>
  <c r="P2061" i="11"/>
  <c r="O2061" i="11"/>
  <c r="N2061" i="11"/>
  <c r="M2061" i="11"/>
  <c r="L2061" i="11"/>
  <c r="P2060" i="11"/>
  <c r="O2060" i="11"/>
  <c r="N2060" i="11"/>
  <c r="M2060" i="11"/>
  <c r="L2060" i="11"/>
  <c r="P2059" i="11"/>
  <c r="O2059" i="11"/>
  <c r="N2059" i="11"/>
  <c r="M2059" i="11"/>
  <c r="L2059" i="11"/>
  <c r="P2058" i="11"/>
  <c r="O2058" i="11"/>
  <c r="N2058" i="11"/>
  <c r="M2058" i="11"/>
  <c r="L2058" i="11"/>
  <c r="P2057" i="11"/>
  <c r="O2057" i="11"/>
  <c r="N2057" i="11"/>
  <c r="M2057" i="11"/>
  <c r="L2057" i="11"/>
  <c r="P2056" i="11"/>
  <c r="O2056" i="11"/>
  <c r="N2056" i="11"/>
  <c r="M2056" i="11"/>
  <c r="L2056" i="11"/>
  <c r="P2055" i="11"/>
  <c r="O2055" i="11"/>
  <c r="N2055" i="11"/>
  <c r="M2055" i="11"/>
  <c r="L2055" i="11"/>
  <c r="P2054" i="11"/>
  <c r="O2054" i="11"/>
  <c r="N2054" i="11"/>
  <c r="M2054" i="11"/>
  <c r="L2054" i="11"/>
  <c r="P2053" i="11"/>
  <c r="O2053" i="11"/>
  <c r="N2053" i="11"/>
  <c r="M2053" i="11"/>
  <c r="L2053" i="11"/>
  <c r="P2052" i="11"/>
  <c r="O2052" i="11"/>
  <c r="N2052" i="11"/>
  <c r="M2052" i="11"/>
  <c r="L2052" i="11"/>
  <c r="P2051" i="11"/>
  <c r="O2051" i="11"/>
  <c r="N2051" i="11"/>
  <c r="M2051" i="11"/>
  <c r="L2051" i="11"/>
  <c r="P2050" i="11"/>
  <c r="O2050" i="11"/>
  <c r="N2050" i="11"/>
  <c r="M2050" i="11"/>
  <c r="L2050" i="11"/>
  <c r="P2049" i="11"/>
  <c r="O2049" i="11"/>
  <c r="N2049" i="11"/>
  <c r="M2049" i="11"/>
  <c r="L2049" i="11"/>
  <c r="P2048" i="11"/>
  <c r="O2048" i="11"/>
  <c r="N2048" i="11"/>
  <c r="M2048" i="11"/>
  <c r="L2048" i="11"/>
  <c r="P2047" i="11"/>
  <c r="O2047" i="11"/>
  <c r="N2047" i="11"/>
  <c r="M2047" i="11"/>
  <c r="L2047" i="11"/>
  <c r="P2046" i="11"/>
  <c r="O2046" i="11"/>
  <c r="N2046" i="11"/>
  <c r="M2046" i="11"/>
  <c r="L2046" i="11"/>
  <c r="P2045" i="11"/>
  <c r="O2045" i="11"/>
  <c r="N2045" i="11"/>
  <c r="M2045" i="11"/>
  <c r="L2045" i="11"/>
  <c r="P2044" i="11"/>
  <c r="O2044" i="11"/>
  <c r="N2044" i="11"/>
  <c r="M2044" i="11"/>
  <c r="L2044" i="11"/>
  <c r="P2043" i="11"/>
  <c r="O2043" i="11"/>
  <c r="N2043" i="11"/>
  <c r="M2043" i="11"/>
  <c r="L2043" i="11"/>
  <c r="P2042" i="11"/>
  <c r="O2042" i="11"/>
  <c r="N2042" i="11"/>
  <c r="M2042" i="11"/>
  <c r="L2042" i="11"/>
  <c r="P2041" i="11"/>
  <c r="O2041" i="11"/>
  <c r="N2041" i="11"/>
  <c r="M2041" i="11"/>
  <c r="L2041" i="11"/>
  <c r="P2040" i="11"/>
  <c r="O2040" i="11"/>
  <c r="N2040" i="11"/>
  <c r="M2040" i="11"/>
  <c r="L2040" i="11"/>
  <c r="P2039" i="11"/>
  <c r="O2039" i="11"/>
  <c r="N2039" i="11"/>
  <c r="M2039" i="11"/>
  <c r="L2039" i="11"/>
  <c r="P2038" i="11"/>
  <c r="O2038" i="11"/>
  <c r="N2038" i="11"/>
  <c r="M2038" i="11"/>
  <c r="L2038" i="11"/>
  <c r="P2037" i="11"/>
  <c r="O2037" i="11"/>
  <c r="N2037" i="11"/>
  <c r="M2037" i="11"/>
  <c r="L2037" i="11"/>
  <c r="P2036" i="11"/>
  <c r="O2036" i="11"/>
  <c r="N2036" i="11"/>
  <c r="M2036" i="11"/>
  <c r="L2036" i="11"/>
  <c r="P2035" i="11"/>
  <c r="O2035" i="11"/>
  <c r="N2035" i="11"/>
  <c r="M2035" i="11"/>
  <c r="L2035" i="11"/>
  <c r="P2034" i="11"/>
  <c r="O2034" i="11"/>
  <c r="N2034" i="11"/>
  <c r="M2034" i="11"/>
  <c r="L2034" i="11"/>
  <c r="P2033" i="11"/>
  <c r="O2033" i="11"/>
  <c r="N2033" i="11"/>
  <c r="M2033" i="11"/>
  <c r="L2033" i="11"/>
  <c r="P2032" i="11"/>
  <c r="O2032" i="11"/>
  <c r="N2032" i="11"/>
  <c r="M2032" i="11"/>
  <c r="L2032" i="11"/>
  <c r="P2031" i="11"/>
  <c r="O2031" i="11"/>
  <c r="N2031" i="11"/>
  <c r="M2031" i="11"/>
  <c r="L2031" i="11"/>
  <c r="P2030" i="11"/>
  <c r="O2030" i="11"/>
  <c r="N2030" i="11"/>
  <c r="M2030" i="11"/>
  <c r="L2030" i="11"/>
  <c r="P2029" i="11"/>
  <c r="O2029" i="11"/>
  <c r="N2029" i="11"/>
  <c r="M2029" i="11"/>
  <c r="L2029" i="11"/>
  <c r="P2028" i="11"/>
  <c r="O2028" i="11"/>
  <c r="N2028" i="11"/>
  <c r="M2028" i="11"/>
  <c r="L2028" i="11"/>
  <c r="P2027" i="11"/>
  <c r="O2027" i="11"/>
  <c r="N2027" i="11"/>
  <c r="M2027" i="11"/>
  <c r="L2027" i="11"/>
  <c r="P2026" i="11"/>
  <c r="O2026" i="11"/>
  <c r="N2026" i="11"/>
  <c r="M2026" i="11"/>
  <c r="L2026" i="11"/>
  <c r="P2025" i="11"/>
  <c r="O2025" i="11"/>
  <c r="N2025" i="11"/>
  <c r="M2025" i="11"/>
  <c r="L2025" i="11"/>
  <c r="P2024" i="11"/>
  <c r="O2024" i="11"/>
  <c r="N2024" i="11"/>
  <c r="M2024" i="11"/>
  <c r="L2024" i="11"/>
  <c r="P2023" i="11"/>
  <c r="O2023" i="11"/>
  <c r="N2023" i="11"/>
  <c r="M2023" i="11"/>
  <c r="L2023" i="11"/>
  <c r="P2022" i="11"/>
  <c r="O2022" i="11"/>
  <c r="N2022" i="11"/>
  <c r="M2022" i="11"/>
  <c r="L2022" i="11"/>
  <c r="P2021" i="11"/>
  <c r="O2021" i="11"/>
  <c r="N2021" i="11"/>
  <c r="M2021" i="11"/>
  <c r="L2021" i="11"/>
  <c r="P2020" i="11"/>
  <c r="O2020" i="11"/>
  <c r="N2020" i="11"/>
  <c r="M2020" i="11"/>
  <c r="L2020" i="11"/>
  <c r="P2019" i="11"/>
  <c r="O2019" i="11"/>
  <c r="N2019" i="11"/>
  <c r="M2019" i="11"/>
  <c r="L2019" i="11"/>
  <c r="P2018" i="11"/>
  <c r="O2018" i="11"/>
  <c r="N2018" i="11"/>
  <c r="M2018" i="11"/>
  <c r="L2018" i="11"/>
  <c r="P2017" i="11"/>
  <c r="O2017" i="11"/>
  <c r="N2017" i="11"/>
  <c r="M2017" i="11"/>
  <c r="L2017" i="11"/>
  <c r="P2016" i="11"/>
  <c r="O2016" i="11"/>
  <c r="N2016" i="11"/>
  <c r="M2016" i="11"/>
  <c r="L2016" i="11"/>
  <c r="P2015" i="11"/>
  <c r="O2015" i="11"/>
  <c r="N2015" i="11"/>
  <c r="M2015" i="11"/>
  <c r="L2015" i="11"/>
  <c r="P2014" i="11"/>
  <c r="O2014" i="11"/>
  <c r="N2014" i="11"/>
  <c r="M2014" i="11"/>
  <c r="L2014" i="11"/>
  <c r="P2013" i="11"/>
  <c r="O2013" i="11"/>
  <c r="N2013" i="11"/>
  <c r="M2013" i="11"/>
  <c r="L2013" i="11"/>
  <c r="P2012" i="11"/>
  <c r="O2012" i="11"/>
  <c r="N2012" i="11"/>
  <c r="M2012" i="11"/>
  <c r="L2012" i="11"/>
  <c r="P2011" i="11"/>
  <c r="O2011" i="11"/>
  <c r="N2011" i="11"/>
  <c r="M2011" i="11"/>
  <c r="L2011" i="11"/>
  <c r="P2010" i="11"/>
  <c r="O2010" i="11"/>
  <c r="N2010" i="11"/>
  <c r="M2010" i="11"/>
  <c r="L2010" i="11"/>
  <c r="P2009" i="11"/>
  <c r="O2009" i="11"/>
  <c r="N2009" i="11"/>
  <c r="M2009" i="11"/>
  <c r="L2009" i="11"/>
  <c r="P2008" i="11"/>
  <c r="O2008" i="11"/>
  <c r="N2008" i="11"/>
  <c r="M2008" i="11"/>
  <c r="L2008" i="11"/>
  <c r="P2007" i="11"/>
  <c r="O2007" i="11"/>
  <c r="N2007" i="11"/>
  <c r="M2007" i="11"/>
  <c r="L2007" i="11"/>
  <c r="P2006" i="11"/>
  <c r="O2006" i="11"/>
  <c r="N2006" i="11"/>
  <c r="M2006" i="11"/>
  <c r="L2006" i="11"/>
  <c r="P2005" i="11"/>
  <c r="O2005" i="11"/>
  <c r="N2005" i="11"/>
  <c r="M2005" i="11"/>
  <c r="L2005" i="11"/>
  <c r="P2004" i="11"/>
  <c r="O2004" i="11"/>
  <c r="N2004" i="11"/>
  <c r="M2004" i="11"/>
  <c r="L2004" i="11"/>
  <c r="P2003" i="11"/>
  <c r="O2003" i="11"/>
  <c r="N2003" i="11"/>
  <c r="M2003" i="11"/>
  <c r="L2003" i="11"/>
  <c r="P2002" i="11"/>
  <c r="O2002" i="11"/>
  <c r="N2002" i="11"/>
  <c r="M2002" i="11"/>
  <c r="L2002" i="11"/>
  <c r="P2001" i="11"/>
  <c r="O2001" i="11"/>
  <c r="N2001" i="11"/>
  <c r="M2001" i="11"/>
  <c r="L2001" i="11"/>
  <c r="P2000" i="11"/>
  <c r="O2000" i="11"/>
  <c r="N2000" i="11"/>
  <c r="M2000" i="11"/>
  <c r="L2000" i="11"/>
  <c r="P1999" i="11"/>
  <c r="O1999" i="11"/>
  <c r="N1999" i="11"/>
  <c r="M1999" i="11"/>
  <c r="L1999" i="11"/>
  <c r="P1998" i="11"/>
  <c r="O1998" i="11"/>
  <c r="N1998" i="11"/>
  <c r="M1998" i="11"/>
  <c r="L1998" i="11"/>
  <c r="P1997" i="11"/>
  <c r="O1997" i="11"/>
  <c r="N1997" i="11"/>
  <c r="M1997" i="11"/>
  <c r="L1997" i="11"/>
  <c r="P1996" i="11"/>
  <c r="O1996" i="11"/>
  <c r="N1996" i="11"/>
  <c r="M1996" i="11"/>
  <c r="L1996" i="11"/>
  <c r="P1995" i="11"/>
  <c r="O1995" i="11"/>
  <c r="N1995" i="11"/>
  <c r="M1995" i="11"/>
  <c r="L1995" i="11"/>
  <c r="P1994" i="11"/>
  <c r="O1994" i="11"/>
  <c r="N1994" i="11"/>
  <c r="M1994" i="11"/>
  <c r="L1994" i="11"/>
  <c r="P1993" i="11"/>
  <c r="O1993" i="11"/>
  <c r="N1993" i="11"/>
  <c r="M1993" i="11"/>
  <c r="L1993" i="11"/>
  <c r="P1992" i="11"/>
  <c r="O1992" i="11"/>
  <c r="N1992" i="11"/>
  <c r="M1992" i="11"/>
  <c r="L1992" i="11"/>
  <c r="P1991" i="11"/>
  <c r="O1991" i="11"/>
  <c r="N1991" i="11"/>
  <c r="M1991" i="11"/>
  <c r="L1991" i="11"/>
  <c r="P1990" i="11"/>
  <c r="O1990" i="11"/>
  <c r="N1990" i="11"/>
  <c r="M1990" i="11"/>
  <c r="L1990" i="11"/>
  <c r="P1989" i="11"/>
  <c r="O1989" i="11"/>
  <c r="N1989" i="11"/>
  <c r="M1989" i="11"/>
  <c r="L1989" i="11"/>
  <c r="P1988" i="11"/>
  <c r="O1988" i="11"/>
  <c r="N1988" i="11"/>
  <c r="M1988" i="11"/>
  <c r="L1988" i="11"/>
  <c r="P1987" i="11"/>
  <c r="O1987" i="11"/>
  <c r="N1987" i="11"/>
  <c r="M1987" i="11"/>
  <c r="L1987" i="11"/>
  <c r="P1986" i="11"/>
  <c r="O1986" i="11"/>
  <c r="N1986" i="11"/>
  <c r="M1986" i="11"/>
  <c r="L1986" i="11"/>
  <c r="P1985" i="11"/>
  <c r="O1985" i="11"/>
  <c r="N1985" i="11"/>
  <c r="M1985" i="11"/>
  <c r="L1985" i="11"/>
  <c r="P1984" i="11"/>
  <c r="O1984" i="11"/>
  <c r="N1984" i="11"/>
  <c r="M1984" i="11"/>
  <c r="L1984" i="11"/>
  <c r="P1983" i="11"/>
  <c r="O1983" i="11"/>
  <c r="N1983" i="11"/>
  <c r="M1983" i="11"/>
  <c r="L1983" i="11"/>
  <c r="P1982" i="11"/>
  <c r="O1982" i="11"/>
  <c r="N1982" i="11"/>
  <c r="M1982" i="11"/>
  <c r="L1982" i="11"/>
  <c r="P1981" i="11"/>
  <c r="O1981" i="11"/>
  <c r="N1981" i="11"/>
  <c r="M1981" i="11"/>
  <c r="L1981" i="11"/>
  <c r="P1980" i="11"/>
  <c r="O1980" i="11"/>
  <c r="N1980" i="11"/>
  <c r="M1980" i="11"/>
  <c r="L1980" i="11"/>
  <c r="P1979" i="11"/>
  <c r="O1979" i="11"/>
  <c r="N1979" i="11"/>
  <c r="M1979" i="11"/>
  <c r="L1979" i="11"/>
  <c r="P1978" i="11"/>
  <c r="O1978" i="11"/>
  <c r="N1978" i="11"/>
  <c r="M1978" i="11"/>
  <c r="L1978" i="11"/>
  <c r="P1977" i="11"/>
  <c r="O1977" i="11"/>
  <c r="N1977" i="11"/>
  <c r="M1977" i="11"/>
  <c r="L1977" i="11"/>
  <c r="P1976" i="11"/>
  <c r="O1976" i="11"/>
  <c r="N1976" i="11"/>
  <c r="M1976" i="11"/>
  <c r="L1976" i="11"/>
  <c r="P1975" i="11"/>
  <c r="O1975" i="11"/>
  <c r="N1975" i="11"/>
  <c r="M1975" i="11"/>
  <c r="L1975" i="11"/>
  <c r="P1974" i="11"/>
  <c r="O1974" i="11"/>
  <c r="N1974" i="11"/>
  <c r="M1974" i="11"/>
  <c r="L1974" i="11"/>
  <c r="P1973" i="11"/>
  <c r="O1973" i="11"/>
  <c r="N1973" i="11"/>
  <c r="M1973" i="11"/>
  <c r="L1973" i="11"/>
  <c r="P1972" i="11"/>
  <c r="O1972" i="11"/>
  <c r="N1972" i="11"/>
  <c r="M1972" i="11"/>
  <c r="L1972" i="11"/>
  <c r="P1971" i="11"/>
  <c r="O1971" i="11"/>
  <c r="N1971" i="11"/>
  <c r="M1971" i="11"/>
  <c r="L1971" i="11"/>
  <c r="P1970" i="11"/>
  <c r="O1970" i="11"/>
  <c r="N1970" i="11"/>
  <c r="M1970" i="11"/>
  <c r="L1970" i="11"/>
  <c r="P1969" i="11"/>
  <c r="O1969" i="11"/>
  <c r="N1969" i="11"/>
  <c r="M1969" i="11"/>
  <c r="L1969" i="11"/>
  <c r="P1968" i="11"/>
  <c r="O1968" i="11"/>
  <c r="N1968" i="11"/>
  <c r="M1968" i="11"/>
  <c r="L1968" i="11"/>
  <c r="P1967" i="11"/>
  <c r="O1967" i="11"/>
  <c r="N1967" i="11"/>
  <c r="M1967" i="11"/>
  <c r="L1967" i="11"/>
  <c r="P1966" i="11"/>
  <c r="O1966" i="11"/>
  <c r="N1966" i="11"/>
  <c r="M1966" i="11"/>
  <c r="L1966" i="11"/>
  <c r="P1965" i="11"/>
  <c r="O1965" i="11"/>
  <c r="N1965" i="11"/>
  <c r="M1965" i="11"/>
  <c r="L1965" i="11"/>
  <c r="P1964" i="11"/>
  <c r="O1964" i="11"/>
  <c r="N1964" i="11"/>
  <c r="M1964" i="11"/>
  <c r="L1964" i="11"/>
  <c r="P1963" i="11"/>
  <c r="O1963" i="11"/>
  <c r="N1963" i="11"/>
  <c r="M1963" i="11"/>
  <c r="L1963" i="11"/>
  <c r="P1962" i="11"/>
  <c r="O1962" i="11"/>
  <c r="N1962" i="11"/>
  <c r="M1962" i="11"/>
  <c r="L1962" i="11"/>
  <c r="P1961" i="11"/>
  <c r="O1961" i="11"/>
  <c r="N1961" i="11"/>
  <c r="M1961" i="11"/>
  <c r="L1961" i="11"/>
  <c r="P1960" i="11"/>
  <c r="O1960" i="11"/>
  <c r="N1960" i="11"/>
  <c r="M1960" i="11"/>
  <c r="L1960" i="11"/>
  <c r="P1959" i="11"/>
  <c r="O1959" i="11"/>
  <c r="N1959" i="11"/>
  <c r="M1959" i="11"/>
  <c r="L1959" i="11"/>
  <c r="P1958" i="11"/>
  <c r="O1958" i="11"/>
  <c r="N1958" i="11"/>
  <c r="M1958" i="11"/>
  <c r="L1958" i="11"/>
  <c r="P1957" i="11"/>
  <c r="O1957" i="11"/>
  <c r="N1957" i="11"/>
  <c r="M1957" i="11"/>
  <c r="L1957" i="11"/>
  <c r="P1956" i="11"/>
  <c r="O1956" i="11"/>
  <c r="N1956" i="11"/>
  <c r="M1956" i="11"/>
  <c r="L1956" i="11"/>
  <c r="P1955" i="11"/>
  <c r="O1955" i="11"/>
  <c r="N1955" i="11"/>
  <c r="M1955" i="11"/>
  <c r="L1955" i="11"/>
  <c r="P1954" i="11"/>
  <c r="O1954" i="11"/>
  <c r="N1954" i="11"/>
  <c r="M1954" i="11"/>
  <c r="L1954" i="11"/>
  <c r="P1953" i="11"/>
  <c r="O1953" i="11"/>
  <c r="N1953" i="11"/>
  <c r="M1953" i="11"/>
  <c r="L1953" i="11"/>
  <c r="P1952" i="11"/>
  <c r="O1952" i="11"/>
  <c r="N1952" i="11"/>
  <c r="M1952" i="11"/>
  <c r="L1952" i="11"/>
  <c r="P1951" i="11"/>
  <c r="O1951" i="11"/>
  <c r="N1951" i="11"/>
  <c r="M1951" i="11"/>
  <c r="L1951" i="11"/>
  <c r="P1950" i="11"/>
  <c r="O1950" i="11"/>
  <c r="N1950" i="11"/>
  <c r="M1950" i="11"/>
  <c r="L1950" i="11"/>
  <c r="P1949" i="11"/>
  <c r="O1949" i="11"/>
  <c r="N1949" i="11"/>
  <c r="M1949" i="11"/>
  <c r="L1949" i="11"/>
  <c r="P1948" i="11"/>
  <c r="O1948" i="11"/>
  <c r="N1948" i="11"/>
  <c r="M1948" i="11"/>
  <c r="L1948" i="11"/>
  <c r="P1947" i="11"/>
  <c r="O1947" i="11"/>
  <c r="N1947" i="11"/>
  <c r="M1947" i="11"/>
  <c r="L1947" i="11"/>
  <c r="P1946" i="11"/>
  <c r="O1946" i="11"/>
  <c r="N1946" i="11"/>
  <c r="M1946" i="11"/>
  <c r="L1946" i="11"/>
  <c r="P1945" i="11"/>
  <c r="O1945" i="11"/>
  <c r="N1945" i="11"/>
  <c r="M1945" i="11"/>
  <c r="L1945" i="11"/>
  <c r="P1944" i="11"/>
  <c r="O1944" i="11"/>
  <c r="N1944" i="11"/>
  <c r="M1944" i="11"/>
  <c r="L1944" i="11"/>
  <c r="P1943" i="11"/>
  <c r="O1943" i="11"/>
  <c r="N1943" i="11"/>
  <c r="M1943" i="11"/>
  <c r="L1943" i="11"/>
  <c r="P1942" i="11"/>
  <c r="O1942" i="11"/>
  <c r="N1942" i="11"/>
  <c r="M1942" i="11"/>
  <c r="L1942" i="11"/>
  <c r="P1941" i="11"/>
  <c r="O1941" i="11"/>
  <c r="N1941" i="11"/>
  <c r="M1941" i="11"/>
  <c r="L1941" i="11"/>
  <c r="P1940" i="11"/>
  <c r="O1940" i="11"/>
  <c r="N1940" i="11"/>
  <c r="M1940" i="11"/>
  <c r="L1940" i="11"/>
  <c r="P1939" i="11"/>
  <c r="O1939" i="11"/>
  <c r="N1939" i="11"/>
  <c r="M1939" i="11"/>
  <c r="L1939" i="11"/>
  <c r="P1938" i="11"/>
  <c r="O1938" i="11"/>
  <c r="N1938" i="11"/>
  <c r="M1938" i="11"/>
  <c r="L1938" i="11"/>
  <c r="P1937" i="11"/>
  <c r="O1937" i="11"/>
  <c r="N1937" i="11"/>
  <c r="M1937" i="11"/>
  <c r="L1937" i="11"/>
  <c r="P1936" i="11"/>
  <c r="O1936" i="11"/>
  <c r="N1936" i="11"/>
  <c r="M1936" i="11"/>
  <c r="L1936" i="11"/>
  <c r="P1935" i="11"/>
  <c r="O1935" i="11"/>
  <c r="N1935" i="11"/>
  <c r="M1935" i="11"/>
  <c r="L1935" i="11"/>
  <c r="P1934" i="11"/>
  <c r="O1934" i="11"/>
  <c r="N1934" i="11"/>
  <c r="M1934" i="11"/>
  <c r="L1934" i="11"/>
  <c r="P1933" i="11"/>
  <c r="O1933" i="11"/>
  <c r="N1933" i="11"/>
  <c r="M1933" i="11"/>
  <c r="L1933" i="11"/>
  <c r="P1932" i="11"/>
  <c r="O1932" i="11"/>
  <c r="N1932" i="11"/>
  <c r="M1932" i="11"/>
  <c r="L1932" i="11"/>
  <c r="P1931" i="11"/>
  <c r="O1931" i="11"/>
  <c r="N1931" i="11"/>
  <c r="M1931" i="11"/>
  <c r="L1931" i="11"/>
  <c r="P1930" i="11"/>
  <c r="O1930" i="11"/>
  <c r="N1930" i="11"/>
  <c r="M1930" i="11"/>
  <c r="L1930" i="11"/>
  <c r="P1929" i="11"/>
  <c r="O1929" i="11"/>
  <c r="N1929" i="11"/>
  <c r="M1929" i="11"/>
  <c r="L1929" i="11"/>
  <c r="P1928" i="11"/>
  <c r="O1928" i="11"/>
  <c r="N1928" i="11"/>
  <c r="M1928" i="11"/>
  <c r="L1928" i="11"/>
  <c r="P1927" i="11"/>
  <c r="O1927" i="11"/>
  <c r="N1927" i="11"/>
  <c r="M1927" i="11"/>
  <c r="L1927" i="11"/>
  <c r="P1926" i="11"/>
  <c r="O1926" i="11"/>
  <c r="N1926" i="11"/>
  <c r="M1926" i="11"/>
  <c r="L1926" i="11"/>
  <c r="P1925" i="11"/>
  <c r="O1925" i="11"/>
  <c r="N1925" i="11"/>
  <c r="M1925" i="11"/>
  <c r="L1925" i="11"/>
  <c r="P1924" i="11"/>
  <c r="O1924" i="11"/>
  <c r="N1924" i="11"/>
  <c r="M1924" i="11"/>
  <c r="L1924" i="11"/>
  <c r="P1923" i="11"/>
  <c r="O1923" i="11"/>
  <c r="N1923" i="11"/>
  <c r="M1923" i="11"/>
  <c r="L1923" i="11"/>
  <c r="P1922" i="11"/>
  <c r="O1922" i="11"/>
  <c r="N1922" i="11"/>
  <c r="M1922" i="11"/>
  <c r="L1922" i="11"/>
  <c r="P1921" i="11"/>
  <c r="O1921" i="11"/>
  <c r="N1921" i="11"/>
  <c r="M1921" i="11"/>
  <c r="L1921" i="11"/>
  <c r="P1920" i="11"/>
  <c r="O1920" i="11"/>
  <c r="N1920" i="11"/>
  <c r="M1920" i="11"/>
  <c r="L1920" i="11"/>
  <c r="P1919" i="11"/>
  <c r="O1919" i="11"/>
  <c r="N1919" i="11"/>
  <c r="M1919" i="11"/>
  <c r="L1919" i="11"/>
  <c r="P1918" i="11"/>
  <c r="O1918" i="11"/>
  <c r="N1918" i="11"/>
  <c r="M1918" i="11"/>
  <c r="L1918" i="11"/>
  <c r="P1917" i="11"/>
  <c r="O1917" i="11"/>
  <c r="N1917" i="11"/>
  <c r="M1917" i="11"/>
  <c r="L1917" i="11"/>
  <c r="P1916" i="11"/>
  <c r="O1916" i="11"/>
  <c r="N1916" i="11"/>
  <c r="M1916" i="11"/>
  <c r="L1916" i="11"/>
  <c r="P1915" i="11"/>
  <c r="O1915" i="11"/>
  <c r="N1915" i="11"/>
  <c r="M1915" i="11"/>
  <c r="L1915" i="11"/>
  <c r="P1914" i="11"/>
  <c r="O1914" i="11"/>
  <c r="N1914" i="11"/>
  <c r="M1914" i="11"/>
  <c r="L1914" i="11"/>
  <c r="P1913" i="11"/>
  <c r="O1913" i="11"/>
  <c r="N1913" i="11"/>
  <c r="M1913" i="11"/>
  <c r="L1913" i="11"/>
  <c r="P1912" i="11"/>
  <c r="O1912" i="11"/>
  <c r="N1912" i="11"/>
  <c r="M1912" i="11"/>
  <c r="L1912" i="11"/>
  <c r="P1911" i="11"/>
  <c r="O1911" i="11"/>
  <c r="N1911" i="11"/>
  <c r="M1911" i="11"/>
  <c r="L1911" i="11"/>
  <c r="P1910" i="11"/>
  <c r="O1910" i="11"/>
  <c r="N1910" i="11"/>
  <c r="M1910" i="11"/>
  <c r="L1910" i="11"/>
  <c r="P1909" i="11"/>
  <c r="O1909" i="11"/>
  <c r="N1909" i="11"/>
  <c r="M1909" i="11"/>
  <c r="L1909" i="11"/>
  <c r="P1908" i="11"/>
  <c r="O1908" i="11"/>
  <c r="N1908" i="11"/>
  <c r="M1908" i="11"/>
  <c r="L1908" i="11"/>
  <c r="P1907" i="11"/>
  <c r="O1907" i="11"/>
  <c r="N1907" i="11"/>
  <c r="M1907" i="11"/>
  <c r="L1907" i="11"/>
  <c r="P1906" i="11"/>
  <c r="O1906" i="11"/>
  <c r="N1906" i="11"/>
  <c r="M1906" i="11"/>
  <c r="L1906" i="11"/>
  <c r="P1905" i="11"/>
  <c r="O1905" i="11"/>
  <c r="N1905" i="11"/>
  <c r="M1905" i="11"/>
  <c r="L1905" i="11"/>
  <c r="P1904" i="11"/>
  <c r="O1904" i="11"/>
  <c r="N1904" i="11"/>
  <c r="M1904" i="11"/>
  <c r="L1904" i="11"/>
  <c r="P1903" i="11"/>
  <c r="O1903" i="11"/>
  <c r="N1903" i="11"/>
  <c r="M1903" i="11"/>
  <c r="L1903" i="11"/>
  <c r="P1902" i="11"/>
  <c r="O1902" i="11"/>
  <c r="N1902" i="11"/>
  <c r="M1902" i="11"/>
  <c r="L1902" i="11"/>
  <c r="P1901" i="11"/>
  <c r="O1901" i="11"/>
  <c r="N1901" i="11"/>
  <c r="M1901" i="11"/>
  <c r="L1901" i="11"/>
  <c r="P1900" i="11"/>
  <c r="O1900" i="11"/>
  <c r="N1900" i="11"/>
  <c r="M1900" i="11"/>
  <c r="L1900" i="11"/>
  <c r="P1899" i="11"/>
  <c r="O1899" i="11"/>
  <c r="N1899" i="11"/>
  <c r="M1899" i="11"/>
  <c r="L1899" i="11"/>
  <c r="P1898" i="11"/>
  <c r="O1898" i="11"/>
  <c r="N1898" i="11"/>
  <c r="M1898" i="11"/>
  <c r="L1898" i="11"/>
  <c r="P1897" i="11"/>
  <c r="O1897" i="11"/>
  <c r="N1897" i="11"/>
  <c r="M1897" i="11"/>
  <c r="L1897" i="11"/>
  <c r="P1896" i="11"/>
  <c r="O1896" i="11"/>
  <c r="N1896" i="11"/>
  <c r="M1896" i="11"/>
  <c r="L1896" i="11"/>
  <c r="P1895" i="11"/>
  <c r="O1895" i="11"/>
  <c r="N1895" i="11"/>
  <c r="M1895" i="11"/>
  <c r="L1895" i="11"/>
  <c r="P1894" i="11"/>
  <c r="O1894" i="11"/>
  <c r="N1894" i="11"/>
  <c r="M1894" i="11"/>
  <c r="L1894" i="11"/>
  <c r="P1893" i="11"/>
  <c r="O1893" i="11"/>
  <c r="N1893" i="11"/>
  <c r="M1893" i="11"/>
  <c r="L1893" i="11"/>
  <c r="P1892" i="11"/>
  <c r="O1892" i="11"/>
  <c r="N1892" i="11"/>
  <c r="M1892" i="11"/>
  <c r="L1892" i="11"/>
  <c r="P1891" i="11"/>
  <c r="O1891" i="11"/>
  <c r="N1891" i="11"/>
  <c r="M1891" i="11"/>
  <c r="L1891" i="11"/>
  <c r="P1890" i="11"/>
  <c r="O1890" i="11"/>
  <c r="N1890" i="11"/>
  <c r="M1890" i="11"/>
  <c r="L1890" i="11"/>
  <c r="P1889" i="11"/>
  <c r="O1889" i="11"/>
  <c r="N1889" i="11"/>
  <c r="M1889" i="11"/>
  <c r="L1889" i="11"/>
  <c r="P1888" i="11"/>
  <c r="O1888" i="11"/>
  <c r="N1888" i="11"/>
  <c r="M1888" i="11"/>
  <c r="L1888" i="11"/>
  <c r="P1887" i="11"/>
  <c r="O1887" i="11"/>
  <c r="N1887" i="11"/>
  <c r="M1887" i="11"/>
  <c r="L1887" i="11"/>
  <c r="P1886" i="11"/>
  <c r="O1886" i="11"/>
  <c r="N1886" i="11"/>
  <c r="M1886" i="11"/>
  <c r="L1886" i="11"/>
  <c r="P1885" i="11"/>
  <c r="O1885" i="11"/>
  <c r="N1885" i="11"/>
  <c r="M1885" i="11"/>
  <c r="L1885" i="11"/>
  <c r="P1884" i="11"/>
  <c r="O1884" i="11"/>
  <c r="N1884" i="11"/>
  <c r="M1884" i="11"/>
  <c r="L1884" i="11"/>
  <c r="P1883" i="11"/>
  <c r="O1883" i="11"/>
  <c r="N1883" i="11"/>
  <c r="M1883" i="11"/>
  <c r="L1883" i="11"/>
  <c r="P1882" i="11"/>
  <c r="O1882" i="11"/>
  <c r="N1882" i="11"/>
  <c r="M1882" i="11"/>
  <c r="L1882" i="11"/>
  <c r="P1881" i="11"/>
  <c r="O1881" i="11"/>
  <c r="N1881" i="11"/>
  <c r="M1881" i="11"/>
  <c r="L1881" i="11"/>
  <c r="P1880" i="11"/>
  <c r="O1880" i="11"/>
  <c r="N1880" i="11"/>
  <c r="M1880" i="11"/>
  <c r="L1880" i="11"/>
  <c r="P1879" i="11"/>
  <c r="O1879" i="11"/>
  <c r="N1879" i="11"/>
  <c r="M1879" i="11"/>
  <c r="L1879" i="11"/>
  <c r="P1878" i="11"/>
  <c r="O1878" i="11"/>
  <c r="N1878" i="11"/>
  <c r="M1878" i="11"/>
  <c r="L1878" i="11"/>
  <c r="P1877" i="11"/>
  <c r="O1877" i="11"/>
  <c r="N1877" i="11"/>
  <c r="M1877" i="11"/>
  <c r="L1877" i="11"/>
  <c r="P1876" i="11"/>
  <c r="O1876" i="11"/>
  <c r="N1876" i="11"/>
  <c r="M1876" i="11"/>
  <c r="L1876" i="11"/>
  <c r="P1875" i="11"/>
  <c r="O1875" i="11"/>
  <c r="N1875" i="11"/>
  <c r="M1875" i="11"/>
  <c r="L1875" i="11"/>
  <c r="P1874" i="11"/>
  <c r="O1874" i="11"/>
  <c r="N1874" i="11"/>
  <c r="M1874" i="11"/>
  <c r="L1874" i="11"/>
  <c r="P1873" i="11"/>
  <c r="O1873" i="11"/>
  <c r="N1873" i="11"/>
  <c r="M1873" i="11"/>
  <c r="L1873" i="11"/>
  <c r="P1872" i="11"/>
  <c r="O1872" i="11"/>
  <c r="N1872" i="11"/>
  <c r="M1872" i="11"/>
  <c r="L1872" i="11"/>
  <c r="P1871" i="11"/>
  <c r="O1871" i="11"/>
  <c r="N1871" i="11"/>
  <c r="M1871" i="11"/>
  <c r="L1871" i="11"/>
  <c r="P1870" i="11"/>
  <c r="O1870" i="11"/>
  <c r="N1870" i="11"/>
  <c r="M1870" i="11"/>
  <c r="L1870" i="11"/>
  <c r="P1869" i="11"/>
  <c r="O1869" i="11"/>
  <c r="N1869" i="11"/>
  <c r="M1869" i="11"/>
  <c r="L1869" i="11"/>
  <c r="P1868" i="11"/>
  <c r="O1868" i="11"/>
  <c r="N1868" i="11"/>
  <c r="M1868" i="11"/>
  <c r="L1868" i="11"/>
  <c r="P1867" i="11"/>
  <c r="O1867" i="11"/>
  <c r="N1867" i="11"/>
  <c r="M1867" i="11"/>
  <c r="L1867" i="11"/>
  <c r="P1866" i="11"/>
  <c r="O1866" i="11"/>
  <c r="N1866" i="11"/>
  <c r="M1866" i="11"/>
  <c r="L1866" i="11"/>
  <c r="P1865" i="11"/>
  <c r="O1865" i="11"/>
  <c r="N1865" i="11"/>
  <c r="M1865" i="11"/>
  <c r="L1865" i="11"/>
  <c r="P1864" i="11"/>
  <c r="O1864" i="11"/>
  <c r="N1864" i="11"/>
  <c r="M1864" i="11"/>
  <c r="L1864" i="11"/>
  <c r="P1863" i="11"/>
  <c r="O1863" i="11"/>
  <c r="N1863" i="11"/>
  <c r="M1863" i="11"/>
  <c r="L1863" i="11"/>
  <c r="P1862" i="11"/>
  <c r="O1862" i="11"/>
  <c r="N1862" i="11"/>
  <c r="M1862" i="11"/>
  <c r="L1862" i="11"/>
  <c r="P1861" i="11"/>
  <c r="O1861" i="11"/>
  <c r="N1861" i="11"/>
  <c r="M1861" i="11"/>
  <c r="L1861" i="11"/>
  <c r="P1860" i="11"/>
  <c r="O1860" i="11"/>
  <c r="N1860" i="11"/>
  <c r="M1860" i="11"/>
  <c r="L1860" i="11"/>
  <c r="P1859" i="11"/>
  <c r="O1859" i="11"/>
  <c r="N1859" i="11"/>
  <c r="M1859" i="11"/>
  <c r="L1859" i="11"/>
  <c r="P1858" i="11"/>
  <c r="O1858" i="11"/>
  <c r="N1858" i="11"/>
  <c r="M1858" i="11"/>
  <c r="L1858" i="11"/>
  <c r="P1857" i="11"/>
  <c r="O1857" i="11"/>
  <c r="N1857" i="11"/>
  <c r="M1857" i="11"/>
  <c r="L1857" i="11"/>
  <c r="P1856" i="11"/>
  <c r="O1856" i="11"/>
  <c r="N1856" i="11"/>
  <c r="M1856" i="11"/>
  <c r="L1856" i="11"/>
  <c r="P1855" i="11"/>
  <c r="O1855" i="11"/>
  <c r="N1855" i="11"/>
  <c r="M1855" i="11"/>
  <c r="L1855" i="11"/>
  <c r="P1854" i="11"/>
  <c r="O1854" i="11"/>
  <c r="N1854" i="11"/>
  <c r="M1854" i="11"/>
  <c r="L1854" i="11"/>
  <c r="P1853" i="11"/>
  <c r="O1853" i="11"/>
  <c r="N1853" i="11"/>
  <c r="M1853" i="11"/>
  <c r="L1853" i="11"/>
  <c r="P1852" i="11"/>
  <c r="O1852" i="11"/>
  <c r="N1852" i="11"/>
  <c r="M1852" i="11"/>
  <c r="L1852" i="11"/>
  <c r="P1851" i="11"/>
  <c r="O1851" i="11"/>
  <c r="N1851" i="11"/>
  <c r="M1851" i="11"/>
  <c r="L1851" i="11"/>
  <c r="P1850" i="11"/>
  <c r="O1850" i="11"/>
  <c r="N1850" i="11"/>
  <c r="M1850" i="11"/>
  <c r="L1850" i="11"/>
  <c r="P1849" i="11"/>
  <c r="O1849" i="11"/>
  <c r="N1849" i="11"/>
  <c r="M1849" i="11"/>
  <c r="L1849" i="11"/>
  <c r="P1848" i="11"/>
  <c r="O1848" i="11"/>
  <c r="N1848" i="11"/>
  <c r="M1848" i="11"/>
  <c r="L1848" i="11"/>
  <c r="P1847" i="11"/>
  <c r="O1847" i="11"/>
  <c r="N1847" i="11"/>
  <c r="M1847" i="11"/>
  <c r="L1847" i="11"/>
  <c r="P1846" i="11"/>
  <c r="O1846" i="11"/>
  <c r="N1846" i="11"/>
  <c r="M1846" i="11"/>
  <c r="L1846" i="11"/>
  <c r="P1845" i="11"/>
  <c r="O1845" i="11"/>
  <c r="N1845" i="11"/>
  <c r="M1845" i="11"/>
  <c r="L1845" i="11"/>
  <c r="P1844" i="11"/>
  <c r="O1844" i="11"/>
  <c r="N1844" i="11"/>
  <c r="M1844" i="11"/>
  <c r="L1844" i="11"/>
  <c r="P1843" i="11"/>
  <c r="O1843" i="11"/>
  <c r="N1843" i="11"/>
  <c r="M1843" i="11"/>
  <c r="L1843" i="11"/>
  <c r="P1842" i="11"/>
  <c r="O1842" i="11"/>
  <c r="N1842" i="11"/>
  <c r="M1842" i="11"/>
  <c r="L1842" i="11"/>
  <c r="P1841" i="11"/>
  <c r="O1841" i="11"/>
  <c r="N1841" i="11"/>
  <c r="M1841" i="11"/>
  <c r="L1841" i="11"/>
  <c r="P1840" i="11"/>
  <c r="O1840" i="11"/>
  <c r="N1840" i="11"/>
  <c r="M1840" i="11"/>
  <c r="L1840" i="11"/>
  <c r="P1839" i="11"/>
  <c r="O1839" i="11"/>
  <c r="N1839" i="11"/>
  <c r="M1839" i="11"/>
  <c r="L1839" i="11"/>
  <c r="P1838" i="11"/>
  <c r="O1838" i="11"/>
  <c r="N1838" i="11"/>
  <c r="M1838" i="11"/>
  <c r="L1838" i="11"/>
  <c r="P1837" i="11"/>
  <c r="O1837" i="11"/>
  <c r="N1837" i="11"/>
  <c r="M1837" i="11"/>
  <c r="L1837" i="11"/>
  <c r="P1836" i="11"/>
  <c r="O1836" i="11"/>
  <c r="N1836" i="11"/>
  <c r="M1836" i="11"/>
  <c r="L1836" i="11"/>
  <c r="P1835" i="11"/>
  <c r="O1835" i="11"/>
  <c r="N1835" i="11"/>
  <c r="M1835" i="11"/>
  <c r="L1835" i="11"/>
  <c r="P1834" i="11"/>
  <c r="O1834" i="11"/>
  <c r="N1834" i="11"/>
  <c r="M1834" i="11"/>
  <c r="L1834" i="11"/>
  <c r="P1833" i="11"/>
  <c r="O1833" i="11"/>
  <c r="N1833" i="11"/>
  <c r="M1833" i="11"/>
  <c r="L1833" i="11"/>
  <c r="P1832" i="11"/>
  <c r="O1832" i="11"/>
  <c r="N1832" i="11"/>
  <c r="M1832" i="11"/>
  <c r="L1832" i="11"/>
  <c r="P1831" i="11"/>
  <c r="O1831" i="11"/>
  <c r="N1831" i="11"/>
  <c r="M1831" i="11"/>
  <c r="L1831" i="11"/>
  <c r="P1830" i="11"/>
  <c r="O1830" i="11"/>
  <c r="N1830" i="11"/>
  <c r="M1830" i="11"/>
  <c r="L1830" i="11"/>
  <c r="P1829" i="11"/>
  <c r="O1829" i="11"/>
  <c r="N1829" i="11"/>
  <c r="M1829" i="11"/>
  <c r="L1829" i="11"/>
  <c r="P1828" i="11"/>
  <c r="O1828" i="11"/>
  <c r="N1828" i="11"/>
  <c r="M1828" i="11"/>
  <c r="L1828" i="11"/>
  <c r="P1827" i="11"/>
  <c r="O1827" i="11"/>
  <c r="N1827" i="11"/>
  <c r="M1827" i="11"/>
  <c r="L1827" i="11"/>
  <c r="P1826" i="11"/>
  <c r="O1826" i="11"/>
  <c r="N1826" i="11"/>
  <c r="M1826" i="11"/>
  <c r="L1826" i="11"/>
  <c r="P1825" i="11"/>
  <c r="O1825" i="11"/>
  <c r="N1825" i="11"/>
  <c r="M1825" i="11"/>
  <c r="L1825" i="11"/>
  <c r="P1824" i="11"/>
  <c r="O1824" i="11"/>
  <c r="N1824" i="11"/>
  <c r="M1824" i="11"/>
  <c r="L1824" i="11"/>
  <c r="P1823" i="11"/>
  <c r="O1823" i="11"/>
  <c r="N1823" i="11"/>
  <c r="M1823" i="11"/>
  <c r="L1823" i="11"/>
  <c r="P1822" i="11"/>
  <c r="O1822" i="11"/>
  <c r="N1822" i="11"/>
  <c r="M1822" i="11"/>
  <c r="L1822" i="11"/>
  <c r="P1821" i="11"/>
  <c r="O1821" i="11"/>
  <c r="N1821" i="11"/>
  <c r="M1821" i="11"/>
  <c r="L1821" i="11"/>
  <c r="P1820" i="11"/>
  <c r="O1820" i="11"/>
  <c r="N1820" i="11"/>
  <c r="M1820" i="11"/>
  <c r="L1820" i="11"/>
  <c r="P1819" i="11"/>
  <c r="O1819" i="11"/>
  <c r="N1819" i="11"/>
  <c r="M1819" i="11"/>
  <c r="L1819" i="11"/>
  <c r="P1818" i="11"/>
  <c r="O1818" i="11"/>
  <c r="N1818" i="11"/>
  <c r="M1818" i="11"/>
  <c r="L1818" i="11"/>
  <c r="P1817" i="11"/>
  <c r="O1817" i="11"/>
  <c r="N1817" i="11"/>
  <c r="M1817" i="11"/>
  <c r="L1817" i="11"/>
  <c r="P1816" i="11"/>
  <c r="O1816" i="11"/>
  <c r="N1816" i="11"/>
  <c r="M1816" i="11"/>
  <c r="L1816" i="11"/>
  <c r="P1815" i="11"/>
  <c r="O1815" i="11"/>
  <c r="N1815" i="11"/>
  <c r="M1815" i="11"/>
  <c r="L1815" i="11"/>
  <c r="P1814" i="11"/>
  <c r="O1814" i="11"/>
  <c r="N1814" i="11"/>
  <c r="M1814" i="11"/>
  <c r="L1814" i="11"/>
  <c r="P1813" i="11"/>
  <c r="O1813" i="11"/>
  <c r="N1813" i="11"/>
  <c r="M1813" i="11"/>
  <c r="L1813" i="11"/>
  <c r="P1812" i="11"/>
  <c r="O1812" i="11"/>
  <c r="N1812" i="11"/>
  <c r="M1812" i="11"/>
  <c r="L1812" i="11"/>
  <c r="P1811" i="11"/>
  <c r="O1811" i="11"/>
  <c r="N1811" i="11"/>
  <c r="M1811" i="11"/>
  <c r="L1811" i="11"/>
  <c r="P1810" i="11"/>
  <c r="O1810" i="11"/>
  <c r="N1810" i="11"/>
  <c r="M1810" i="11"/>
  <c r="L1810" i="11"/>
  <c r="P1809" i="11"/>
  <c r="O1809" i="11"/>
  <c r="N1809" i="11"/>
  <c r="M1809" i="11"/>
  <c r="L1809" i="11"/>
  <c r="P1808" i="11"/>
  <c r="O1808" i="11"/>
  <c r="N1808" i="11"/>
  <c r="M1808" i="11"/>
  <c r="L1808" i="11"/>
  <c r="P1807" i="11"/>
  <c r="O1807" i="11"/>
  <c r="N1807" i="11"/>
  <c r="M1807" i="11"/>
  <c r="L1807" i="11"/>
  <c r="P1806" i="11"/>
  <c r="O1806" i="11"/>
  <c r="N1806" i="11"/>
  <c r="M1806" i="11"/>
  <c r="L1806" i="11"/>
  <c r="P1805" i="11"/>
  <c r="O1805" i="11"/>
  <c r="N1805" i="11"/>
  <c r="M1805" i="11"/>
  <c r="L1805" i="11"/>
  <c r="P1804" i="11"/>
  <c r="O1804" i="11"/>
  <c r="N1804" i="11"/>
  <c r="M1804" i="11"/>
  <c r="L1804" i="11"/>
  <c r="P1803" i="11"/>
  <c r="O1803" i="11"/>
  <c r="N1803" i="11"/>
  <c r="M1803" i="11"/>
  <c r="L1803" i="11"/>
  <c r="P1802" i="11"/>
  <c r="O1802" i="11"/>
  <c r="N1802" i="11"/>
  <c r="M1802" i="11"/>
  <c r="L1802" i="11"/>
  <c r="P1801" i="11"/>
  <c r="O1801" i="11"/>
  <c r="N1801" i="11"/>
  <c r="M1801" i="11"/>
  <c r="L1801" i="11"/>
  <c r="P1800" i="11"/>
  <c r="O1800" i="11"/>
  <c r="N1800" i="11"/>
  <c r="M1800" i="11"/>
  <c r="L1800" i="11"/>
  <c r="P1799" i="11"/>
  <c r="O1799" i="11"/>
  <c r="N1799" i="11"/>
  <c r="M1799" i="11"/>
  <c r="L1799" i="11"/>
  <c r="P1798" i="11"/>
  <c r="O1798" i="11"/>
  <c r="N1798" i="11"/>
  <c r="M1798" i="11"/>
  <c r="L1798" i="11"/>
  <c r="P1797" i="11"/>
  <c r="O1797" i="11"/>
  <c r="N1797" i="11"/>
  <c r="M1797" i="11"/>
  <c r="L1797" i="11"/>
  <c r="P1796" i="11"/>
  <c r="O1796" i="11"/>
  <c r="N1796" i="11"/>
  <c r="M1796" i="11"/>
  <c r="L1796" i="11"/>
  <c r="P1795" i="11"/>
  <c r="O1795" i="11"/>
  <c r="N1795" i="11"/>
  <c r="M1795" i="11"/>
  <c r="L1795" i="11"/>
  <c r="P1794" i="11"/>
  <c r="O1794" i="11"/>
  <c r="N1794" i="11"/>
  <c r="M1794" i="11"/>
  <c r="L1794" i="11"/>
  <c r="P1793" i="11"/>
  <c r="O1793" i="11"/>
  <c r="N1793" i="11"/>
  <c r="M1793" i="11"/>
  <c r="L1793" i="11"/>
  <c r="P1792" i="11"/>
  <c r="O1792" i="11"/>
  <c r="N1792" i="11"/>
  <c r="M1792" i="11"/>
  <c r="L1792" i="11"/>
  <c r="P1791" i="11"/>
  <c r="O1791" i="11"/>
  <c r="N1791" i="11"/>
  <c r="M1791" i="11"/>
  <c r="L1791" i="11"/>
  <c r="P1790" i="11"/>
  <c r="O1790" i="11"/>
  <c r="N1790" i="11"/>
  <c r="M1790" i="11"/>
  <c r="L1790" i="11"/>
  <c r="P1789" i="11"/>
  <c r="O1789" i="11"/>
  <c r="N1789" i="11"/>
  <c r="M1789" i="11"/>
  <c r="L1789" i="11"/>
  <c r="P1788" i="11"/>
  <c r="O1788" i="11"/>
  <c r="N1788" i="11"/>
  <c r="M1788" i="11"/>
  <c r="L1788" i="11"/>
  <c r="P1787" i="11"/>
  <c r="O1787" i="11"/>
  <c r="N1787" i="11"/>
  <c r="M1787" i="11"/>
  <c r="L1787" i="11"/>
  <c r="P1786" i="11"/>
  <c r="O1786" i="11"/>
  <c r="N1786" i="11"/>
  <c r="M1786" i="11"/>
  <c r="L1786" i="11"/>
  <c r="P1785" i="11"/>
  <c r="O1785" i="11"/>
  <c r="N1785" i="11"/>
  <c r="M1785" i="11"/>
  <c r="L1785" i="11"/>
  <c r="P1784" i="11"/>
  <c r="O1784" i="11"/>
  <c r="N1784" i="11"/>
  <c r="M1784" i="11"/>
  <c r="L1784" i="11"/>
  <c r="P1783" i="11"/>
  <c r="O1783" i="11"/>
  <c r="N1783" i="11"/>
  <c r="M1783" i="11"/>
  <c r="L1783" i="11"/>
  <c r="P1782" i="11"/>
  <c r="O1782" i="11"/>
  <c r="N1782" i="11"/>
  <c r="M1782" i="11"/>
  <c r="L1782" i="11"/>
  <c r="P1781" i="11"/>
  <c r="O1781" i="11"/>
  <c r="N1781" i="11"/>
  <c r="M1781" i="11"/>
  <c r="L1781" i="11"/>
  <c r="P1780" i="11"/>
  <c r="O1780" i="11"/>
  <c r="N1780" i="11"/>
  <c r="M1780" i="11"/>
  <c r="L1780" i="11"/>
  <c r="P1779" i="11"/>
  <c r="O1779" i="11"/>
  <c r="N1779" i="11"/>
  <c r="M1779" i="11"/>
  <c r="L1779" i="11"/>
  <c r="P1778" i="11"/>
  <c r="O1778" i="11"/>
  <c r="N1778" i="11"/>
  <c r="M1778" i="11"/>
  <c r="L1778" i="11"/>
  <c r="P1777" i="11"/>
  <c r="O1777" i="11"/>
  <c r="N1777" i="11"/>
  <c r="M1777" i="11"/>
  <c r="L1777" i="11"/>
  <c r="P1776" i="11"/>
  <c r="O1776" i="11"/>
  <c r="N1776" i="11"/>
  <c r="M1776" i="11"/>
  <c r="L1776" i="11"/>
  <c r="P1775" i="11"/>
  <c r="O1775" i="11"/>
  <c r="N1775" i="11"/>
  <c r="M1775" i="11"/>
  <c r="L1775" i="11"/>
  <c r="P1774" i="11"/>
  <c r="O1774" i="11"/>
  <c r="N1774" i="11"/>
  <c r="M1774" i="11"/>
  <c r="L1774" i="11"/>
  <c r="P1773" i="11"/>
  <c r="O1773" i="11"/>
  <c r="N1773" i="11"/>
  <c r="M1773" i="11"/>
  <c r="L1773" i="11"/>
  <c r="P1772" i="11"/>
  <c r="O1772" i="11"/>
  <c r="N1772" i="11"/>
  <c r="M1772" i="11"/>
  <c r="L1772" i="11"/>
  <c r="P1771" i="11"/>
  <c r="O1771" i="11"/>
  <c r="N1771" i="11"/>
  <c r="M1771" i="11"/>
  <c r="L1771" i="11"/>
  <c r="P1770" i="11"/>
  <c r="O1770" i="11"/>
  <c r="N1770" i="11"/>
  <c r="M1770" i="11"/>
  <c r="L1770" i="11"/>
  <c r="P1769" i="11"/>
  <c r="O1769" i="11"/>
  <c r="N1769" i="11"/>
  <c r="M1769" i="11"/>
  <c r="L1769" i="11"/>
  <c r="P1768" i="11"/>
  <c r="O1768" i="11"/>
  <c r="N1768" i="11"/>
  <c r="M1768" i="11"/>
  <c r="L1768" i="11"/>
  <c r="P1767" i="11"/>
  <c r="O1767" i="11"/>
  <c r="N1767" i="11"/>
  <c r="M1767" i="11"/>
  <c r="L1767" i="11"/>
  <c r="P1766" i="11"/>
  <c r="O1766" i="11"/>
  <c r="N1766" i="11"/>
  <c r="M1766" i="11"/>
  <c r="L1766" i="11"/>
  <c r="P1765" i="11"/>
  <c r="O1765" i="11"/>
  <c r="N1765" i="11"/>
  <c r="M1765" i="11"/>
  <c r="L1765" i="11"/>
  <c r="P1764" i="11"/>
  <c r="O1764" i="11"/>
  <c r="N1764" i="11"/>
  <c r="M1764" i="11"/>
  <c r="L1764" i="11"/>
  <c r="P1763" i="11"/>
  <c r="O1763" i="11"/>
  <c r="N1763" i="11"/>
  <c r="M1763" i="11"/>
  <c r="L1763" i="11"/>
  <c r="P1762" i="11"/>
  <c r="O1762" i="11"/>
  <c r="N1762" i="11"/>
  <c r="M1762" i="11"/>
  <c r="L1762" i="11"/>
  <c r="P1761" i="11"/>
  <c r="O1761" i="11"/>
  <c r="N1761" i="11"/>
  <c r="M1761" i="11"/>
  <c r="L1761" i="11"/>
  <c r="P1760" i="11"/>
  <c r="O1760" i="11"/>
  <c r="N1760" i="11"/>
  <c r="M1760" i="11"/>
  <c r="L1760" i="11"/>
  <c r="P1759" i="11"/>
  <c r="O1759" i="11"/>
  <c r="N1759" i="11"/>
  <c r="M1759" i="11"/>
  <c r="L1759" i="11"/>
  <c r="P1758" i="11"/>
  <c r="O1758" i="11"/>
  <c r="N1758" i="11"/>
  <c r="M1758" i="11"/>
  <c r="L1758" i="11"/>
  <c r="P1757" i="11"/>
  <c r="O1757" i="11"/>
  <c r="N1757" i="11"/>
  <c r="M1757" i="11"/>
  <c r="L1757" i="11"/>
  <c r="P1756" i="11"/>
  <c r="O1756" i="11"/>
  <c r="N1756" i="11"/>
  <c r="M1756" i="11"/>
  <c r="L1756" i="11"/>
  <c r="P1755" i="11"/>
  <c r="O1755" i="11"/>
  <c r="N1755" i="11"/>
  <c r="M1755" i="11"/>
  <c r="L1755" i="11"/>
  <c r="P1754" i="11"/>
  <c r="O1754" i="11"/>
  <c r="N1754" i="11"/>
  <c r="M1754" i="11"/>
  <c r="L1754" i="11"/>
  <c r="P1753" i="11"/>
  <c r="O1753" i="11"/>
  <c r="N1753" i="11"/>
  <c r="M1753" i="11"/>
  <c r="L1753" i="11"/>
  <c r="P1752" i="11"/>
  <c r="O1752" i="11"/>
  <c r="N1752" i="11"/>
  <c r="M1752" i="11"/>
  <c r="L1752" i="11"/>
  <c r="P1751" i="11"/>
  <c r="O1751" i="11"/>
  <c r="N1751" i="11"/>
  <c r="M1751" i="11"/>
  <c r="L1751" i="11"/>
  <c r="P1750" i="11"/>
  <c r="O1750" i="11"/>
  <c r="N1750" i="11"/>
  <c r="M1750" i="11"/>
  <c r="L1750" i="11"/>
  <c r="P1749" i="11"/>
  <c r="O1749" i="11"/>
  <c r="N1749" i="11"/>
  <c r="M1749" i="11"/>
  <c r="L1749" i="11"/>
  <c r="P1748" i="11"/>
  <c r="O1748" i="11"/>
  <c r="N1748" i="11"/>
  <c r="M1748" i="11"/>
  <c r="L1748" i="11"/>
  <c r="P1747" i="11"/>
  <c r="O1747" i="11"/>
  <c r="N1747" i="11"/>
  <c r="M1747" i="11"/>
  <c r="L1747" i="11"/>
  <c r="P1746" i="11"/>
  <c r="O1746" i="11"/>
  <c r="N1746" i="11"/>
  <c r="M1746" i="11"/>
  <c r="L1746" i="11"/>
  <c r="P1745" i="11"/>
  <c r="O1745" i="11"/>
  <c r="N1745" i="11"/>
  <c r="M1745" i="11"/>
  <c r="L1745" i="11"/>
  <c r="P1744" i="11"/>
  <c r="O1744" i="11"/>
  <c r="N1744" i="11"/>
  <c r="M1744" i="11"/>
  <c r="L1744" i="11"/>
  <c r="P1743" i="11"/>
  <c r="O1743" i="11"/>
  <c r="N1743" i="11"/>
  <c r="M1743" i="11"/>
  <c r="L1743" i="11"/>
  <c r="P1742" i="11"/>
  <c r="O1742" i="11"/>
  <c r="N1742" i="11"/>
  <c r="M1742" i="11"/>
  <c r="L1742" i="11"/>
  <c r="P1741" i="11"/>
  <c r="O1741" i="11"/>
  <c r="N1741" i="11"/>
  <c r="M1741" i="11"/>
  <c r="L1741" i="11"/>
  <c r="P1740" i="11"/>
  <c r="O1740" i="11"/>
  <c r="N1740" i="11"/>
  <c r="M1740" i="11"/>
  <c r="L1740" i="11"/>
  <c r="P1739" i="11"/>
  <c r="O1739" i="11"/>
  <c r="N1739" i="11"/>
  <c r="M1739" i="11"/>
  <c r="L1739" i="11"/>
  <c r="P1738" i="11"/>
  <c r="O1738" i="11"/>
  <c r="N1738" i="11"/>
  <c r="M1738" i="11"/>
  <c r="L1738" i="11"/>
  <c r="P1737" i="11"/>
  <c r="O1737" i="11"/>
  <c r="N1737" i="11"/>
  <c r="M1737" i="11"/>
  <c r="L1737" i="11"/>
  <c r="P1736" i="11"/>
  <c r="O1736" i="11"/>
  <c r="N1736" i="11"/>
  <c r="M1736" i="11"/>
  <c r="L1736" i="11"/>
  <c r="P1735" i="11"/>
  <c r="O1735" i="11"/>
  <c r="N1735" i="11"/>
  <c r="M1735" i="11"/>
  <c r="L1735" i="11"/>
  <c r="P1734" i="11"/>
  <c r="O1734" i="11"/>
  <c r="N1734" i="11"/>
  <c r="M1734" i="11"/>
  <c r="L1734" i="11"/>
  <c r="P1733" i="11"/>
  <c r="O1733" i="11"/>
  <c r="N1733" i="11"/>
  <c r="M1733" i="11"/>
  <c r="L1733" i="11"/>
  <c r="P1732" i="11"/>
  <c r="O1732" i="11"/>
  <c r="N1732" i="11"/>
  <c r="M1732" i="11"/>
  <c r="L1732" i="11"/>
  <c r="P1731" i="11"/>
  <c r="O1731" i="11"/>
  <c r="N1731" i="11"/>
  <c r="M1731" i="11"/>
  <c r="L1731" i="11"/>
  <c r="P1730" i="11"/>
  <c r="O1730" i="11"/>
  <c r="N1730" i="11"/>
  <c r="M1730" i="11"/>
  <c r="L1730" i="11"/>
  <c r="P1729" i="11"/>
  <c r="O1729" i="11"/>
  <c r="N1729" i="11"/>
  <c r="M1729" i="11"/>
  <c r="L1729" i="11"/>
  <c r="P1728" i="11"/>
  <c r="O1728" i="11"/>
  <c r="N1728" i="11"/>
  <c r="M1728" i="11"/>
  <c r="L1728" i="11"/>
  <c r="P1727" i="11"/>
  <c r="O1727" i="11"/>
  <c r="N1727" i="11"/>
  <c r="M1727" i="11"/>
  <c r="L1727" i="11"/>
  <c r="P1726" i="11"/>
  <c r="O1726" i="11"/>
  <c r="N1726" i="11"/>
  <c r="M1726" i="11"/>
  <c r="L1726" i="11"/>
  <c r="P1725" i="11"/>
  <c r="O1725" i="11"/>
  <c r="N1725" i="11"/>
  <c r="M1725" i="11"/>
  <c r="L1725" i="11"/>
  <c r="P1724" i="11"/>
  <c r="O1724" i="11"/>
  <c r="N1724" i="11"/>
  <c r="M1724" i="11"/>
  <c r="L1724" i="11"/>
  <c r="P1723" i="11"/>
  <c r="O1723" i="11"/>
  <c r="N1723" i="11"/>
  <c r="M1723" i="11"/>
  <c r="L1723" i="11"/>
  <c r="P1722" i="11"/>
  <c r="O1722" i="11"/>
  <c r="N1722" i="11"/>
  <c r="M1722" i="11"/>
  <c r="L1722" i="11"/>
  <c r="P1721" i="11"/>
  <c r="O1721" i="11"/>
  <c r="N1721" i="11"/>
  <c r="M1721" i="11"/>
  <c r="L1721" i="11"/>
  <c r="P1720" i="11"/>
  <c r="O1720" i="11"/>
  <c r="N1720" i="11"/>
  <c r="M1720" i="11"/>
  <c r="L1720" i="11"/>
  <c r="P1719" i="11"/>
  <c r="O1719" i="11"/>
  <c r="N1719" i="11"/>
  <c r="M1719" i="11"/>
  <c r="L1719" i="11"/>
  <c r="P1718" i="11"/>
  <c r="O1718" i="11"/>
  <c r="N1718" i="11"/>
  <c r="M1718" i="11"/>
  <c r="L1718" i="11"/>
  <c r="P1717" i="11"/>
  <c r="O1717" i="11"/>
  <c r="N1717" i="11"/>
  <c r="M1717" i="11"/>
  <c r="L1717" i="11"/>
  <c r="P1716" i="11"/>
  <c r="O1716" i="11"/>
  <c r="N1716" i="11"/>
  <c r="M1716" i="11"/>
  <c r="L1716" i="11"/>
  <c r="P1715" i="11"/>
  <c r="O1715" i="11"/>
  <c r="N1715" i="11"/>
  <c r="M1715" i="11"/>
  <c r="L1715" i="11"/>
  <c r="P1714" i="11"/>
  <c r="O1714" i="11"/>
  <c r="N1714" i="11"/>
  <c r="M1714" i="11"/>
  <c r="L1714" i="11"/>
  <c r="P1713" i="11"/>
  <c r="O1713" i="11"/>
  <c r="N1713" i="11"/>
  <c r="M1713" i="11"/>
  <c r="L1713" i="11"/>
  <c r="P1712" i="11"/>
  <c r="O1712" i="11"/>
  <c r="N1712" i="11"/>
  <c r="M1712" i="11"/>
  <c r="L1712" i="11"/>
  <c r="P1711" i="11"/>
  <c r="O1711" i="11"/>
  <c r="N1711" i="11"/>
  <c r="M1711" i="11"/>
  <c r="L1711" i="11"/>
  <c r="P1710" i="11"/>
  <c r="O1710" i="11"/>
  <c r="N1710" i="11"/>
  <c r="M1710" i="11"/>
  <c r="L1710" i="11"/>
  <c r="P1709" i="11"/>
  <c r="O1709" i="11"/>
  <c r="N1709" i="11"/>
  <c r="M1709" i="11"/>
  <c r="L1709" i="11"/>
  <c r="P1708" i="11"/>
  <c r="O1708" i="11"/>
  <c r="N1708" i="11"/>
  <c r="M1708" i="11"/>
  <c r="L1708" i="11"/>
  <c r="P1707" i="11"/>
  <c r="O1707" i="11"/>
  <c r="N1707" i="11"/>
  <c r="M1707" i="11"/>
  <c r="L1707" i="11"/>
  <c r="P1706" i="11"/>
  <c r="O1706" i="11"/>
  <c r="N1706" i="11"/>
  <c r="M1706" i="11"/>
  <c r="L1706" i="11"/>
  <c r="P1705" i="11"/>
  <c r="O1705" i="11"/>
  <c r="N1705" i="11"/>
  <c r="M1705" i="11"/>
  <c r="L1705" i="11"/>
  <c r="P1704" i="11"/>
  <c r="O1704" i="11"/>
  <c r="N1704" i="11"/>
  <c r="M1704" i="11"/>
  <c r="L1704" i="11"/>
  <c r="P1703" i="11"/>
  <c r="O1703" i="11"/>
  <c r="N1703" i="11"/>
  <c r="M1703" i="11"/>
  <c r="L1703" i="11"/>
  <c r="P1702" i="11"/>
  <c r="O1702" i="11"/>
  <c r="N1702" i="11"/>
  <c r="M1702" i="11"/>
  <c r="L1702" i="11"/>
  <c r="P1701" i="11"/>
  <c r="O1701" i="11"/>
  <c r="N1701" i="11"/>
  <c r="M1701" i="11"/>
  <c r="L1701" i="11"/>
  <c r="P1700" i="11"/>
  <c r="O1700" i="11"/>
  <c r="N1700" i="11"/>
  <c r="M1700" i="11"/>
  <c r="L1700" i="11"/>
  <c r="P1699" i="11"/>
  <c r="O1699" i="11"/>
  <c r="N1699" i="11"/>
  <c r="M1699" i="11"/>
  <c r="L1699" i="11"/>
  <c r="P1698" i="11"/>
  <c r="O1698" i="11"/>
  <c r="N1698" i="11"/>
  <c r="M1698" i="11"/>
  <c r="L1698" i="11"/>
  <c r="P1697" i="11"/>
  <c r="O1697" i="11"/>
  <c r="N1697" i="11"/>
  <c r="M1697" i="11"/>
  <c r="L1697" i="11"/>
  <c r="P1696" i="11"/>
  <c r="O1696" i="11"/>
  <c r="N1696" i="11"/>
  <c r="M1696" i="11"/>
  <c r="L1696" i="11"/>
  <c r="P1695" i="11"/>
  <c r="O1695" i="11"/>
  <c r="N1695" i="11"/>
  <c r="M1695" i="11"/>
  <c r="L1695" i="11"/>
  <c r="P1694" i="11"/>
  <c r="O1694" i="11"/>
  <c r="N1694" i="11"/>
  <c r="M1694" i="11"/>
  <c r="L1694" i="11"/>
  <c r="P1693" i="11"/>
  <c r="O1693" i="11"/>
  <c r="N1693" i="11"/>
  <c r="M1693" i="11"/>
  <c r="L1693" i="11"/>
  <c r="P1692" i="11"/>
  <c r="O1692" i="11"/>
  <c r="N1692" i="11"/>
  <c r="M1692" i="11"/>
  <c r="L1692" i="11"/>
  <c r="P1691" i="11"/>
  <c r="O1691" i="11"/>
  <c r="N1691" i="11"/>
  <c r="M1691" i="11"/>
  <c r="L1691" i="11"/>
  <c r="P1690" i="11"/>
  <c r="O1690" i="11"/>
  <c r="N1690" i="11"/>
  <c r="M1690" i="11"/>
  <c r="L1690" i="11"/>
  <c r="P1689" i="11"/>
  <c r="O1689" i="11"/>
  <c r="N1689" i="11"/>
  <c r="M1689" i="11"/>
  <c r="L1689" i="11"/>
  <c r="P1688" i="11"/>
  <c r="O1688" i="11"/>
  <c r="N1688" i="11"/>
  <c r="M1688" i="11"/>
  <c r="L1688" i="11"/>
  <c r="P1687" i="11"/>
  <c r="O1687" i="11"/>
  <c r="N1687" i="11"/>
  <c r="M1687" i="11"/>
  <c r="L1687" i="11"/>
  <c r="P1686" i="11"/>
  <c r="O1686" i="11"/>
  <c r="N1686" i="11"/>
  <c r="M1686" i="11"/>
  <c r="L1686" i="11"/>
  <c r="P1685" i="11"/>
  <c r="O1685" i="11"/>
  <c r="N1685" i="11"/>
  <c r="M1685" i="11"/>
  <c r="L1685" i="11"/>
  <c r="P1684" i="11"/>
  <c r="O1684" i="11"/>
  <c r="N1684" i="11"/>
  <c r="M1684" i="11"/>
  <c r="L1684" i="11"/>
  <c r="P1683" i="11"/>
  <c r="O1683" i="11"/>
  <c r="N1683" i="11"/>
  <c r="M1683" i="11"/>
  <c r="L1683" i="11"/>
  <c r="P1682" i="11"/>
  <c r="O1682" i="11"/>
  <c r="N1682" i="11"/>
  <c r="M1682" i="11"/>
  <c r="L1682" i="11"/>
  <c r="P1681" i="11"/>
  <c r="O1681" i="11"/>
  <c r="N1681" i="11"/>
  <c r="M1681" i="11"/>
  <c r="L1681" i="11"/>
  <c r="P1680" i="11"/>
  <c r="O1680" i="11"/>
  <c r="N1680" i="11"/>
  <c r="M1680" i="11"/>
  <c r="L1680" i="11"/>
  <c r="P1679" i="11"/>
  <c r="O1679" i="11"/>
  <c r="N1679" i="11"/>
  <c r="M1679" i="11"/>
  <c r="L1679" i="11"/>
  <c r="P1678" i="11"/>
  <c r="O1678" i="11"/>
  <c r="N1678" i="11"/>
  <c r="M1678" i="11"/>
  <c r="L1678" i="11"/>
  <c r="P1677" i="11"/>
  <c r="O1677" i="11"/>
  <c r="N1677" i="11"/>
  <c r="M1677" i="11"/>
  <c r="L1677" i="11"/>
  <c r="P1676" i="11"/>
  <c r="O1676" i="11"/>
  <c r="N1676" i="11"/>
  <c r="M1676" i="11"/>
  <c r="L1676" i="11"/>
  <c r="P1675" i="11"/>
  <c r="O1675" i="11"/>
  <c r="N1675" i="11"/>
  <c r="M1675" i="11"/>
  <c r="L1675" i="11"/>
  <c r="P1674" i="11"/>
  <c r="O1674" i="11"/>
  <c r="N1674" i="11"/>
  <c r="M1674" i="11"/>
  <c r="L1674" i="11"/>
  <c r="P1673" i="11"/>
  <c r="O1673" i="11"/>
  <c r="N1673" i="11"/>
  <c r="M1673" i="11"/>
  <c r="L1673" i="11"/>
  <c r="P1672" i="11"/>
  <c r="O1672" i="11"/>
  <c r="N1672" i="11"/>
  <c r="M1672" i="11"/>
  <c r="L1672" i="11"/>
  <c r="P1671" i="11"/>
  <c r="O1671" i="11"/>
  <c r="N1671" i="11"/>
  <c r="M1671" i="11"/>
  <c r="L1671" i="11"/>
  <c r="P1670" i="11"/>
  <c r="O1670" i="11"/>
  <c r="N1670" i="11"/>
  <c r="M1670" i="11"/>
  <c r="L1670" i="11"/>
  <c r="P1669" i="11"/>
  <c r="O1669" i="11"/>
  <c r="N1669" i="11"/>
  <c r="M1669" i="11"/>
  <c r="L1669" i="11"/>
  <c r="P1668" i="11"/>
  <c r="O1668" i="11"/>
  <c r="N1668" i="11"/>
  <c r="M1668" i="11"/>
  <c r="L1668" i="11"/>
  <c r="P1667" i="11"/>
  <c r="O1667" i="11"/>
  <c r="N1667" i="11"/>
  <c r="M1667" i="11"/>
  <c r="L1667" i="11"/>
  <c r="P1666" i="11"/>
  <c r="O1666" i="11"/>
  <c r="N1666" i="11"/>
  <c r="M1666" i="11"/>
  <c r="L1666" i="11"/>
  <c r="P1665" i="11"/>
  <c r="O1665" i="11"/>
  <c r="N1665" i="11"/>
  <c r="M1665" i="11"/>
  <c r="L1665" i="11"/>
  <c r="P1664" i="11"/>
  <c r="O1664" i="11"/>
  <c r="N1664" i="11"/>
  <c r="M1664" i="11"/>
  <c r="L1664" i="11"/>
  <c r="P1663" i="11"/>
  <c r="O1663" i="11"/>
  <c r="N1663" i="11"/>
  <c r="M1663" i="11"/>
  <c r="L1663" i="11"/>
  <c r="P1662" i="11"/>
  <c r="O1662" i="11"/>
  <c r="N1662" i="11"/>
  <c r="M1662" i="11"/>
  <c r="L1662" i="11"/>
  <c r="P1661" i="11"/>
  <c r="O1661" i="11"/>
  <c r="N1661" i="11"/>
  <c r="M1661" i="11"/>
  <c r="L1661" i="11"/>
  <c r="P1660" i="11"/>
  <c r="O1660" i="11"/>
  <c r="N1660" i="11"/>
  <c r="M1660" i="11"/>
  <c r="L1660" i="11"/>
  <c r="P1659" i="11"/>
  <c r="O1659" i="11"/>
  <c r="N1659" i="11"/>
  <c r="M1659" i="11"/>
  <c r="L1659" i="11"/>
  <c r="P1658" i="11"/>
  <c r="O1658" i="11"/>
  <c r="N1658" i="11"/>
  <c r="M1658" i="11"/>
  <c r="L1658" i="11"/>
  <c r="P1657" i="11"/>
  <c r="O1657" i="11"/>
  <c r="N1657" i="11"/>
  <c r="M1657" i="11"/>
  <c r="L1657" i="11"/>
  <c r="P1656" i="11"/>
  <c r="O1656" i="11"/>
  <c r="N1656" i="11"/>
  <c r="M1656" i="11"/>
  <c r="L1656" i="11"/>
  <c r="P1655" i="11"/>
  <c r="O1655" i="11"/>
  <c r="N1655" i="11"/>
  <c r="M1655" i="11"/>
  <c r="L1655" i="11"/>
  <c r="P1654" i="11"/>
  <c r="O1654" i="11"/>
  <c r="N1654" i="11"/>
  <c r="M1654" i="11"/>
  <c r="L1654" i="11"/>
  <c r="P1653" i="11"/>
  <c r="O1653" i="11"/>
  <c r="N1653" i="11"/>
  <c r="M1653" i="11"/>
  <c r="L1653" i="11"/>
  <c r="P1652" i="11"/>
  <c r="O1652" i="11"/>
  <c r="N1652" i="11"/>
  <c r="M1652" i="11"/>
  <c r="L1652" i="11"/>
  <c r="P1651" i="11"/>
  <c r="O1651" i="11"/>
  <c r="N1651" i="11"/>
  <c r="M1651" i="11"/>
  <c r="L1651" i="11"/>
  <c r="P1650" i="11"/>
  <c r="O1650" i="11"/>
  <c r="N1650" i="11"/>
  <c r="M1650" i="11"/>
  <c r="L1650" i="11"/>
  <c r="P1649" i="11"/>
  <c r="O1649" i="11"/>
  <c r="N1649" i="11"/>
  <c r="M1649" i="11"/>
  <c r="L1649" i="11"/>
  <c r="P1648" i="11"/>
  <c r="O1648" i="11"/>
  <c r="N1648" i="11"/>
  <c r="M1648" i="11"/>
  <c r="L1648" i="11"/>
  <c r="P1647" i="11"/>
  <c r="O1647" i="11"/>
  <c r="N1647" i="11"/>
  <c r="M1647" i="11"/>
  <c r="L1647" i="11"/>
  <c r="P1646" i="11"/>
  <c r="O1646" i="11"/>
  <c r="N1646" i="11"/>
  <c r="M1646" i="11"/>
  <c r="L1646" i="11"/>
  <c r="P1645" i="11"/>
  <c r="O1645" i="11"/>
  <c r="N1645" i="11"/>
  <c r="M1645" i="11"/>
  <c r="L1645" i="11"/>
  <c r="P1644" i="11"/>
  <c r="O1644" i="11"/>
  <c r="N1644" i="11"/>
  <c r="M1644" i="11"/>
  <c r="L1644" i="11"/>
  <c r="P1643" i="11"/>
  <c r="O1643" i="11"/>
  <c r="N1643" i="11"/>
  <c r="M1643" i="11"/>
  <c r="L1643" i="11"/>
  <c r="P1642" i="11"/>
  <c r="O1642" i="11"/>
  <c r="N1642" i="11"/>
  <c r="M1642" i="11"/>
  <c r="L1642" i="11"/>
  <c r="P1641" i="11"/>
  <c r="O1641" i="11"/>
  <c r="N1641" i="11"/>
  <c r="M1641" i="11"/>
  <c r="L1641" i="11"/>
  <c r="P1640" i="11"/>
  <c r="O1640" i="11"/>
  <c r="N1640" i="11"/>
  <c r="M1640" i="11"/>
  <c r="L1640" i="11"/>
  <c r="P1639" i="11"/>
  <c r="O1639" i="11"/>
  <c r="N1639" i="11"/>
  <c r="M1639" i="11"/>
  <c r="L1639" i="11"/>
  <c r="P1638" i="11"/>
  <c r="O1638" i="11"/>
  <c r="N1638" i="11"/>
  <c r="M1638" i="11"/>
  <c r="L1638" i="11"/>
  <c r="P1637" i="11"/>
  <c r="O1637" i="11"/>
  <c r="N1637" i="11"/>
  <c r="M1637" i="11"/>
  <c r="L1637" i="11"/>
  <c r="P1636" i="11"/>
  <c r="O1636" i="11"/>
  <c r="N1636" i="11"/>
  <c r="M1636" i="11"/>
  <c r="L1636" i="11"/>
  <c r="P1635" i="11"/>
  <c r="O1635" i="11"/>
  <c r="N1635" i="11"/>
  <c r="M1635" i="11"/>
  <c r="L1635" i="11"/>
  <c r="P1634" i="11"/>
  <c r="O1634" i="11"/>
  <c r="N1634" i="11"/>
  <c r="M1634" i="11"/>
  <c r="L1634" i="11"/>
  <c r="P1633" i="11"/>
  <c r="O1633" i="11"/>
  <c r="N1633" i="11"/>
  <c r="M1633" i="11"/>
  <c r="L1633" i="11"/>
  <c r="P1632" i="11"/>
  <c r="O1632" i="11"/>
  <c r="N1632" i="11"/>
  <c r="M1632" i="11"/>
  <c r="L1632" i="11"/>
  <c r="P1631" i="11"/>
  <c r="O1631" i="11"/>
  <c r="N1631" i="11"/>
  <c r="M1631" i="11"/>
  <c r="L1631" i="11"/>
  <c r="P1630" i="11"/>
  <c r="O1630" i="11"/>
  <c r="N1630" i="11"/>
  <c r="M1630" i="11"/>
  <c r="L1630" i="11"/>
  <c r="P1629" i="11"/>
  <c r="O1629" i="11"/>
  <c r="N1629" i="11"/>
  <c r="M1629" i="11"/>
  <c r="L1629" i="11"/>
  <c r="P1628" i="11"/>
  <c r="O1628" i="11"/>
  <c r="N1628" i="11"/>
  <c r="M1628" i="11"/>
  <c r="L1628" i="11"/>
  <c r="P1627" i="11"/>
  <c r="O1627" i="11"/>
  <c r="N1627" i="11"/>
  <c r="M1627" i="11"/>
  <c r="L1627" i="11"/>
  <c r="P1626" i="11"/>
  <c r="O1626" i="11"/>
  <c r="N1626" i="11"/>
  <c r="M1626" i="11"/>
  <c r="L1626" i="11"/>
  <c r="P1625" i="11"/>
  <c r="O1625" i="11"/>
  <c r="N1625" i="11"/>
  <c r="M1625" i="11"/>
  <c r="L1625" i="11"/>
  <c r="P1624" i="11"/>
  <c r="O1624" i="11"/>
  <c r="N1624" i="11"/>
  <c r="M1624" i="11"/>
  <c r="L1624" i="11"/>
  <c r="P1623" i="11"/>
  <c r="O1623" i="11"/>
  <c r="N1623" i="11"/>
  <c r="M1623" i="11"/>
  <c r="L1623" i="11"/>
  <c r="P1622" i="11"/>
  <c r="O1622" i="11"/>
  <c r="N1622" i="11"/>
  <c r="M1622" i="11"/>
  <c r="L1622" i="11"/>
  <c r="P1621" i="11"/>
  <c r="O1621" i="11"/>
  <c r="N1621" i="11"/>
  <c r="M1621" i="11"/>
  <c r="L1621" i="11"/>
  <c r="P1620" i="11"/>
  <c r="O1620" i="11"/>
  <c r="N1620" i="11"/>
  <c r="M1620" i="11"/>
  <c r="L1620" i="11"/>
  <c r="P1619" i="11"/>
  <c r="O1619" i="11"/>
  <c r="N1619" i="11"/>
  <c r="M1619" i="11"/>
  <c r="L1619" i="11"/>
  <c r="P1618" i="11"/>
  <c r="O1618" i="11"/>
  <c r="N1618" i="11"/>
  <c r="M1618" i="11"/>
  <c r="L1618" i="11"/>
  <c r="P1617" i="11"/>
  <c r="O1617" i="11"/>
  <c r="N1617" i="11"/>
  <c r="M1617" i="11"/>
  <c r="L1617" i="11"/>
  <c r="P1616" i="11"/>
  <c r="O1616" i="11"/>
  <c r="N1616" i="11"/>
  <c r="M1616" i="11"/>
  <c r="L1616" i="11"/>
  <c r="P1615" i="11"/>
  <c r="O1615" i="11"/>
  <c r="N1615" i="11"/>
  <c r="M1615" i="11"/>
  <c r="L1615" i="11"/>
  <c r="P1614" i="11"/>
  <c r="O1614" i="11"/>
  <c r="N1614" i="11"/>
  <c r="M1614" i="11"/>
  <c r="L1614" i="11"/>
  <c r="P1613" i="11"/>
  <c r="O1613" i="11"/>
  <c r="N1613" i="11"/>
  <c r="M1613" i="11"/>
  <c r="L1613" i="11"/>
  <c r="P1612" i="11"/>
  <c r="O1612" i="11"/>
  <c r="N1612" i="11"/>
  <c r="M1612" i="11"/>
  <c r="L1612" i="11"/>
  <c r="P1611" i="11"/>
  <c r="O1611" i="11"/>
  <c r="N1611" i="11"/>
  <c r="M1611" i="11"/>
  <c r="L1611" i="11"/>
  <c r="P1610" i="11"/>
  <c r="O1610" i="11"/>
  <c r="N1610" i="11"/>
  <c r="M1610" i="11"/>
  <c r="L1610" i="11"/>
  <c r="P1609" i="11"/>
  <c r="O1609" i="11"/>
  <c r="N1609" i="11"/>
  <c r="M1609" i="11"/>
  <c r="L1609" i="11"/>
  <c r="P1608" i="11"/>
  <c r="O1608" i="11"/>
  <c r="N1608" i="11"/>
  <c r="M1608" i="11"/>
  <c r="L1608" i="11"/>
  <c r="P1607" i="11"/>
  <c r="O1607" i="11"/>
  <c r="N1607" i="11"/>
  <c r="M1607" i="11"/>
  <c r="L1607" i="11"/>
  <c r="P1606" i="11"/>
  <c r="O1606" i="11"/>
  <c r="N1606" i="11"/>
  <c r="M1606" i="11"/>
  <c r="L1606" i="11"/>
  <c r="P1605" i="11"/>
  <c r="O1605" i="11"/>
  <c r="N1605" i="11"/>
  <c r="M1605" i="11"/>
  <c r="L1605" i="11"/>
  <c r="P1604" i="11"/>
  <c r="O1604" i="11"/>
  <c r="N1604" i="11"/>
  <c r="M1604" i="11"/>
  <c r="L1604" i="11"/>
  <c r="P1603" i="11"/>
  <c r="O1603" i="11"/>
  <c r="N1603" i="11"/>
  <c r="M1603" i="11"/>
  <c r="L1603" i="11"/>
  <c r="P1602" i="11"/>
  <c r="O1602" i="11"/>
  <c r="N1602" i="11"/>
  <c r="M1602" i="11"/>
  <c r="L1602" i="11"/>
  <c r="P1601" i="11"/>
  <c r="O1601" i="11"/>
  <c r="N1601" i="11"/>
  <c r="M1601" i="11"/>
  <c r="L1601" i="11"/>
  <c r="P1600" i="11"/>
  <c r="O1600" i="11"/>
  <c r="N1600" i="11"/>
  <c r="M1600" i="11"/>
  <c r="L1600" i="11"/>
  <c r="P1599" i="11"/>
  <c r="O1599" i="11"/>
  <c r="N1599" i="11"/>
  <c r="M1599" i="11"/>
  <c r="L1599" i="11"/>
  <c r="P1598" i="11"/>
  <c r="O1598" i="11"/>
  <c r="N1598" i="11"/>
  <c r="M1598" i="11"/>
  <c r="L1598" i="11"/>
  <c r="P1597" i="11"/>
  <c r="O1597" i="11"/>
  <c r="N1597" i="11"/>
  <c r="M1597" i="11"/>
  <c r="L1597" i="11"/>
  <c r="P1596" i="11"/>
  <c r="O1596" i="11"/>
  <c r="N1596" i="11"/>
  <c r="M1596" i="11"/>
  <c r="L1596" i="11"/>
  <c r="P1595" i="11"/>
  <c r="O1595" i="11"/>
  <c r="N1595" i="11"/>
  <c r="M1595" i="11"/>
  <c r="L1595" i="11"/>
  <c r="P1594" i="11"/>
  <c r="O1594" i="11"/>
  <c r="N1594" i="11"/>
  <c r="M1594" i="11"/>
  <c r="L1594" i="11"/>
  <c r="P1593" i="11"/>
  <c r="O1593" i="11"/>
  <c r="N1593" i="11"/>
  <c r="M1593" i="11"/>
  <c r="L1593" i="11"/>
  <c r="P1592" i="11"/>
  <c r="O1592" i="11"/>
  <c r="N1592" i="11"/>
  <c r="M1592" i="11"/>
  <c r="L1592" i="11"/>
  <c r="P1591" i="11"/>
  <c r="O1591" i="11"/>
  <c r="N1591" i="11"/>
  <c r="M1591" i="11"/>
  <c r="L1591" i="11"/>
  <c r="P1590" i="11"/>
  <c r="O1590" i="11"/>
  <c r="N1590" i="11"/>
  <c r="M1590" i="11"/>
  <c r="L1590" i="11"/>
  <c r="P1589" i="11"/>
  <c r="O1589" i="11"/>
  <c r="N1589" i="11"/>
  <c r="M1589" i="11"/>
  <c r="L1589" i="11"/>
  <c r="P1588" i="11"/>
  <c r="O1588" i="11"/>
  <c r="N1588" i="11"/>
  <c r="M1588" i="11"/>
  <c r="L1588" i="11"/>
  <c r="P1587" i="11"/>
  <c r="O1587" i="11"/>
  <c r="N1587" i="11"/>
  <c r="M1587" i="11"/>
  <c r="L1587" i="11"/>
  <c r="P1586" i="11"/>
  <c r="O1586" i="11"/>
  <c r="N1586" i="11"/>
  <c r="M1586" i="11"/>
  <c r="L1586" i="11"/>
  <c r="P1585" i="11"/>
  <c r="O1585" i="11"/>
  <c r="N1585" i="11"/>
  <c r="M1585" i="11"/>
  <c r="L1585" i="11"/>
  <c r="P1584" i="11"/>
  <c r="O1584" i="11"/>
  <c r="N1584" i="11"/>
  <c r="M1584" i="11"/>
  <c r="L1584" i="11"/>
  <c r="P1583" i="11"/>
  <c r="O1583" i="11"/>
  <c r="N1583" i="11"/>
  <c r="M1583" i="11"/>
  <c r="L1583" i="11"/>
  <c r="P1582" i="11"/>
  <c r="O1582" i="11"/>
  <c r="N1582" i="11"/>
  <c r="M1582" i="11"/>
  <c r="L1582" i="11"/>
  <c r="P1581" i="11"/>
  <c r="O1581" i="11"/>
  <c r="N1581" i="11"/>
  <c r="M1581" i="11"/>
  <c r="L1581" i="11"/>
  <c r="P1580" i="11"/>
  <c r="O1580" i="11"/>
  <c r="N1580" i="11"/>
  <c r="M1580" i="11"/>
  <c r="L1580" i="11"/>
  <c r="P1579" i="11"/>
  <c r="O1579" i="11"/>
  <c r="N1579" i="11"/>
  <c r="M1579" i="11"/>
  <c r="L1579" i="11"/>
  <c r="P1578" i="11"/>
  <c r="O1578" i="11"/>
  <c r="N1578" i="11"/>
  <c r="M1578" i="11"/>
  <c r="L1578" i="11"/>
  <c r="P1577" i="11"/>
  <c r="O1577" i="11"/>
  <c r="N1577" i="11"/>
  <c r="M1577" i="11"/>
  <c r="L1577" i="11"/>
  <c r="P1576" i="11"/>
  <c r="O1576" i="11"/>
  <c r="N1576" i="11"/>
  <c r="M1576" i="11"/>
  <c r="L1576" i="11"/>
  <c r="P1575" i="11"/>
  <c r="O1575" i="11"/>
  <c r="N1575" i="11"/>
  <c r="M1575" i="11"/>
  <c r="L1575" i="11"/>
  <c r="P1574" i="11"/>
  <c r="O1574" i="11"/>
  <c r="N1574" i="11"/>
  <c r="M1574" i="11"/>
  <c r="L1574" i="11"/>
  <c r="P1573" i="11"/>
  <c r="O1573" i="11"/>
  <c r="N1573" i="11"/>
  <c r="M1573" i="11"/>
  <c r="L1573" i="11"/>
  <c r="P1572" i="11"/>
  <c r="O1572" i="11"/>
  <c r="N1572" i="11"/>
  <c r="M1572" i="11"/>
  <c r="L1572" i="11"/>
  <c r="P1571" i="11"/>
  <c r="O1571" i="11"/>
  <c r="N1571" i="11"/>
  <c r="M1571" i="11"/>
  <c r="L1571" i="11"/>
  <c r="P1570" i="11"/>
  <c r="O1570" i="11"/>
  <c r="N1570" i="11"/>
  <c r="M1570" i="11"/>
  <c r="L1570" i="11"/>
  <c r="P1569" i="11"/>
  <c r="O1569" i="11"/>
  <c r="N1569" i="11"/>
  <c r="M1569" i="11"/>
  <c r="L1569" i="11"/>
  <c r="P1568" i="11"/>
  <c r="O1568" i="11"/>
  <c r="N1568" i="11"/>
  <c r="M1568" i="11"/>
  <c r="L1568" i="11"/>
  <c r="P1567" i="11"/>
  <c r="O1567" i="11"/>
  <c r="N1567" i="11"/>
  <c r="M1567" i="11"/>
  <c r="L1567" i="11"/>
  <c r="P1566" i="11"/>
  <c r="O1566" i="11"/>
  <c r="N1566" i="11"/>
  <c r="M1566" i="11"/>
  <c r="L1566" i="11"/>
  <c r="P1565" i="11"/>
  <c r="O1565" i="11"/>
  <c r="N1565" i="11"/>
  <c r="M1565" i="11"/>
  <c r="L1565" i="11"/>
  <c r="P1564" i="11"/>
  <c r="O1564" i="11"/>
  <c r="N1564" i="11"/>
  <c r="M1564" i="11"/>
  <c r="L1564" i="11"/>
  <c r="P1563" i="11"/>
  <c r="O1563" i="11"/>
  <c r="N1563" i="11"/>
  <c r="M1563" i="11"/>
  <c r="L1563" i="11"/>
  <c r="P1562" i="11"/>
  <c r="O1562" i="11"/>
  <c r="N1562" i="11"/>
  <c r="M1562" i="11"/>
  <c r="L1562" i="11"/>
  <c r="P1561" i="11"/>
  <c r="O1561" i="11"/>
  <c r="N1561" i="11"/>
  <c r="M1561" i="11"/>
  <c r="L1561" i="11"/>
  <c r="P1560" i="11"/>
  <c r="O1560" i="11"/>
  <c r="N1560" i="11"/>
  <c r="M1560" i="11"/>
  <c r="L1560" i="11"/>
  <c r="P1559" i="11"/>
  <c r="O1559" i="11"/>
  <c r="N1559" i="11"/>
  <c r="M1559" i="11"/>
  <c r="L1559" i="11"/>
  <c r="P1558" i="11"/>
  <c r="O1558" i="11"/>
  <c r="N1558" i="11"/>
  <c r="M1558" i="11"/>
  <c r="L1558" i="11"/>
  <c r="P1557" i="11"/>
  <c r="O1557" i="11"/>
  <c r="N1557" i="11"/>
  <c r="M1557" i="11"/>
  <c r="L1557" i="11"/>
  <c r="P1556" i="11"/>
  <c r="O1556" i="11"/>
  <c r="N1556" i="11"/>
  <c r="M1556" i="11"/>
  <c r="L1556" i="11"/>
  <c r="P1555" i="11"/>
  <c r="O1555" i="11"/>
  <c r="N1555" i="11"/>
  <c r="M1555" i="11"/>
  <c r="L1555" i="11"/>
  <c r="P1554" i="11"/>
  <c r="O1554" i="11"/>
  <c r="N1554" i="11"/>
  <c r="M1554" i="11"/>
  <c r="L1554" i="11"/>
  <c r="P1553" i="11"/>
  <c r="O1553" i="11"/>
  <c r="N1553" i="11"/>
  <c r="M1553" i="11"/>
  <c r="L1553" i="11"/>
  <c r="P1552" i="11"/>
  <c r="O1552" i="11"/>
  <c r="N1552" i="11"/>
  <c r="M1552" i="11"/>
  <c r="L1552" i="11"/>
  <c r="P1551" i="11"/>
  <c r="O1551" i="11"/>
  <c r="N1551" i="11"/>
  <c r="M1551" i="11"/>
  <c r="L1551" i="11"/>
  <c r="P1550" i="11"/>
  <c r="O1550" i="11"/>
  <c r="N1550" i="11"/>
  <c r="M1550" i="11"/>
  <c r="L1550" i="11"/>
  <c r="P1549" i="11"/>
  <c r="O1549" i="11"/>
  <c r="N1549" i="11"/>
  <c r="M1549" i="11"/>
  <c r="L1549" i="11"/>
  <c r="P1548" i="11"/>
  <c r="O1548" i="11"/>
  <c r="N1548" i="11"/>
  <c r="M1548" i="11"/>
  <c r="L1548" i="11"/>
  <c r="P1547" i="11"/>
  <c r="O1547" i="11"/>
  <c r="N1547" i="11"/>
  <c r="M1547" i="11"/>
  <c r="L1547" i="11"/>
  <c r="P1546" i="11"/>
  <c r="O1546" i="11"/>
  <c r="N1546" i="11"/>
  <c r="M1546" i="11"/>
  <c r="L1546" i="11"/>
  <c r="P1545" i="11"/>
  <c r="O1545" i="11"/>
  <c r="N1545" i="11"/>
  <c r="M1545" i="11"/>
  <c r="L1545" i="11"/>
  <c r="P1544" i="11"/>
  <c r="O1544" i="11"/>
  <c r="N1544" i="11"/>
  <c r="M1544" i="11"/>
  <c r="L1544" i="11"/>
  <c r="P1543" i="11"/>
  <c r="O1543" i="11"/>
  <c r="N1543" i="11"/>
  <c r="M1543" i="11"/>
  <c r="L1543" i="11"/>
  <c r="P1542" i="11"/>
  <c r="O1542" i="11"/>
  <c r="N1542" i="11"/>
  <c r="M1542" i="11"/>
  <c r="L1542" i="11"/>
  <c r="P1541" i="11"/>
  <c r="O1541" i="11"/>
  <c r="N1541" i="11"/>
  <c r="M1541" i="11"/>
  <c r="L1541" i="11"/>
  <c r="P1540" i="11"/>
  <c r="O1540" i="11"/>
  <c r="N1540" i="11"/>
  <c r="M1540" i="11"/>
  <c r="L1540" i="11"/>
  <c r="P1539" i="11"/>
  <c r="O1539" i="11"/>
  <c r="N1539" i="11"/>
  <c r="M1539" i="11"/>
  <c r="L1539" i="11"/>
  <c r="P1538" i="11"/>
  <c r="O1538" i="11"/>
  <c r="N1538" i="11"/>
  <c r="M1538" i="11"/>
  <c r="L1538" i="11"/>
  <c r="P1537" i="11"/>
  <c r="O1537" i="11"/>
  <c r="N1537" i="11"/>
  <c r="M1537" i="11"/>
  <c r="L1537" i="11"/>
  <c r="P1536" i="11"/>
  <c r="O1536" i="11"/>
  <c r="N1536" i="11"/>
  <c r="M1536" i="11"/>
  <c r="L1536" i="11"/>
  <c r="P1535" i="11"/>
  <c r="O1535" i="11"/>
  <c r="N1535" i="11"/>
  <c r="M1535" i="11"/>
  <c r="L1535" i="11"/>
  <c r="P1534" i="11"/>
  <c r="O1534" i="11"/>
  <c r="N1534" i="11"/>
  <c r="M1534" i="11"/>
  <c r="L1534" i="11"/>
  <c r="P1533" i="11"/>
  <c r="O1533" i="11"/>
  <c r="N1533" i="11"/>
  <c r="M1533" i="11"/>
  <c r="L1533" i="11"/>
  <c r="P1532" i="11"/>
  <c r="O1532" i="11"/>
  <c r="N1532" i="11"/>
  <c r="M1532" i="11"/>
  <c r="L1532" i="11"/>
  <c r="P1531" i="11"/>
  <c r="O1531" i="11"/>
  <c r="N1531" i="11"/>
  <c r="M1531" i="11"/>
  <c r="L1531" i="11"/>
  <c r="P1530" i="11"/>
  <c r="O1530" i="11"/>
  <c r="N1530" i="11"/>
  <c r="M1530" i="11"/>
  <c r="L1530" i="11"/>
  <c r="P1529" i="11"/>
  <c r="O1529" i="11"/>
  <c r="N1529" i="11"/>
  <c r="M1529" i="11"/>
  <c r="L1529" i="11"/>
  <c r="P1528" i="11"/>
  <c r="O1528" i="11"/>
  <c r="N1528" i="11"/>
  <c r="M1528" i="11"/>
  <c r="L1528" i="11"/>
  <c r="P1527" i="11"/>
  <c r="O1527" i="11"/>
  <c r="N1527" i="11"/>
  <c r="M1527" i="11"/>
  <c r="L1527" i="11"/>
  <c r="P1526" i="11"/>
  <c r="O1526" i="11"/>
  <c r="N1526" i="11"/>
  <c r="M1526" i="11"/>
  <c r="L1526" i="11"/>
  <c r="P1525" i="11"/>
  <c r="O1525" i="11"/>
  <c r="N1525" i="11"/>
  <c r="M1525" i="11"/>
  <c r="L1525" i="11"/>
  <c r="P1524" i="11"/>
  <c r="O1524" i="11"/>
  <c r="N1524" i="11"/>
  <c r="M1524" i="11"/>
  <c r="L1524" i="11"/>
  <c r="P1523" i="11"/>
  <c r="O1523" i="11"/>
  <c r="N1523" i="11"/>
  <c r="M1523" i="11"/>
  <c r="L1523" i="11"/>
  <c r="P1522" i="11"/>
  <c r="O1522" i="11"/>
  <c r="N1522" i="11"/>
  <c r="M1522" i="11"/>
  <c r="L1522" i="11"/>
  <c r="P1521" i="11"/>
  <c r="O1521" i="11"/>
  <c r="N1521" i="11"/>
  <c r="M1521" i="11"/>
  <c r="L1521" i="11"/>
  <c r="P1520" i="11"/>
  <c r="O1520" i="11"/>
  <c r="N1520" i="11"/>
  <c r="M1520" i="11"/>
  <c r="L1520" i="11"/>
  <c r="P1519" i="11"/>
  <c r="O1519" i="11"/>
  <c r="N1519" i="11"/>
  <c r="M1519" i="11"/>
  <c r="L1519" i="11"/>
  <c r="P1518" i="11"/>
  <c r="O1518" i="11"/>
  <c r="N1518" i="11"/>
  <c r="M1518" i="11"/>
  <c r="L1518" i="11"/>
  <c r="P1517" i="11"/>
  <c r="O1517" i="11"/>
  <c r="N1517" i="11"/>
  <c r="M1517" i="11"/>
  <c r="L1517" i="11"/>
  <c r="P1516" i="11"/>
  <c r="O1516" i="11"/>
  <c r="N1516" i="11"/>
  <c r="M1516" i="11"/>
  <c r="L1516" i="11"/>
  <c r="P1515" i="11"/>
  <c r="O1515" i="11"/>
  <c r="N1515" i="11"/>
  <c r="M1515" i="11"/>
  <c r="L1515" i="11"/>
  <c r="P1514" i="11"/>
  <c r="O1514" i="11"/>
  <c r="N1514" i="11"/>
  <c r="M1514" i="11"/>
  <c r="L1514" i="11"/>
  <c r="P1513" i="11"/>
  <c r="O1513" i="11"/>
  <c r="N1513" i="11"/>
  <c r="M1513" i="11"/>
  <c r="L1513" i="11"/>
  <c r="P1512" i="11"/>
  <c r="O1512" i="11"/>
  <c r="N1512" i="11"/>
  <c r="M1512" i="11"/>
  <c r="L1512" i="11"/>
  <c r="P1511" i="11"/>
  <c r="O1511" i="11"/>
  <c r="N1511" i="11"/>
  <c r="M1511" i="11"/>
  <c r="L1511" i="11"/>
  <c r="P1510" i="11"/>
  <c r="O1510" i="11"/>
  <c r="N1510" i="11"/>
  <c r="M1510" i="11"/>
  <c r="L1510" i="11"/>
  <c r="P1509" i="11"/>
  <c r="O1509" i="11"/>
  <c r="N1509" i="11"/>
  <c r="M1509" i="11"/>
  <c r="L1509" i="11"/>
  <c r="P1508" i="11"/>
  <c r="O1508" i="11"/>
  <c r="N1508" i="11"/>
  <c r="M1508" i="11"/>
  <c r="L1508" i="11"/>
  <c r="P1507" i="11"/>
  <c r="O1507" i="11"/>
  <c r="N1507" i="11"/>
  <c r="M1507" i="11"/>
  <c r="L1507" i="11"/>
  <c r="P1506" i="11"/>
  <c r="O1506" i="11"/>
  <c r="N1506" i="11"/>
  <c r="M1506" i="11"/>
  <c r="L1506" i="11"/>
  <c r="P1505" i="11"/>
  <c r="O1505" i="11"/>
  <c r="N1505" i="11"/>
  <c r="M1505" i="11"/>
  <c r="L1505" i="11"/>
  <c r="P1504" i="11"/>
  <c r="O1504" i="11"/>
  <c r="N1504" i="11"/>
  <c r="M1504" i="11"/>
  <c r="L1504" i="11"/>
  <c r="P1503" i="11"/>
  <c r="O1503" i="11"/>
  <c r="N1503" i="11"/>
  <c r="M1503" i="11"/>
  <c r="L1503" i="11"/>
  <c r="P1502" i="11"/>
  <c r="O1502" i="11"/>
  <c r="N1502" i="11"/>
  <c r="M1502" i="11"/>
  <c r="L1502" i="11"/>
  <c r="P1501" i="11"/>
  <c r="O1501" i="11"/>
  <c r="N1501" i="11"/>
  <c r="M1501" i="11"/>
  <c r="L1501" i="11"/>
  <c r="P1500" i="11"/>
  <c r="O1500" i="11"/>
  <c r="N1500" i="11"/>
  <c r="M1500" i="11"/>
  <c r="L1500" i="11"/>
  <c r="P1499" i="11"/>
  <c r="O1499" i="11"/>
  <c r="N1499" i="11"/>
  <c r="M1499" i="11"/>
  <c r="L1499" i="11"/>
  <c r="P1498" i="11"/>
  <c r="O1498" i="11"/>
  <c r="N1498" i="11"/>
  <c r="M1498" i="11"/>
  <c r="L1498" i="11"/>
  <c r="P1497" i="11"/>
  <c r="O1497" i="11"/>
  <c r="N1497" i="11"/>
  <c r="M1497" i="11"/>
  <c r="L1497" i="11"/>
  <c r="P1496" i="11"/>
  <c r="O1496" i="11"/>
  <c r="N1496" i="11"/>
  <c r="M1496" i="11"/>
  <c r="L1496" i="11"/>
  <c r="P1495" i="11"/>
  <c r="O1495" i="11"/>
  <c r="N1495" i="11"/>
  <c r="M1495" i="11"/>
  <c r="L1495" i="11"/>
  <c r="P1494" i="11"/>
  <c r="O1494" i="11"/>
  <c r="N1494" i="11"/>
  <c r="M1494" i="11"/>
  <c r="L1494" i="11"/>
  <c r="P1493" i="11"/>
  <c r="O1493" i="11"/>
  <c r="N1493" i="11"/>
  <c r="M1493" i="11"/>
  <c r="L1493" i="11"/>
  <c r="P1492" i="11"/>
  <c r="O1492" i="11"/>
  <c r="N1492" i="11"/>
  <c r="M1492" i="11"/>
  <c r="L1492" i="11"/>
  <c r="P1491" i="11"/>
  <c r="O1491" i="11"/>
  <c r="N1491" i="11"/>
  <c r="M1491" i="11"/>
  <c r="L1491" i="11"/>
  <c r="P1490" i="11"/>
  <c r="O1490" i="11"/>
  <c r="N1490" i="11"/>
  <c r="M1490" i="11"/>
  <c r="L1490" i="11"/>
  <c r="P1489" i="11"/>
  <c r="O1489" i="11"/>
  <c r="N1489" i="11"/>
  <c r="M1489" i="11"/>
  <c r="L1489" i="11"/>
  <c r="P1488" i="11"/>
  <c r="O1488" i="11"/>
  <c r="N1488" i="11"/>
  <c r="M1488" i="11"/>
  <c r="L1488" i="11"/>
  <c r="P1487" i="11"/>
  <c r="O1487" i="11"/>
  <c r="N1487" i="11"/>
  <c r="M1487" i="11"/>
  <c r="L1487" i="11"/>
  <c r="P1486" i="11"/>
  <c r="O1486" i="11"/>
  <c r="N1486" i="11"/>
  <c r="M1486" i="11"/>
  <c r="L1486" i="11"/>
  <c r="P1485" i="11"/>
  <c r="O1485" i="11"/>
  <c r="N1485" i="11"/>
  <c r="M1485" i="11"/>
  <c r="L1485" i="11"/>
  <c r="P1484" i="11"/>
  <c r="O1484" i="11"/>
  <c r="N1484" i="11"/>
  <c r="M1484" i="11"/>
  <c r="L1484" i="11"/>
  <c r="P1483" i="11"/>
  <c r="O1483" i="11"/>
  <c r="N1483" i="11"/>
  <c r="M1483" i="11"/>
  <c r="L1483" i="11"/>
  <c r="P1482" i="11"/>
  <c r="O1482" i="11"/>
  <c r="N1482" i="11"/>
  <c r="M1482" i="11"/>
  <c r="L1482" i="11"/>
  <c r="P1481" i="11"/>
  <c r="O1481" i="11"/>
  <c r="N1481" i="11"/>
  <c r="M1481" i="11"/>
  <c r="L1481" i="11"/>
  <c r="P1480" i="11"/>
  <c r="O1480" i="11"/>
  <c r="N1480" i="11"/>
  <c r="M1480" i="11"/>
  <c r="L1480" i="11"/>
  <c r="P1479" i="11"/>
  <c r="O1479" i="11"/>
  <c r="N1479" i="11"/>
  <c r="M1479" i="11"/>
  <c r="L1479" i="11"/>
  <c r="P1478" i="11"/>
  <c r="O1478" i="11"/>
  <c r="N1478" i="11"/>
  <c r="M1478" i="11"/>
  <c r="L1478" i="11"/>
  <c r="P1477" i="11"/>
  <c r="O1477" i="11"/>
  <c r="N1477" i="11"/>
  <c r="M1477" i="11"/>
  <c r="L1477" i="11"/>
  <c r="P1476" i="11"/>
  <c r="O1476" i="11"/>
  <c r="N1476" i="11"/>
  <c r="M1476" i="11"/>
  <c r="L1476" i="11"/>
  <c r="P1475" i="11"/>
  <c r="O1475" i="11"/>
  <c r="N1475" i="11"/>
  <c r="M1475" i="11"/>
  <c r="L1475" i="11"/>
  <c r="P1474" i="11"/>
  <c r="O1474" i="11"/>
  <c r="N1474" i="11"/>
  <c r="M1474" i="11"/>
  <c r="L1474" i="11"/>
  <c r="P1473" i="11"/>
  <c r="O1473" i="11"/>
  <c r="N1473" i="11"/>
  <c r="M1473" i="11"/>
  <c r="L1473" i="11"/>
  <c r="P1472" i="11"/>
  <c r="O1472" i="11"/>
  <c r="N1472" i="11"/>
  <c r="M1472" i="11"/>
  <c r="L1472" i="11"/>
  <c r="P1471" i="11"/>
  <c r="O1471" i="11"/>
  <c r="N1471" i="11"/>
  <c r="M1471" i="11"/>
  <c r="L1471" i="11"/>
  <c r="P1470" i="11"/>
  <c r="O1470" i="11"/>
  <c r="N1470" i="11"/>
  <c r="M1470" i="11"/>
  <c r="L1470" i="11"/>
  <c r="P1469" i="11"/>
  <c r="O1469" i="11"/>
  <c r="N1469" i="11"/>
  <c r="M1469" i="11"/>
  <c r="L1469" i="11"/>
  <c r="P1468" i="11"/>
  <c r="O1468" i="11"/>
  <c r="N1468" i="11"/>
  <c r="M1468" i="11"/>
  <c r="L1468" i="11"/>
  <c r="P1467" i="11"/>
  <c r="O1467" i="11"/>
  <c r="N1467" i="11"/>
  <c r="M1467" i="11"/>
  <c r="L1467" i="11"/>
  <c r="P1466" i="11"/>
  <c r="O1466" i="11"/>
  <c r="N1466" i="11"/>
  <c r="M1466" i="11"/>
  <c r="L1466" i="11"/>
  <c r="P1465" i="11"/>
  <c r="O1465" i="11"/>
  <c r="N1465" i="11"/>
  <c r="M1465" i="11"/>
  <c r="L1465" i="11"/>
  <c r="P1464" i="11"/>
  <c r="O1464" i="11"/>
  <c r="N1464" i="11"/>
  <c r="M1464" i="11"/>
  <c r="L1464" i="11"/>
  <c r="P1463" i="11"/>
  <c r="O1463" i="11"/>
  <c r="N1463" i="11"/>
  <c r="M1463" i="11"/>
  <c r="L1463" i="11"/>
  <c r="P1462" i="11"/>
  <c r="O1462" i="11"/>
  <c r="N1462" i="11"/>
  <c r="M1462" i="11"/>
  <c r="L1462" i="11"/>
  <c r="P1461" i="11"/>
  <c r="O1461" i="11"/>
  <c r="N1461" i="11"/>
  <c r="M1461" i="11"/>
  <c r="L1461" i="11"/>
  <c r="P1460" i="11"/>
  <c r="O1460" i="11"/>
  <c r="N1460" i="11"/>
  <c r="M1460" i="11"/>
  <c r="L1460" i="11"/>
  <c r="P1459" i="11"/>
  <c r="O1459" i="11"/>
  <c r="N1459" i="11"/>
  <c r="M1459" i="11"/>
  <c r="L1459" i="11"/>
  <c r="P1458" i="11"/>
  <c r="O1458" i="11"/>
  <c r="N1458" i="11"/>
  <c r="M1458" i="11"/>
  <c r="L1458" i="11"/>
  <c r="P1457" i="11"/>
  <c r="O1457" i="11"/>
  <c r="N1457" i="11"/>
  <c r="M1457" i="11"/>
  <c r="L1457" i="11"/>
  <c r="P1456" i="11"/>
  <c r="O1456" i="11"/>
  <c r="N1456" i="11"/>
  <c r="M1456" i="11"/>
  <c r="L1456" i="11"/>
  <c r="P1455" i="11"/>
  <c r="O1455" i="11"/>
  <c r="N1455" i="11"/>
  <c r="M1455" i="11"/>
  <c r="L1455" i="11"/>
  <c r="P1454" i="11"/>
  <c r="O1454" i="11"/>
  <c r="N1454" i="11"/>
  <c r="M1454" i="11"/>
  <c r="L1454" i="11"/>
  <c r="P1453" i="11"/>
  <c r="O1453" i="11"/>
  <c r="N1453" i="11"/>
  <c r="M1453" i="11"/>
  <c r="L1453" i="11"/>
  <c r="P1452" i="11"/>
  <c r="O1452" i="11"/>
  <c r="N1452" i="11"/>
  <c r="M1452" i="11"/>
  <c r="L1452" i="11"/>
  <c r="P1451" i="11"/>
  <c r="O1451" i="11"/>
  <c r="N1451" i="11"/>
  <c r="M1451" i="11"/>
  <c r="L1451" i="11"/>
  <c r="P1450" i="11"/>
  <c r="O1450" i="11"/>
  <c r="N1450" i="11"/>
  <c r="M1450" i="11"/>
  <c r="L1450" i="11"/>
  <c r="P1449" i="11"/>
  <c r="O1449" i="11"/>
  <c r="N1449" i="11"/>
  <c r="M1449" i="11"/>
  <c r="L1449" i="11"/>
  <c r="P1448" i="11"/>
  <c r="O1448" i="11"/>
  <c r="N1448" i="11"/>
  <c r="M1448" i="11"/>
  <c r="L1448" i="11"/>
  <c r="P1447" i="11"/>
  <c r="O1447" i="11"/>
  <c r="N1447" i="11"/>
  <c r="M1447" i="11"/>
  <c r="L1447" i="11"/>
  <c r="P1446" i="11"/>
  <c r="O1446" i="11"/>
  <c r="N1446" i="11"/>
  <c r="M1446" i="11"/>
  <c r="L1446" i="11"/>
  <c r="P1445" i="11"/>
  <c r="O1445" i="11"/>
  <c r="N1445" i="11"/>
  <c r="M1445" i="11"/>
  <c r="L1445" i="11"/>
  <c r="P1444" i="11"/>
  <c r="O1444" i="11"/>
  <c r="N1444" i="11"/>
  <c r="M1444" i="11"/>
  <c r="L1444" i="11"/>
  <c r="P1443" i="11"/>
  <c r="O1443" i="11"/>
  <c r="N1443" i="11"/>
  <c r="M1443" i="11"/>
  <c r="L1443" i="11"/>
  <c r="P1442" i="11"/>
  <c r="O1442" i="11"/>
  <c r="N1442" i="11"/>
  <c r="M1442" i="11"/>
  <c r="L1442" i="11"/>
  <c r="P1441" i="11"/>
  <c r="O1441" i="11"/>
  <c r="N1441" i="11"/>
  <c r="M1441" i="11"/>
  <c r="L1441" i="11"/>
  <c r="P1440" i="11"/>
  <c r="O1440" i="11"/>
  <c r="N1440" i="11"/>
  <c r="M1440" i="11"/>
  <c r="L1440" i="11"/>
  <c r="P1439" i="11"/>
  <c r="O1439" i="11"/>
  <c r="N1439" i="11"/>
  <c r="M1439" i="11"/>
  <c r="L1439" i="11"/>
  <c r="P1438" i="11"/>
  <c r="O1438" i="11"/>
  <c r="N1438" i="11"/>
  <c r="M1438" i="11"/>
  <c r="L1438" i="11"/>
  <c r="P1437" i="11"/>
  <c r="O1437" i="11"/>
  <c r="N1437" i="11"/>
  <c r="M1437" i="11"/>
  <c r="L1437" i="11"/>
  <c r="P1436" i="11"/>
  <c r="O1436" i="11"/>
  <c r="N1436" i="11"/>
  <c r="M1436" i="11"/>
  <c r="L1436" i="11"/>
  <c r="P1435" i="11"/>
  <c r="O1435" i="11"/>
  <c r="N1435" i="11"/>
  <c r="M1435" i="11"/>
  <c r="L1435" i="11"/>
  <c r="P1434" i="11"/>
  <c r="O1434" i="11"/>
  <c r="N1434" i="11"/>
  <c r="M1434" i="11"/>
  <c r="L1434" i="11"/>
  <c r="P1433" i="11"/>
  <c r="O1433" i="11"/>
  <c r="N1433" i="11"/>
  <c r="M1433" i="11"/>
  <c r="L1433" i="11"/>
  <c r="P1432" i="11"/>
  <c r="O1432" i="11"/>
  <c r="N1432" i="11"/>
  <c r="M1432" i="11"/>
  <c r="L1432" i="11"/>
  <c r="P1431" i="11"/>
  <c r="O1431" i="11"/>
  <c r="N1431" i="11"/>
  <c r="M1431" i="11"/>
  <c r="L1431" i="11"/>
  <c r="P1430" i="11"/>
  <c r="O1430" i="11"/>
  <c r="N1430" i="11"/>
  <c r="M1430" i="11"/>
  <c r="L1430" i="11"/>
  <c r="P1429" i="11"/>
  <c r="O1429" i="11"/>
  <c r="N1429" i="11"/>
  <c r="M1429" i="11"/>
  <c r="L1429" i="11"/>
  <c r="P1428" i="11"/>
  <c r="O1428" i="11"/>
  <c r="N1428" i="11"/>
  <c r="M1428" i="11"/>
  <c r="L1428" i="11"/>
  <c r="P1427" i="11"/>
  <c r="O1427" i="11"/>
  <c r="N1427" i="11"/>
  <c r="M1427" i="11"/>
  <c r="L1427" i="11"/>
  <c r="P1426" i="11"/>
  <c r="O1426" i="11"/>
  <c r="N1426" i="11"/>
  <c r="M1426" i="11"/>
  <c r="L1426" i="11"/>
  <c r="P1425" i="11"/>
  <c r="O1425" i="11"/>
  <c r="N1425" i="11"/>
  <c r="M1425" i="11"/>
  <c r="L1425" i="11"/>
  <c r="P1424" i="11"/>
  <c r="O1424" i="11"/>
  <c r="N1424" i="11"/>
  <c r="M1424" i="11"/>
  <c r="L1424" i="11"/>
  <c r="P1423" i="11"/>
  <c r="O1423" i="11"/>
  <c r="N1423" i="11"/>
  <c r="M1423" i="11"/>
  <c r="L1423" i="11"/>
  <c r="P1422" i="11"/>
  <c r="O1422" i="11"/>
  <c r="N1422" i="11"/>
  <c r="M1422" i="11"/>
  <c r="L1422" i="11"/>
  <c r="P1421" i="11"/>
  <c r="O1421" i="11"/>
  <c r="N1421" i="11"/>
  <c r="M1421" i="11"/>
  <c r="L1421" i="11"/>
  <c r="P1420" i="11"/>
  <c r="O1420" i="11"/>
  <c r="N1420" i="11"/>
  <c r="M1420" i="11"/>
  <c r="L1420" i="11"/>
  <c r="P1419" i="11"/>
  <c r="O1419" i="11"/>
  <c r="N1419" i="11"/>
  <c r="M1419" i="11"/>
  <c r="L1419" i="11"/>
  <c r="P1418" i="11"/>
  <c r="O1418" i="11"/>
  <c r="N1418" i="11"/>
  <c r="M1418" i="11"/>
  <c r="L1418" i="11"/>
  <c r="P1417" i="11"/>
  <c r="O1417" i="11"/>
  <c r="N1417" i="11"/>
  <c r="M1417" i="11"/>
  <c r="L1417" i="11"/>
  <c r="P1416" i="11"/>
  <c r="O1416" i="11"/>
  <c r="N1416" i="11"/>
  <c r="M1416" i="11"/>
  <c r="L1416" i="11"/>
  <c r="P1415" i="11"/>
  <c r="O1415" i="11"/>
  <c r="N1415" i="11"/>
  <c r="M1415" i="11"/>
  <c r="L1415" i="11"/>
  <c r="P1414" i="11"/>
  <c r="O1414" i="11"/>
  <c r="N1414" i="11"/>
  <c r="M1414" i="11"/>
  <c r="L1414" i="11"/>
  <c r="P1413" i="11"/>
  <c r="O1413" i="11"/>
  <c r="N1413" i="11"/>
  <c r="M1413" i="11"/>
  <c r="L1413" i="11"/>
  <c r="P1412" i="11"/>
  <c r="O1412" i="11"/>
  <c r="N1412" i="11"/>
  <c r="M1412" i="11"/>
  <c r="L1412" i="11"/>
  <c r="P1411" i="11"/>
  <c r="O1411" i="11"/>
  <c r="N1411" i="11"/>
  <c r="M1411" i="11"/>
  <c r="L1411" i="11"/>
  <c r="P1410" i="11"/>
  <c r="O1410" i="11"/>
  <c r="N1410" i="11"/>
  <c r="M1410" i="11"/>
  <c r="L1410" i="11"/>
  <c r="P1409" i="11"/>
  <c r="O1409" i="11"/>
  <c r="N1409" i="11"/>
  <c r="M1409" i="11"/>
  <c r="L1409" i="11"/>
  <c r="P1408" i="11"/>
  <c r="O1408" i="11"/>
  <c r="N1408" i="11"/>
  <c r="M1408" i="11"/>
  <c r="L1408" i="11"/>
  <c r="P1407" i="11"/>
  <c r="O1407" i="11"/>
  <c r="N1407" i="11"/>
  <c r="M1407" i="11"/>
  <c r="L1407" i="11"/>
  <c r="P1406" i="11"/>
  <c r="O1406" i="11"/>
  <c r="N1406" i="11"/>
  <c r="M1406" i="11"/>
  <c r="L1406" i="11"/>
  <c r="P1405" i="11"/>
  <c r="O1405" i="11"/>
  <c r="N1405" i="11"/>
  <c r="M1405" i="11"/>
  <c r="L1405" i="11"/>
  <c r="P1404" i="11"/>
  <c r="O1404" i="11"/>
  <c r="N1404" i="11"/>
  <c r="M1404" i="11"/>
  <c r="L1404" i="11"/>
  <c r="P1403" i="11"/>
  <c r="O1403" i="11"/>
  <c r="N1403" i="11"/>
  <c r="M1403" i="11"/>
  <c r="L1403" i="11"/>
  <c r="P1402" i="11"/>
  <c r="O1402" i="11"/>
  <c r="N1402" i="11"/>
  <c r="M1402" i="11"/>
  <c r="L1402" i="11"/>
  <c r="P1401" i="11"/>
  <c r="O1401" i="11"/>
  <c r="N1401" i="11"/>
  <c r="M1401" i="11"/>
  <c r="L1401" i="11"/>
  <c r="P1400" i="11"/>
  <c r="O1400" i="11"/>
  <c r="N1400" i="11"/>
  <c r="M1400" i="11"/>
  <c r="L1400" i="11"/>
  <c r="P1399" i="11"/>
  <c r="O1399" i="11"/>
  <c r="N1399" i="11"/>
  <c r="M1399" i="11"/>
  <c r="L1399" i="11"/>
  <c r="P1398" i="11"/>
  <c r="O1398" i="11"/>
  <c r="N1398" i="11"/>
  <c r="M1398" i="11"/>
  <c r="L1398" i="11"/>
  <c r="P1397" i="11"/>
  <c r="O1397" i="11"/>
  <c r="N1397" i="11"/>
  <c r="M1397" i="11"/>
  <c r="L1397" i="11"/>
  <c r="P1396" i="11"/>
  <c r="O1396" i="11"/>
  <c r="N1396" i="11"/>
  <c r="M1396" i="11"/>
  <c r="L1396" i="11"/>
  <c r="P1395" i="11"/>
  <c r="O1395" i="11"/>
  <c r="N1395" i="11"/>
  <c r="M1395" i="11"/>
  <c r="L1395" i="11"/>
  <c r="P1394" i="11"/>
  <c r="O1394" i="11"/>
  <c r="N1394" i="11"/>
  <c r="M1394" i="11"/>
  <c r="L1394" i="11"/>
  <c r="P1393" i="11"/>
  <c r="O1393" i="11"/>
  <c r="N1393" i="11"/>
  <c r="M1393" i="11"/>
  <c r="L1393" i="11"/>
  <c r="P1392" i="11"/>
  <c r="O1392" i="11"/>
  <c r="N1392" i="11"/>
  <c r="M1392" i="11"/>
  <c r="L1392" i="11"/>
  <c r="P1391" i="11"/>
  <c r="O1391" i="11"/>
  <c r="N1391" i="11"/>
  <c r="M1391" i="11"/>
  <c r="L1391" i="11"/>
  <c r="P1390" i="11"/>
  <c r="O1390" i="11"/>
  <c r="N1390" i="11"/>
  <c r="M1390" i="11"/>
  <c r="L1390" i="11"/>
  <c r="P1389" i="11"/>
  <c r="O1389" i="11"/>
  <c r="N1389" i="11"/>
  <c r="M1389" i="11"/>
  <c r="L1389" i="11"/>
  <c r="P1388" i="11"/>
  <c r="O1388" i="11"/>
  <c r="N1388" i="11"/>
  <c r="M1388" i="11"/>
  <c r="L1388" i="11"/>
  <c r="P1387" i="11"/>
  <c r="O1387" i="11"/>
  <c r="N1387" i="11"/>
  <c r="M1387" i="11"/>
  <c r="L1387" i="11"/>
  <c r="P1386" i="11"/>
  <c r="O1386" i="11"/>
  <c r="N1386" i="11"/>
  <c r="M1386" i="11"/>
  <c r="L1386" i="11"/>
  <c r="P1385" i="11"/>
  <c r="O1385" i="11"/>
  <c r="N1385" i="11"/>
  <c r="M1385" i="11"/>
  <c r="L1385" i="11"/>
  <c r="P1384" i="11"/>
  <c r="O1384" i="11"/>
  <c r="N1384" i="11"/>
  <c r="M1384" i="11"/>
  <c r="L1384" i="11"/>
  <c r="P1383" i="11"/>
  <c r="O1383" i="11"/>
  <c r="N1383" i="11"/>
  <c r="M1383" i="11"/>
  <c r="L1383" i="11"/>
  <c r="P1382" i="11"/>
  <c r="O1382" i="11"/>
  <c r="N1382" i="11"/>
  <c r="M1382" i="11"/>
  <c r="L1382" i="11"/>
  <c r="P1381" i="11"/>
  <c r="O1381" i="11"/>
  <c r="N1381" i="11"/>
  <c r="M1381" i="11"/>
  <c r="L1381" i="11"/>
  <c r="P1380" i="11"/>
  <c r="O1380" i="11"/>
  <c r="N1380" i="11"/>
  <c r="M1380" i="11"/>
  <c r="L1380" i="11"/>
  <c r="P1379" i="11"/>
  <c r="O1379" i="11"/>
  <c r="N1379" i="11"/>
  <c r="M1379" i="11"/>
  <c r="L1379" i="11"/>
  <c r="P1378" i="11"/>
  <c r="O1378" i="11"/>
  <c r="N1378" i="11"/>
  <c r="M1378" i="11"/>
  <c r="L1378" i="11"/>
  <c r="P1377" i="11"/>
  <c r="O1377" i="11"/>
  <c r="N1377" i="11"/>
  <c r="M1377" i="11"/>
  <c r="L1377" i="11"/>
  <c r="P1376" i="11"/>
  <c r="O1376" i="11"/>
  <c r="N1376" i="11"/>
  <c r="M1376" i="11"/>
  <c r="L1376" i="11"/>
  <c r="P1375" i="11"/>
  <c r="O1375" i="11"/>
  <c r="N1375" i="11"/>
  <c r="M1375" i="11"/>
  <c r="L1375" i="11"/>
  <c r="P1374" i="11"/>
  <c r="O1374" i="11"/>
  <c r="N1374" i="11"/>
  <c r="M1374" i="11"/>
  <c r="L1374" i="11"/>
  <c r="P1373" i="11"/>
  <c r="O1373" i="11"/>
  <c r="N1373" i="11"/>
  <c r="M1373" i="11"/>
  <c r="L1373" i="11"/>
  <c r="P1372" i="11"/>
  <c r="O1372" i="11"/>
  <c r="N1372" i="11"/>
  <c r="M1372" i="11"/>
  <c r="L1372" i="11"/>
  <c r="P1371" i="11"/>
  <c r="O1371" i="11"/>
  <c r="N1371" i="11"/>
  <c r="M1371" i="11"/>
  <c r="L1371" i="11"/>
  <c r="P1370" i="11"/>
  <c r="O1370" i="11"/>
  <c r="N1370" i="11"/>
  <c r="M1370" i="11"/>
  <c r="L1370" i="11"/>
  <c r="P1369" i="11"/>
  <c r="O1369" i="11"/>
  <c r="N1369" i="11"/>
  <c r="M1369" i="11"/>
  <c r="L1369" i="11"/>
  <c r="P1368" i="11"/>
  <c r="O1368" i="11"/>
  <c r="N1368" i="11"/>
  <c r="M1368" i="11"/>
  <c r="L1368" i="11"/>
  <c r="P1367" i="11"/>
  <c r="O1367" i="11"/>
  <c r="N1367" i="11"/>
  <c r="M1367" i="11"/>
  <c r="L1367" i="11"/>
  <c r="P1366" i="11"/>
  <c r="O1366" i="11"/>
  <c r="N1366" i="11"/>
  <c r="M1366" i="11"/>
  <c r="L1366" i="11"/>
  <c r="P1365" i="11"/>
  <c r="O1365" i="11"/>
  <c r="N1365" i="11"/>
  <c r="M1365" i="11"/>
  <c r="L1365" i="11"/>
  <c r="P1364" i="11"/>
  <c r="O1364" i="11"/>
  <c r="N1364" i="11"/>
  <c r="M1364" i="11"/>
  <c r="L1364" i="11"/>
  <c r="P1363" i="11"/>
  <c r="O1363" i="11"/>
  <c r="N1363" i="11"/>
  <c r="M1363" i="11"/>
  <c r="L1363" i="11"/>
  <c r="P1362" i="11"/>
  <c r="O1362" i="11"/>
  <c r="N1362" i="11"/>
  <c r="M1362" i="11"/>
  <c r="L1362" i="11"/>
  <c r="P1361" i="11"/>
  <c r="O1361" i="11"/>
  <c r="N1361" i="11"/>
  <c r="M1361" i="11"/>
  <c r="L1361" i="11"/>
  <c r="P1360" i="11"/>
  <c r="O1360" i="11"/>
  <c r="N1360" i="11"/>
  <c r="M1360" i="11"/>
  <c r="L1360" i="11"/>
  <c r="P1359" i="11"/>
  <c r="O1359" i="11"/>
  <c r="N1359" i="11"/>
  <c r="M1359" i="11"/>
  <c r="L1359" i="11"/>
  <c r="P1358" i="11"/>
  <c r="O1358" i="11"/>
  <c r="N1358" i="11"/>
  <c r="M1358" i="11"/>
  <c r="L1358" i="11"/>
  <c r="P1357" i="11"/>
  <c r="O1357" i="11"/>
  <c r="N1357" i="11"/>
  <c r="M1357" i="11"/>
  <c r="L1357" i="11"/>
  <c r="P1356" i="11"/>
  <c r="O1356" i="11"/>
  <c r="N1356" i="11"/>
  <c r="M1356" i="11"/>
  <c r="L1356" i="11"/>
  <c r="P1355" i="11"/>
  <c r="O1355" i="11"/>
  <c r="N1355" i="11"/>
  <c r="M1355" i="11"/>
  <c r="L1355" i="11"/>
  <c r="P1354" i="11"/>
  <c r="O1354" i="11"/>
  <c r="N1354" i="11"/>
  <c r="M1354" i="11"/>
  <c r="L1354" i="11"/>
  <c r="P1353" i="11"/>
  <c r="O1353" i="11"/>
  <c r="N1353" i="11"/>
  <c r="M1353" i="11"/>
  <c r="L1353" i="11"/>
  <c r="P1352" i="11"/>
  <c r="O1352" i="11"/>
  <c r="N1352" i="11"/>
  <c r="M1352" i="11"/>
  <c r="L1352" i="11"/>
  <c r="P1351" i="11"/>
  <c r="O1351" i="11"/>
  <c r="N1351" i="11"/>
  <c r="M1351" i="11"/>
  <c r="L1351" i="11"/>
  <c r="P1350" i="11"/>
  <c r="O1350" i="11"/>
  <c r="N1350" i="11"/>
  <c r="M1350" i="11"/>
  <c r="L1350" i="11"/>
  <c r="P1349" i="11"/>
  <c r="O1349" i="11"/>
  <c r="N1349" i="11"/>
  <c r="M1349" i="11"/>
  <c r="L1349" i="11"/>
  <c r="P1348" i="11"/>
  <c r="O1348" i="11"/>
  <c r="N1348" i="11"/>
  <c r="M1348" i="11"/>
  <c r="L1348" i="11"/>
  <c r="P1347" i="11"/>
  <c r="O1347" i="11"/>
  <c r="N1347" i="11"/>
  <c r="M1347" i="11"/>
  <c r="L1347" i="11"/>
  <c r="P1346" i="11"/>
  <c r="O1346" i="11"/>
  <c r="N1346" i="11"/>
  <c r="M1346" i="11"/>
  <c r="L1346" i="11"/>
  <c r="P1345" i="11"/>
  <c r="O1345" i="11"/>
  <c r="N1345" i="11"/>
  <c r="M1345" i="11"/>
  <c r="L1345" i="11"/>
  <c r="P1344" i="11"/>
  <c r="O1344" i="11"/>
  <c r="N1344" i="11"/>
  <c r="M1344" i="11"/>
  <c r="L1344" i="11"/>
  <c r="P1343" i="11"/>
  <c r="O1343" i="11"/>
  <c r="N1343" i="11"/>
  <c r="M1343" i="11"/>
  <c r="L1343" i="11"/>
  <c r="P1342" i="11"/>
  <c r="O1342" i="11"/>
  <c r="N1342" i="11"/>
  <c r="M1342" i="11"/>
  <c r="L1342" i="11"/>
  <c r="P1341" i="11"/>
  <c r="O1341" i="11"/>
  <c r="N1341" i="11"/>
  <c r="M1341" i="11"/>
  <c r="L1341" i="11"/>
  <c r="P1340" i="11"/>
  <c r="O1340" i="11"/>
  <c r="N1340" i="11"/>
  <c r="M1340" i="11"/>
  <c r="L1340" i="11"/>
  <c r="P1339" i="11"/>
  <c r="O1339" i="11"/>
  <c r="N1339" i="11"/>
  <c r="M1339" i="11"/>
  <c r="L1339" i="11"/>
  <c r="P1338" i="11"/>
  <c r="O1338" i="11"/>
  <c r="N1338" i="11"/>
  <c r="M1338" i="11"/>
  <c r="L1338" i="11"/>
  <c r="P1337" i="11"/>
  <c r="O1337" i="11"/>
  <c r="N1337" i="11"/>
  <c r="M1337" i="11"/>
  <c r="L1337" i="11"/>
  <c r="P1336" i="11"/>
  <c r="O1336" i="11"/>
  <c r="N1336" i="11"/>
  <c r="M1336" i="11"/>
  <c r="L1336" i="11"/>
  <c r="P1335" i="11"/>
  <c r="O1335" i="11"/>
  <c r="N1335" i="11"/>
  <c r="M1335" i="11"/>
  <c r="L1335" i="11"/>
  <c r="P1334" i="11"/>
  <c r="O1334" i="11"/>
  <c r="N1334" i="11"/>
  <c r="M1334" i="11"/>
  <c r="L1334" i="11"/>
  <c r="P1333" i="11"/>
  <c r="O1333" i="11"/>
  <c r="N1333" i="11"/>
  <c r="M1333" i="11"/>
  <c r="L1333" i="11"/>
  <c r="P1332" i="11"/>
  <c r="O1332" i="11"/>
  <c r="N1332" i="11"/>
  <c r="M1332" i="11"/>
  <c r="L1332" i="11"/>
  <c r="P1331" i="11"/>
  <c r="O1331" i="11"/>
  <c r="N1331" i="11"/>
  <c r="M1331" i="11"/>
  <c r="L1331" i="11"/>
  <c r="P1330" i="11"/>
  <c r="O1330" i="11"/>
  <c r="N1330" i="11"/>
  <c r="M1330" i="11"/>
  <c r="L1330" i="11"/>
  <c r="P1329" i="11"/>
  <c r="O1329" i="11"/>
  <c r="N1329" i="11"/>
  <c r="M1329" i="11"/>
  <c r="L1329" i="11"/>
  <c r="P1328" i="11"/>
  <c r="O1328" i="11"/>
  <c r="N1328" i="11"/>
  <c r="M1328" i="11"/>
  <c r="L1328" i="11"/>
  <c r="P1327" i="11"/>
  <c r="O1327" i="11"/>
  <c r="N1327" i="11"/>
  <c r="M1327" i="11"/>
  <c r="L1327" i="11"/>
  <c r="P1326" i="11"/>
  <c r="O1326" i="11"/>
  <c r="N1326" i="11"/>
  <c r="M1326" i="11"/>
  <c r="L1326" i="11"/>
  <c r="P1325" i="11"/>
  <c r="O1325" i="11"/>
  <c r="N1325" i="11"/>
  <c r="M1325" i="11"/>
  <c r="L1325" i="11"/>
  <c r="P1324" i="11"/>
  <c r="O1324" i="11"/>
  <c r="N1324" i="11"/>
  <c r="M1324" i="11"/>
  <c r="L1324" i="11"/>
  <c r="P1323" i="11"/>
  <c r="O1323" i="11"/>
  <c r="N1323" i="11"/>
  <c r="M1323" i="11"/>
  <c r="L1323" i="11"/>
  <c r="P1322" i="11"/>
  <c r="O1322" i="11"/>
  <c r="N1322" i="11"/>
  <c r="M1322" i="11"/>
  <c r="L1322" i="11"/>
  <c r="P1321" i="11"/>
  <c r="O1321" i="11"/>
  <c r="N1321" i="11"/>
  <c r="M1321" i="11"/>
  <c r="L1321" i="11"/>
  <c r="P1320" i="11"/>
  <c r="O1320" i="11"/>
  <c r="N1320" i="11"/>
  <c r="M1320" i="11"/>
  <c r="L1320" i="11"/>
  <c r="P1319" i="11"/>
  <c r="O1319" i="11"/>
  <c r="N1319" i="11"/>
  <c r="M1319" i="11"/>
  <c r="L1319" i="11"/>
  <c r="P1318" i="11"/>
  <c r="O1318" i="11"/>
  <c r="N1318" i="11"/>
  <c r="M1318" i="11"/>
  <c r="L1318" i="11"/>
  <c r="P1317" i="11"/>
  <c r="O1317" i="11"/>
  <c r="N1317" i="11"/>
  <c r="M1317" i="11"/>
  <c r="L1317" i="11"/>
  <c r="P1316" i="11"/>
  <c r="O1316" i="11"/>
  <c r="N1316" i="11"/>
  <c r="M1316" i="11"/>
  <c r="L1316" i="11"/>
  <c r="P1315" i="11"/>
  <c r="O1315" i="11"/>
  <c r="N1315" i="11"/>
  <c r="M1315" i="11"/>
  <c r="L1315" i="11"/>
  <c r="P1314" i="11"/>
  <c r="O1314" i="11"/>
  <c r="N1314" i="11"/>
  <c r="M1314" i="11"/>
  <c r="L1314" i="11"/>
  <c r="P1313" i="11"/>
  <c r="O1313" i="11"/>
  <c r="N1313" i="11"/>
  <c r="M1313" i="11"/>
  <c r="L1313" i="11"/>
  <c r="P1312" i="11"/>
  <c r="O1312" i="11"/>
  <c r="N1312" i="11"/>
  <c r="M1312" i="11"/>
  <c r="L1312" i="11"/>
  <c r="P1311" i="11"/>
  <c r="O1311" i="11"/>
  <c r="N1311" i="11"/>
  <c r="M1311" i="11"/>
  <c r="L1311" i="11"/>
  <c r="P1310" i="11"/>
  <c r="O1310" i="11"/>
  <c r="N1310" i="11"/>
  <c r="M1310" i="11"/>
  <c r="L1310" i="11"/>
  <c r="P1309" i="11"/>
  <c r="O1309" i="11"/>
  <c r="N1309" i="11"/>
  <c r="M1309" i="11"/>
  <c r="L1309" i="11"/>
  <c r="P1308" i="11"/>
  <c r="O1308" i="11"/>
  <c r="N1308" i="11"/>
  <c r="M1308" i="11"/>
  <c r="L1308" i="11"/>
  <c r="P1307" i="11"/>
  <c r="O1307" i="11"/>
  <c r="N1307" i="11"/>
  <c r="M1307" i="11"/>
  <c r="L1307" i="11"/>
  <c r="P1306" i="11"/>
  <c r="O1306" i="11"/>
  <c r="N1306" i="11"/>
  <c r="M1306" i="11"/>
  <c r="L1306" i="11"/>
  <c r="P1305" i="11"/>
  <c r="O1305" i="11"/>
  <c r="N1305" i="11"/>
  <c r="M1305" i="11"/>
  <c r="L1305" i="11"/>
  <c r="P1304" i="11"/>
  <c r="O1304" i="11"/>
  <c r="N1304" i="11"/>
  <c r="M1304" i="11"/>
  <c r="L1304" i="11"/>
  <c r="P1303" i="11"/>
  <c r="O1303" i="11"/>
  <c r="N1303" i="11"/>
  <c r="M1303" i="11"/>
  <c r="L1303" i="11"/>
  <c r="P1302" i="11"/>
  <c r="O1302" i="11"/>
  <c r="N1302" i="11"/>
  <c r="M1302" i="11"/>
  <c r="L1302" i="11"/>
  <c r="P1301" i="11"/>
  <c r="O1301" i="11"/>
  <c r="N1301" i="11"/>
  <c r="M1301" i="11"/>
  <c r="L1301" i="11"/>
  <c r="P1300" i="11"/>
  <c r="O1300" i="11"/>
  <c r="N1300" i="11"/>
  <c r="M1300" i="11"/>
  <c r="L1300" i="11"/>
  <c r="P1299" i="11"/>
  <c r="O1299" i="11"/>
  <c r="N1299" i="11"/>
  <c r="M1299" i="11"/>
  <c r="L1299" i="11"/>
  <c r="P1298" i="11"/>
  <c r="O1298" i="11"/>
  <c r="N1298" i="11"/>
  <c r="M1298" i="11"/>
  <c r="L1298" i="11"/>
  <c r="P1297" i="11"/>
  <c r="O1297" i="11"/>
  <c r="N1297" i="11"/>
  <c r="M1297" i="11"/>
  <c r="L1297" i="11"/>
  <c r="P1296" i="11"/>
  <c r="O1296" i="11"/>
  <c r="N1296" i="11"/>
  <c r="M1296" i="11"/>
  <c r="L1296" i="11"/>
  <c r="P1295" i="11"/>
  <c r="O1295" i="11"/>
  <c r="N1295" i="11"/>
  <c r="M1295" i="11"/>
  <c r="L1295" i="11"/>
  <c r="P1294" i="11"/>
  <c r="O1294" i="11"/>
  <c r="N1294" i="11"/>
  <c r="M1294" i="11"/>
  <c r="L1294" i="11"/>
  <c r="P1293" i="11"/>
  <c r="O1293" i="11"/>
  <c r="N1293" i="11"/>
  <c r="M1293" i="11"/>
  <c r="L1293" i="11"/>
  <c r="P1292" i="11"/>
  <c r="O1292" i="11"/>
  <c r="N1292" i="11"/>
  <c r="M1292" i="11"/>
  <c r="L1292" i="11"/>
  <c r="P1291" i="11"/>
  <c r="O1291" i="11"/>
  <c r="N1291" i="11"/>
  <c r="M1291" i="11"/>
  <c r="L1291" i="11"/>
  <c r="P1290" i="11"/>
  <c r="O1290" i="11"/>
  <c r="N1290" i="11"/>
  <c r="M1290" i="11"/>
  <c r="L1290" i="11"/>
  <c r="P1289" i="11"/>
  <c r="O1289" i="11"/>
  <c r="N1289" i="11"/>
  <c r="M1289" i="11"/>
  <c r="L1289" i="11"/>
  <c r="P1288" i="11"/>
  <c r="O1288" i="11"/>
  <c r="N1288" i="11"/>
  <c r="M1288" i="11"/>
  <c r="L1288" i="11"/>
  <c r="P1287" i="11"/>
  <c r="O1287" i="11"/>
  <c r="N1287" i="11"/>
  <c r="M1287" i="11"/>
  <c r="L1287" i="11"/>
  <c r="P1286" i="11"/>
  <c r="O1286" i="11"/>
  <c r="N1286" i="11"/>
  <c r="M1286" i="11"/>
  <c r="L1286" i="11"/>
  <c r="P1285" i="11"/>
  <c r="O1285" i="11"/>
  <c r="N1285" i="11"/>
  <c r="M1285" i="11"/>
  <c r="L1285" i="11"/>
  <c r="P1284" i="11"/>
  <c r="O1284" i="11"/>
  <c r="N1284" i="11"/>
  <c r="M1284" i="11"/>
  <c r="L1284" i="11"/>
  <c r="P1283" i="11"/>
  <c r="O1283" i="11"/>
  <c r="N1283" i="11"/>
  <c r="M1283" i="11"/>
  <c r="L1283" i="11"/>
  <c r="P1282" i="11"/>
  <c r="O1282" i="11"/>
  <c r="N1282" i="11"/>
  <c r="M1282" i="11"/>
  <c r="L1282" i="11"/>
  <c r="P1281" i="11"/>
  <c r="O1281" i="11"/>
  <c r="N1281" i="11"/>
  <c r="M1281" i="11"/>
  <c r="L1281" i="11"/>
  <c r="P1280" i="11"/>
  <c r="O1280" i="11"/>
  <c r="N1280" i="11"/>
  <c r="M1280" i="11"/>
  <c r="L1280" i="11"/>
  <c r="P1279" i="11"/>
  <c r="O1279" i="11"/>
  <c r="N1279" i="11"/>
  <c r="M1279" i="11"/>
  <c r="L1279" i="11"/>
  <c r="P1278" i="11"/>
  <c r="O1278" i="11"/>
  <c r="N1278" i="11"/>
  <c r="M1278" i="11"/>
  <c r="L1278" i="11"/>
  <c r="P1277" i="11"/>
  <c r="O1277" i="11"/>
  <c r="N1277" i="11"/>
  <c r="M1277" i="11"/>
  <c r="L1277" i="11"/>
  <c r="P1276" i="11"/>
  <c r="O1276" i="11"/>
  <c r="N1276" i="11"/>
  <c r="M1276" i="11"/>
  <c r="L1276" i="11"/>
  <c r="P1275" i="11"/>
  <c r="O1275" i="11"/>
  <c r="N1275" i="11"/>
  <c r="M1275" i="11"/>
  <c r="L1275" i="11"/>
  <c r="P1274" i="11"/>
  <c r="O1274" i="11"/>
  <c r="N1274" i="11"/>
  <c r="M1274" i="11"/>
  <c r="L1274" i="11"/>
  <c r="P1273" i="11"/>
  <c r="O1273" i="11"/>
  <c r="N1273" i="11"/>
  <c r="M1273" i="11"/>
  <c r="L1273" i="11"/>
  <c r="P1272" i="11"/>
  <c r="O1272" i="11"/>
  <c r="N1272" i="11"/>
  <c r="M1272" i="11"/>
  <c r="L1272" i="11"/>
  <c r="P1271" i="11"/>
  <c r="O1271" i="11"/>
  <c r="N1271" i="11"/>
  <c r="M1271" i="11"/>
  <c r="L1271" i="11"/>
  <c r="P1270" i="11"/>
  <c r="O1270" i="11"/>
  <c r="N1270" i="11"/>
  <c r="M1270" i="11"/>
  <c r="L1270" i="11"/>
  <c r="P1269" i="11"/>
  <c r="O1269" i="11"/>
  <c r="N1269" i="11"/>
  <c r="M1269" i="11"/>
  <c r="L1269" i="11"/>
  <c r="P1268" i="11"/>
  <c r="O1268" i="11"/>
  <c r="N1268" i="11"/>
  <c r="M1268" i="11"/>
  <c r="L1268" i="11"/>
  <c r="P1267" i="11"/>
  <c r="O1267" i="11"/>
  <c r="N1267" i="11"/>
  <c r="M1267" i="11"/>
  <c r="L1267" i="11"/>
  <c r="P1266" i="11"/>
  <c r="O1266" i="11"/>
  <c r="N1266" i="11"/>
  <c r="M1266" i="11"/>
  <c r="L1266" i="11"/>
  <c r="P1265" i="11"/>
  <c r="O1265" i="11"/>
  <c r="N1265" i="11"/>
  <c r="M1265" i="11"/>
  <c r="L1265" i="11"/>
  <c r="P1264" i="11"/>
  <c r="O1264" i="11"/>
  <c r="N1264" i="11"/>
  <c r="M1264" i="11"/>
  <c r="L1264" i="11"/>
  <c r="P1263" i="11"/>
  <c r="O1263" i="11"/>
  <c r="N1263" i="11"/>
  <c r="M1263" i="11"/>
  <c r="L1263" i="11"/>
  <c r="P1262" i="11"/>
  <c r="O1262" i="11"/>
  <c r="N1262" i="11"/>
  <c r="M1262" i="11"/>
  <c r="L1262" i="11"/>
  <c r="P1261" i="11"/>
  <c r="O1261" i="11"/>
  <c r="N1261" i="11"/>
  <c r="M1261" i="11"/>
  <c r="L1261" i="11"/>
  <c r="P1260" i="11"/>
  <c r="O1260" i="11"/>
  <c r="N1260" i="11"/>
  <c r="M1260" i="11"/>
  <c r="L1260" i="11"/>
  <c r="P1259" i="11"/>
  <c r="O1259" i="11"/>
  <c r="N1259" i="11"/>
  <c r="M1259" i="11"/>
  <c r="L1259" i="11"/>
  <c r="P1258" i="11"/>
  <c r="O1258" i="11"/>
  <c r="N1258" i="11"/>
  <c r="M1258" i="11"/>
  <c r="L1258" i="11"/>
  <c r="P1257" i="11"/>
  <c r="O1257" i="11"/>
  <c r="N1257" i="11"/>
  <c r="M1257" i="11"/>
  <c r="L1257" i="11"/>
  <c r="P1256" i="11"/>
  <c r="O1256" i="11"/>
  <c r="N1256" i="11"/>
  <c r="M1256" i="11"/>
  <c r="L1256" i="11"/>
  <c r="P1255" i="11"/>
  <c r="O1255" i="11"/>
  <c r="N1255" i="11"/>
  <c r="M1255" i="11"/>
  <c r="L1255" i="11"/>
  <c r="P1254" i="11"/>
  <c r="O1254" i="11"/>
  <c r="N1254" i="11"/>
  <c r="M1254" i="11"/>
  <c r="L1254" i="11"/>
  <c r="P1253" i="11"/>
  <c r="O1253" i="11"/>
  <c r="N1253" i="11"/>
  <c r="M1253" i="11"/>
  <c r="L1253" i="11"/>
  <c r="P1252" i="11"/>
  <c r="O1252" i="11"/>
  <c r="N1252" i="11"/>
  <c r="M1252" i="11"/>
  <c r="L1252" i="11"/>
  <c r="P1251" i="11"/>
  <c r="O1251" i="11"/>
  <c r="N1251" i="11"/>
  <c r="M1251" i="11"/>
  <c r="L1251" i="11"/>
  <c r="P1250" i="11"/>
  <c r="O1250" i="11"/>
  <c r="N1250" i="11"/>
  <c r="M1250" i="11"/>
  <c r="L1250" i="11"/>
  <c r="P1249" i="11"/>
  <c r="O1249" i="11"/>
  <c r="N1249" i="11"/>
  <c r="M1249" i="11"/>
  <c r="L1249" i="11"/>
  <c r="P1248" i="11"/>
  <c r="O1248" i="11"/>
  <c r="N1248" i="11"/>
  <c r="M1248" i="11"/>
  <c r="L1248" i="11"/>
  <c r="P1247" i="11"/>
  <c r="O1247" i="11"/>
  <c r="N1247" i="11"/>
  <c r="M1247" i="11"/>
  <c r="L1247" i="11"/>
  <c r="P1246" i="11"/>
  <c r="O1246" i="11"/>
  <c r="N1246" i="11"/>
  <c r="M1246" i="11"/>
  <c r="L1246" i="11"/>
  <c r="P1245" i="11"/>
  <c r="O1245" i="11"/>
  <c r="N1245" i="11"/>
  <c r="M1245" i="11"/>
  <c r="L1245" i="11"/>
  <c r="P1244" i="11"/>
  <c r="O1244" i="11"/>
  <c r="N1244" i="11"/>
  <c r="M1244" i="11"/>
  <c r="L1244" i="11"/>
  <c r="P1243" i="11"/>
  <c r="O1243" i="11"/>
  <c r="N1243" i="11"/>
  <c r="M1243" i="11"/>
  <c r="L1243" i="11"/>
  <c r="P1242" i="11"/>
  <c r="O1242" i="11"/>
  <c r="N1242" i="11"/>
  <c r="M1242" i="11"/>
  <c r="L1242" i="11"/>
  <c r="P1241" i="11"/>
  <c r="O1241" i="11"/>
  <c r="N1241" i="11"/>
  <c r="M1241" i="11"/>
  <c r="L1241" i="11"/>
  <c r="P1240" i="11"/>
  <c r="O1240" i="11"/>
  <c r="N1240" i="11"/>
  <c r="M1240" i="11"/>
  <c r="L1240" i="11"/>
  <c r="P1239" i="11"/>
  <c r="O1239" i="11"/>
  <c r="N1239" i="11"/>
  <c r="M1239" i="11"/>
  <c r="L1239" i="11"/>
  <c r="P1238" i="11"/>
  <c r="O1238" i="11"/>
  <c r="N1238" i="11"/>
  <c r="M1238" i="11"/>
  <c r="L1238" i="11"/>
  <c r="P1237" i="11"/>
  <c r="O1237" i="11"/>
  <c r="N1237" i="11"/>
  <c r="M1237" i="11"/>
  <c r="L1237" i="11"/>
  <c r="P1236" i="11"/>
  <c r="O1236" i="11"/>
  <c r="N1236" i="11"/>
  <c r="M1236" i="11"/>
  <c r="L1236" i="11"/>
  <c r="P1235" i="11"/>
  <c r="O1235" i="11"/>
  <c r="N1235" i="11"/>
  <c r="M1235" i="11"/>
  <c r="L1235" i="11"/>
  <c r="P1234" i="11"/>
  <c r="O1234" i="11"/>
  <c r="N1234" i="11"/>
  <c r="M1234" i="11"/>
  <c r="L1234" i="11"/>
  <c r="P1233" i="11"/>
  <c r="O1233" i="11"/>
  <c r="N1233" i="11"/>
  <c r="M1233" i="11"/>
  <c r="L1233" i="11"/>
  <c r="P1232" i="11"/>
  <c r="O1232" i="11"/>
  <c r="N1232" i="11"/>
  <c r="M1232" i="11"/>
  <c r="L1232" i="11"/>
  <c r="P1231" i="11"/>
  <c r="O1231" i="11"/>
  <c r="N1231" i="11"/>
  <c r="M1231" i="11"/>
  <c r="L1231" i="11"/>
  <c r="P1230" i="11"/>
  <c r="O1230" i="11"/>
  <c r="N1230" i="11"/>
  <c r="M1230" i="11"/>
  <c r="L1230" i="11"/>
  <c r="P1229" i="11"/>
  <c r="O1229" i="11"/>
  <c r="N1229" i="11"/>
  <c r="M1229" i="11"/>
  <c r="L1229" i="11"/>
  <c r="P1228" i="11"/>
  <c r="O1228" i="11"/>
  <c r="N1228" i="11"/>
  <c r="M1228" i="11"/>
  <c r="L1228" i="11"/>
  <c r="P1227" i="11"/>
  <c r="O1227" i="11"/>
  <c r="N1227" i="11"/>
  <c r="M1227" i="11"/>
  <c r="L1227" i="11"/>
  <c r="P1226" i="11"/>
  <c r="O1226" i="11"/>
  <c r="N1226" i="11"/>
  <c r="M1226" i="11"/>
  <c r="L1226" i="11"/>
  <c r="P1225" i="11"/>
  <c r="O1225" i="11"/>
  <c r="N1225" i="11"/>
  <c r="M1225" i="11"/>
  <c r="L1225" i="11"/>
  <c r="P1224" i="11"/>
  <c r="O1224" i="11"/>
  <c r="N1224" i="11"/>
  <c r="M1224" i="11"/>
  <c r="L1224" i="11"/>
  <c r="P1223" i="11"/>
  <c r="O1223" i="11"/>
  <c r="N1223" i="11"/>
  <c r="M1223" i="11"/>
  <c r="L1223" i="11"/>
  <c r="P1222" i="11"/>
  <c r="O1222" i="11"/>
  <c r="N1222" i="11"/>
  <c r="M1222" i="11"/>
  <c r="L1222" i="11"/>
  <c r="P1221" i="11"/>
  <c r="O1221" i="11"/>
  <c r="N1221" i="11"/>
  <c r="M1221" i="11"/>
  <c r="L1221" i="11"/>
  <c r="P1220" i="11"/>
  <c r="O1220" i="11"/>
  <c r="N1220" i="11"/>
  <c r="M1220" i="11"/>
  <c r="L1220" i="11"/>
  <c r="P1219" i="11"/>
  <c r="O1219" i="11"/>
  <c r="N1219" i="11"/>
  <c r="M1219" i="11"/>
  <c r="L1219" i="11"/>
  <c r="P1218" i="11"/>
  <c r="O1218" i="11"/>
  <c r="N1218" i="11"/>
  <c r="M1218" i="11"/>
  <c r="L1218" i="11"/>
  <c r="P1217" i="11"/>
  <c r="O1217" i="11"/>
  <c r="N1217" i="11"/>
  <c r="M1217" i="11"/>
  <c r="L1217" i="11"/>
  <c r="P1216" i="11"/>
  <c r="O1216" i="11"/>
  <c r="N1216" i="11"/>
  <c r="M1216" i="11"/>
  <c r="L1216" i="11"/>
  <c r="P1215" i="11"/>
  <c r="O1215" i="11"/>
  <c r="N1215" i="11"/>
  <c r="M1215" i="11"/>
  <c r="L1215" i="11"/>
  <c r="P1214" i="11"/>
  <c r="O1214" i="11"/>
  <c r="N1214" i="11"/>
  <c r="M1214" i="11"/>
  <c r="L1214" i="11"/>
  <c r="P1213" i="11"/>
  <c r="O1213" i="11"/>
  <c r="N1213" i="11"/>
  <c r="M1213" i="11"/>
  <c r="L1213" i="11"/>
  <c r="P1212" i="11"/>
  <c r="O1212" i="11"/>
  <c r="N1212" i="11"/>
  <c r="M1212" i="11"/>
  <c r="L1212" i="11"/>
  <c r="P1211" i="11"/>
  <c r="O1211" i="11"/>
  <c r="N1211" i="11"/>
  <c r="M1211" i="11"/>
  <c r="L1211" i="11"/>
  <c r="P1210" i="11"/>
  <c r="O1210" i="11"/>
  <c r="N1210" i="11"/>
  <c r="M1210" i="11"/>
  <c r="L1210" i="11"/>
  <c r="P1209" i="11"/>
  <c r="O1209" i="11"/>
  <c r="N1209" i="11"/>
  <c r="M1209" i="11"/>
  <c r="L1209" i="11"/>
  <c r="P1208" i="11"/>
  <c r="O1208" i="11"/>
  <c r="N1208" i="11"/>
  <c r="M1208" i="11"/>
  <c r="L1208" i="11"/>
  <c r="P1207" i="11"/>
  <c r="O1207" i="11"/>
  <c r="N1207" i="11"/>
  <c r="M1207" i="11"/>
  <c r="L1207" i="11"/>
  <c r="P1206" i="11"/>
  <c r="O1206" i="11"/>
  <c r="N1206" i="11"/>
  <c r="M1206" i="11"/>
  <c r="L1206" i="11"/>
  <c r="P1205" i="11"/>
  <c r="O1205" i="11"/>
  <c r="N1205" i="11"/>
  <c r="M1205" i="11"/>
  <c r="L1205" i="11"/>
  <c r="P1204" i="11"/>
  <c r="O1204" i="11"/>
  <c r="N1204" i="11"/>
  <c r="M1204" i="11"/>
  <c r="L1204" i="11"/>
  <c r="P1203" i="11"/>
  <c r="O1203" i="11"/>
  <c r="N1203" i="11"/>
  <c r="M1203" i="11"/>
  <c r="L1203" i="11"/>
  <c r="P1202" i="11"/>
  <c r="O1202" i="11"/>
  <c r="N1202" i="11"/>
  <c r="M1202" i="11"/>
  <c r="L1202" i="11"/>
  <c r="P1201" i="11"/>
  <c r="O1201" i="11"/>
  <c r="N1201" i="11"/>
  <c r="M1201" i="11"/>
  <c r="L1201" i="11"/>
  <c r="P1200" i="11"/>
  <c r="O1200" i="11"/>
  <c r="N1200" i="11"/>
  <c r="M1200" i="11"/>
  <c r="L1200" i="11"/>
  <c r="P1199" i="11"/>
  <c r="O1199" i="11"/>
  <c r="N1199" i="11"/>
  <c r="M1199" i="11"/>
  <c r="L1199" i="11"/>
  <c r="P1198" i="11"/>
  <c r="O1198" i="11"/>
  <c r="N1198" i="11"/>
  <c r="M1198" i="11"/>
  <c r="L1198" i="11"/>
  <c r="P1197" i="11"/>
  <c r="O1197" i="11"/>
  <c r="N1197" i="11"/>
  <c r="M1197" i="11"/>
  <c r="L1197" i="11"/>
  <c r="P1196" i="11"/>
  <c r="O1196" i="11"/>
  <c r="N1196" i="11"/>
  <c r="M1196" i="11"/>
  <c r="L1196" i="11"/>
  <c r="P1195" i="11"/>
  <c r="O1195" i="11"/>
  <c r="N1195" i="11"/>
  <c r="M1195" i="11"/>
  <c r="L1195" i="11"/>
  <c r="P1194" i="11"/>
  <c r="O1194" i="11"/>
  <c r="N1194" i="11"/>
  <c r="M1194" i="11"/>
  <c r="L1194" i="11"/>
  <c r="P1193" i="11"/>
  <c r="O1193" i="11"/>
  <c r="N1193" i="11"/>
  <c r="M1193" i="11"/>
  <c r="L1193" i="11"/>
  <c r="P1192" i="11"/>
  <c r="O1192" i="11"/>
  <c r="N1192" i="11"/>
  <c r="M1192" i="11"/>
  <c r="L1192" i="11"/>
  <c r="P1191" i="11"/>
  <c r="O1191" i="11"/>
  <c r="N1191" i="11"/>
  <c r="M1191" i="11"/>
  <c r="L1191" i="11"/>
  <c r="P1190" i="11"/>
  <c r="O1190" i="11"/>
  <c r="N1190" i="11"/>
  <c r="M1190" i="11"/>
  <c r="L1190" i="11"/>
  <c r="P1189" i="11"/>
  <c r="O1189" i="11"/>
  <c r="N1189" i="11"/>
  <c r="M1189" i="11"/>
  <c r="L1189" i="11"/>
  <c r="P1188" i="11"/>
  <c r="O1188" i="11"/>
  <c r="N1188" i="11"/>
  <c r="M1188" i="11"/>
  <c r="L1188" i="11"/>
  <c r="P1187" i="11"/>
  <c r="O1187" i="11"/>
  <c r="N1187" i="11"/>
  <c r="M1187" i="11"/>
  <c r="L1187" i="11"/>
  <c r="P1186" i="11"/>
  <c r="O1186" i="11"/>
  <c r="N1186" i="11"/>
  <c r="M1186" i="11"/>
  <c r="L1186" i="11"/>
  <c r="P1185" i="11"/>
  <c r="O1185" i="11"/>
  <c r="N1185" i="11"/>
  <c r="M1185" i="11"/>
  <c r="L1185" i="11"/>
  <c r="P1184" i="11"/>
  <c r="O1184" i="11"/>
  <c r="N1184" i="11"/>
  <c r="M1184" i="11"/>
  <c r="L1184" i="11"/>
  <c r="P1183" i="11"/>
  <c r="O1183" i="11"/>
  <c r="N1183" i="11"/>
  <c r="M1183" i="11"/>
  <c r="L1183" i="11"/>
  <c r="P1182" i="11"/>
  <c r="O1182" i="11"/>
  <c r="N1182" i="11"/>
  <c r="M1182" i="11"/>
  <c r="L1182" i="11"/>
  <c r="P1181" i="11"/>
  <c r="O1181" i="11"/>
  <c r="N1181" i="11"/>
  <c r="M1181" i="11"/>
  <c r="L1181" i="11"/>
  <c r="P1180" i="11"/>
  <c r="O1180" i="11"/>
  <c r="N1180" i="11"/>
  <c r="M1180" i="11"/>
  <c r="L1180" i="11"/>
  <c r="P1179" i="11"/>
  <c r="O1179" i="11"/>
  <c r="N1179" i="11"/>
  <c r="M1179" i="11"/>
  <c r="L1179" i="11"/>
  <c r="P1178" i="11"/>
  <c r="O1178" i="11"/>
  <c r="N1178" i="11"/>
  <c r="M1178" i="11"/>
  <c r="L1178" i="11"/>
  <c r="P1177" i="11"/>
  <c r="O1177" i="11"/>
  <c r="N1177" i="11"/>
  <c r="M1177" i="11"/>
  <c r="L1177" i="11"/>
  <c r="P1176" i="11"/>
  <c r="O1176" i="11"/>
  <c r="N1176" i="11"/>
  <c r="M1176" i="11"/>
  <c r="L1176" i="11"/>
  <c r="P1175" i="11"/>
  <c r="O1175" i="11"/>
  <c r="N1175" i="11"/>
  <c r="M1175" i="11"/>
  <c r="L1175" i="11"/>
  <c r="P1174" i="11"/>
  <c r="O1174" i="11"/>
  <c r="N1174" i="11"/>
  <c r="M1174" i="11"/>
  <c r="L1174" i="11"/>
  <c r="P1173" i="11"/>
  <c r="O1173" i="11"/>
  <c r="N1173" i="11"/>
  <c r="M1173" i="11"/>
  <c r="L1173" i="11"/>
  <c r="P1172" i="11"/>
  <c r="O1172" i="11"/>
  <c r="N1172" i="11"/>
  <c r="M1172" i="11"/>
  <c r="L1172" i="11"/>
  <c r="P1171" i="11"/>
  <c r="O1171" i="11"/>
  <c r="N1171" i="11"/>
  <c r="M1171" i="11"/>
  <c r="L1171" i="11"/>
  <c r="P1170" i="11"/>
  <c r="O1170" i="11"/>
  <c r="N1170" i="11"/>
  <c r="M1170" i="11"/>
  <c r="L1170" i="11"/>
  <c r="P1169" i="11"/>
  <c r="O1169" i="11"/>
  <c r="N1169" i="11"/>
  <c r="M1169" i="11"/>
  <c r="L1169" i="11"/>
  <c r="P1168" i="11"/>
  <c r="O1168" i="11"/>
  <c r="N1168" i="11"/>
  <c r="M1168" i="11"/>
  <c r="L1168" i="11"/>
  <c r="P1167" i="11"/>
  <c r="O1167" i="11"/>
  <c r="N1167" i="11"/>
  <c r="M1167" i="11"/>
  <c r="L1167" i="11"/>
  <c r="P1166" i="11"/>
  <c r="O1166" i="11"/>
  <c r="N1166" i="11"/>
  <c r="M1166" i="11"/>
  <c r="L1166" i="11"/>
  <c r="P1165" i="11"/>
  <c r="O1165" i="11"/>
  <c r="N1165" i="11"/>
  <c r="M1165" i="11"/>
  <c r="L1165" i="11"/>
  <c r="P1164" i="11"/>
  <c r="O1164" i="11"/>
  <c r="N1164" i="11"/>
  <c r="M1164" i="11"/>
  <c r="L1164" i="11"/>
  <c r="P1163" i="11"/>
  <c r="O1163" i="11"/>
  <c r="N1163" i="11"/>
  <c r="M1163" i="11"/>
  <c r="L1163" i="11"/>
  <c r="P1162" i="11"/>
  <c r="O1162" i="11"/>
  <c r="N1162" i="11"/>
  <c r="M1162" i="11"/>
  <c r="L1162" i="11"/>
  <c r="P1161" i="11"/>
  <c r="O1161" i="11"/>
  <c r="N1161" i="11"/>
  <c r="M1161" i="11"/>
  <c r="L1161" i="11"/>
  <c r="P1160" i="11"/>
  <c r="O1160" i="11"/>
  <c r="N1160" i="11"/>
  <c r="M1160" i="11"/>
  <c r="L1160" i="11"/>
  <c r="P1159" i="11"/>
  <c r="O1159" i="11"/>
  <c r="N1159" i="11"/>
  <c r="M1159" i="11"/>
  <c r="L1159" i="11"/>
  <c r="P1158" i="11"/>
  <c r="O1158" i="11"/>
  <c r="N1158" i="11"/>
  <c r="M1158" i="11"/>
  <c r="L1158" i="11"/>
  <c r="P1157" i="11"/>
  <c r="O1157" i="11"/>
  <c r="N1157" i="11"/>
  <c r="M1157" i="11"/>
  <c r="L1157" i="11"/>
  <c r="P1156" i="11"/>
  <c r="O1156" i="11"/>
  <c r="N1156" i="11"/>
  <c r="M1156" i="11"/>
  <c r="L1156" i="11"/>
  <c r="P1155" i="11"/>
  <c r="O1155" i="11"/>
  <c r="N1155" i="11"/>
  <c r="M1155" i="11"/>
  <c r="L1155" i="11"/>
  <c r="P1154" i="11"/>
  <c r="O1154" i="11"/>
  <c r="N1154" i="11"/>
  <c r="M1154" i="11"/>
  <c r="L1154" i="11"/>
  <c r="P1153" i="11"/>
  <c r="O1153" i="11"/>
  <c r="N1153" i="11"/>
  <c r="M1153" i="11"/>
  <c r="L1153" i="11"/>
  <c r="P1152" i="11"/>
  <c r="O1152" i="11"/>
  <c r="N1152" i="11"/>
  <c r="M1152" i="11"/>
  <c r="L1152" i="11"/>
  <c r="P1151" i="11"/>
  <c r="O1151" i="11"/>
  <c r="N1151" i="11"/>
  <c r="M1151" i="11"/>
  <c r="L1151" i="11"/>
  <c r="P1150" i="11"/>
  <c r="O1150" i="11"/>
  <c r="N1150" i="11"/>
  <c r="M1150" i="11"/>
  <c r="L1150" i="11"/>
  <c r="P1149" i="11"/>
  <c r="O1149" i="11"/>
  <c r="N1149" i="11"/>
  <c r="M1149" i="11"/>
  <c r="L1149" i="11"/>
  <c r="P1148" i="11"/>
  <c r="O1148" i="11"/>
  <c r="N1148" i="11"/>
  <c r="M1148" i="11"/>
  <c r="L1148" i="11"/>
  <c r="P1147" i="11"/>
  <c r="O1147" i="11"/>
  <c r="N1147" i="11"/>
  <c r="M1147" i="11"/>
  <c r="L1147" i="11"/>
  <c r="P1146" i="11"/>
  <c r="O1146" i="11"/>
  <c r="N1146" i="11"/>
  <c r="M1146" i="11"/>
  <c r="L1146" i="11"/>
  <c r="P1145" i="11"/>
  <c r="O1145" i="11"/>
  <c r="N1145" i="11"/>
  <c r="M1145" i="11"/>
  <c r="L1145" i="11"/>
  <c r="P1144" i="11"/>
  <c r="O1144" i="11"/>
  <c r="N1144" i="11"/>
  <c r="M1144" i="11"/>
  <c r="L1144" i="11"/>
  <c r="P1143" i="11"/>
  <c r="O1143" i="11"/>
  <c r="N1143" i="11"/>
  <c r="M1143" i="11"/>
  <c r="L1143" i="11"/>
  <c r="P1142" i="11"/>
  <c r="O1142" i="11"/>
  <c r="N1142" i="11"/>
  <c r="M1142" i="11"/>
  <c r="L1142" i="11"/>
  <c r="P1141" i="11"/>
  <c r="O1141" i="11"/>
  <c r="N1141" i="11"/>
  <c r="M1141" i="11"/>
  <c r="L1141" i="11"/>
  <c r="P1140" i="11"/>
  <c r="O1140" i="11"/>
  <c r="N1140" i="11"/>
  <c r="M1140" i="11"/>
  <c r="L1140" i="11"/>
  <c r="P1139" i="11"/>
  <c r="O1139" i="11"/>
  <c r="N1139" i="11"/>
  <c r="M1139" i="11"/>
  <c r="L1139" i="11"/>
  <c r="P1138" i="11"/>
  <c r="O1138" i="11"/>
  <c r="N1138" i="11"/>
  <c r="M1138" i="11"/>
  <c r="L1138" i="11"/>
  <c r="P1137" i="11"/>
  <c r="O1137" i="11"/>
  <c r="N1137" i="11"/>
  <c r="M1137" i="11"/>
  <c r="L1137" i="11"/>
  <c r="P1136" i="11"/>
  <c r="O1136" i="11"/>
  <c r="N1136" i="11"/>
  <c r="M1136" i="11"/>
  <c r="L1136" i="11"/>
  <c r="P1135" i="11"/>
  <c r="O1135" i="11"/>
  <c r="N1135" i="11"/>
  <c r="M1135" i="11"/>
  <c r="L1135" i="11"/>
  <c r="P1134" i="11"/>
  <c r="O1134" i="11"/>
  <c r="N1134" i="11"/>
  <c r="M1134" i="11"/>
  <c r="L1134" i="11"/>
  <c r="P1133" i="11"/>
  <c r="O1133" i="11"/>
  <c r="N1133" i="11"/>
  <c r="M1133" i="11"/>
  <c r="L1133" i="11"/>
  <c r="P1132" i="11"/>
  <c r="O1132" i="11"/>
  <c r="N1132" i="11"/>
  <c r="M1132" i="11"/>
  <c r="L1132" i="11"/>
  <c r="P1131" i="11"/>
  <c r="O1131" i="11"/>
  <c r="N1131" i="11"/>
  <c r="M1131" i="11"/>
  <c r="L1131" i="11"/>
  <c r="P1130" i="11"/>
  <c r="O1130" i="11"/>
  <c r="N1130" i="11"/>
  <c r="M1130" i="11"/>
  <c r="L1130" i="11"/>
  <c r="P1129" i="11"/>
  <c r="O1129" i="11"/>
  <c r="N1129" i="11"/>
  <c r="M1129" i="11"/>
  <c r="L1129" i="11"/>
  <c r="P1128" i="11"/>
  <c r="O1128" i="11"/>
  <c r="N1128" i="11"/>
  <c r="M1128" i="11"/>
  <c r="L1128" i="11"/>
  <c r="P1127" i="11"/>
  <c r="O1127" i="11"/>
  <c r="N1127" i="11"/>
  <c r="M1127" i="11"/>
  <c r="L1127" i="11"/>
  <c r="P1126" i="11"/>
  <c r="O1126" i="11"/>
  <c r="N1126" i="11"/>
  <c r="M1126" i="11"/>
  <c r="L1126" i="11"/>
  <c r="P1125" i="11"/>
  <c r="O1125" i="11"/>
  <c r="N1125" i="11"/>
  <c r="M1125" i="11"/>
  <c r="L1125" i="11"/>
  <c r="P1124" i="11"/>
  <c r="O1124" i="11"/>
  <c r="N1124" i="11"/>
  <c r="M1124" i="11"/>
  <c r="L1124" i="11"/>
  <c r="P1123" i="11"/>
  <c r="O1123" i="11"/>
  <c r="N1123" i="11"/>
  <c r="M1123" i="11"/>
  <c r="L1123" i="11"/>
  <c r="P1122" i="11"/>
  <c r="O1122" i="11"/>
  <c r="N1122" i="11"/>
  <c r="M1122" i="11"/>
  <c r="L1122" i="11"/>
  <c r="P1121" i="11"/>
  <c r="O1121" i="11"/>
  <c r="N1121" i="11"/>
  <c r="M1121" i="11"/>
  <c r="L1121" i="11"/>
  <c r="P1120" i="11"/>
  <c r="O1120" i="11"/>
  <c r="N1120" i="11"/>
  <c r="M1120" i="11"/>
  <c r="L1120" i="11"/>
  <c r="P1119" i="11"/>
  <c r="O1119" i="11"/>
  <c r="N1119" i="11"/>
  <c r="M1119" i="11"/>
  <c r="L1119" i="11"/>
  <c r="P1118" i="11"/>
  <c r="O1118" i="11"/>
  <c r="N1118" i="11"/>
  <c r="M1118" i="11"/>
  <c r="L1118" i="11"/>
  <c r="P1117" i="11"/>
  <c r="O1117" i="11"/>
  <c r="N1117" i="11"/>
  <c r="M1117" i="11"/>
  <c r="L1117" i="11"/>
  <c r="P1116" i="11"/>
  <c r="O1116" i="11"/>
  <c r="N1116" i="11"/>
  <c r="M1116" i="11"/>
  <c r="L1116" i="11"/>
  <c r="P1115" i="11"/>
  <c r="O1115" i="11"/>
  <c r="N1115" i="11"/>
  <c r="M1115" i="11"/>
  <c r="L1115" i="11"/>
  <c r="P1114" i="11"/>
  <c r="O1114" i="11"/>
  <c r="N1114" i="11"/>
  <c r="M1114" i="11"/>
  <c r="L1114" i="11"/>
  <c r="P1113" i="11"/>
  <c r="O1113" i="11"/>
  <c r="N1113" i="11"/>
  <c r="M1113" i="11"/>
  <c r="L1113" i="11"/>
  <c r="P1112" i="11"/>
  <c r="O1112" i="11"/>
  <c r="N1112" i="11"/>
  <c r="M1112" i="11"/>
  <c r="L1112" i="11"/>
  <c r="P1111" i="11"/>
  <c r="O1111" i="11"/>
  <c r="N1111" i="11"/>
  <c r="M1111" i="11"/>
  <c r="L1111" i="11"/>
  <c r="P1110" i="11"/>
  <c r="O1110" i="11"/>
  <c r="N1110" i="11"/>
  <c r="M1110" i="11"/>
  <c r="L1110" i="11"/>
  <c r="P1109" i="11"/>
  <c r="O1109" i="11"/>
  <c r="N1109" i="11"/>
  <c r="M1109" i="11"/>
  <c r="L1109" i="11"/>
  <c r="P1108" i="11"/>
  <c r="O1108" i="11"/>
  <c r="N1108" i="11"/>
  <c r="M1108" i="11"/>
  <c r="L1108" i="11"/>
  <c r="P1107" i="11"/>
  <c r="O1107" i="11"/>
  <c r="N1107" i="11"/>
  <c r="M1107" i="11"/>
  <c r="L1107" i="11"/>
  <c r="P1106" i="11"/>
  <c r="O1106" i="11"/>
  <c r="N1106" i="11"/>
  <c r="M1106" i="11"/>
  <c r="L1106" i="11"/>
  <c r="P1105" i="11"/>
  <c r="O1105" i="11"/>
  <c r="N1105" i="11"/>
  <c r="M1105" i="11"/>
  <c r="L1105" i="11"/>
  <c r="P1104" i="11"/>
  <c r="O1104" i="11"/>
  <c r="N1104" i="11"/>
  <c r="M1104" i="11"/>
  <c r="L1104" i="11"/>
  <c r="P1103" i="11"/>
  <c r="O1103" i="11"/>
  <c r="N1103" i="11"/>
  <c r="M1103" i="11"/>
  <c r="L1103" i="11"/>
  <c r="P1102" i="11"/>
  <c r="O1102" i="11"/>
  <c r="N1102" i="11"/>
  <c r="M1102" i="11"/>
  <c r="L1102" i="11"/>
  <c r="P1101" i="11"/>
  <c r="O1101" i="11"/>
  <c r="N1101" i="11"/>
  <c r="M1101" i="11"/>
  <c r="L1101" i="11"/>
  <c r="P1100" i="11"/>
  <c r="O1100" i="11"/>
  <c r="N1100" i="11"/>
  <c r="M1100" i="11"/>
  <c r="L1100" i="11"/>
  <c r="P1099" i="11"/>
  <c r="O1099" i="11"/>
  <c r="N1099" i="11"/>
  <c r="M1099" i="11"/>
  <c r="L1099" i="11"/>
  <c r="P1098" i="11"/>
  <c r="O1098" i="11"/>
  <c r="N1098" i="11"/>
  <c r="M1098" i="11"/>
  <c r="L1098" i="11"/>
  <c r="P1097" i="11"/>
  <c r="O1097" i="11"/>
  <c r="N1097" i="11"/>
  <c r="M1097" i="11"/>
  <c r="L1097" i="11"/>
  <c r="P1096" i="11"/>
  <c r="O1096" i="11"/>
  <c r="N1096" i="11"/>
  <c r="M1096" i="11"/>
  <c r="L1096" i="11"/>
  <c r="P1095" i="11"/>
  <c r="O1095" i="11"/>
  <c r="N1095" i="11"/>
  <c r="M1095" i="11"/>
  <c r="L1095" i="11"/>
  <c r="P1094" i="11"/>
  <c r="O1094" i="11"/>
  <c r="N1094" i="11"/>
  <c r="M1094" i="11"/>
  <c r="L1094" i="11"/>
  <c r="P1093" i="11"/>
  <c r="O1093" i="11"/>
  <c r="N1093" i="11"/>
  <c r="M1093" i="11"/>
  <c r="L1093" i="11"/>
  <c r="P1092" i="11"/>
  <c r="O1092" i="11"/>
  <c r="N1092" i="11"/>
  <c r="M1092" i="11"/>
  <c r="L1092" i="11"/>
  <c r="P1091" i="11"/>
  <c r="O1091" i="11"/>
  <c r="N1091" i="11"/>
  <c r="M1091" i="11"/>
  <c r="L1091" i="11"/>
  <c r="P1090" i="11"/>
  <c r="O1090" i="11"/>
  <c r="N1090" i="11"/>
  <c r="M1090" i="11"/>
  <c r="L1090" i="11"/>
  <c r="P1089" i="11"/>
  <c r="O1089" i="11"/>
  <c r="N1089" i="11"/>
  <c r="M1089" i="11"/>
  <c r="L1089" i="11"/>
  <c r="P1088" i="11"/>
  <c r="O1088" i="11"/>
  <c r="N1088" i="11"/>
  <c r="M1088" i="11"/>
  <c r="L1088" i="11"/>
  <c r="P1087" i="11"/>
  <c r="O1087" i="11"/>
  <c r="N1087" i="11"/>
  <c r="M1087" i="11"/>
  <c r="L1087" i="11"/>
  <c r="P1086" i="11"/>
  <c r="O1086" i="11"/>
  <c r="N1086" i="11"/>
  <c r="M1086" i="11"/>
  <c r="L1086" i="11"/>
  <c r="P1085" i="11"/>
  <c r="O1085" i="11"/>
  <c r="N1085" i="11"/>
  <c r="M1085" i="11"/>
  <c r="L1085" i="11"/>
  <c r="P1084" i="11"/>
  <c r="O1084" i="11"/>
  <c r="N1084" i="11"/>
  <c r="M1084" i="11"/>
  <c r="L1084" i="11"/>
  <c r="P1083" i="11"/>
  <c r="O1083" i="11"/>
  <c r="N1083" i="11"/>
  <c r="M1083" i="11"/>
  <c r="L1083" i="11"/>
  <c r="P1082" i="11"/>
  <c r="O1082" i="11"/>
  <c r="N1082" i="11"/>
  <c r="M1082" i="11"/>
  <c r="L1082" i="11"/>
  <c r="P1081" i="11"/>
  <c r="O1081" i="11"/>
  <c r="N1081" i="11"/>
  <c r="M1081" i="11"/>
  <c r="L1081" i="11"/>
  <c r="P1080" i="11"/>
  <c r="O1080" i="11"/>
  <c r="N1080" i="11"/>
  <c r="M1080" i="11"/>
  <c r="L1080" i="11"/>
  <c r="P1079" i="11"/>
  <c r="O1079" i="11"/>
  <c r="N1079" i="11"/>
  <c r="M1079" i="11"/>
  <c r="L1079" i="11"/>
  <c r="P1078" i="11"/>
  <c r="O1078" i="11"/>
  <c r="N1078" i="11"/>
  <c r="M1078" i="11"/>
  <c r="L1078" i="11"/>
  <c r="P1077" i="11"/>
  <c r="O1077" i="11"/>
  <c r="N1077" i="11"/>
  <c r="M1077" i="11"/>
  <c r="L1077" i="11"/>
  <c r="P1076" i="11"/>
  <c r="O1076" i="11"/>
  <c r="N1076" i="11"/>
  <c r="M1076" i="11"/>
  <c r="L1076" i="11"/>
  <c r="P1075" i="11"/>
  <c r="O1075" i="11"/>
  <c r="N1075" i="11"/>
  <c r="M1075" i="11"/>
  <c r="L1075" i="11"/>
  <c r="P1074" i="11"/>
  <c r="O1074" i="11"/>
  <c r="N1074" i="11"/>
  <c r="M1074" i="11"/>
  <c r="L1074" i="11"/>
  <c r="P1073" i="11"/>
  <c r="O1073" i="11"/>
  <c r="N1073" i="11"/>
  <c r="M1073" i="11"/>
  <c r="L1073" i="11"/>
  <c r="P1072" i="11"/>
  <c r="O1072" i="11"/>
  <c r="N1072" i="11"/>
  <c r="M1072" i="11"/>
  <c r="L1072" i="11"/>
  <c r="P1071" i="11"/>
  <c r="O1071" i="11"/>
  <c r="N1071" i="11"/>
  <c r="M1071" i="11"/>
  <c r="L1071" i="11"/>
  <c r="P1070" i="11"/>
  <c r="O1070" i="11"/>
  <c r="N1070" i="11"/>
  <c r="M1070" i="11"/>
  <c r="L1070" i="11"/>
  <c r="P1069" i="11"/>
  <c r="O1069" i="11"/>
  <c r="N1069" i="11"/>
  <c r="M1069" i="11"/>
  <c r="L1069" i="11"/>
  <c r="P1068" i="11"/>
  <c r="O1068" i="11"/>
  <c r="N1068" i="11"/>
  <c r="M1068" i="11"/>
  <c r="L1068" i="11"/>
  <c r="P1067" i="11"/>
  <c r="O1067" i="11"/>
  <c r="N1067" i="11"/>
  <c r="M1067" i="11"/>
  <c r="L1067" i="11"/>
  <c r="P1066" i="11"/>
  <c r="O1066" i="11"/>
  <c r="N1066" i="11"/>
  <c r="M1066" i="11"/>
  <c r="L1066" i="11"/>
  <c r="P1065" i="11"/>
  <c r="O1065" i="11"/>
  <c r="N1065" i="11"/>
  <c r="M1065" i="11"/>
  <c r="L1065" i="11"/>
  <c r="P1064" i="11"/>
  <c r="O1064" i="11"/>
  <c r="N1064" i="11"/>
  <c r="M1064" i="11"/>
  <c r="L1064" i="11"/>
  <c r="P1063" i="11"/>
  <c r="O1063" i="11"/>
  <c r="N1063" i="11"/>
  <c r="M1063" i="11"/>
  <c r="L1063" i="11"/>
  <c r="P1062" i="11"/>
  <c r="O1062" i="11"/>
  <c r="N1062" i="11"/>
  <c r="M1062" i="11"/>
  <c r="L1062" i="11"/>
  <c r="P1061" i="11"/>
  <c r="O1061" i="11"/>
  <c r="N1061" i="11"/>
  <c r="M1061" i="11"/>
  <c r="L1061" i="11"/>
  <c r="P1060" i="11"/>
  <c r="O1060" i="11"/>
  <c r="N1060" i="11"/>
  <c r="M1060" i="11"/>
  <c r="L1060" i="11"/>
  <c r="P1059" i="11"/>
  <c r="O1059" i="11"/>
  <c r="N1059" i="11"/>
  <c r="M1059" i="11"/>
  <c r="L1059" i="11"/>
  <c r="P1058" i="11"/>
  <c r="O1058" i="11"/>
  <c r="N1058" i="11"/>
  <c r="M1058" i="11"/>
  <c r="L1058" i="11"/>
  <c r="P1057" i="11"/>
  <c r="O1057" i="11"/>
  <c r="N1057" i="11"/>
  <c r="M1057" i="11"/>
  <c r="L1057" i="11"/>
  <c r="P1056" i="11"/>
  <c r="O1056" i="11"/>
  <c r="N1056" i="11"/>
  <c r="M1056" i="11"/>
  <c r="L1056" i="11"/>
  <c r="P1055" i="11"/>
  <c r="O1055" i="11"/>
  <c r="N1055" i="11"/>
  <c r="M1055" i="11"/>
  <c r="L1055" i="11"/>
  <c r="P1054" i="11"/>
  <c r="O1054" i="11"/>
  <c r="N1054" i="11"/>
  <c r="M1054" i="11"/>
  <c r="L1054" i="11"/>
  <c r="P1053" i="11"/>
  <c r="O1053" i="11"/>
  <c r="N1053" i="11"/>
  <c r="M1053" i="11"/>
  <c r="L1053" i="11"/>
  <c r="P1052" i="11"/>
  <c r="O1052" i="11"/>
  <c r="N1052" i="11"/>
  <c r="M1052" i="11"/>
  <c r="L1052" i="11"/>
  <c r="P1051" i="11"/>
  <c r="O1051" i="11"/>
  <c r="N1051" i="11"/>
  <c r="M1051" i="11"/>
  <c r="L1051" i="11"/>
  <c r="P1050" i="11"/>
  <c r="O1050" i="11"/>
  <c r="N1050" i="11"/>
  <c r="M1050" i="11"/>
  <c r="L1050" i="11"/>
  <c r="P1049" i="11"/>
  <c r="O1049" i="11"/>
  <c r="N1049" i="11"/>
  <c r="M1049" i="11"/>
  <c r="L1049" i="11"/>
  <c r="P1048" i="11"/>
  <c r="O1048" i="11"/>
  <c r="N1048" i="11"/>
  <c r="M1048" i="11"/>
  <c r="L1048" i="11"/>
  <c r="P1047" i="11"/>
  <c r="O1047" i="11"/>
  <c r="N1047" i="11"/>
  <c r="M1047" i="11"/>
  <c r="L1047" i="11"/>
  <c r="P1046" i="11"/>
  <c r="O1046" i="11"/>
  <c r="N1046" i="11"/>
  <c r="M1046" i="11"/>
  <c r="L1046" i="11"/>
  <c r="P1045" i="11"/>
  <c r="O1045" i="11"/>
  <c r="N1045" i="11"/>
  <c r="M1045" i="11"/>
  <c r="L1045" i="11"/>
  <c r="P1044" i="11"/>
  <c r="O1044" i="11"/>
  <c r="N1044" i="11"/>
  <c r="M1044" i="11"/>
  <c r="L1044" i="11"/>
  <c r="P1043" i="11"/>
  <c r="O1043" i="11"/>
  <c r="N1043" i="11"/>
  <c r="M1043" i="11"/>
  <c r="L1043" i="11"/>
  <c r="P1042" i="11"/>
  <c r="O1042" i="11"/>
  <c r="N1042" i="11"/>
  <c r="M1042" i="11"/>
  <c r="L1042" i="11"/>
  <c r="P1041" i="11"/>
  <c r="O1041" i="11"/>
  <c r="N1041" i="11"/>
  <c r="M1041" i="11"/>
  <c r="L1041" i="11"/>
  <c r="P1040" i="11"/>
  <c r="O1040" i="11"/>
  <c r="N1040" i="11"/>
  <c r="M1040" i="11"/>
  <c r="L1040" i="11"/>
  <c r="P1039" i="11"/>
  <c r="O1039" i="11"/>
  <c r="N1039" i="11"/>
  <c r="M1039" i="11"/>
  <c r="L1039" i="11"/>
  <c r="P1038" i="11"/>
  <c r="O1038" i="11"/>
  <c r="N1038" i="11"/>
  <c r="M1038" i="11"/>
  <c r="L1038" i="11"/>
  <c r="P1037" i="11"/>
  <c r="O1037" i="11"/>
  <c r="N1037" i="11"/>
  <c r="M1037" i="11"/>
  <c r="L1037" i="11"/>
  <c r="P1036" i="11"/>
  <c r="O1036" i="11"/>
  <c r="N1036" i="11"/>
  <c r="M1036" i="11"/>
  <c r="L1036" i="11"/>
  <c r="P1035" i="11"/>
  <c r="O1035" i="11"/>
  <c r="N1035" i="11"/>
  <c r="M1035" i="11"/>
  <c r="L1035" i="11"/>
  <c r="P1034" i="11"/>
  <c r="O1034" i="11"/>
  <c r="N1034" i="11"/>
  <c r="M1034" i="11"/>
  <c r="L1034" i="11"/>
  <c r="P1033" i="11"/>
  <c r="O1033" i="11"/>
  <c r="N1033" i="11"/>
  <c r="M1033" i="11"/>
  <c r="L1033" i="11"/>
  <c r="P1032" i="11"/>
  <c r="O1032" i="11"/>
  <c r="N1032" i="11"/>
  <c r="M1032" i="11"/>
  <c r="L1032" i="11"/>
  <c r="P1031" i="11"/>
  <c r="O1031" i="11"/>
  <c r="N1031" i="11"/>
  <c r="M1031" i="11"/>
  <c r="L1031" i="11"/>
  <c r="P1030" i="11"/>
  <c r="O1030" i="11"/>
  <c r="N1030" i="11"/>
  <c r="M1030" i="11"/>
  <c r="L1030" i="11"/>
  <c r="P1029" i="11"/>
  <c r="O1029" i="11"/>
  <c r="N1029" i="11"/>
  <c r="M1029" i="11"/>
  <c r="L1029" i="11"/>
  <c r="P1028" i="11"/>
  <c r="O1028" i="11"/>
  <c r="N1028" i="11"/>
  <c r="M1028" i="11"/>
  <c r="L1028" i="11"/>
  <c r="P1027" i="11"/>
  <c r="O1027" i="11"/>
  <c r="N1027" i="11"/>
  <c r="M1027" i="11"/>
  <c r="L1027" i="11"/>
  <c r="P1026" i="11"/>
  <c r="O1026" i="11"/>
  <c r="N1026" i="11"/>
  <c r="M1026" i="11"/>
  <c r="L1026" i="11"/>
  <c r="P1025" i="11"/>
  <c r="O1025" i="11"/>
  <c r="N1025" i="11"/>
  <c r="M1025" i="11"/>
  <c r="L1025" i="11"/>
  <c r="P1024" i="11"/>
  <c r="O1024" i="11"/>
  <c r="N1024" i="11"/>
  <c r="M1024" i="11"/>
  <c r="L1024" i="11"/>
  <c r="P1023" i="11"/>
  <c r="O1023" i="11"/>
  <c r="N1023" i="11"/>
  <c r="M1023" i="11"/>
  <c r="L1023" i="11"/>
  <c r="P1022" i="11"/>
  <c r="O1022" i="11"/>
  <c r="N1022" i="11"/>
  <c r="M1022" i="11"/>
  <c r="L1022" i="11"/>
  <c r="P1021" i="11"/>
  <c r="O1021" i="11"/>
  <c r="N1021" i="11"/>
  <c r="M1021" i="11"/>
  <c r="L1021" i="11"/>
  <c r="P1020" i="11"/>
  <c r="O1020" i="11"/>
  <c r="N1020" i="11"/>
  <c r="M1020" i="11"/>
  <c r="L1020" i="11"/>
  <c r="P1019" i="11"/>
  <c r="O1019" i="11"/>
  <c r="N1019" i="11"/>
  <c r="M1019" i="11"/>
  <c r="L1019" i="11"/>
  <c r="P1018" i="11"/>
  <c r="O1018" i="11"/>
  <c r="N1018" i="11"/>
  <c r="M1018" i="11"/>
  <c r="L1018" i="11"/>
  <c r="P1017" i="11"/>
  <c r="O1017" i="11"/>
  <c r="N1017" i="11"/>
  <c r="M1017" i="11"/>
  <c r="L1017" i="11"/>
  <c r="P1016" i="11"/>
  <c r="O1016" i="11"/>
  <c r="N1016" i="11"/>
  <c r="M1016" i="11"/>
  <c r="L1016" i="11"/>
  <c r="P1015" i="11"/>
  <c r="O1015" i="11"/>
  <c r="N1015" i="11"/>
  <c r="M1015" i="11"/>
  <c r="L1015" i="11"/>
  <c r="P1014" i="11"/>
  <c r="O1014" i="11"/>
  <c r="N1014" i="11"/>
  <c r="M1014" i="11"/>
  <c r="L1014" i="11"/>
  <c r="P1013" i="11"/>
  <c r="O1013" i="11"/>
  <c r="N1013" i="11"/>
  <c r="M1013" i="11"/>
  <c r="L1013" i="11"/>
  <c r="P1012" i="11"/>
  <c r="O1012" i="11"/>
  <c r="N1012" i="11"/>
  <c r="M1012" i="11"/>
  <c r="L1012" i="11"/>
  <c r="P1011" i="11"/>
  <c r="O1011" i="11"/>
  <c r="N1011" i="11"/>
  <c r="M1011" i="11"/>
  <c r="L1011" i="11"/>
  <c r="P1010" i="11"/>
  <c r="O1010" i="11"/>
  <c r="N1010" i="11"/>
  <c r="M1010" i="11"/>
  <c r="L1010" i="11"/>
  <c r="P1009" i="11"/>
  <c r="O1009" i="11"/>
  <c r="N1009" i="11"/>
  <c r="M1009" i="11"/>
  <c r="L1009" i="11"/>
  <c r="P1008" i="11"/>
  <c r="O1008" i="11"/>
  <c r="N1008" i="11"/>
  <c r="M1008" i="11"/>
  <c r="L1008" i="11"/>
  <c r="P1007" i="11"/>
  <c r="O1007" i="11"/>
  <c r="N1007" i="11"/>
  <c r="M1007" i="11"/>
  <c r="L1007" i="11"/>
  <c r="P1006" i="11"/>
  <c r="O1006" i="11"/>
  <c r="N1006" i="11"/>
  <c r="M1006" i="11"/>
  <c r="L1006" i="11"/>
  <c r="P1005" i="11"/>
  <c r="O1005" i="11"/>
  <c r="N1005" i="11"/>
  <c r="M1005" i="11"/>
  <c r="L1005" i="11"/>
  <c r="P1004" i="11"/>
  <c r="O1004" i="11"/>
  <c r="N1004" i="11"/>
  <c r="M1004" i="11"/>
  <c r="L1004" i="11"/>
  <c r="P1003" i="11"/>
  <c r="O1003" i="11"/>
  <c r="N1003" i="11"/>
  <c r="M1003" i="11"/>
  <c r="L1003" i="11"/>
  <c r="P1002" i="11"/>
  <c r="O1002" i="11"/>
  <c r="N1002" i="11"/>
  <c r="M1002" i="11"/>
  <c r="L1002" i="11"/>
  <c r="P1001" i="11"/>
  <c r="O1001" i="11"/>
  <c r="N1001" i="11"/>
  <c r="M1001" i="11"/>
  <c r="L1001" i="11"/>
  <c r="A1009" i="17" s="1"/>
  <c r="P1000" i="11"/>
  <c r="O1000" i="11"/>
  <c r="N1000" i="11"/>
  <c r="M1000" i="11"/>
  <c r="L1000" i="11"/>
  <c r="A1008" i="17" s="1"/>
  <c r="P999" i="11"/>
  <c r="O999" i="11"/>
  <c r="N999" i="11"/>
  <c r="M999" i="11"/>
  <c r="L999" i="11"/>
  <c r="A1007" i="17" s="1"/>
  <c r="P998" i="11"/>
  <c r="O998" i="11"/>
  <c r="N998" i="11"/>
  <c r="M998" i="11"/>
  <c r="L998" i="11"/>
  <c r="A1006" i="17" s="1"/>
  <c r="P997" i="11"/>
  <c r="O997" i="11"/>
  <c r="N997" i="11"/>
  <c r="M997" i="11"/>
  <c r="L997" i="11"/>
  <c r="A1005" i="17" s="1"/>
  <c r="P996" i="11"/>
  <c r="O996" i="11"/>
  <c r="N996" i="11"/>
  <c r="M996" i="11"/>
  <c r="L996" i="11"/>
  <c r="A1004" i="17" s="1"/>
  <c r="P995" i="11"/>
  <c r="O995" i="11"/>
  <c r="N995" i="11"/>
  <c r="M995" i="11"/>
  <c r="L995" i="11"/>
  <c r="A1003" i="17" s="1"/>
  <c r="P994" i="11"/>
  <c r="O994" i="11"/>
  <c r="N994" i="11"/>
  <c r="M994" i="11"/>
  <c r="L994" i="11"/>
  <c r="A1002" i="17" s="1"/>
  <c r="P993" i="11"/>
  <c r="O993" i="11"/>
  <c r="N993" i="11"/>
  <c r="M993" i="11"/>
  <c r="L993" i="11"/>
  <c r="A1001" i="17" s="1"/>
  <c r="P992" i="11"/>
  <c r="O992" i="11"/>
  <c r="N992" i="11"/>
  <c r="M992" i="11"/>
  <c r="L992" i="11"/>
  <c r="A1000" i="17" s="1"/>
  <c r="P991" i="11"/>
  <c r="O991" i="11"/>
  <c r="N991" i="11"/>
  <c r="M991" i="11"/>
  <c r="L991" i="11"/>
  <c r="A999" i="17" s="1"/>
  <c r="P990" i="11"/>
  <c r="O990" i="11"/>
  <c r="N990" i="11"/>
  <c r="M990" i="11"/>
  <c r="L990" i="11"/>
  <c r="A998" i="17" s="1"/>
  <c r="P989" i="11"/>
  <c r="O989" i="11"/>
  <c r="N989" i="11"/>
  <c r="M989" i="11"/>
  <c r="L989" i="11"/>
  <c r="A997" i="17" s="1"/>
  <c r="P988" i="11"/>
  <c r="O988" i="11"/>
  <c r="N988" i="11"/>
  <c r="M988" i="11"/>
  <c r="L988" i="11"/>
  <c r="A996" i="17" s="1"/>
  <c r="P987" i="11"/>
  <c r="O987" i="11"/>
  <c r="N987" i="11"/>
  <c r="M987" i="11"/>
  <c r="L987" i="11"/>
  <c r="A995" i="17" s="1"/>
  <c r="P986" i="11"/>
  <c r="O986" i="11"/>
  <c r="N986" i="11"/>
  <c r="M986" i="11"/>
  <c r="L986" i="11"/>
  <c r="A994" i="17" s="1"/>
  <c r="P985" i="11"/>
  <c r="O985" i="11"/>
  <c r="N985" i="11"/>
  <c r="M985" i="11"/>
  <c r="L985" i="11"/>
  <c r="A993" i="17" s="1"/>
  <c r="P984" i="11"/>
  <c r="O984" i="11"/>
  <c r="N984" i="11"/>
  <c r="M984" i="11"/>
  <c r="L984" i="11"/>
  <c r="A992" i="17" s="1"/>
  <c r="P983" i="11"/>
  <c r="O983" i="11"/>
  <c r="N983" i="11"/>
  <c r="M983" i="11"/>
  <c r="L983" i="11"/>
  <c r="A991" i="17" s="1"/>
  <c r="P982" i="11"/>
  <c r="O982" i="11"/>
  <c r="N982" i="11"/>
  <c r="M982" i="11"/>
  <c r="L982" i="11"/>
  <c r="A990" i="17" s="1"/>
  <c r="P981" i="11"/>
  <c r="O981" i="11"/>
  <c r="N981" i="11"/>
  <c r="M981" i="11"/>
  <c r="L981" i="11"/>
  <c r="A989" i="17" s="1"/>
  <c r="P980" i="11"/>
  <c r="O980" i="11"/>
  <c r="N980" i="11"/>
  <c r="M980" i="11"/>
  <c r="L980" i="11"/>
  <c r="A988" i="17" s="1"/>
  <c r="P979" i="11"/>
  <c r="O979" i="11"/>
  <c r="N979" i="11"/>
  <c r="M979" i="11"/>
  <c r="L979" i="11"/>
  <c r="A987" i="17" s="1"/>
  <c r="P978" i="11"/>
  <c r="O978" i="11"/>
  <c r="N978" i="11"/>
  <c r="M978" i="11"/>
  <c r="L978" i="11"/>
  <c r="A986" i="17" s="1"/>
  <c r="P977" i="11"/>
  <c r="O977" i="11"/>
  <c r="N977" i="11"/>
  <c r="M977" i="11"/>
  <c r="L977" i="11"/>
  <c r="A985" i="17" s="1"/>
  <c r="P976" i="11"/>
  <c r="O976" i="11"/>
  <c r="N976" i="11"/>
  <c r="M976" i="11"/>
  <c r="L976" i="11"/>
  <c r="A984" i="17" s="1"/>
  <c r="P975" i="11"/>
  <c r="O975" i="11"/>
  <c r="N975" i="11"/>
  <c r="M975" i="11"/>
  <c r="L975" i="11"/>
  <c r="A983" i="17" s="1"/>
  <c r="P974" i="11"/>
  <c r="O974" i="11"/>
  <c r="N974" i="11"/>
  <c r="M974" i="11"/>
  <c r="L974" i="11"/>
  <c r="A982" i="17" s="1"/>
  <c r="P973" i="11"/>
  <c r="O973" i="11"/>
  <c r="N973" i="11"/>
  <c r="M973" i="11"/>
  <c r="L973" i="11"/>
  <c r="A981" i="17" s="1"/>
  <c r="P972" i="11"/>
  <c r="O972" i="11"/>
  <c r="N972" i="11"/>
  <c r="M972" i="11"/>
  <c r="L972" i="11"/>
  <c r="A980" i="17" s="1"/>
  <c r="P971" i="11"/>
  <c r="O971" i="11"/>
  <c r="N971" i="11"/>
  <c r="M971" i="11"/>
  <c r="L971" i="11"/>
  <c r="A979" i="17" s="1"/>
  <c r="P970" i="11"/>
  <c r="O970" i="11"/>
  <c r="N970" i="11"/>
  <c r="M970" i="11"/>
  <c r="L970" i="11"/>
  <c r="A978" i="17" s="1"/>
  <c r="P969" i="11"/>
  <c r="O969" i="11"/>
  <c r="N969" i="11"/>
  <c r="M969" i="11"/>
  <c r="L969" i="11"/>
  <c r="A977" i="17" s="1"/>
  <c r="P968" i="11"/>
  <c r="O968" i="11"/>
  <c r="N968" i="11"/>
  <c r="M968" i="11"/>
  <c r="L968" i="11"/>
  <c r="A976" i="17" s="1"/>
  <c r="P967" i="11"/>
  <c r="O967" i="11"/>
  <c r="N967" i="11"/>
  <c r="M967" i="11"/>
  <c r="L967" i="11"/>
  <c r="A975" i="17" s="1"/>
  <c r="P966" i="11"/>
  <c r="O966" i="11"/>
  <c r="N966" i="11"/>
  <c r="M966" i="11"/>
  <c r="L966" i="11"/>
  <c r="A974" i="17" s="1"/>
  <c r="P965" i="11"/>
  <c r="O965" i="11"/>
  <c r="N965" i="11"/>
  <c r="M965" i="11"/>
  <c r="L965" i="11"/>
  <c r="A973" i="17" s="1"/>
  <c r="P964" i="11"/>
  <c r="O964" i="11"/>
  <c r="N964" i="11"/>
  <c r="M964" i="11"/>
  <c r="L964" i="11"/>
  <c r="A972" i="17" s="1"/>
  <c r="P963" i="11"/>
  <c r="O963" i="11"/>
  <c r="N963" i="11"/>
  <c r="M963" i="11"/>
  <c r="L963" i="11"/>
  <c r="A971" i="17" s="1"/>
  <c r="P962" i="11"/>
  <c r="O962" i="11"/>
  <c r="N962" i="11"/>
  <c r="M962" i="11"/>
  <c r="L962" i="11"/>
  <c r="A970" i="17" s="1"/>
  <c r="P961" i="11"/>
  <c r="O961" i="11"/>
  <c r="N961" i="11"/>
  <c r="M961" i="11"/>
  <c r="L961" i="11"/>
  <c r="A969" i="17" s="1"/>
  <c r="P960" i="11"/>
  <c r="O960" i="11"/>
  <c r="N960" i="11"/>
  <c r="M960" i="11"/>
  <c r="L960" i="11"/>
  <c r="A968" i="17" s="1"/>
  <c r="P959" i="11"/>
  <c r="O959" i="11"/>
  <c r="N959" i="11"/>
  <c r="M959" i="11"/>
  <c r="L959" i="11"/>
  <c r="A967" i="17" s="1"/>
  <c r="P958" i="11"/>
  <c r="O958" i="11"/>
  <c r="N958" i="11"/>
  <c r="M958" i="11"/>
  <c r="L958" i="11"/>
  <c r="A966" i="17" s="1"/>
  <c r="P957" i="11"/>
  <c r="O957" i="11"/>
  <c r="N957" i="11"/>
  <c r="M957" i="11"/>
  <c r="L957" i="11"/>
  <c r="A965" i="17" s="1"/>
  <c r="P956" i="11"/>
  <c r="O956" i="11"/>
  <c r="N956" i="11"/>
  <c r="M956" i="11"/>
  <c r="L956" i="11"/>
  <c r="A964" i="17" s="1"/>
  <c r="P955" i="11"/>
  <c r="O955" i="11"/>
  <c r="N955" i="11"/>
  <c r="M955" i="11"/>
  <c r="L955" i="11"/>
  <c r="A963" i="17" s="1"/>
  <c r="P954" i="11"/>
  <c r="O954" i="11"/>
  <c r="N954" i="11"/>
  <c r="M954" i="11"/>
  <c r="L954" i="11"/>
  <c r="A962" i="17" s="1"/>
  <c r="P953" i="11"/>
  <c r="O953" i="11"/>
  <c r="N953" i="11"/>
  <c r="M953" i="11"/>
  <c r="L953" i="11"/>
  <c r="A961" i="17" s="1"/>
  <c r="P952" i="11"/>
  <c r="O952" i="11"/>
  <c r="N952" i="11"/>
  <c r="M952" i="11"/>
  <c r="L952" i="11"/>
  <c r="A960" i="17" s="1"/>
  <c r="P951" i="11"/>
  <c r="O951" i="11"/>
  <c r="N951" i="11"/>
  <c r="M951" i="11"/>
  <c r="L951" i="11"/>
  <c r="A959" i="17" s="1"/>
  <c r="P950" i="11"/>
  <c r="O950" i="11"/>
  <c r="N950" i="11"/>
  <c r="M950" i="11"/>
  <c r="L950" i="11"/>
  <c r="A958" i="17" s="1"/>
  <c r="P949" i="11"/>
  <c r="O949" i="11"/>
  <c r="N949" i="11"/>
  <c r="M949" i="11"/>
  <c r="L949" i="11"/>
  <c r="A957" i="17" s="1"/>
  <c r="P948" i="11"/>
  <c r="O948" i="11"/>
  <c r="N948" i="11"/>
  <c r="M948" i="11"/>
  <c r="L948" i="11"/>
  <c r="A956" i="17" s="1"/>
  <c r="P947" i="11"/>
  <c r="O947" i="11"/>
  <c r="N947" i="11"/>
  <c r="M947" i="11"/>
  <c r="L947" i="11"/>
  <c r="A955" i="17" s="1"/>
  <c r="P946" i="11"/>
  <c r="O946" i="11"/>
  <c r="N946" i="11"/>
  <c r="M946" i="11"/>
  <c r="L946" i="11"/>
  <c r="A954" i="17" s="1"/>
  <c r="P945" i="11"/>
  <c r="O945" i="11"/>
  <c r="N945" i="11"/>
  <c r="M945" i="11"/>
  <c r="L945" i="11"/>
  <c r="A953" i="17" s="1"/>
  <c r="P944" i="11"/>
  <c r="O944" i="11"/>
  <c r="N944" i="11"/>
  <c r="M944" i="11"/>
  <c r="L944" i="11"/>
  <c r="A952" i="17" s="1"/>
  <c r="P943" i="11"/>
  <c r="O943" i="11"/>
  <c r="N943" i="11"/>
  <c r="M943" i="11"/>
  <c r="L943" i="11"/>
  <c r="A951" i="17" s="1"/>
  <c r="P942" i="11"/>
  <c r="O942" i="11"/>
  <c r="N942" i="11"/>
  <c r="M942" i="11"/>
  <c r="L942" i="11"/>
  <c r="A950" i="17" s="1"/>
  <c r="P941" i="11"/>
  <c r="O941" i="11"/>
  <c r="N941" i="11"/>
  <c r="M941" i="11"/>
  <c r="L941" i="11"/>
  <c r="A949" i="17" s="1"/>
  <c r="P940" i="11"/>
  <c r="O940" i="11"/>
  <c r="N940" i="11"/>
  <c r="M940" i="11"/>
  <c r="L940" i="11"/>
  <c r="A948" i="17" s="1"/>
  <c r="P939" i="11"/>
  <c r="O939" i="11"/>
  <c r="N939" i="11"/>
  <c r="M939" i="11"/>
  <c r="L939" i="11"/>
  <c r="A947" i="17" s="1"/>
  <c r="P938" i="11"/>
  <c r="O938" i="11"/>
  <c r="N938" i="11"/>
  <c r="M938" i="11"/>
  <c r="L938" i="11"/>
  <c r="A946" i="17" s="1"/>
  <c r="P937" i="11"/>
  <c r="O937" i="11"/>
  <c r="N937" i="11"/>
  <c r="M937" i="11"/>
  <c r="L937" i="11"/>
  <c r="A945" i="17" s="1"/>
  <c r="P936" i="11"/>
  <c r="O936" i="11"/>
  <c r="N936" i="11"/>
  <c r="M936" i="11"/>
  <c r="L936" i="11"/>
  <c r="A944" i="17" s="1"/>
  <c r="P935" i="11"/>
  <c r="O935" i="11"/>
  <c r="N935" i="11"/>
  <c r="M935" i="11"/>
  <c r="L935" i="11"/>
  <c r="A943" i="17" s="1"/>
  <c r="P934" i="11"/>
  <c r="O934" i="11"/>
  <c r="N934" i="11"/>
  <c r="M934" i="11"/>
  <c r="L934" i="11"/>
  <c r="A942" i="17" s="1"/>
  <c r="P933" i="11"/>
  <c r="O933" i="11"/>
  <c r="N933" i="11"/>
  <c r="M933" i="11"/>
  <c r="L933" i="11"/>
  <c r="A941" i="17" s="1"/>
  <c r="P932" i="11"/>
  <c r="O932" i="11"/>
  <c r="N932" i="11"/>
  <c r="M932" i="11"/>
  <c r="L932" i="11"/>
  <c r="A940" i="17" s="1"/>
  <c r="P931" i="11"/>
  <c r="O931" i="11"/>
  <c r="N931" i="11"/>
  <c r="M931" i="11"/>
  <c r="L931" i="11"/>
  <c r="A939" i="17" s="1"/>
  <c r="P930" i="11"/>
  <c r="O930" i="11"/>
  <c r="N930" i="11"/>
  <c r="M930" i="11"/>
  <c r="L930" i="11"/>
  <c r="A938" i="17" s="1"/>
  <c r="P929" i="11"/>
  <c r="O929" i="11"/>
  <c r="N929" i="11"/>
  <c r="M929" i="11"/>
  <c r="L929" i="11"/>
  <c r="A937" i="17" s="1"/>
  <c r="P928" i="11"/>
  <c r="O928" i="11"/>
  <c r="N928" i="11"/>
  <c r="M928" i="11"/>
  <c r="L928" i="11"/>
  <c r="A936" i="17" s="1"/>
  <c r="P927" i="11"/>
  <c r="O927" i="11"/>
  <c r="N927" i="11"/>
  <c r="M927" i="11"/>
  <c r="L927" i="11"/>
  <c r="A935" i="17" s="1"/>
  <c r="P926" i="11"/>
  <c r="O926" i="11"/>
  <c r="N926" i="11"/>
  <c r="M926" i="11"/>
  <c r="L926" i="11"/>
  <c r="A934" i="17" s="1"/>
  <c r="P925" i="11"/>
  <c r="O925" i="11"/>
  <c r="N925" i="11"/>
  <c r="M925" i="11"/>
  <c r="L925" i="11"/>
  <c r="A933" i="17" s="1"/>
  <c r="P924" i="11"/>
  <c r="O924" i="11"/>
  <c r="N924" i="11"/>
  <c r="M924" i="11"/>
  <c r="L924" i="11"/>
  <c r="A932" i="17" s="1"/>
  <c r="P923" i="11"/>
  <c r="O923" i="11"/>
  <c r="N923" i="11"/>
  <c r="M923" i="11"/>
  <c r="L923" i="11"/>
  <c r="A931" i="17" s="1"/>
  <c r="P922" i="11"/>
  <c r="O922" i="11"/>
  <c r="N922" i="11"/>
  <c r="M922" i="11"/>
  <c r="L922" i="11"/>
  <c r="A930" i="17" s="1"/>
  <c r="P921" i="11"/>
  <c r="O921" i="11"/>
  <c r="N921" i="11"/>
  <c r="M921" i="11"/>
  <c r="L921" i="11"/>
  <c r="A929" i="17" s="1"/>
  <c r="P920" i="11"/>
  <c r="O920" i="11"/>
  <c r="N920" i="11"/>
  <c r="M920" i="11"/>
  <c r="L920" i="11"/>
  <c r="A928" i="17" s="1"/>
  <c r="P919" i="11"/>
  <c r="O919" i="11"/>
  <c r="N919" i="11"/>
  <c r="M919" i="11"/>
  <c r="L919" i="11"/>
  <c r="A927" i="17" s="1"/>
  <c r="P918" i="11"/>
  <c r="O918" i="11"/>
  <c r="N918" i="11"/>
  <c r="M918" i="11"/>
  <c r="L918" i="11"/>
  <c r="A926" i="17" s="1"/>
  <c r="P917" i="11"/>
  <c r="O917" i="11"/>
  <c r="N917" i="11"/>
  <c r="M917" i="11"/>
  <c r="L917" i="11"/>
  <c r="A925" i="17" s="1"/>
  <c r="P916" i="11"/>
  <c r="O916" i="11"/>
  <c r="N916" i="11"/>
  <c r="M916" i="11"/>
  <c r="L916" i="11"/>
  <c r="A924" i="17" s="1"/>
  <c r="P915" i="11"/>
  <c r="O915" i="11"/>
  <c r="N915" i="11"/>
  <c r="M915" i="11"/>
  <c r="L915" i="11"/>
  <c r="A923" i="17" s="1"/>
  <c r="P914" i="11"/>
  <c r="O914" i="11"/>
  <c r="N914" i="11"/>
  <c r="M914" i="11"/>
  <c r="L914" i="11"/>
  <c r="A922" i="17" s="1"/>
  <c r="P913" i="11"/>
  <c r="O913" i="11"/>
  <c r="N913" i="11"/>
  <c r="M913" i="11"/>
  <c r="L913" i="11"/>
  <c r="A921" i="17" s="1"/>
  <c r="P912" i="11"/>
  <c r="O912" i="11"/>
  <c r="N912" i="11"/>
  <c r="M912" i="11"/>
  <c r="L912" i="11"/>
  <c r="A920" i="17" s="1"/>
  <c r="P911" i="11"/>
  <c r="O911" i="11"/>
  <c r="N911" i="11"/>
  <c r="M911" i="11"/>
  <c r="L911" i="11"/>
  <c r="A919" i="17" s="1"/>
  <c r="P910" i="11"/>
  <c r="O910" i="11"/>
  <c r="N910" i="11"/>
  <c r="M910" i="11"/>
  <c r="L910" i="11"/>
  <c r="A918" i="17" s="1"/>
  <c r="P909" i="11"/>
  <c r="O909" i="11"/>
  <c r="N909" i="11"/>
  <c r="M909" i="11"/>
  <c r="L909" i="11"/>
  <c r="A917" i="17" s="1"/>
  <c r="P908" i="11"/>
  <c r="O908" i="11"/>
  <c r="N908" i="11"/>
  <c r="M908" i="11"/>
  <c r="L908" i="11"/>
  <c r="A916" i="17" s="1"/>
  <c r="P907" i="11"/>
  <c r="O907" i="11"/>
  <c r="N907" i="11"/>
  <c r="M907" i="11"/>
  <c r="L907" i="11"/>
  <c r="A915" i="17" s="1"/>
  <c r="P906" i="11"/>
  <c r="O906" i="11"/>
  <c r="N906" i="11"/>
  <c r="M906" i="11"/>
  <c r="L906" i="11"/>
  <c r="A914" i="17" s="1"/>
  <c r="P905" i="11"/>
  <c r="O905" i="11"/>
  <c r="N905" i="11"/>
  <c r="M905" i="11"/>
  <c r="L905" i="11"/>
  <c r="A913" i="17" s="1"/>
  <c r="P904" i="11"/>
  <c r="O904" i="11"/>
  <c r="N904" i="11"/>
  <c r="M904" i="11"/>
  <c r="L904" i="11"/>
  <c r="A912" i="17" s="1"/>
  <c r="P903" i="11"/>
  <c r="O903" i="11"/>
  <c r="N903" i="11"/>
  <c r="M903" i="11"/>
  <c r="L903" i="11"/>
  <c r="A911" i="17" s="1"/>
  <c r="P902" i="11"/>
  <c r="O902" i="11"/>
  <c r="N902" i="11"/>
  <c r="M902" i="11"/>
  <c r="L902" i="11"/>
  <c r="A910" i="17" s="1"/>
  <c r="P901" i="11"/>
  <c r="O901" i="11"/>
  <c r="N901" i="11"/>
  <c r="M901" i="11"/>
  <c r="L901" i="11"/>
  <c r="A909" i="17" s="1"/>
  <c r="P900" i="11"/>
  <c r="O900" i="11"/>
  <c r="N900" i="11"/>
  <c r="M900" i="11"/>
  <c r="L900" i="11"/>
  <c r="A908" i="17" s="1"/>
  <c r="P899" i="11"/>
  <c r="O899" i="11"/>
  <c r="N899" i="11"/>
  <c r="M899" i="11"/>
  <c r="L899" i="11"/>
  <c r="A907" i="17" s="1"/>
  <c r="P898" i="11"/>
  <c r="O898" i="11"/>
  <c r="N898" i="11"/>
  <c r="M898" i="11"/>
  <c r="L898" i="11"/>
  <c r="A906" i="17" s="1"/>
  <c r="P897" i="11"/>
  <c r="O897" i="11"/>
  <c r="N897" i="11"/>
  <c r="M897" i="11"/>
  <c r="L897" i="11"/>
  <c r="A905" i="17" s="1"/>
  <c r="P896" i="11"/>
  <c r="O896" i="11"/>
  <c r="N896" i="11"/>
  <c r="M896" i="11"/>
  <c r="L896" i="11"/>
  <c r="A904" i="17" s="1"/>
  <c r="P895" i="11"/>
  <c r="O895" i="11"/>
  <c r="N895" i="11"/>
  <c r="M895" i="11"/>
  <c r="L895" i="11"/>
  <c r="A903" i="17" s="1"/>
  <c r="P894" i="11"/>
  <c r="O894" i="11"/>
  <c r="N894" i="11"/>
  <c r="M894" i="11"/>
  <c r="L894" i="11"/>
  <c r="A902" i="17" s="1"/>
  <c r="P893" i="11"/>
  <c r="O893" i="11"/>
  <c r="N893" i="11"/>
  <c r="M893" i="11"/>
  <c r="L893" i="11"/>
  <c r="A901" i="17" s="1"/>
  <c r="P892" i="11"/>
  <c r="O892" i="11"/>
  <c r="N892" i="11"/>
  <c r="M892" i="11"/>
  <c r="L892" i="11"/>
  <c r="A900" i="17" s="1"/>
  <c r="P891" i="11"/>
  <c r="O891" i="11"/>
  <c r="N891" i="11"/>
  <c r="M891" i="11"/>
  <c r="L891" i="11"/>
  <c r="A899" i="17" s="1"/>
  <c r="P890" i="11"/>
  <c r="O890" i="11"/>
  <c r="N890" i="11"/>
  <c r="M890" i="11"/>
  <c r="L890" i="11"/>
  <c r="A898" i="17" s="1"/>
  <c r="P889" i="11"/>
  <c r="O889" i="11"/>
  <c r="N889" i="11"/>
  <c r="M889" i="11"/>
  <c r="L889" i="11"/>
  <c r="A897" i="17" s="1"/>
  <c r="P888" i="11"/>
  <c r="O888" i="11"/>
  <c r="N888" i="11"/>
  <c r="M888" i="11"/>
  <c r="L888" i="11"/>
  <c r="A896" i="17" s="1"/>
  <c r="P887" i="11"/>
  <c r="O887" i="11"/>
  <c r="N887" i="11"/>
  <c r="M887" i="11"/>
  <c r="L887" i="11"/>
  <c r="A895" i="17" s="1"/>
  <c r="P886" i="11"/>
  <c r="O886" i="11"/>
  <c r="N886" i="11"/>
  <c r="M886" i="11"/>
  <c r="L886" i="11"/>
  <c r="A894" i="17" s="1"/>
  <c r="P885" i="11"/>
  <c r="O885" i="11"/>
  <c r="N885" i="11"/>
  <c r="M885" i="11"/>
  <c r="L885" i="11"/>
  <c r="A893" i="17" s="1"/>
  <c r="P884" i="11"/>
  <c r="O884" i="11"/>
  <c r="N884" i="11"/>
  <c r="M884" i="11"/>
  <c r="L884" i="11"/>
  <c r="A892" i="17" s="1"/>
  <c r="P883" i="11"/>
  <c r="O883" i="11"/>
  <c r="N883" i="11"/>
  <c r="M883" i="11"/>
  <c r="L883" i="11"/>
  <c r="A891" i="17" s="1"/>
  <c r="P882" i="11"/>
  <c r="O882" i="11"/>
  <c r="N882" i="11"/>
  <c r="M882" i="11"/>
  <c r="L882" i="11"/>
  <c r="A890" i="17" s="1"/>
  <c r="P881" i="11"/>
  <c r="O881" i="11"/>
  <c r="N881" i="11"/>
  <c r="M881" i="11"/>
  <c r="L881" i="11"/>
  <c r="A889" i="17" s="1"/>
  <c r="P880" i="11"/>
  <c r="O880" i="11"/>
  <c r="N880" i="11"/>
  <c r="M880" i="11"/>
  <c r="L880" i="11"/>
  <c r="A888" i="17" s="1"/>
  <c r="P879" i="11"/>
  <c r="O879" i="11"/>
  <c r="N879" i="11"/>
  <c r="M879" i="11"/>
  <c r="L879" i="11"/>
  <c r="A887" i="17" s="1"/>
  <c r="P878" i="11"/>
  <c r="O878" i="11"/>
  <c r="N878" i="11"/>
  <c r="M878" i="11"/>
  <c r="L878" i="11"/>
  <c r="A886" i="17" s="1"/>
  <c r="P877" i="11"/>
  <c r="O877" i="11"/>
  <c r="N877" i="11"/>
  <c r="M877" i="11"/>
  <c r="L877" i="11"/>
  <c r="A885" i="17" s="1"/>
  <c r="P876" i="11"/>
  <c r="O876" i="11"/>
  <c r="N876" i="11"/>
  <c r="M876" i="11"/>
  <c r="L876" i="11"/>
  <c r="A884" i="17" s="1"/>
  <c r="P875" i="11"/>
  <c r="O875" i="11"/>
  <c r="N875" i="11"/>
  <c r="M875" i="11"/>
  <c r="L875" i="11"/>
  <c r="A883" i="17" s="1"/>
  <c r="P874" i="11"/>
  <c r="O874" i="11"/>
  <c r="N874" i="11"/>
  <c r="M874" i="11"/>
  <c r="L874" i="11"/>
  <c r="A882" i="17" s="1"/>
  <c r="P873" i="11"/>
  <c r="O873" i="11"/>
  <c r="N873" i="11"/>
  <c r="M873" i="11"/>
  <c r="L873" i="11"/>
  <c r="A881" i="17" s="1"/>
  <c r="P872" i="11"/>
  <c r="O872" i="11"/>
  <c r="N872" i="11"/>
  <c r="M872" i="11"/>
  <c r="L872" i="11"/>
  <c r="A880" i="17" s="1"/>
  <c r="P871" i="11"/>
  <c r="O871" i="11"/>
  <c r="N871" i="11"/>
  <c r="M871" i="11"/>
  <c r="L871" i="11"/>
  <c r="A879" i="17" s="1"/>
  <c r="P870" i="11"/>
  <c r="O870" i="11"/>
  <c r="N870" i="11"/>
  <c r="M870" i="11"/>
  <c r="L870" i="11"/>
  <c r="A878" i="17" s="1"/>
  <c r="P869" i="11"/>
  <c r="O869" i="11"/>
  <c r="N869" i="11"/>
  <c r="M869" i="11"/>
  <c r="L869" i="11"/>
  <c r="A877" i="17" s="1"/>
  <c r="P868" i="11"/>
  <c r="O868" i="11"/>
  <c r="N868" i="11"/>
  <c r="M868" i="11"/>
  <c r="L868" i="11"/>
  <c r="A876" i="17" s="1"/>
  <c r="P867" i="11"/>
  <c r="O867" i="11"/>
  <c r="N867" i="11"/>
  <c r="M867" i="11"/>
  <c r="L867" i="11"/>
  <c r="A875" i="17" s="1"/>
  <c r="P866" i="11"/>
  <c r="O866" i="11"/>
  <c r="N866" i="11"/>
  <c r="M866" i="11"/>
  <c r="L866" i="11"/>
  <c r="A874" i="17" s="1"/>
  <c r="P865" i="11"/>
  <c r="O865" i="11"/>
  <c r="N865" i="11"/>
  <c r="M865" i="11"/>
  <c r="L865" i="11"/>
  <c r="A873" i="17" s="1"/>
  <c r="P864" i="11"/>
  <c r="O864" i="11"/>
  <c r="N864" i="11"/>
  <c r="M864" i="11"/>
  <c r="L864" i="11"/>
  <c r="A872" i="17" s="1"/>
  <c r="P863" i="11"/>
  <c r="O863" i="11"/>
  <c r="N863" i="11"/>
  <c r="M863" i="11"/>
  <c r="L863" i="11"/>
  <c r="A871" i="17" s="1"/>
  <c r="P862" i="11"/>
  <c r="O862" i="11"/>
  <c r="N862" i="11"/>
  <c r="M862" i="11"/>
  <c r="L862" i="11"/>
  <c r="A870" i="17" s="1"/>
  <c r="P861" i="11"/>
  <c r="O861" i="11"/>
  <c r="N861" i="11"/>
  <c r="M861" i="11"/>
  <c r="L861" i="11"/>
  <c r="A869" i="17" s="1"/>
  <c r="P860" i="11"/>
  <c r="O860" i="11"/>
  <c r="N860" i="11"/>
  <c r="M860" i="11"/>
  <c r="L860" i="11"/>
  <c r="A868" i="17" s="1"/>
  <c r="P859" i="11"/>
  <c r="O859" i="11"/>
  <c r="N859" i="11"/>
  <c r="M859" i="11"/>
  <c r="L859" i="11"/>
  <c r="A867" i="17" s="1"/>
  <c r="P858" i="11"/>
  <c r="O858" i="11"/>
  <c r="N858" i="11"/>
  <c r="M858" i="11"/>
  <c r="L858" i="11"/>
  <c r="A866" i="17" s="1"/>
  <c r="P857" i="11"/>
  <c r="O857" i="11"/>
  <c r="N857" i="11"/>
  <c r="M857" i="11"/>
  <c r="L857" i="11"/>
  <c r="A865" i="17" s="1"/>
  <c r="P856" i="11"/>
  <c r="O856" i="11"/>
  <c r="N856" i="11"/>
  <c r="M856" i="11"/>
  <c r="L856" i="11"/>
  <c r="A864" i="17" s="1"/>
  <c r="P855" i="11"/>
  <c r="O855" i="11"/>
  <c r="N855" i="11"/>
  <c r="M855" i="11"/>
  <c r="L855" i="11"/>
  <c r="A863" i="17" s="1"/>
  <c r="P854" i="11"/>
  <c r="O854" i="11"/>
  <c r="N854" i="11"/>
  <c r="M854" i="11"/>
  <c r="L854" i="11"/>
  <c r="A862" i="17" s="1"/>
  <c r="P853" i="11"/>
  <c r="O853" i="11"/>
  <c r="N853" i="11"/>
  <c r="M853" i="11"/>
  <c r="L853" i="11"/>
  <c r="A861" i="17" s="1"/>
  <c r="P852" i="11"/>
  <c r="O852" i="11"/>
  <c r="N852" i="11"/>
  <c r="M852" i="11"/>
  <c r="L852" i="11"/>
  <c r="A860" i="17" s="1"/>
  <c r="P851" i="11"/>
  <c r="O851" i="11"/>
  <c r="N851" i="11"/>
  <c r="M851" i="11"/>
  <c r="L851" i="11"/>
  <c r="A859" i="17" s="1"/>
  <c r="P850" i="11"/>
  <c r="O850" i="11"/>
  <c r="N850" i="11"/>
  <c r="M850" i="11"/>
  <c r="L850" i="11"/>
  <c r="A858" i="17" s="1"/>
  <c r="P849" i="11"/>
  <c r="O849" i="11"/>
  <c r="N849" i="11"/>
  <c r="M849" i="11"/>
  <c r="L849" i="11"/>
  <c r="A857" i="17" s="1"/>
  <c r="P848" i="11"/>
  <c r="O848" i="11"/>
  <c r="N848" i="11"/>
  <c r="M848" i="11"/>
  <c r="L848" i="11"/>
  <c r="A856" i="17" s="1"/>
  <c r="P847" i="11"/>
  <c r="O847" i="11"/>
  <c r="N847" i="11"/>
  <c r="M847" i="11"/>
  <c r="L847" i="11"/>
  <c r="A855" i="17" s="1"/>
  <c r="P846" i="11"/>
  <c r="O846" i="11"/>
  <c r="N846" i="11"/>
  <c r="M846" i="11"/>
  <c r="L846" i="11"/>
  <c r="A854" i="17" s="1"/>
  <c r="P845" i="11"/>
  <c r="O845" i="11"/>
  <c r="N845" i="11"/>
  <c r="M845" i="11"/>
  <c r="L845" i="11"/>
  <c r="A853" i="17" s="1"/>
  <c r="P844" i="11"/>
  <c r="O844" i="11"/>
  <c r="N844" i="11"/>
  <c r="M844" i="11"/>
  <c r="L844" i="11"/>
  <c r="A852" i="17" s="1"/>
  <c r="P843" i="11"/>
  <c r="O843" i="11"/>
  <c r="N843" i="11"/>
  <c r="M843" i="11"/>
  <c r="L843" i="11"/>
  <c r="P842" i="11"/>
  <c r="O842" i="11"/>
  <c r="N842" i="11"/>
  <c r="M842" i="11"/>
  <c r="L842" i="11"/>
  <c r="P841" i="11"/>
  <c r="O841" i="11"/>
  <c r="N841" i="11"/>
  <c r="M841" i="11"/>
  <c r="L841" i="11"/>
  <c r="P840" i="11"/>
  <c r="O840" i="11"/>
  <c r="N840" i="11"/>
  <c r="M840" i="11"/>
  <c r="L840" i="11"/>
  <c r="P839" i="11"/>
  <c r="O839" i="11"/>
  <c r="N839" i="11"/>
  <c r="M839" i="11"/>
  <c r="L839" i="11"/>
  <c r="P838" i="11"/>
  <c r="O838" i="11"/>
  <c r="N838" i="11"/>
  <c r="M838" i="11"/>
  <c r="L838" i="11"/>
  <c r="P837" i="11"/>
  <c r="O837" i="11"/>
  <c r="N837" i="11"/>
  <c r="M837" i="11"/>
  <c r="L837" i="11"/>
  <c r="P836" i="11"/>
  <c r="O836" i="11"/>
  <c r="N836" i="11"/>
  <c r="M836" i="11"/>
  <c r="L836" i="11"/>
  <c r="P835" i="11"/>
  <c r="O835" i="11"/>
  <c r="N835" i="11"/>
  <c r="M835" i="11"/>
  <c r="L835" i="11"/>
  <c r="P834" i="11"/>
  <c r="O834" i="11"/>
  <c r="N834" i="11"/>
  <c r="M834" i="11"/>
  <c r="L834" i="11"/>
  <c r="P833" i="11"/>
  <c r="O833" i="11"/>
  <c r="N833" i="11"/>
  <c r="M833" i="11"/>
  <c r="L833" i="11"/>
  <c r="P832" i="11"/>
  <c r="O832" i="11"/>
  <c r="N832" i="11"/>
  <c r="M832" i="11"/>
  <c r="L832" i="11"/>
  <c r="P831" i="11"/>
  <c r="O831" i="11"/>
  <c r="N831" i="11"/>
  <c r="M831" i="11"/>
  <c r="L831" i="11"/>
  <c r="P830" i="11"/>
  <c r="O830" i="11"/>
  <c r="N830" i="11"/>
  <c r="M830" i="11"/>
  <c r="L830" i="11"/>
  <c r="P829" i="11"/>
  <c r="O829" i="11"/>
  <c r="N829" i="11"/>
  <c r="M829" i="11"/>
  <c r="L829" i="11"/>
  <c r="P828" i="11"/>
  <c r="O828" i="11"/>
  <c r="N828" i="11"/>
  <c r="M828" i="11"/>
  <c r="L828" i="11"/>
  <c r="P827" i="11"/>
  <c r="O827" i="11"/>
  <c r="N827" i="11"/>
  <c r="M827" i="11"/>
  <c r="L827" i="11"/>
  <c r="P826" i="11"/>
  <c r="O826" i="11"/>
  <c r="N826" i="11"/>
  <c r="M826" i="11"/>
  <c r="L826" i="11"/>
  <c r="P825" i="11"/>
  <c r="O825" i="11"/>
  <c r="N825" i="11"/>
  <c r="M825" i="11"/>
  <c r="L825" i="11"/>
  <c r="P824" i="11"/>
  <c r="O824" i="11"/>
  <c r="N824" i="11"/>
  <c r="M824" i="11"/>
  <c r="L824" i="11"/>
  <c r="P823" i="11"/>
  <c r="O823" i="11"/>
  <c r="N823" i="11"/>
  <c r="M823" i="11"/>
  <c r="L823" i="11"/>
  <c r="P822" i="11"/>
  <c r="O822" i="11"/>
  <c r="N822" i="11"/>
  <c r="M822" i="11"/>
  <c r="L822" i="11"/>
  <c r="P821" i="11"/>
  <c r="O821" i="11"/>
  <c r="N821" i="11"/>
  <c r="M821" i="11"/>
  <c r="L821" i="11"/>
  <c r="P820" i="11"/>
  <c r="O820" i="11"/>
  <c r="N820" i="11"/>
  <c r="M820" i="11"/>
  <c r="L820" i="11"/>
  <c r="P819" i="11"/>
  <c r="O819" i="11"/>
  <c r="N819" i="11"/>
  <c r="M819" i="11"/>
  <c r="L819" i="11"/>
  <c r="P818" i="11"/>
  <c r="O818" i="11"/>
  <c r="N818" i="11"/>
  <c r="M818" i="11"/>
  <c r="L818" i="11"/>
  <c r="P817" i="11"/>
  <c r="O817" i="11"/>
  <c r="N817" i="11"/>
  <c r="M817" i="11"/>
  <c r="L817" i="11"/>
  <c r="P816" i="11"/>
  <c r="O816" i="11"/>
  <c r="N816" i="11"/>
  <c r="M816" i="11"/>
  <c r="L816" i="11"/>
  <c r="P815" i="11"/>
  <c r="O815" i="11"/>
  <c r="N815" i="11"/>
  <c r="M815" i="11"/>
  <c r="L815" i="11"/>
  <c r="P814" i="11"/>
  <c r="O814" i="11"/>
  <c r="N814" i="11"/>
  <c r="M814" i="11"/>
  <c r="L814" i="11"/>
  <c r="P813" i="11"/>
  <c r="O813" i="11"/>
  <c r="N813" i="11"/>
  <c r="M813" i="11"/>
  <c r="L813" i="11"/>
  <c r="P812" i="11"/>
  <c r="O812" i="11"/>
  <c r="N812" i="11"/>
  <c r="M812" i="11"/>
  <c r="L812" i="11"/>
  <c r="P811" i="11"/>
  <c r="O811" i="11"/>
  <c r="N811" i="11"/>
  <c r="M811" i="11"/>
  <c r="L811" i="11"/>
  <c r="P810" i="11"/>
  <c r="O810" i="11"/>
  <c r="N810" i="11"/>
  <c r="M810" i="11"/>
  <c r="L810" i="11"/>
  <c r="P809" i="11"/>
  <c r="O809" i="11"/>
  <c r="N809" i="11"/>
  <c r="M809" i="11"/>
  <c r="L809" i="11"/>
  <c r="P808" i="11"/>
  <c r="O808" i="11"/>
  <c r="N808" i="11"/>
  <c r="M808" i="11"/>
  <c r="L808" i="11"/>
  <c r="P807" i="11"/>
  <c r="O807" i="11"/>
  <c r="N807" i="11"/>
  <c r="M807" i="11"/>
  <c r="L807" i="11"/>
  <c r="P806" i="11"/>
  <c r="O806" i="11"/>
  <c r="N806" i="11"/>
  <c r="M806" i="11"/>
  <c r="L806" i="11"/>
  <c r="P805" i="11"/>
  <c r="O805" i="11"/>
  <c r="N805" i="11"/>
  <c r="M805" i="11"/>
  <c r="L805" i="11"/>
  <c r="P804" i="11"/>
  <c r="O804" i="11"/>
  <c r="N804" i="11"/>
  <c r="M804" i="11"/>
  <c r="L804" i="11"/>
  <c r="P803" i="11"/>
  <c r="O803" i="11"/>
  <c r="N803" i="11"/>
  <c r="M803" i="11"/>
  <c r="L803" i="11"/>
  <c r="P802" i="11"/>
  <c r="O802" i="11"/>
  <c r="N802" i="11"/>
  <c r="M802" i="11"/>
  <c r="L802" i="11"/>
  <c r="P801" i="11"/>
  <c r="O801" i="11"/>
  <c r="N801" i="11"/>
  <c r="M801" i="11"/>
  <c r="L801" i="11"/>
  <c r="P800" i="11"/>
  <c r="O800" i="11"/>
  <c r="N800" i="11"/>
  <c r="M800" i="11"/>
  <c r="L800" i="11"/>
  <c r="P799" i="11"/>
  <c r="O799" i="11"/>
  <c r="N799" i="11"/>
  <c r="M799" i="11"/>
  <c r="L799" i="11"/>
  <c r="P798" i="11"/>
  <c r="O798" i="11"/>
  <c r="N798" i="11"/>
  <c r="M798" i="11"/>
  <c r="L798" i="11"/>
  <c r="P797" i="11"/>
  <c r="O797" i="11"/>
  <c r="N797" i="11"/>
  <c r="M797" i="11"/>
  <c r="L797" i="11"/>
  <c r="P796" i="11"/>
  <c r="O796" i="11"/>
  <c r="N796" i="11"/>
  <c r="M796" i="11"/>
  <c r="L796" i="11"/>
  <c r="P795" i="11"/>
  <c r="O795" i="11"/>
  <c r="N795" i="11"/>
  <c r="M795" i="11"/>
  <c r="L795" i="11"/>
  <c r="P794" i="11"/>
  <c r="O794" i="11"/>
  <c r="N794" i="11"/>
  <c r="M794" i="11"/>
  <c r="L794" i="11"/>
  <c r="P793" i="11"/>
  <c r="O793" i="11"/>
  <c r="N793" i="11"/>
  <c r="M793" i="11"/>
  <c r="L793" i="11"/>
  <c r="P792" i="11"/>
  <c r="O792" i="11"/>
  <c r="N792" i="11"/>
  <c r="M792" i="11"/>
  <c r="L792" i="11"/>
  <c r="P791" i="11"/>
  <c r="O791" i="11"/>
  <c r="N791" i="11"/>
  <c r="M791" i="11"/>
  <c r="L791" i="11"/>
  <c r="P790" i="11"/>
  <c r="O790" i="11"/>
  <c r="N790" i="11"/>
  <c r="M790" i="11"/>
  <c r="L790" i="11"/>
  <c r="P789" i="11"/>
  <c r="O789" i="11"/>
  <c r="N789" i="11"/>
  <c r="M789" i="11"/>
  <c r="L789" i="11"/>
  <c r="P788" i="11"/>
  <c r="O788" i="11"/>
  <c r="N788" i="11"/>
  <c r="M788" i="11"/>
  <c r="L788" i="11"/>
  <c r="P787" i="11"/>
  <c r="O787" i="11"/>
  <c r="N787" i="11"/>
  <c r="M787" i="11"/>
  <c r="L787" i="11"/>
  <c r="P786" i="11"/>
  <c r="O786" i="11"/>
  <c r="N786" i="11"/>
  <c r="M786" i="11"/>
  <c r="L786" i="11"/>
  <c r="P785" i="11"/>
  <c r="O785" i="11"/>
  <c r="N785" i="11"/>
  <c r="M785" i="11"/>
  <c r="L785" i="11"/>
  <c r="P784" i="11"/>
  <c r="O784" i="11"/>
  <c r="N784" i="11"/>
  <c r="M784" i="11"/>
  <c r="L784" i="11"/>
  <c r="P783" i="11"/>
  <c r="O783" i="11"/>
  <c r="N783" i="11"/>
  <c r="M783" i="11"/>
  <c r="L783" i="11"/>
  <c r="P782" i="11"/>
  <c r="O782" i="11"/>
  <c r="N782" i="11"/>
  <c r="M782" i="11"/>
  <c r="L782" i="11"/>
  <c r="P781" i="11"/>
  <c r="O781" i="11"/>
  <c r="N781" i="11"/>
  <c r="M781" i="11"/>
  <c r="L781" i="11"/>
  <c r="P780" i="11"/>
  <c r="O780" i="11"/>
  <c r="N780" i="11"/>
  <c r="M780" i="11"/>
  <c r="L780" i="11"/>
  <c r="P779" i="11"/>
  <c r="O779" i="11"/>
  <c r="N779" i="11"/>
  <c r="M779" i="11"/>
  <c r="L779" i="11"/>
  <c r="P778" i="11"/>
  <c r="O778" i="11"/>
  <c r="N778" i="11"/>
  <c r="M778" i="11"/>
  <c r="L778" i="11"/>
  <c r="P777" i="11"/>
  <c r="O777" i="11"/>
  <c r="N777" i="11"/>
  <c r="M777" i="11"/>
  <c r="L777" i="11"/>
  <c r="P776" i="11"/>
  <c r="O776" i="11"/>
  <c r="N776" i="11"/>
  <c r="M776" i="11"/>
  <c r="L776" i="11"/>
  <c r="P775" i="11"/>
  <c r="O775" i="11"/>
  <c r="N775" i="11"/>
  <c r="M775" i="11"/>
  <c r="L775" i="11"/>
  <c r="P774" i="11"/>
  <c r="O774" i="11"/>
  <c r="N774" i="11"/>
  <c r="M774" i="11"/>
  <c r="L774" i="11"/>
  <c r="P773" i="11"/>
  <c r="O773" i="11"/>
  <c r="N773" i="11"/>
  <c r="M773" i="11"/>
  <c r="L773" i="11"/>
  <c r="P772" i="11"/>
  <c r="O772" i="11"/>
  <c r="N772" i="11"/>
  <c r="M772" i="11"/>
  <c r="L772" i="11"/>
  <c r="P771" i="11"/>
  <c r="O771" i="11"/>
  <c r="N771" i="11"/>
  <c r="M771" i="11"/>
  <c r="L771" i="11"/>
  <c r="P770" i="11"/>
  <c r="O770" i="11"/>
  <c r="N770" i="11"/>
  <c r="M770" i="11"/>
  <c r="L770" i="11"/>
  <c r="P769" i="11"/>
  <c r="O769" i="11"/>
  <c r="N769" i="11"/>
  <c r="M769" i="11"/>
  <c r="L769" i="11"/>
  <c r="P768" i="11"/>
  <c r="O768" i="11"/>
  <c r="N768" i="11"/>
  <c r="M768" i="11"/>
  <c r="L768" i="11"/>
  <c r="P767" i="11"/>
  <c r="O767" i="11"/>
  <c r="N767" i="11"/>
  <c r="M767" i="11"/>
  <c r="L767" i="11"/>
  <c r="P766" i="11"/>
  <c r="O766" i="11"/>
  <c r="N766" i="11"/>
  <c r="M766" i="11"/>
  <c r="L766" i="11"/>
  <c r="P765" i="11"/>
  <c r="O765" i="11"/>
  <c r="N765" i="11"/>
  <c r="M765" i="11"/>
  <c r="L765" i="11"/>
  <c r="P764" i="11"/>
  <c r="O764" i="11"/>
  <c r="N764" i="11"/>
  <c r="M764" i="11"/>
  <c r="L764" i="11"/>
  <c r="P763" i="11"/>
  <c r="O763" i="11"/>
  <c r="N763" i="11"/>
  <c r="M763" i="11"/>
  <c r="L763" i="11"/>
  <c r="P762" i="11"/>
  <c r="O762" i="11"/>
  <c r="N762" i="11"/>
  <c r="M762" i="11"/>
  <c r="L762" i="11"/>
  <c r="P761" i="11"/>
  <c r="O761" i="11"/>
  <c r="N761" i="11"/>
  <c r="M761" i="11"/>
  <c r="L761" i="11"/>
  <c r="P760" i="11"/>
  <c r="O760" i="11"/>
  <c r="N760" i="11"/>
  <c r="M760" i="11"/>
  <c r="L760" i="11"/>
  <c r="P759" i="11"/>
  <c r="O759" i="11"/>
  <c r="N759" i="11"/>
  <c r="M759" i="11"/>
  <c r="L759" i="11"/>
  <c r="P758" i="11"/>
  <c r="O758" i="11"/>
  <c r="N758" i="11"/>
  <c r="M758" i="11"/>
  <c r="L758" i="11"/>
  <c r="P757" i="11"/>
  <c r="O757" i="11"/>
  <c r="N757" i="11"/>
  <c r="M757" i="11"/>
  <c r="L757" i="11"/>
  <c r="P756" i="11"/>
  <c r="O756" i="11"/>
  <c r="N756" i="11"/>
  <c r="M756" i="11"/>
  <c r="L756" i="11"/>
  <c r="P755" i="11"/>
  <c r="O755" i="11"/>
  <c r="N755" i="11"/>
  <c r="M755" i="11"/>
  <c r="L755" i="11"/>
  <c r="P754" i="11"/>
  <c r="O754" i="11"/>
  <c r="N754" i="11"/>
  <c r="M754" i="11"/>
  <c r="L754" i="11"/>
  <c r="P753" i="11"/>
  <c r="O753" i="11"/>
  <c r="N753" i="11"/>
  <c r="M753" i="11"/>
  <c r="L753" i="11"/>
  <c r="P752" i="11"/>
  <c r="O752" i="11"/>
  <c r="N752" i="11"/>
  <c r="M752" i="11"/>
  <c r="L752" i="11"/>
  <c r="P751" i="11"/>
  <c r="O751" i="11"/>
  <c r="N751" i="11"/>
  <c r="M751" i="11"/>
  <c r="L751" i="11"/>
  <c r="P750" i="11"/>
  <c r="O750" i="11"/>
  <c r="N750" i="11"/>
  <c r="M750" i="11"/>
  <c r="L750" i="11"/>
  <c r="P749" i="11"/>
  <c r="O749" i="11"/>
  <c r="N749" i="11"/>
  <c r="M749" i="11"/>
  <c r="L749" i="11"/>
  <c r="P748" i="11"/>
  <c r="O748" i="11"/>
  <c r="N748" i="11"/>
  <c r="M748" i="11"/>
  <c r="L748" i="11"/>
  <c r="P747" i="11"/>
  <c r="O747" i="11"/>
  <c r="N747" i="11"/>
  <c r="M747" i="11"/>
  <c r="L747" i="11"/>
  <c r="P746" i="11"/>
  <c r="O746" i="11"/>
  <c r="N746" i="11"/>
  <c r="M746" i="11"/>
  <c r="L746" i="11"/>
  <c r="P745" i="11"/>
  <c r="O745" i="11"/>
  <c r="N745" i="11"/>
  <c r="M745" i="11"/>
  <c r="L745" i="11"/>
  <c r="P744" i="11"/>
  <c r="O744" i="11"/>
  <c r="N744" i="11"/>
  <c r="M744" i="11"/>
  <c r="L744" i="11"/>
  <c r="P743" i="11"/>
  <c r="O743" i="11"/>
  <c r="N743" i="11"/>
  <c r="M743" i="11"/>
  <c r="L743" i="11"/>
  <c r="P742" i="11"/>
  <c r="O742" i="11"/>
  <c r="N742" i="11"/>
  <c r="M742" i="11"/>
  <c r="L742" i="11"/>
  <c r="P741" i="11"/>
  <c r="O741" i="11"/>
  <c r="N741" i="11"/>
  <c r="M741" i="11"/>
  <c r="L741" i="11"/>
  <c r="P740" i="11"/>
  <c r="O740" i="11"/>
  <c r="N740" i="11"/>
  <c r="M740" i="11"/>
  <c r="L740" i="11"/>
  <c r="P739" i="11"/>
  <c r="O739" i="11"/>
  <c r="N739" i="11"/>
  <c r="M739" i="11"/>
  <c r="L739" i="11"/>
  <c r="P738" i="11"/>
  <c r="O738" i="11"/>
  <c r="N738" i="11"/>
  <c r="M738" i="11"/>
  <c r="L738" i="11"/>
  <c r="P737" i="11"/>
  <c r="O737" i="11"/>
  <c r="N737" i="11"/>
  <c r="M737" i="11"/>
  <c r="L737" i="11"/>
  <c r="P736" i="11"/>
  <c r="O736" i="11"/>
  <c r="N736" i="11"/>
  <c r="M736" i="11"/>
  <c r="L736" i="11"/>
  <c r="P735" i="11"/>
  <c r="O735" i="11"/>
  <c r="N735" i="11"/>
  <c r="M735" i="11"/>
  <c r="L735" i="11"/>
  <c r="P734" i="11"/>
  <c r="O734" i="11"/>
  <c r="N734" i="11"/>
  <c r="M734" i="11"/>
  <c r="L734" i="11"/>
  <c r="P733" i="11"/>
  <c r="O733" i="11"/>
  <c r="N733" i="11"/>
  <c r="M733" i="11"/>
  <c r="L733" i="11"/>
  <c r="P732" i="11"/>
  <c r="O732" i="11"/>
  <c r="N732" i="11"/>
  <c r="M732" i="11"/>
  <c r="L732" i="11"/>
  <c r="P731" i="11"/>
  <c r="O731" i="11"/>
  <c r="N731" i="11"/>
  <c r="M731" i="11"/>
  <c r="L731" i="11"/>
  <c r="P730" i="11"/>
  <c r="O730" i="11"/>
  <c r="N730" i="11"/>
  <c r="M730" i="11"/>
  <c r="L730" i="11"/>
  <c r="P729" i="11"/>
  <c r="O729" i="11"/>
  <c r="N729" i="11"/>
  <c r="M729" i="11"/>
  <c r="L729" i="11"/>
  <c r="P728" i="11"/>
  <c r="O728" i="11"/>
  <c r="N728" i="11"/>
  <c r="M728" i="11"/>
  <c r="L728" i="11"/>
  <c r="P727" i="11"/>
  <c r="O727" i="11"/>
  <c r="N727" i="11"/>
  <c r="M727" i="11"/>
  <c r="L727" i="11"/>
  <c r="P726" i="11"/>
  <c r="O726" i="11"/>
  <c r="N726" i="11"/>
  <c r="M726" i="11"/>
  <c r="L726" i="11"/>
  <c r="P725" i="11"/>
  <c r="O725" i="11"/>
  <c r="N725" i="11"/>
  <c r="M725" i="11"/>
  <c r="L725" i="11"/>
  <c r="P724" i="11"/>
  <c r="O724" i="11"/>
  <c r="N724" i="11"/>
  <c r="M724" i="11"/>
  <c r="L724" i="11"/>
  <c r="P723" i="11"/>
  <c r="O723" i="11"/>
  <c r="N723" i="11"/>
  <c r="M723" i="11"/>
  <c r="L723" i="11"/>
  <c r="P722" i="11"/>
  <c r="O722" i="11"/>
  <c r="N722" i="11"/>
  <c r="M722" i="11"/>
  <c r="L722" i="11"/>
  <c r="P721" i="11"/>
  <c r="O721" i="11"/>
  <c r="N721" i="11"/>
  <c r="M721" i="11"/>
  <c r="L721" i="11"/>
  <c r="P720" i="11"/>
  <c r="O720" i="11"/>
  <c r="N720" i="11"/>
  <c r="M720" i="11"/>
  <c r="L720" i="11"/>
  <c r="P719" i="11"/>
  <c r="O719" i="11"/>
  <c r="N719" i="11"/>
  <c r="M719" i="11"/>
  <c r="L719" i="11"/>
  <c r="P718" i="11"/>
  <c r="O718" i="11"/>
  <c r="N718" i="11"/>
  <c r="M718" i="11"/>
  <c r="L718" i="11"/>
  <c r="P717" i="11"/>
  <c r="O717" i="11"/>
  <c r="N717" i="11"/>
  <c r="M717" i="11"/>
  <c r="L717" i="11"/>
  <c r="P716" i="11"/>
  <c r="O716" i="11"/>
  <c r="N716" i="11"/>
  <c r="M716" i="11"/>
  <c r="L716" i="11"/>
  <c r="P715" i="11"/>
  <c r="O715" i="11"/>
  <c r="N715" i="11"/>
  <c r="M715" i="11"/>
  <c r="L715" i="11"/>
  <c r="P714" i="11"/>
  <c r="O714" i="11"/>
  <c r="N714" i="11"/>
  <c r="M714" i="11"/>
  <c r="L714" i="11"/>
  <c r="P713" i="11"/>
  <c r="O713" i="11"/>
  <c r="N713" i="11"/>
  <c r="M713" i="11"/>
  <c r="L713" i="11"/>
  <c r="P712" i="11"/>
  <c r="O712" i="11"/>
  <c r="N712" i="11"/>
  <c r="M712" i="11"/>
  <c r="L712" i="11"/>
  <c r="P711" i="11"/>
  <c r="O711" i="11"/>
  <c r="N711" i="11"/>
  <c r="M711" i="11"/>
  <c r="L711" i="11"/>
  <c r="P710" i="11"/>
  <c r="O710" i="11"/>
  <c r="N710" i="11"/>
  <c r="M710" i="11"/>
  <c r="L710" i="11"/>
  <c r="P709" i="11"/>
  <c r="O709" i="11"/>
  <c r="N709" i="11"/>
  <c r="M709" i="11"/>
  <c r="L709" i="11"/>
  <c r="P708" i="11"/>
  <c r="O708" i="11"/>
  <c r="N708" i="11"/>
  <c r="M708" i="11"/>
  <c r="L708" i="11"/>
  <c r="P707" i="11"/>
  <c r="O707" i="11"/>
  <c r="N707" i="11"/>
  <c r="M707" i="11"/>
  <c r="L707" i="11"/>
  <c r="P706" i="11"/>
  <c r="O706" i="11"/>
  <c r="N706" i="11"/>
  <c r="M706" i="11"/>
  <c r="L706" i="11"/>
  <c r="P705" i="11"/>
  <c r="O705" i="11"/>
  <c r="N705" i="11"/>
  <c r="M705" i="11"/>
  <c r="L705" i="11"/>
  <c r="P704" i="11"/>
  <c r="O704" i="11"/>
  <c r="N704" i="11"/>
  <c r="M704" i="11"/>
  <c r="L704" i="11"/>
  <c r="P703" i="11"/>
  <c r="O703" i="11"/>
  <c r="N703" i="11"/>
  <c r="M703" i="11"/>
  <c r="L703" i="11"/>
  <c r="P702" i="11"/>
  <c r="O702" i="11"/>
  <c r="N702" i="11"/>
  <c r="M702" i="11"/>
  <c r="L702" i="11"/>
  <c r="P701" i="11"/>
  <c r="O701" i="11"/>
  <c r="N701" i="11"/>
  <c r="M701" i="11"/>
  <c r="L701" i="11"/>
  <c r="P700" i="11"/>
  <c r="O700" i="11"/>
  <c r="N700" i="11"/>
  <c r="M700" i="11"/>
  <c r="L700" i="11"/>
  <c r="P699" i="11"/>
  <c r="O699" i="11"/>
  <c r="N699" i="11"/>
  <c r="M699" i="11"/>
  <c r="L699" i="11"/>
  <c r="P698" i="11"/>
  <c r="O698" i="11"/>
  <c r="N698" i="11"/>
  <c r="M698" i="11"/>
  <c r="L698" i="11"/>
  <c r="P697" i="11"/>
  <c r="O697" i="11"/>
  <c r="N697" i="11"/>
  <c r="M697" i="11"/>
  <c r="L697" i="11"/>
  <c r="P696" i="11"/>
  <c r="O696" i="11"/>
  <c r="N696" i="11"/>
  <c r="M696" i="11"/>
  <c r="L696" i="11"/>
  <c r="P695" i="11"/>
  <c r="O695" i="11"/>
  <c r="N695" i="11"/>
  <c r="M695" i="11"/>
  <c r="L695" i="11"/>
  <c r="P694" i="11"/>
  <c r="O694" i="11"/>
  <c r="N694" i="11"/>
  <c r="M694" i="11"/>
  <c r="L694" i="11"/>
  <c r="P693" i="11"/>
  <c r="O693" i="11"/>
  <c r="N693" i="11"/>
  <c r="M693" i="11"/>
  <c r="L693" i="11"/>
  <c r="P692" i="11"/>
  <c r="O692" i="11"/>
  <c r="N692" i="11"/>
  <c r="M692" i="11"/>
  <c r="L692" i="11"/>
  <c r="P691" i="11"/>
  <c r="O691" i="11"/>
  <c r="N691" i="11"/>
  <c r="M691" i="11"/>
  <c r="L691" i="11"/>
  <c r="P690" i="11"/>
  <c r="O690" i="11"/>
  <c r="N690" i="11"/>
  <c r="M690" i="11"/>
  <c r="L690" i="11"/>
  <c r="P689" i="11"/>
  <c r="O689" i="11"/>
  <c r="N689" i="11"/>
  <c r="M689" i="11"/>
  <c r="L689" i="11"/>
  <c r="P688" i="11"/>
  <c r="O688" i="11"/>
  <c r="N688" i="11"/>
  <c r="M688" i="11"/>
  <c r="L688" i="11"/>
  <c r="P687" i="11"/>
  <c r="O687" i="11"/>
  <c r="N687" i="11"/>
  <c r="M687" i="11"/>
  <c r="L687" i="11"/>
  <c r="P686" i="11"/>
  <c r="O686" i="11"/>
  <c r="N686" i="11"/>
  <c r="M686" i="11"/>
  <c r="L686" i="11"/>
  <c r="P685" i="11"/>
  <c r="O685" i="11"/>
  <c r="N685" i="11"/>
  <c r="M685" i="11"/>
  <c r="L685" i="11"/>
  <c r="P684" i="11"/>
  <c r="O684" i="11"/>
  <c r="N684" i="11"/>
  <c r="M684" i="11"/>
  <c r="L684" i="11"/>
  <c r="P683" i="11"/>
  <c r="O683" i="11"/>
  <c r="N683" i="11"/>
  <c r="M683" i="11"/>
  <c r="L683" i="11"/>
  <c r="P682" i="11"/>
  <c r="O682" i="11"/>
  <c r="N682" i="11"/>
  <c r="M682" i="11"/>
  <c r="L682" i="11"/>
  <c r="P681" i="11"/>
  <c r="O681" i="11"/>
  <c r="N681" i="11"/>
  <c r="M681" i="11"/>
  <c r="L681" i="11"/>
  <c r="P680" i="11"/>
  <c r="O680" i="11"/>
  <c r="N680" i="11"/>
  <c r="M680" i="11"/>
  <c r="L680" i="11"/>
  <c r="P679" i="11"/>
  <c r="O679" i="11"/>
  <c r="N679" i="11"/>
  <c r="M679" i="11"/>
  <c r="L679" i="11"/>
  <c r="P678" i="11"/>
  <c r="O678" i="11"/>
  <c r="N678" i="11"/>
  <c r="M678" i="11"/>
  <c r="L678" i="11"/>
  <c r="P677" i="11"/>
  <c r="O677" i="11"/>
  <c r="N677" i="11"/>
  <c r="M677" i="11"/>
  <c r="L677" i="11"/>
  <c r="P676" i="11"/>
  <c r="O676" i="11"/>
  <c r="N676" i="11"/>
  <c r="M676" i="11"/>
  <c r="L676" i="11"/>
  <c r="P675" i="11"/>
  <c r="O675" i="11"/>
  <c r="N675" i="11"/>
  <c r="M675" i="11"/>
  <c r="L675" i="11"/>
  <c r="P674" i="11"/>
  <c r="O674" i="11"/>
  <c r="N674" i="11"/>
  <c r="M674" i="11"/>
  <c r="L674" i="11"/>
  <c r="P673" i="11"/>
  <c r="O673" i="11"/>
  <c r="N673" i="11"/>
  <c r="M673" i="11"/>
  <c r="L673" i="11"/>
  <c r="P672" i="11"/>
  <c r="O672" i="11"/>
  <c r="N672" i="11"/>
  <c r="M672" i="11"/>
  <c r="L672" i="11"/>
  <c r="P671" i="11"/>
  <c r="O671" i="11"/>
  <c r="N671" i="11"/>
  <c r="M671" i="11"/>
  <c r="L671" i="11"/>
  <c r="P670" i="11"/>
  <c r="O670" i="11"/>
  <c r="N670" i="11"/>
  <c r="M670" i="11"/>
  <c r="L670" i="11"/>
  <c r="P669" i="11"/>
  <c r="O669" i="11"/>
  <c r="N669" i="11"/>
  <c r="M669" i="11"/>
  <c r="L669" i="11"/>
  <c r="P668" i="11"/>
  <c r="O668" i="11"/>
  <c r="N668" i="11"/>
  <c r="M668" i="11"/>
  <c r="L668" i="11"/>
  <c r="P667" i="11"/>
  <c r="O667" i="11"/>
  <c r="N667" i="11"/>
  <c r="M667" i="11"/>
  <c r="L667" i="11"/>
  <c r="P666" i="11"/>
  <c r="O666" i="11"/>
  <c r="N666" i="11"/>
  <c r="M666" i="11"/>
  <c r="L666" i="11"/>
  <c r="P665" i="11"/>
  <c r="O665" i="11"/>
  <c r="N665" i="11"/>
  <c r="M665" i="11"/>
  <c r="L665" i="11"/>
  <c r="P664" i="11"/>
  <c r="O664" i="11"/>
  <c r="N664" i="11"/>
  <c r="M664" i="11"/>
  <c r="L664" i="11"/>
  <c r="P663" i="11"/>
  <c r="O663" i="11"/>
  <c r="N663" i="11"/>
  <c r="M663" i="11"/>
  <c r="L663" i="11"/>
  <c r="P662" i="11"/>
  <c r="O662" i="11"/>
  <c r="N662" i="11"/>
  <c r="M662" i="11"/>
  <c r="L662" i="11"/>
  <c r="P661" i="11"/>
  <c r="O661" i="11"/>
  <c r="N661" i="11"/>
  <c r="M661" i="11"/>
  <c r="L661" i="11"/>
  <c r="P660" i="11"/>
  <c r="O660" i="11"/>
  <c r="N660" i="11"/>
  <c r="M660" i="11"/>
  <c r="L660" i="11"/>
  <c r="P659" i="11"/>
  <c r="O659" i="11"/>
  <c r="N659" i="11"/>
  <c r="M659" i="11"/>
  <c r="L659" i="11"/>
  <c r="P658" i="11"/>
  <c r="O658" i="11"/>
  <c r="N658" i="11"/>
  <c r="M658" i="11"/>
  <c r="L658" i="11"/>
  <c r="P657" i="11"/>
  <c r="O657" i="11"/>
  <c r="N657" i="11"/>
  <c r="M657" i="11"/>
  <c r="L657" i="11"/>
  <c r="P656" i="11"/>
  <c r="O656" i="11"/>
  <c r="N656" i="11"/>
  <c r="M656" i="11"/>
  <c r="L656" i="11"/>
  <c r="P655" i="11"/>
  <c r="O655" i="11"/>
  <c r="N655" i="11"/>
  <c r="M655" i="11"/>
  <c r="L655" i="11"/>
  <c r="P654" i="11"/>
  <c r="O654" i="11"/>
  <c r="N654" i="11"/>
  <c r="M654" i="11"/>
  <c r="L654" i="11"/>
  <c r="P653" i="11"/>
  <c r="O653" i="11"/>
  <c r="N653" i="11"/>
  <c r="M653" i="11"/>
  <c r="L653" i="11"/>
  <c r="P652" i="11"/>
  <c r="O652" i="11"/>
  <c r="N652" i="11"/>
  <c r="M652" i="11"/>
  <c r="L652" i="11"/>
  <c r="P651" i="11"/>
  <c r="O651" i="11"/>
  <c r="N651" i="11"/>
  <c r="M651" i="11"/>
  <c r="L651" i="11"/>
  <c r="P650" i="11"/>
  <c r="O650" i="11"/>
  <c r="N650" i="11"/>
  <c r="M650" i="11"/>
  <c r="L650" i="11"/>
  <c r="P649" i="11"/>
  <c r="O649" i="11"/>
  <c r="N649" i="11"/>
  <c r="M649" i="11"/>
  <c r="L649" i="11"/>
  <c r="P648" i="11"/>
  <c r="O648" i="11"/>
  <c r="N648" i="11"/>
  <c r="M648" i="11"/>
  <c r="L648" i="11"/>
  <c r="P647" i="11"/>
  <c r="O647" i="11"/>
  <c r="N647" i="11"/>
  <c r="M647" i="11"/>
  <c r="L647" i="11"/>
  <c r="P646" i="11"/>
  <c r="O646" i="11"/>
  <c r="N646" i="11"/>
  <c r="M646" i="11"/>
  <c r="L646" i="11"/>
  <c r="P645" i="11"/>
  <c r="O645" i="11"/>
  <c r="N645" i="11"/>
  <c r="M645" i="11"/>
  <c r="L645" i="11"/>
  <c r="P644" i="11"/>
  <c r="O644" i="11"/>
  <c r="N644" i="11"/>
  <c r="M644" i="11"/>
  <c r="L644" i="11"/>
  <c r="P643" i="11"/>
  <c r="O643" i="11"/>
  <c r="N643" i="11"/>
  <c r="M643" i="11"/>
  <c r="L643" i="11"/>
  <c r="P642" i="11"/>
  <c r="O642" i="11"/>
  <c r="N642" i="11"/>
  <c r="M642" i="11"/>
  <c r="L642" i="11"/>
  <c r="P641" i="11"/>
  <c r="O641" i="11"/>
  <c r="N641" i="11"/>
  <c r="M641" i="11"/>
  <c r="L641" i="11"/>
  <c r="P640" i="11"/>
  <c r="O640" i="11"/>
  <c r="N640" i="11"/>
  <c r="M640" i="11"/>
  <c r="L640" i="11"/>
  <c r="P639" i="11"/>
  <c r="O639" i="11"/>
  <c r="N639" i="11"/>
  <c r="M639" i="11"/>
  <c r="L639" i="11"/>
  <c r="P638" i="11"/>
  <c r="O638" i="11"/>
  <c r="N638" i="11"/>
  <c r="M638" i="11"/>
  <c r="L638" i="11"/>
  <c r="P637" i="11"/>
  <c r="O637" i="11"/>
  <c r="N637" i="11"/>
  <c r="M637" i="11"/>
  <c r="L637" i="11"/>
  <c r="P636" i="11"/>
  <c r="O636" i="11"/>
  <c r="N636" i="11"/>
  <c r="M636" i="11"/>
  <c r="L636" i="11"/>
  <c r="P635" i="11"/>
  <c r="O635" i="11"/>
  <c r="N635" i="11"/>
  <c r="M635" i="11"/>
  <c r="L635" i="11"/>
  <c r="P634" i="11"/>
  <c r="O634" i="11"/>
  <c r="N634" i="11"/>
  <c r="M634" i="11"/>
  <c r="L634" i="11"/>
  <c r="P633" i="11"/>
  <c r="O633" i="11"/>
  <c r="N633" i="11"/>
  <c r="M633" i="11"/>
  <c r="L633" i="11"/>
  <c r="P632" i="11"/>
  <c r="O632" i="11"/>
  <c r="N632" i="11"/>
  <c r="M632" i="11"/>
  <c r="L632" i="11"/>
  <c r="P631" i="11"/>
  <c r="O631" i="11"/>
  <c r="N631" i="11"/>
  <c r="M631" i="11"/>
  <c r="L631" i="11"/>
  <c r="P630" i="11"/>
  <c r="O630" i="11"/>
  <c r="N630" i="11"/>
  <c r="M630" i="11"/>
  <c r="L630" i="11"/>
  <c r="P629" i="11"/>
  <c r="O629" i="11"/>
  <c r="N629" i="11"/>
  <c r="M629" i="11"/>
  <c r="L629" i="11"/>
  <c r="P628" i="11"/>
  <c r="O628" i="11"/>
  <c r="N628" i="11"/>
  <c r="M628" i="11"/>
  <c r="L628" i="11"/>
  <c r="P627" i="11"/>
  <c r="O627" i="11"/>
  <c r="N627" i="11"/>
  <c r="M627" i="11"/>
  <c r="L627" i="11"/>
  <c r="P626" i="11"/>
  <c r="O626" i="11"/>
  <c r="N626" i="11"/>
  <c r="M626" i="11"/>
  <c r="L626" i="11"/>
  <c r="P625" i="11"/>
  <c r="O625" i="11"/>
  <c r="N625" i="11"/>
  <c r="M625" i="11"/>
  <c r="L625" i="11"/>
  <c r="P624" i="11"/>
  <c r="O624" i="11"/>
  <c r="N624" i="11"/>
  <c r="M624" i="11"/>
  <c r="L624" i="11"/>
  <c r="P623" i="11"/>
  <c r="O623" i="11"/>
  <c r="N623" i="11"/>
  <c r="M623" i="11"/>
  <c r="L623" i="11"/>
  <c r="P622" i="11"/>
  <c r="O622" i="11"/>
  <c r="N622" i="11"/>
  <c r="M622" i="11"/>
  <c r="L622" i="11"/>
  <c r="P621" i="11"/>
  <c r="O621" i="11"/>
  <c r="N621" i="11"/>
  <c r="M621" i="11"/>
  <c r="L621" i="11"/>
  <c r="P620" i="11"/>
  <c r="O620" i="11"/>
  <c r="N620" i="11"/>
  <c r="M620" i="11"/>
  <c r="L620" i="11"/>
  <c r="P619" i="11"/>
  <c r="O619" i="11"/>
  <c r="N619" i="11"/>
  <c r="M619" i="11"/>
  <c r="L619" i="11"/>
  <c r="P618" i="11"/>
  <c r="O618" i="11"/>
  <c r="N618" i="11"/>
  <c r="M618" i="11"/>
  <c r="L618" i="11"/>
  <c r="P617" i="11"/>
  <c r="O617" i="11"/>
  <c r="N617" i="11"/>
  <c r="M617" i="11"/>
  <c r="L617" i="11"/>
  <c r="P616" i="11"/>
  <c r="O616" i="11"/>
  <c r="N616" i="11"/>
  <c r="M616" i="11"/>
  <c r="L616" i="11"/>
  <c r="P615" i="11"/>
  <c r="O615" i="11"/>
  <c r="N615" i="11"/>
  <c r="M615" i="11"/>
  <c r="L615" i="11"/>
  <c r="P614" i="11"/>
  <c r="O614" i="11"/>
  <c r="N614" i="11"/>
  <c r="M614" i="11"/>
  <c r="L614" i="11"/>
  <c r="P613" i="11"/>
  <c r="O613" i="11"/>
  <c r="N613" i="11"/>
  <c r="M613" i="11"/>
  <c r="L613" i="11"/>
  <c r="P612" i="11"/>
  <c r="O612" i="11"/>
  <c r="N612" i="11"/>
  <c r="M612" i="11"/>
  <c r="L612" i="11"/>
  <c r="P611" i="11"/>
  <c r="O611" i="11"/>
  <c r="N611" i="11"/>
  <c r="M611" i="11"/>
  <c r="L611" i="11"/>
  <c r="P610" i="11"/>
  <c r="O610" i="11"/>
  <c r="N610" i="11"/>
  <c r="M610" i="11"/>
  <c r="L610" i="11"/>
  <c r="P609" i="11"/>
  <c r="O609" i="11"/>
  <c r="N609" i="11"/>
  <c r="M609" i="11"/>
  <c r="L609" i="11"/>
  <c r="P608" i="11"/>
  <c r="O608" i="11"/>
  <c r="N608" i="11"/>
  <c r="M608" i="11"/>
  <c r="L608" i="11"/>
  <c r="P607" i="11"/>
  <c r="O607" i="11"/>
  <c r="N607" i="11"/>
  <c r="M607" i="11"/>
  <c r="L607" i="11"/>
  <c r="P606" i="11"/>
  <c r="O606" i="11"/>
  <c r="N606" i="11"/>
  <c r="M606" i="11"/>
  <c r="L606" i="11"/>
  <c r="P605" i="11"/>
  <c r="O605" i="11"/>
  <c r="N605" i="11"/>
  <c r="M605" i="11"/>
  <c r="L605" i="11"/>
  <c r="P604" i="11"/>
  <c r="O604" i="11"/>
  <c r="N604" i="11"/>
  <c r="M604" i="11"/>
  <c r="L604" i="11"/>
  <c r="P603" i="11"/>
  <c r="O603" i="11"/>
  <c r="N603" i="11"/>
  <c r="M603" i="11"/>
  <c r="L603" i="11"/>
  <c r="P602" i="11"/>
  <c r="O602" i="11"/>
  <c r="N602" i="11"/>
  <c r="M602" i="11"/>
  <c r="L602" i="11"/>
  <c r="P601" i="11"/>
  <c r="O601" i="11"/>
  <c r="N601" i="11"/>
  <c r="M601" i="11"/>
  <c r="L601" i="11"/>
  <c r="P600" i="11"/>
  <c r="O600" i="11"/>
  <c r="N600" i="11"/>
  <c r="M600" i="11"/>
  <c r="L600" i="11"/>
  <c r="P599" i="11"/>
  <c r="O599" i="11"/>
  <c r="N599" i="11"/>
  <c r="M599" i="11"/>
  <c r="L599" i="11"/>
  <c r="P598" i="11"/>
  <c r="O598" i="11"/>
  <c r="N598" i="11"/>
  <c r="M598" i="11"/>
  <c r="L598" i="11"/>
  <c r="P597" i="11"/>
  <c r="O597" i="11"/>
  <c r="N597" i="11"/>
  <c r="M597" i="11"/>
  <c r="L597" i="11"/>
  <c r="P596" i="11"/>
  <c r="O596" i="11"/>
  <c r="N596" i="11"/>
  <c r="M596" i="11"/>
  <c r="L596" i="11"/>
  <c r="P595" i="11"/>
  <c r="O595" i="11"/>
  <c r="N595" i="11"/>
  <c r="M595" i="11"/>
  <c r="L595" i="11"/>
  <c r="P594" i="11"/>
  <c r="O594" i="11"/>
  <c r="N594" i="11"/>
  <c r="M594" i="11"/>
  <c r="L594" i="11"/>
  <c r="P593" i="11"/>
  <c r="O593" i="11"/>
  <c r="N593" i="11"/>
  <c r="M593" i="11"/>
  <c r="L593" i="11"/>
  <c r="P592" i="11"/>
  <c r="O592" i="11"/>
  <c r="N592" i="11"/>
  <c r="M592" i="11"/>
  <c r="L592" i="11"/>
  <c r="P591" i="11"/>
  <c r="O591" i="11"/>
  <c r="N591" i="11"/>
  <c r="M591" i="11"/>
  <c r="L591" i="11"/>
  <c r="P590" i="11"/>
  <c r="O590" i="11"/>
  <c r="N590" i="11"/>
  <c r="M590" i="11"/>
  <c r="L590" i="11"/>
  <c r="P589" i="11"/>
  <c r="O589" i="11"/>
  <c r="N589" i="11"/>
  <c r="M589" i="11"/>
  <c r="L589" i="11"/>
  <c r="P588" i="11"/>
  <c r="O588" i="11"/>
  <c r="N588" i="11"/>
  <c r="M588" i="11"/>
  <c r="L588" i="11"/>
  <c r="P587" i="11"/>
  <c r="O587" i="11"/>
  <c r="N587" i="11"/>
  <c r="M587" i="11"/>
  <c r="L587" i="11"/>
  <c r="P586" i="11"/>
  <c r="O586" i="11"/>
  <c r="N586" i="11"/>
  <c r="M586" i="11"/>
  <c r="L586" i="11"/>
  <c r="P585" i="11"/>
  <c r="O585" i="11"/>
  <c r="N585" i="11"/>
  <c r="M585" i="11"/>
  <c r="L585" i="11"/>
  <c r="P584" i="11"/>
  <c r="O584" i="11"/>
  <c r="N584" i="11"/>
  <c r="M584" i="11"/>
  <c r="L584" i="11"/>
  <c r="P583" i="11"/>
  <c r="O583" i="11"/>
  <c r="N583" i="11"/>
  <c r="M583" i="11"/>
  <c r="L583" i="11"/>
  <c r="P582" i="11"/>
  <c r="O582" i="11"/>
  <c r="N582" i="11"/>
  <c r="M582" i="11"/>
  <c r="L582" i="11"/>
  <c r="P581" i="11"/>
  <c r="O581" i="11"/>
  <c r="N581" i="11"/>
  <c r="M581" i="11"/>
  <c r="L581" i="11"/>
  <c r="P580" i="11"/>
  <c r="O580" i="11"/>
  <c r="N580" i="11"/>
  <c r="M580" i="11"/>
  <c r="L580" i="11"/>
  <c r="P579" i="11"/>
  <c r="O579" i="11"/>
  <c r="N579" i="11"/>
  <c r="M579" i="11"/>
  <c r="L579" i="11"/>
  <c r="P578" i="11"/>
  <c r="O578" i="11"/>
  <c r="N578" i="11"/>
  <c r="M578" i="11"/>
  <c r="L578" i="11"/>
  <c r="P577" i="11"/>
  <c r="O577" i="11"/>
  <c r="N577" i="11"/>
  <c r="M577" i="11"/>
  <c r="L577" i="11"/>
  <c r="P576" i="11"/>
  <c r="O576" i="11"/>
  <c r="N576" i="11"/>
  <c r="M576" i="11"/>
  <c r="L576" i="11"/>
  <c r="P575" i="11"/>
  <c r="O575" i="11"/>
  <c r="N575" i="11"/>
  <c r="M575" i="11"/>
  <c r="L575" i="11"/>
  <c r="P574" i="11"/>
  <c r="O574" i="11"/>
  <c r="N574" i="11"/>
  <c r="M574" i="11"/>
  <c r="L574" i="11"/>
  <c r="P573" i="11"/>
  <c r="O573" i="11"/>
  <c r="N573" i="11"/>
  <c r="M573" i="11"/>
  <c r="L573" i="11"/>
  <c r="P572" i="11"/>
  <c r="O572" i="11"/>
  <c r="N572" i="11"/>
  <c r="M572" i="11"/>
  <c r="L572" i="11"/>
  <c r="P571" i="11"/>
  <c r="O571" i="11"/>
  <c r="N571" i="11"/>
  <c r="M571" i="11"/>
  <c r="L571" i="11"/>
  <c r="P570" i="11"/>
  <c r="O570" i="11"/>
  <c r="N570" i="11"/>
  <c r="M570" i="11"/>
  <c r="L570" i="11"/>
  <c r="P569" i="11"/>
  <c r="O569" i="11"/>
  <c r="N569" i="11"/>
  <c r="M569" i="11"/>
  <c r="L569" i="11"/>
  <c r="P568" i="11"/>
  <c r="O568" i="11"/>
  <c r="N568" i="11"/>
  <c r="M568" i="11"/>
  <c r="L568" i="11"/>
  <c r="P567" i="11"/>
  <c r="O567" i="11"/>
  <c r="N567" i="11"/>
  <c r="M567" i="11"/>
  <c r="L567" i="11"/>
  <c r="P566" i="11"/>
  <c r="O566" i="11"/>
  <c r="N566" i="11"/>
  <c r="M566" i="11"/>
  <c r="L566" i="11"/>
  <c r="P565" i="11"/>
  <c r="O565" i="11"/>
  <c r="N565" i="11"/>
  <c r="M565" i="11"/>
  <c r="L565" i="11"/>
  <c r="P564" i="11"/>
  <c r="O564" i="11"/>
  <c r="N564" i="11"/>
  <c r="M564" i="11"/>
  <c r="L564" i="11"/>
  <c r="P563" i="11"/>
  <c r="O563" i="11"/>
  <c r="N563" i="11"/>
  <c r="M563" i="11"/>
  <c r="L563" i="11"/>
  <c r="P562" i="11"/>
  <c r="O562" i="11"/>
  <c r="N562" i="11"/>
  <c r="M562" i="11"/>
  <c r="L562" i="11"/>
  <c r="P561" i="11"/>
  <c r="O561" i="11"/>
  <c r="N561" i="11"/>
  <c r="M561" i="11"/>
  <c r="L561" i="11"/>
  <c r="P560" i="11"/>
  <c r="O560" i="11"/>
  <c r="N560" i="11"/>
  <c r="M560" i="11"/>
  <c r="L560" i="11"/>
  <c r="P559" i="11"/>
  <c r="O559" i="11"/>
  <c r="N559" i="11"/>
  <c r="M559" i="11"/>
  <c r="L559" i="11"/>
  <c r="P558" i="11"/>
  <c r="O558" i="11"/>
  <c r="N558" i="11"/>
  <c r="M558" i="11"/>
  <c r="L558" i="11"/>
  <c r="P557" i="11"/>
  <c r="O557" i="11"/>
  <c r="N557" i="11"/>
  <c r="M557" i="11"/>
  <c r="L557" i="11"/>
  <c r="P556" i="11"/>
  <c r="O556" i="11"/>
  <c r="N556" i="11"/>
  <c r="M556" i="11"/>
  <c r="L556" i="11"/>
  <c r="P555" i="11"/>
  <c r="O555" i="11"/>
  <c r="N555" i="11"/>
  <c r="M555" i="11"/>
  <c r="L555" i="11"/>
  <c r="P554" i="11"/>
  <c r="O554" i="11"/>
  <c r="N554" i="11"/>
  <c r="M554" i="11"/>
  <c r="L554" i="11"/>
  <c r="P553" i="11"/>
  <c r="O553" i="11"/>
  <c r="N553" i="11"/>
  <c r="M553" i="11"/>
  <c r="L553" i="11"/>
  <c r="P552" i="11"/>
  <c r="O552" i="11"/>
  <c r="N552" i="11"/>
  <c r="M552" i="11"/>
  <c r="L552" i="11"/>
  <c r="P551" i="11"/>
  <c r="O551" i="11"/>
  <c r="N551" i="11"/>
  <c r="M551" i="11"/>
  <c r="L551" i="11"/>
  <c r="P550" i="11"/>
  <c r="O550" i="11"/>
  <c r="N550" i="11"/>
  <c r="M550" i="11"/>
  <c r="L550" i="11"/>
  <c r="P549" i="11"/>
  <c r="O549" i="11"/>
  <c r="N549" i="11"/>
  <c r="M549" i="11"/>
  <c r="L549" i="11"/>
  <c r="P548" i="11"/>
  <c r="O548" i="11"/>
  <c r="N548" i="11"/>
  <c r="M548" i="11"/>
  <c r="L548" i="11"/>
  <c r="P547" i="11"/>
  <c r="O547" i="11"/>
  <c r="N547" i="11"/>
  <c r="M547" i="11"/>
  <c r="L547" i="11"/>
  <c r="P546" i="11"/>
  <c r="O546" i="11"/>
  <c r="N546" i="11"/>
  <c r="M546" i="11"/>
  <c r="L546" i="11"/>
  <c r="P545" i="11"/>
  <c r="O545" i="11"/>
  <c r="N545" i="11"/>
  <c r="M545" i="11"/>
  <c r="L545" i="11"/>
  <c r="P544" i="11"/>
  <c r="O544" i="11"/>
  <c r="N544" i="11"/>
  <c r="M544" i="11"/>
  <c r="L544" i="11"/>
  <c r="P543" i="11"/>
  <c r="O543" i="11"/>
  <c r="N543" i="11"/>
  <c r="M543" i="11"/>
  <c r="L543" i="11"/>
  <c r="P542" i="11"/>
  <c r="O542" i="11"/>
  <c r="N542" i="11"/>
  <c r="M542" i="11"/>
  <c r="L542" i="11"/>
  <c r="P541" i="11"/>
  <c r="O541" i="11"/>
  <c r="N541" i="11"/>
  <c r="M541" i="11"/>
  <c r="L541" i="11"/>
  <c r="P540" i="11"/>
  <c r="O540" i="11"/>
  <c r="N540" i="11"/>
  <c r="M540" i="11"/>
  <c r="L540" i="11"/>
  <c r="P539" i="11"/>
  <c r="O539" i="11"/>
  <c r="N539" i="11"/>
  <c r="M539" i="11"/>
  <c r="L539" i="11"/>
  <c r="P538" i="11"/>
  <c r="O538" i="11"/>
  <c r="N538" i="11"/>
  <c r="M538" i="11"/>
  <c r="L538" i="11"/>
  <c r="P537" i="11"/>
  <c r="O537" i="11"/>
  <c r="N537" i="11"/>
  <c r="M537" i="11"/>
  <c r="L537" i="11"/>
  <c r="P536" i="11"/>
  <c r="O536" i="11"/>
  <c r="N536" i="11"/>
  <c r="M536" i="11"/>
  <c r="L536" i="11"/>
  <c r="P535" i="11"/>
  <c r="O535" i="11"/>
  <c r="N535" i="11"/>
  <c r="M535" i="11"/>
  <c r="L535" i="11"/>
  <c r="P534" i="11"/>
  <c r="O534" i="11"/>
  <c r="N534" i="11"/>
  <c r="M534" i="11"/>
  <c r="L534" i="11"/>
  <c r="P533" i="11"/>
  <c r="O533" i="11"/>
  <c r="N533" i="11"/>
  <c r="M533" i="11"/>
  <c r="L533" i="11"/>
  <c r="P532" i="11"/>
  <c r="O532" i="11"/>
  <c r="N532" i="11"/>
  <c r="M532" i="11"/>
  <c r="L532" i="11"/>
  <c r="P531" i="11"/>
  <c r="O531" i="11"/>
  <c r="N531" i="11"/>
  <c r="M531" i="11"/>
  <c r="L531" i="11"/>
  <c r="P530" i="11"/>
  <c r="O530" i="11"/>
  <c r="N530" i="11"/>
  <c r="M530" i="11"/>
  <c r="L530" i="11"/>
  <c r="P529" i="11"/>
  <c r="O529" i="11"/>
  <c r="N529" i="11"/>
  <c r="M529" i="11"/>
  <c r="L529" i="11"/>
  <c r="P528" i="11"/>
  <c r="O528" i="11"/>
  <c r="N528" i="11"/>
  <c r="M528" i="11"/>
  <c r="L528" i="11"/>
  <c r="P527" i="11"/>
  <c r="O527" i="11"/>
  <c r="N527" i="11"/>
  <c r="M527" i="11"/>
  <c r="L527" i="11"/>
  <c r="P526" i="11"/>
  <c r="O526" i="11"/>
  <c r="N526" i="11"/>
  <c r="M526" i="11"/>
  <c r="L526" i="11"/>
  <c r="P525" i="11"/>
  <c r="O525" i="11"/>
  <c r="N525" i="11"/>
  <c r="M525" i="11"/>
  <c r="L525" i="11"/>
  <c r="P524" i="11"/>
  <c r="O524" i="11"/>
  <c r="N524" i="11"/>
  <c r="M524" i="11"/>
  <c r="L524" i="11"/>
  <c r="P523" i="11"/>
  <c r="O523" i="11"/>
  <c r="N523" i="11"/>
  <c r="M523" i="11"/>
  <c r="L523" i="11"/>
  <c r="P522" i="11"/>
  <c r="O522" i="11"/>
  <c r="N522" i="11"/>
  <c r="M522" i="11"/>
  <c r="L522" i="11"/>
  <c r="P521" i="11"/>
  <c r="O521" i="11"/>
  <c r="N521" i="11"/>
  <c r="M521" i="11"/>
  <c r="L521" i="11"/>
  <c r="P520" i="11"/>
  <c r="O520" i="11"/>
  <c r="N520" i="11"/>
  <c r="M520" i="11"/>
  <c r="L520" i="11"/>
  <c r="P519" i="11"/>
  <c r="O519" i="11"/>
  <c r="N519" i="11"/>
  <c r="M519" i="11"/>
  <c r="L519" i="11"/>
  <c r="P518" i="11"/>
  <c r="O518" i="11"/>
  <c r="N518" i="11"/>
  <c r="M518" i="11"/>
  <c r="L518" i="11"/>
  <c r="P517" i="11"/>
  <c r="O517" i="11"/>
  <c r="N517" i="11"/>
  <c r="M517" i="11"/>
  <c r="L517" i="11"/>
  <c r="P516" i="11"/>
  <c r="O516" i="11"/>
  <c r="N516" i="11"/>
  <c r="M516" i="11"/>
  <c r="L516" i="11"/>
  <c r="P515" i="11"/>
  <c r="O515" i="11"/>
  <c r="N515" i="11"/>
  <c r="M515" i="11"/>
  <c r="L515" i="11"/>
  <c r="P514" i="11"/>
  <c r="O514" i="11"/>
  <c r="N514" i="11"/>
  <c r="M514" i="11"/>
  <c r="L514" i="11"/>
  <c r="P513" i="11"/>
  <c r="O513" i="11"/>
  <c r="N513" i="11"/>
  <c r="M513" i="11"/>
  <c r="L513" i="11"/>
  <c r="P512" i="11"/>
  <c r="O512" i="11"/>
  <c r="N512" i="11"/>
  <c r="M512" i="11"/>
  <c r="L512" i="11"/>
  <c r="P511" i="11"/>
  <c r="O511" i="11"/>
  <c r="N511" i="11"/>
  <c r="M511" i="11"/>
  <c r="L511" i="11"/>
  <c r="P510" i="11"/>
  <c r="O510" i="11"/>
  <c r="N510" i="11"/>
  <c r="M510" i="11"/>
  <c r="L510" i="11"/>
  <c r="P509" i="11"/>
  <c r="O509" i="11"/>
  <c r="N509" i="11"/>
  <c r="M509" i="11"/>
  <c r="L509" i="11"/>
  <c r="P508" i="11"/>
  <c r="O508" i="11"/>
  <c r="N508" i="11"/>
  <c r="M508" i="11"/>
  <c r="L508" i="11"/>
  <c r="P507" i="11"/>
  <c r="O507" i="11"/>
  <c r="N507" i="11"/>
  <c r="M507" i="11"/>
  <c r="L507" i="11"/>
  <c r="P506" i="11"/>
  <c r="O506" i="11"/>
  <c r="N506" i="11"/>
  <c r="M506" i="11"/>
  <c r="L506" i="11"/>
  <c r="P505" i="11"/>
  <c r="O505" i="11"/>
  <c r="N505" i="11"/>
  <c r="M505" i="11"/>
  <c r="L505" i="11"/>
  <c r="P504" i="11"/>
  <c r="O504" i="11"/>
  <c r="N504" i="11"/>
  <c r="M504" i="11"/>
  <c r="L504" i="11"/>
  <c r="P503" i="11"/>
  <c r="O503" i="11"/>
  <c r="N503" i="11"/>
  <c r="M503" i="11"/>
  <c r="L503" i="11"/>
  <c r="P502" i="11"/>
  <c r="O502" i="11"/>
  <c r="N502" i="11"/>
  <c r="M502" i="11"/>
  <c r="L502" i="11"/>
  <c r="P501" i="11"/>
  <c r="O501" i="11"/>
  <c r="N501" i="11"/>
  <c r="M501" i="11"/>
  <c r="L501" i="11"/>
  <c r="P500" i="11"/>
  <c r="O500" i="11"/>
  <c r="N500" i="11"/>
  <c r="M500" i="11"/>
  <c r="L500" i="11"/>
  <c r="P499" i="11"/>
  <c r="O499" i="11"/>
  <c r="N499" i="11"/>
  <c r="M499" i="11"/>
  <c r="L499" i="11"/>
  <c r="P498" i="11"/>
  <c r="O498" i="11"/>
  <c r="N498" i="11"/>
  <c r="M498" i="11"/>
  <c r="L498" i="11"/>
  <c r="P497" i="11"/>
  <c r="O497" i="11"/>
  <c r="N497" i="11"/>
  <c r="M497" i="11"/>
  <c r="L497" i="11"/>
  <c r="P496" i="11"/>
  <c r="O496" i="11"/>
  <c r="N496" i="11"/>
  <c r="M496" i="11"/>
  <c r="L496" i="11"/>
  <c r="P495" i="11"/>
  <c r="O495" i="11"/>
  <c r="N495" i="11"/>
  <c r="M495" i="11"/>
  <c r="L495" i="11"/>
  <c r="P494" i="11"/>
  <c r="O494" i="11"/>
  <c r="N494" i="11"/>
  <c r="M494" i="11"/>
  <c r="L494" i="11"/>
  <c r="P493" i="11"/>
  <c r="O493" i="11"/>
  <c r="N493" i="11"/>
  <c r="M493" i="11"/>
  <c r="L493" i="11"/>
  <c r="P492" i="11"/>
  <c r="O492" i="11"/>
  <c r="N492" i="11"/>
  <c r="M492" i="11"/>
  <c r="L492" i="11"/>
  <c r="P491" i="11"/>
  <c r="O491" i="11"/>
  <c r="N491" i="11"/>
  <c r="M491" i="11"/>
  <c r="L491" i="11"/>
  <c r="P490" i="11"/>
  <c r="O490" i="11"/>
  <c r="N490" i="11"/>
  <c r="M490" i="11"/>
  <c r="L490" i="11"/>
  <c r="P489" i="11"/>
  <c r="O489" i="11"/>
  <c r="N489" i="11"/>
  <c r="M489" i="11"/>
  <c r="L489" i="11"/>
  <c r="P488" i="11"/>
  <c r="O488" i="11"/>
  <c r="N488" i="11"/>
  <c r="M488" i="11"/>
  <c r="L488" i="11"/>
  <c r="P487" i="11"/>
  <c r="O487" i="11"/>
  <c r="N487" i="11"/>
  <c r="M487" i="11"/>
  <c r="L487" i="11"/>
  <c r="P486" i="11"/>
  <c r="O486" i="11"/>
  <c r="N486" i="11"/>
  <c r="M486" i="11"/>
  <c r="L486" i="11"/>
  <c r="P485" i="11"/>
  <c r="O485" i="11"/>
  <c r="N485" i="11"/>
  <c r="M485" i="11"/>
  <c r="L485" i="11"/>
  <c r="P484" i="11"/>
  <c r="O484" i="11"/>
  <c r="N484" i="11"/>
  <c r="M484" i="11"/>
  <c r="L484" i="11"/>
  <c r="P483" i="11"/>
  <c r="O483" i="11"/>
  <c r="N483" i="11"/>
  <c r="M483" i="11"/>
  <c r="L483" i="11"/>
  <c r="P482" i="11"/>
  <c r="O482" i="11"/>
  <c r="N482" i="11"/>
  <c r="M482" i="11"/>
  <c r="L482" i="11"/>
  <c r="P481" i="11"/>
  <c r="O481" i="11"/>
  <c r="N481" i="11"/>
  <c r="M481" i="11"/>
  <c r="L481" i="11"/>
  <c r="P480" i="11"/>
  <c r="O480" i="11"/>
  <c r="N480" i="11"/>
  <c r="M480" i="11"/>
  <c r="L480" i="11"/>
  <c r="P479" i="11"/>
  <c r="O479" i="11"/>
  <c r="N479" i="11"/>
  <c r="M479" i="11"/>
  <c r="L479" i="11"/>
  <c r="P478" i="11"/>
  <c r="O478" i="11"/>
  <c r="N478" i="11"/>
  <c r="M478" i="11"/>
  <c r="L478" i="11"/>
  <c r="P477" i="11"/>
  <c r="O477" i="11"/>
  <c r="N477" i="11"/>
  <c r="M477" i="11"/>
  <c r="L477" i="11"/>
  <c r="P476" i="11"/>
  <c r="O476" i="11"/>
  <c r="N476" i="11"/>
  <c r="M476" i="11"/>
  <c r="L476" i="11"/>
  <c r="P475" i="11"/>
  <c r="O475" i="11"/>
  <c r="N475" i="11"/>
  <c r="M475" i="11"/>
  <c r="L475" i="11"/>
  <c r="P474" i="11"/>
  <c r="O474" i="11"/>
  <c r="N474" i="11"/>
  <c r="M474" i="11"/>
  <c r="L474" i="11"/>
  <c r="P473" i="11"/>
  <c r="O473" i="11"/>
  <c r="N473" i="11"/>
  <c r="M473" i="11"/>
  <c r="L473" i="11"/>
  <c r="P472" i="11"/>
  <c r="O472" i="11"/>
  <c r="N472" i="11"/>
  <c r="M472" i="11"/>
  <c r="L472" i="11"/>
  <c r="P471" i="11"/>
  <c r="O471" i="11"/>
  <c r="N471" i="11"/>
  <c r="M471" i="11"/>
  <c r="L471" i="11"/>
  <c r="P470" i="11"/>
  <c r="O470" i="11"/>
  <c r="N470" i="11"/>
  <c r="M470" i="11"/>
  <c r="L470" i="11"/>
  <c r="P469" i="11"/>
  <c r="O469" i="11"/>
  <c r="N469" i="11"/>
  <c r="M469" i="11"/>
  <c r="L469" i="11"/>
  <c r="P468" i="11"/>
  <c r="O468" i="11"/>
  <c r="N468" i="11"/>
  <c r="M468" i="11"/>
  <c r="L468" i="11"/>
  <c r="P467" i="11"/>
  <c r="O467" i="11"/>
  <c r="N467" i="11"/>
  <c r="M467" i="11"/>
  <c r="L467" i="11"/>
  <c r="P466" i="11"/>
  <c r="O466" i="11"/>
  <c r="N466" i="11"/>
  <c r="M466" i="11"/>
  <c r="L466" i="11"/>
  <c r="P465" i="11"/>
  <c r="O465" i="11"/>
  <c r="N465" i="11"/>
  <c r="M465" i="11"/>
  <c r="L465" i="11"/>
  <c r="P464" i="11"/>
  <c r="O464" i="11"/>
  <c r="N464" i="11"/>
  <c r="M464" i="11"/>
  <c r="L464" i="11"/>
  <c r="P463" i="11"/>
  <c r="O463" i="11"/>
  <c r="N463" i="11"/>
  <c r="M463" i="11"/>
  <c r="L463" i="11"/>
  <c r="P462" i="11"/>
  <c r="O462" i="11"/>
  <c r="N462" i="11"/>
  <c r="M462" i="11"/>
  <c r="L462" i="11"/>
  <c r="P461" i="11"/>
  <c r="O461" i="11"/>
  <c r="N461" i="11"/>
  <c r="M461" i="11"/>
  <c r="L461" i="11"/>
  <c r="P460" i="11"/>
  <c r="O460" i="11"/>
  <c r="N460" i="11"/>
  <c r="M460" i="11"/>
  <c r="L460" i="11"/>
  <c r="P459" i="11"/>
  <c r="O459" i="11"/>
  <c r="N459" i="11"/>
  <c r="M459" i="11"/>
  <c r="L459" i="11"/>
  <c r="P458" i="11"/>
  <c r="O458" i="11"/>
  <c r="N458" i="11"/>
  <c r="M458" i="11"/>
  <c r="L458" i="11"/>
  <c r="P457" i="11"/>
  <c r="O457" i="11"/>
  <c r="N457" i="11"/>
  <c r="M457" i="11"/>
  <c r="L457" i="11"/>
  <c r="P456" i="11"/>
  <c r="O456" i="11"/>
  <c r="N456" i="11"/>
  <c r="M456" i="11"/>
  <c r="L456" i="11"/>
  <c r="P455" i="11"/>
  <c r="O455" i="11"/>
  <c r="N455" i="11"/>
  <c r="M455" i="11"/>
  <c r="L455" i="11"/>
  <c r="P454" i="11"/>
  <c r="O454" i="11"/>
  <c r="N454" i="11"/>
  <c r="M454" i="11"/>
  <c r="L454" i="11"/>
  <c r="P453" i="11"/>
  <c r="O453" i="11"/>
  <c r="N453" i="11"/>
  <c r="M453" i="11"/>
  <c r="L453" i="11"/>
  <c r="P452" i="11"/>
  <c r="O452" i="11"/>
  <c r="N452" i="11"/>
  <c r="M452" i="11"/>
  <c r="L452" i="11"/>
  <c r="P451" i="11"/>
  <c r="O451" i="11"/>
  <c r="N451" i="11"/>
  <c r="M451" i="11"/>
  <c r="L451" i="11"/>
  <c r="P450" i="11"/>
  <c r="O450" i="11"/>
  <c r="N450" i="11"/>
  <c r="M450" i="11"/>
  <c r="L450" i="11"/>
  <c r="P449" i="11"/>
  <c r="O449" i="11"/>
  <c r="N449" i="11"/>
  <c r="M449" i="11"/>
  <c r="L449" i="11"/>
  <c r="P448" i="11"/>
  <c r="O448" i="11"/>
  <c r="N448" i="11"/>
  <c r="M448" i="11"/>
  <c r="L448" i="11"/>
  <c r="P447" i="11"/>
  <c r="O447" i="11"/>
  <c r="N447" i="11"/>
  <c r="M447" i="11"/>
  <c r="L447" i="11"/>
  <c r="P446" i="11"/>
  <c r="O446" i="11"/>
  <c r="N446" i="11"/>
  <c r="M446" i="11"/>
  <c r="L446" i="11"/>
  <c r="P445" i="11"/>
  <c r="O445" i="11"/>
  <c r="N445" i="11"/>
  <c r="M445" i="11"/>
  <c r="L445" i="11"/>
  <c r="P444" i="11"/>
  <c r="O444" i="11"/>
  <c r="N444" i="11"/>
  <c r="M444" i="11"/>
  <c r="L444" i="11"/>
  <c r="P443" i="11"/>
  <c r="O443" i="11"/>
  <c r="N443" i="11"/>
  <c r="M443" i="11"/>
  <c r="L443" i="11"/>
  <c r="P442" i="11"/>
  <c r="O442" i="11"/>
  <c r="N442" i="11"/>
  <c r="M442" i="11"/>
  <c r="L442" i="11"/>
  <c r="P441" i="11"/>
  <c r="O441" i="11"/>
  <c r="N441" i="11"/>
  <c r="M441" i="11"/>
  <c r="L441" i="11"/>
  <c r="P440" i="11"/>
  <c r="O440" i="11"/>
  <c r="N440" i="11"/>
  <c r="M440" i="11"/>
  <c r="L440" i="11"/>
  <c r="P439" i="11"/>
  <c r="O439" i="11"/>
  <c r="N439" i="11"/>
  <c r="M439" i="11"/>
  <c r="L439" i="11"/>
  <c r="P438" i="11"/>
  <c r="O438" i="11"/>
  <c r="N438" i="11"/>
  <c r="M438" i="11"/>
  <c r="L438" i="11"/>
  <c r="P437" i="11"/>
  <c r="O437" i="11"/>
  <c r="N437" i="11"/>
  <c r="M437" i="11"/>
  <c r="L437" i="11"/>
  <c r="P436" i="11"/>
  <c r="O436" i="11"/>
  <c r="N436" i="11"/>
  <c r="M436" i="11"/>
  <c r="L436" i="11"/>
  <c r="P435" i="11"/>
  <c r="O435" i="11"/>
  <c r="N435" i="11"/>
  <c r="M435" i="11"/>
  <c r="L435" i="11"/>
  <c r="P434" i="11"/>
  <c r="O434" i="11"/>
  <c r="N434" i="11"/>
  <c r="M434" i="11"/>
  <c r="L434" i="11"/>
  <c r="P433" i="11"/>
  <c r="O433" i="11"/>
  <c r="N433" i="11"/>
  <c r="M433" i="11"/>
  <c r="L433" i="11"/>
  <c r="P432" i="11"/>
  <c r="O432" i="11"/>
  <c r="N432" i="11"/>
  <c r="M432" i="11"/>
  <c r="L432" i="11"/>
  <c r="P431" i="11"/>
  <c r="O431" i="11"/>
  <c r="N431" i="11"/>
  <c r="M431" i="11"/>
  <c r="L431" i="11"/>
  <c r="P430" i="11"/>
  <c r="O430" i="11"/>
  <c r="N430" i="11"/>
  <c r="M430" i="11"/>
  <c r="L430" i="11"/>
  <c r="P429" i="11"/>
  <c r="O429" i="11"/>
  <c r="N429" i="11"/>
  <c r="M429" i="11"/>
  <c r="L429" i="11"/>
  <c r="P428" i="11"/>
  <c r="O428" i="11"/>
  <c r="N428" i="11"/>
  <c r="M428" i="11"/>
  <c r="L428" i="11"/>
  <c r="P427" i="11"/>
  <c r="O427" i="11"/>
  <c r="N427" i="11"/>
  <c r="M427" i="11"/>
  <c r="L427" i="11"/>
  <c r="P426" i="11"/>
  <c r="O426" i="11"/>
  <c r="N426" i="11"/>
  <c r="M426" i="11"/>
  <c r="L426" i="11"/>
  <c r="P425" i="11"/>
  <c r="O425" i="11"/>
  <c r="N425" i="11"/>
  <c r="M425" i="11"/>
  <c r="L425" i="11"/>
  <c r="P424" i="11"/>
  <c r="O424" i="11"/>
  <c r="N424" i="11"/>
  <c r="M424" i="11"/>
  <c r="L424" i="11"/>
  <c r="P423" i="11"/>
  <c r="O423" i="11"/>
  <c r="N423" i="11"/>
  <c r="M423" i="11"/>
  <c r="L423" i="11"/>
  <c r="P422" i="11"/>
  <c r="O422" i="11"/>
  <c r="N422" i="11"/>
  <c r="M422" i="11"/>
  <c r="L422" i="11"/>
  <c r="P421" i="11"/>
  <c r="O421" i="11"/>
  <c r="N421" i="11"/>
  <c r="M421" i="11"/>
  <c r="L421" i="11"/>
  <c r="P420" i="11"/>
  <c r="O420" i="11"/>
  <c r="N420" i="11"/>
  <c r="M420" i="11"/>
  <c r="L420" i="11"/>
  <c r="P419" i="11"/>
  <c r="O419" i="11"/>
  <c r="N419" i="11"/>
  <c r="M419" i="11"/>
  <c r="L419" i="11"/>
  <c r="P418" i="11"/>
  <c r="O418" i="11"/>
  <c r="N418" i="11"/>
  <c r="M418" i="11"/>
  <c r="L418" i="11"/>
  <c r="P417" i="11"/>
  <c r="O417" i="11"/>
  <c r="N417" i="11"/>
  <c r="M417" i="11"/>
  <c r="L417" i="11"/>
  <c r="P416" i="11"/>
  <c r="O416" i="11"/>
  <c r="N416" i="11"/>
  <c r="M416" i="11"/>
  <c r="L416" i="11"/>
  <c r="P415" i="11"/>
  <c r="O415" i="11"/>
  <c r="N415" i="11"/>
  <c r="M415" i="11"/>
  <c r="L415" i="11"/>
  <c r="P414" i="11"/>
  <c r="O414" i="11"/>
  <c r="N414" i="11"/>
  <c r="M414" i="11"/>
  <c r="L414" i="11"/>
  <c r="P413" i="11"/>
  <c r="O413" i="11"/>
  <c r="N413" i="11"/>
  <c r="M413" i="11"/>
  <c r="L413" i="11"/>
  <c r="P412" i="11"/>
  <c r="O412" i="11"/>
  <c r="N412" i="11"/>
  <c r="M412" i="11"/>
  <c r="L412" i="11"/>
  <c r="P411" i="11"/>
  <c r="O411" i="11"/>
  <c r="N411" i="11"/>
  <c r="M411" i="11"/>
  <c r="L411" i="11"/>
  <c r="P410" i="11"/>
  <c r="O410" i="11"/>
  <c r="N410" i="11"/>
  <c r="M410" i="11"/>
  <c r="L410" i="11"/>
  <c r="P409" i="11"/>
  <c r="O409" i="11"/>
  <c r="N409" i="11"/>
  <c r="M409" i="11"/>
  <c r="L409" i="11"/>
  <c r="P408" i="11"/>
  <c r="O408" i="11"/>
  <c r="N408" i="11"/>
  <c r="M408" i="11"/>
  <c r="L408" i="11"/>
  <c r="P407" i="11"/>
  <c r="O407" i="11"/>
  <c r="N407" i="11"/>
  <c r="M407" i="11"/>
  <c r="L407" i="11"/>
  <c r="P406" i="11"/>
  <c r="O406" i="11"/>
  <c r="N406" i="11"/>
  <c r="M406" i="11"/>
  <c r="L406" i="11"/>
  <c r="P405" i="11"/>
  <c r="O405" i="11"/>
  <c r="N405" i="11"/>
  <c r="M405" i="11"/>
  <c r="L405" i="11"/>
  <c r="P404" i="11"/>
  <c r="O404" i="11"/>
  <c r="N404" i="11"/>
  <c r="M404" i="11"/>
  <c r="L404" i="11"/>
  <c r="P403" i="11"/>
  <c r="O403" i="11"/>
  <c r="N403" i="11"/>
  <c r="M403" i="11"/>
  <c r="L403" i="11"/>
  <c r="P402" i="11"/>
  <c r="O402" i="11"/>
  <c r="N402" i="11"/>
  <c r="M402" i="11"/>
  <c r="L402" i="11"/>
  <c r="P401" i="11"/>
  <c r="O401" i="11"/>
  <c r="N401" i="11"/>
  <c r="M401" i="11"/>
  <c r="L401" i="11"/>
  <c r="P400" i="11"/>
  <c r="O400" i="11"/>
  <c r="N400" i="11"/>
  <c r="M400" i="11"/>
  <c r="L400" i="11"/>
  <c r="P399" i="11"/>
  <c r="O399" i="11"/>
  <c r="N399" i="11"/>
  <c r="M399" i="11"/>
  <c r="L399" i="11"/>
  <c r="P398" i="11"/>
  <c r="O398" i="11"/>
  <c r="N398" i="11"/>
  <c r="M398" i="11"/>
  <c r="L398" i="11"/>
  <c r="P397" i="11"/>
  <c r="O397" i="11"/>
  <c r="N397" i="11"/>
  <c r="M397" i="11"/>
  <c r="L397" i="11"/>
  <c r="P396" i="11"/>
  <c r="O396" i="11"/>
  <c r="N396" i="11"/>
  <c r="M396" i="11"/>
  <c r="L396" i="11"/>
  <c r="P395" i="11"/>
  <c r="O395" i="11"/>
  <c r="N395" i="11"/>
  <c r="M395" i="11"/>
  <c r="L395" i="11"/>
  <c r="P394" i="11"/>
  <c r="O394" i="11"/>
  <c r="N394" i="11"/>
  <c r="M394" i="11"/>
  <c r="L394" i="11"/>
  <c r="P393" i="11"/>
  <c r="O393" i="11"/>
  <c r="N393" i="11"/>
  <c r="M393" i="11"/>
  <c r="L393" i="11"/>
  <c r="P392" i="11"/>
  <c r="O392" i="11"/>
  <c r="N392" i="11"/>
  <c r="M392" i="11"/>
  <c r="L392" i="11"/>
  <c r="P391" i="11"/>
  <c r="O391" i="11"/>
  <c r="N391" i="11"/>
  <c r="M391" i="11"/>
  <c r="L391" i="11"/>
  <c r="P390" i="11"/>
  <c r="O390" i="11"/>
  <c r="N390" i="11"/>
  <c r="M390" i="11"/>
  <c r="L390" i="11"/>
  <c r="P389" i="11"/>
  <c r="O389" i="11"/>
  <c r="N389" i="11"/>
  <c r="M389" i="11"/>
  <c r="L389" i="11"/>
  <c r="P388" i="11"/>
  <c r="O388" i="11"/>
  <c r="N388" i="11"/>
  <c r="M388" i="11"/>
  <c r="L388" i="11"/>
  <c r="P387" i="11"/>
  <c r="O387" i="11"/>
  <c r="N387" i="11"/>
  <c r="M387" i="11"/>
  <c r="L387" i="11"/>
  <c r="P386" i="11"/>
  <c r="O386" i="11"/>
  <c r="N386" i="11"/>
  <c r="M386" i="11"/>
  <c r="L386" i="11"/>
  <c r="P385" i="11"/>
  <c r="O385" i="11"/>
  <c r="N385" i="11"/>
  <c r="M385" i="11"/>
  <c r="L385" i="11"/>
  <c r="P384" i="11"/>
  <c r="O384" i="11"/>
  <c r="N384" i="11"/>
  <c r="M384" i="11"/>
  <c r="L384" i="11"/>
  <c r="P383" i="11"/>
  <c r="O383" i="11"/>
  <c r="N383" i="11"/>
  <c r="M383" i="11"/>
  <c r="L383" i="11"/>
  <c r="P382" i="11"/>
  <c r="O382" i="11"/>
  <c r="N382" i="11"/>
  <c r="M382" i="11"/>
  <c r="L382" i="11"/>
  <c r="P381" i="11"/>
  <c r="O381" i="11"/>
  <c r="N381" i="11"/>
  <c r="M381" i="11"/>
  <c r="L381" i="11"/>
  <c r="P380" i="11"/>
  <c r="O380" i="11"/>
  <c r="N380" i="11"/>
  <c r="M380" i="11"/>
  <c r="L380" i="11"/>
  <c r="P379" i="11"/>
  <c r="O379" i="11"/>
  <c r="N379" i="11"/>
  <c r="M379" i="11"/>
  <c r="L379" i="11"/>
  <c r="P378" i="11"/>
  <c r="O378" i="11"/>
  <c r="N378" i="11"/>
  <c r="M378" i="11"/>
  <c r="L378" i="11"/>
  <c r="P377" i="11"/>
  <c r="O377" i="11"/>
  <c r="N377" i="11"/>
  <c r="M377" i="11"/>
  <c r="L377" i="11"/>
  <c r="P376" i="11"/>
  <c r="O376" i="11"/>
  <c r="N376" i="11"/>
  <c r="M376" i="11"/>
  <c r="L376" i="11"/>
  <c r="P375" i="11"/>
  <c r="O375" i="11"/>
  <c r="N375" i="11"/>
  <c r="M375" i="11"/>
  <c r="L375" i="11"/>
  <c r="P374" i="11"/>
  <c r="O374" i="11"/>
  <c r="N374" i="11"/>
  <c r="M374" i="11"/>
  <c r="L374" i="11"/>
  <c r="P373" i="11"/>
  <c r="O373" i="11"/>
  <c r="N373" i="11"/>
  <c r="M373" i="11"/>
  <c r="L373" i="11"/>
  <c r="P372" i="11"/>
  <c r="O372" i="11"/>
  <c r="N372" i="11"/>
  <c r="M372" i="11"/>
  <c r="L372" i="11"/>
  <c r="P371" i="11"/>
  <c r="O371" i="11"/>
  <c r="N371" i="11"/>
  <c r="M371" i="11"/>
  <c r="L371" i="11"/>
  <c r="P370" i="11"/>
  <c r="O370" i="11"/>
  <c r="N370" i="11"/>
  <c r="M370" i="11"/>
  <c r="L370" i="11"/>
  <c r="P369" i="11"/>
  <c r="O369" i="11"/>
  <c r="N369" i="11"/>
  <c r="M369" i="11"/>
  <c r="L369" i="11"/>
  <c r="P368" i="11"/>
  <c r="O368" i="11"/>
  <c r="N368" i="11"/>
  <c r="M368" i="11"/>
  <c r="L368" i="11"/>
  <c r="P367" i="11"/>
  <c r="O367" i="11"/>
  <c r="N367" i="11"/>
  <c r="M367" i="11"/>
  <c r="L367" i="11"/>
  <c r="P366" i="11"/>
  <c r="O366" i="11"/>
  <c r="N366" i="11"/>
  <c r="M366" i="11"/>
  <c r="L366" i="11"/>
  <c r="P365" i="11"/>
  <c r="O365" i="11"/>
  <c r="N365" i="11"/>
  <c r="M365" i="11"/>
  <c r="L365" i="11"/>
  <c r="P364" i="11"/>
  <c r="O364" i="11"/>
  <c r="N364" i="11"/>
  <c r="M364" i="11"/>
  <c r="L364" i="11"/>
  <c r="P363" i="11"/>
  <c r="O363" i="11"/>
  <c r="N363" i="11"/>
  <c r="M363" i="11"/>
  <c r="L363" i="11"/>
  <c r="P362" i="11"/>
  <c r="O362" i="11"/>
  <c r="N362" i="11"/>
  <c r="M362" i="11"/>
  <c r="L362" i="11"/>
  <c r="P361" i="11"/>
  <c r="O361" i="11"/>
  <c r="N361" i="11"/>
  <c r="M361" i="11"/>
  <c r="L361" i="11"/>
  <c r="P360" i="11"/>
  <c r="O360" i="11"/>
  <c r="N360" i="11"/>
  <c r="M360" i="11"/>
  <c r="L360" i="11"/>
  <c r="P359" i="11"/>
  <c r="O359" i="11"/>
  <c r="N359" i="11"/>
  <c r="M359" i="11"/>
  <c r="L359" i="11"/>
  <c r="P358" i="11"/>
  <c r="O358" i="11"/>
  <c r="N358" i="11"/>
  <c r="M358" i="11"/>
  <c r="L358" i="11"/>
  <c r="P357" i="11"/>
  <c r="O357" i="11"/>
  <c r="N357" i="11"/>
  <c r="M357" i="11"/>
  <c r="L357" i="11"/>
  <c r="P356" i="11"/>
  <c r="O356" i="11"/>
  <c r="N356" i="11"/>
  <c r="M356" i="11"/>
  <c r="L356" i="11"/>
  <c r="P355" i="11"/>
  <c r="O355" i="11"/>
  <c r="N355" i="11"/>
  <c r="M355" i="11"/>
  <c r="L355" i="11"/>
  <c r="P354" i="11"/>
  <c r="O354" i="11"/>
  <c r="N354" i="11"/>
  <c r="M354" i="11"/>
  <c r="L354" i="11"/>
  <c r="P353" i="11"/>
  <c r="O353" i="11"/>
  <c r="N353" i="11"/>
  <c r="M353" i="11"/>
  <c r="L353" i="11"/>
  <c r="P352" i="11"/>
  <c r="O352" i="11"/>
  <c r="N352" i="11"/>
  <c r="M352" i="11"/>
  <c r="L352" i="11"/>
  <c r="P351" i="11"/>
  <c r="O351" i="11"/>
  <c r="N351" i="11"/>
  <c r="M351" i="11"/>
  <c r="L351" i="11"/>
  <c r="P350" i="11"/>
  <c r="O350" i="11"/>
  <c r="N350" i="11"/>
  <c r="M350" i="11"/>
  <c r="L350" i="11"/>
  <c r="P349" i="11"/>
  <c r="O349" i="11"/>
  <c r="N349" i="11"/>
  <c r="M349" i="11"/>
  <c r="L349" i="11"/>
  <c r="P348" i="11"/>
  <c r="O348" i="11"/>
  <c r="N348" i="11"/>
  <c r="M348" i="11"/>
  <c r="L348" i="11"/>
  <c r="P347" i="11"/>
  <c r="O347" i="11"/>
  <c r="N347" i="11"/>
  <c r="M347" i="11"/>
  <c r="L347" i="11"/>
  <c r="P346" i="11"/>
  <c r="O346" i="11"/>
  <c r="N346" i="11"/>
  <c r="M346" i="11"/>
  <c r="L346" i="11"/>
  <c r="P345" i="11"/>
  <c r="O345" i="11"/>
  <c r="N345" i="11"/>
  <c r="M345" i="11"/>
  <c r="L345" i="11"/>
  <c r="P344" i="11"/>
  <c r="O344" i="11"/>
  <c r="N344" i="11"/>
  <c r="M344" i="11"/>
  <c r="L344" i="11"/>
  <c r="P343" i="11"/>
  <c r="O343" i="11"/>
  <c r="N343" i="11"/>
  <c r="M343" i="11"/>
  <c r="L343" i="11"/>
  <c r="P342" i="11"/>
  <c r="O342" i="11"/>
  <c r="N342" i="11"/>
  <c r="M342" i="11"/>
  <c r="L342" i="11"/>
  <c r="P341" i="11"/>
  <c r="O341" i="11"/>
  <c r="N341" i="11"/>
  <c r="M341" i="11"/>
  <c r="L341" i="11"/>
  <c r="P340" i="11"/>
  <c r="O340" i="11"/>
  <c r="N340" i="11"/>
  <c r="M340" i="11"/>
  <c r="L340" i="11"/>
  <c r="P339" i="11"/>
  <c r="O339" i="11"/>
  <c r="N339" i="11"/>
  <c r="M339" i="11"/>
  <c r="L339" i="11"/>
  <c r="P338" i="11"/>
  <c r="O338" i="11"/>
  <c r="N338" i="11"/>
  <c r="M338" i="11"/>
  <c r="L338" i="11"/>
  <c r="P337" i="11"/>
  <c r="O337" i="11"/>
  <c r="N337" i="11"/>
  <c r="M337" i="11"/>
  <c r="L337" i="11"/>
  <c r="P336" i="11"/>
  <c r="O336" i="11"/>
  <c r="N336" i="11"/>
  <c r="M336" i="11"/>
  <c r="L336" i="11"/>
  <c r="P335" i="11"/>
  <c r="O335" i="11"/>
  <c r="N335" i="11"/>
  <c r="M335" i="11"/>
  <c r="L335" i="11"/>
  <c r="P334" i="11"/>
  <c r="O334" i="11"/>
  <c r="N334" i="11"/>
  <c r="M334" i="11"/>
  <c r="L334" i="11"/>
  <c r="P333" i="11"/>
  <c r="O333" i="11"/>
  <c r="N333" i="11"/>
  <c r="M333" i="11"/>
  <c r="L333" i="11"/>
  <c r="P332" i="11"/>
  <c r="O332" i="11"/>
  <c r="N332" i="11"/>
  <c r="M332" i="11"/>
  <c r="L332" i="11"/>
  <c r="P331" i="11"/>
  <c r="O331" i="11"/>
  <c r="N331" i="11"/>
  <c r="M331" i="11"/>
  <c r="L331" i="11"/>
  <c r="P330" i="11"/>
  <c r="O330" i="11"/>
  <c r="N330" i="11"/>
  <c r="M330" i="11"/>
  <c r="L330" i="11"/>
  <c r="P329" i="11"/>
  <c r="O329" i="11"/>
  <c r="N329" i="11"/>
  <c r="M329" i="11"/>
  <c r="L329" i="11"/>
  <c r="P328" i="11"/>
  <c r="O328" i="11"/>
  <c r="N328" i="11"/>
  <c r="M328" i="11"/>
  <c r="L328" i="11"/>
  <c r="P327" i="11"/>
  <c r="O327" i="11"/>
  <c r="N327" i="11"/>
  <c r="M327" i="11"/>
  <c r="L327" i="11"/>
  <c r="P326" i="11"/>
  <c r="O326" i="11"/>
  <c r="N326" i="11"/>
  <c r="M326" i="11"/>
  <c r="L326" i="11"/>
  <c r="P325" i="11"/>
  <c r="O325" i="11"/>
  <c r="N325" i="11"/>
  <c r="M325" i="11"/>
  <c r="L325" i="11"/>
  <c r="P324" i="11"/>
  <c r="O324" i="11"/>
  <c r="N324" i="11"/>
  <c r="M324" i="11"/>
  <c r="L324" i="11"/>
  <c r="P323" i="11"/>
  <c r="O323" i="11"/>
  <c r="N323" i="11"/>
  <c r="M323" i="11"/>
  <c r="L323" i="11"/>
  <c r="P322" i="11"/>
  <c r="O322" i="11"/>
  <c r="N322" i="11"/>
  <c r="M322" i="11"/>
  <c r="L322" i="11"/>
  <c r="P321" i="11"/>
  <c r="O321" i="11"/>
  <c r="N321" i="11"/>
  <c r="M321" i="11"/>
  <c r="L321" i="11"/>
  <c r="P320" i="11"/>
  <c r="O320" i="11"/>
  <c r="N320" i="11"/>
  <c r="M320" i="11"/>
  <c r="L320" i="11"/>
  <c r="P319" i="11"/>
  <c r="O319" i="11"/>
  <c r="N319" i="11"/>
  <c r="M319" i="11"/>
  <c r="L319" i="11"/>
  <c r="P318" i="11"/>
  <c r="O318" i="11"/>
  <c r="N318" i="11"/>
  <c r="M318" i="11"/>
  <c r="L318" i="11"/>
  <c r="P317" i="11"/>
  <c r="O317" i="11"/>
  <c r="N317" i="11"/>
  <c r="M317" i="11"/>
  <c r="L317" i="11"/>
  <c r="P316" i="11"/>
  <c r="O316" i="11"/>
  <c r="N316" i="11"/>
  <c r="M316" i="11"/>
  <c r="L316" i="11"/>
  <c r="P315" i="11"/>
  <c r="O315" i="11"/>
  <c r="N315" i="11"/>
  <c r="M315" i="11"/>
  <c r="L315" i="11"/>
  <c r="P314" i="11"/>
  <c r="O314" i="11"/>
  <c r="N314" i="11"/>
  <c r="M314" i="11"/>
  <c r="L314" i="11"/>
  <c r="P313" i="11"/>
  <c r="O313" i="11"/>
  <c r="N313" i="11"/>
  <c r="M313" i="11"/>
  <c r="L313" i="11"/>
  <c r="P312" i="11"/>
  <c r="O312" i="11"/>
  <c r="N312" i="11"/>
  <c r="M312" i="11"/>
  <c r="L312" i="11"/>
  <c r="P311" i="11"/>
  <c r="O311" i="11"/>
  <c r="N311" i="11"/>
  <c r="M311" i="11"/>
  <c r="L311" i="11"/>
  <c r="P310" i="11"/>
  <c r="O310" i="11"/>
  <c r="N310" i="11"/>
  <c r="M310" i="11"/>
  <c r="L310" i="11"/>
  <c r="P309" i="11"/>
  <c r="O309" i="11"/>
  <c r="N309" i="11"/>
  <c r="M309" i="11"/>
  <c r="L309" i="11"/>
  <c r="P308" i="11"/>
  <c r="O308" i="11"/>
  <c r="N308" i="11"/>
  <c r="M308" i="11"/>
  <c r="L308" i="11"/>
  <c r="P307" i="11"/>
  <c r="O307" i="11"/>
  <c r="N307" i="11"/>
  <c r="M307" i="11"/>
  <c r="L307" i="11"/>
  <c r="P306" i="11"/>
  <c r="O306" i="11"/>
  <c r="N306" i="11"/>
  <c r="M306" i="11"/>
  <c r="L306" i="11"/>
  <c r="P305" i="11"/>
  <c r="O305" i="11"/>
  <c r="N305" i="11"/>
  <c r="M305" i="11"/>
  <c r="L305" i="11"/>
  <c r="P304" i="11"/>
  <c r="O304" i="11"/>
  <c r="N304" i="11"/>
  <c r="M304" i="11"/>
  <c r="L304" i="11"/>
  <c r="P303" i="11"/>
  <c r="O303" i="11"/>
  <c r="N303" i="11"/>
  <c r="M303" i="11"/>
  <c r="L303" i="11"/>
  <c r="P302" i="11"/>
  <c r="O302" i="11"/>
  <c r="N302" i="11"/>
  <c r="M302" i="11"/>
  <c r="L302" i="11"/>
  <c r="P301" i="11"/>
  <c r="O301" i="11"/>
  <c r="N301" i="11"/>
  <c r="M301" i="11"/>
  <c r="L301" i="11"/>
  <c r="P300" i="11"/>
  <c r="O300" i="11"/>
  <c r="N300" i="11"/>
  <c r="M300" i="11"/>
  <c r="L300" i="11"/>
  <c r="P299" i="11"/>
  <c r="O299" i="11"/>
  <c r="N299" i="11"/>
  <c r="M299" i="11"/>
  <c r="L299" i="11"/>
  <c r="P298" i="11"/>
  <c r="O298" i="11"/>
  <c r="N298" i="11"/>
  <c r="M298" i="11"/>
  <c r="L298" i="11"/>
  <c r="P297" i="11"/>
  <c r="O297" i="11"/>
  <c r="N297" i="11"/>
  <c r="M297" i="11"/>
  <c r="L297" i="11"/>
  <c r="P296" i="11"/>
  <c r="O296" i="11"/>
  <c r="N296" i="11"/>
  <c r="M296" i="11"/>
  <c r="L296" i="11"/>
  <c r="P295" i="11"/>
  <c r="O295" i="11"/>
  <c r="N295" i="11"/>
  <c r="M295" i="11"/>
  <c r="L295" i="11"/>
  <c r="P294" i="11"/>
  <c r="O294" i="11"/>
  <c r="N294" i="11"/>
  <c r="M294" i="11"/>
  <c r="L294" i="11"/>
  <c r="P293" i="11"/>
  <c r="O293" i="11"/>
  <c r="N293" i="11"/>
  <c r="M293" i="11"/>
  <c r="L293" i="11"/>
  <c r="P292" i="11"/>
  <c r="O292" i="11"/>
  <c r="N292" i="11"/>
  <c r="M292" i="11"/>
  <c r="L292" i="11"/>
  <c r="P291" i="11"/>
  <c r="O291" i="11"/>
  <c r="N291" i="11"/>
  <c r="M291" i="11"/>
  <c r="L291" i="11"/>
  <c r="P290" i="11"/>
  <c r="O290" i="11"/>
  <c r="N290" i="11"/>
  <c r="M290" i="11"/>
  <c r="L290" i="11"/>
  <c r="P289" i="11"/>
  <c r="O289" i="11"/>
  <c r="N289" i="11"/>
  <c r="M289" i="11"/>
  <c r="L289" i="11"/>
  <c r="P288" i="11"/>
  <c r="O288" i="11"/>
  <c r="N288" i="11"/>
  <c r="M288" i="11"/>
  <c r="L288" i="11"/>
  <c r="P287" i="11"/>
  <c r="O287" i="11"/>
  <c r="N287" i="11"/>
  <c r="M287" i="11"/>
  <c r="L287" i="11"/>
  <c r="P286" i="11"/>
  <c r="O286" i="11"/>
  <c r="N286" i="11"/>
  <c r="M286" i="11"/>
  <c r="L286" i="11"/>
  <c r="P285" i="11"/>
  <c r="O285" i="11"/>
  <c r="N285" i="11"/>
  <c r="M285" i="11"/>
  <c r="L285" i="11"/>
  <c r="P284" i="11"/>
  <c r="O284" i="11"/>
  <c r="N284" i="11"/>
  <c r="M284" i="11"/>
  <c r="L284" i="11"/>
  <c r="P283" i="11"/>
  <c r="O283" i="11"/>
  <c r="N283" i="11"/>
  <c r="M283" i="11"/>
  <c r="L283" i="11"/>
  <c r="P282" i="11"/>
  <c r="O282" i="11"/>
  <c r="N282" i="11"/>
  <c r="M282" i="11"/>
  <c r="L282" i="11"/>
  <c r="P281" i="11"/>
  <c r="O281" i="11"/>
  <c r="N281" i="11"/>
  <c r="M281" i="11"/>
  <c r="L281" i="11"/>
  <c r="P280" i="11"/>
  <c r="O280" i="11"/>
  <c r="N280" i="11"/>
  <c r="M280" i="11"/>
  <c r="L280" i="11"/>
  <c r="P279" i="11"/>
  <c r="O279" i="11"/>
  <c r="N279" i="11"/>
  <c r="M279" i="11"/>
  <c r="L279" i="11"/>
  <c r="P278" i="11"/>
  <c r="O278" i="11"/>
  <c r="N278" i="11"/>
  <c r="M278" i="11"/>
  <c r="L278" i="11"/>
  <c r="P277" i="11"/>
  <c r="O277" i="11"/>
  <c r="N277" i="11"/>
  <c r="M277" i="11"/>
  <c r="L277" i="11"/>
  <c r="P276" i="11"/>
  <c r="O276" i="11"/>
  <c r="N276" i="11"/>
  <c r="M276" i="11"/>
  <c r="L276" i="11"/>
  <c r="P275" i="11"/>
  <c r="O275" i="11"/>
  <c r="N275" i="11"/>
  <c r="M275" i="11"/>
  <c r="L275" i="11"/>
  <c r="P274" i="11"/>
  <c r="O274" i="11"/>
  <c r="N274" i="11"/>
  <c r="M274" i="11"/>
  <c r="L274" i="11"/>
  <c r="P273" i="11"/>
  <c r="O273" i="11"/>
  <c r="N273" i="11"/>
  <c r="M273" i="11"/>
  <c r="L273" i="11"/>
  <c r="P272" i="11"/>
  <c r="O272" i="11"/>
  <c r="N272" i="11"/>
  <c r="M272" i="11"/>
  <c r="L272" i="11"/>
  <c r="P271" i="11"/>
  <c r="O271" i="11"/>
  <c r="N271" i="11"/>
  <c r="M271" i="11"/>
  <c r="L271" i="11"/>
  <c r="P270" i="11"/>
  <c r="O270" i="11"/>
  <c r="N270" i="11"/>
  <c r="M270" i="11"/>
  <c r="L270" i="11"/>
  <c r="P269" i="11"/>
  <c r="O269" i="11"/>
  <c r="N269" i="11"/>
  <c r="M269" i="11"/>
  <c r="L269" i="11"/>
  <c r="P268" i="11"/>
  <c r="O268" i="11"/>
  <c r="N268" i="11"/>
  <c r="M268" i="11"/>
  <c r="L268" i="11"/>
  <c r="P267" i="11"/>
  <c r="O267" i="11"/>
  <c r="N267" i="11"/>
  <c r="M267" i="11"/>
  <c r="L267" i="11"/>
  <c r="P266" i="11"/>
  <c r="O266" i="11"/>
  <c r="N266" i="11"/>
  <c r="M266" i="11"/>
  <c r="L266" i="11"/>
  <c r="P265" i="11"/>
  <c r="O265" i="11"/>
  <c r="N265" i="11"/>
  <c r="M265" i="11"/>
  <c r="L265" i="11"/>
  <c r="P264" i="11"/>
  <c r="O264" i="11"/>
  <c r="N264" i="11"/>
  <c r="M264" i="11"/>
  <c r="L264" i="11"/>
  <c r="P263" i="11"/>
  <c r="O263" i="11"/>
  <c r="N263" i="11"/>
  <c r="M263" i="11"/>
  <c r="L263" i="11"/>
  <c r="P262" i="11"/>
  <c r="O262" i="11"/>
  <c r="N262" i="11"/>
  <c r="M262" i="11"/>
  <c r="L262" i="11"/>
  <c r="P261" i="11"/>
  <c r="O261" i="11"/>
  <c r="N261" i="11"/>
  <c r="M261" i="11"/>
  <c r="L261" i="11"/>
  <c r="P260" i="11"/>
  <c r="O260" i="11"/>
  <c r="N260" i="11"/>
  <c r="M260" i="11"/>
  <c r="L260" i="11"/>
  <c r="P259" i="11"/>
  <c r="O259" i="11"/>
  <c r="N259" i="11"/>
  <c r="M259" i="11"/>
  <c r="L259" i="11"/>
  <c r="P258" i="11"/>
  <c r="O258" i="11"/>
  <c r="N258" i="11"/>
  <c r="M258" i="11"/>
  <c r="L258" i="11"/>
  <c r="P257" i="11"/>
  <c r="O257" i="11"/>
  <c r="N257" i="11"/>
  <c r="M257" i="11"/>
  <c r="L257" i="11"/>
  <c r="P256" i="11"/>
  <c r="O256" i="11"/>
  <c r="N256" i="11"/>
  <c r="M256" i="11"/>
  <c r="L256" i="11"/>
  <c r="P255" i="11"/>
  <c r="O255" i="11"/>
  <c r="N255" i="11"/>
  <c r="M255" i="11"/>
  <c r="L255" i="11"/>
  <c r="P254" i="11"/>
  <c r="O254" i="11"/>
  <c r="N254" i="11"/>
  <c r="M254" i="11"/>
  <c r="L254" i="11"/>
  <c r="P253" i="11"/>
  <c r="O253" i="11"/>
  <c r="N253" i="11"/>
  <c r="M253" i="11"/>
  <c r="L253" i="11"/>
  <c r="P252" i="11"/>
  <c r="O252" i="11"/>
  <c r="N252" i="11"/>
  <c r="M252" i="11"/>
  <c r="L252" i="11"/>
  <c r="P251" i="11"/>
  <c r="O251" i="11"/>
  <c r="N251" i="11"/>
  <c r="M251" i="11"/>
  <c r="L251" i="11"/>
  <c r="P250" i="11"/>
  <c r="O250" i="11"/>
  <c r="N250" i="11"/>
  <c r="M250" i="11"/>
  <c r="L250" i="11"/>
  <c r="P249" i="11"/>
  <c r="O249" i="11"/>
  <c r="N249" i="11"/>
  <c r="M249" i="11"/>
  <c r="L249" i="11"/>
  <c r="P248" i="11"/>
  <c r="O248" i="11"/>
  <c r="N248" i="11"/>
  <c r="M248" i="11"/>
  <c r="L248" i="11"/>
  <c r="P247" i="11"/>
  <c r="O247" i="11"/>
  <c r="N247" i="11"/>
  <c r="M247" i="11"/>
  <c r="L247" i="11"/>
  <c r="P246" i="11"/>
  <c r="O246" i="11"/>
  <c r="N246" i="11"/>
  <c r="M246" i="11"/>
  <c r="L246" i="11"/>
  <c r="P245" i="11"/>
  <c r="O245" i="11"/>
  <c r="N245" i="11"/>
  <c r="M245" i="11"/>
  <c r="L245" i="11"/>
  <c r="P244" i="11"/>
  <c r="O244" i="11"/>
  <c r="N244" i="11"/>
  <c r="M244" i="11"/>
  <c r="L244" i="11"/>
  <c r="P243" i="11"/>
  <c r="O243" i="11"/>
  <c r="N243" i="11"/>
  <c r="M243" i="11"/>
  <c r="L243" i="11"/>
  <c r="P242" i="11"/>
  <c r="O242" i="11"/>
  <c r="N242" i="11"/>
  <c r="M242" i="11"/>
  <c r="L242" i="11"/>
  <c r="P241" i="11"/>
  <c r="O241" i="11"/>
  <c r="N241" i="11"/>
  <c r="M241" i="11"/>
  <c r="L241" i="11"/>
  <c r="P240" i="11"/>
  <c r="O240" i="11"/>
  <c r="N240" i="11"/>
  <c r="M240" i="11"/>
  <c r="L240" i="11"/>
  <c r="P239" i="11"/>
  <c r="O239" i="11"/>
  <c r="N239" i="11"/>
  <c r="M239" i="11"/>
  <c r="L239" i="11"/>
  <c r="P238" i="11"/>
  <c r="O238" i="11"/>
  <c r="N238" i="11"/>
  <c r="M238" i="11"/>
  <c r="L238" i="11"/>
  <c r="P237" i="11"/>
  <c r="O237" i="11"/>
  <c r="N237" i="11"/>
  <c r="M237" i="11"/>
  <c r="L237" i="11"/>
  <c r="P236" i="11"/>
  <c r="O236" i="11"/>
  <c r="N236" i="11"/>
  <c r="M236" i="11"/>
  <c r="L236" i="11"/>
  <c r="P235" i="11"/>
  <c r="O235" i="11"/>
  <c r="N235" i="11"/>
  <c r="M235" i="11"/>
  <c r="L235" i="11"/>
  <c r="P234" i="11"/>
  <c r="O234" i="11"/>
  <c r="N234" i="11"/>
  <c r="M234" i="11"/>
  <c r="L234" i="11"/>
  <c r="P233" i="11"/>
  <c r="O233" i="11"/>
  <c r="N233" i="11"/>
  <c r="M233" i="11"/>
  <c r="L233" i="11"/>
  <c r="P232" i="11"/>
  <c r="O232" i="11"/>
  <c r="N232" i="11"/>
  <c r="M232" i="11"/>
  <c r="L232" i="11"/>
  <c r="P231" i="11"/>
  <c r="O231" i="11"/>
  <c r="N231" i="11"/>
  <c r="M231" i="11"/>
  <c r="L231" i="11"/>
  <c r="P230" i="11"/>
  <c r="O230" i="11"/>
  <c r="N230" i="11"/>
  <c r="M230" i="11"/>
  <c r="L230" i="11"/>
  <c r="P229" i="11"/>
  <c r="O229" i="11"/>
  <c r="N229" i="11"/>
  <c r="M229" i="11"/>
  <c r="L229" i="11"/>
  <c r="P228" i="11"/>
  <c r="O228" i="11"/>
  <c r="N228" i="11"/>
  <c r="M228" i="11"/>
  <c r="L228" i="11"/>
  <c r="P227" i="11"/>
  <c r="O227" i="11"/>
  <c r="N227" i="11"/>
  <c r="M227" i="11"/>
  <c r="L227" i="11"/>
  <c r="P226" i="11"/>
  <c r="O226" i="11"/>
  <c r="N226" i="11"/>
  <c r="M226" i="11"/>
  <c r="L226" i="11"/>
  <c r="P225" i="11"/>
  <c r="O225" i="11"/>
  <c r="N225" i="11"/>
  <c r="M225" i="11"/>
  <c r="L225" i="11"/>
  <c r="P224" i="11"/>
  <c r="O224" i="11"/>
  <c r="N224" i="11"/>
  <c r="M224" i="11"/>
  <c r="L224" i="11"/>
  <c r="P223" i="11"/>
  <c r="O223" i="11"/>
  <c r="N223" i="11"/>
  <c r="M223" i="11"/>
  <c r="L223" i="11"/>
  <c r="P222" i="11"/>
  <c r="O222" i="11"/>
  <c r="N222" i="11"/>
  <c r="M222" i="11"/>
  <c r="L222" i="11"/>
  <c r="P221" i="11"/>
  <c r="O221" i="11"/>
  <c r="N221" i="11"/>
  <c r="M221" i="11"/>
  <c r="L221" i="11"/>
  <c r="P220" i="11"/>
  <c r="O220" i="11"/>
  <c r="N220" i="11"/>
  <c r="M220" i="11"/>
  <c r="L220" i="11"/>
  <c r="P219" i="11"/>
  <c r="O219" i="11"/>
  <c r="N219" i="11"/>
  <c r="M219" i="11"/>
  <c r="L219" i="11"/>
  <c r="P218" i="11"/>
  <c r="O218" i="11"/>
  <c r="N218" i="11"/>
  <c r="M218" i="11"/>
  <c r="L218" i="11"/>
  <c r="P217" i="11"/>
  <c r="O217" i="11"/>
  <c r="N217" i="11"/>
  <c r="M217" i="11"/>
  <c r="L217" i="11"/>
  <c r="P216" i="11"/>
  <c r="O216" i="11"/>
  <c r="N216" i="11"/>
  <c r="M216" i="11"/>
  <c r="L216" i="11"/>
  <c r="P215" i="11"/>
  <c r="O215" i="11"/>
  <c r="N215" i="11"/>
  <c r="M215" i="11"/>
  <c r="L215" i="11"/>
  <c r="P214" i="11"/>
  <c r="O214" i="11"/>
  <c r="N214" i="11"/>
  <c r="M214" i="11"/>
  <c r="L214" i="11"/>
  <c r="P213" i="11"/>
  <c r="O213" i="11"/>
  <c r="N213" i="11"/>
  <c r="M213" i="11"/>
  <c r="L213" i="11"/>
  <c r="P212" i="11"/>
  <c r="O212" i="11"/>
  <c r="N212" i="11"/>
  <c r="M212" i="11"/>
  <c r="L212" i="11"/>
  <c r="P211" i="11"/>
  <c r="O211" i="11"/>
  <c r="N211" i="11"/>
  <c r="M211" i="11"/>
  <c r="L211" i="11"/>
  <c r="P210" i="11"/>
  <c r="O210" i="11"/>
  <c r="N210" i="11"/>
  <c r="M210" i="11"/>
  <c r="L210" i="11"/>
  <c r="P209" i="11"/>
  <c r="O209" i="11"/>
  <c r="N209" i="11"/>
  <c r="M209" i="11"/>
  <c r="L209" i="11"/>
  <c r="P208" i="11"/>
  <c r="O208" i="11"/>
  <c r="N208" i="11"/>
  <c r="M208" i="11"/>
  <c r="L208" i="11"/>
  <c r="P207" i="11"/>
  <c r="O207" i="11"/>
  <c r="N207" i="11"/>
  <c r="M207" i="11"/>
  <c r="L207" i="11"/>
  <c r="P206" i="11"/>
  <c r="O206" i="11"/>
  <c r="N206" i="11"/>
  <c r="M206" i="11"/>
  <c r="L206" i="11"/>
  <c r="P205" i="11"/>
  <c r="O205" i="11"/>
  <c r="N205" i="11"/>
  <c r="M205" i="11"/>
  <c r="L205" i="11"/>
  <c r="P204" i="11"/>
  <c r="O204" i="11"/>
  <c r="N204" i="11"/>
  <c r="M204" i="11"/>
  <c r="L204" i="11"/>
  <c r="P203" i="11"/>
  <c r="O203" i="11"/>
  <c r="N203" i="11"/>
  <c r="M203" i="11"/>
  <c r="L203" i="11"/>
  <c r="P202" i="11"/>
  <c r="O202" i="11"/>
  <c r="N202" i="11"/>
  <c r="M202" i="11"/>
  <c r="L202" i="11"/>
  <c r="P201" i="11"/>
  <c r="O201" i="11"/>
  <c r="N201" i="11"/>
  <c r="M201" i="11"/>
  <c r="L201" i="11"/>
  <c r="P200" i="11"/>
  <c r="O200" i="11"/>
  <c r="N200" i="11"/>
  <c r="M200" i="11"/>
  <c r="L200" i="11"/>
  <c r="P199" i="11"/>
  <c r="O199" i="11"/>
  <c r="N199" i="11"/>
  <c r="M199" i="11"/>
  <c r="L199" i="11"/>
  <c r="P198" i="11"/>
  <c r="O198" i="11"/>
  <c r="N198" i="11"/>
  <c r="M198" i="11"/>
  <c r="L198" i="11"/>
  <c r="P197" i="11"/>
  <c r="O197" i="11"/>
  <c r="N197" i="11"/>
  <c r="M197" i="11"/>
  <c r="L197" i="11"/>
  <c r="P196" i="11"/>
  <c r="O196" i="11"/>
  <c r="N196" i="11"/>
  <c r="M196" i="11"/>
  <c r="L196" i="11"/>
  <c r="P195" i="11"/>
  <c r="O195" i="11"/>
  <c r="N195" i="11"/>
  <c r="M195" i="11"/>
  <c r="L195" i="11"/>
  <c r="P194" i="11"/>
  <c r="O194" i="11"/>
  <c r="N194" i="11"/>
  <c r="M194" i="11"/>
  <c r="L194" i="11"/>
  <c r="P193" i="11"/>
  <c r="O193" i="11"/>
  <c r="N193" i="11"/>
  <c r="M193" i="11"/>
  <c r="L193" i="11"/>
  <c r="P192" i="11"/>
  <c r="O192" i="11"/>
  <c r="N192" i="11"/>
  <c r="M192" i="11"/>
  <c r="L192" i="11"/>
  <c r="P191" i="11"/>
  <c r="O191" i="11"/>
  <c r="N191" i="11"/>
  <c r="M191" i="11"/>
  <c r="L191" i="11"/>
  <c r="P190" i="11"/>
  <c r="O190" i="11"/>
  <c r="N190" i="11"/>
  <c r="M190" i="11"/>
  <c r="L190" i="11"/>
  <c r="P189" i="11"/>
  <c r="O189" i="11"/>
  <c r="N189" i="11"/>
  <c r="M189" i="11"/>
  <c r="L189" i="11"/>
  <c r="P188" i="11"/>
  <c r="O188" i="11"/>
  <c r="N188" i="11"/>
  <c r="M188" i="11"/>
  <c r="L188" i="11"/>
  <c r="P187" i="11"/>
  <c r="O187" i="11"/>
  <c r="N187" i="11"/>
  <c r="M187" i="11"/>
  <c r="L187" i="11"/>
  <c r="P186" i="11"/>
  <c r="O186" i="11"/>
  <c r="N186" i="11"/>
  <c r="M186" i="11"/>
  <c r="L186" i="11"/>
  <c r="P185" i="11"/>
  <c r="O185" i="11"/>
  <c r="N185" i="11"/>
  <c r="M185" i="11"/>
  <c r="L185" i="11"/>
  <c r="P184" i="11"/>
  <c r="O184" i="11"/>
  <c r="N184" i="11"/>
  <c r="M184" i="11"/>
  <c r="L184" i="11"/>
  <c r="P183" i="11"/>
  <c r="O183" i="11"/>
  <c r="N183" i="11"/>
  <c r="M183" i="11"/>
  <c r="L183" i="11"/>
  <c r="P182" i="11"/>
  <c r="O182" i="11"/>
  <c r="N182" i="11"/>
  <c r="M182" i="11"/>
  <c r="L182" i="11"/>
  <c r="P181" i="11"/>
  <c r="O181" i="11"/>
  <c r="N181" i="11"/>
  <c r="M181" i="11"/>
  <c r="L181" i="11"/>
  <c r="P180" i="11"/>
  <c r="O180" i="11"/>
  <c r="N180" i="11"/>
  <c r="M180" i="11"/>
  <c r="L180" i="11"/>
  <c r="P179" i="11"/>
  <c r="O179" i="11"/>
  <c r="N179" i="11"/>
  <c r="M179" i="11"/>
  <c r="L179" i="11"/>
  <c r="P178" i="11"/>
  <c r="O178" i="11"/>
  <c r="N178" i="11"/>
  <c r="M178" i="11"/>
  <c r="L178" i="11"/>
  <c r="P177" i="11"/>
  <c r="O177" i="11"/>
  <c r="N177" i="11"/>
  <c r="M177" i="11"/>
  <c r="L177" i="11"/>
  <c r="P176" i="11"/>
  <c r="O176" i="11"/>
  <c r="N176" i="11"/>
  <c r="M176" i="11"/>
  <c r="L176" i="11"/>
  <c r="P175" i="11"/>
  <c r="O175" i="11"/>
  <c r="N175" i="11"/>
  <c r="M175" i="11"/>
  <c r="L175" i="11"/>
  <c r="P174" i="11"/>
  <c r="O174" i="11"/>
  <c r="N174" i="11"/>
  <c r="M174" i="11"/>
  <c r="L174" i="11"/>
  <c r="P173" i="11"/>
  <c r="O173" i="11"/>
  <c r="N173" i="11"/>
  <c r="M173" i="11"/>
  <c r="L173" i="11"/>
  <c r="P172" i="11"/>
  <c r="O172" i="11"/>
  <c r="N172" i="11"/>
  <c r="M172" i="11"/>
  <c r="L172" i="11"/>
  <c r="P171" i="11"/>
  <c r="O171" i="11"/>
  <c r="N171" i="11"/>
  <c r="M171" i="11"/>
  <c r="L171" i="11"/>
  <c r="P170" i="11"/>
  <c r="O170" i="11"/>
  <c r="N170" i="11"/>
  <c r="M170" i="11"/>
  <c r="L170" i="11"/>
  <c r="P169" i="11"/>
  <c r="O169" i="11"/>
  <c r="N169" i="11"/>
  <c r="M169" i="11"/>
  <c r="L169" i="11"/>
  <c r="P168" i="11"/>
  <c r="O168" i="11"/>
  <c r="N168" i="11"/>
  <c r="M168" i="11"/>
  <c r="L168" i="11"/>
  <c r="P167" i="11"/>
  <c r="O167" i="11"/>
  <c r="N167" i="11"/>
  <c r="M167" i="11"/>
  <c r="L167" i="11"/>
  <c r="P166" i="11"/>
  <c r="O166" i="11"/>
  <c r="N166" i="11"/>
  <c r="M166" i="11"/>
  <c r="L166" i="11"/>
  <c r="P165" i="11"/>
  <c r="O165" i="11"/>
  <c r="N165" i="11"/>
  <c r="M165" i="11"/>
  <c r="L165" i="11"/>
  <c r="P164" i="11"/>
  <c r="O164" i="11"/>
  <c r="N164" i="11"/>
  <c r="M164" i="11"/>
  <c r="L164" i="11"/>
  <c r="P163" i="11"/>
  <c r="O163" i="11"/>
  <c r="N163" i="11"/>
  <c r="M163" i="11"/>
  <c r="L163" i="11"/>
  <c r="P162" i="11"/>
  <c r="O162" i="11"/>
  <c r="N162" i="11"/>
  <c r="M162" i="11"/>
  <c r="L162" i="11"/>
  <c r="P161" i="11"/>
  <c r="O161" i="11"/>
  <c r="N161" i="11"/>
  <c r="M161" i="11"/>
  <c r="L161" i="11"/>
  <c r="P160" i="11"/>
  <c r="O160" i="11"/>
  <c r="N160" i="11"/>
  <c r="M160" i="11"/>
  <c r="L160" i="11"/>
  <c r="P159" i="11"/>
  <c r="O159" i="11"/>
  <c r="N159" i="11"/>
  <c r="M159" i="11"/>
  <c r="L159" i="11"/>
  <c r="P158" i="11"/>
  <c r="O158" i="11"/>
  <c r="N158" i="11"/>
  <c r="M158" i="11"/>
  <c r="L158" i="11"/>
  <c r="P157" i="11"/>
  <c r="O157" i="11"/>
  <c r="N157" i="11"/>
  <c r="M157" i="11"/>
  <c r="L157" i="11"/>
  <c r="P156" i="11"/>
  <c r="O156" i="11"/>
  <c r="N156" i="11"/>
  <c r="M156" i="11"/>
  <c r="L156" i="11"/>
  <c r="P155" i="11"/>
  <c r="O155" i="11"/>
  <c r="N155" i="11"/>
  <c r="M155" i="11"/>
  <c r="L155" i="11"/>
  <c r="P154" i="11"/>
  <c r="O154" i="11"/>
  <c r="N154" i="11"/>
  <c r="M154" i="11"/>
  <c r="L154" i="11"/>
  <c r="P153" i="11"/>
  <c r="O153" i="11"/>
  <c r="N153" i="11"/>
  <c r="M153" i="11"/>
  <c r="L153" i="11"/>
  <c r="P152" i="11"/>
  <c r="O152" i="11"/>
  <c r="N152" i="11"/>
  <c r="M152" i="11"/>
  <c r="L152" i="11"/>
  <c r="P151" i="11"/>
  <c r="O151" i="11"/>
  <c r="N151" i="11"/>
  <c r="M151" i="11"/>
  <c r="L151" i="11"/>
  <c r="P150" i="11"/>
  <c r="O150" i="11"/>
  <c r="N150" i="11"/>
  <c r="M150" i="11"/>
  <c r="L150" i="11"/>
  <c r="P149" i="11"/>
  <c r="O149" i="11"/>
  <c r="N149" i="11"/>
  <c r="M149" i="11"/>
  <c r="L149" i="11"/>
  <c r="P148" i="11"/>
  <c r="O148" i="11"/>
  <c r="N148" i="11"/>
  <c r="M148" i="11"/>
  <c r="L148" i="11"/>
  <c r="P147" i="11"/>
  <c r="O147" i="11"/>
  <c r="N147" i="11"/>
  <c r="M147" i="11"/>
  <c r="L147" i="11"/>
  <c r="P146" i="11"/>
  <c r="O146" i="11"/>
  <c r="N146" i="11"/>
  <c r="M146" i="11"/>
  <c r="L146" i="11"/>
  <c r="P145" i="11"/>
  <c r="O145" i="11"/>
  <c r="N145" i="11"/>
  <c r="M145" i="11"/>
  <c r="L145" i="11"/>
  <c r="P144" i="11"/>
  <c r="O144" i="11"/>
  <c r="N144" i="11"/>
  <c r="M144" i="11"/>
  <c r="L144" i="11"/>
  <c r="P143" i="11"/>
  <c r="O143" i="11"/>
  <c r="N143" i="11"/>
  <c r="M143" i="11"/>
  <c r="L143" i="11"/>
  <c r="P142" i="11"/>
  <c r="O142" i="11"/>
  <c r="N142" i="11"/>
  <c r="M142" i="11"/>
  <c r="L142" i="11"/>
  <c r="P141" i="11"/>
  <c r="O141" i="11"/>
  <c r="N141" i="11"/>
  <c r="M141" i="11"/>
  <c r="L141" i="11"/>
  <c r="P140" i="11"/>
  <c r="O140" i="11"/>
  <c r="N140" i="11"/>
  <c r="M140" i="11"/>
  <c r="L140" i="11"/>
  <c r="P139" i="11"/>
  <c r="O139" i="11"/>
  <c r="N139" i="11"/>
  <c r="M139" i="11"/>
  <c r="L139" i="11"/>
  <c r="P138" i="11"/>
  <c r="O138" i="11"/>
  <c r="N138" i="11"/>
  <c r="M138" i="11"/>
  <c r="L138" i="11"/>
  <c r="P137" i="11"/>
  <c r="O137" i="11"/>
  <c r="N137" i="11"/>
  <c r="M137" i="11"/>
  <c r="L137" i="11"/>
  <c r="P136" i="11"/>
  <c r="O136" i="11"/>
  <c r="N136" i="11"/>
  <c r="M136" i="11"/>
  <c r="L136" i="11"/>
  <c r="P135" i="11"/>
  <c r="O135" i="11"/>
  <c r="N135" i="11"/>
  <c r="M135" i="11"/>
  <c r="L135" i="11"/>
  <c r="P134" i="11"/>
  <c r="O134" i="11"/>
  <c r="N134" i="11"/>
  <c r="M134" i="11"/>
  <c r="L134" i="11"/>
  <c r="P133" i="11"/>
  <c r="O133" i="11"/>
  <c r="N133" i="11"/>
  <c r="M133" i="11"/>
  <c r="L133" i="11"/>
  <c r="P132" i="11"/>
  <c r="O132" i="11"/>
  <c r="N132" i="11"/>
  <c r="M132" i="11"/>
  <c r="L132" i="11"/>
  <c r="P131" i="11"/>
  <c r="O131" i="11"/>
  <c r="N131" i="11"/>
  <c r="M131" i="11"/>
  <c r="L131" i="11"/>
  <c r="P130" i="11"/>
  <c r="O130" i="11"/>
  <c r="N130" i="11"/>
  <c r="M130" i="11"/>
  <c r="L130" i="11"/>
  <c r="P129" i="11"/>
  <c r="O129" i="11"/>
  <c r="N129" i="11"/>
  <c r="M129" i="11"/>
  <c r="L129" i="11"/>
  <c r="P128" i="11"/>
  <c r="O128" i="11"/>
  <c r="N128" i="11"/>
  <c r="M128" i="11"/>
  <c r="L128" i="11"/>
  <c r="P127" i="11"/>
  <c r="O127" i="11"/>
  <c r="N127" i="11"/>
  <c r="M127" i="11"/>
  <c r="L127" i="11"/>
  <c r="P126" i="11"/>
  <c r="O126" i="11"/>
  <c r="N126" i="11"/>
  <c r="M126" i="11"/>
  <c r="L126" i="11"/>
  <c r="P125" i="11"/>
  <c r="O125" i="11"/>
  <c r="N125" i="11"/>
  <c r="M125" i="11"/>
  <c r="L125" i="11"/>
  <c r="P124" i="11"/>
  <c r="O124" i="11"/>
  <c r="N124" i="11"/>
  <c r="M124" i="11"/>
  <c r="L124" i="11"/>
  <c r="P123" i="11"/>
  <c r="O123" i="11"/>
  <c r="N123" i="11"/>
  <c r="M123" i="11"/>
  <c r="L123" i="11"/>
  <c r="P122" i="11"/>
  <c r="O122" i="11"/>
  <c r="N122" i="11"/>
  <c r="M122" i="11"/>
  <c r="L122" i="11"/>
  <c r="P121" i="11"/>
  <c r="O121" i="11"/>
  <c r="N121" i="11"/>
  <c r="M121" i="11"/>
  <c r="L121" i="11"/>
  <c r="P120" i="11"/>
  <c r="O120" i="11"/>
  <c r="N120" i="11"/>
  <c r="M120" i="11"/>
  <c r="L120" i="11"/>
  <c r="P119" i="11"/>
  <c r="O119" i="11"/>
  <c r="N119" i="11"/>
  <c r="M119" i="11"/>
  <c r="L119" i="11"/>
  <c r="P118" i="11"/>
  <c r="O118" i="11"/>
  <c r="N118" i="11"/>
  <c r="M118" i="11"/>
  <c r="L118" i="11"/>
  <c r="P117" i="11"/>
  <c r="O117" i="11"/>
  <c r="N117" i="11"/>
  <c r="M117" i="11"/>
  <c r="L117" i="11"/>
  <c r="P116" i="11"/>
  <c r="O116" i="11"/>
  <c r="N116" i="11"/>
  <c r="M116" i="11"/>
  <c r="L116" i="11"/>
  <c r="P115" i="11"/>
  <c r="O115" i="11"/>
  <c r="N115" i="11"/>
  <c r="M115" i="11"/>
  <c r="L115" i="11"/>
  <c r="P114" i="11"/>
  <c r="O114" i="11"/>
  <c r="N114" i="11"/>
  <c r="M114" i="11"/>
  <c r="L114" i="11"/>
  <c r="P113" i="11"/>
  <c r="O113" i="11"/>
  <c r="N113" i="11"/>
  <c r="M113" i="11"/>
  <c r="L113" i="11"/>
  <c r="P112" i="11"/>
  <c r="O112" i="11"/>
  <c r="N112" i="11"/>
  <c r="M112" i="11"/>
  <c r="L112" i="11"/>
  <c r="P111" i="11"/>
  <c r="O111" i="11"/>
  <c r="N111" i="11"/>
  <c r="M111" i="11"/>
  <c r="L111" i="11"/>
  <c r="P110" i="11"/>
  <c r="O110" i="11"/>
  <c r="N110" i="11"/>
  <c r="M110" i="11"/>
  <c r="L110" i="11"/>
  <c r="P109" i="11"/>
  <c r="O109" i="11"/>
  <c r="N109" i="11"/>
  <c r="M109" i="11"/>
  <c r="L109" i="11"/>
  <c r="P108" i="11"/>
  <c r="O108" i="11"/>
  <c r="N108" i="11"/>
  <c r="M108" i="11"/>
  <c r="L108" i="11"/>
  <c r="P107" i="11"/>
  <c r="O107" i="11"/>
  <c r="N107" i="11"/>
  <c r="M107" i="11"/>
  <c r="L107" i="11"/>
  <c r="P106" i="11"/>
  <c r="O106" i="11"/>
  <c r="N106" i="11"/>
  <c r="M106" i="11"/>
  <c r="L106" i="11"/>
  <c r="P105" i="11"/>
  <c r="O105" i="11"/>
  <c r="N105" i="11"/>
  <c r="M105" i="11"/>
  <c r="L105" i="11"/>
  <c r="P104" i="11"/>
  <c r="O104" i="11"/>
  <c r="N104" i="11"/>
  <c r="M104" i="11"/>
  <c r="L104" i="11"/>
  <c r="P103" i="11"/>
  <c r="O103" i="11"/>
  <c r="N103" i="11"/>
  <c r="M103" i="11"/>
  <c r="L103" i="11"/>
  <c r="P102" i="11"/>
  <c r="O102" i="11"/>
  <c r="N102" i="11"/>
  <c r="M102" i="11"/>
  <c r="L102" i="11"/>
  <c r="P101" i="11"/>
  <c r="O101" i="11"/>
  <c r="N101" i="11"/>
  <c r="M101" i="11"/>
  <c r="L101" i="11"/>
  <c r="P100" i="11"/>
  <c r="O100" i="11"/>
  <c r="N100" i="11"/>
  <c r="M100" i="11"/>
  <c r="L100" i="11"/>
  <c r="P99" i="11"/>
  <c r="O99" i="11"/>
  <c r="N99" i="11"/>
  <c r="M99" i="11"/>
  <c r="L99" i="11"/>
  <c r="P98" i="11"/>
  <c r="O98" i="11"/>
  <c r="N98" i="11"/>
  <c r="M98" i="11"/>
  <c r="L98" i="11"/>
  <c r="P97" i="11"/>
  <c r="O97" i="11"/>
  <c r="N97" i="11"/>
  <c r="M97" i="11"/>
  <c r="L97" i="11"/>
  <c r="P96" i="11"/>
  <c r="O96" i="11"/>
  <c r="N96" i="11"/>
  <c r="M96" i="11"/>
  <c r="L96" i="11"/>
  <c r="P95" i="11"/>
  <c r="O95" i="11"/>
  <c r="N95" i="11"/>
  <c r="M95" i="11"/>
  <c r="L95" i="11"/>
  <c r="P94" i="11"/>
  <c r="O94" i="11"/>
  <c r="N94" i="11"/>
  <c r="M94" i="11"/>
  <c r="L94" i="11"/>
  <c r="P93" i="11"/>
  <c r="O93" i="11"/>
  <c r="N93" i="11"/>
  <c r="M93" i="11"/>
  <c r="L93" i="11"/>
  <c r="P92" i="11"/>
  <c r="O92" i="11"/>
  <c r="N92" i="11"/>
  <c r="M92" i="11"/>
  <c r="L92" i="11"/>
  <c r="P91" i="11"/>
  <c r="O91" i="11"/>
  <c r="N91" i="11"/>
  <c r="M91" i="11"/>
  <c r="L91" i="11"/>
  <c r="P90" i="11"/>
  <c r="O90" i="11"/>
  <c r="N90" i="11"/>
  <c r="M90" i="11"/>
  <c r="L90" i="11"/>
  <c r="P89" i="11"/>
  <c r="O89" i="11"/>
  <c r="N89" i="11"/>
  <c r="M89" i="11"/>
  <c r="L89" i="11"/>
  <c r="P88" i="11"/>
  <c r="O88" i="11"/>
  <c r="N88" i="11"/>
  <c r="M88" i="11"/>
  <c r="L88" i="11"/>
  <c r="P87" i="11"/>
  <c r="O87" i="11"/>
  <c r="N87" i="11"/>
  <c r="M87" i="11"/>
  <c r="L87" i="11"/>
  <c r="P86" i="11"/>
  <c r="O86" i="11"/>
  <c r="N86" i="11"/>
  <c r="M86" i="11"/>
  <c r="L86" i="11"/>
  <c r="P85" i="11"/>
  <c r="O85" i="11"/>
  <c r="N85" i="11"/>
  <c r="M85" i="11"/>
  <c r="L85" i="11"/>
  <c r="P84" i="11"/>
  <c r="O84" i="11"/>
  <c r="N84" i="11"/>
  <c r="M84" i="11"/>
  <c r="L84" i="11"/>
  <c r="P83" i="11"/>
  <c r="O83" i="11"/>
  <c r="N83" i="11"/>
  <c r="M83" i="11"/>
  <c r="L83" i="11"/>
  <c r="P82" i="11"/>
  <c r="O82" i="11"/>
  <c r="N82" i="11"/>
  <c r="M82" i="11"/>
  <c r="L82" i="11"/>
  <c r="P81" i="11"/>
  <c r="O81" i="11"/>
  <c r="N81" i="11"/>
  <c r="M81" i="11"/>
  <c r="L81" i="11"/>
  <c r="P80" i="11"/>
  <c r="O80" i="11"/>
  <c r="N80" i="11"/>
  <c r="M80" i="11"/>
  <c r="L80" i="11"/>
  <c r="P79" i="11"/>
  <c r="O79" i="11"/>
  <c r="N79" i="11"/>
  <c r="M79" i="11"/>
  <c r="L79" i="11"/>
  <c r="P78" i="11"/>
  <c r="O78" i="11"/>
  <c r="N78" i="11"/>
  <c r="M78" i="11"/>
  <c r="L78" i="11"/>
  <c r="P77" i="11"/>
  <c r="O77" i="11"/>
  <c r="N77" i="11"/>
  <c r="M77" i="11"/>
  <c r="L77" i="11"/>
  <c r="P76" i="11"/>
  <c r="O76" i="11"/>
  <c r="N76" i="11"/>
  <c r="M76" i="11"/>
  <c r="L76" i="11"/>
  <c r="P75" i="11"/>
  <c r="O75" i="11"/>
  <c r="N75" i="11"/>
  <c r="M75" i="11"/>
  <c r="L75" i="11"/>
  <c r="P74" i="11"/>
  <c r="O74" i="11"/>
  <c r="N74" i="11"/>
  <c r="M74" i="11"/>
  <c r="L74" i="11"/>
  <c r="P73" i="11"/>
  <c r="O73" i="11"/>
  <c r="N73" i="11"/>
  <c r="M73" i="11"/>
  <c r="L73" i="11"/>
  <c r="P72" i="11"/>
  <c r="O72" i="11"/>
  <c r="N72" i="11"/>
  <c r="M72" i="11"/>
  <c r="L72" i="11"/>
  <c r="P71" i="11"/>
  <c r="O71" i="11"/>
  <c r="N71" i="11"/>
  <c r="M71" i="11"/>
  <c r="L71" i="11"/>
  <c r="P70" i="11"/>
  <c r="O70" i="11"/>
  <c r="N70" i="11"/>
  <c r="M70" i="11"/>
  <c r="L70" i="11"/>
  <c r="P69" i="11"/>
  <c r="O69" i="11"/>
  <c r="N69" i="11"/>
  <c r="M69" i="11"/>
  <c r="L69" i="11"/>
  <c r="P68" i="11"/>
  <c r="O68" i="11"/>
  <c r="N68" i="11"/>
  <c r="M68" i="11"/>
  <c r="L68" i="11"/>
  <c r="P67" i="11"/>
  <c r="O67" i="11"/>
  <c r="N67" i="11"/>
  <c r="M67" i="11"/>
  <c r="L67" i="11"/>
  <c r="P66" i="11"/>
  <c r="O66" i="11"/>
  <c r="N66" i="11"/>
  <c r="M66" i="11"/>
  <c r="L66" i="11"/>
  <c r="P65" i="11"/>
  <c r="O65" i="11"/>
  <c r="N65" i="11"/>
  <c r="M65" i="11"/>
  <c r="L65" i="11"/>
  <c r="P64" i="11"/>
  <c r="O64" i="11"/>
  <c r="N64" i="11"/>
  <c r="M64" i="11"/>
  <c r="L64" i="11"/>
  <c r="P63" i="11"/>
  <c r="O63" i="11"/>
  <c r="N63" i="11"/>
  <c r="M63" i="11"/>
  <c r="L63" i="11"/>
  <c r="P62" i="11"/>
  <c r="O62" i="11"/>
  <c r="N62" i="11"/>
  <c r="M62" i="11"/>
  <c r="L62" i="11"/>
  <c r="P61" i="11"/>
  <c r="O61" i="11"/>
  <c r="N61" i="11"/>
  <c r="M61" i="11"/>
  <c r="L61" i="11"/>
  <c r="P60" i="11"/>
  <c r="O60" i="11"/>
  <c r="N60" i="11"/>
  <c r="M60" i="11"/>
  <c r="L60" i="11"/>
  <c r="P59" i="11"/>
  <c r="O59" i="11"/>
  <c r="N59" i="11"/>
  <c r="M59" i="11"/>
  <c r="L59" i="11"/>
  <c r="P58" i="11"/>
  <c r="O58" i="11"/>
  <c r="N58" i="11"/>
  <c r="M58" i="11"/>
  <c r="L58" i="11"/>
  <c r="P57" i="11"/>
  <c r="O57" i="11"/>
  <c r="N57" i="11"/>
  <c r="M57" i="11"/>
  <c r="L57" i="11"/>
  <c r="P56" i="11"/>
  <c r="O56" i="11"/>
  <c r="N56" i="11"/>
  <c r="M56" i="11"/>
  <c r="L56" i="11"/>
  <c r="P55" i="11"/>
  <c r="O55" i="11"/>
  <c r="N55" i="11"/>
  <c r="M55" i="11"/>
  <c r="L55" i="11"/>
  <c r="P54" i="11"/>
  <c r="O54" i="11"/>
  <c r="N54" i="11"/>
  <c r="M54" i="11"/>
  <c r="L54" i="11"/>
  <c r="P53" i="11"/>
  <c r="O53" i="11"/>
  <c r="N53" i="11"/>
  <c r="M53" i="11"/>
  <c r="L53" i="11"/>
  <c r="P52" i="11"/>
  <c r="O52" i="11"/>
  <c r="N52" i="11"/>
  <c r="M52" i="11"/>
  <c r="L52" i="11"/>
  <c r="P51" i="11"/>
  <c r="O51" i="11"/>
  <c r="N51" i="11"/>
  <c r="M51" i="11"/>
  <c r="L51" i="11"/>
  <c r="P50" i="11"/>
  <c r="O50" i="11"/>
  <c r="N50" i="11"/>
  <c r="M50" i="11"/>
  <c r="L50" i="11"/>
  <c r="P49" i="11"/>
  <c r="O49" i="11"/>
  <c r="N49" i="11"/>
  <c r="M49" i="11"/>
  <c r="L49" i="11"/>
  <c r="P48" i="11"/>
  <c r="O48" i="11"/>
  <c r="N48" i="11"/>
  <c r="M48" i="11"/>
  <c r="L48" i="11"/>
  <c r="P47" i="11"/>
  <c r="O47" i="11"/>
  <c r="N47" i="11"/>
  <c r="M47" i="11"/>
  <c r="L47" i="11"/>
  <c r="P46" i="11"/>
  <c r="O46" i="11"/>
  <c r="N46" i="11"/>
  <c r="M46" i="11"/>
  <c r="L46" i="11"/>
  <c r="P45" i="11"/>
  <c r="O45" i="11"/>
  <c r="N45" i="11"/>
  <c r="M45" i="11"/>
  <c r="L45" i="11"/>
  <c r="P44" i="11"/>
  <c r="O44" i="11"/>
  <c r="N44" i="11"/>
  <c r="M44" i="11"/>
  <c r="L44" i="11"/>
  <c r="P43" i="11"/>
  <c r="O43" i="11"/>
  <c r="N43" i="11"/>
  <c r="M43" i="11"/>
  <c r="L43" i="11"/>
  <c r="P42" i="11"/>
  <c r="O42" i="11"/>
  <c r="N42" i="11"/>
  <c r="M42" i="11"/>
  <c r="L42" i="11"/>
  <c r="P41" i="11"/>
  <c r="O41" i="11"/>
  <c r="N41" i="11"/>
  <c r="M41" i="11"/>
  <c r="L41" i="11"/>
  <c r="P40" i="11"/>
  <c r="O40" i="11"/>
  <c r="N40" i="11"/>
  <c r="M40" i="11"/>
  <c r="L40" i="11"/>
  <c r="P39" i="11"/>
  <c r="O39" i="11"/>
  <c r="N39" i="11"/>
  <c r="M39" i="11"/>
  <c r="L39" i="11"/>
  <c r="P38" i="11"/>
  <c r="O38" i="11"/>
  <c r="N38" i="11"/>
  <c r="M38" i="11"/>
  <c r="L38" i="11"/>
  <c r="P37" i="11"/>
  <c r="O37" i="11"/>
  <c r="N37" i="11"/>
  <c r="M37" i="11"/>
  <c r="L37" i="11"/>
  <c r="P36" i="11"/>
  <c r="O36" i="11"/>
  <c r="N36" i="11"/>
  <c r="M36" i="11"/>
  <c r="L36" i="11"/>
  <c r="P35" i="11"/>
  <c r="O35" i="11"/>
  <c r="N35" i="11"/>
  <c r="M35" i="11"/>
  <c r="L35" i="11"/>
  <c r="P34" i="11"/>
  <c r="O34" i="11"/>
  <c r="N34" i="11"/>
  <c r="M34" i="11"/>
  <c r="L34" i="11"/>
  <c r="P33" i="11"/>
  <c r="O33" i="11"/>
  <c r="N33" i="11"/>
  <c r="M33" i="11"/>
  <c r="L33" i="11"/>
  <c r="P32" i="11"/>
  <c r="O32" i="11"/>
  <c r="N32" i="11"/>
  <c r="M32" i="11"/>
  <c r="L32" i="11"/>
  <c r="P31" i="11"/>
  <c r="O31" i="11"/>
  <c r="N31" i="11"/>
  <c r="M31" i="11"/>
  <c r="L31" i="11"/>
  <c r="P30" i="11"/>
  <c r="O30" i="11"/>
  <c r="N30" i="11"/>
  <c r="M30" i="11"/>
  <c r="L30" i="11"/>
  <c r="P29" i="11"/>
  <c r="O29" i="11"/>
  <c r="N29" i="11"/>
  <c r="M29" i="11"/>
  <c r="L29" i="11"/>
  <c r="P28" i="11"/>
  <c r="O28" i="11"/>
  <c r="N28" i="11"/>
  <c r="M28" i="11"/>
  <c r="L28" i="11"/>
  <c r="P27" i="11"/>
  <c r="O27" i="11"/>
  <c r="N27" i="11"/>
  <c r="M27" i="11"/>
  <c r="L27" i="11"/>
  <c r="P26" i="11"/>
  <c r="O26" i="11"/>
  <c r="N26" i="11"/>
  <c r="M26" i="11"/>
  <c r="L26" i="11"/>
  <c r="P25" i="11"/>
  <c r="O25" i="11"/>
  <c r="N25" i="11"/>
  <c r="M25" i="11"/>
  <c r="L25" i="11"/>
  <c r="P24" i="11"/>
  <c r="O24" i="11"/>
  <c r="N24" i="11"/>
  <c r="M24" i="11"/>
  <c r="L24" i="11"/>
  <c r="P23" i="11"/>
  <c r="O23" i="11"/>
  <c r="N23" i="11"/>
  <c r="M23" i="11"/>
  <c r="L23" i="11"/>
  <c r="P22" i="11"/>
  <c r="O22" i="11"/>
  <c r="N22" i="11"/>
  <c r="M22" i="11"/>
  <c r="L22" i="11"/>
  <c r="P21" i="11"/>
  <c r="O21" i="11"/>
  <c r="N21" i="11"/>
  <c r="M21" i="11"/>
  <c r="L21" i="11"/>
  <c r="P20" i="11"/>
  <c r="O20" i="11"/>
  <c r="N20" i="11"/>
  <c r="M20" i="11"/>
  <c r="L20" i="11"/>
  <c r="P19" i="11"/>
  <c r="O19" i="11"/>
  <c r="N19" i="11"/>
  <c r="M19" i="11"/>
  <c r="L19" i="11"/>
  <c r="P18" i="11"/>
  <c r="O18" i="11"/>
  <c r="N18" i="11"/>
  <c r="M18" i="11"/>
  <c r="L18" i="11"/>
  <c r="P17" i="11"/>
  <c r="O17" i="11"/>
  <c r="N17" i="11"/>
  <c r="M17" i="11"/>
  <c r="L17" i="11"/>
  <c r="P16" i="11"/>
  <c r="O16" i="11"/>
  <c r="N16" i="11"/>
  <c r="M16" i="11"/>
  <c r="L16" i="11"/>
  <c r="P15" i="11"/>
  <c r="O15" i="11"/>
  <c r="N15" i="11"/>
  <c r="M15" i="11"/>
  <c r="L15" i="11"/>
  <c r="P14" i="11"/>
  <c r="O14" i="11"/>
  <c r="N14" i="11"/>
  <c r="M14" i="11"/>
  <c r="L14" i="11"/>
  <c r="P13" i="11"/>
  <c r="O13" i="11"/>
  <c r="N13" i="11"/>
  <c r="M13" i="11"/>
  <c r="L13" i="11"/>
  <c r="P12" i="11"/>
  <c r="O12" i="11"/>
  <c r="N12" i="11"/>
  <c r="M12" i="11"/>
  <c r="L12" i="11"/>
  <c r="P11" i="11"/>
  <c r="O11" i="11"/>
  <c r="N11" i="11"/>
  <c r="M11" i="11"/>
  <c r="L11" i="11"/>
  <c r="P10" i="11"/>
  <c r="O10" i="11"/>
  <c r="N10" i="11"/>
  <c r="M10" i="11"/>
  <c r="L10" i="11"/>
  <c r="P9" i="11"/>
  <c r="O9" i="11"/>
  <c r="N9" i="11"/>
  <c r="M9" i="11"/>
  <c r="L9" i="11"/>
  <c r="P8" i="11"/>
  <c r="O8" i="11"/>
  <c r="N8" i="11"/>
  <c r="M8" i="11"/>
  <c r="L8" i="11"/>
  <c r="P7" i="11"/>
  <c r="O7" i="11"/>
  <c r="N7" i="11"/>
  <c r="M7" i="11"/>
  <c r="L7" i="11"/>
  <c r="P6" i="11"/>
  <c r="O6" i="11"/>
  <c r="N6" i="11"/>
  <c r="M6" i="11"/>
  <c r="L6" i="11"/>
  <c r="P5" i="11"/>
  <c r="O5" i="11"/>
  <c r="N5" i="11"/>
  <c r="M5" i="11"/>
  <c r="L5" i="11"/>
  <c r="P4" i="11"/>
  <c r="O4" i="11"/>
  <c r="N4" i="11"/>
  <c r="M4" i="11"/>
  <c r="L4" i="11"/>
  <c r="P3" i="11"/>
  <c r="O3" i="11"/>
  <c r="N3" i="11"/>
  <c r="M3" i="11"/>
  <c r="L3" i="11"/>
  <c r="P2" i="11"/>
  <c r="O2" i="11"/>
  <c r="N2" i="11"/>
  <c r="M2" i="11"/>
  <c r="L2" i="11"/>
  <c r="B30" i="18"/>
  <c r="B24" i="18"/>
  <c r="B25" i="18" s="1"/>
  <c r="B18" i="18"/>
  <c r="B10" i="18"/>
  <c r="B11" i="18" s="1"/>
  <c r="C15" i="10"/>
  <c r="B15" i="10"/>
  <c r="A15" i="10"/>
  <c r="B12" i="10"/>
  <c r="B11" i="10"/>
  <c r="B10" i="10"/>
  <c r="B9" i="10"/>
  <c r="H8" i="10"/>
  <c r="B7" i="10"/>
  <c r="B6" i="10"/>
  <c r="B5" i="10"/>
  <c r="B4" i="10"/>
  <c r="B3" i="10"/>
  <c r="B1" i="10"/>
  <c r="D12" i="9"/>
  <c r="D11" i="9"/>
  <c r="M5" i="9"/>
  <c r="C45" i="8"/>
  <c r="B45" i="8"/>
  <c r="D44" i="8"/>
  <c r="D43" i="8"/>
  <c r="D45" i="8" s="1"/>
  <c r="B37" i="8"/>
  <c r="B35" i="8"/>
  <c r="B39" i="8" s="1"/>
  <c r="B31" i="8"/>
  <c r="B20" i="8"/>
  <c r="B16" i="8"/>
  <c r="B15" i="8"/>
  <c r="B14" i="8"/>
  <c r="B13" i="8"/>
  <c r="B12" i="8"/>
  <c r="B9" i="8"/>
  <c r="L21" i="7"/>
  <c r="L20" i="7"/>
  <c r="L19" i="7"/>
  <c r="L18" i="7"/>
  <c r="L17" i="7"/>
  <c r="L16" i="7"/>
  <c r="L15" i="7"/>
  <c r="B11" i="7"/>
  <c r="B10" i="7"/>
  <c r="B9" i="7"/>
  <c r="B8" i="7"/>
  <c r="B7" i="7"/>
  <c r="B6" i="7"/>
  <c r="B13" i="10" s="1"/>
  <c r="B5" i="7"/>
  <c r="F40" i="6"/>
  <c r="D40" i="6"/>
  <c r="E40" i="6" s="1"/>
  <c r="C40" i="6"/>
  <c r="F39" i="6"/>
  <c r="D39" i="6"/>
  <c r="E39" i="6" s="1"/>
  <c r="C39" i="6"/>
  <c r="F38" i="6"/>
  <c r="D38" i="6"/>
  <c r="E38" i="6" s="1"/>
  <c r="C38" i="6"/>
  <c r="F37" i="6"/>
  <c r="D37" i="6"/>
  <c r="E37" i="6" s="1"/>
  <c r="C37" i="6"/>
  <c r="F36" i="6"/>
  <c r="D36" i="6"/>
  <c r="E36" i="6" s="1"/>
  <c r="C36" i="6"/>
  <c r="F35" i="6"/>
  <c r="D35" i="6"/>
  <c r="E35" i="6" s="1"/>
  <c r="C35" i="6"/>
  <c r="F34" i="6"/>
  <c r="D34" i="6"/>
  <c r="E34" i="6" s="1"/>
  <c r="C34" i="6"/>
  <c r="F33" i="6"/>
  <c r="D33" i="6"/>
  <c r="E33" i="6" s="1"/>
  <c r="C33" i="6"/>
  <c r="F32" i="6"/>
  <c r="D32" i="6"/>
  <c r="E32" i="6" s="1"/>
  <c r="C32" i="6"/>
  <c r="F31" i="6"/>
  <c r="D31" i="6"/>
  <c r="E31" i="6" s="1"/>
  <c r="C31" i="6"/>
  <c r="F30" i="6"/>
  <c r="D30" i="6"/>
  <c r="E30" i="6" s="1"/>
  <c r="C30" i="6"/>
  <c r="F29" i="6"/>
  <c r="D29" i="6"/>
  <c r="E29" i="6" s="1"/>
  <c r="C29" i="6"/>
  <c r="F28" i="6"/>
  <c r="D28" i="6"/>
  <c r="E28" i="6" s="1"/>
  <c r="C28" i="6"/>
  <c r="F27" i="6"/>
  <c r="D27" i="6"/>
  <c r="E27" i="6" s="1"/>
  <c r="C27" i="6"/>
  <c r="F26" i="6"/>
  <c r="D26" i="6"/>
  <c r="E26" i="6" s="1"/>
  <c r="C26" i="6"/>
  <c r="F25" i="6"/>
  <c r="D25" i="6"/>
  <c r="E25" i="6" s="1"/>
  <c r="C25" i="6"/>
  <c r="F24" i="6"/>
  <c r="D24" i="6"/>
  <c r="E24" i="6" s="1"/>
  <c r="C24" i="6"/>
  <c r="F23" i="6"/>
  <c r="D23" i="6"/>
  <c r="E23" i="6" s="1"/>
  <c r="C23" i="6"/>
  <c r="F22" i="6"/>
  <c r="D22" i="6"/>
  <c r="E22" i="6" s="1"/>
  <c r="C22" i="6"/>
  <c r="F21" i="6"/>
  <c r="D21" i="6"/>
  <c r="E21" i="6" s="1"/>
  <c r="C21" i="6"/>
  <c r="F20" i="6"/>
  <c r="D20" i="6"/>
  <c r="E20" i="6" s="1"/>
  <c r="C20" i="6"/>
  <c r="F19" i="6"/>
  <c r="D19" i="6"/>
  <c r="E19" i="6" s="1"/>
  <c r="C19" i="6"/>
  <c r="F18" i="6"/>
  <c r="D18" i="6"/>
  <c r="E18" i="6" s="1"/>
  <c r="C18" i="6"/>
  <c r="F17" i="6"/>
  <c r="D17" i="6"/>
  <c r="E17" i="6" s="1"/>
  <c r="C17" i="6"/>
  <c r="F16" i="6"/>
  <c r="D16" i="6"/>
  <c r="E16" i="6" s="1"/>
  <c r="C16" i="6"/>
  <c r="F15" i="6"/>
  <c r="D15" i="6"/>
  <c r="E15" i="6" s="1"/>
  <c r="C15" i="6"/>
  <c r="F14" i="6"/>
  <c r="D14" i="6"/>
  <c r="E14" i="6" s="1"/>
  <c r="C14" i="6"/>
  <c r="F13" i="6"/>
  <c r="D13" i="6"/>
  <c r="E13" i="6" s="1"/>
  <c r="C13" i="6"/>
  <c r="F12" i="6"/>
  <c r="D12" i="6"/>
  <c r="E12" i="6" s="1"/>
  <c r="C12" i="6"/>
  <c r="D11" i="6"/>
  <c r="E11" i="6" s="1"/>
  <c r="C11" i="6"/>
  <c r="D10" i="6"/>
  <c r="E10" i="6" s="1"/>
  <c r="C10" i="6"/>
  <c r="D9" i="6"/>
  <c r="E9" i="6" s="1"/>
  <c r="C9" i="6"/>
  <c r="D8" i="6"/>
  <c r="E8" i="6" s="1"/>
  <c r="C8" i="6"/>
  <c r="F11" i="6" s="1"/>
  <c r="D7" i="6"/>
  <c r="E7" i="6" s="1"/>
  <c r="C7" i="6"/>
  <c r="F10" i="6" s="1"/>
  <c r="D6" i="6"/>
  <c r="E6" i="6" s="1"/>
  <c r="C6" i="6"/>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E13" i="5"/>
  <c r="F13" i="5" s="1"/>
  <c r="G13" i="5" s="1"/>
  <c r="C8" i="5"/>
  <c r="C6" i="5"/>
  <c r="B6" i="5"/>
  <c r="B5" i="5"/>
  <c r="B60" i="4"/>
  <c r="B57" i="4"/>
  <c r="A49" i="4"/>
  <c r="B46" i="4"/>
  <c r="K44" i="4"/>
  <c r="J44" i="4"/>
  <c r="J43" i="4"/>
  <c r="K42" i="4"/>
  <c r="K41" i="4"/>
  <c r="J41" i="4"/>
  <c r="J40" i="4"/>
  <c r="A40" i="4"/>
  <c r="A39" i="4"/>
  <c r="K38" i="4"/>
  <c r="A38" i="4"/>
  <c r="J37" i="4"/>
  <c r="A37" i="4"/>
  <c r="J36" i="4"/>
  <c r="J35" i="4"/>
  <c r="J34" i="4"/>
  <c r="J33" i="4"/>
  <c r="B32" i="4"/>
  <c r="E26" i="4"/>
  <c r="B26" i="4"/>
  <c r="E25" i="4"/>
  <c r="B24" i="4"/>
  <c r="B23" i="4"/>
  <c r="B22" i="4"/>
  <c r="B33" i="4" s="1"/>
  <c r="K33" i="4" s="1"/>
  <c r="B18" i="4"/>
  <c r="E9" i="4"/>
  <c r="C35" i="2"/>
  <c r="B32" i="2"/>
  <c r="B30" i="2"/>
  <c r="B25" i="2"/>
  <c r="B22" i="2"/>
  <c r="B21" i="2"/>
  <c r="B20" i="2"/>
  <c r="B19" i="2"/>
  <c r="E18" i="2"/>
  <c r="D18" i="2"/>
  <c r="D17" i="2"/>
  <c r="E16" i="2"/>
  <c r="D16" i="2"/>
  <c r="B16" i="2"/>
  <c r="E15" i="2"/>
  <c r="D15" i="2"/>
  <c r="D14" i="2"/>
  <c r="D13" i="2"/>
  <c r="B13" i="2"/>
  <c r="E12" i="2"/>
  <c r="D12" i="2"/>
  <c r="D11" i="2"/>
  <c r="D10" i="2"/>
  <c r="D9" i="2"/>
  <c r="B9" i="2"/>
  <c r="D8" i="2"/>
  <c r="D7" i="2"/>
  <c r="D6" i="2"/>
  <c r="T16" i="19"/>
  <c r="S16" i="19"/>
  <c r="D16" i="19"/>
  <c r="C16" i="19"/>
  <c r="T15" i="19"/>
  <c r="S15" i="19"/>
  <c r="C15" i="19"/>
  <c r="T14" i="19"/>
  <c r="S14" i="19"/>
  <c r="C14" i="19"/>
  <c r="T13" i="19"/>
  <c r="S13" i="19"/>
  <c r="C13" i="19"/>
  <c r="T12" i="19"/>
  <c r="S12" i="19"/>
  <c r="T11" i="19"/>
  <c r="S11" i="19"/>
  <c r="B8955" i="17" l="1"/>
  <c r="U8947" i="11"/>
  <c r="T8947" i="11"/>
  <c r="F8955" i="17"/>
  <c r="F8954" i="17"/>
  <c r="B8954" i="17"/>
  <c r="F8953" i="17"/>
  <c r="B8953" i="17"/>
  <c r="F8952" i="17"/>
  <c r="B8952" i="17"/>
  <c r="B8951" i="17"/>
  <c r="F8951" i="17"/>
  <c r="F8950" i="17"/>
  <c r="B8950" i="17"/>
  <c r="F8949" i="17"/>
  <c r="B8949" i="17"/>
  <c r="F8948" i="17"/>
  <c r="B8948" i="17"/>
  <c r="F8947" i="17"/>
  <c r="B8947" i="17"/>
  <c r="F8946" i="17"/>
  <c r="B8946" i="17"/>
  <c r="F8945" i="17"/>
  <c r="B8945" i="17"/>
  <c r="F8944" i="17"/>
  <c r="B8944" i="17"/>
  <c r="F8943" i="17"/>
  <c r="B8943" i="17"/>
  <c r="F8942" i="17"/>
  <c r="B8942" i="17"/>
  <c r="F8941" i="17"/>
  <c r="B8941" i="17"/>
  <c r="F8940" i="17"/>
  <c r="B8940" i="17"/>
  <c r="B8939" i="17"/>
  <c r="F8939" i="17"/>
  <c r="F8938" i="17"/>
  <c r="B8938" i="17"/>
  <c r="F8937" i="17"/>
  <c r="B8937" i="17"/>
  <c r="F8936" i="17"/>
  <c r="B8936" i="17"/>
  <c r="F8935" i="17"/>
  <c r="B8935" i="17"/>
  <c r="B8934" i="17"/>
  <c r="F8934" i="17"/>
  <c r="F8933" i="17"/>
  <c r="B8933" i="17"/>
  <c r="F8932" i="17"/>
  <c r="B8932" i="17"/>
  <c r="F8931" i="17"/>
  <c r="B8931" i="17"/>
  <c r="F8930" i="17"/>
  <c r="B8930" i="17"/>
  <c r="B8929" i="17"/>
  <c r="F8929" i="17"/>
  <c r="F8928" i="17"/>
  <c r="B8928" i="17"/>
  <c r="F8927" i="17"/>
  <c r="B8927" i="17"/>
  <c r="B8926" i="17"/>
  <c r="F8926" i="17"/>
  <c r="B8925" i="17"/>
  <c r="F8925" i="17"/>
  <c r="B8924" i="17"/>
  <c r="F8924" i="17"/>
  <c r="F8923" i="17"/>
  <c r="B8923" i="17"/>
  <c r="F8922" i="17"/>
  <c r="B8922" i="17"/>
  <c r="F8921" i="17"/>
  <c r="B8921" i="17"/>
  <c r="F8920" i="17"/>
  <c r="B8920" i="17"/>
  <c r="B8919" i="17"/>
  <c r="F8919" i="17"/>
  <c r="F8918" i="17"/>
  <c r="B8918" i="17"/>
  <c r="B8917" i="17"/>
  <c r="F8917" i="17"/>
  <c r="F8916" i="17"/>
  <c r="B8916" i="17"/>
  <c r="B8915" i="17"/>
  <c r="F8915" i="17"/>
  <c r="B8914" i="17"/>
  <c r="F8914" i="17"/>
  <c r="B8913" i="17"/>
  <c r="F8913" i="17"/>
  <c r="B8912" i="17"/>
  <c r="F8912" i="17"/>
  <c r="B8911" i="17"/>
  <c r="F8911" i="17"/>
  <c r="B8910" i="17"/>
  <c r="F8910" i="17"/>
  <c r="F8909" i="17"/>
  <c r="B8909" i="17"/>
  <c r="B8908" i="17"/>
  <c r="F8908" i="17"/>
  <c r="B8907" i="17"/>
  <c r="F8907" i="17"/>
  <c r="F8906" i="17"/>
  <c r="B8906" i="17"/>
  <c r="F8905" i="17"/>
  <c r="B8905" i="17"/>
  <c r="B8904" i="17"/>
  <c r="F8904" i="17"/>
  <c r="B8903" i="17"/>
  <c r="F8903" i="17"/>
  <c r="B8902" i="17"/>
  <c r="F8902" i="17"/>
  <c r="B8901" i="17"/>
  <c r="F8901" i="17"/>
  <c r="B8900" i="17"/>
  <c r="F8900" i="17"/>
  <c r="F8899" i="17"/>
  <c r="B8899" i="17"/>
  <c r="B8898" i="17"/>
  <c r="F8898" i="17"/>
  <c r="B8897" i="17"/>
  <c r="F8897" i="17"/>
  <c r="B8896" i="17"/>
  <c r="F8896" i="17"/>
  <c r="B8895" i="17"/>
  <c r="F8895" i="17"/>
  <c r="F8894" i="17"/>
  <c r="B8894" i="17"/>
  <c r="B8893" i="17"/>
  <c r="F8893" i="17"/>
  <c r="F8892" i="17"/>
  <c r="B8892" i="17"/>
  <c r="F8891" i="17"/>
  <c r="B8891" i="17"/>
  <c r="F8890" i="17"/>
  <c r="B8890" i="17"/>
  <c r="F8889" i="17"/>
  <c r="B8889" i="17"/>
  <c r="B8888" i="17"/>
  <c r="F8888" i="17"/>
  <c r="F8887" i="17"/>
  <c r="B8887" i="17"/>
  <c r="F8886" i="17"/>
  <c r="B8886" i="17"/>
  <c r="F8885" i="17"/>
  <c r="B8885" i="17"/>
  <c r="F8884" i="17"/>
  <c r="B8884" i="17"/>
  <c r="B8883" i="17"/>
  <c r="F8883" i="17"/>
  <c r="F8882" i="17"/>
  <c r="B8882" i="17"/>
  <c r="B8881" i="17"/>
  <c r="F8881" i="17"/>
  <c r="F8880" i="17"/>
  <c r="B8880" i="17"/>
  <c r="F8879" i="17"/>
  <c r="B8879" i="17"/>
  <c r="F8878" i="17"/>
  <c r="B8878" i="17"/>
  <c r="F8877" i="17"/>
  <c r="B8877" i="17"/>
  <c r="B8876" i="17"/>
  <c r="F8876" i="17"/>
  <c r="B8875" i="17"/>
  <c r="F8875" i="17"/>
  <c r="F8874" i="17"/>
  <c r="B8874" i="17"/>
  <c r="F8873" i="17"/>
  <c r="B8873" i="17"/>
  <c r="F8872" i="17"/>
  <c r="B8872" i="17"/>
  <c r="F8871" i="17"/>
  <c r="B8871" i="17"/>
  <c r="F8870" i="17"/>
  <c r="B8870" i="17"/>
  <c r="B8869" i="17"/>
  <c r="F8869" i="17"/>
  <c r="B8868" i="17"/>
  <c r="F8868" i="17"/>
  <c r="F8867" i="17"/>
  <c r="B8867" i="17"/>
  <c r="F8866" i="17"/>
  <c r="B8866" i="17"/>
  <c r="B8865" i="17"/>
  <c r="F8865" i="17"/>
  <c r="B8864" i="17"/>
  <c r="F8864" i="17"/>
  <c r="B8863" i="17"/>
  <c r="F8863" i="17"/>
  <c r="B8862" i="17"/>
  <c r="F8862" i="17"/>
  <c r="B8861" i="17"/>
  <c r="F8861" i="17"/>
  <c r="B8860" i="17"/>
  <c r="F8860" i="17"/>
  <c r="F8859" i="17"/>
  <c r="B8859" i="17"/>
  <c r="B8858" i="17"/>
  <c r="F8858" i="17"/>
  <c r="B8857" i="17"/>
  <c r="F8857" i="17"/>
  <c r="B8856" i="17"/>
  <c r="F8856" i="17"/>
  <c r="B8855" i="17"/>
  <c r="F8855" i="17"/>
  <c r="B8854" i="17"/>
  <c r="F8854" i="17"/>
  <c r="F8853" i="17"/>
  <c r="B8853" i="17"/>
  <c r="F8852" i="17"/>
  <c r="B8852" i="17"/>
  <c r="F8851" i="17"/>
  <c r="B8851" i="17"/>
  <c r="B8850" i="17"/>
  <c r="F8850" i="17"/>
  <c r="F8849" i="17"/>
  <c r="B8849" i="17"/>
  <c r="F8848" i="17"/>
  <c r="B8848" i="17"/>
  <c r="F8847" i="17"/>
  <c r="B8847" i="17"/>
  <c r="F8846" i="17"/>
  <c r="B8846" i="17"/>
  <c r="B8845" i="17"/>
  <c r="F8845" i="17"/>
  <c r="F8844" i="17"/>
  <c r="B8844" i="17"/>
  <c r="B8843" i="17"/>
  <c r="F8843" i="17"/>
  <c r="F8842" i="17"/>
  <c r="B8842" i="17"/>
  <c r="F8841" i="17"/>
  <c r="B8841" i="17"/>
  <c r="B8840" i="17"/>
  <c r="F8840" i="17"/>
  <c r="F8839" i="17"/>
  <c r="B8839" i="17"/>
  <c r="B8838" i="17"/>
  <c r="F8838" i="17"/>
  <c r="B8837" i="17"/>
  <c r="F8837" i="17"/>
  <c r="F8836" i="17"/>
  <c r="B8836" i="17"/>
  <c r="F8835" i="17"/>
  <c r="B8835" i="17"/>
  <c r="F8834" i="17"/>
  <c r="B8834" i="17"/>
  <c r="F8833" i="17"/>
  <c r="B8833" i="17"/>
  <c r="F8832" i="17"/>
  <c r="B8832" i="17"/>
  <c r="B8831" i="17"/>
  <c r="F8831" i="17"/>
  <c r="B8830" i="17"/>
  <c r="F8830" i="17"/>
  <c r="B8829" i="17"/>
  <c r="F8829" i="17"/>
  <c r="F8828" i="17"/>
  <c r="B8828" i="17"/>
  <c r="F8827" i="17"/>
  <c r="B8827" i="17"/>
  <c r="B8826" i="17"/>
  <c r="F8826" i="17"/>
  <c r="F8825" i="17"/>
  <c r="B8825" i="17"/>
  <c r="F8824" i="17"/>
  <c r="B8824" i="17"/>
  <c r="F8823" i="17"/>
  <c r="B8823" i="17"/>
  <c r="F8822" i="17"/>
  <c r="B8822" i="17"/>
  <c r="F8821" i="17"/>
  <c r="B8821" i="17"/>
  <c r="F8820" i="17"/>
  <c r="B8820" i="17"/>
  <c r="F8819" i="17"/>
  <c r="B8819" i="17"/>
  <c r="F8818" i="17"/>
  <c r="B8818" i="17"/>
  <c r="F8817" i="17"/>
  <c r="B8817" i="17"/>
  <c r="F8816" i="17"/>
  <c r="B8816" i="17"/>
  <c r="B8815" i="17"/>
  <c r="F8815" i="17"/>
  <c r="B8814" i="17"/>
  <c r="F8814" i="17"/>
  <c r="B8813" i="17"/>
  <c r="F8813" i="17"/>
  <c r="F8812" i="17"/>
  <c r="B8812" i="17"/>
  <c r="F8811" i="17"/>
  <c r="B8811" i="17"/>
  <c r="B8810" i="17"/>
  <c r="F8810" i="17"/>
  <c r="B8809" i="17"/>
  <c r="F8809" i="17"/>
  <c r="B8808" i="17"/>
  <c r="F8808" i="17"/>
  <c r="F8807" i="17"/>
  <c r="B8807" i="17"/>
  <c r="F8806" i="17"/>
  <c r="B8806" i="17"/>
  <c r="F8805" i="17"/>
  <c r="B8805" i="17"/>
  <c r="F8804" i="17"/>
  <c r="B8804" i="17"/>
  <c r="B8803" i="17"/>
  <c r="F8803" i="17"/>
  <c r="B8802" i="17"/>
  <c r="F8802" i="17"/>
  <c r="F8801" i="17"/>
  <c r="B8801" i="17"/>
  <c r="B8800" i="17"/>
  <c r="F8800" i="17"/>
  <c r="B8799" i="17"/>
  <c r="F8799" i="17"/>
  <c r="B8798" i="17"/>
  <c r="F8798" i="17"/>
  <c r="F8797" i="17"/>
  <c r="B8797" i="17"/>
  <c r="F8796" i="17"/>
  <c r="B8796" i="17"/>
  <c r="F8795" i="17"/>
  <c r="B8795" i="17"/>
  <c r="F8794" i="17"/>
  <c r="B8794" i="17"/>
  <c r="B8793" i="17"/>
  <c r="F8793" i="17"/>
  <c r="F8792" i="17"/>
  <c r="B8792" i="17"/>
  <c r="F8791" i="17"/>
  <c r="B8791" i="17"/>
  <c r="F8790" i="17"/>
  <c r="B8790" i="17"/>
  <c r="F8789" i="17"/>
  <c r="B8789" i="17"/>
  <c r="B8788" i="17"/>
  <c r="F8788" i="17"/>
  <c r="F8787" i="17"/>
  <c r="B8787" i="17"/>
  <c r="B8786" i="17"/>
  <c r="F8786" i="17"/>
  <c r="F8785" i="17"/>
  <c r="B8785" i="17"/>
  <c r="F8784" i="17"/>
  <c r="B8784" i="17"/>
  <c r="F8783" i="17"/>
  <c r="B8783" i="17"/>
  <c r="F8782" i="17"/>
  <c r="B8782" i="17"/>
  <c r="F8781" i="17"/>
  <c r="B8781" i="17"/>
  <c r="F8780" i="17"/>
  <c r="B8780" i="17"/>
  <c r="F8779" i="17"/>
  <c r="B8779" i="17"/>
  <c r="B8778" i="17"/>
  <c r="F8778" i="17"/>
  <c r="B8777" i="17"/>
  <c r="F8777" i="17"/>
  <c r="B8776" i="17"/>
  <c r="F8776" i="17"/>
  <c r="F8775" i="17"/>
  <c r="B8775" i="17"/>
  <c r="F8774" i="17"/>
  <c r="B8774" i="17"/>
  <c r="F8773" i="17"/>
  <c r="B8773" i="17"/>
  <c r="F8772" i="17"/>
  <c r="B8772" i="17"/>
  <c r="F8771" i="17"/>
  <c r="B8771" i="17"/>
  <c r="F8770" i="17"/>
  <c r="B8770" i="17"/>
  <c r="B8769" i="17"/>
  <c r="F8769" i="17"/>
  <c r="B8768" i="17"/>
  <c r="F8768" i="17"/>
  <c r="F8767" i="17"/>
  <c r="B8767" i="17"/>
  <c r="F8766" i="17"/>
  <c r="B8766" i="17"/>
  <c r="F8765" i="17"/>
  <c r="B8765" i="17"/>
  <c r="F8764" i="17"/>
  <c r="B8764" i="17"/>
  <c r="B8763" i="17"/>
  <c r="F8763" i="17"/>
  <c r="B8762" i="17"/>
  <c r="F8762" i="17"/>
  <c r="F8761" i="17"/>
  <c r="B8761" i="17"/>
  <c r="B8760" i="17"/>
  <c r="F8760" i="17"/>
  <c r="B8759" i="17"/>
  <c r="F8759" i="17"/>
  <c r="B8758" i="17"/>
  <c r="F8758" i="17"/>
  <c r="B8757" i="17"/>
  <c r="F8757" i="17"/>
  <c r="F8756" i="17"/>
  <c r="B8756" i="17"/>
  <c r="B8755" i="17"/>
  <c r="F8755" i="17"/>
  <c r="F8754" i="17"/>
  <c r="B8754" i="17"/>
  <c r="B8753" i="17"/>
  <c r="F8753" i="17"/>
  <c r="B8752" i="17"/>
  <c r="F8752" i="17"/>
  <c r="B8751" i="17"/>
  <c r="F8751" i="17"/>
  <c r="B8750" i="17"/>
  <c r="F8750" i="17"/>
  <c r="F8749" i="17"/>
  <c r="B8749" i="17"/>
  <c r="F8748" i="17"/>
  <c r="B8748" i="17"/>
  <c r="F8747" i="17"/>
  <c r="B8747" i="17"/>
  <c r="B8746" i="17"/>
  <c r="F8746" i="17"/>
  <c r="F8745" i="17"/>
  <c r="B8745" i="17"/>
  <c r="B8744" i="17"/>
  <c r="F8744" i="17"/>
  <c r="F8743" i="17"/>
  <c r="B8743" i="17"/>
  <c r="B8742" i="17"/>
  <c r="F8742" i="17"/>
  <c r="B8741" i="17"/>
  <c r="F8741" i="17"/>
  <c r="F8740" i="17"/>
  <c r="B8740" i="17"/>
  <c r="B8739" i="17"/>
  <c r="F8739" i="17"/>
  <c r="B8738" i="17"/>
  <c r="F8738" i="17"/>
  <c r="F8737" i="17"/>
  <c r="B8737" i="17"/>
  <c r="F8736" i="17"/>
  <c r="B8736" i="17"/>
  <c r="B8735" i="17"/>
  <c r="F8735" i="17"/>
  <c r="B8734" i="17"/>
  <c r="F8734" i="17"/>
  <c r="F8733" i="17"/>
  <c r="B8733" i="17"/>
  <c r="F8732" i="17"/>
  <c r="B8732" i="17"/>
  <c r="F8731" i="17"/>
  <c r="B8731" i="17"/>
  <c r="F8730" i="17"/>
  <c r="B8730" i="17"/>
  <c r="F8729" i="17"/>
  <c r="B8729" i="17"/>
  <c r="F8728" i="17"/>
  <c r="B8728" i="17"/>
  <c r="B8727" i="17"/>
  <c r="F8727" i="17"/>
  <c r="F8726" i="17"/>
  <c r="B8726" i="17"/>
  <c r="F8725" i="17"/>
  <c r="B8725" i="17"/>
  <c r="F8724" i="17"/>
  <c r="B8724" i="17"/>
  <c r="B8723" i="17"/>
  <c r="F8723" i="17"/>
  <c r="B8722" i="17"/>
  <c r="F8722" i="17"/>
  <c r="F8721" i="17"/>
  <c r="B8721" i="17"/>
  <c r="F8720" i="17"/>
  <c r="B8720" i="17"/>
  <c r="F8719" i="17"/>
  <c r="B8719" i="17"/>
  <c r="B8718" i="17"/>
  <c r="F8718" i="17"/>
  <c r="F8717" i="17"/>
  <c r="B8717" i="17"/>
  <c r="B8716" i="17"/>
  <c r="F8716" i="17"/>
  <c r="B8715" i="17"/>
  <c r="F8715" i="17"/>
  <c r="F8714" i="17"/>
  <c r="B8714" i="17"/>
  <c r="B8713" i="17"/>
  <c r="F8713" i="17"/>
  <c r="B8712" i="17"/>
  <c r="F8712" i="17"/>
  <c r="B8711" i="17"/>
  <c r="F8711" i="17"/>
  <c r="F8710" i="17"/>
  <c r="B8710" i="17"/>
  <c r="B8709" i="17"/>
  <c r="F8709" i="17"/>
  <c r="F8708" i="17"/>
  <c r="B8708" i="17"/>
  <c r="B8707" i="17"/>
  <c r="F8707" i="17"/>
  <c r="B8706" i="17"/>
  <c r="F8706" i="17"/>
  <c r="B8705" i="17"/>
  <c r="F8705" i="17"/>
  <c r="B8704" i="17"/>
  <c r="F8704" i="17"/>
  <c r="F8703" i="17"/>
  <c r="B8703" i="17"/>
  <c r="B8702" i="17"/>
  <c r="F8702" i="17"/>
  <c r="F8701" i="17"/>
  <c r="B8701" i="17"/>
  <c r="F8700" i="17"/>
  <c r="B8700" i="17"/>
  <c r="F8699" i="17"/>
  <c r="B8699" i="17"/>
  <c r="B8698" i="17"/>
  <c r="F8698" i="17"/>
  <c r="F8697" i="17"/>
  <c r="B8697" i="17"/>
  <c r="B8696" i="17"/>
  <c r="F8696" i="17"/>
  <c r="F8695" i="17"/>
  <c r="B8695" i="17"/>
  <c r="F8694" i="17"/>
  <c r="B8694" i="17"/>
  <c r="B8693" i="17"/>
  <c r="F8693" i="17"/>
  <c r="B8692" i="17"/>
  <c r="F8692" i="17"/>
  <c r="F8691" i="17"/>
  <c r="B8691" i="17"/>
  <c r="B8690" i="17"/>
  <c r="F8690" i="17"/>
  <c r="B8689" i="17"/>
  <c r="F8689" i="17"/>
  <c r="B8688" i="17"/>
  <c r="F8688" i="17"/>
  <c r="B8687" i="17"/>
  <c r="F8687" i="17"/>
  <c r="F8686" i="17"/>
  <c r="B8686" i="17"/>
  <c r="B8685" i="17"/>
  <c r="F8685" i="17"/>
  <c r="F8684" i="17"/>
  <c r="B8684" i="17"/>
  <c r="B8683" i="17"/>
  <c r="F8683" i="17"/>
  <c r="F8682" i="17"/>
  <c r="B8682" i="17"/>
  <c r="F8681" i="17"/>
  <c r="B8681" i="17"/>
  <c r="B8680" i="17"/>
  <c r="F8680" i="17"/>
  <c r="B8679" i="17"/>
  <c r="F8679" i="17"/>
  <c r="F8678" i="17"/>
  <c r="B8678" i="17"/>
  <c r="F8677" i="17"/>
  <c r="B8677" i="17"/>
  <c r="F8676" i="17"/>
  <c r="B8676" i="17"/>
  <c r="B8675" i="17"/>
  <c r="F8675" i="17"/>
  <c r="F8674" i="17"/>
  <c r="B8674" i="17"/>
  <c r="F8673" i="17"/>
  <c r="B8673" i="17"/>
  <c r="B8672" i="17"/>
  <c r="F8672" i="17"/>
  <c r="F8671" i="17"/>
  <c r="B8671" i="17"/>
  <c r="F8670" i="17"/>
  <c r="B8670" i="17"/>
  <c r="B8669" i="17"/>
  <c r="F8669" i="17"/>
  <c r="F8668" i="17"/>
  <c r="B8668" i="17"/>
  <c r="F8667" i="17"/>
  <c r="B8667" i="17"/>
  <c r="F8666" i="17"/>
  <c r="B8666" i="17"/>
  <c r="F8665" i="17"/>
  <c r="B8665" i="17"/>
  <c r="F8664" i="17"/>
  <c r="B8664" i="17"/>
  <c r="F8663" i="17"/>
  <c r="B8663" i="17"/>
  <c r="F8662" i="17"/>
  <c r="B8662" i="17"/>
  <c r="B8661" i="17"/>
  <c r="F8661" i="17"/>
  <c r="F8660" i="17"/>
  <c r="B8660" i="17"/>
  <c r="F8659" i="17"/>
  <c r="B8659" i="17"/>
  <c r="B8658" i="17"/>
  <c r="F8658" i="17"/>
  <c r="F8657" i="17"/>
  <c r="B8657" i="17"/>
  <c r="F8656" i="17"/>
  <c r="B8656" i="17"/>
  <c r="F8655" i="17"/>
  <c r="B8655" i="17"/>
  <c r="F8654" i="17"/>
  <c r="B8654" i="17"/>
  <c r="F8653" i="17"/>
  <c r="B8653" i="17"/>
  <c r="F8652" i="17"/>
  <c r="B8652" i="17"/>
  <c r="F8651" i="17"/>
  <c r="B8651" i="17"/>
  <c r="F8650" i="17"/>
  <c r="B8650" i="17"/>
  <c r="B8649" i="17"/>
  <c r="F8649" i="17"/>
  <c r="B8648" i="17"/>
  <c r="F8648" i="17"/>
  <c r="B8647" i="17"/>
  <c r="F8647" i="17"/>
  <c r="B8646" i="17"/>
  <c r="F8646" i="17"/>
  <c r="F8645" i="17"/>
  <c r="B8645" i="17"/>
  <c r="B8644" i="17"/>
  <c r="F8644" i="17"/>
  <c r="B8643" i="17"/>
  <c r="F8643" i="17"/>
  <c r="F8642" i="17"/>
  <c r="B8642" i="17"/>
  <c r="B8641" i="17"/>
  <c r="F8641" i="17"/>
  <c r="B8640" i="17"/>
  <c r="F8640" i="17"/>
  <c r="B8639" i="17"/>
  <c r="F8639" i="17"/>
  <c r="F8638" i="17"/>
  <c r="B8638" i="17"/>
  <c r="B8637" i="17"/>
  <c r="F8637" i="17"/>
  <c r="B8636" i="17"/>
  <c r="F8636" i="17"/>
  <c r="B8635" i="17"/>
  <c r="F8635" i="17"/>
  <c r="B8634" i="17"/>
  <c r="F8634" i="17"/>
  <c r="F8633" i="17"/>
  <c r="B8633" i="17"/>
  <c r="F8632" i="17"/>
  <c r="B8632" i="17"/>
  <c r="B8631" i="17"/>
  <c r="F8631" i="17"/>
  <c r="B8630" i="17"/>
  <c r="F8630" i="17"/>
  <c r="B8629" i="17"/>
  <c r="F8629" i="17"/>
  <c r="B8628" i="17"/>
  <c r="F8628" i="17"/>
  <c r="B8627" i="17"/>
  <c r="F8627" i="17"/>
  <c r="F8626" i="17"/>
  <c r="B8626" i="17"/>
  <c r="F8625" i="17"/>
  <c r="B8625" i="17"/>
  <c r="F8624" i="17"/>
  <c r="B8624" i="17"/>
  <c r="F8623" i="17"/>
  <c r="B8623" i="17"/>
  <c r="F8622" i="17"/>
  <c r="B8622" i="17"/>
  <c r="F8621" i="17"/>
  <c r="B8621" i="17"/>
  <c r="B8620" i="17"/>
  <c r="F8620" i="17"/>
  <c r="B8619" i="17"/>
  <c r="F8619" i="17"/>
  <c r="F8618" i="17"/>
  <c r="B8618" i="17"/>
  <c r="B8617" i="17"/>
  <c r="F8617" i="17"/>
  <c r="F8616" i="17"/>
  <c r="B8616" i="17"/>
  <c r="F8615" i="17"/>
  <c r="B8615" i="17"/>
  <c r="B8614" i="17"/>
  <c r="F8614" i="17"/>
  <c r="F8613" i="17"/>
  <c r="B8613" i="17"/>
  <c r="F8612" i="17"/>
  <c r="B8612" i="17"/>
  <c r="F8611" i="17"/>
  <c r="B8611" i="17"/>
  <c r="F8610" i="17"/>
  <c r="B8610" i="17"/>
  <c r="F8609" i="17"/>
  <c r="B8609" i="17"/>
  <c r="F8608" i="17"/>
  <c r="B8608" i="17"/>
  <c r="F8607" i="17"/>
  <c r="B8607" i="17"/>
  <c r="B8606" i="17"/>
  <c r="F8606" i="17"/>
  <c r="B8605" i="17"/>
  <c r="F8605" i="17"/>
  <c r="F8604" i="17"/>
  <c r="B8604" i="17"/>
  <c r="B8603" i="17"/>
  <c r="F8603" i="17"/>
  <c r="F8602" i="17"/>
  <c r="B8602" i="17"/>
  <c r="B8601" i="17"/>
  <c r="F8601" i="17"/>
  <c r="B8600" i="17"/>
  <c r="F8600" i="17"/>
  <c r="F8599" i="17"/>
  <c r="B8599" i="17"/>
  <c r="B8598" i="17"/>
  <c r="F8598" i="17"/>
  <c r="B8597" i="17"/>
  <c r="F8597" i="17"/>
  <c r="F8596" i="17"/>
  <c r="B8596" i="17"/>
  <c r="F8595" i="17"/>
  <c r="B8595" i="17"/>
  <c r="F8594" i="17"/>
  <c r="B8594" i="17"/>
  <c r="F8593" i="17"/>
  <c r="B8593" i="17"/>
  <c r="B8592" i="17"/>
  <c r="F8592" i="17"/>
  <c r="B8591" i="17"/>
  <c r="F8591" i="17"/>
  <c r="F8590" i="17"/>
  <c r="B8590" i="17"/>
  <c r="B8589" i="17"/>
  <c r="F8589" i="17"/>
  <c r="B8588" i="17"/>
  <c r="F8588" i="17"/>
  <c r="B8587" i="17"/>
  <c r="F8587" i="17"/>
  <c r="B8586" i="17"/>
  <c r="F8586" i="17"/>
  <c r="B8585" i="17"/>
  <c r="F8585" i="17"/>
  <c r="B8584" i="17"/>
  <c r="F8584" i="17"/>
  <c r="B8583" i="17"/>
  <c r="F8583" i="17"/>
  <c r="F8582" i="17"/>
  <c r="B8582" i="17"/>
  <c r="F8581" i="17"/>
  <c r="B8581" i="17"/>
  <c r="F8580" i="17"/>
  <c r="B8580" i="17"/>
  <c r="F8579" i="17"/>
  <c r="B8579" i="17"/>
  <c r="F8578" i="17"/>
  <c r="B8578" i="17"/>
  <c r="B8577" i="17"/>
  <c r="F8577" i="17"/>
  <c r="F8576" i="17"/>
  <c r="B8576" i="17"/>
  <c r="F8575" i="17"/>
  <c r="B8575" i="17"/>
  <c r="B8574" i="17"/>
  <c r="F8574" i="17"/>
  <c r="F8573" i="17"/>
  <c r="B8573" i="17"/>
  <c r="B8572" i="17"/>
  <c r="F8572" i="17"/>
  <c r="B8571" i="17"/>
  <c r="F8571" i="17"/>
  <c r="F8570" i="17"/>
  <c r="B8570" i="17"/>
  <c r="F8569" i="17"/>
  <c r="B8569" i="17"/>
  <c r="F8568" i="17"/>
  <c r="B8568" i="17"/>
  <c r="B8567" i="17"/>
  <c r="F8567" i="17"/>
  <c r="B8566" i="17"/>
  <c r="F8566" i="17"/>
  <c r="B8565" i="17"/>
  <c r="F8565" i="17"/>
  <c r="F8564" i="17"/>
  <c r="B8564" i="17"/>
  <c r="B8563" i="17"/>
  <c r="F8563" i="17"/>
  <c r="B8562" i="17"/>
  <c r="F8562" i="17"/>
  <c r="F8561" i="17"/>
  <c r="B8561" i="17"/>
  <c r="F8560" i="17"/>
  <c r="B8560" i="17"/>
  <c r="F8559" i="17"/>
  <c r="B8559" i="17"/>
  <c r="F8558" i="17"/>
  <c r="B8558" i="17"/>
  <c r="F8557" i="17"/>
  <c r="B8557" i="17"/>
  <c r="F8556" i="17"/>
  <c r="B8556" i="17"/>
  <c r="B8555" i="17"/>
  <c r="F8555" i="17"/>
  <c r="F8554" i="17"/>
  <c r="B8554" i="17"/>
  <c r="B8553" i="17"/>
  <c r="F8553" i="17"/>
  <c r="B8552" i="17"/>
  <c r="F8552" i="17"/>
  <c r="F8551" i="17"/>
  <c r="B8551" i="17"/>
  <c r="F8550" i="17"/>
  <c r="B8550" i="17"/>
  <c r="F8549" i="17"/>
  <c r="B8549" i="17"/>
  <c r="F8548" i="17"/>
  <c r="B8548" i="17"/>
  <c r="B8547" i="17"/>
  <c r="F8547" i="17"/>
  <c r="F8546" i="17"/>
  <c r="B8546" i="17"/>
  <c r="F8545" i="17"/>
  <c r="B8545" i="17"/>
  <c r="F8544" i="17"/>
  <c r="B8544" i="17"/>
  <c r="F8543" i="17"/>
  <c r="B8543" i="17"/>
  <c r="F8542" i="17"/>
  <c r="B8542" i="17"/>
  <c r="B8541" i="17"/>
  <c r="F8541" i="17"/>
  <c r="F8540" i="17"/>
  <c r="B8540" i="17"/>
  <c r="B8539" i="17"/>
  <c r="F8539" i="17"/>
  <c r="B8538" i="17"/>
  <c r="F8538" i="17"/>
  <c r="F8537" i="17"/>
  <c r="B8537" i="17"/>
  <c r="F8536" i="17"/>
  <c r="B8536" i="17"/>
  <c r="F8535" i="17"/>
  <c r="B8535" i="17"/>
  <c r="F8534" i="17"/>
  <c r="B8534" i="17"/>
  <c r="F8533" i="17"/>
  <c r="B8533" i="17"/>
  <c r="F8532" i="17"/>
  <c r="B8532" i="17"/>
  <c r="F8531" i="17"/>
  <c r="B8531" i="17"/>
  <c r="F8530" i="17"/>
  <c r="B8530" i="17"/>
  <c r="B8529" i="17"/>
  <c r="F8529" i="17"/>
  <c r="F8528" i="17"/>
  <c r="B8528" i="17"/>
  <c r="F8527" i="17"/>
  <c r="B8527" i="17"/>
  <c r="F8526" i="17"/>
  <c r="B8526" i="17"/>
  <c r="F8525" i="17"/>
  <c r="B8525" i="17"/>
  <c r="F8524" i="17"/>
  <c r="B8524" i="17"/>
  <c r="B8523" i="17"/>
  <c r="F8523" i="17"/>
  <c r="B8522" i="17"/>
  <c r="F8522" i="17"/>
  <c r="B8521" i="17"/>
  <c r="F8521" i="17"/>
  <c r="F8520" i="17"/>
  <c r="B8520" i="17"/>
  <c r="B8519" i="17"/>
  <c r="F8519" i="17"/>
  <c r="B8518" i="17"/>
  <c r="F8518" i="17"/>
  <c r="F8517" i="17"/>
  <c r="B8517" i="17"/>
  <c r="F8516" i="17"/>
  <c r="B8516" i="17"/>
  <c r="F8515" i="17"/>
  <c r="B8515" i="17"/>
  <c r="B8514" i="17"/>
  <c r="F8514" i="17"/>
  <c r="B8513" i="17"/>
  <c r="F8513" i="17"/>
  <c r="F8512" i="17"/>
  <c r="B8512" i="17"/>
  <c r="B8511" i="17"/>
  <c r="F8511" i="17"/>
  <c r="B8510" i="17"/>
  <c r="F8510" i="17"/>
  <c r="F8509" i="17"/>
  <c r="B8509" i="17"/>
  <c r="F8508" i="17"/>
  <c r="B8508" i="17"/>
  <c r="F8507" i="17"/>
  <c r="B8507" i="17"/>
  <c r="F8506" i="17"/>
  <c r="B8506" i="17"/>
  <c r="F8505" i="17"/>
  <c r="B8505" i="17"/>
  <c r="B8504" i="17"/>
  <c r="F8504" i="17"/>
  <c r="F8503" i="17"/>
  <c r="B8503" i="17"/>
  <c r="B8502" i="17"/>
  <c r="F8502" i="17"/>
  <c r="F8501" i="17"/>
  <c r="B8501" i="17"/>
  <c r="F8500" i="17"/>
  <c r="B8500" i="17"/>
  <c r="F8499" i="17"/>
  <c r="B8499" i="17"/>
  <c r="F8498" i="17"/>
  <c r="B8498" i="17"/>
  <c r="B8497" i="17"/>
  <c r="F8497" i="17"/>
  <c r="F8496" i="17"/>
  <c r="B8496" i="17"/>
  <c r="B8495" i="17"/>
  <c r="F8495" i="17"/>
  <c r="F8494" i="17"/>
  <c r="B8494" i="17"/>
  <c r="F8493" i="17"/>
  <c r="B8493" i="17"/>
  <c r="F8492" i="17"/>
  <c r="B8492" i="17"/>
  <c r="B8491" i="17"/>
  <c r="F8491" i="17"/>
  <c r="F8490" i="17"/>
  <c r="B8490" i="17"/>
  <c r="B8489" i="17"/>
  <c r="F8489" i="17"/>
  <c r="F8488" i="17"/>
  <c r="B8488" i="17"/>
  <c r="F8487" i="17"/>
  <c r="B8487" i="17"/>
  <c r="B8486" i="17"/>
  <c r="F8486" i="17"/>
  <c r="B8485" i="17"/>
  <c r="F8485" i="17"/>
  <c r="F8484" i="17"/>
  <c r="B8484" i="17"/>
  <c r="F8483" i="17"/>
  <c r="B8483" i="17"/>
  <c r="F8482" i="17"/>
  <c r="B8482" i="17"/>
  <c r="B8481" i="17"/>
  <c r="F8481" i="17"/>
  <c r="F8480" i="17"/>
  <c r="B8480" i="17"/>
  <c r="F8479" i="17"/>
  <c r="B8479" i="17"/>
  <c r="F8478" i="17"/>
  <c r="B8478" i="17"/>
  <c r="B8477" i="17"/>
  <c r="F8477" i="17"/>
  <c r="B8476" i="17"/>
  <c r="F8476" i="17"/>
  <c r="F8475" i="17"/>
  <c r="B8475" i="17"/>
  <c r="B8474" i="17"/>
  <c r="F8474" i="17"/>
  <c r="F8473" i="17"/>
  <c r="B8473" i="17"/>
  <c r="B8472" i="17"/>
  <c r="F8472" i="17"/>
  <c r="B8471" i="17"/>
  <c r="F8471" i="17"/>
  <c r="B8470" i="17"/>
  <c r="F8470" i="17"/>
  <c r="B8469" i="17"/>
  <c r="F8469" i="17"/>
  <c r="B8468" i="17"/>
  <c r="F8468" i="17"/>
  <c r="B8467" i="17"/>
  <c r="F8467" i="17"/>
  <c r="F8466" i="17"/>
  <c r="B8466" i="17"/>
  <c r="F8465" i="17"/>
  <c r="B8465" i="17"/>
  <c r="F8464" i="17"/>
  <c r="B8464" i="17"/>
  <c r="F8463" i="17"/>
  <c r="B8463" i="17"/>
  <c r="F8462" i="17"/>
  <c r="B8462" i="17"/>
  <c r="B8461" i="17"/>
  <c r="F8461" i="17"/>
  <c r="F8460" i="17"/>
  <c r="B8460" i="17"/>
  <c r="F8459" i="17"/>
  <c r="B8459" i="17"/>
  <c r="F8458" i="17"/>
  <c r="B8458" i="17"/>
  <c r="B8457" i="17"/>
  <c r="F8457" i="17"/>
  <c r="F8456" i="17"/>
  <c r="B8456" i="17"/>
  <c r="B8455" i="17"/>
  <c r="F8455" i="17"/>
  <c r="B8454" i="17"/>
  <c r="F8454" i="17"/>
  <c r="B8453" i="17"/>
  <c r="F8453" i="17"/>
  <c r="B8452" i="17"/>
  <c r="F8452" i="17"/>
  <c r="F8451" i="17"/>
  <c r="B8451" i="17"/>
  <c r="B8450" i="17"/>
  <c r="F8450" i="17"/>
  <c r="F8449" i="17"/>
  <c r="B8449" i="17"/>
  <c r="B8448" i="17"/>
  <c r="F8448" i="17"/>
  <c r="F8447" i="17"/>
  <c r="B8447" i="17"/>
  <c r="F8446" i="17"/>
  <c r="B8446" i="17"/>
  <c r="B8445" i="17"/>
  <c r="F8445" i="17"/>
  <c r="F8444" i="17"/>
  <c r="B8444" i="17"/>
  <c r="B8443" i="17"/>
  <c r="F8443" i="17"/>
  <c r="F8442" i="17"/>
  <c r="B8442" i="17"/>
  <c r="F8441" i="17"/>
  <c r="B8441" i="17"/>
  <c r="B8440" i="17"/>
  <c r="F8440" i="17"/>
  <c r="F8439" i="17"/>
  <c r="B8439" i="17"/>
  <c r="B8438" i="17"/>
  <c r="F8438" i="17"/>
  <c r="F8437" i="17"/>
  <c r="B8437" i="17"/>
  <c r="B8436" i="17"/>
  <c r="F8436" i="17"/>
  <c r="F8435" i="17"/>
  <c r="B8435" i="17"/>
  <c r="B8434" i="17"/>
  <c r="F8434" i="17"/>
  <c r="F8433" i="17"/>
  <c r="B8433" i="17"/>
  <c r="F8432" i="17"/>
  <c r="B8432" i="17"/>
  <c r="B8431" i="17"/>
  <c r="F8431" i="17"/>
  <c r="B8430" i="17"/>
  <c r="F8430" i="17"/>
  <c r="F8429" i="17"/>
  <c r="B8429" i="17"/>
  <c r="B8428" i="17"/>
  <c r="F8428" i="17"/>
  <c r="F8427" i="17"/>
  <c r="B8427" i="17"/>
  <c r="B8426" i="17"/>
  <c r="F8426" i="17"/>
  <c r="F8425" i="17"/>
  <c r="B8425" i="17"/>
  <c r="F8424" i="17"/>
  <c r="B8424" i="17"/>
  <c r="B8423" i="17"/>
  <c r="F8423" i="17"/>
  <c r="B8422" i="17"/>
  <c r="F8422" i="17"/>
  <c r="B8421" i="17"/>
  <c r="F8421" i="17"/>
  <c r="B8420" i="17"/>
  <c r="F8420" i="17"/>
  <c r="F8419" i="17"/>
  <c r="B8419" i="17"/>
  <c r="B8418" i="17"/>
  <c r="F8418" i="17"/>
  <c r="B8417" i="17"/>
  <c r="F8417" i="17"/>
  <c r="B8416" i="17"/>
  <c r="F8416" i="17"/>
  <c r="F8415" i="17"/>
  <c r="B8415" i="17"/>
  <c r="F8414" i="17"/>
  <c r="B8414" i="17"/>
  <c r="F8413" i="17"/>
  <c r="B8413" i="17"/>
  <c r="F8412" i="17"/>
  <c r="B8412" i="17"/>
  <c r="F8411" i="17"/>
  <c r="B8411" i="17"/>
  <c r="B8410" i="17"/>
  <c r="F8410" i="17"/>
  <c r="B8409" i="17"/>
  <c r="F8409" i="17"/>
  <c r="B8408" i="17"/>
  <c r="F8408" i="17"/>
  <c r="B8407" i="17"/>
  <c r="F8407" i="17"/>
  <c r="F8406" i="17"/>
  <c r="B8406" i="17"/>
  <c r="B8405" i="17"/>
  <c r="F8405" i="17"/>
  <c r="F8404" i="17"/>
  <c r="B8404" i="17"/>
  <c r="F8403" i="17"/>
  <c r="B8403" i="17"/>
  <c r="B8402" i="17"/>
  <c r="F8402" i="17"/>
  <c r="B8401" i="17"/>
  <c r="F8401" i="17"/>
  <c r="B8400" i="17"/>
  <c r="F8400" i="17"/>
  <c r="B8399" i="17"/>
  <c r="F8399" i="17"/>
  <c r="F8398" i="17"/>
  <c r="B8398" i="17"/>
  <c r="B8397" i="17"/>
  <c r="F8397" i="17"/>
  <c r="F8396" i="17"/>
  <c r="B8396" i="17"/>
  <c r="F8395" i="17"/>
  <c r="B8395" i="17"/>
  <c r="B8394" i="17"/>
  <c r="F8394" i="17"/>
  <c r="B8393" i="17"/>
  <c r="F8393" i="17"/>
  <c r="F8392" i="17"/>
  <c r="B8392" i="17"/>
  <c r="B8391" i="17"/>
  <c r="F8391" i="17"/>
  <c r="F8390" i="17"/>
  <c r="B8390" i="17"/>
  <c r="F8389" i="17"/>
  <c r="B8389" i="17"/>
  <c r="B8388" i="17"/>
  <c r="F8388" i="17"/>
  <c r="F8387" i="17"/>
  <c r="B8387" i="17"/>
  <c r="F8386" i="17"/>
  <c r="B8386" i="17"/>
  <c r="F8385" i="17"/>
  <c r="B8385" i="17"/>
  <c r="B8384" i="17"/>
  <c r="F8384" i="17"/>
  <c r="F8383" i="17"/>
  <c r="B8383" i="17"/>
  <c r="B8382" i="17"/>
  <c r="F8382" i="17"/>
  <c r="F8381" i="17"/>
  <c r="B8381" i="17"/>
  <c r="B8380" i="17"/>
  <c r="F8380" i="17"/>
  <c r="F8379" i="17"/>
  <c r="B8379" i="17"/>
  <c r="F8378" i="17"/>
  <c r="B8378" i="17"/>
  <c r="F8377" i="17"/>
  <c r="B8377" i="17"/>
  <c r="F8376" i="17"/>
  <c r="B8376" i="17"/>
  <c r="B8375" i="17"/>
  <c r="F8375" i="17"/>
  <c r="F8374" i="17"/>
  <c r="B8374" i="17"/>
  <c r="B8373" i="17"/>
  <c r="F8373" i="17"/>
  <c r="B8372" i="17"/>
  <c r="F8372" i="17"/>
  <c r="F8371" i="17"/>
  <c r="B8371" i="17"/>
  <c r="B8370" i="17"/>
  <c r="F8370" i="17"/>
  <c r="B8369" i="17"/>
  <c r="F8369" i="17"/>
  <c r="B8368" i="17"/>
  <c r="F8368" i="17"/>
  <c r="F8367" i="17"/>
  <c r="B8367" i="17"/>
  <c r="F8366" i="17"/>
  <c r="B8366" i="17"/>
  <c r="B8365" i="17"/>
  <c r="F8365" i="17"/>
  <c r="B8364" i="17"/>
  <c r="F8364" i="17"/>
  <c r="B8363" i="17"/>
  <c r="F8363" i="17"/>
  <c r="F8362" i="17"/>
  <c r="B8362" i="17"/>
  <c r="F8361" i="17"/>
  <c r="B8361" i="17"/>
  <c r="B8360" i="17"/>
  <c r="F8360" i="17"/>
  <c r="F8359" i="17"/>
  <c r="B8359" i="17"/>
  <c r="F8358" i="17"/>
  <c r="B8358" i="17"/>
  <c r="F8357" i="17"/>
  <c r="B8357" i="17"/>
  <c r="F8356" i="17"/>
  <c r="B8356" i="17"/>
  <c r="B8355" i="17"/>
  <c r="F8355" i="17"/>
  <c r="F8354" i="17"/>
  <c r="B8354" i="17"/>
  <c r="B8353" i="17"/>
  <c r="F8353" i="17"/>
  <c r="F8352" i="17"/>
  <c r="B8352" i="17"/>
  <c r="B8351" i="17"/>
  <c r="F8351" i="17"/>
  <c r="B8350" i="17"/>
  <c r="F8350" i="17"/>
  <c r="B8349" i="17"/>
  <c r="F8349" i="17"/>
  <c r="B8348" i="17"/>
  <c r="F8348" i="17"/>
  <c r="B8347" i="17"/>
  <c r="F8347" i="17"/>
  <c r="F8346" i="17"/>
  <c r="B8346" i="17"/>
  <c r="B8345" i="17"/>
  <c r="F8345" i="17"/>
  <c r="F8344" i="17"/>
  <c r="B8344" i="17"/>
  <c r="F8343" i="17"/>
  <c r="B8343" i="17"/>
  <c r="F8342" i="17"/>
  <c r="B8342" i="17"/>
  <c r="B8341" i="17"/>
  <c r="F8341" i="17"/>
  <c r="F8340" i="17"/>
  <c r="B8340" i="17"/>
  <c r="F8339" i="17"/>
  <c r="B8339" i="17"/>
  <c r="F8338" i="17"/>
  <c r="B8338" i="17"/>
  <c r="B8337" i="17"/>
  <c r="F8337" i="17"/>
  <c r="F8336" i="17"/>
  <c r="B8336" i="17"/>
  <c r="F8335" i="17"/>
  <c r="B8335" i="17"/>
  <c r="B8334" i="17"/>
  <c r="F8334" i="17"/>
  <c r="F8333" i="17"/>
  <c r="B8333" i="17"/>
  <c r="B8332" i="17"/>
  <c r="F8332" i="17"/>
  <c r="B8331" i="17"/>
  <c r="F8331" i="17"/>
  <c r="F8330" i="17"/>
  <c r="B8330" i="17"/>
  <c r="F8329" i="17"/>
  <c r="B8329" i="17"/>
  <c r="B8328" i="17"/>
  <c r="F8328" i="17"/>
  <c r="B8327" i="17"/>
  <c r="F8327" i="17"/>
  <c r="B8326" i="17"/>
  <c r="F8326" i="17"/>
  <c r="F8325" i="17"/>
  <c r="B8325" i="17"/>
  <c r="F8324" i="17"/>
  <c r="B8324" i="17"/>
  <c r="B8323" i="17"/>
  <c r="F8323" i="17"/>
  <c r="B8322" i="17"/>
  <c r="F8322" i="17"/>
  <c r="B8321" i="17"/>
  <c r="F8321" i="17"/>
  <c r="F8320" i="17"/>
  <c r="B8320" i="17"/>
  <c r="F8319" i="17"/>
  <c r="B8319" i="17"/>
  <c r="B8318" i="17"/>
  <c r="F8318" i="17"/>
  <c r="F8317" i="17"/>
  <c r="B8317" i="17"/>
  <c r="F8316" i="17"/>
  <c r="B8316" i="17"/>
  <c r="F8315" i="17"/>
  <c r="B8315" i="17"/>
  <c r="F8314" i="17"/>
  <c r="B8314" i="17"/>
  <c r="F8313" i="17"/>
  <c r="B8313" i="17"/>
  <c r="F8312" i="17"/>
  <c r="B8312" i="17"/>
  <c r="F8311" i="17"/>
  <c r="B8311" i="17"/>
  <c r="B8310" i="17"/>
  <c r="F8310" i="17"/>
  <c r="F8309" i="17"/>
  <c r="B8309" i="17"/>
  <c r="B8308" i="17"/>
  <c r="F8308" i="17"/>
  <c r="B8307" i="17"/>
  <c r="F8307" i="17"/>
  <c r="B8306" i="17"/>
  <c r="F8306" i="17"/>
  <c r="B8305" i="17"/>
  <c r="F8305" i="17"/>
  <c r="F8304" i="17"/>
  <c r="B8304" i="17"/>
  <c r="B8303" i="17"/>
  <c r="F8303" i="17"/>
  <c r="F8302" i="17"/>
  <c r="B8302" i="17"/>
  <c r="F8301" i="17"/>
  <c r="B8301" i="17"/>
  <c r="F8300" i="17"/>
  <c r="B8300" i="17"/>
  <c r="F8299" i="17"/>
  <c r="B8299" i="17"/>
  <c r="B8298" i="17"/>
  <c r="F8298" i="17"/>
  <c r="F8297" i="17"/>
  <c r="B8297" i="17"/>
  <c r="B8296" i="17"/>
  <c r="F8296" i="17"/>
  <c r="B8295" i="17"/>
  <c r="F8295" i="17"/>
  <c r="F8294" i="17"/>
  <c r="B8294" i="17"/>
  <c r="F8293" i="17"/>
  <c r="B8293" i="17"/>
  <c r="F8292" i="17"/>
  <c r="B8292" i="17"/>
  <c r="B8291" i="17"/>
  <c r="F8291" i="17"/>
  <c r="B8290" i="17"/>
  <c r="F8290" i="17"/>
  <c r="B8289" i="17"/>
  <c r="F8289" i="17"/>
  <c r="F8288" i="17"/>
  <c r="B8288" i="17"/>
  <c r="F8287" i="17"/>
  <c r="B8287" i="17"/>
  <c r="F8286" i="17"/>
  <c r="B8286" i="17"/>
  <c r="F8285" i="17"/>
  <c r="B8285" i="17"/>
  <c r="B8284" i="17"/>
  <c r="F8284" i="17"/>
  <c r="B8283" i="17"/>
  <c r="F8283" i="17"/>
  <c r="F8282" i="17"/>
  <c r="B8282" i="17"/>
  <c r="F8281" i="17"/>
  <c r="B8281" i="17"/>
  <c r="F8280" i="17"/>
  <c r="B8280" i="17"/>
  <c r="F8279" i="17"/>
  <c r="B8279" i="17"/>
  <c r="F8278" i="17"/>
  <c r="B8278" i="17"/>
  <c r="F8277" i="17"/>
  <c r="B8277" i="17"/>
  <c r="F8276" i="17"/>
  <c r="B8276" i="17"/>
  <c r="F8275" i="17"/>
  <c r="B8275" i="17"/>
  <c r="F8274" i="17"/>
  <c r="B8274" i="17"/>
  <c r="F8273" i="17"/>
  <c r="B8273" i="17"/>
  <c r="F8272" i="17"/>
  <c r="B8272" i="17"/>
  <c r="F8271" i="17"/>
  <c r="B8271" i="17"/>
  <c r="F8270" i="17"/>
  <c r="B8270" i="17"/>
  <c r="F8269" i="17"/>
  <c r="B8269" i="17"/>
  <c r="B8268" i="17"/>
  <c r="F8268" i="17"/>
  <c r="F8267" i="17"/>
  <c r="B8267" i="17"/>
  <c r="F8266" i="17"/>
  <c r="B8266" i="17"/>
  <c r="B8265" i="17"/>
  <c r="F8265" i="17"/>
  <c r="F8264" i="17"/>
  <c r="B8264" i="17"/>
  <c r="B8263" i="17"/>
  <c r="F8263" i="17"/>
  <c r="B8262" i="17"/>
  <c r="F8262" i="17"/>
  <c r="B8261" i="17"/>
  <c r="F8261" i="17"/>
  <c r="B8260" i="17"/>
  <c r="F8260" i="17"/>
  <c r="B8259" i="17"/>
  <c r="F8259" i="17"/>
  <c r="F8258" i="17"/>
  <c r="B8258" i="17"/>
  <c r="B8257" i="17"/>
  <c r="F8257" i="17"/>
  <c r="F8256" i="17"/>
  <c r="B8256" i="17"/>
  <c r="B8255" i="17"/>
  <c r="F8255" i="17"/>
  <c r="B8254" i="17"/>
  <c r="F8254" i="17"/>
  <c r="B8253" i="17"/>
  <c r="F8253" i="17"/>
  <c r="B8252" i="17"/>
  <c r="F8252" i="17"/>
  <c r="F8251" i="17"/>
  <c r="B8251" i="17"/>
  <c r="B8250" i="17"/>
  <c r="F8250" i="17"/>
  <c r="F8249" i="17"/>
  <c r="B8249" i="17"/>
  <c r="F8248" i="17"/>
  <c r="B8248" i="17"/>
  <c r="B8247" i="17"/>
  <c r="F8247" i="17"/>
  <c r="F8246" i="17"/>
  <c r="B8246" i="17"/>
  <c r="B8245" i="17"/>
  <c r="F8245" i="17"/>
  <c r="B8244" i="17"/>
  <c r="F8244" i="17"/>
  <c r="B8243" i="17"/>
  <c r="F8243" i="17"/>
  <c r="B8242" i="17"/>
  <c r="F8242" i="17"/>
  <c r="B8241" i="17"/>
  <c r="F8241" i="17"/>
  <c r="B8240" i="17"/>
  <c r="F8240" i="17"/>
  <c r="F8239" i="17"/>
  <c r="B8239" i="17"/>
  <c r="B8238" i="17"/>
  <c r="F8238" i="17"/>
  <c r="F8237" i="17"/>
  <c r="B8237" i="17"/>
  <c r="F8236" i="17"/>
  <c r="B8236" i="17"/>
  <c r="F8235" i="17"/>
  <c r="B8235" i="17"/>
  <c r="B8234" i="17"/>
  <c r="F8234" i="17"/>
  <c r="F8233" i="17"/>
  <c r="B8233" i="17"/>
  <c r="B8232" i="17"/>
  <c r="F8232" i="17"/>
  <c r="B8231" i="17"/>
  <c r="F8231" i="17"/>
  <c r="B8230" i="17"/>
  <c r="F8230" i="17"/>
  <c r="B8229" i="17"/>
  <c r="F8229" i="17"/>
  <c r="B8228" i="17"/>
  <c r="F8228" i="17"/>
  <c r="F8227" i="17"/>
  <c r="B8227" i="17"/>
  <c r="F8226" i="17"/>
  <c r="B8226" i="17"/>
  <c r="B8225" i="17"/>
  <c r="F8225" i="17"/>
  <c r="F8224" i="17"/>
  <c r="B8224" i="17"/>
  <c r="B8223" i="17"/>
  <c r="F8223" i="17"/>
  <c r="F8222" i="17"/>
  <c r="B8222" i="17"/>
  <c r="F8221" i="17"/>
  <c r="B8221" i="17"/>
  <c r="B8220" i="17"/>
  <c r="F8220" i="17"/>
  <c r="F8219" i="17"/>
  <c r="B8219" i="17"/>
  <c r="B8218" i="17"/>
  <c r="F8218" i="17"/>
  <c r="B8217" i="17"/>
  <c r="F8217" i="17"/>
  <c r="B8216" i="17"/>
  <c r="F8216" i="17"/>
  <c r="F8215" i="17"/>
  <c r="B8215" i="17"/>
  <c r="B8214" i="17"/>
  <c r="F8214" i="17"/>
  <c r="F8213" i="17"/>
  <c r="B8213" i="17"/>
  <c r="F8212" i="17"/>
  <c r="B8212" i="17"/>
  <c r="B8211" i="17"/>
  <c r="F8211" i="17"/>
  <c r="F8210" i="17"/>
  <c r="B8210" i="17"/>
  <c r="B8209" i="17"/>
  <c r="F8209" i="17"/>
  <c r="F8208" i="17"/>
  <c r="B8208" i="17"/>
  <c r="B8207" i="17"/>
  <c r="F8207" i="17"/>
  <c r="B8206" i="17"/>
  <c r="F8206" i="17"/>
  <c r="B8205" i="17"/>
  <c r="F8205" i="17"/>
  <c r="B8204" i="17"/>
  <c r="F8204" i="17"/>
  <c r="B8203" i="17"/>
  <c r="F8203" i="17"/>
  <c r="B8202" i="17"/>
  <c r="F8202" i="17"/>
  <c r="B8201" i="17"/>
  <c r="F8201" i="17"/>
  <c r="B8200" i="17"/>
  <c r="F8200" i="17"/>
  <c r="F8199" i="17"/>
  <c r="B8199" i="17"/>
  <c r="B8198" i="17"/>
  <c r="F8198" i="17"/>
  <c r="F8197" i="17"/>
  <c r="B8197" i="17"/>
  <c r="B8196" i="17"/>
  <c r="F8196" i="17"/>
  <c r="B8195" i="17"/>
  <c r="F8195" i="17"/>
  <c r="F8194" i="17"/>
  <c r="B8194" i="17"/>
  <c r="F8193" i="17"/>
  <c r="B8193" i="17"/>
  <c r="F8192" i="17"/>
  <c r="B8192" i="17"/>
  <c r="B8191" i="17"/>
  <c r="F8191" i="17"/>
  <c r="B8190" i="17"/>
  <c r="F8190" i="17"/>
  <c r="B8189" i="17"/>
  <c r="F8189" i="17"/>
  <c r="B8188" i="17"/>
  <c r="F8188" i="17"/>
  <c r="F8187" i="17"/>
  <c r="B8187" i="17"/>
  <c r="F8186" i="17"/>
  <c r="B8186" i="17"/>
  <c r="B8185" i="17"/>
  <c r="F8185" i="17"/>
  <c r="F8184" i="17"/>
  <c r="B8184" i="17"/>
  <c r="F8183" i="17"/>
  <c r="B8183" i="17"/>
  <c r="B8182" i="17"/>
  <c r="F8182" i="17"/>
  <c r="B8181" i="17"/>
  <c r="F8181" i="17"/>
  <c r="F8180" i="17"/>
  <c r="B8180" i="17"/>
  <c r="B8179" i="17"/>
  <c r="F8179" i="17"/>
  <c r="B8178" i="17"/>
  <c r="F8178" i="17"/>
  <c r="B8177" i="17"/>
  <c r="F8177" i="17"/>
  <c r="B8176" i="17"/>
  <c r="F8176" i="17"/>
  <c r="B8175" i="17"/>
  <c r="F8175" i="17"/>
  <c r="B8174" i="17"/>
  <c r="F8174" i="17"/>
  <c r="S7036" i="11"/>
  <c r="U7036" i="11"/>
  <c r="R7036" i="11"/>
  <c r="Q7036" i="11"/>
  <c r="T7036" i="11"/>
  <c r="U5125" i="11"/>
  <c r="T5125" i="11"/>
  <c r="S5125" i="11"/>
  <c r="R5125" i="11"/>
  <c r="Q5125" i="11"/>
  <c r="U3213" i="11"/>
  <c r="T3213" i="11"/>
  <c r="S3213" i="11"/>
  <c r="F2359" i="17"/>
  <c r="B2359" i="17"/>
  <c r="F2358" i="17"/>
  <c r="B2358" i="17"/>
  <c r="F2357" i="17"/>
  <c r="B2357" i="17"/>
  <c r="F2356" i="17"/>
  <c r="B2356" i="17"/>
  <c r="F2355" i="17"/>
  <c r="B2355" i="17"/>
  <c r="B2354" i="17"/>
  <c r="F2354" i="17"/>
  <c r="B2353" i="17"/>
  <c r="F2353" i="17"/>
  <c r="F2352" i="17"/>
  <c r="B2352" i="17"/>
  <c r="F2351" i="17"/>
  <c r="B2351" i="17"/>
  <c r="F2350" i="17"/>
  <c r="B2350" i="17"/>
  <c r="F2349" i="17"/>
  <c r="B2349" i="17"/>
  <c r="F2348" i="17"/>
  <c r="B2348" i="17"/>
  <c r="F2347" i="17"/>
  <c r="B2347" i="17"/>
  <c r="F2346" i="17"/>
  <c r="B2346" i="17"/>
  <c r="B2345" i="17"/>
  <c r="F2345" i="17"/>
  <c r="B2344" i="17"/>
  <c r="F2344" i="17"/>
  <c r="F2343" i="17"/>
  <c r="B2343" i="17"/>
  <c r="F2342" i="17"/>
  <c r="B2342" i="17"/>
  <c r="B2341" i="17"/>
  <c r="F2341" i="17"/>
  <c r="F2340" i="17"/>
  <c r="B2340" i="17"/>
  <c r="F2339" i="17"/>
  <c r="B2339" i="17"/>
  <c r="F2338" i="17"/>
  <c r="B2338" i="17"/>
  <c r="F2337" i="17"/>
  <c r="B2337" i="17"/>
  <c r="F2336" i="17"/>
  <c r="B2336" i="17"/>
  <c r="F2335" i="17"/>
  <c r="B2335" i="17"/>
  <c r="F2334" i="17"/>
  <c r="B2334" i="17"/>
  <c r="F2333" i="17"/>
  <c r="B2333" i="17"/>
  <c r="B2332" i="17"/>
  <c r="F2332" i="17"/>
  <c r="F2331" i="17"/>
  <c r="B2331" i="17"/>
  <c r="F2330" i="17"/>
  <c r="B2330" i="17"/>
  <c r="F2329" i="17"/>
  <c r="B2329" i="17"/>
  <c r="F2328" i="17"/>
  <c r="B2328" i="17"/>
  <c r="F2327" i="17"/>
  <c r="B2327" i="17"/>
  <c r="F2326" i="17"/>
  <c r="B2326" i="17"/>
  <c r="F2325" i="17"/>
  <c r="B2325" i="17"/>
  <c r="F2324" i="17"/>
  <c r="B2324" i="17"/>
  <c r="B2323" i="17"/>
  <c r="F2323" i="17"/>
  <c r="F2322" i="17"/>
  <c r="B2322" i="17"/>
  <c r="B2321" i="17"/>
  <c r="F2321" i="17"/>
  <c r="B2320" i="17"/>
  <c r="F2320" i="17"/>
  <c r="F2319" i="17"/>
  <c r="B2319" i="17"/>
  <c r="F2318" i="17"/>
  <c r="B2318" i="17"/>
  <c r="F2317" i="17"/>
  <c r="B2317" i="17"/>
  <c r="F2316" i="17"/>
  <c r="B2316" i="17"/>
  <c r="F2315" i="17"/>
  <c r="B2315" i="17"/>
  <c r="B2314" i="17"/>
  <c r="F2314" i="17"/>
  <c r="F2313" i="17"/>
  <c r="B2313" i="17"/>
  <c r="F2312" i="17"/>
  <c r="B2312" i="17"/>
  <c r="F2311" i="17"/>
  <c r="B2311" i="17"/>
  <c r="F2310" i="17"/>
  <c r="B2310" i="17"/>
  <c r="F2309" i="17"/>
  <c r="B2309" i="17"/>
  <c r="F2308" i="17"/>
  <c r="B2308" i="17"/>
  <c r="F2307" i="17"/>
  <c r="B2307" i="17"/>
  <c r="F2306" i="17"/>
  <c r="B2306" i="17"/>
  <c r="F2305" i="17"/>
  <c r="B2305" i="17"/>
  <c r="B2304" i="17"/>
  <c r="F2304" i="17"/>
  <c r="F2303" i="17"/>
  <c r="B2303" i="17"/>
  <c r="F2302" i="17"/>
  <c r="B2302" i="17"/>
  <c r="F2301" i="17"/>
  <c r="B2301" i="17"/>
  <c r="F2300" i="17"/>
  <c r="B2300" i="17"/>
  <c r="F2299" i="17"/>
  <c r="B2299" i="17"/>
  <c r="F2298" i="17"/>
  <c r="B2298" i="17"/>
  <c r="F2297" i="17"/>
  <c r="B2297" i="17"/>
  <c r="F2296" i="17"/>
  <c r="B2296" i="17"/>
  <c r="F2295" i="17"/>
  <c r="B2295" i="17"/>
  <c r="B2294" i="17"/>
  <c r="F2294" i="17"/>
  <c r="F2293" i="17"/>
  <c r="B2293" i="17"/>
  <c r="F2292" i="17"/>
  <c r="B2292" i="17"/>
  <c r="F2291" i="17"/>
  <c r="B2291" i="17"/>
  <c r="F2290" i="17"/>
  <c r="B2290" i="17"/>
  <c r="F2289" i="17"/>
  <c r="B2289" i="17"/>
  <c r="F2288" i="17"/>
  <c r="B2288" i="17"/>
  <c r="B2287" i="17"/>
  <c r="F2287" i="17"/>
  <c r="B2286" i="17"/>
  <c r="F2286" i="17"/>
  <c r="B2285" i="17"/>
  <c r="F2285" i="17"/>
  <c r="F2284" i="17"/>
  <c r="B2284" i="17"/>
  <c r="F2283" i="17"/>
  <c r="B2283" i="17"/>
  <c r="B2282" i="17"/>
  <c r="F2282" i="17"/>
  <c r="B2281" i="17"/>
  <c r="F2281" i="17"/>
  <c r="F2280" i="17"/>
  <c r="B2280" i="17"/>
  <c r="F2279" i="17"/>
  <c r="B2279" i="17"/>
  <c r="F2278" i="17"/>
  <c r="B2278" i="17"/>
  <c r="F2277" i="17"/>
  <c r="B2277" i="17"/>
  <c r="F2276" i="17"/>
  <c r="B2276" i="17"/>
  <c r="F2275" i="17"/>
  <c r="B2275" i="17"/>
  <c r="F2274" i="17"/>
  <c r="B2274" i="17"/>
  <c r="F2273" i="17"/>
  <c r="B2273" i="17"/>
  <c r="F2272" i="17"/>
  <c r="B2272" i="17"/>
  <c r="F2271" i="17"/>
  <c r="B2271" i="17"/>
  <c r="F2270" i="17"/>
  <c r="B2270" i="17"/>
  <c r="F2269" i="17"/>
  <c r="B2269" i="17"/>
  <c r="F2268" i="17"/>
  <c r="B2268" i="17"/>
  <c r="F2267" i="17"/>
  <c r="B2267" i="17"/>
  <c r="F2266" i="17"/>
  <c r="B2266" i="17"/>
  <c r="F2265" i="17"/>
  <c r="B2265" i="17"/>
  <c r="F2264" i="17"/>
  <c r="B2264" i="17"/>
  <c r="F2263" i="17"/>
  <c r="B2263" i="17"/>
  <c r="F2262" i="17"/>
  <c r="B2262" i="17"/>
  <c r="F2261" i="17"/>
  <c r="B2261" i="17"/>
  <c r="F2260" i="17"/>
  <c r="B2260" i="17"/>
  <c r="F2259" i="17"/>
  <c r="B2259" i="17"/>
  <c r="F2258" i="17"/>
  <c r="B2258" i="17"/>
  <c r="F2257" i="17"/>
  <c r="B2257" i="17"/>
  <c r="F2256" i="17"/>
  <c r="B2256" i="17"/>
  <c r="F2255" i="17"/>
  <c r="B2255" i="17"/>
  <c r="F2254" i="17"/>
  <c r="B2254" i="17"/>
  <c r="F2253" i="17"/>
  <c r="B2253" i="17"/>
  <c r="F2252" i="17"/>
  <c r="B2252" i="17"/>
  <c r="F2251" i="17"/>
  <c r="B2251" i="17"/>
  <c r="F2250" i="17"/>
  <c r="B2250" i="17"/>
  <c r="F2249" i="17"/>
  <c r="B2249" i="17"/>
  <c r="F2248" i="17"/>
  <c r="B2248" i="17"/>
  <c r="F2247" i="17"/>
  <c r="B2247" i="17"/>
  <c r="B2246" i="17"/>
  <c r="F2246" i="17"/>
  <c r="F2245" i="17"/>
  <c r="B2245" i="17"/>
  <c r="F2244" i="17"/>
  <c r="B2244" i="17"/>
  <c r="F2243" i="17"/>
  <c r="B2243" i="17"/>
  <c r="F2242" i="17"/>
  <c r="B2242" i="17"/>
  <c r="F2241" i="17"/>
  <c r="B2241" i="17"/>
  <c r="F2240" i="17"/>
  <c r="B2240" i="17"/>
  <c r="F2239" i="17"/>
  <c r="B2239" i="17"/>
  <c r="F2238" i="17"/>
  <c r="B2238" i="17"/>
  <c r="F2237" i="17"/>
  <c r="B2237" i="17"/>
  <c r="F2236" i="17"/>
  <c r="B2236" i="17"/>
  <c r="F2235" i="17"/>
  <c r="B2235" i="17"/>
  <c r="F2234" i="17"/>
  <c r="B2234" i="17"/>
  <c r="F2233" i="17"/>
  <c r="B2233" i="17"/>
  <c r="F2232" i="17"/>
  <c r="B2232" i="17"/>
  <c r="F2231" i="17"/>
  <c r="B2231" i="17"/>
  <c r="F2230" i="17"/>
  <c r="B2230" i="17"/>
  <c r="F2229" i="17"/>
  <c r="B2229" i="17"/>
  <c r="F2228" i="17"/>
  <c r="B2228" i="17"/>
  <c r="F2227" i="17"/>
  <c r="B2227" i="17"/>
  <c r="F2226" i="17"/>
  <c r="B2226" i="17"/>
  <c r="F2225" i="17"/>
  <c r="B2225" i="17"/>
  <c r="F2224" i="17"/>
  <c r="B2224" i="17"/>
  <c r="F2223" i="17"/>
  <c r="B2223" i="17"/>
  <c r="F2222" i="17"/>
  <c r="B2222" i="17"/>
  <c r="F2221" i="17"/>
  <c r="B2221" i="17"/>
  <c r="F2220" i="17"/>
  <c r="B2220" i="17"/>
  <c r="F2219" i="17"/>
  <c r="B2219" i="17"/>
  <c r="F2218" i="17"/>
  <c r="B2218" i="17"/>
  <c r="F2217" i="17"/>
  <c r="B2217" i="17"/>
  <c r="F2216" i="17"/>
  <c r="B2216" i="17"/>
  <c r="F2215" i="17"/>
  <c r="B2215" i="17"/>
  <c r="F2214" i="17"/>
  <c r="B2214" i="17"/>
  <c r="F2213" i="17"/>
  <c r="B2213" i="17"/>
  <c r="F2212" i="17"/>
  <c r="B2212" i="17"/>
  <c r="F2211" i="17"/>
  <c r="B2211" i="17"/>
  <c r="F2210" i="17"/>
  <c r="B2210" i="17"/>
  <c r="B2209" i="17"/>
  <c r="F2209" i="17"/>
  <c r="F2208" i="17"/>
  <c r="B2208" i="17"/>
  <c r="F2207" i="17"/>
  <c r="B2207" i="17"/>
  <c r="F2206" i="17"/>
  <c r="B2206" i="17"/>
  <c r="F2205" i="17"/>
  <c r="B2205" i="17"/>
  <c r="F2204" i="17"/>
  <c r="B2204" i="17"/>
  <c r="F2203" i="17"/>
  <c r="B2203" i="17"/>
  <c r="F2202" i="17"/>
  <c r="B2202" i="17"/>
  <c r="F2201" i="17"/>
  <c r="B2201" i="17"/>
  <c r="B2200" i="17"/>
  <c r="F2200" i="17"/>
  <c r="F2199" i="17"/>
  <c r="B2199" i="17"/>
  <c r="B2198" i="17"/>
  <c r="F2198" i="17"/>
  <c r="F2197" i="17"/>
  <c r="B2197" i="17"/>
  <c r="F2196" i="17"/>
  <c r="B2196" i="17"/>
  <c r="F2195" i="17"/>
  <c r="B2195" i="17"/>
  <c r="F2194" i="17"/>
  <c r="B2194" i="17"/>
  <c r="F2193" i="17"/>
  <c r="B2193" i="17"/>
  <c r="F2192" i="17"/>
  <c r="B2192" i="17"/>
  <c r="F2191" i="17"/>
  <c r="B2191" i="17"/>
  <c r="F2190" i="17"/>
  <c r="B2190" i="17"/>
  <c r="F2189" i="17"/>
  <c r="B2189" i="17"/>
  <c r="F2188" i="17"/>
  <c r="B2188" i="17"/>
  <c r="F2187" i="17"/>
  <c r="B2187" i="17"/>
  <c r="F2186" i="17"/>
  <c r="B2186" i="17"/>
  <c r="F2185" i="17"/>
  <c r="B2185" i="17"/>
  <c r="F2184" i="17"/>
  <c r="B2184" i="17"/>
  <c r="F2183" i="17"/>
  <c r="B2183" i="17"/>
  <c r="F2182" i="17"/>
  <c r="B2182" i="17"/>
  <c r="F2181" i="17"/>
  <c r="B2181" i="17"/>
  <c r="F2180" i="17"/>
  <c r="B2180" i="17"/>
  <c r="F2179" i="17"/>
  <c r="B2179" i="17"/>
  <c r="F2178" i="17"/>
  <c r="B2178" i="17"/>
  <c r="F2177" i="17"/>
  <c r="B2177" i="17"/>
  <c r="F2176" i="17"/>
  <c r="B2176" i="17"/>
  <c r="F2175" i="17"/>
  <c r="B2175" i="17"/>
  <c r="F2174" i="17"/>
  <c r="B2174" i="17"/>
  <c r="F2173" i="17"/>
  <c r="B2173" i="17"/>
  <c r="F2172" i="17"/>
  <c r="B2172" i="17"/>
  <c r="F2171" i="17"/>
  <c r="B2171" i="17"/>
  <c r="F2170" i="17"/>
  <c r="B2170" i="17"/>
  <c r="F2169" i="17"/>
  <c r="B2169" i="17"/>
  <c r="F2168" i="17"/>
  <c r="B2168" i="17"/>
  <c r="F2167" i="17"/>
  <c r="B2167" i="17"/>
  <c r="F2166" i="17"/>
  <c r="B2166" i="17"/>
  <c r="F2165" i="17"/>
  <c r="B2165" i="17"/>
  <c r="F2164" i="17"/>
  <c r="B2164" i="17"/>
  <c r="F2163" i="17"/>
  <c r="B2163" i="17"/>
  <c r="F2162" i="17"/>
  <c r="B2162" i="17"/>
  <c r="F2161" i="17"/>
  <c r="B2161" i="17"/>
  <c r="F2160" i="17"/>
  <c r="B2160" i="17"/>
  <c r="F2159" i="17"/>
  <c r="B2159" i="17"/>
  <c r="F2158" i="17"/>
  <c r="B2158" i="17"/>
  <c r="F2157" i="17"/>
  <c r="B2157" i="17"/>
  <c r="F2156" i="17"/>
  <c r="B2156" i="17"/>
  <c r="F2155" i="17"/>
  <c r="B2155" i="17"/>
  <c r="F2154" i="17"/>
  <c r="B2154" i="17"/>
  <c r="F2153" i="17"/>
  <c r="B2153" i="17"/>
  <c r="F2152" i="17"/>
  <c r="B2152" i="17"/>
  <c r="F2151" i="17"/>
  <c r="B2151" i="17"/>
  <c r="F2150" i="17"/>
  <c r="B2150" i="17"/>
  <c r="F2149" i="17"/>
  <c r="B2149" i="17"/>
  <c r="F2148" i="17"/>
  <c r="B2148" i="17"/>
  <c r="F2147" i="17"/>
  <c r="B2147" i="17"/>
  <c r="F2146" i="17"/>
  <c r="B2146" i="17"/>
  <c r="F2145" i="17"/>
  <c r="B2145" i="17"/>
  <c r="F2144" i="17"/>
  <c r="B2144" i="17"/>
  <c r="F2143" i="17"/>
  <c r="B2143" i="17"/>
  <c r="B2142" i="17"/>
  <c r="F2142" i="17"/>
  <c r="F2141" i="17"/>
  <c r="B2141" i="17"/>
  <c r="F2140" i="17"/>
  <c r="B2140" i="17"/>
  <c r="F2139" i="17"/>
  <c r="B2139" i="17"/>
  <c r="F2138" i="17"/>
  <c r="B2138" i="17"/>
  <c r="F2137" i="17"/>
  <c r="B2137" i="17"/>
  <c r="F2136" i="17"/>
  <c r="B2136" i="17"/>
  <c r="F2135" i="17"/>
  <c r="B2135" i="17"/>
  <c r="F2134" i="17"/>
  <c r="B2134" i="17"/>
  <c r="F2133" i="17"/>
  <c r="B2133" i="17"/>
  <c r="F2132" i="17"/>
  <c r="B2132" i="17"/>
  <c r="B2131" i="17"/>
  <c r="F2131" i="17"/>
  <c r="F2130" i="17"/>
  <c r="B2130" i="17"/>
  <c r="F2129" i="17"/>
  <c r="B2129" i="17"/>
  <c r="F2128" i="17"/>
  <c r="B2128" i="17"/>
  <c r="B2127" i="17"/>
  <c r="F2127" i="17"/>
  <c r="B2126" i="17"/>
  <c r="F2126" i="17"/>
  <c r="B2125" i="17"/>
  <c r="F2125" i="17"/>
  <c r="B2124" i="17"/>
  <c r="F2124" i="17"/>
  <c r="B2123" i="17"/>
  <c r="F2123" i="17"/>
  <c r="B2122" i="17"/>
  <c r="F2122" i="17"/>
  <c r="B2121" i="17"/>
  <c r="F2121" i="17"/>
  <c r="B2120" i="17"/>
  <c r="F2120" i="17"/>
  <c r="B2119" i="17"/>
  <c r="F2119" i="17"/>
  <c r="F2118" i="17"/>
  <c r="B2118" i="17"/>
  <c r="F2117" i="17"/>
  <c r="B2117" i="17"/>
  <c r="F2116" i="17"/>
  <c r="B2116" i="17"/>
  <c r="F2115" i="17"/>
  <c r="B2115" i="17"/>
  <c r="F2114" i="17"/>
  <c r="B2114" i="17"/>
  <c r="F2113" i="17"/>
  <c r="B2113" i="17"/>
  <c r="F2112" i="17"/>
  <c r="B2112" i="17"/>
  <c r="F2111" i="17"/>
  <c r="B2111" i="17"/>
  <c r="B2110" i="17"/>
  <c r="F2110" i="17"/>
  <c r="F2109" i="17"/>
  <c r="B2109" i="17"/>
  <c r="F2108" i="17"/>
  <c r="B2108" i="17"/>
  <c r="F2107" i="17"/>
  <c r="B2107" i="17"/>
  <c r="F2106" i="17"/>
  <c r="B2106" i="17"/>
  <c r="F2105" i="17"/>
  <c r="B2105" i="17"/>
  <c r="F2104" i="17"/>
  <c r="B2104" i="17"/>
  <c r="F2103" i="17"/>
  <c r="B2103" i="17"/>
  <c r="F2102" i="17"/>
  <c r="B2102" i="17"/>
  <c r="F2101" i="17"/>
  <c r="B2101" i="17"/>
  <c r="B2100" i="17"/>
  <c r="F2100" i="17"/>
  <c r="F2099" i="17"/>
  <c r="B2099" i="17"/>
  <c r="F2098" i="17"/>
  <c r="B2098" i="17"/>
  <c r="F2097" i="17"/>
  <c r="B2097" i="17"/>
  <c r="F2096" i="17"/>
  <c r="B2096" i="17"/>
  <c r="F2095" i="17"/>
  <c r="B2095" i="17"/>
  <c r="F2094" i="17"/>
  <c r="B2094" i="17"/>
  <c r="F2093" i="17"/>
  <c r="B2093" i="17"/>
  <c r="B2092" i="17"/>
  <c r="F2092" i="17"/>
  <c r="B2091" i="17"/>
  <c r="F2091" i="17"/>
  <c r="F2090" i="17"/>
  <c r="B2090" i="17"/>
  <c r="F2089" i="17"/>
  <c r="B2089" i="17"/>
  <c r="F2088" i="17"/>
  <c r="B2088" i="17"/>
  <c r="F2087" i="17"/>
  <c r="B2087" i="17"/>
  <c r="F2086" i="17"/>
  <c r="B2086" i="17"/>
  <c r="F2085" i="17"/>
  <c r="B2085" i="17"/>
  <c r="F2084" i="17"/>
  <c r="B2084" i="17"/>
  <c r="F2083" i="17"/>
  <c r="B2083" i="17"/>
  <c r="F2082" i="17"/>
  <c r="B2082" i="17"/>
  <c r="B2081" i="17"/>
  <c r="F2081" i="17"/>
  <c r="B2080" i="17"/>
  <c r="F2080" i="17"/>
  <c r="B2079" i="17"/>
  <c r="F2079" i="17"/>
  <c r="F2078" i="17"/>
  <c r="B2078" i="17"/>
  <c r="F2077" i="17"/>
  <c r="B2077" i="17"/>
  <c r="F2076" i="17"/>
  <c r="B2076" i="17"/>
  <c r="F2075" i="17"/>
  <c r="B2075" i="17"/>
  <c r="F2074" i="17"/>
  <c r="B2074" i="17"/>
  <c r="F2073" i="17"/>
  <c r="B2073" i="17"/>
  <c r="F2072" i="17"/>
  <c r="B2072" i="17"/>
  <c r="B2071" i="17"/>
  <c r="F2071" i="17"/>
  <c r="F2070" i="17"/>
  <c r="B2070" i="17"/>
  <c r="F2069" i="17"/>
  <c r="B2069" i="17"/>
  <c r="F2068" i="17"/>
  <c r="B2068" i="17"/>
  <c r="F2067" i="17"/>
  <c r="B2067" i="17"/>
  <c r="F2066" i="17"/>
  <c r="B2066" i="17"/>
  <c r="F2065" i="17"/>
  <c r="B2065" i="17"/>
  <c r="F2064" i="17"/>
  <c r="B2064" i="17"/>
  <c r="F2063" i="17"/>
  <c r="B2063" i="17"/>
  <c r="F2062" i="17"/>
  <c r="B2062" i="17"/>
  <c r="B2061" i="17"/>
  <c r="F2061" i="17"/>
  <c r="B2060" i="17"/>
  <c r="F2060" i="17"/>
  <c r="F2059" i="17"/>
  <c r="B2059" i="17"/>
  <c r="F2058" i="17"/>
  <c r="B2058" i="17"/>
  <c r="F2057" i="17"/>
  <c r="B2057" i="17"/>
  <c r="F2056" i="17"/>
  <c r="B2056" i="17"/>
  <c r="F2055" i="17"/>
  <c r="B2055" i="17"/>
  <c r="F2054" i="17"/>
  <c r="B2054" i="17"/>
  <c r="F2053" i="17"/>
  <c r="B2053" i="17"/>
  <c r="F2052" i="17"/>
  <c r="B2052" i="17"/>
  <c r="F2051" i="17"/>
  <c r="B2051" i="17"/>
  <c r="F2050" i="17"/>
  <c r="B2050" i="17"/>
  <c r="B2049" i="17"/>
  <c r="F2049" i="17"/>
  <c r="B2048" i="17"/>
  <c r="F2048" i="17"/>
  <c r="B2047" i="17"/>
  <c r="F2047" i="17"/>
  <c r="B2046" i="17"/>
  <c r="F2046" i="17"/>
  <c r="B2045" i="17"/>
  <c r="F2045" i="17"/>
  <c r="B2044" i="17"/>
  <c r="F2044" i="17"/>
  <c r="B2043" i="17"/>
  <c r="F2043" i="17"/>
  <c r="B2042" i="17"/>
  <c r="F2042" i="17"/>
  <c r="B2041" i="17"/>
  <c r="F2041" i="17"/>
  <c r="B2040" i="17"/>
  <c r="F2040" i="17"/>
  <c r="F2039" i="17"/>
  <c r="B2039" i="17"/>
  <c r="F2038" i="17"/>
  <c r="B2038" i="17"/>
  <c r="B2037" i="17"/>
  <c r="F2037" i="17"/>
  <c r="F2036" i="17"/>
  <c r="B2036" i="17"/>
  <c r="B2035" i="17"/>
  <c r="F2035" i="17"/>
  <c r="F2034" i="17"/>
  <c r="B2034" i="17"/>
  <c r="F2033" i="17"/>
  <c r="B2033" i="17"/>
  <c r="F2032" i="17"/>
  <c r="B2032" i="17"/>
  <c r="F2031" i="17"/>
  <c r="B2031" i="17"/>
  <c r="F2030" i="17"/>
  <c r="B2030" i="17"/>
  <c r="F2029" i="17"/>
  <c r="B2029" i="17"/>
  <c r="F2028" i="17"/>
  <c r="B2028" i="17"/>
  <c r="F2027" i="17"/>
  <c r="B2027" i="17"/>
  <c r="F2026" i="17"/>
  <c r="B2026" i="17"/>
  <c r="B2025" i="17"/>
  <c r="F2025" i="17"/>
  <c r="B2024" i="17"/>
  <c r="F2024" i="17"/>
  <c r="F2023" i="17"/>
  <c r="B2023" i="17"/>
  <c r="F2022" i="17"/>
  <c r="B2022" i="17"/>
  <c r="F2021" i="17"/>
  <c r="B2021" i="17"/>
  <c r="F2020" i="17"/>
  <c r="B2020" i="17"/>
  <c r="F2019" i="17"/>
  <c r="B2019" i="17"/>
  <c r="B2018" i="17"/>
  <c r="F2018" i="17"/>
  <c r="F2017" i="17"/>
  <c r="B2017" i="17"/>
  <c r="F2016" i="17"/>
  <c r="B2016" i="17"/>
  <c r="F2015" i="17"/>
  <c r="B2015" i="17"/>
  <c r="F2014" i="17"/>
  <c r="B2014" i="17"/>
  <c r="F2013" i="17"/>
  <c r="B2013" i="17"/>
  <c r="F2012" i="17"/>
  <c r="B2012" i="17"/>
  <c r="F2011" i="17"/>
  <c r="B2011" i="17"/>
  <c r="F2010" i="17"/>
  <c r="B2010" i="17"/>
  <c r="F2009" i="17"/>
  <c r="B2009" i="17"/>
  <c r="B2008" i="17"/>
  <c r="F2008" i="17"/>
  <c r="B2007" i="17"/>
  <c r="F2007" i="17"/>
  <c r="B2006" i="17"/>
  <c r="F2006" i="17"/>
  <c r="F2005" i="17"/>
  <c r="B2005" i="17"/>
  <c r="F2004" i="17"/>
  <c r="B2004" i="17"/>
  <c r="F2003" i="17"/>
  <c r="B2003" i="17"/>
  <c r="F2002" i="17"/>
  <c r="B2002" i="17"/>
  <c r="F2001" i="17"/>
  <c r="B2001" i="17"/>
  <c r="F2000" i="17"/>
  <c r="B2000" i="17"/>
  <c r="B1999" i="17"/>
  <c r="F1999" i="17"/>
  <c r="B1998" i="17"/>
  <c r="F1998" i="17"/>
  <c r="F1997" i="17"/>
  <c r="B1997" i="17"/>
  <c r="F1996" i="17"/>
  <c r="B1996" i="17"/>
  <c r="F1995" i="17"/>
  <c r="B1995" i="17"/>
  <c r="F1994" i="17"/>
  <c r="B1994" i="17"/>
  <c r="F1993" i="17"/>
  <c r="B1993" i="17"/>
  <c r="F1992" i="17"/>
  <c r="B1992" i="17"/>
  <c r="F1991" i="17"/>
  <c r="B1991" i="17"/>
  <c r="F1990" i="17"/>
  <c r="B1990" i="17"/>
  <c r="F1989" i="17"/>
  <c r="B1989" i="17"/>
  <c r="F1988" i="17"/>
  <c r="B1988" i="17"/>
  <c r="B1987" i="17"/>
  <c r="F1987" i="17"/>
  <c r="B1986" i="17"/>
  <c r="F1986" i="17"/>
  <c r="B1985" i="17"/>
  <c r="F1985" i="17"/>
  <c r="F1984" i="17"/>
  <c r="B1984" i="17"/>
  <c r="F1983" i="17"/>
  <c r="B1983" i="17"/>
  <c r="F1982" i="17"/>
  <c r="B1982" i="17"/>
  <c r="F1981" i="17"/>
  <c r="B1981" i="17"/>
  <c r="F1980" i="17"/>
  <c r="B1980" i="17"/>
  <c r="F1979" i="17"/>
  <c r="B1979" i="17"/>
  <c r="F1978" i="17"/>
  <c r="B1978" i="17"/>
  <c r="B1977" i="17"/>
  <c r="F1977" i="17"/>
  <c r="F1976" i="17"/>
  <c r="B1976" i="17"/>
  <c r="F1975" i="17"/>
  <c r="B1975" i="17"/>
  <c r="F1974" i="17"/>
  <c r="B1974" i="17"/>
  <c r="F1973" i="17"/>
  <c r="B1973" i="17"/>
  <c r="F1972" i="17"/>
  <c r="B1972" i="17"/>
  <c r="F1971" i="17"/>
  <c r="B1971" i="17"/>
  <c r="F1970" i="17"/>
  <c r="B1970" i="17"/>
  <c r="F1969" i="17"/>
  <c r="B1969" i="17"/>
  <c r="F1968" i="17"/>
  <c r="B1968" i="17"/>
  <c r="B1967" i="17"/>
  <c r="F1967" i="17"/>
  <c r="B1966" i="17"/>
  <c r="F1966" i="17"/>
  <c r="F1965" i="17"/>
  <c r="B1965" i="17"/>
  <c r="F1964" i="17"/>
  <c r="B1964" i="17"/>
  <c r="F1963" i="17"/>
  <c r="B1963" i="17"/>
  <c r="F1962" i="17"/>
  <c r="B1962" i="17"/>
  <c r="B1961" i="17"/>
  <c r="F1961" i="17"/>
  <c r="F1960" i="17"/>
  <c r="B1960" i="17"/>
  <c r="F1959" i="17"/>
  <c r="B1959" i="17"/>
  <c r="B1958" i="17"/>
  <c r="F1958" i="17"/>
  <c r="F1957" i="17"/>
  <c r="B1957" i="17"/>
  <c r="F1956" i="17"/>
  <c r="B1956" i="17"/>
  <c r="F1955" i="17"/>
  <c r="B1955" i="17"/>
  <c r="F1954" i="17"/>
  <c r="B1954" i="17"/>
  <c r="F1953" i="17"/>
  <c r="B1953" i="17"/>
  <c r="F1952" i="17"/>
  <c r="B1952" i="17"/>
  <c r="B1951" i="17"/>
  <c r="F1951" i="17"/>
  <c r="F1950" i="17"/>
  <c r="B1950" i="17"/>
  <c r="F1949" i="17"/>
  <c r="B1949" i="17"/>
  <c r="F1948" i="17"/>
  <c r="B1948" i="17"/>
  <c r="F1947" i="17"/>
  <c r="B1947" i="17"/>
  <c r="F1946" i="17"/>
  <c r="B1946" i="17"/>
  <c r="F1945" i="17"/>
  <c r="B1945" i="17"/>
  <c r="F1944" i="17"/>
  <c r="B1944" i="17"/>
  <c r="B1943" i="17"/>
  <c r="F1943" i="17"/>
  <c r="F1942" i="17"/>
  <c r="B1942" i="17"/>
  <c r="F1941" i="17"/>
  <c r="B1941" i="17"/>
  <c r="B1940" i="17"/>
  <c r="F1940" i="17"/>
  <c r="F1939" i="17"/>
  <c r="B1939" i="17"/>
  <c r="F1938" i="17"/>
  <c r="B1938" i="17"/>
  <c r="F1937" i="17"/>
  <c r="B1937" i="17"/>
  <c r="F1936" i="17"/>
  <c r="B1936" i="17"/>
  <c r="F1935" i="17"/>
  <c r="B1935" i="17"/>
  <c r="F1934" i="17"/>
  <c r="B1934" i="17"/>
  <c r="F1933" i="17"/>
  <c r="B1933" i="17"/>
  <c r="B1932" i="17"/>
  <c r="F1932" i="17"/>
  <c r="F1931" i="17"/>
  <c r="B1931" i="17"/>
  <c r="F1930" i="17"/>
  <c r="B1930" i="17"/>
  <c r="F1929" i="17"/>
  <c r="B1929" i="17"/>
  <c r="F1928" i="17"/>
  <c r="B1928" i="17"/>
  <c r="F1927" i="17"/>
  <c r="B1927" i="17"/>
  <c r="F1926" i="17"/>
  <c r="B1926" i="17"/>
  <c r="F1925" i="17"/>
  <c r="B1925" i="17"/>
  <c r="F1924" i="17"/>
  <c r="B1924" i="17"/>
  <c r="B1923" i="17"/>
  <c r="F1923" i="17"/>
  <c r="B1922" i="17"/>
  <c r="F1922" i="17"/>
  <c r="F1921" i="17"/>
  <c r="B1921" i="17"/>
  <c r="F1920" i="17"/>
  <c r="B1920" i="17"/>
  <c r="F1919" i="17"/>
  <c r="B1919" i="17"/>
  <c r="F1918" i="17"/>
  <c r="B1918" i="17"/>
  <c r="F1917" i="17"/>
  <c r="B1917" i="17"/>
  <c r="F1916" i="17"/>
  <c r="B1916" i="17"/>
  <c r="F1915" i="17"/>
  <c r="B1915" i="17"/>
  <c r="B1914" i="17"/>
  <c r="F1914" i="17"/>
  <c r="B1913" i="17"/>
  <c r="F1913" i="17"/>
  <c r="F1912" i="17"/>
  <c r="B1912" i="17"/>
  <c r="F1911" i="17"/>
  <c r="B1911" i="17"/>
  <c r="F1910" i="17"/>
  <c r="B1910" i="17"/>
  <c r="F1909" i="17"/>
  <c r="B1909" i="17"/>
  <c r="F1908" i="17"/>
  <c r="B1908" i="17"/>
  <c r="F1907" i="17"/>
  <c r="B1907" i="17"/>
  <c r="F1906" i="17"/>
  <c r="B1906" i="17"/>
  <c r="F1905" i="17"/>
  <c r="B1905" i="17"/>
  <c r="B1904" i="17"/>
  <c r="F1904" i="17"/>
  <c r="B1903" i="17"/>
  <c r="F1903" i="17"/>
  <c r="F1902" i="17"/>
  <c r="B1902" i="17"/>
  <c r="F1901" i="17"/>
  <c r="B1901" i="17"/>
  <c r="F1900" i="17"/>
  <c r="B1900" i="17"/>
  <c r="F1899" i="17"/>
  <c r="B1899" i="17"/>
  <c r="B1898" i="17"/>
  <c r="F1898" i="17"/>
  <c r="F1897" i="17"/>
  <c r="B1897" i="17"/>
  <c r="F1896" i="17"/>
  <c r="B1896" i="17"/>
  <c r="F1895" i="17"/>
  <c r="B1895" i="17"/>
  <c r="B1894" i="17"/>
  <c r="F1894" i="17"/>
  <c r="F1893" i="17"/>
  <c r="B1893" i="17"/>
  <c r="F1892" i="17"/>
  <c r="B1892" i="17"/>
  <c r="F1891" i="17"/>
  <c r="B1891" i="17"/>
  <c r="F1890" i="17"/>
  <c r="B1890" i="17"/>
  <c r="F1889" i="17"/>
  <c r="B1889" i="17"/>
  <c r="F1888" i="17"/>
  <c r="B1888" i="17"/>
  <c r="B1887" i="17"/>
  <c r="F1887" i="17"/>
  <c r="F1886" i="17"/>
  <c r="B1886" i="17"/>
  <c r="F1885" i="17"/>
  <c r="B1885" i="17"/>
  <c r="B1884" i="17"/>
  <c r="F1884" i="17"/>
  <c r="F1883" i="17"/>
  <c r="B1883" i="17"/>
  <c r="F1882" i="17"/>
  <c r="B1882" i="17"/>
  <c r="F1881" i="17"/>
  <c r="B1881" i="17"/>
  <c r="F1880" i="17"/>
  <c r="B1880" i="17"/>
  <c r="F1879" i="17"/>
  <c r="B1879" i="17"/>
  <c r="F1878" i="17"/>
  <c r="B1878" i="17"/>
  <c r="B1877" i="17"/>
  <c r="F1877" i="17"/>
  <c r="B1876" i="17"/>
  <c r="F1876" i="17"/>
  <c r="F1875" i="17"/>
  <c r="B1875" i="17"/>
  <c r="F1874" i="17"/>
  <c r="B1874" i="17"/>
  <c r="F1873" i="17"/>
  <c r="B1873" i="17"/>
  <c r="F1872" i="17"/>
  <c r="B1872" i="17"/>
  <c r="F1871" i="17"/>
  <c r="B1871" i="17"/>
  <c r="F1870" i="17"/>
  <c r="B1870" i="17"/>
  <c r="F1869" i="17"/>
  <c r="B1869" i="17"/>
  <c r="F1868" i="17"/>
  <c r="B1868" i="17"/>
  <c r="B1867" i="17"/>
  <c r="F1867" i="17"/>
  <c r="B1866" i="17"/>
  <c r="F1866" i="17"/>
  <c r="F1865" i="17"/>
  <c r="B1865" i="17"/>
  <c r="F1864" i="17"/>
  <c r="B1864" i="17"/>
  <c r="F1863" i="17"/>
  <c r="B1863" i="17"/>
  <c r="F1862" i="17"/>
  <c r="B1862" i="17"/>
  <c r="F1861" i="17"/>
  <c r="B1861" i="17"/>
  <c r="F1860" i="17"/>
  <c r="B1860" i="17"/>
  <c r="F1859" i="17"/>
  <c r="B1859" i="17"/>
  <c r="F1858" i="17"/>
  <c r="B1858" i="17"/>
  <c r="B1857" i="17"/>
  <c r="F1857" i="17"/>
  <c r="F1856" i="17"/>
  <c r="B1856" i="17"/>
  <c r="F1855" i="17"/>
  <c r="B1855" i="17"/>
  <c r="F1854" i="17"/>
  <c r="B1854" i="17"/>
  <c r="F1853" i="17"/>
  <c r="B1853" i="17"/>
  <c r="F1852" i="17"/>
  <c r="B1852" i="17"/>
  <c r="F1851" i="17"/>
  <c r="B1851" i="17"/>
  <c r="F1850" i="17"/>
  <c r="B1850" i="17"/>
  <c r="F1849" i="17"/>
  <c r="B1849" i="17"/>
  <c r="F1848" i="17"/>
  <c r="B1848" i="17"/>
  <c r="B1847" i="17"/>
  <c r="F1847" i="17"/>
  <c r="B1846" i="17"/>
  <c r="F1846" i="17"/>
  <c r="B1845" i="17"/>
  <c r="F1845" i="17"/>
  <c r="B1844" i="17"/>
  <c r="F1844" i="17"/>
  <c r="F1843" i="17"/>
  <c r="B1843" i="17"/>
  <c r="F1842" i="17"/>
  <c r="B1842" i="17"/>
  <c r="F1841" i="17"/>
  <c r="B1841" i="17"/>
  <c r="F1840" i="17"/>
  <c r="B1840" i="17"/>
  <c r="F1839" i="17"/>
  <c r="B1839" i="17"/>
  <c r="F1838" i="17"/>
  <c r="B1838" i="17"/>
  <c r="F1837" i="17"/>
  <c r="B1837" i="17"/>
  <c r="B1836" i="17"/>
  <c r="F1836" i="17"/>
  <c r="F1835" i="17"/>
  <c r="B1835" i="17"/>
  <c r="F1834" i="17"/>
  <c r="B1834" i="17"/>
  <c r="F1833" i="17"/>
  <c r="B1833" i="17"/>
  <c r="F1832" i="17"/>
  <c r="B1832" i="17"/>
  <c r="F1831" i="17"/>
  <c r="B1831" i="17"/>
  <c r="F1830" i="17"/>
  <c r="B1830" i="17"/>
  <c r="F1829" i="17"/>
  <c r="B1829" i="17"/>
  <c r="F1828" i="17"/>
  <c r="B1828" i="17"/>
  <c r="F1827" i="17"/>
  <c r="B1827" i="17"/>
  <c r="B1826" i="17"/>
  <c r="F1826" i="17"/>
  <c r="B1825" i="17"/>
  <c r="F1825" i="17"/>
  <c r="B1824" i="17"/>
  <c r="F1824" i="17"/>
  <c r="F1823" i="17"/>
  <c r="B1823" i="17"/>
  <c r="F1822" i="17"/>
  <c r="B1822" i="17"/>
  <c r="F1821" i="17"/>
  <c r="B1821" i="17"/>
  <c r="F1820" i="17"/>
  <c r="B1820" i="17"/>
  <c r="F1819" i="17"/>
  <c r="B1819" i="17"/>
  <c r="F1818" i="17"/>
  <c r="B1818" i="17"/>
  <c r="F1817" i="17"/>
  <c r="B1817" i="17"/>
  <c r="F1816" i="17"/>
  <c r="B1816" i="17"/>
  <c r="B1815" i="17"/>
  <c r="F1815" i="17"/>
  <c r="B1814" i="17"/>
  <c r="F1814" i="17"/>
  <c r="F1813" i="17"/>
  <c r="B1813" i="17"/>
  <c r="F1812" i="17"/>
  <c r="B1812" i="17"/>
  <c r="F1811" i="17"/>
  <c r="B1811" i="17"/>
  <c r="F1810" i="17"/>
  <c r="B1810" i="17"/>
  <c r="F1809" i="17"/>
  <c r="B1809" i="17"/>
  <c r="F1808" i="17"/>
  <c r="B1808" i="17"/>
  <c r="F1807" i="17"/>
  <c r="B1807" i="17"/>
  <c r="F1806" i="17"/>
  <c r="B1806" i="17"/>
  <c r="F1805" i="17"/>
  <c r="B1805" i="17"/>
  <c r="B1804" i="17"/>
  <c r="F1804" i="17"/>
  <c r="F1803" i="17"/>
  <c r="B1803" i="17"/>
  <c r="F1802" i="17"/>
  <c r="B1802" i="17"/>
  <c r="F1801" i="17"/>
  <c r="B1801" i="17"/>
  <c r="F1800" i="17"/>
  <c r="B1800" i="17"/>
  <c r="F1799" i="17"/>
  <c r="B1799" i="17"/>
  <c r="F1798" i="17"/>
  <c r="B1798" i="17"/>
  <c r="F1797" i="17"/>
  <c r="B1797" i="17"/>
  <c r="F1796" i="17"/>
  <c r="B1796" i="17"/>
  <c r="F1795" i="17"/>
  <c r="B1795" i="17"/>
  <c r="B1794" i="17"/>
  <c r="F1794" i="17"/>
  <c r="B1793" i="17"/>
  <c r="F1793" i="17"/>
  <c r="F1792" i="17"/>
  <c r="B1792" i="17"/>
  <c r="F1791" i="17"/>
  <c r="B1791" i="17"/>
  <c r="F1790" i="17"/>
  <c r="B1790" i="17"/>
  <c r="F1789" i="17"/>
  <c r="B1789" i="17"/>
  <c r="F1788" i="17"/>
  <c r="B1788" i="17"/>
  <c r="F1787" i="17"/>
  <c r="B1787" i="17"/>
  <c r="F1786" i="17"/>
  <c r="B1786" i="17"/>
  <c r="F1785" i="17"/>
  <c r="B1785" i="17"/>
  <c r="F1784" i="17"/>
  <c r="B1784" i="17"/>
  <c r="F1783" i="17"/>
  <c r="B1783" i="17"/>
  <c r="B1782" i="17"/>
  <c r="F1782" i="17"/>
  <c r="B1781" i="17"/>
  <c r="F1781" i="17"/>
  <c r="B1780" i="17"/>
  <c r="F1780" i="17"/>
  <c r="B1779" i="17"/>
  <c r="F1779" i="17"/>
  <c r="B1778" i="17"/>
  <c r="F1778" i="17"/>
  <c r="B1777" i="17"/>
  <c r="F1777" i="17"/>
  <c r="B1776" i="17"/>
  <c r="F1776" i="17"/>
  <c r="B1775" i="17"/>
  <c r="F1775" i="17"/>
  <c r="B1774" i="17"/>
  <c r="F1774" i="17"/>
  <c r="B1773" i="17"/>
  <c r="F1773" i="17"/>
  <c r="B1772" i="17"/>
  <c r="F1772" i="17"/>
  <c r="B1771" i="17"/>
  <c r="F1771" i="17"/>
  <c r="B1770" i="17"/>
  <c r="F1770" i="17"/>
  <c r="B1769" i="17"/>
  <c r="F1769" i="17"/>
  <c r="B1768" i="17"/>
  <c r="F1768" i="17"/>
  <c r="B1767" i="17"/>
  <c r="F1767" i="17"/>
  <c r="B1766" i="17"/>
  <c r="F1766" i="17"/>
  <c r="B1765" i="17"/>
  <c r="F1765" i="17"/>
  <c r="B1764" i="17"/>
  <c r="F1764" i="17"/>
  <c r="F1763" i="17"/>
  <c r="B1763" i="17"/>
  <c r="F1762" i="17"/>
  <c r="B1762" i="17"/>
  <c r="F1761" i="17"/>
  <c r="B1761" i="17"/>
  <c r="F1760" i="17"/>
  <c r="B1760" i="17"/>
  <c r="F1759" i="17"/>
  <c r="B1759" i="17"/>
  <c r="F1758" i="17"/>
  <c r="B1758" i="17"/>
  <c r="F1757" i="17"/>
  <c r="B1757" i="17"/>
  <c r="F1756" i="17"/>
  <c r="B1756" i="17"/>
  <c r="F1755" i="17"/>
  <c r="B1755" i="17"/>
  <c r="F1754" i="17"/>
  <c r="B1754" i="17"/>
  <c r="F1753" i="17"/>
  <c r="B1753" i="17"/>
  <c r="F1752" i="17"/>
  <c r="B1752" i="17"/>
  <c r="B1751" i="17"/>
  <c r="F1751" i="17"/>
  <c r="B1750" i="17"/>
  <c r="F1750" i="17"/>
  <c r="B1749" i="17"/>
  <c r="F1749" i="17"/>
  <c r="B1748" i="17"/>
  <c r="F1748" i="17"/>
  <c r="B1747" i="17"/>
  <c r="F1747" i="17"/>
  <c r="B1746" i="17"/>
  <c r="F1746" i="17"/>
  <c r="B1745" i="17"/>
  <c r="F1745" i="17"/>
  <c r="B1744" i="17"/>
  <c r="F1744" i="17"/>
  <c r="B1743" i="17"/>
  <c r="F1743" i="17"/>
  <c r="B1742" i="17"/>
  <c r="F1742" i="17"/>
  <c r="B1741" i="17"/>
  <c r="F1741" i="17"/>
  <c r="B1740" i="17"/>
  <c r="F1740" i="17"/>
  <c r="B1739" i="17"/>
  <c r="F1739" i="17"/>
  <c r="B1738" i="17"/>
  <c r="F1738" i="17"/>
  <c r="B1737" i="17"/>
  <c r="F1737" i="17"/>
  <c r="B1736" i="17"/>
  <c r="F1736" i="17"/>
  <c r="B1735" i="17"/>
  <c r="F1735" i="17"/>
  <c r="B1734" i="17"/>
  <c r="F1734" i="17"/>
  <c r="B1733" i="17"/>
  <c r="F1733" i="17"/>
  <c r="B1732" i="17"/>
  <c r="F1732" i="17"/>
  <c r="B1731" i="17"/>
  <c r="F1731" i="17"/>
  <c r="B1730" i="17"/>
  <c r="F1730" i="17"/>
  <c r="B1729" i="17"/>
  <c r="F1729" i="17"/>
  <c r="B1728" i="17"/>
  <c r="F1728" i="17"/>
  <c r="B1727" i="17"/>
  <c r="F1727" i="17"/>
  <c r="B1726" i="17"/>
  <c r="F1726" i="17"/>
  <c r="B1725" i="17"/>
  <c r="F1725" i="17"/>
  <c r="B1724" i="17"/>
  <c r="F1724" i="17"/>
  <c r="B1723" i="17"/>
  <c r="F1723" i="17"/>
  <c r="F1722" i="17"/>
  <c r="B1722" i="17"/>
  <c r="B1721" i="17"/>
  <c r="F1721" i="17"/>
  <c r="F1720" i="17"/>
  <c r="B1720" i="17"/>
  <c r="F1719" i="17"/>
  <c r="B1719" i="17"/>
  <c r="F1718" i="17"/>
  <c r="B1718" i="17"/>
  <c r="F1717" i="17"/>
  <c r="B1717" i="17"/>
  <c r="F1716" i="17"/>
  <c r="B1716" i="17"/>
  <c r="F1715" i="17"/>
  <c r="B1715" i="17"/>
  <c r="F1714" i="17"/>
  <c r="B1714" i="17"/>
  <c r="F1713" i="17"/>
  <c r="B1713" i="17"/>
  <c r="F1712" i="17"/>
  <c r="B1712" i="17"/>
  <c r="F1711" i="17"/>
  <c r="B1711" i="17"/>
  <c r="F1710" i="17"/>
  <c r="B1710" i="17"/>
  <c r="F1709" i="17"/>
  <c r="B1709" i="17"/>
  <c r="B1708" i="17"/>
  <c r="F1708" i="17"/>
  <c r="B1707" i="17"/>
  <c r="F1707" i="17"/>
  <c r="B1706" i="17"/>
  <c r="F1706" i="17"/>
  <c r="B1705" i="17"/>
  <c r="F1705" i="17"/>
  <c r="B1704" i="17"/>
  <c r="F1704" i="17"/>
  <c r="B1703" i="17"/>
  <c r="F1703" i="17"/>
  <c r="B1702" i="17"/>
  <c r="F1702" i="17"/>
  <c r="B1701" i="17"/>
  <c r="F1701" i="17"/>
  <c r="B1700" i="17"/>
  <c r="F1700" i="17"/>
  <c r="B1699" i="17"/>
  <c r="F1699" i="17"/>
  <c r="B1698" i="17"/>
  <c r="F1698" i="17"/>
  <c r="B1697" i="17"/>
  <c r="F1697" i="17"/>
  <c r="B1696" i="17"/>
  <c r="F1696" i="17"/>
  <c r="B1695" i="17"/>
  <c r="F1695" i="17"/>
  <c r="B1694" i="17"/>
  <c r="F1694" i="17"/>
  <c r="B1693" i="17"/>
  <c r="F1693" i="17"/>
  <c r="B1692" i="17"/>
  <c r="F1692" i="17"/>
  <c r="B1691" i="17"/>
  <c r="F1691" i="17"/>
  <c r="B1690" i="17"/>
  <c r="F1690" i="17"/>
  <c r="B1689" i="17"/>
  <c r="F1689" i="17"/>
  <c r="B1688" i="17"/>
  <c r="F1688" i="17"/>
  <c r="B1687" i="17"/>
  <c r="F1687" i="17"/>
  <c r="B1686" i="17"/>
  <c r="F1686" i="17"/>
  <c r="B1685" i="17"/>
  <c r="F1685" i="17"/>
  <c r="B1684" i="17"/>
  <c r="F1684" i="17"/>
  <c r="B1683" i="17"/>
  <c r="F1683" i="17"/>
  <c r="B1682" i="17"/>
  <c r="F1682" i="17"/>
  <c r="B1681" i="17"/>
  <c r="F1681" i="17"/>
  <c r="F1680" i="17"/>
  <c r="B1680" i="17"/>
  <c r="F1679" i="17"/>
  <c r="B1679" i="17"/>
  <c r="F1678" i="17"/>
  <c r="B1678" i="17"/>
  <c r="F1677" i="17"/>
  <c r="B1677" i="17"/>
  <c r="F1676" i="17"/>
  <c r="B1676" i="17"/>
  <c r="F1675" i="17"/>
  <c r="B1675" i="17"/>
  <c r="F1674" i="17"/>
  <c r="B1674" i="17"/>
  <c r="F1673" i="17"/>
  <c r="B1673" i="17"/>
  <c r="F1672" i="17"/>
  <c r="B1672" i="17"/>
  <c r="F1671" i="17"/>
  <c r="B1671" i="17"/>
  <c r="F1670" i="17"/>
  <c r="B1670" i="17"/>
  <c r="B1669" i="17"/>
  <c r="F1669" i="17"/>
  <c r="B1668" i="17"/>
  <c r="F1668" i="17"/>
  <c r="B1667" i="17"/>
  <c r="F1667" i="17"/>
  <c r="B1666" i="17"/>
  <c r="F1666" i="17"/>
  <c r="B1665" i="17"/>
  <c r="F1665" i="17"/>
  <c r="B1664" i="17"/>
  <c r="F1664" i="17"/>
  <c r="B1663" i="17"/>
  <c r="F1663" i="17"/>
  <c r="B1662" i="17"/>
  <c r="F1662" i="17"/>
  <c r="F1661" i="17"/>
  <c r="B1661" i="17"/>
  <c r="F1660" i="17"/>
  <c r="B1660" i="17"/>
  <c r="F1659" i="17"/>
  <c r="B1659" i="17"/>
  <c r="F1658" i="17"/>
  <c r="B1658" i="17"/>
  <c r="F1657" i="17"/>
  <c r="B1657" i="17"/>
  <c r="F1656" i="17"/>
  <c r="B1656" i="17"/>
  <c r="F1655" i="17"/>
  <c r="B1655" i="17"/>
  <c r="F1654" i="17"/>
  <c r="B1654" i="17"/>
  <c r="F1653" i="17"/>
  <c r="B1653" i="17"/>
  <c r="F1652" i="17"/>
  <c r="B1652" i="17"/>
  <c r="F1651" i="17"/>
  <c r="B1651" i="17"/>
  <c r="B1650" i="17"/>
  <c r="F1650" i="17"/>
  <c r="B1649" i="17"/>
  <c r="F1649" i="17"/>
  <c r="B1648" i="17"/>
  <c r="F1648" i="17"/>
  <c r="B1647" i="17"/>
  <c r="F1647" i="17"/>
  <c r="B1646" i="17"/>
  <c r="F1646" i="17"/>
  <c r="B1645" i="17"/>
  <c r="F1645" i="17"/>
  <c r="B1644" i="17"/>
  <c r="F1644" i="17"/>
  <c r="B1643" i="17"/>
  <c r="F1643" i="17"/>
  <c r="B1642" i="17"/>
  <c r="F1642" i="17"/>
  <c r="F1641" i="17"/>
  <c r="B1641" i="17"/>
  <c r="B1640" i="17"/>
  <c r="F1640" i="17"/>
  <c r="B1639" i="17"/>
  <c r="F1639" i="17"/>
  <c r="F1638" i="17"/>
  <c r="B1638" i="17"/>
  <c r="F1637" i="17"/>
  <c r="B1637" i="17"/>
  <c r="F1636" i="17"/>
  <c r="B1636" i="17"/>
  <c r="F1635" i="17"/>
  <c r="B1635" i="17"/>
  <c r="F1634" i="17"/>
  <c r="B1634" i="17"/>
  <c r="F1633" i="17"/>
  <c r="B1633" i="17"/>
  <c r="F1632" i="17"/>
  <c r="B1632" i="17"/>
  <c r="F1631" i="17"/>
  <c r="B1631" i="17"/>
  <c r="F1630" i="17"/>
  <c r="B1630" i="17"/>
  <c r="F1629" i="17"/>
  <c r="B1629" i="17"/>
  <c r="B1628" i="17"/>
  <c r="F1628" i="17"/>
  <c r="B1627" i="17"/>
  <c r="F1627" i="17"/>
  <c r="B1626" i="17"/>
  <c r="F1626" i="17"/>
  <c r="B1625" i="17"/>
  <c r="F1625" i="17"/>
  <c r="B1624" i="17"/>
  <c r="F1624" i="17"/>
  <c r="B1623" i="17"/>
  <c r="F1623" i="17"/>
  <c r="B1622" i="17"/>
  <c r="F1622" i="17"/>
  <c r="B1621" i="17"/>
  <c r="F1621" i="17"/>
  <c r="B1620" i="17"/>
  <c r="F1620" i="17"/>
  <c r="B1619" i="17"/>
  <c r="F1619" i="17"/>
  <c r="B1618" i="17"/>
  <c r="F1618" i="17"/>
  <c r="B1617" i="17"/>
  <c r="F1617" i="17"/>
  <c r="B1616" i="17"/>
  <c r="F1616" i="17"/>
  <c r="B1615" i="17"/>
  <c r="F1615" i="17"/>
  <c r="B1614" i="17"/>
  <c r="F1614" i="17"/>
  <c r="B1613" i="17"/>
  <c r="F1613" i="17"/>
  <c r="B1612" i="17"/>
  <c r="F1612" i="17"/>
  <c r="B1611" i="17"/>
  <c r="F1611" i="17"/>
  <c r="B1610" i="17"/>
  <c r="F1610" i="17"/>
  <c r="B1609" i="17"/>
  <c r="F1609" i="17"/>
  <c r="B1608" i="17"/>
  <c r="F1608" i="17"/>
  <c r="B1607" i="17"/>
  <c r="F1607" i="17"/>
  <c r="B1606" i="17"/>
  <c r="F1606" i="17"/>
  <c r="B1605" i="17"/>
  <c r="F1605" i="17"/>
  <c r="B1604" i="17"/>
  <c r="F1604" i="17"/>
  <c r="B1603" i="17"/>
  <c r="F1603" i="17"/>
  <c r="B1602" i="17"/>
  <c r="F1602" i="17"/>
  <c r="B1601" i="17"/>
  <c r="F1601" i="17"/>
  <c r="B1600" i="17"/>
  <c r="F1600" i="17"/>
  <c r="B1599" i="17"/>
  <c r="F1599" i="17"/>
  <c r="B1598" i="17"/>
  <c r="F1598" i="17"/>
  <c r="F1597" i="17"/>
  <c r="B1597" i="17"/>
  <c r="F1596" i="17"/>
  <c r="B1596" i="17"/>
  <c r="F1595" i="17"/>
  <c r="B1595" i="17"/>
  <c r="F1594" i="17"/>
  <c r="B1594" i="17"/>
  <c r="F1593" i="17"/>
  <c r="B1593" i="17"/>
  <c r="F1592" i="17"/>
  <c r="B1592" i="17"/>
  <c r="F1591" i="17"/>
  <c r="B1591" i="17"/>
  <c r="F1590" i="17"/>
  <c r="B1590" i="17"/>
  <c r="F1589" i="17"/>
  <c r="B1589" i="17"/>
  <c r="F1588" i="17"/>
  <c r="B1588" i="17"/>
  <c r="F1587" i="17"/>
  <c r="B1587" i="17"/>
  <c r="B1586" i="17"/>
  <c r="F1586" i="17"/>
  <c r="B1585" i="17"/>
  <c r="F1585" i="17"/>
  <c r="B1584" i="17"/>
  <c r="F1584" i="17"/>
  <c r="B1583" i="17"/>
  <c r="F1583" i="17"/>
  <c r="B1582" i="17"/>
  <c r="F1582" i="17"/>
  <c r="B1581" i="17"/>
  <c r="F1581" i="17"/>
  <c r="B1580" i="17"/>
  <c r="F1580" i="17"/>
  <c r="B1579" i="17"/>
  <c r="F1579" i="17"/>
  <c r="B1578" i="17"/>
  <c r="F1578" i="17"/>
  <c r="B1577" i="17"/>
  <c r="F1577" i="17"/>
  <c r="B1576" i="17"/>
  <c r="F1576" i="17"/>
  <c r="B1575" i="17"/>
  <c r="F1575" i="17"/>
  <c r="B1574" i="17"/>
  <c r="F1574" i="17"/>
  <c r="B1573" i="17"/>
  <c r="F1573" i="17"/>
  <c r="B1572" i="17"/>
  <c r="F1572" i="17"/>
  <c r="B1571" i="17"/>
  <c r="F1571" i="17"/>
  <c r="B1570" i="17"/>
  <c r="F1570" i="17"/>
  <c r="B1569" i="17"/>
  <c r="F1569" i="17"/>
  <c r="B1568" i="17"/>
  <c r="F1568" i="17"/>
  <c r="B1567" i="17"/>
  <c r="F1567" i="17"/>
  <c r="B1566" i="17"/>
  <c r="F1566" i="17"/>
  <c r="B1565" i="17"/>
  <c r="F1565" i="17"/>
  <c r="B1564" i="17"/>
  <c r="F1564" i="17"/>
  <c r="B1563" i="17"/>
  <c r="F1563" i="17"/>
  <c r="B1562" i="17"/>
  <c r="F1562" i="17"/>
  <c r="F1561" i="17"/>
  <c r="B1561" i="17"/>
  <c r="B1560" i="17"/>
  <c r="F1560" i="17"/>
  <c r="F1559" i="17"/>
  <c r="B1559" i="17"/>
  <c r="F1558" i="17"/>
  <c r="B1558" i="17"/>
  <c r="B1557" i="17"/>
  <c r="F1557" i="17"/>
  <c r="B1556" i="17"/>
  <c r="F1556" i="17"/>
  <c r="B1555" i="17"/>
  <c r="F1555" i="17"/>
  <c r="F1554" i="17"/>
  <c r="B1554" i="17"/>
  <c r="F1553" i="17"/>
  <c r="B1553" i="17"/>
  <c r="F1552" i="17"/>
  <c r="B1552" i="17"/>
  <c r="F1551" i="17"/>
  <c r="B1551" i="17"/>
  <c r="F1550" i="17"/>
  <c r="B1550" i="17"/>
  <c r="F1549" i="17"/>
  <c r="B1549" i="17"/>
  <c r="F1548" i="17"/>
  <c r="B1548" i="17"/>
  <c r="F1547" i="17"/>
  <c r="B1547" i="17"/>
  <c r="F1546" i="17"/>
  <c r="B1546" i="17"/>
  <c r="F1545" i="17"/>
  <c r="B1545" i="17"/>
  <c r="B1544" i="17"/>
  <c r="F1544" i="17"/>
  <c r="B1543" i="17"/>
  <c r="F1543" i="17"/>
  <c r="F1542" i="17"/>
  <c r="B1542" i="17"/>
  <c r="F1541" i="17"/>
  <c r="B1541" i="17"/>
  <c r="F1540" i="17"/>
  <c r="B1540" i="17"/>
  <c r="F1539" i="17"/>
  <c r="B1539" i="17"/>
  <c r="F1538" i="17"/>
  <c r="B1538" i="17"/>
  <c r="B1537" i="17"/>
  <c r="F1537" i="17"/>
  <c r="F1536" i="17"/>
  <c r="B1536" i="17"/>
  <c r="F1535" i="17"/>
  <c r="B1535" i="17"/>
  <c r="F1534" i="17"/>
  <c r="B1534" i="17"/>
  <c r="F1533" i="17"/>
  <c r="B1533" i="17"/>
  <c r="F1532" i="17"/>
  <c r="B1532" i="17"/>
  <c r="F1531" i="17"/>
  <c r="B1531" i="17"/>
  <c r="B1530" i="17"/>
  <c r="F1530" i="17"/>
  <c r="B1529" i="17"/>
  <c r="F1529" i="17"/>
  <c r="B1528" i="17"/>
  <c r="F1528" i="17"/>
  <c r="B1527" i="17"/>
  <c r="F1527" i="17"/>
  <c r="F1526" i="17"/>
  <c r="B1526" i="17"/>
  <c r="F1525" i="17"/>
  <c r="B1525" i="17"/>
  <c r="F1524" i="17"/>
  <c r="B1524" i="17"/>
  <c r="F1523" i="17"/>
  <c r="B1523" i="17"/>
  <c r="B1522" i="17"/>
  <c r="F1522" i="17"/>
  <c r="F1521" i="17"/>
  <c r="B1521" i="17"/>
  <c r="F1520" i="17"/>
  <c r="B1520" i="17"/>
  <c r="F1519" i="17"/>
  <c r="B1519" i="17"/>
  <c r="F1518" i="17"/>
  <c r="B1518" i="17"/>
  <c r="F1517" i="17"/>
  <c r="B1517" i="17"/>
  <c r="F1516" i="17"/>
  <c r="B1516" i="17"/>
  <c r="B1515" i="17"/>
  <c r="F1515" i="17"/>
  <c r="B1514" i="17"/>
  <c r="F1514" i="17"/>
  <c r="B1513" i="17"/>
  <c r="F1513" i="17"/>
  <c r="F1512" i="17"/>
  <c r="B1512" i="17"/>
  <c r="F1511" i="17"/>
  <c r="B1511" i="17"/>
  <c r="F1510" i="17"/>
  <c r="B1510" i="17"/>
  <c r="F1509" i="17"/>
  <c r="B1509" i="17"/>
  <c r="B1508" i="17"/>
  <c r="F1508" i="17"/>
  <c r="B1507" i="17"/>
  <c r="F1507" i="17"/>
  <c r="B1506" i="17"/>
  <c r="F1506" i="17"/>
  <c r="F1505" i="17"/>
  <c r="B1505" i="17"/>
  <c r="F1504" i="17"/>
  <c r="B1504" i="17"/>
  <c r="F1503" i="17"/>
  <c r="B1503" i="17"/>
  <c r="F1502" i="17"/>
  <c r="B1502" i="17"/>
  <c r="F1501" i="17"/>
  <c r="B1501" i="17"/>
  <c r="F1500" i="17"/>
  <c r="B1500" i="17"/>
  <c r="F1499" i="17"/>
  <c r="B1499" i="17"/>
  <c r="B1498" i="17"/>
  <c r="F1498" i="17"/>
  <c r="B1497" i="17"/>
  <c r="F1497" i="17"/>
  <c r="F1496" i="17"/>
  <c r="B1496" i="17"/>
  <c r="F1495" i="17"/>
  <c r="B1495" i="17"/>
  <c r="F1494" i="17"/>
  <c r="B1494" i="17"/>
  <c r="F1493" i="17"/>
  <c r="B1493" i="17"/>
  <c r="F1492" i="17"/>
  <c r="B1492" i="17"/>
  <c r="F1491" i="17"/>
  <c r="B1491" i="17"/>
  <c r="B1490" i="17"/>
  <c r="F1490" i="17"/>
  <c r="F1489" i="17"/>
  <c r="B1489" i="17"/>
  <c r="F1488" i="17"/>
  <c r="B1488" i="17"/>
  <c r="F1487" i="17"/>
  <c r="B1487" i="17"/>
  <c r="F1486" i="17"/>
  <c r="B1486" i="17"/>
  <c r="F1485" i="17"/>
  <c r="B1485" i="17"/>
  <c r="F1484" i="17"/>
  <c r="B1484" i="17"/>
  <c r="F1483" i="17"/>
  <c r="B1483" i="17"/>
  <c r="F1482" i="17"/>
  <c r="B1482" i="17"/>
  <c r="B1481" i="17"/>
  <c r="F1481" i="17"/>
  <c r="B1480" i="17"/>
  <c r="F1480" i="17"/>
  <c r="B1479" i="17"/>
  <c r="F1479" i="17"/>
  <c r="F1478" i="17"/>
  <c r="B1478" i="17"/>
  <c r="F1477" i="17"/>
  <c r="B1477" i="17"/>
  <c r="F1476" i="17"/>
  <c r="B1476" i="17"/>
  <c r="F1475" i="17"/>
  <c r="B1475" i="17"/>
  <c r="F1474" i="17"/>
  <c r="B1474" i="17"/>
  <c r="F1473" i="17"/>
  <c r="B1473" i="17"/>
  <c r="F1472" i="17"/>
  <c r="B1472" i="17"/>
  <c r="B1471" i="17"/>
  <c r="F1471" i="17"/>
  <c r="B1470" i="17"/>
  <c r="F1470" i="17"/>
  <c r="F1469" i="17"/>
  <c r="B1469" i="17"/>
  <c r="F1468" i="17"/>
  <c r="B1468" i="17"/>
  <c r="F1467" i="17"/>
  <c r="B1467" i="17"/>
  <c r="F1466" i="17"/>
  <c r="B1466" i="17"/>
  <c r="F1465" i="17"/>
  <c r="B1465" i="17"/>
  <c r="F1464" i="17"/>
  <c r="B1464" i="17"/>
  <c r="F1463" i="17"/>
  <c r="B1463" i="17"/>
  <c r="F1462" i="17"/>
  <c r="B1462" i="17"/>
  <c r="F1461" i="17"/>
  <c r="B1461" i="17"/>
  <c r="B1460" i="17"/>
  <c r="F1460" i="17"/>
  <c r="F1459" i="17"/>
  <c r="B1459" i="17"/>
  <c r="F1458" i="17"/>
  <c r="B1458" i="17"/>
  <c r="F1457" i="17"/>
  <c r="B1457" i="17"/>
  <c r="F1456" i="17"/>
  <c r="B1456" i="17"/>
  <c r="F1455" i="17"/>
  <c r="B1455" i="17"/>
  <c r="F1454" i="17"/>
  <c r="B1454" i="17"/>
  <c r="F1453" i="17"/>
  <c r="B1453" i="17"/>
  <c r="F1452" i="17"/>
  <c r="B1452" i="17"/>
  <c r="B1451" i="17"/>
  <c r="F1451" i="17"/>
  <c r="B1450" i="17"/>
  <c r="F1450" i="17"/>
  <c r="F1449" i="17"/>
  <c r="B1449" i="17"/>
  <c r="F1448" i="17"/>
  <c r="B1448" i="17"/>
  <c r="F1447" i="17"/>
  <c r="B1447" i="17"/>
  <c r="F1446" i="17"/>
  <c r="B1446" i="17"/>
  <c r="F1445" i="17"/>
  <c r="B1445" i="17"/>
  <c r="F1444" i="17"/>
  <c r="B1444" i="17"/>
  <c r="F1443" i="17"/>
  <c r="B1443" i="17"/>
  <c r="F1442" i="17"/>
  <c r="B1442" i="17"/>
  <c r="F1441" i="17"/>
  <c r="B1441" i="17"/>
  <c r="B1440" i="17"/>
  <c r="F1440" i="17"/>
  <c r="F1439" i="17"/>
  <c r="B1439" i="17"/>
  <c r="F1438" i="17"/>
  <c r="B1438" i="17"/>
  <c r="F1437" i="17"/>
  <c r="B1437" i="17"/>
  <c r="F1436" i="17"/>
  <c r="B1436" i="17"/>
  <c r="F1435" i="17"/>
  <c r="B1435" i="17"/>
  <c r="F1434" i="17"/>
  <c r="B1434" i="17"/>
  <c r="F1433" i="17"/>
  <c r="B1433" i="17"/>
  <c r="F1432" i="17"/>
  <c r="B1432" i="17"/>
  <c r="F1431" i="17"/>
  <c r="B1431" i="17"/>
  <c r="F1430" i="17"/>
  <c r="B1430" i="17"/>
  <c r="F1429" i="17"/>
  <c r="B1429" i="17"/>
  <c r="F1428" i="17"/>
  <c r="B1428" i="17"/>
  <c r="B1427" i="17"/>
  <c r="F1427" i="17"/>
  <c r="B1426" i="17"/>
  <c r="F1426" i="17"/>
  <c r="F1425" i="17"/>
  <c r="B1425" i="17"/>
  <c r="F1424" i="17"/>
  <c r="B1424" i="17"/>
  <c r="F1423" i="17"/>
  <c r="B1423" i="17"/>
  <c r="F1422" i="17"/>
  <c r="B1422" i="17"/>
  <c r="F1421" i="17"/>
  <c r="B1421" i="17"/>
  <c r="B1420" i="17"/>
  <c r="F1420" i="17"/>
  <c r="F1419" i="17"/>
  <c r="B1419" i="17"/>
  <c r="F1418" i="17"/>
  <c r="B1418" i="17"/>
  <c r="F1417" i="17"/>
  <c r="B1417" i="17"/>
  <c r="F1416" i="17"/>
  <c r="B1416" i="17"/>
  <c r="F1415" i="17"/>
  <c r="B1415" i="17"/>
  <c r="F1414" i="17"/>
  <c r="B1414" i="17"/>
  <c r="B1413" i="17"/>
  <c r="F1413" i="17"/>
  <c r="B1412" i="17"/>
  <c r="F1412" i="17"/>
  <c r="B1411" i="17"/>
  <c r="F1411" i="17"/>
  <c r="B1410" i="17"/>
  <c r="F1410" i="17"/>
  <c r="B1409" i="17"/>
  <c r="F1409" i="17"/>
  <c r="B1408" i="17"/>
  <c r="F1408" i="17"/>
  <c r="B1407" i="17"/>
  <c r="F1407" i="17"/>
  <c r="B1406" i="17"/>
  <c r="F1406" i="17"/>
  <c r="B1405" i="17"/>
  <c r="F1405" i="17"/>
  <c r="B1404" i="17"/>
  <c r="F1404" i="17"/>
  <c r="F1403" i="17"/>
  <c r="B1403" i="17"/>
  <c r="F1402" i="17"/>
  <c r="B1402" i="17"/>
  <c r="F1401" i="17"/>
  <c r="B1401" i="17"/>
  <c r="F1400" i="17"/>
  <c r="B1400" i="17"/>
  <c r="F1399" i="17"/>
  <c r="B1399" i="17"/>
  <c r="F1398" i="17"/>
  <c r="B1398" i="17"/>
  <c r="F1397" i="17"/>
  <c r="B1397" i="17"/>
  <c r="F1396" i="17"/>
  <c r="B1396" i="17"/>
  <c r="F1395" i="17"/>
  <c r="B1395" i="17"/>
  <c r="B1394" i="17"/>
  <c r="F1394" i="17"/>
  <c r="B1393" i="17"/>
  <c r="F1393" i="17"/>
  <c r="B1392" i="17"/>
  <c r="F1392" i="17"/>
  <c r="B1391" i="17"/>
  <c r="F1391" i="17"/>
  <c r="F1390" i="17"/>
  <c r="B1390" i="17"/>
  <c r="F1389" i="17"/>
  <c r="B1389" i="17"/>
  <c r="B1388" i="17"/>
  <c r="F1388" i="17"/>
  <c r="B1387" i="17"/>
  <c r="F1387" i="17"/>
  <c r="F1386" i="17"/>
  <c r="B1386" i="17"/>
  <c r="F1385" i="17"/>
  <c r="B1385" i="17"/>
  <c r="B1384" i="17"/>
  <c r="F1384" i="17"/>
  <c r="B1383" i="17"/>
  <c r="F1383" i="17"/>
  <c r="F1382" i="17"/>
  <c r="B1382" i="17"/>
  <c r="F1381" i="17"/>
  <c r="B1381" i="17"/>
  <c r="B1380" i="17"/>
  <c r="F1380" i="17"/>
  <c r="B1379" i="17"/>
  <c r="F1379" i="17"/>
  <c r="F1378" i="17"/>
  <c r="B1378" i="17"/>
  <c r="F1377" i="17"/>
  <c r="B1377" i="17"/>
  <c r="B1376" i="17"/>
  <c r="F1376" i="17"/>
  <c r="B1375" i="17"/>
  <c r="F1375" i="17"/>
  <c r="F1374" i="17"/>
  <c r="B1374" i="17"/>
  <c r="F1373" i="17"/>
  <c r="B1373" i="17"/>
  <c r="B1372" i="17"/>
  <c r="F1372" i="17"/>
  <c r="B1371" i="17"/>
  <c r="F1371" i="17"/>
  <c r="F1370" i="17"/>
  <c r="B1370" i="17"/>
  <c r="F1369" i="17"/>
  <c r="B1369" i="17"/>
  <c r="B1368" i="17"/>
  <c r="F1368" i="17"/>
  <c r="B1367" i="17"/>
  <c r="F1367" i="17"/>
  <c r="F1366" i="17"/>
  <c r="B1366" i="17"/>
  <c r="B1365" i="17"/>
  <c r="F1365" i="17"/>
  <c r="B1364" i="17"/>
  <c r="F1364" i="17"/>
  <c r="B1363" i="17"/>
  <c r="F1363" i="17"/>
  <c r="B1362" i="17"/>
  <c r="F1362" i="17"/>
  <c r="B1361" i="17"/>
  <c r="F1361" i="17"/>
  <c r="F1360" i="17"/>
  <c r="B1360" i="17"/>
  <c r="F1359" i="17"/>
  <c r="B1359" i="17"/>
  <c r="F1358" i="17"/>
  <c r="B1358" i="17"/>
  <c r="F1357" i="17"/>
  <c r="B1357" i="17"/>
  <c r="F1356" i="17"/>
  <c r="B1356" i="17"/>
  <c r="F1355" i="17"/>
  <c r="B1355" i="17"/>
  <c r="B1354" i="17"/>
  <c r="F1354" i="17"/>
  <c r="B1353" i="17"/>
  <c r="F1353" i="17"/>
  <c r="B1352" i="17"/>
  <c r="F1352" i="17"/>
  <c r="B1351" i="17"/>
  <c r="F1351" i="17"/>
  <c r="F1350" i="17"/>
  <c r="B1350" i="17"/>
  <c r="F1349" i="17"/>
  <c r="B1349" i="17"/>
  <c r="B1348" i="17"/>
  <c r="F1348" i="17"/>
  <c r="B1347" i="17"/>
  <c r="F1347" i="17"/>
  <c r="F1346" i="17"/>
  <c r="B1346" i="17"/>
  <c r="F1345" i="17"/>
  <c r="B1345" i="17"/>
  <c r="B1344" i="17"/>
  <c r="F1344" i="17"/>
  <c r="B1343" i="17"/>
  <c r="F1343" i="17"/>
  <c r="F1342" i="17"/>
  <c r="B1342" i="17"/>
  <c r="F1341" i="17"/>
  <c r="B1341" i="17"/>
  <c r="B1340" i="17"/>
  <c r="F1340" i="17"/>
  <c r="B1339" i="17"/>
  <c r="F1339" i="17"/>
  <c r="F1338" i="17"/>
  <c r="B1338" i="17"/>
  <c r="F1337" i="17"/>
  <c r="B1337" i="17"/>
  <c r="B1336" i="17"/>
  <c r="F1336" i="17"/>
  <c r="B1335" i="17"/>
  <c r="F1335" i="17"/>
  <c r="F1334" i="17"/>
  <c r="B1334" i="17"/>
  <c r="F1333" i="17"/>
  <c r="B1333" i="17"/>
  <c r="B1332" i="17"/>
  <c r="F1332" i="17"/>
  <c r="B1331" i="17"/>
  <c r="F1331" i="17"/>
  <c r="F1330" i="17"/>
  <c r="B1330" i="17"/>
  <c r="F1329" i="17"/>
  <c r="B1329" i="17"/>
  <c r="B1328" i="17"/>
  <c r="F1328" i="17"/>
  <c r="B1327" i="17"/>
  <c r="F1327" i="17"/>
  <c r="F1326" i="17"/>
  <c r="B1326" i="17"/>
  <c r="B1325" i="17"/>
  <c r="F1325" i="17"/>
  <c r="F1324" i="17"/>
  <c r="B1324" i="17"/>
  <c r="B1323" i="17"/>
  <c r="F1323" i="17"/>
  <c r="B1322" i="17"/>
  <c r="F1322" i="17"/>
  <c r="B1321" i="17"/>
  <c r="F1321" i="17"/>
  <c r="F1320" i="17"/>
  <c r="B1320" i="17"/>
  <c r="F1319" i="17"/>
  <c r="B1319" i="17"/>
  <c r="F1318" i="17"/>
  <c r="B1318" i="17"/>
  <c r="F1317" i="17"/>
  <c r="B1317" i="17"/>
  <c r="F1316" i="17"/>
  <c r="B1316" i="17"/>
  <c r="F1315" i="17"/>
  <c r="B1315" i="17"/>
  <c r="F1314" i="17"/>
  <c r="B1314" i="17"/>
  <c r="F1313" i="17"/>
  <c r="B1313" i="17"/>
  <c r="F1312" i="17"/>
  <c r="B1312" i="17"/>
  <c r="F1311" i="17"/>
  <c r="B1311" i="17"/>
  <c r="T1302" i="11"/>
  <c r="Q1302" i="11"/>
  <c r="R1302" i="11"/>
  <c r="S1302" i="11"/>
  <c r="U1302" i="11"/>
  <c r="F1310" i="17"/>
  <c r="B1310" i="17"/>
  <c r="F1309" i="17"/>
  <c r="B1309" i="17"/>
  <c r="F1308" i="17"/>
  <c r="B1308" i="17"/>
  <c r="F1307" i="17"/>
  <c r="B1307" i="17"/>
  <c r="F1306" i="17"/>
  <c r="B1306" i="17"/>
  <c r="F1305" i="17"/>
  <c r="B1305" i="17"/>
  <c r="B1304" i="17"/>
  <c r="F1304" i="17"/>
  <c r="B1303" i="17"/>
  <c r="F1303" i="17"/>
  <c r="B1302" i="17"/>
  <c r="F1302" i="17"/>
  <c r="F1301" i="17"/>
  <c r="B1301" i="17"/>
  <c r="B1300" i="17"/>
  <c r="F1300" i="17"/>
  <c r="F1299" i="17"/>
  <c r="B1299" i="17"/>
  <c r="B1298" i="17"/>
  <c r="F1298" i="17"/>
  <c r="F1297" i="17"/>
  <c r="B1297" i="17"/>
  <c r="B1296" i="17"/>
  <c r="F1296" i="17"/>
  <c r="F1295" i="17"/>
  <c r="B1295" i="17"/>
  <c r="B1294" i="17"/>
  <c r="F1294" i="17"/>
  <c r="F1293" i="17"/>
  <c r="B1293" i="17"/>
  <c r="B1292" i="17"/>
  <c r="F1292" i="17"/>
  <c r="F1291" i="17"/>
  <c r="B1291" i="17"/>
  <c r="B1290" i="17"/>
  <c r="F1290" i="17"/>
  <c r="F1289" i="17"/>
  <c r="B1289" i="17"/>
  <c r="B1288" i="17"/>
  <c r="F1288" i="17"/>
  <c r="F1287" i="17"/>
  <c r="B1287" i="17"/>
  <c r="B1286" i="17"/>
  <c r="F1286" i="17"/>
  <c r="F1285" i="17"/>
  <c r="B1285" i="17"/>
  <c r="B1284" i="17"/>
  <c r="F1284" i="17"/>
  <c r="F1283" i="17"/>
  <c r="B1283" i="17"/>
  <c r="F1282" i="17"/>
  <c r="B1282" i="17"/>
  <c r="B1281" i="17"/>
  <c r="F1281" i="17"/>
  <c r="B1280" i="17"/>
  <c r="F1280" i="17"/>
  <c r="F1279" i="17"/>
  <c r="B1279" i="17"/>
  <c r="F1278" i="17"/>
  <c r="B1278" i="17"/>
  <c r="F1277" i="17"/>
  <c r="B1277" i="17"/>
  <c r="F1276" i="17"/>
  <c r="B1276" i="17"/>
  <c r="F1275" i="17"/>
  <c r="B1275" i="17"/>
  <c r="F1274" i="17"/>
  <c r="B1274" i="17"/>
  <c r="F1273" i="17"/>
  <c r="B1273" i="17"/>
  <c r="F1272" i="17"/>
  <c r="B1272" i="17"/>
  <c r="F1271" i="17"/>
  <c r="B1271" i="17"/>
  <c r="F1270" i="17"/>
  <c r="B1270" i="17"/>
  <c r="B1269" i="17"/>
  <c r="F1269" i="17"/>
  <c r="B1268" i="17"/>
  <c r="F1268" i="17"/>
  <c r="B1267" i="17"/>
  <c r="F1267" i="17"/>
  <c r="F1266" i="17"/>
  <c r="B1266" i="17"/>
  <c r="B1265" i="17"/>
  <c r="F1265" i="17"/>
  <c r="F1264" i="17"/>
  <c r="B1264" i="17"/>
  <c r="B1263" i="17"/>
  <c r="F1263" i="17"/>
  <c r="F1262" i="17"/>
  <c r="B1262" i="17"/>
  <c r="B1261" i="17"/>
  <c r="F1261" i="17"/>
  <c r="F1260" i="17"/>
  <c r="B1260" i="17"/>
  <c r="B1259" i="17"/>
  <c r="F1259" i="17"/>
  <c r="F1258" i="17"/>
  <c r="B1258" i="17"/>
  <c r="B1257" i="17"/>
  <c r="F1257" i="17"/>
  <c r="F1256" i="17"/>
  <c r="B1256" i="17"/>
  <c r="B1255" i="17"/>
  <c r="F1255" i="17"/>
  <c r="F1254" i="17"/>
  <c r="B1254" i="17"/>
  <c r="B1253" i="17"/>
  <c r="F1253" i="17"/>
  <c r="F1252" i="17"/>
  <c r="B1252" i="17"/>
  <c r="B1251" i="17"/>
  <c r="F1251" i="17"/>
  <c r="F1250" i="17"/>
  <c r="B1250" i="17"/>
  <c r="F1249" i="17"/>
  <c r="B1249" i="17"/>
  <c r="B1248" i="17"/>
  <c r="F1248" i="17"/>
  <c r="F1247" i="17"/>
  <c r="B1247" i="17"/>
  <c r="F1246" i="17"/>
  <c r="B1246" i="17"/>
  <c r="F1245" i="17"/>
  <c r="B1245" i="17"/>
  <c r="B1244" i="17"/>
  <c r="F1244" i="17"/>
  <c r="B1243" i="17"/>
  <c r="F1243" i="17"/>
  <c r="F1242" i="17"/>
  <c r="B1242" i="17"/>
  <c r="F1241" i="17"/>
  <c r="B1241" i="17"/>
  <c r="F1240" i="17"/>
  <c r="B1240" i="17"/>
  <c r="F1239" i="17"/>
  <c r="B1239" i="17"/>
  <c r="F1238" i="17"/>
  <c r="B1238" i="17"/>
  <c r="F1237" i="17"/>
  <c r="B1237" i="17"/>
  <c r="F1236" i="17"/>
  <c r="B1236" i="17"/>
  <c r="F1235" i="17"/>
  <c r="B1235" i="17"/>
  <c r="F1234" i="17"/>
  <c r="B1234" i="17"/>
  <c r="F1233" i="17"/>
  <c r="B1233" i="17"/>
  <c r="B1232" i="17"/>
  <c r="F1232" i="17"/>
  <c r="B1231" i="17"/>
  <c r="F1231" i="17"/>
  <c r="B1230" i="17"/>
  <c r="F1230" i="17"/>
  <c r="F1229" i="17"/>
  <c r="B1229" i="17"/>
  <c r="B1228" i="17"/>
  <c r="F1228" i="17"/>
  <c r="F1227" i="17"/>
  <c r="B1227" i="17"/>
  <c r="B1226" i="17"/>
  <c r="F1226" i="17"/>
  <c r="F1225" i="17"/>
  <c r="B1225" i="17"/>
  <c r="B1224" i="17"/>
  <c r="F1224" i="17"/>
  <c r="F1223" i="17"/>
  <c r="B1223" i="17"/>
  <c r="B1222" i="17"/>
  <c r="F1222" i="17"/>
  <c r="F1221" i="17"/>
  <c r="B1221" i="17"/>
  <c r="B1220" i="17"/>
  <c r="F1220" i="17"/>
  <c r="F1219" i="17"/>
  <c r="B1219" i="17"/>
  <c r="B1218" i="17"/>
  <c r="F1218" i="17"/>
  <c r="F1217" i="17"/>
  <c r="B1217" i="17"/>
  <c r="B1216" i="17"/>
  <c r="F1216" i="17"/>
  <c r="F1215" i="17"/>
  <c r="B1215" i="17"/>
  <c r="B1214" i="17"/>
  <c r="F1214" i="17"/>
  <c r="F1213" i="17"/>
  <c r="B1213" i="17"/>
  <c r="B1212" i="17"/>
  <c r="F1212" i="17"/>
  <c r="F1211" i="17"/>
  <c r="B1211" i="17"/>
  <c r="F1210" i="17"/>
  <c r="B1210" i="17"/>
  <c r="B1209" i="17"/>
  <c r="F1209" i="17"/>
  <c r="B1208" i="17"/>
  <c r="F1208" i="17"/>
  <c r="F1207" i="17"/>
  <c r="B1207" i="17"/>
  <c r="B1206" i="17"/>
  <c r="F1206" i="17"/>
  <c r="B1205" i="17"/>
  <c r="F1205" i="17"/>
  <c r="F1204" i="17"/>
  <c r="B1204" i="17"/>
  <c r="F1203" i="17"/>
  <c r="B1203" i="17"/>
  <c r="F1202" i="17"/>
  <c r="B1202" i="17"/>
  <c r="F1201" i="17"/>
  <c r="B1201" i="17"/>
  <c r="F1200" i="17"/>
  <c r="B1200" i="17"/>
  <c r="F1199" i="17"/>
  <c r="B1199" i="17"/>
  <c r="F1198" i="17"/>
  <c r="B1198" i="17"/>
  <c r="F1197" i="17"/>
  <c r="B1197" i="17"/>
  <c r="F1196" i="17"/>
  <c r="B1196" i="17"/>
  <c r="B1195" i="17"/>
  <c r="F1195" i="17"/>
  <c r="B1194" i="17"/>
  <c r="F1194" i="17"/>
  <c r="B1193" i="17"/>
  <c r="F1193" i="17"/>
  <c r="F1192" i="17"/>
  <c r="B1192" i="17"/>
  <c r="B1191" i="17"/>
  <c r="F1191" i="17"/>
  <c r="F1190" i="17"/>
  <c r="B1190" i="17"/>
  <c r="B1189" i="17"/>
  <c r="F1189" i="17"/>
  <c r="F1188" i="17"/>
  <c r="B1188" i="17"/>
  <c r="B1187" i="17"/>
  <c r="F1187" i="17"/>
  <c r="F1186" i="17"/>
  <c r="B1186" i="17"/>
  <c r="B1185" i="17"/>
  <c r="F1185" i="17"/>
  <c r="F1184" i="17"/>
  <c r="B1184" i="17"/>
  <c r="B1183" i="17"/>
  <c r="F1183" i="17"/>
  <c r="F1182" i="17"/>
  <c r="B1182" i="17"/>
  <c r="B1181" i="17"/>
  <c r="F1181" i="17"/>
  <c r="F1180" i="17"/>
  <c r="B1180" i="17"/>
  <c r="B1179" i="17"/>
  <c r="F1179" i="17"/>
  <c r="F1178" i="17"/>
  <c r="B1178" i="17"/>
  <c r="B1177" i="17"/>
  <c r="F1177" i="17"/>
  <c r="F1176" i="17"/>
  <c r="B1176" i="17"/>
  <c r="B1175" i="17"/>
  <c r="F1175" i="17"/>
  <c r="F1174" i="17"/>
  <c r="B1174" i="17"/>
  <c r="B1173" i="17"/>
  <c r="F1173" i="17"/>
  <c r="B1172" i="17"/>
  <c r="F1172" i="17"/>
  <c r="F1171" i="17"/>
  <c r="B1171" i="17"/>
  <c r="F1170" i="17"/>
  <c r="B1170" i="17"/>
  <c r="F1169" i="17"/>
  <c r="B1169" i="17"/>
  <c r="F1168" i="17"/>
  <c r="B1168" i="17"/>
  <c r="F1167" i="17"/>
  <c r="B1167" i="17"/>
  <c r="F1166" i="17"/>
  <c r="B1166" i="17"/>
  <c r="F1165" i="17"/>
  <c r="B1165" i="17"/>
  <c r="F1164" i="17"/>
  <c r="B1164" i="17"/>
  <c r="F1163" i="17"/>
  <c r="B1163" i="17"/>
  <c r="F1162" i="17"/>
  <c r="B1162" i="17"/>
  <c r="F1161" i="17"/>
  <c r="B1161" i="17"/>
  <c r="F1160" i="17"/>
  <c r="B1160" i="17"/>
  <c r="F1159" i="17"/>
  <c r="B1159" i="17"/>
  <c r="F1158" i="17"/>
  <c r="B1158" i="17"/>
  <c r="F1157" i="17"/>
  <c r="B1157" i="17"/>
  <c r="F1156" i="17"/>
  <c r="B1156" i="17"/>
  <c r="F1155" i="17"/>
  <c r="B1155" i="17"/>
  <c r="F1154" i="17"/>
  <c r="B1154" i="17"/>
  <c r="F1153" i="17"/>
  <c r="B1153" i="17"/>
  <c r="F1152" i="17"/>
  <c r="B1152" i="17"/>
  <c r="F1151" i="17"/>
  <c r="B1151" i="17"/>
  <c r="F1150" i="17"/>
  <c r="B1150" i="17"/>
  <c r="F1149" i="17"/>
  <c r="B1149" i="17"/>
  <c r="F1148" i="17"/>
  <c r="B1148" i="17"/>
  <c r="F1147" i="17"/>
  <c r="B1147" i="17"/>
  <c r="F1146" i="17"/>
  <c r="B1146" i="17"/>
  <c r="F1145" i="17"/>
  <c r="B1145" i="17"/>
  <c r="F1144" i="17"/>
  <c r="B1144" i="17"/>
  <c r="F1143" i="17"/>
  <c r="B1143" i="17"/>
  <c r="F1142" i="17"/>
  <c r="B1142" i="17"/>
  <c r="F1141" i="17"/>
  <c r="B1141" i="17"/>
  <c r="F1140" i="17"/>
  <c r="B1140" i="17"/>
  <c r="F1139" i="17"/>
  <c r="B1139" i="17"/>
  <c r="F1138" i="17"/>
  <c r="B1138" i="17"/>
  <c r="F1137" i="17"/>
  <c r="B1137" i="17"/>
  <c r="F1136" i="17"/>
  <c r="B1136" i="17"/>
  <c r="F1135" i="17"/>
  <c r="B1135" i="17"/>
  <c r="F1134" i="17"/>
  <c r="B1134" i="17"/>
  <c r="F1133" i="17"/>
  <c r="B1133" i="17"/>
  <c r="F1132" i="17"/>
  <c r="B1132" i="17"/>
  <c r="F1131" i="17"/>
  <c r="B1131" i="17"/>
  <c r="F1130" i="17"/>
  <c r="B1130" i="17"/>
  <c r="F1129" i="17"/>
  <c r="B1129" i="17"/>
  <c r="F1128" i="17"/>
  <c r="B1128" i="17"/>
  <c r="F1127" i="17"/>
  <c r="B1127" i="17"/>
  <c r="F1126" i="17"/>
  <c r="B1126" i="17"/>
  <c r="F1125" i="17"/>
  <c r="B1125" i="17"/>
  <c r="F1124" i="17"/>
  <c r="B1124" i="17"/>
  <c r="F1123" i="17"/>
  <c r="B1123" i="17"/>
  <c r="F1122" i="17"/>
  <c r="B1122" i="17"/>
  <c r="F1121" i="17"/>
  <c r="B1121" i="17"/>
  <c r="F1120" i="17"/>
  <c r="B1120" i="17"/>
  <c r="F1119" i="17"/>
  <c r="B1119" i="17"/>
  <c r="F1118" i="17"/>
  <c r="B1118" i="17"/>
  <c r="F1117" i="17"/>
  <c r="B1117" i="17"/>
  <c r="F1116" i="17"/>
  <c r="B1116" i="17"/>
  <c r="F1115" i="17"/>
  <c r="B1115" i="17"/>
  <c r="F1114" i="17"/>
  <c r="B1114" i="17"/>
  <c r="F1113" i="17"/>
  <c r="B1113" i="17"/>
  <c r="F1112" i="17"/>
  <c r="B1112" i="17"/>
  <c r="F1111" i="17"/>
  <c r="B1111" i="17"/>
  <c r="F1110" i="17"/>
  <c r="B1110" i="17"/>
  <c r="F1109" i="17"/>
  <c r="B1109" i="17"/>
  <c r="F1108" i="17"/>
  <c r="B1108" i="17"/>
  <c r="F1107" i="17"/>
  <c r="B1107" i="17"/>
  <c r="F1106" i="17"/>
  <c r="B1106" i="17"/>
  <c r="F1105" i="17"/>
  <c r="B1105" i="17"/>
  <c r="F1104" i="17"/>
  <c r="B1104" i="17"/>
  <c r="F1103" i="17"/>
  <c r="B1103" i="17"/>
  <c r="F1102" i="17"/>
  <c r="B1102" i="17"/>
  <c r="F1101" i="17"/>
  <c r="B1101" i="17"/>
  <c r="F1100" i="17"/>
  <c r="B1100" i="17"/>
  <c r="F1099" i="17"/>
  <c r="B1099" i="17"/>
  <c r="F1098" i="17"/>
  <c r="B1098" i="17"/>
  <c r="F1097" i="17"/>
  <c r="B1097" i="17"/>
  <c r="F1096" i="17"/>
  <c r="B1096" i="17"/>
  <c r="F1095" i="17"/>
  <c r="B1095" i="17"/>
  <c r="F1094" i="17"/>
  <c r="B1094" i="17"/>
  <c r="F1093" i="17"/>
  <c r="B1093" i="17"/>
  <c r="F1092" i="17"/>
  <c r="B1092" i="17"/>
  <c r="F1091" i="17"/>
  <c r="B1091" i="17"/>
  <c r="F1090" i="17"/>
  <c r="B1090" i="17"/>
  <c r="F1089" i="17"/>
  <c r="B1089" i="17"/>
  <c r="F1088" i="17"/>
  <c r="B1088" i="17"/>
  <c r="F1087" i="17"/>
  <c r="B1087" i="17"/>
  <c r="F1086" i="17"/>
  <c r="B1086" i="17"/>
  <c r="F1085" i="17"/>
  <c r="B1085" i="17"/>
  <c r="F1084" i="17"/>
  <c r="B1084" i="17"/>
  <c r="F1083" i="17"/>
  <c r="B1083" i="17"/>
  <c r="F1082" i="17"/>
  <c r="B1082" i="17"/>
  <c r="F1081" i="17"/>
  <c r="B1081" i="17"/>
  <c r="F1080" i="17"/>
  <c r="B1080" i="17"/>
  <c r="F1079" i="17"/>
  <c r="B1079" i="17"/>
  <c r="F1078" i="17"/>
  <c r="B1078" i="17"/>
  <c r="F1077" i="17"/>
  <c r="B1077" i="17"/>
  <c r="F1076" i="17"/>
  <c r="B1076" i="17"/>
  <c r="F1075" i="17"/>
  <c r="B1075" i="17"/>
  <c r="F1074" i="17"/>
  <c r="B1074" i="17"/>
  <c r="F1073" i="17"/>
  <c r="B1073" i="17"/>
  <c r="F1072" i="17"/>
  <c r="B1072" i="17"/>
  <c r="F1071" i="17"/>
  <c r="B1071" i="17"/>
  <c r="F1070" i="17"/>
  <c r="B1070" i="17"/>
  <c r="F1069" i="17"/>
  <c r="B1069" i="17"/>
  <c r="F1068" i="17"/>
  <c r="B1068" i="17"/>
  <c r="F1067" i="17"/>
  <c r="B1067" i="17"/>
  <c r="F1066" i="17"/>
  <c r="B1066" i="17"/>
  <c r="F1065" i="17"/>
  <c r="B1065" i="17"/>
  <c r="F1064" i="17"/>
  <c r="B1064" i="17"/>
  <c r="F1063" i="17"/>
  <c r="B1063" i="17"/>
  <c r="F1062" i="17"/>
  <c r="B1062" i="17"/>
  <c r="F1061" i="17"/>
  <c r="B1061" i="17"/>
  <c r="F1060" i="17"/>
  <c r="B1060" i="17"/>
  <c r="F1059" i="17"/>
  <c r="B1059" i="17"/>
  <c r="B1058" i="17"/>
  <c r="F1058" i="17"/>
  <c r="B1057" i="17"/>
  <c r="F1057" i="17"/>
  <c r="B1056" i="17"/>
  <c r="F1056" i="17"/>
  <c r="B1055" i="17"/>
  <c r="F1055" i="17"/>
  <c r="B1054" i="17"/>
  <c r="F1054" i="17"/>
  <c r="B1053" i="17"/>
  <c r="F1053" i="17"/>
  <c r="B1052" i="17"/>
  <c r="F1052" i="17"/>
  <c r="B1051" i="17"/>
  <c r="F1051" i="17"/>
  <c r="B1050" i="17"/>
  <c r="F1050" i="17"/>
  <c r="B1049" i="17"/>
  <c r="F1049" i="17"/>
  <c r="B1048" i="17"/>
  <c r="F1048" i="17"/>
  <c r="B1047" i="17"/>
  <c r="F1047" i="17"/>
  <c r="B1046" i="17"/>
  <c r="F1046" i="17"/>
  <c r="B1045" i="17"/>
  <c r="F1045" i="17"/>
  <c r="F1044" i="17"/>
  <c r="B1044" i="17"/>
  <c r="F1043" i="17"/>
  <c r="B1043" i="17"/>
  <c r="F1042" i="17"/>
  <c r="B1042" i="17"/>
  <c r="F1041" i="17"/>
  <c r="B1041" i="17"/>
  <c r="F1040" i="17"/>
  <c r="B1040" i="17"/>
  <c r="F1039" i="17"/>
  <c r="B1039" i="17"/>
  <c r="F1038" i="17"/>
  <c r="B1038" i="17"/>
  <c r="F1037" i="17"/>
  <c r="B1037" i="17"/>
  <c r="F1036" i="17"/>
  <c r="B1036" i="17"/>
  <c r="B1035" i="17"/>
  <c r="F1035" i="17"/>
  <c r="F1034" i="17"/>
  <c r="B1034" i="17"/>
  <c r="F1033" i="17"/>
  <c r="B1033" i="17"/>
  <c r="F1032" i="17"/>
  <c r="B1032" i="17"/>
  <c r="F1031" i="17"/>
  <c r="B1031" i="17"/>
  <c r="F1030" i="17"/>
  <c r="B1030" i="17"/>
  <c r="F1029" i="17"/>
  <c r="B1029" i="17"/>
  <c r="F1028" i="17"/>
  <c r="B1028" i="17"/>
  <c r="F1027" i="17"/>
  <c r="B1027" i="17"/>
  <c r="F1026" i="17"/>
  <c r="B1026" i="17"/>
  <c r="B1025" i="17"/>
  <c r="F1025" i="17"/>
  <c r="B1024" i="17"/>
  <c r="F1024" i="17"/>
  <c r="F1023" i="17"/>
  <c r="B1023" i="17"/>
  <c r="F1022" i="17"/>
  <c r="B1022" i="17"/>
  <c r="F1021" i="17"/>
  <c r="B1021" i="17"/>
  <c r="F1020" i="17"/>
  <c r="B1020" i="17"/>
  <c r="F1019" i="17"/>
  <c r="B1019" i="17"/>
  <c r="F1018" i="17"/>
  <c r="B1018" i="17"/>
  <c r="F1017" i="17"/>
  <c r="B1017" i="17"/>
  <c r="B1016" i="17"/>
  <c r="F1016" i="17"/>
  <c r="F1015" i="17"/>
  <c r="B1015" i="17"/>
  <c r="F1014" i="17"/>
  <c r="B1014" i="17"/>
  <c r="F1013" i="17"/>
  <c r="B1013" i="17"/>
  <c r="F1012" i="17"/>
  <c r="B1012" i="17"/>
  <c r="F1011" i="17"/>
  <c r="B1011" i="17"/>
  <c r="F1010" i="17"/>
  <c r="B1010" i="17"/>
  <c r="B8" i="5"/>
  <c r="B35" i="2" s="1"/>
  <c r="B7" i="5"/>
  <c r="B34" i="2" s="1"/>
  <c r="G1009" i="17"/>
  <c r="E1009" i="17"/>
  <c r="D1009" i="17"/>
  <c r="C1009" i="17"/>
  <c r="B1009" i="17"/>
  <c r="F1009" i="17"/>
  <c r="G1008" i="17"/>
  <c r="F1008" i="17"/>
  <c r="E1008" i="17"/>
  <c r="D1008" i="17"/>
  <c r="C1008" i="17"/>
  <c r="B1008" i="17"/>
  <c r="G1007" i="17"/>
  <c r="E1007" i="17"/>
  <c r="D1007" i="17"/>
  <c r="C1007" i="17"/>
  <c r="B1007" i="17"/>
  <c r="F1007" i="17"/>
  <c r="G1006" i="17"/>
  <c r="F1006" i="17"/>
  <c r="D1006" i="17"/>
  <c r="C1006" i="17"/>
  <c r="B1006" i="17"/>
  <c r="E1006" i="17"/>
  <c r="F1005" i="17"/>
  <c r="E1005" i="17"/>
  <c r="D1005" i="17"/>
  <c r="G1005" i="17"/>
  <c r="C1005" i="17"/>
  <c r="B1005" i="17"/>
  <c r="G1004" i="17"/>
  <c r="F1004" i="17"/>
  <c r="E1004" i="17"/>
  <c r="D1004" i="17"/>
  <c r="C1004" i="17"/>
  <c r="B1004" i="17"/>
  <c r="B1003" i="17"/>
  <c r="C1003" i="17"/>
  <c r="D1003" i="17"/>
  <c r="E1003" i="17"/>
  <c r="F1003" i="17"/>
  <c r="G1003" i="17"/>
  <c r="F1002" i="17"/>
  <c r="C1002" i="17"/>
  <c r="D1002" i="17"/>
  <c r="B1002" i="17"/>
  <c r="E1002" i="17"/>
  <c r="G1002" i="17"/>
  <c r="B1001" i="17"/>
  <c r="C1001" i="17"/>
  <c r="E1001" i="17"/>
  <c r="F1001" i="17"/>
  <c r="G1001" i="17"/>
  <c r="D1001" i="17"/>
  <c r="E1000" i="17"/>
  <c r="D1000" i="17"/>
  <c r="C1000" i="17"/>
  <c r="B1000" i="17"/>
  <c r="G1000" i="17"/>
  <c r="F1000" i="17"/>
  <c r="D999" i="17"/>
  <c r="E999" i="17"/>
  <c r="F999" i="17"/>
  <c r="G999" i="17"/>
  <c r="C999" i="17"/>
  <c r="B999" i="17"/>
  <c r="D998" i="17"/>
  <c r="F998" i="17"/>
  <c r="G998" i="17"/>
  <c r="E998" i="17"/>
  <c r="C998" i="17"/>
  <c r="B998" i="17"/>
  <c r="G997" i="17"/>
  <c r="B997" i="17"/>
  <c r="C997" i="17"/>
  <c r="D997" i="17"/>
  <c r="E997" i="17"/>
  <c r="F997" i="17"/>
  <c r="G996" i="17"/>
  <c r="F996" i="17"/>
  <c r="E996" i="17"/>
  <c r="D996" i="17"/>
  <c r="C996" i="17"/>
  <c r="B996" i="17"/>
  <c r="G995" i="17"/>
  <c r="B995" i="17"/>
  <c r="F995" i="17"/>
  <c r="E995" i="17"/>
  <c r="D995" i="17"/>
  <c r="C995" i="17"/>
  <c r="G994" i="17"/>
  <c r="F994" i="17"/>
  <c r="E994" i="17"/>
  <c r="D994" i="17"/>
  <c r="C994" i="17"/>
  <c r="B994" i="17"/>
  <c r="B993" i="17"/>
  <c r="C993" i="17"/>
  <c r="D993" i="17"/>
  <c r="E993" i="17"/>
  <c r="F993" i="17"/>
  <c r="G993" i="17"/>
  <c r="G992" i="17"/>
  <c r="C992" i="17"/>
  <c r="D992" i="17"/>
  <c r="E992" i="17"/>
  <c r="F992" i="17"/>
  <c r="B992" i="17"/>
  <c r="B991" i="17"/>
  <c r="C991" i="17"/>
  <c r="D991" i="17"/>
  <c r="E991" i="17"/>
  <c r="F991" i="17"/>
  <c r="G991" i="17"/>
  <c r="G990" i="17"/>
  <c r="F990" i="17"/>
  <c r="B990" i="17"/>
  <c r="C990" i="17"/>
  <c r="D990" i="17"/>
  <c r="E990" i="17"/>
  <c r="B989" i="17"/>
  <c r="C989" i="17"/>
  <c r="D989" i="17"/>
  <c r="E989" i="17"/>
  <c r="F989" i="17"/>
  <c r="G989" i="17"/>
  <c r="G988" i="17"/>
  <c r="B988" i="17"/>
  <c r="D988" i="17"/>
  <c r="E988" i="17"/>
  <c r="F988" i="17"/>
  <c r="C988" i="17"/>
  <c r="C987" i="17"/>
  <c r="G987" i="17"/>
  <c r="F987" i="17"/>
  <c r="B987" i="17"/>
  <c r="E987" i="17"/>
  <c r="D987" i="17"/>
  <c r="B986" i="17"/>
  <c r="C986" i="17"/>
  <c r="D986" i="17"/>
  <c r="E986" i="17"/>
  <c r="F986" i="17"/>
  <c r="G986" i="17"/>
  <c r="D985" i="17"/>
  <c r="G985" i="17"/>
  <c r="F985" i="17"/>
  <c r="C985" i="17"/>
  <c r="B985" i="17"/>
  <c r="E985" i="17"/>
  <c r="F984" i="17"/>
  <c r="E984" i="17"/>
  <c r="D984" i="17"/>
  <c r="C984" i="17"/>
  <c r="G984" i="17"/>
  <c r="B984" i="17"/>
  <c r="D983" i="17"/>
  <c r="B983" i="17"/>
  <c r="C983" i="17"/>
  <c r="G983" i="17"/>
  <c r="F983" i="17"/>
  <c r="E983" i="17"/>
  <c r="C982" i="17"/>
  <c r="G982" i="17"/>
  <c r="B982" i="17"/>
  <c r="F982" i="17"/>
  <c r="D982" i="17"/>
  <c r="E982" i="17"/>
  <c r="G981" i="17"/>
  <c r="F981" i="17"/>
  <c r="E981" i="17"/>
  <c r="D981" i="17"/>
  <c r="C981" i="17"/>
  <c r="B981" i="17"/>
  <c r="F980" i="17"/>
  <c r="G980" i="17"/>
  <c r="E980" i="17"/>
  <c r="D980" i="17"/>
  <c r="B980" i="17"/>
  <c r="C980" i="17"/>
  <c r="B979" i="17"/>
  <c r="G979" i="17"/>
  <c r="F979" i="17"/>
  <c r="E979" i="17"/>
  <c r="D979" i="17"/>
  <c r="C979" i="17"/>
  <c r="B978" i="17"/>
  <c r="C978" i="17"/>
  <c r="D978" i="17"/>
  <c r="E978" i="17"/>
  <c r="F978" i="17"/>
  <c r="G978" i="17"/>
  <c r="B977" i="17"/>
  <c r="F977" i="17"/>
  <c r="G977" i="17"/>
  <c r="C977" i="17"/>
  <c r="E977" i="17"/>
  <c r="D977" i="17"/>
  <c r="G976" i="17"/>
  <c r="F976" i="17"/>
  <c r="E976" i="17"/>
  <c r="D976" i="17"/>
  <c r="C976" i="17"/>
  <c r="B976" i="17"/>
  <c r="B975" i="17"/>
  <c r="C975" i="17"/>
  <c r="D975" i="17"/>
  <c r="E975" i="17"/>
  <c r="F975" i="17"/>
  <c r="G975" i="17"/>
  <c r="F974" i="17"/>
  <c r="G974" i="17"/>
  <c r="E974" i="17"/>
  <c r="B974" i="17"/>
  <c r="D974" i="17"/>
  <c r="C974" i="17"/>
  <c r="B973" i="17"/>
  <c r="C973" i="17"/>
  <c r="G973" i="17"/>
  <c r="F973" i="17"/>
  <c r="E973" i="17"/>
  <c r="D973" i="17"/>
  <c r="D972" i="17"/>
  <c r="G972" i="17"/>
  <c r="B972" i="17"/>
  <c r="C972" i="17"/>
  <c r="F972" i="17"/>
  <c r="E972" i="17"/>
  <c r="F971" i="17"/>
  <c r="G971" i="17"/>
  <c r="E971" i="17"/>
  <c r="D971" i="17"/>
  <c r="B971" i="17"/>
  <c r="C971" i="17"/>
  <c r="C970" i="17"/>
  <c r="G970" i="17"/>
  <c r="F970" i="17"/>
  <c r="E970" i="17"/>
  <c r="D970" i="17"/>
  <c r="B970" i="17"/>
  <c r="G969" i="17"/>
  <c r="F969" i="17"/>
  <c r="D969" i="17"/>
  <c r="B969" i="17"/>
  <c r="C969" i="17"/>
  <c r="E969" i="17"/>
  <c r="D968" i="17"/>
  <c r="C968" i="17"/>
  <c r="E968" i="17"/>
  <c r="F968" i="17"/>
  <c r="G968" i="17"/>
  <c r="B968" i="17"/>
  <c r="E967" i="17"/>
  <c r="B967" i="17"/>
  <c r="D967" i="17"/>
  <c r="G967" i="17"/>
  <c r="F967" i="17"/>
  <c r="C967" i="17"/>
  <c r="D966" i="17"/>
  <c r="B966" i="17"/>
  <c r="E966" i="17"/>
  <c r="F966" i="17"/>
  <c r="G966" i="17"/>
  <c r="C966" i="17"/>
  <c r="B965" i="17"/>
  <c r="C965" i="17"/>
  <c r="D965" i="17"/>
  <c r="E965" i="17"/>
  <c r="F965" i="17"/>
  <c r="G965" i="17"/>
  <c r="F964" i="17"/>
  <c r="E964" i="17"/>
  <c r="C964" i="17"/>
  <c r="G964" i="17"/>
  <c r="D964" i="17"/>
  <c r="B964" i="17"/>
  <c r="D963" i="17"/>
  <c r="E963" i="17"/>
  <c r="F963" i="17"/>
  <c r="G963" i="17"/>
  <c r="B963" i="17"/>
  <c r="C963" i="17"/>
  <c r="G962" i="17"/>
  <c r="E962" i="17"/>
  <c r="F962" i="17"/>
  <c r="D962" i="17"/>
  <c r="B962" i="17"/>
  <c r="C962" i="17"/>
  <c r="E961" i="17"/>
  <c r="D961" i="17"/>
  <c r="F961" i="17"/>
  <c r="G961" i="17"/>
  <c r="B961" i="17"/>
  <c r="C961" i="17"/>
  <c r="B960" i="17"/>
  <c r="F960" i="17"/>
  <c r="C960" i="17"/>
  <c r="D960" i="17"/>
  <c r="E960" i="17"/>
  <c r="G960" i="17"/>
  <c r="F959" i="17"/>
  <c r="E959" i="17"/>
  <c r="C959" i="17"/>
  <c r="B959" i="17"/>
  <c r="G959" i="17"/>
  <c r="D959" i="17"/>
  <c r="F958" i="17"/>
  <c r="E958" i="17"/>
  <c r="G958" i="17"/>
  <c r="C958" i="17"/>
  <c r="B958" i="17"/>
  <c r="D958" i="17"/>
  <c r="G957" i="17"/>
  <c r="F957" i="17"/>
  <c r="E957" i="17"/>
  <c r="D957" i="17"/>
  <c r="C957" i="17"/>
  <c r="B957" i="17"/>
  <c r="G956" i="17"/>
  <c r="F956" i="17"/>
  <c r="E956" i="17"/>
  <c r="D956" i="17"/>
  <c r="B956" i="17"/>
  <c r="C956" i="17"/>
  <c r="F955" i="17"/>
  <c r="B955" i="17"/>
  <c r="C955" i="17"/>
  <c r="E955" i="17"/>
  <c r="G955" i="17"/>
  <c r="D955" i="17"/>
  <c r="F954" i="17"/>
  <c r="C954" i="17"/>
  <c r="D954" i="17"/>
  <c r="B954" i="17"/>
  <c r="E954" i="17"/>
  <c r="G954" i="17"/>
  <c r="E953" i="17"/>
  <c r="C953" i="17"/>
  <c r="G953" i="17"/>
  <c r="F953" i="17"/>
  <c r="D953" i="17"/>
  <c r="B953" i="17"/>
  <c r="D952" i="17"/>
  <c r="G952" i="17"/>
  <c r="F952" i="17"/>
  <c r="E952" i="17"/>
  <c r="C952" i="17"/>
  <c r="B952" i="17"/>
  <c r="C951" i="17"/>
  <c r="D951" i="17"/>
  <c r="G951" i="17"/>
  <c r="E951" i="17"/>
  <c r="B951" i="17"/>
  <c r="F951" i="17"/>
  <c r="G950" i="17"/>
  <c r="D950" i="17"/>
  <c r="F950" i="17"/>
  <c r="B950" i="17"/>
  <c r="E950" i="17"/>
  <c r="C950" i="17"/>
  <c r="F949" i="17"/>
  <c r="D949" i="17"/>
  <c r="C949" i="17"/>
  <c r="B949" i="17"/>
  <c r="G949" i="17"/>
  <c r="E949" i="17"/>
  <c r="D948" i="17"/>
  <c r="G948" i="17"/>
  <c r="E948" i="17"/>
  <c r="B948" i="17"/>
  <c r="C948" i="17"/>
  <c r="F948" i="17"/>
  <c r="C947" i="17"/>
  <c r="G947" i="17"/>
  <c r="D947" i="17"/>
  <c r="B947" i="17"/>
  <c r="E947" i="17"/>
  <c r="F947" i="17"/>
  <c r="B946" i="17"/>
  <c r="G946" i="17"/>
  <c r="F946" i="17"/>
  <c r="E946" i="17"/>
  <c r="D946" i="17"/>
  <c r="C946" i="17"/>
  <c r="G945" i="17"/>
  <c r="F945" i="17"/>
  <c r="E945" i="17"/>
  <c r="D945" i="17"/>
  <c r="C945" i="17"/>
  <c r="B945" i="17"/>
  <c r="D944" i="17"/>
  <c r="C944" i="17"/>
  <c r="G944" i="17"/>
  <c r="E944" i="17"/>
  <c r="F944" i="17"/>
  <c r="B944" i="17"/>
  <c r="B943" i="17"/>
  <c r="C943" i="17"/>
  <c r="D943" i="17"/>
  <c r="E943" i="17"/>
  <c r="F943" i="17"/>
  <c r="G943" i="17"/>
  <c r="F942" i="17"/>
  <c r="E942" i="17"/>
  <c r="D942" i="17"/>
  <c r="C942" i="17"/>
  <c r="B942" i="17"/>
  <c r="G942" i="17"/>
  <c r="F941" i="17"/>
  <c r="G941" i="17"/>
  <c r="E941" i="17"/>
  <c r="D941" i="17"/>
  <c r="C941" i="17"/>
  <c r="B941" i="17"/>
  <c r="B940" i="17"/>
  <c r="C940" i="17"/>
  <c r="D940" i="17"/>
  <c r="E940" i="17"/>
  <c r="F940" i="17"/>
  <c r="G940" i="17"/>
  <c r="F939" i="17"/>
  <c r="E939" i="17"/>
  <c r="D939" i="17"/>
  <c r="C939" i="17"/>
  <c r="B939" i="17"/>
  <c r="G939" i="17"/>
  <c r="C938" i="17"/>
  <c r="E938" i="17"/>
  <c r="D938" i="17"/>
  <c r="B938" i="17"/>
  <c r="F938" i="17"/>
  <c r="G938" i="17"/>
  <c r="C937" i="17"/>
  <c r="G937" i="17"/>
  <c r="F937" i="17"/>
  <c r="E937" i="17"/>
  <c r="D937" i="17"/>
  <c r="B937" i="17"/>
  <c r="G936" i="17"/>
  <c r="F936" i="17"/>
  <c r="B936" i="17"/>
  <c r="D936" i="17"/>
  <c r="C936" i="17"/>
  <c r="E936" i="17"/>
  <c r="B935" i="17"/>
  <c r="C935" i="17"/>
  <c r="D935" i="17"/>
  <c r="E935" i="17"/>
  <c r="G935" i="17"/>
  <c r="F935" i="17"/>
  <c r="E934" i="17"/>
  <c r="F934" i="17"/>
  <c r="D934" i="17"/>
  <c r="C934" i="17"/>
  <c r="B934" i="17"/>
  <c r="G934" i="17"/>
  <c r="F933" i="17"/>
  <c r="D933" i="17"/>
  <c r="C933" i="17"/>
  <c r="G933" i="17"/>
  <c r="E933" i="17"/>
  <c r="B933" i="17"/>
  <c r="E932" i="17"/>
  <c r="C932" i="17"/>
  <c r="F932" i="17"/>
  <c r="D932" i="17"/>
  <c r="B932" i="17"/>
  <c r="G932" i="17"/>
  <c r="G931" i="17"/>
  <c r="E931" i="17"/>
  <c r="D931" i="17"/>
  <c r="C931" i="17"/>
  <c r="B931" i="17"/>
  <c r="F931" i="17"/>
  <c r="C930" i="17"/>
  <c r="E930" i="17"/>
  <c r="D930" i="17"/>
  <c r="G930" i="17"/>
  <c r="F930" i="17"/>
  <c r="B930" i="17"/>
  <c r="B929" i="17"/>
  <c r="C929" i="17"/>
  <c r="E929" i="17"/>
  <c r="F929" i="17"/>
  <c r="G929" i="17"/>
  <c r="D929" i="17"/>
  <c r="G928" i="17"/>
  <c r="B928" i="17"/>
  <c r="C928" i="17"/>
  <c r="D928" i="17"/>
  <c r="F928" i="17"/>
  <c r="E928" i="17"/>
  <c r="B927" i="17"/>
  <c r="F927" i="17"/>
  <c r="D927" i="17"/>
  <c r="C927" i="17"/>
  <c r="E927" i="17"/>
  <c r="G927" i="17"/>
  <c r="B926" i="17"/>
  <c r="C926" i="17"/>
  <c r="D926" i="17"/>
  <c r="E926" i="17"/>
  <c r="F926" i="17"/>
  <c r="G926" i="17"/>
  <c r="E925" i="17"/>
  <c r="C925" i="17"/>
  <c r="D925" i="17"/>
  <c r="B925" i="17"/>
  <c r="G925" i="17"/>
  <c r="F925" i="17"/>
  <c r="B924" i="17"/>
  <c r="C924" i="17"/>
  <c r="D924" i="17"/>
  <c r="E924" i="17"/>
  <c r="G924" i="17"/>
  <c r="F924" i="17"/>
  <c r="E923" i="17"/>
  <c r="F923" i="17"/>
  <c r="D923" i="17"/>
  <c r="G923" i="17"/>
  <c r="B923" i="17"/>
  <c r="C923" i="17"/>
  <c r="G922" i="17"/>
  <c r="E922" i="17"/>
  <c r="B922" i="17"/>
  <c r="C922" i="17"/>
  <c r="D922" i="17"/>
  <c r="F922" i="17"/>
  <c r="C921" i="17"/>
  <c r="D921" i="17"/>
  <c r="G921" i="17"/>
  <c r="F921" i="17"/>
  <c r="E921" i="17"/>
  <c r="B921" i="17"/>
  <c r="B920" i="17"/>
  <c r="G920" i="17"/>
  <c r="F920" i="17"/>
  <c r="D920" i="17"/>
  <c r="C920" i="17"/>
  <c r="E920" i="17"/>
  <c r="E919" i="17"/>
  <c r="D919" i="17"/>
  <c r="B919" i="17"/>
  <c r="C919" i="17"/>
  <c r="F919" i="17"/>
  <c r="G919" i="17"/>
  <c r="F918" i="17"/>
  <c r="D918" i="17"/>
  <c r="B918" i="17"/>
  <c r="C918" i="17"/>
  <c r="G918" i="17"/>
  <c r="E918" i="17"/>
  <c r="B917" i="17"/>
  <c r="F917" i="17"/>
  <c r="C917" i="17"/>
  <c r="D917" i="17"/>
  <c r="E917" i="17"/>
  <c r="G917" i="17"/>
  <c r="F916" i="17"/>
  <c r="B916" i="17"/>
  <c r="C916" i="17"/>
  <c r="D916" i="17"/>
  <c r="E916" i="17"/>
  <c r="G916" i="17"/>
  <c r="B915" i="17"/>
  <c r="C915" i="17"/>
  <c r="E915" i="17"/>
  <c r="G915" i="17"/>
  <c r="F915" i="17"/>
  <c r="D915" i="17"/>
  <c r="C914" i="17"/>
  <c r="D914" i="17"/>
  <c r="G914" i="17"/>
  <c r="F914" i="17"/>
  <c r="B914" i="17"/>
  <c r="E914" i="17"/>
  <c r="D913" i="17"/>
  <c r="C913" i="17"/>
  <c r="B913" i="17"/>
  <c r="F913" i="17"/>
  <c r="G913" i="17"/>
  <c r="E913" i="17"/>
  <c r="F912" i="17"/>
  <c r="G912" i="17"/>
  <c r="B912" i="17"/>
  <c r="C912" i="17"/>
  <c r="D912" i="17"/>
  <c r="E912" i="17"/>
  <c r="B911" i="17"/>
  <c r="G911" i="17"/>
  <c r="F911" i="17"/>
  <c r="E911" i="17"/>
  <c r="D911" i="17"/>
  <c r="C911" i="17"/>
  <c r="C910" i="17"/>
  <c r="D910" i="17"/>
  <c r="B910" i="17"/>
  <c r="E910" i="17"/>
  <c r="F910" i="17"/>
  <c r="G910" i="17"/>
  <c r="E909" i="17"/>
  <c r="F909" i="17"/>
  <c r="G909" i="17"/>
  <c r="D909" i="17"/>
  <c r="C909" i="17"/>
  <c r="B909" i="17"/>
  <c r="G908" i="17"/>
  <c r="F908" i="17"/>
  <c r="C908" i="17"/>
  <c r="E908" i="17"/>
  <c r="B908" i="17"/>
  <c r="D908" i="17"/>
  <c r="G907" i="17"/>
  <c r="E907" i="17"/>
  <c r="D907" i="17"/>
  <c r="B907" i="17"/>
  <c r="C907" i="17"/>
  <c r="F907" i="17"/>
  <c r="G906" i="17"/>
  <c r="F906" i="17"/>
  <c r="E906" i="17"/>
  <c r="D906" i="17"/>
  <c r="C906" i="17"/>
  <c r="B906" i="17"/>
  <c r="G905" i="17"/>
  <c r="F905" i="17"/>
  <c r="E905" i="17"/>
  <c r="C905" i="17"/>
  <c r="B905" i="17"/>
  <c r="D905" i="17"/>
  <c r="B904" i="17"/>
  <c r="C904" i="17"/>
  <c r="G904" i="17"/>
  <c r="F904" i="17"/>
  <c r="E904" i="17"/>
  <c r="D904" i="17"/>
  <c r="D903" i="17"/>
  <c r="G903" i="17"/>
  <c r="B903" i="17"/>
  <c r="F903" i="17"/>
  <c r="E903" i="17"/>
  <c r="C903" i="17"/>
  <c r="B902" i="17"/>
  <c r="C902" i="17"/>
  <c r="G902" i="17"/>
  <c r="D902" i="17"/>
  <c r="E902" i="17"/>
  <c r="F902" i="17"/>
  <c r="E901" i="17"/>
  <c r="B901" i="17"/>
  <c r="C901" i="17"/>
  <c r="D901" i="17"/>
  <c r="G901" i="17"/>
  <c r="F901" i="17"/>
  <c r="F900" i="17"/>
  <c r="G900" i="17"/>
  <c r="E900" i="17"/>
  <c r="D900" i="17"/>
  <c r="C900" i="17"/>
  <c r="B900" i="17"/>
  <c r="B899" i="17"/>
  <c r="F899" i="17"/>
  <c r="G899" i="17"/>
  <c r="E899" i="17"/>
  <c r="D899" i="17"/>
  <c r="C899" i="17"/>
  <c r="D898" i="17"/>
  <c r="G898" i="17"/>
  <c r="B898" i="17"/>
  <c r="C898" i="17"/>
  <c r="E898" i="17"/>
  <c r="F898" i="17"/>
  <c r="F897" i="17"/>
  <c r="C897" i="17"/>
  <c r="D897" i="17"/>
  <c r="B897" i="17"/>
  <c r="E897" i="17"/>
  <c r="G897" i="17"/>
  <c r="E896" i="17"/>
  <c r="F896" i="17"/>
  <c r="G896" i="17"/>
  <c r="D896" i="17"/>
  <c r="C896" i="17"/>
  <c r="B896" i="17"/>
  <c r="G895" i="17"/>
  <c r="F895" i="17"/>
  <c r="E895" i="17"/>
  <c r="B895" i="17"/>
  <c r="C895" i="17"/>
  <c r="D895" i="17"/>
  <c r="D894" i="17"/>
  <c r="E894" i="17"/>
  <c r="F894" i="17"/>
  <c r="G894" i="17"/>
  <c r="C894" i="17"/>
  <c r="B894" i="17"/>
  <c r="C893" i="17"/>
  <c r="B893" i="17"/>
  <c r="F893" i="17"/>
  <c r="E893" i="17"/>
  <c r="D893" i="17"/>
  <c r="G893" i="17"/>
  <c r="G892" i="17"/>
  <c r="D892" i="17"/>
  <c r="C892" i="17"/>
  <c r="E892" i="17"/>
  <c r="F892" i="17"/>
  <c r="B892" i="17"/>
  <c r="G891" i="17"/>
  <c r="B891" i="17"/>
  <c r="F891" i="17"/>
  <c r="E891" i="17"/>
  <c r="D891" i="17"/>
  <c r="C891" i="17"/>
  <c r="E890" i="17"/>
  <c r="F890" i="17"/>
  <c r="D890" i="17"/>
  <c r="C890" i="17"/>
  <c r="B890" i="17"/>
  <c r="G890" i="17"/>
  <c r="C889" i="17"/>
  <c r="F889" i="17"/>
  <c r="G889" i="17"/>
  <c r="E889" i="17"/>
  <c r="D889" i="17"/>
  <c r="B889" i="17"/>
  <c r="G888" i="17"/>
  <c r="E888" i="17"/>
  <c r="B888" i="17"/>
  <c r="D888" i="17"/>
  <c r="F888" i="17"/>
  <c r="C888" i="17"/>
  <c r="D887" i="17"/>
  <c r="C887" i="17"/>
  <c r="B887" i="17"/>
  <c r="G887" i="17"/>
  <c r="E887" i="17"/>
  <c r="F887" i="17"/>
  <c r="B886" i="17"/>
  <c r="G886" i="17"/>
  <c r="F886" i="17"/>
  <c r="E886" i="17"/>
  <c r="D886" i="17"/>
  <c r="C886" i="17"/>
  <c r="B885" i="17"/>
  <c r="G885" i="17"/>
  <c r="F885" i="17"/>
  <c r="E885" i="17"/>
  <c r="D885" i="17"/>
  <c r="C885" i="17"/>
  <c r="C884" i="17"/>
  <c r="D884" i="17"/>
  <c r="E884" i="17"/>
  <c r="F884" i="17"/>
  <c r="G884" i="17"/>
  <c r="B884" i="17"/>
  <c r="F883" i="17"/>
  <c r="B883" i="17"/>
  <c r="C883" i="17"/>
  <c r="D883" i="17"/>
  <c r="G883" i="17"/>
  <c r="E883" i="17"/>
  <c r="D882" i="17"/>
  <c r="E882" i="17"/>
  <c r="F882" i="17"/>
  <c r="G882" i="17"/>
  <c r="C882" i="17"/>
  <c r="B882" i="17"/>
  <c r="E881" i="17"/>
  <c r="F881" i="17"/>
  <c r="G881" i="17"/>
  <c r="B881" i="17"/>
  <c r="C881" i="17"/>
  <c r="D881" i="17"/>
  <c r="B880" i="17"/>
  <c r="E880" i="17"/>
  <c r="F880" i="17"/>
  <c r="G880" i="17"/>
  <c r="D880" i="17"/>
  <c r="C880" i="17"/>
  <c r="F879" i="17"/>
  <c r="E879" i="17"/>
  <c r="D879" i="17"/>
  <c r="C879" i="17"/>
  <c r="B879" i="17"/>
  <c r="G879" i="17"/>
  <c r="B878" i="17"/>
  <c r="C878" i="17"/>
  <c r="D878" i="17"/>
  <c r="G878" i="17"/>
  <c r="F878" i="17"/>
  <c r="E878" i="17"/>
  <c r="C877" i="17"/>
  <c r="G877" i="17"/>
  <c r="F877" i="17"/>
  <c r="E877" i="17"/>
  <c r="D877" i="17"/>
  <c r="B877" i="17"/>
  <c r="D876" i="17"/>
  <c r="B876" i="17"/>
  <c r="C876" i="17"/>
  <c r="E876" i="17"/>
  <c r="F876" i="17"/>
  <c r="G876" i="17"/>
  <c r="C875" i="17"/>
  <c r="D875" i="17"/>
  <c r="E875" i="17"/>
  <c r="G875" i="17"/>
  <c r="F875" i="17"/>
  <c r="B875" i="17"/>
  <c r="E874" i="17"/>
  <c r="G874" i="17"/>
  <c r="F874" i="17"/>
  <c r="B874" i="17"/>
  <c r="C874" i="17"/>
  <c r="D874" i="17"/>
  <c r="G873" i="17"/>
  <c r="D873" i="17"/>
  <c r="B873" i="17"/>
  <c r="C873" i="17"/>
  <c r="F873" i="17"/>
  <c r="E873" i="17"/>
  <c r="B872" i="17"/>
  <c r="C872" i="17"/>
  <c r="D872" i="17"/>
  <c r="G872" i="17"/>
  <c r="F872" i="17"/>
  <c r="E872" i="17"/>
  <c r="D871" i="17"/>
  <c r="E871" i="17"/>
  <c r="F871" i="17"/>
  <c r="C871" i="17"/>
  <c r="B871" i="17"/>
  <c r="G871" i="17"/>
  <c r="C870" i="17"/>
  <c r="D870" i="17"/>
  <c r="G870" i="17"/>
  <c r="E870" i="17"/>
  <c r="B870" i="17"/>
  <c r="F870" i="17"/>
  <c r="C869" i="17"/>
  <c r="G869" i="17"/>
  <c r="B869" i="17"/>
  <c r="D869" i="17"/>
  <c r="E869" i="17"/>
  <c r="F869" i="17"/>
  <c r="D868" i="17"/>
  <c r="G868" i="17"/>
  <c r="C868" i="17"/>
  <c r="B868" i="17"/>
  <c r="F868" i="17"/>
  <c r="E868" i="17"/>
  <c r="C867" i="17"/>
  <c r="B867" i="17"/>
  <c r="F867" i="17"/>
  <c r="D867" i="17"/>
  <c r="E867" i="17"/>
  <c r="G867" i="17"/>
  <c r="D866" i="17"/>
  <c r="F866" i="17"/>
  <c r="G866" i="17"/>
  <c r="E866" i="17"/>
  <c r="C866" i="17"/>
  <c r="B866" i="17"/>
  <c r="C865" i="17"/>
  <c r="F865" i="17"/>
  <c r="E865" i="17"/>
  <c r="B865" i="17"/>
  <c r="G865" i="17"/>
  <c r="D865" i="17"/>
  <c r="C864" i="17"/>
  <c r="D864" i="17"/>
  <c r="F864" i="17"/>
  <c r="G864" i="17"/>
  <c r="E864" i="17"/>
  <c r="B864" i="17"/>
  <c r="C863" i="17"/>
  <c r="D863" i="17"/>
  <c r="E863" i="17"/>
  <c r="B863" i="17"/>
  <c r="G863" i="17"/>
  <c r="F863" i="17"/>
  <c r="G862" i="17"/>
  <c r="F862" i="17"/>
  <c r="E862" i="17"/>
  <c r="D862" i="17"/>
  <c r="C862" i="17"/>
  <c r="B862" i="17"/>
  <c r="F861" i="17"/>
  <c r="E861" i="17"/>
  <c r="C861" i="17"/>
  <c r="B861" i="17"/>
  <c r="G861" i="17"/>
  <c r="D861" i="17"/>
  <c r="E860" i="17"/>
  <c r="F860" i="17"/>
  <c r="D860" i="17"/>
  <c r="G860" i="17"/>
  <c r="C860" i="17"/>
  <c r="B860" i="17"/>
  <c r="F859" i="17"/>
  <c r="C859" i="17"/>
  <c r="D859" i="17"/>
  <c r="B859" i="17"/>
  <c r="G859" i="17"/>
  <c r="E859" i="17"/>
  <c r="B858" i="17"/>
  <c r="C858" i="17"/>
  <c r="D858" i="17"/>
  <c r="E858" i="17"/>
  <c r="F858" i="17"/>
  <c r="G858" i="17"/>
  <c r="F857" i="17"/>
  <c r="C857" i="17"/>
  <c r="D857" i="17"/>
  <c r="G857" i="17"/>
  <c r="B857" i="17"/>
  <c r="E857" i="17"/>
  <c r="F856" i="17"/>
  <c r="E856" i="17"/>
  <c r="C856" i="17"/>
  <c r="B856" i="17"/>
  <c r="G856" i="17"/>
  <c r="D856" i="17"/>
  <c r="E855" i="17"/>
  <c r="F855" i="17"/>
  <c r="B855" i="17"/>
  <c r="G855" i="17"/>
  <c r="C855" i="17"/>
  <c r="D855" i="17"/>
  <c r="F854" i="17"/>
  <c r="E854" i="17"/>
  <c r="D854" i="17"/>
  <c r="C854" i="17"/>
  <c r="B854" i="17"/>
  <c r="G854" i="17"/>
  <c r="F853" i="17"/>
  <c r="C853" i="17"/>
  <c r="B853" i="17"/>
  <c r="E853" i="17"/>
  <c r="D853" i="17"/>
  <c r="G853" i="17"/>
  <c r="F852" i="17"/>
  <c r="G852" i="17"/>
  <c r="B852" i="17"/>
  <c r="C852" i="17"/>
  <c r="D852" i="17"/>
  <c r="E852" i="17"/>
  <c r="U10001" i="11"/>
  <c r="T10001" i="11"/>
  <c r="S10001" i="11"/>
  <c r="R10001" i="11"/>
  <c r="Q10001" i="11"/>
  <c r="B10009" i="17"/>
  <c r="F10009" i="17"/>
  <c r="F10008" i="17"/>
  <c r="B10008" i="17"/>
  <c r="U10000" i="11"/>
  <c r="T10000" i="11"/>
  <c r="S10000" i="11"/>
  <c r="R10000" i="11"/>
  <c r="Q10000" i="11"/>
  <c r="B10007" i="17"/>
  <c r="F10007" i="17"/>
  <c r="U9999" i="11"/>
  <c r="T9999" i="11"/>
  <c r="S9999" i="11"/>
  <c r="R9999" i="11"/>
  <c r="Q9999" i="11"/>
  <c r="Q9998" i="11"/>
  <c r="B10006" i="17"/>
  <c r="F10006" i="17"/>
  <c r="U9998" i="11"/>
  <c r="T9998" i="11"/>
  <c r="S9998" i="11"/>
  <c r="R9998" i="11"/>
  <c r="B10005" i="17"/>
  <c r="Q9997" i="11"/>
  <c r="R9997" i="11"/>
  <c r="S9997" i="11"/>
  <c r="T9997" i="11"/>
  <c r="U9997" i="11"/>
  <c r="F10005" i="17"/>
  <c r="F10004" i="17"/>
  <c r="S9996" i="11"/>
  <c r="R9996" i="11"/>
  <c r="Q9996" i="11"/>
  <c r="T9996" i="11"/>
  <c r="B10004" i="17"/>
  <c r="U9996" i="11"/>
  <c r="U9995" i="11"/>
  <c r="T9995" i="11"/>
  <c r="S9995" i="11"/>
  <c r="Q9995" i="11"/>
  <c r="F10003" i="17"/>
  <c r="B10003" i="17"/>
  <c r="R9995" i="11"/>
  <c r="U9994" i="11"/>
  <c r="T9994" i="11"/>
  <c r="S9994" i="11"/>
  <c r="R9994" i="11"/>
  <c r="Q9994" i="11"/>
  <c r="F10002" i="17"/>
  <c r="B10002" i="17"/>
  <c r="B10001" i="17"/>
  <c r="U9993" i="11"/>
  <c r="T9993" i="11"/>
  <c r="S9993" i="11"/>
  <c r="R9993" i="11"/>
  <c r="Q9993" i="11"/>
  <c r="F10001" i="17"/>
  <c r="R9992" i="11"/>
  <c r="Q9992" i="11"/>
  <c r="T9992" i="11"/>
  <c r="B10000" i="17"/>
  <c r="F10000" i="17"/>
  <c r="U9992" i="11"/>
  <c r="S9992" i="11"/>
  <c r="B9999" i="17"/>
  <c r="T9991" i="11"/>
  <c r="F9999" i="17"/>
  <c r="Q9991" i="11"/>
  <c r="R9991" i="11"/>
  <c r="S9991" i="11"/>
  <c r="U9991" i="11"/>
  <c r="F9998" i="17"/>
  <c r="R9990" i="11"/>
  <c r="B9998" i="17"/>
  <c r="Q9990" i="11"/>
  <c r="S9990" i="11"/>
  <c r="T9990" i="11"/>
  <c r="U9990" i="11"/>
  <c r="Q9989" i="11"/>
  <c r="T9989" i="11"/>
  <c r="U9989" i="11"/>
  <c r="F9997" i="17"/>
  <c r="B9997" i="17"/>
  <c r="R9989" i="11"/>
  <c r="S9989" i="11"/>
  <c r="S9988" i="11"/>
  <c r="F9996" i="17"/>
  <c r="B9996" i="17"/>
  <c r="U9988" i="11"/>
  <c r="T9988" i="11"/>
  <c r="R9988" i="11"/>
  <c r="Q9988" i="11"/>
  <c r="Q9987" i="11"/>
  <c r="B9995" i="17"/>
  <c r="F9995" i="17"/>
  <c r="U9987" i="11"/>
  <c r="T9987" i="11"/>
  <c r="S9987" i="11"/>
  <c r="R9987" i="11"/>
  <c r="R9986" i="11"/>
  <c r="U9986" i="11"/>
  <c r="T9986" i="11"/>
  <c r="S9986" i="11"/>
  <c r="Q9986" i="11"/>
  <c r="B9994" i="17"/>
  <c r="F9994" i="17"/>
  <c r="U9985" i="11"/>
  <c r="T9985" i="11"/>
  <c r="S9985" i="11"/>
  <c r="R9985" i="11"/>
  <c r="Q9985" i="11"/>
  <c r="B9993" i="17"/>
  <c r="F9993" i="17"/>
  <c r="F9992" i="17"/>
  <c r="U9984" i="11"/>
  <c r="T9984" i="11"/>
  <c r="S9984" i="11"/>
  <c r="R9984" i="11"/>
  <c r="Q9984" i="11"/>
  <c r="B9992" i="17"/>
  <c r="S9983" i="11"/>
  <c r="R9983" i="11"/>
  <c r="B9991" i="17"/>
  <c r="T9983" i="11"/>
  <c r="U9983" i="11"/>
  <c r="Q9983" i="11"/>
  <c r="F9991" i="17"/>
  <c r="F9990" i="17"/>
  <c r="B9990" i="17"/>
  <c r="T9982" i="11"/>
  <c r="S9982" i="11"/>
  <c r="U9982" i="11"/>
  <c r="R9982" i="11"/>
  <c r="Q9982" i="11"/>
  <c r="F9989" i="17"/>
  <c r="B9989" i="17"/>
  <c r="U9981" i="11"/>
  <c r="T9981" i="11"/>
  <c r="S9981" i="11"/>
  <c r="R9981" i="11"/>
  <c r="Q9981" i="11"/>
  <c r="R9980" i="11"/>
  <c r="T9980" i="11"/>
  <c r="F9988" i="17"/>
  <c r="B9988" i="17"/>
  <c r="U9980" i="11"/>
  <c r="S9980" i="11"/>
  <c r="Q9980" i="11"/>
  <c r="R9979" i="11"/>
  <c r="F9987" i="17"/>
  <c r="B9987" i="17"/>
  <c r="Q9979" i="11"/>
  <c r="U9979" i="11"/>
  <c r="T9979" i="11"/>
  <c r="S9979" i="11"/>
  <c r="R9978" i="11"/>
  <c r="F9986" i="17"/>
  <c r="B9986" i="17"/>
  <c r="S9978" i="11"/>
  <c r="T9978" i="11"/>
  <c r="U9978" i="11"/>
  <c r="Q9978" i="11"/>
  <c r="T9977" i="11"/>
  <c r="S9977" i="11"/>
  <c r="R9977" i="11"/>
  <c r="B9985" i="17"/>
  <c r="F9985" i="17"/>
  <c r="Q9977" i="11"/>
  <c r="U9977" i="11"/>
  <c r="S9976" i="11"/>
  <c r="R9976" i="11"/>
  <c r="B9984" i="17"/>
  <c r="F9984" i="17"/>
  <c r="Q9976" i="11"/>
  <c r="U9976" i="11"/>
  <c r="T9976" i="11"/>
  <c r="Q9975" i="11"/>
  <c r="F9983" i="17"/>
  <c r="B9983" i="17"/>
  <c r="U9975" i="11"/>
  <c r="T9975" i="11"/>
  <c r="S9975" i="11"/>
  <c r="R9975" i="11"/>
  <c r="B9982" i="17"/>
  <c r="U9974" i="11"/>
  <c r="T9974" i="11"/>
  <c r="S9974" i="11"/>
  <c r="R9974" i="11"/>
  <c r="Q9974" i="11"/>
  <c r="F9982" i="17"/>
  <c r="B9981" i="17"/>
  <c r="F9981" i="17"/>
  <c r="U9973" i="11"/>
  <c r="T9973" i="11"/>
  <c r="S9973" i="11"/>
  <c r="R9973" i="11"/>
  <c r="Q9973" i="11"/>
  <c r="Q9972" i="11"/>
  <c r="R9972" i="11"/>
  <c r="S9972" i="11"/>
  <c r="T9972" i="11"/>
  <c r="U9972" i="11"/>
  <c r="F9980" i="17"/>
  <c r="B9980" i="17"/>
  <c r="S9971" i="11"/>
  <c r="T9971" i="11"/>
  <c r="U9971" i="11"/>
  <c r="R9971" i="11"/>
  <c r="Q9971" i="11"/>
  <c r="F9979" i="17"/>
  <c r="B9979" i="17"/>
  <c r="U9970" i="11"/>
  <c r="T9970" i="11"/>
  <c r="S9970" i="11"/>
  <c r="R9970" i="11"/>
  <c r="Q9970" i="11"/>
  <c r="F9978" i="17"/>
  <c r="B9978" i="17"/>
  <c r="U9969" i="11"/>
  <c r="R9969" i="11"/>
  <c r="B9977" i="17"/>
  <c r="F9977" i="17"/>
  <c r="Q9969" i="11"/>
  <c r="T9969" i="11"/>
  <c r="S9969" i="11"/>
  <c r="B9976" i="17"/>
  <c r="F9976" i="17"/>
  <c r="R9968" i="11"/>
  <c r="S9968" i="11"/>
  <c r="T9968" i="11"/>
  <c r="U9968" i="11"/>
  <c r="Q9968" i="11"/>
  <c r="F9975" i="17"/>
  <c r="Q9967" i="11"/>
  <c r="U9967" i="11"/>
  <c r="R9967" i="11"/>
  <c r="S9967" i="11"/>
  <c r="T9967" i="11"/>
  <c r="B9975" i="17"/>
  <c r="Q9966" i="11"/>
  <c r="R9966" i="11"/>
  <c r="S9966" i="11"/>
  <c r="T9966" i="11"/>
  <c r="U9966" i="11"/>
  <c r="B9974" i="17"/>
  <c r="F9974" i="17"/>
  <c r="B9973" i="17"/>
  <c r="F9973" i="17"/>
  <c r="Q9965" i="11"/>
  <c r="R9965" i="11"/>
  <c r="S9965" i="11"/>
  <c r="T9965" i="11"/>
  <c r="U9965" i="11"/>
  <c r="B9972" i="17"/>
  <c r="F9972" i="17"/>
  <c r="Q9964" i="11"/>
  <c r="R9964" i="11"/>
  <c r="S9964" i="11"/>
  <c r="T9964" i="11"/>
  <c r="U9964" i="11"/>
  <c r="F9971" i="17"/>
  <c r="R9963" i="11"/>
  <c r="Q9963" i="11"/>
  <c r="B9971" i="17"/>
  <c r="U9963" i="11"/>
  <c r="T9963" i="11"/>
  <c r="S9963" i="11"/>
  <c r="B9970" i="17"/>
  <c r="F9970" i="17"/>
  <c r="U9962" i="11"/>
  <c r="T9962" i="11"/>
  <c r="S9962" i="11"/>
  <c r="R9962" i="11"/>
  <c r="Q9962" i="11"/>
  <c r="F9969" i="17"/>
  <c r="T9961" i="11"/>
  <c r="S9961" i="11"/>
  <c r="R9961" i="11"/>
  <c r="Q9961" i="11"/>
  <c r="U9961" i="11"/>
  <c r="B9969" i="17"/>
  <c r="U9960" i="11"/>
  <c r="T9960" i="11"/>
  <c r="R9960" i="11"/>
  <c r="Q9960" i="11"/>
  <c r="B9968" i="17"/>
  <c r="F9968" i="17"/>
  <c r="S9960" i="11"/>
  <c r="U9959" i="11"/>
  <c r="T9959" i="11"/>
  <c r="S9959" i="11"/>
  <c r="R9959" i="11"/>
  <c r="Q9959" i="11"/>
  <c r="F9967" i="17"/>
  <c r="B9967" i="17"/>
  <c r="R9958" i="11"/>
  <c r="B9966" i="17"/>
  <c r="Q9958" i="11"/>
  <c r="S9958" i="11"/>
  <c r="T9958" i="11"/>
  <c r="U9958" i="11"/>
  <c r="F9966" i="17"/>
  <c r="S9957" i="11"/>
  <c r="R9957" i="11"/>
  <c r="Q9957" i="11"/>
  <c r="T9957" i="11"/>
  <c r="B9965" i="17"/>
  <c r="F9965" i="17"/>
  <c r="U9957" i="11"/>
  <c r="U9956" i="11"/>
  <c r="T9956" i="11"/>
  <c r="S9956" i="11"/>
  <c r="R9956" i="11"/>
  <c r="Q9956" i="11"/>
  <c r="B9964" i="17"/>
  <c r="F9964" i="17"/>
  <c r="B9963" i="17"/>
  <c r="S9955" i="11"/>
  <c r="Q9955" i="11"/>
  <c r="R9955" i="11"/>
  <c r="T9955" i="11"/>
  <c r="U9955" i="11"/>
  <c r="F9963" i="17"/>
  <c r="U9954" i="11"/>
  <c r="T9954" i="11"/>
  <c r="S9954" i="11"/>
  <c r="R9954" i="11"/>
  <c r="Q9954" i="11"/>
  <c r="B9962" i="17"/>
  <c r="F9962" i="17"/>
  <c r="T9953" i="11"/>
  <c r="U9953" i="11"/>
  <c r="B9961" i="17"/>
  <c r="F9961" i="17"/>
  <c r="Q9953" i="11"/>
  <c r="R9953" i="11"/>
  <c r="S9953" i="11"/>
  <c r="B9960" i="17"/>
  <c r="F9960" i="17"/>
  <c r="Q9952" i="11"/>
  <c r="R9952" i="11"/>
  <c r="S9952" i="11"/>
  <c r="T9952" i="11"/>
  <c r="U9952" i="11"/>
  <c r="U9951" i="11"/>
  <c r="F9959" i="17"/>
  <c r="Q9951" i="11"/>
  <c r="R9951" i="11"/>
  <c r="S9951" i="11"/>
  <c r="T9951" i="11"/>
  <c r="B9959" i="17"/>
  <c r="S9950" i="11"/>
  <c r="F9958" i="17"/>
  <c r="U9950" i="11"/>
  <c r="B9958" i="17"/>
  <c r="T9950" i="11"/>
  <c r="R9950" i="11"/>
  <c r="Q9950" i="11"/>
  <c r="S9949" i="11"/>
  <c r="B9957" i="17"/>
  <c r="U9949" i="11"/>
  <c r="T9949" i="11"/>
  <c r="Q9949" i="11"/>
  <c r="R9949" i="11"/>
  <c r="F9957" i="17"/>
  <c r="F9956" i="17"/>
  <c r="U9948" i="11"/>
  <c r="T9948" i="11"/>
  <c r="S9948" i="11"/>
  <c r="R9948" i="11"/>
  <c r="Q9948" i="11"/>
  <c r="B9956" i="17"/>
  <c r="Q9947" i="11"/>
  <c r="T9947" i="11"/>
  <c r="B9955" i="17"/>
  <c r="U9947" i="11"/>
  <c r="F9955" i="17"/>
  <c r="R9947" i="11"/>
  <c r="S9947" i="11"/>
  <c r="R9946" i="11"/>
  <c r="U9946" i="11"/>
  <c r="T9946" i="11"/>
  <c r="F9954" i="17"/>
  <c r="B9954" i="17"/>
  <c r="S9946" i="11"/>
  <c r="Q9946" i="11"/>
  <c r="F9953" i="17"/>
  <c r="B9953" i="17"/>
  <c r="Q9945" i="11"/>
  <c r="R9945" i="11"/>
  <c r="S9945" i="11"/>
  <c r="T9945" i="11"/>
  <c r="U9945" i="11"/>
  <c r="F9952" i="17"/>
  <c r="Q9944" i="11"/>
  <c r="R9944" i="11"/>
  <c r="S9944" i="11"/>
  <c r="T9944" i="11"/>
  <c r="U9944" i="11"/>
  <c r="B9952" i="17"/>
  <c r="B9951" i="17"/>
  <c r="Q9943" i="11"/>
  <c r="R9943" i="11"/>
  <c r="S9943" i="11"/>
  <c r="T9943" i="11"/>
  <c r="U9943" i="11"/>
  <c r="F9951" i="17"/>
  <c r="Q9942" i="11"/>
  <c r="R9942" i="11"/>
  <c r="T9942" i="11"/>
  <c r="U9942" i="11"/>
  <c r="B9950" i="17"/>
  <c r="S9942" i="11"/>
  <c r="F9950" i="17"/>
  <c r="U9941" i="11"/>
  <c r="T9941" i="11"/>
  <c r="S9941" i="11"/>
  <c r="R9941" i="11"/>
  <c r="Q9941" i="11"/>
  <c r="F9949" i="17"/>
  <c r="B9949" i="17"/>
  <c r="B9948" i="17"/>
  <c r="U9940" i="11"/>
  <c r="T9940" i="11"/>
  <c r="S9940" i="11"/>
  <c r="Q9940" i="11"/>
  <c r="R9940" i="11"/>
  <c r="F9948" i="17"/>
  <c r="S9939" i="11"/>
  <c r="B9947" i="17"/>
  <c r="F9947" i="17"/>
  <c r="R9939" i="11"/>
  <c r="Q9939" i="11"/>
  <c r="U9939" i="11"/>
  <c r="T9939" i="11"/>
  <c r="B9946" i="17"/>
  <c r="F9946" i="17"/>
  <c r="U9938" i="11"/>
  <c r="T9938" i="11"/>
  <c r="S9938" i="11"/>
  <c r="R9938" i="11"/>
  <c r="Q9938" i="11"/>
  <c r="B9945" i="17"/>
  <c r="F9945" i="17"/>
  <c r="Q9937" i="11"/>
  <c r="R9937" i="11"/>
  <c r="U9937" i="11"/>
  <c r="T9937" i="11"/>
  <c r="S9937" i="11"/>
  <c r="U9936" i="11"/>
  <c r="B9944" i="17"/>
  <c r="F9944" i="17"/>
  <c r="Q9936" i="11"/>
  <c r="R9936" i="11"/>
  <c r="S9936" i="11"/>
  <c r="T9936" i="11"/>
  <c r="S9935" i="11"/>
  <c r="U9935" i="11"/>
  <c r="T9935" i="11"/>
  <c r="R9935" i="11"/>
  <c r="Q9935" i="11"/>
  <c r="B9943" i="17"/>
  <c r="F9943" i="17"/>
  <c r="U9934" i="11"/>
  <c r="T9934" i="11"/>
  <c r="S9934" i="11"/>
  <c r="R9934" i="11"/>
  <c r="B9942" i="17"/>
  <c r="F9942" i="17"/>
  <c r="Q9934" i="11"/>
  <c r="R9933" i="11"/>
  <c r="U9933" i="11"/>
  <c r="T9933" i="11"/>
  <c r="S9933" i="11"/>
  <c r="F9941" i="17"/>
  <c r="B9941" i="17"/>
  <c r="Q9933" i="11"/>
  <c r="F9940" i="17"/>
  <c r="B9940" i="17"/>
  <c r="T9932" i="11"/>
  <c r="U9932" i="11"/>
  <c r="Q9932" i="11"/>
  <c r="R9932" i="11"/>
  <c r="S9932" i="11"/>
  <c r="U9931" i="11"/>
  <c r="F9939" i="17"/>
  <c r="B9939" i="17"/>
  <c r="S9931" i="11"/>
  <c r="R9931" i="11"/>
  <c r="Q9931" i="11"/>
  <c r="T9931" i="11"/>
  <c r="F9938" i="17"/>
  <c r="B9938" i="17"/>
  <c r="U9930" i="11"/>
  <c r="T9930" i="11"/>
  <c r="S9930" i="11"/>
  <c r="R9930" i="11"/>
  <c r="Q9930" i="11"/>
  <c r="Q9929" i="11"/>
  <c r="F9937" i="17"/>
  <c r="U9929" i="11"/>
  <c r="T9929" i="11"/>
  <c r="B9937" i="17"/>
  <c r="S9929" i="11"/>
  <c r="R9929" i="11"/>
  <c r="F9936" i="17"/>
  <c r="U9928" i="11"/>
  <c r="T9928" i="11"/>
  <c r="R9928" i="11"/>
  <c r="Q9928" i="11"/>
  <c r="B9936" i="17"/>
  <c r="S9928" i="11"/>
  <c r="U9927" i="11"/>
  <c r="T9927" i="11"/>
  <c r="S9927" i="11"/>
  <c r="R9927" i="11"/>
  <c r="Q9927" i="11"/>
  <c r="B9935" i="17"/>
  <c r="F9935" i="17"/>
  <c r="S9926" i="11"/>
  <c r="U9926" i="11"/>
  <c r="F9934" i="17"/>
  <c r="B9934" i="17"/>
  <c r="Q9926" i="11"/>
  <c r="T9926" i="11"/>
  <c r="R9926" i="11"/>
  <c r="F9933" i="17"/>
  <c r="B9933" i="17"/>
  <c r="Q9925" i="11"/>
  <c r="R9925" i="11"/>
  <c r="S9925" i="11"/>
  <c r="T9925" i="11"/>
  <c r="U9925" i="11"/>
  <c r="Q9924" i="11"/>
  <c r="R9924" i="11"/>
  <c r="F9932" i="17"/>
  <c r="B9932" i="17"/>
  <c r="S9924" i="11"/>
  <c r="T9924" i="11"/>
  <c r="U9924" i="11"/>
  <c r="T9923" i="11"/>
  <c r="S9923" i="11"/>
  <c r="Q9923" i="11"/>
  <c r="R9923" i="11"/>
  <c r="B9931" i="17"/>
  <c r="F9931" i="17"/>
  <c r="U9923" i="11"/>
  <c r="T9922" i="11"/>
  <c r="U9922" i="11"/>
  <c r="R9922" i="11"/>
  <c r="Q9922" i="11"/>
  <c r="B9930" i="17"/>
  <c r="F9930" i="17"/>
  <c r="S9922" i="11"/>
  <c r="U9921" i="11"/>
  <c r="T9921" i="11"/>
  <c r="S9921" i="11"/>
  <c r="B9929" i="17"/>
  <c r="F9929" i="17"/>
  <c r="R9921" i="11"/>
  <c r="Q9921" i="11"/>
  <c r="T9920" i="11"/>
  <c r="S9920" i="11"/>
  <c r="R9920" i="11"/>
  <c r="Q9920" i="11"/>
  <c r="B9928" i="17"/>
  <c r="F9928" i="17"/>
  <c r="U9920" i="11"/>
  <c r="U9919" i="11"/>
  <c r="T9919" i="11"/>
  <c r="S9919" i="11"/>
  <c r="B9927" i="17"/>
  <c r="F9927" i="17"/>
  <c r="R9919" i="11"/>
  <c r="Q9919" i="11"/>
  <c r="U9918" i="11"/>
  <c r="B9926" i="17"/>
  <c r="F9926" i="17"/>
  <c r="S9918" i="11"/>
  <c r="R9918" i="11"/>
  <c r="Q9918" i="11"/>
  <c r="T9918" i="11"/>
  <c r="B9925" i="17"/>
  <c r="F9925" i="17"/>
  <c r="U9917" i="11"/>
  <c r="T9917" i="11"/>
  <c r="S9917" i="11"/>
  <c r="R9917" i="11"/>
  <c r="Q9917" i="11"/>
  <c r="Q9916" i="11"/>
  <c r="B9924" i="17"/>
  <c r="F9924" i="17"/>
  <c r="R9916" i="11"/>
  <c r="U9916" i="11"/>
  <c r="T9916" i="11"/>
  <c r="S9916" i="11"/>
  <c r="S9915" i="11"/>
  <c r="U9915" i="11"/>
  <c r="T9915" i="11"/>
  <c r="R9915" i="11"/>
  <c r="Q9915" i="11"/>
  <c r="B9923" i="17"/>
  <c r="F9923" i="17"/>
  <c r="B9922" i="17"/>
  <c r="U9914" i="11"/>
  <c r="T9914" i="11"/>
  <c r="S9914" i="11"/>
  <c r="R9914" i="11"/>
  <c r="Q9914" i="11"/>
  <c r="F9922" i="17"/>
  <c r="F9921" i="17"/>
  <c r="B9921" i="17"/>
  <c r="U9913" i="11"/>
  <c r="T9913" i="11"/>
  <c r="S9913" i="11"/>
  <c r="R9913" i="11"/>
  <c r="Q9913" i="11"/>
  <c r="T9912" i="11"/>
  <c r="Q9912" i="11"/>
  <c r="B9920" i="17"/>
  <c r="R9912" i="11"/>
  <c r="F9920" i="17"/>
  <c r="U9912" i="11"/>
  <c r="S9912" i="11"/>
  <c r="F9919" i="17"/>
  <c r="B9919" i="17"/>
  <c r="Q9911" i="11"/>
  <c r="R9911" i="11"/>
  <c r="S9911" i="11"/>
  <c r="T9911" i="11"/>
  <c r="U9911" i="11"/>
  <c r="T9910" i="11"/>
  <c r="S9910" i="11"/>
  <c r="R9910" i="11"/>
  <c r="Q9910" i="11"/>
  <c r="U9910" i="11"/>
  <c r="B9918" i="17"/>
  <c r="F9918" i="17"/>
  <c r="U9909" i="11"/>
  <c r="T9909" i="11"/>
  <c r="R9909" i="11"/>
  <c r="Q9909" i="11"/>
  <c r="B9917" i="17"/>
  <c r="F9917" i="17"/>
  <c r="S9909" i="11"/>
  <c r="B9916" i="17"/>
  <c r="Q9908" i="11"/>
  <c r="R9908" i="11"/>
  <c r="S9908" i="11"/>
  <c r="T9908" i="11"/>
  <c r="U9908" i="11"/>
  <c r="F9916" i="17"/>
  <c r="R9907" i="11"/>
  <c r="B9915" i="17"/>
  <c r="F9915" i="17"/>
  <c r="Q9907" i="11"/>
  <c r="S9907" i="11"/>
  <c r="T9907" i="11"/>
  <c r="U9907" i="11"/>
  <c r="B9914" i="17"/>
  <c r="F9914" i="17"/>
  <c r="Q9906" i="11"/>
  <c r="R9906" i="11"/>
  <c r="S9906" i="11"/>
  <c r="U9906" i="11"/>
  <c r="T9906" i="11"/>
  <c r="Q9905" i="11"/>
  <c r="B9913" i="17"/>
  <c r="F9913" i="17"/>
  <c r="R9905" i="11"/>
  <c r="S9905" i="11"/>
  <c r="T9905" i="11"/>
  <c r="U9905" i="11"/>
  <c r="R9904" i="11"/>
  <c r="B9912" i="17"/>
  <c r="T9904" i="11"/>
  <c r="S9904" i="11"/>
  <c r="F9912" i="17"/>
  <c r="Q9904" i="11"/>
  <c r="U9904" i="11"/>
  <c r="F9911" i="17"/>
  <c r="B9911" i="17"/>
  <c r="Q9903" i="11"/>
  <c r="R9903" i="11"/>
  <c r="S9903" i="11"/>
  <c r="T9903" i="11"/>
  <c r="U9903" i="11"/>
  <c r="F9910" i="17"/>
  <c r="R9902" i="11"/>
  <c r="S9902" i="11"/>
  <c r="T9902" i="11"/>
  <c r="U9902" i="11"/>
  <c r="B9910" i="17"/>
  <c r="Q9902" i="11"/>
  <c r="Q9901" i="11"/>
  <c r="R9901" i="11"/>
  <c r="S9901" i="11"/>
  <c r="T9901" i="11"/>
  <c r="U9901" i="11"/>
  <c r="F9909" i="17"/>
  <c r="B9909" i="17"/>
  <c r="B9908" i="17"/>
  <c r="U9900" i="11"/>
  <c r="T9900" i="11"/>
  <c r="S9900" i="11"/>
  <c r="R9900" i="11"/>
  <c r="Q9900" i="11"/>
  <c r="F9908" i="17"/>
  <c r="R9899" i="11"/>
  <c r="Q9899" i="11"/>
  <c r="F9907" i="17"/>
  <c r="B9907" i="17"/>
  <c r="S9899" i="11"/>
  <c r="T9899" i="11"/>
  <c r="U9899" i="11"/>
  <c r="R9898" i="11"/>
  <c r="Q9898" i="11"/>
  <c r="S9898" i="11"/>
  <c r="B9906" i="17"/>
  <c r="F9906" i="17"/>
  <c r="U9898" i="11"/>
  <c r="T9898" i="11"/>
  <c r="B9905" i="17"/>
  <c r="F9905" i="17"/>
  <c r="U9897" i="11"/>
  <c r="T9897" i="11"/>
  <c r="S9897" i="11"/>
  <c r="R9897" i="11"/>
  <c r="Q9897" i="11"/>
  <c r="U9896" i="11"/>
  <c r="R9896" i="11"/>
  <c r="S9896" i="11"/>
  <c r="T9896" i="11"/>
  <c r="Q9896" i="11"/>
  <c r="B9904" i="17"/>
  <c r="F9904" i="17"/>
  <c r="U9895" i="11"/>
  <c r="T9895" i="11"/>
  <c r="S9895" i="11"/>
  <c r="R9895" i="11"/>
  <c r="Q9895" i="11"/>
  <c r="B9903" i="17"/>
  <c r="F9903" i="17"/>
  <c r="Q9894" i="11"/>
  <c r="R9894" i="11"/>
  <c r="S9894" i="11"/>
  <c r="T9894" i="11"/>
  <c r="U9894" i="11"/>
  <c r="F9902" i="17"/>
  <c r="B9902" i="17"/>
  <c r="U9893" i="11"/>
  <c r="T9893" i="11"/>
  <c r="S9893" i="11"/>
  <c r="R9893" i="11"/>
  <c r="Q9893" i="11"/>
  <c r="F9901" i="17"/>
  <c r="B9901" i="17"/>
  <c r="F9900" i="17"/>
  <c r="U9892" i="11"/>
  <c r="R9892" i="11"/>
  <c r="S9892" i="11"/>
  <c r="T9892" i="11"/>
  <c r="B9900" i="17"/>
  <c r="Q9892" i="11"/>
  <c r="F9899" i="17"/>
  <c r="B9899" i="17"/>
  <c r="U9891" i="11"/>
  <c r="T9891" i="11"/>
  <c r="S9891" i="11"/>
  <c r="R9891" i="11"/>
  <c r="Q9891" i="11"/>
  <c r="T9890" i="11"/>
  <c r="F9898" i="17"/>
  <c r="B9898" i="17"/>
  <c r="Q9890" i="11"/>
  <c r="R9890" i="11"/>
  <c r="S9890" i="11"/>
  <c r="U9890" i="11"/>
  <c r="B9897" i="17"/>
  <c r="T9889" i="11"/>
  <c r="F9897" i="17"/>
  <c r="Q9889" i="11"/>
  <c r="R9889" i="11"/>
  <c r="S9889" i="11"/>
  <c r="U9889" i="11"/>
  <c r="U9888" i="11"/>
  <c r="T9888" i="11"/>
  <c r="S9888" i="11"/>
  <c r="R9888" i="11"/>
  <c r="B9896" i="17"/>
  <c r="F9896" i="17"/>
  <c r="Q9888" i="11"/>
  <c r="F9895" i="17"/>
  <c r="B9895" i="17"/>
  <c r="U9887" i="11"/>
  <c r="T9887" i="11"/>
  <c r="S9887" i="11"/>
  <c r="R9887" i="11"/>
  <c r="Q9887" i="11"/>
  <c r="F9894" i="17"/>
  <c r="B9894" i="17"/>
  <c r="U9886" i="11"/>
  <c r="T9886" i="11"/>
  <c r="S9886" i="11"/>
  <c r="R9886" i="11"/>
  <c r="Q9886" i="11"/>
  <c r="S9885" i="11"/>
  <c r="U9885" i="11"/>
  <c r="F9893" i="17"/>
  <c r="B9893" i="17"/>
  <c r="Q9885" i="11"/>
  <c r="R9885" i="11"/>
  <c r="T9885" i="11"/>
  <c r="F9892" i="17"/>
  <c r="B9892" i="17"/>
  <c r="Q9884" i="11"/>
  <c r="R9884" i="11"/>
  <c r="S9884" i="11"/>
  <c r="T9884" i="11"/>
  <c r="U9884" i="11"/>
  <c r="Q9883" i="11"/>
  <c r="R9883" i="11"/>
  <c r="F9891" i="17"/>
  <c r="B9891" i="17"/>
  <c r="S9883" i="11"/>
  <c r="T9883" i="11"/>
  <c r="U9883" i="11"/>
  <c r="U9882" i="11"/>
  <c r="F9890" i="17"/>
  <c r="B9890" i="17"/>
  <c r="T9882" i="11"/>
  <c r="S9882" i="11"/>
  <c r="R9882" i="11"/>
  <c r="Q9882" i="11"/>
  <c r="F9889" i="17"/>
  <c r="B9889" i="17"/>
  <c r="U9881" i="11"/>
  <c r="T9881" i="11"/>
  <c r="S9881" i="11"/>
  <c r="R9881" i="11"/>
  <c r="Q9881" i="11"/>
  <c r="U9880" i="11"/>
  <c r="F9888" i="17"/>
  <c r="B9888" i="17"/>
  <c r="Q9880" i="11"/>
  <c r="R9880" i="11"/>
  <c r="S9880" i="11"/>
  <c r="T9880" i="11"/>
  <c r="U9879" i="11"/>
  <c r="B9887" i="17"/>
  <c r="F9887" i="17"/>
  <c r="Q9879" i="11"/>
  <c r="R9879" i="11"/>
  <c r="S9879" i="11"/>
  <c r="T9879" i="11"/>
  <c r="B9886" i="17"/>
  <c r="F9886" i="17"/>
  <c r="Q9878" i="11"/>
  <c r="R9878" i="11"/>
  <c r="S9878" i="11"/>
  <c r="T9878" i="11"/>
  <c r="U9878" i="11"/>
  <c r="Q9877" i="11"/>
  <c r="F9885" i="17"/>
  <c r="T9877" i="11"/>
  <c r="S9877" i="11"/>
  <c r="R9877" i="11"/>
  <c r="B9885" i="17"/>
  <c r="U9877" i="11"/>
  <c r="T9876" i="11"/>
  <c r="S9876" i="11"/>
  <c r="R9876" i="11"/>
  <c r="Q9876" i="11"/>
  <c r="U9876" i="11"/>
  <c r="B9884" i="17"/>
  <c r="F9884" i="17"/>
  <c r="U9875" i="11"/>
  <c r="T9875" i="11"/>
  <c r="S9875" i="11"/>
  <c r="R9875" i="11"/>
  <c r="Q9875" i="11"/>
  <c r="B9883" i="17"/>
  <c r="F9883" i="17"/>
  <c r="U9874" i="11"/>
  <c r="T9874" i="11"/>
  <c r="S9874" i="11"/>
  <c r="R9874" i="11"/>
  <c r="B9882" i="17"/>
  <c r="F9882" i="17"/>
  <c r="Q9874" i="11"/>
  <c r="R9873" i="11"/>
  <c r="U9873" i="11"/>
  <c r="Q9873" i="11"/>
  <c r="S9873" i="11"/>
  <c r="T9873" i="11"/>
  <c r="F9881" i="17"/>
  <c r="B9881" i="17"/>
  <c r="U9872" i="11"/>
  <c r="T9872" i="11"/>
  <c r="F9880" i="17"/>
  <c r="B9880" i="17"/>
  <c r="S9872" i="11"/>
  <c r="R9872" i="11"/>
  <c r="Q9872" i="11"/>
  <c r="T9871" i="11"/>
  <c r="Q9871" i="11"/>
  <c r="R9871" i="11"/>
  <c r="S9871" i="11"/>
  <c r="U9871" i="11"/>
  <c r="F9879" i="17"/>
  <c r="B9879" i="17"/>
  <c r="Q9870" i="11"/>
  <c r="R9870" i="11"/>
  <c r="S9870" i="11"/>
  <c r="T9870" i="11"/>
  <c r="U9870" i="11"/>
  <c r="F9878" i="17"/>
  <c r="B9878" i="17"/>
  <c r="F9877" i="17"/>
  <c r="U9869" i="11"/>
  <c r="S9869" i="11"/>
  <c r="R9869" i="11"/>
  <c r="Q9869" i="11"/>
  <c r="T9869" i="11"/>
  <c r="B9877" i="17"/>
  <c r="B9876" i="17"/>
  <c r="F9876" i="17"/>
  <c r="U9868" i="11"/>
  <c r="T9868" i="11"/>
  <c r="S9868" i="11"/>
  <c r="R9868" i="11"/>
  <c r="Q9868" i="11"/>
  <c r="F9875" i="17"/>
  <c r="B9875" i="17"/>
  <c r="U9867" i="11"/>
  <c r="Q9867" i="11"/>
  <c r="R9867" i="11"/>
  <c r="T9867" i="11"/>
  <c r="S9867" i="11"/>
  <c r="U9866" i="11"/>
  <c r="Q9866" i="11"/>
  <c r="T9866" i="11"/>
  <c r="F9874" i="17"/>
  <c r="B9874" i="17"/>
  <c r="S9866" i="11"/>
  <c r="R9866" i="11"/>
  <c r="B9873" i="17"/>
  <c r="Q9865" i="11"/>
  <c r="F9873" i="17"/>
  <c r="R9865" i="11"/>
  <c r="S9865" i="11"/>
  <c r="T9865" i="11"/>
  <c r="U9865" i="11"/>
  <c r="F9872" i="17"/>
  <c r="B9872" i="17"/>
  <c r="Q9864" i="11"/>
  <c r="R9864" i="11"/>
  <c r="S9864" i="11"/>
  <c r="T9864" i="11"/>
  <c r="U9864" i="11"/>
  <c r="F9871" i="17"/>
  <c r="B9871" i="17"/>
  <c r="Q9863" i="11"/>
  <c r="R9863" i="11"/>
  <c r="S9863" i="11"/>
  <c r="U9863" i="11"/>
  <c r="T9863" i="11"/>
  <c r="S9862" i="11"/>
  <c r="Q9862" i="11"/>
  <c r="R9862" i="11"/>
  <c r="B9870" i="17"/>
  <c r="F9870" i="17"/>
  <c r="U9862" i="11"/>
  <c r="T9862" i="11"/>
  <c r="U9861" i="11"/>
  <c r="T9861" i="11"/>
  <c r="R9861" i="11"/>
  <c r="Q9861" i="11"/>
  <c r="B9869" i="17"/>
  <c r="F9869" i="17"/>
  <c r="S9861" i="11"/>
  <c r="U9860" i="11"/>
  <c r="T9860" i="11"/>
  <c r="S9860" i="11"/>
  <c r="R9860" i="11"/>
  <c r="Q9860" i="11"/>
  <c r="B9868" i="17"/>
  <c r="F9868" i="17"/>
  <c r="S9859" i="11"/>
  <c r="R9859" i="11"/>
  <c r="Q9859" i="11"/>
  <c r="B9867" i="17"/>
  <c r="F9867" i="17"/>
  <c r="U9859" i="11"/>
  <c r="T9859" i="11"/>
  <c r="U9858" i="11"/>
  <c r="T9858" i="11"/>
  <c r="S9858" i="11"/>
  <c r="R9858" i="11"/>
  <c r="Q9858" i="11"/>
  <c r="B9866" i="17"/>
  <c r="F9866" i="17"/>
  <c r="R9857" i="11"/>
  <c r="B9865" i="17"/>
  <c r="F9865" i="17"/>
  <c r="U9857" i="11"/>
  <c r="T9857" i="11"/>
  <c r="S9857" i="11"/>
  <c r="Q9857" i="11"/>
  <c r="U9856" i="11"/>
  <c r="B9864" i="17"/>
  <c r="F9864" i="17"/>
  <c r="T9856" i="11"/>
  <c r="S9856" i="11"/>
  <c r="R9856" i="11"/>
  <c r="Q9856" i="11"/>
  <c r="U9855" i="11"/>
  <c r="B9863" i="17"/>
  <c r="F9863" i="17"/>
  <c r="Q9855" i="11"/>
  <c r="R9855" i="11"/>
  <c r="S9855" i="11"/>
  <c r="T9855" i="11"/>
  <c r="S9854" i="11"/>
  <c r="U9854" i="11"/>
  <c r="T9854" i="11"/>
  <c r="R9854" i="11"/>
  <c r="Q9854" i="11"/>
  <c r="F9862" i="17"/>
  <c r="B9862" i="17"/>
  <c r="R9853" i="11"/>
  <c r="U9853" i="11"/>
  <c r="T9853" i="11"/>
  <c r="S9853" i="11"/>
  <c r="Q9853" i="11"/>
  <c r="F9861" i="17"/>
  <c r="B9861" i="17"/>
  <c r="U9852" i="11"/>
  <c r="T9852" i="11"/>
  <c r="S9852" i="11"/>
  <c r="R9852" i="11"/>
  <c r="Q9852" i="11"/>
  <c r="B9860" i="17"/>
  <c r="F9860" i="17"/>
  <c r="B9859" i="17"/>
  <c r="Q9851" i="11"/>
  <c r="F9859" i="17"/>
  <c r="U9851" i="11"/>
  <c r="T9851" i="11"/>
  <c r="S9851" i="11"/>
  <c r="R9851" i="11"/>
  <c r="T9850" i="11"/>
  <c r="S9850" i="11"/>
  <c r="R9850" i="11"/>
  <c r="Q9850" i="11"/>
  <c r="F9858" i="17"/>
  <c r="B9858" i="17"/>
  <c r="U9850" i="11"/>
  <c r="B9857" i="17"/>
  <c r="U9849" i="11"/>
  <c r="T9849" i="11"/>
  <c r="S9849" i="11"/>
  <c r="R9849" i="11"/>
  <c r="Q9849" i="11"/>
  <c r="F9857" i="17"/>
  <c r="U9848" i="11"/>
  <c r="F9856" i="17"/>
  <c r="B9856" i="17"/>
  <c r="Q9848" i="11"/>
  <c r="R9848" i="11"/>
  <c r="S9848" i="11"/>
  <c r="T9848" i="11"/>
  <c r="S9847" i="11"/>
  <c r="R9847" i="11"/>
  <c r="Q9847" i="11"/>
  <c r="F9855" i="17"/>
  <c r="T9847" i="11"/>
  <c r="U9847" i="11"/>
  <c r="B9855" i="17"/>
  <c r="F9854" i="17"/>
  <c r="B9854" i="17"/>
  <c r="U9846" i="11"/>
  <c r="T9846" i="11"/>
  <c r="S9846" i="11"/>
  <c r="R9846" i="11"/>
  <c r="Q9846" i="11"/>
  <c r="B9853" i="17"/>
  <c r="F9853" i="17"/>
  <c r="U9845" i="11"/>
  <c r="T9845" i="11"/>
  <c r="S9845" i="11"/>
  <c r="R9845" i="11"/>
  <c r="Q9845" i="11"/>
  <c r="U9844" i="11"/>
  <c r="Q9844" i="11"/>
  <c r="R9844" i="11"/>
  <c r="S9844" i="11"/>
  <c r="T9844" i="11"/>
  <c r="B9852" i="17"/>
  <c r="F9852" i="17"/>
  <c r="S9843" i="11"/>
  <c r="F9851" i="17"/>
  <c r="B9851" i="17"/>
  <c r="R9843" i="11"/>
  <c r="Q9843" i="11"/>
  <c r="U9843" i="11"/>
  <c r="T9843" i="11"/>
  <c r="Q9842" i="11"/>
  <c r="F9850" i="17"/>
  <c r="B9850" i="17"/>
  <c r="U9842" i="11"/>
  <c r="T9842" i="11"/>
  <c r="S9842" i="11"/>
  <c r="R9842" i="11"/>
  <c r="B9849" i="17"/>
  <c r="Q9841" i="11"/>
  <c r="T9841" i="11"/>
  <c r="S9841" i="11"/>
  <c r="R9841" i="11"/>
  <c r="U9841" i="11"/>
  <c r="F9849" i="17"/>
  <c r="U9840" i="11"/>
  <c r="T9840" i="11"/>
  <c r="S9840" i="11"/>
  <c r="R9840" i="11"/>
  <c r="Q9840" i="11"/>
  <c r="B9848" i="17"/>
  <c r="F9848" i="17"/>
  <c r="B9847" i="17"/>
  <c r="U9839" i="11"/>
  <c r="T9839" i="11"/>
  <c r="S9839" i="11"/>
  <c r="R9839" i="11"/>
  <c r="F9847" i="17"/>
  <c r="Q9839" i="11"/>
  <c r="B9846" i="17"/>
  <c r="Q9838" i="11"/>
  <c r="R9838" i="11"/>
  <c r="S9838" i="11"/>
  <c r="T9838" i="11"/>
  <c r="U9838" i="11"/>
  <c r="F9846" i="17"/>
  <c r="T9837" i="11"/>
  <c r="S9837" i="11"/>
  <c r="R9837" i="11"/>
  <c r="Q9837" i="11"/>
  <c r="B9845" i="17"/>
  <c r="F9845" i="17"/>
  <c r="U9837" i="11"/>
  <c r="Q9836" i="11"/>
  <c r="R9836" i="11"/>
  <c r="U9836" i="11"/>
  <c r="T9836" i="11"/>
  <c r="S9836" i="11"/>
  <c r="B9844" i="17"/>
  <c r="F9844" i="17"/>
  <c r="B9843" i="17"/>
  <c r="U9835" i="11"/>
  <c r="T9835" i="11"/>
  <c r="S9835" i="11"/>
  <c r="R9835" i="11"/>
  <c r="Q9835" i="11"/>
  <c r="F9843" i="17"/>
  <c r="U9834" i="11"/>
  <c r="T9834" i="11"/>
  <c r="S9834" i="11"/>
  <c r="R9834" i="11"/>
  <c r="Q9834" i="11"/>
  <c r="B9842" i="17"/>
  <c r="F9842" i="17"/>
  <c r="Q9833" i="11"/>
  <c r="F9841" i="17"/>
  <c r="B9841" i="17"/>
  <c r="S9833" i="11"/>
  <c r="R9833" i="11"/>
  <c r="U9833" i="11"/>
  <c r="T9833" i="11"/>
  <c r="F9840" i="17"/>
  <c r="B9840" i="17"/>
  <c r="U9832" i="11"/>
  <c r="T9832" i="11"/>
  <c r="S9832" i="11"/>
  <c r="R9832" i="11"/>
  <c r="Q9832" i="11"/>
  <c r="S9831" i="11"/>
  <c r="F9839" i="17"/>
  <c r="Q9831" i="11"/>
  <c r="R9831" i="11"/>
  <c r="U9831" i="11"/>
  <c r="B9839" i="17"/>
  <c r="T9831" i="11"/>
  <c r="F9838" i="17"/>
  <c r="U9830" i="11"/>
  <c r="T9830" i="11"/>
  <c r="S9830" i="11"/>
  <c r="R9830" i="11"/>
  <c r="Q9830" i="11"/>
  <c r="B9838" i="17"/>
  <c r="B9837" i="17"/>
  <c r="F9837" i="17"/>
  <c r="U9829" i="11"/>
  <c r="T9829" i="11"/>
  <c r="S9829" i="11"/>
  <c r="R9829" i="11"/>
  <c r="Q9829" i="11"/>
  <c r="Q9828" i="11"/>
  <c r="R9828" i="11"/>
  <c r="S9828" i="11"/>
  <c r="T9828" i="11"/>
  <c r="U9828" i="11"/>
  <c r="F9836" i="17"/>
  <c r="B9836" i="17"/>
  <c r="S9827" i="11"/>
  <c r="Q9827" i="11"/>
  <c r="R9827" i="11"/>
  <c r="B9835" i="17"/>
  <c r="F9835" i="17"/>
  <c r="T9827" i="11"/>
  <c r="U9827" i="11"/>
  <c r="U9826" i="11"/>
  <c r="T9826" i="11"/>
  <c r="S9826" i="11"/>
  <c r="R9826" i="11"/>
  <c r="Q9826" i="11"/>
  <c r="B9834" i="17"/>
  <c r="F9834" i="17"/>
  <c r="T9825" i="11"/>
  <c r="S9825" i="11"/>
  <c r="R9825" i="11"/>
  <c r="Q9825" i="11"/>
  <c r="B9833" i="17"/>
  <c r="F9833" i="17"/>
  <c r="U9825" i="11"/>
  <c r="R9824" i="11"/>
  <c r="Q9824" i="11"/>
  <c r="S9824" i="11"/>
  <c r="F9832" i="17"/>
  <c r="T9824" i="11"/>
  <c r="U9824" i="11"/>
  <c r="B9832" i="17"/>
  <c r="Q9823" i="11"/>
  <c r="R9823" i="11"/>
  <c r="S9823" i="11"/>
  <c r="U9823" i="11"/>
  <c r="T9823" i="11"/>
  <c r="F9831" i="17"/>
  <c r="B9831" i="17"/>
  <c r="B9830" i="17"/>
  <c r="Q9822" i="11"/>
  <c r="R9822" i="11"/>
  <c r="S9822" i="11"/>
  <c r="T9822" i="11"/>
  <c r="U9822" i="11"/>
  <c r="F9830" i="17"/>
  <c r="S9821" i="11"/>
  <c r="Q9821" i="11"/>
  <c r="T9821" i="11"/>
  <c r="R9821" i="11"/>
  <c r="U9821" i="11"/>
  <c r="F9829" i="17"/>
  <c r="B9829" i="17"/>
  <c r="S9820" i="11"/>
  <c r="R9820" i="11"/>
  <c r="B9828" i="17"/>
  <c r="F9828" i="17"/>
  <c r="Q9820" i="11"/>
  <c r="U9820" i="11"/>
  <c r="T9820" i="11"/>
  <c r="Q9819" i="11"/>
  <c r="R9819" i="11"/>
  <c r="F9827" i="17"/>
  <c r="S9819" i="11"/>
  <c r="T9819" i="11"/>
  <c r="U9819" i="11"/>
  <c r="B9827" i="17"/>
  <c r="T9818" i="11"/>
  <c r="U9818" i="11"/>
  <c r="B9826" i="17"/>
  <c r="F9826" i="17"/>
  <c r="S9818" i="11"/>
  <c r="R9818" i="11"/>
  <c r="Q9818" i="11"/>
  <c r="U9817" i="11"/>
  <c r="S9817" i="11"/>
  <c r="R9817" i="11"/>
  <c r="Q9817" i="11"/>
  <c r="T9817" i="11"/>
  <c r="F9825" i="17"/>
  <c r="B9825" i="17"/>
  <c r="F9824" i="17"/>
  <c r="B9824" i="17"/>
  <c r="T9816" i="11"/>
  <c r="S9816" i="11"/>
  <c r="R9816" i="11"/>
  <c r="Q9816" i="11"/>
  <c r="U9816" i="11"/>
  <c r="R9815" i="11"/>
  <c r="Q9815" i="11"/>
  <c r="F9823" i="17"/>
  <c r="B9823" i="17"/>
  <c r="U9815" i="11"/>
  <c r="T9815" i="11"/>
  <c r="S9815" i="11"/>
  <c r="U9814" i="11"/>
  <c r="T9814" i="11"/>
  <c r="S9814" i="11"/>
  <c r="F9822" i="17"/>
  <c r="B9822" i="17"/>
  <c r="R9814" i="11"/>
  <c r="Q9814" i="11"/>
  <c r="R9813" i="11"/>
  <c r="F9821" i="17"/>
  <c r="B9821" i="17"/>
  <c r="U9813" i="11"/>
  <c r="T9813" i="11"/>
  <c r="S9813" i="11"/>
  <c r="Q9813" i="11"/>
  <c r="U9812" i="11"/>
  <c r="B9820" i="17"/>
  <c r="F9820" i="17"/>
  <c r="T9812" i="11"/>
  <c r="S9812" i="11"/>
  <c r="R9812" i="11"/>
  <c r="Q9812" i="11"/>
  <c r="U9811" i="11"/>
  <c r="B9819" i="17"/>
  <c r="F9819" i="17"/>
  <c r="Q9811" i="11"/>
  <c r="R9811" i="11"/>
  <c r="S9811" i="11"/>
  <c r="T9811" i="11"/>
  <c r="S9810" i="11"/>
  <c r="U9810" i="11"/>
  <c r="T9810" i="11"/>
  <c r="R9810" i="11"/>
  <c r="Q9810" i="11"/>
  <c r="F9818" i="17"/>
  <c r="B9818" i="17"/>
  <c r="Q9809" i="11"/>
  <c r="U9809" i="11"/>
  <c r="T9809" i="11"/>
  <c r="S9809" i="11"/>
  <c r="R9809" i="11"/>
  <c r="F9817" i="17"/>
  <c r="B9817" i="17"/>
  <c r="U9808" i="11"/>
  <c r="S9808" i="11"/>
  <c r="R9808" i="11"/>
  <c r="Q9808" i="11"/>
  <c r="F9816" i="17"/>
  <c r="T9808" i="11"/>
  <c r="B9816" i="17"/>
  <c r="Q9807" i="11"/>
  <c r="R9807" i="11"/>
  <c r="U9807" i="11"/>
  <c r="T9807" i="11"/>
  <c r="S9807" i="11"/>
  <c r="F9815" i="17"/>
  <c r="B9815" i="17"/>
  <c r="R9806" i="11"/>
  <c r="Q9806" i="11"/>
  <c r="U9806" i="11"/>
  <c r="S9806" i="11"/>
  <c r="T9806" i="11"/>
  <c r="F9814" i="17"/>
  <c r="B9814" i="17"/>
  <c r="Q9805" i="11"/>
  <c r="B9813" i="17"/>
  <c r="F9813" i="17"/>
  <c r="R9805" i="11"/>
  <c r="S9805" i="11"/>
  <c r="T9805" i="11"/>
  <c r="U9805" i="11"/>
  <c r="B9812" i="17"/>
  <c r="Q9804" i="11"/>
  <c r="R9804" i="11"/>
  <c r="S9804" i="11"/>
  <c r="T9804" i="11"/>
  <c r="U9804" i="11"/>
  <c r="F9812" i="17"/>
  <c r="F9811" i="17"/>
  <c r="U9803" i="11"/>
  <c r="T9803" i="11"/>
  <c r="S9803" i="11"/>
  <c r="R9803" i="11"/>
  <c r="Q9803" i="11"/>
  <c r="B9811" i="17"/>
  <c r="F9810" i="17"/>
  <c r="U9802" i="11"/>
  <c r="T9802" i="11"/>
  <c r="S9802" i="11"/>
  <c r="B9810" i="17"/>
  <c r="R9802" i="11"/>
  <c r="Q9802" i="11"/>
  <c r="S9801" i="11"/>
  <c r="U9801" i="11"/>
  <c r="T9801" i="11"/>
  <c r="R9801" i="11"/>
  <c r="Q9801" i="11"/>
  <c r="B9809" i="17"/>
  <c r="F9809" i="17"/>
  <c r="S9800" i="11"/>
  <c r="R9800" i="11"/>
  <c r="Q9800" i="11"/>
  <c r="T9800" i="11"/>
  <c r="B9808" i="17"/>
  <c r="F9808" i="17"/>
  <c r="U9800" i="11"/>
  <c r="U9799" i="11"/>
  <c r="T9799" i="11"/>
  <c r="S9799" i="11"/>
  <c r="R9799" i="11"/>
  <c r="B9807" i="17"/>
  <c r="F9807" i="17"/>
  <c r="Q9799" i="11"/>
  <c r="U9798" i="11"/>
  <c r="T9798" i="11"/>
  <c r="S9798" i="11"/>
  <c r="R9798" i="11"/>
  <c r="Q9798" i="11"/>
  <c r="B9806" i="17"/>
  <c r="F9806" i="17"/>
  <c r="F9805" i="17"/>
  <c r="B9805" i="17"/>
  <c r="Q9797" i="11"/>
  <c r="R9797" i="11"/>
  <c r="S9797" i="11"/>
  <c r="T9797" i="11"/>
  <c r="U9797" i="11"/>
  <c r="Q9796" i="11"/>
  <c r="F9804" i="17"/>
  <c r="R9796" i="11"/>
  <c r="B9804" i="17"/>
  <c r="U9796" i="11"/>
  <c r="T9796" i="11"/>
  <c r="S9796" i="11"/>
  <c r="F9803" i="17"/>
  <c r="B9803" i="17"/>
  <c r="Q9795" i="11"/>
  <c r="R9795" i="11"/>
  <c r="S9795" i="11"/>
  <c r="T9795" i="11"/>
  <c r="U9795" i="11"/>
  <c r="T9794" i="11"/>
  <c r="S9794" i="11"/>
  <c r="R9794" i="11"/>
  <c r="Q9794" i="11"/>
  <c r="U9794" i="11"/>
  <c r="F9802" i="17"/>
  <c r="B9802" i="17"/>
  <c r="S9793" i="11"/>
  <c r="U9793" i="11"/>
  <c r="T9793" i="11"/>
  <c r="R9793" i="11"/>
  <c r="Q9793" i="11"/>
  <c r="B9801" i="17"/>
  <c r="F9801" i="17"/>
  <c r="T9792" i="11"/>
  <c r="Q9792" i="11"/>
  <c r="R9792" i="11"/>
  <c r="U9792" i="11"/>
  <c r="B9800" i="17"/>
  <c r="F9800" i="17"/>
  <c r="S9792" i="11"/>
  <c r="Q9791" i="11"/>
  <c r="R9791" i="11"/>
  <c r="S9791" i="11"/>
  <c r="T9791" i="11"/>
  <c r="U9791" i="11"/>
  <c r="B9799" i="17"/>
  <c r="F9799" i="17"/>
  <c r="R9790" i="11"/>
  <c r="F9798" i="17"/>
  <c r="B9798" i="17"/>
  <c r="U9790" i="11"/>
  <c r="T9790" i="11"/>
  <c r="S9790" i="11"/>
  <c r="Q9790" i="11"/>
  <c r="R9789" i="11"/>
  <c r="Q9789" i="11"/>
  <c r="S9789" i="11"/>
  <c r="T9789" i="11"/>
  <c r="U9789" i="11"/>
  <c r="F9797" i="17"/>
  <c r="B9797" i="17"/>
  <c r="B9796" i="17"/>
  <c r="U9788" i="11"/>
  <c r="Q9788" i="11"/>
  <c r="R9788" i="11"/>
  <c r="S9788" i="11"/>
  <c r="T9788" i="11"/>
  <c r="F9796" i="17"/>
  <c r="R9787" i="11"/>
  <c r="S9787" i="11"/>
  <c r="U9787" i="11"/>
  <c r="T9787" i="11"/>
  <c r="B9795" i="17"/>
  <c r="F9795" i="17"/>
  <c r="Q9787" i="11"/>
  <c r="S9786" i="11"/>
  <c r="B9794" i="17"/>
  <c r="U9786" i="11"/>
  <c r="T9786" i="11"/>
  <c r="F9794" i="17"/>
  <c r="R9786" i="11"/>
  <c r="Q9786" i="11"/>
  <c r="B9793" i="17"/>
  <c r="U9785" i="11"/>
  <c r="T9785" i="11"/>
  <c r="S9785" i="11"/>
  <c r="R9785" i="11"/>
  <c r="Q9785" i="11"/>
  <c r="F9793" i="17"/>
  <c r="F9792" i="17"/>
  <c r="B9792" i="17"/>
  <c r="U9784" i="11"/>
  <c r="T9784" i="11"/>
  <c r="S9784" i="11"/>
  <c r="R9784" i="11"/>
  <c r="Q9784" i="11"/>
  <c r="Q9783" i="11"/>
  <c r="R9783" i="11"/>
  <c r="U9783" i="11"/>
  <c r="T9783" i="11"/>
  <c r="S9783" i="11"/>
  <c r="B9791" i="17"/>
  <c r="F9791" i="17"/>
  <c r="B9790" i="17"/>
  <c r="F9790" i="17"/>
  <c r="U9782" i="11"/>
  <c r="T9782" i="11"/>
  <c r="S9782" i="11"/>
  <c r="R9782" i="11"/>
  <c r="Q9782" i="11"/>
  <c r="U9781" i="11"/>
  <c r="Q9781" i="11"/>
  <c r="R9781" i="11"/>
  <c r="S9781" i="11"/>
  <c r="T9781" i="11"/>
  <c r="B9789" i="17"/>
  <c r="F9789" i="17"/>
  <c r="T9780" i="11"/>
  <c r="U9780" i="11"/>
  <c r="S9780" i="11"/>
  <c r="R9780" i="11"/>
  <c r="Q9780" i="11"/>
  <c r="B9788" i="17"/>
  <c r="F9788" i="17"/>
  <c r="Q9779" i="11"/>
  <c r="R9779" i="11"/>
  <c r="S9779" i="11"/>
  <c r="T9779" i="11"/>
  <c r="U9779" i="11"/>
  <c r="F9787" i="17"/>
  <c r="B9787" i="17"/>
  <c r="U9778" i="11"/>
  <c r="T9778" i="11"/>
  <c r="S9778" i="11"/>
  <c r="R9778" i="11"/>
  <c r="Q9778" i="11"/>
  <c r="F9786" i="17"/>
  <c r="B9786" i="17"/>
  <c r="U9777" i="11"/>
  <c r="F9785" i="17"/>
  <c r="T9777" i="11"/>
  <c r="S9777" i="11"/>
  <c r="R9777" i="11"/>
  <c r="Q9777" i="11"/>
  <c r="B9785" i="17"/>
  <c r="R9776" i="11"/>
  <c r="U9776" i="11"/>
  <c r="T9776" i="11"/>
  <c r="S9776" i="11"/>
  <c r="Q9776" i="11"/>
  <c r="B9784" i="17"/>
  <c r="F9784" i="17"/>
  <c r="U9775" i="11"/>
  <c r="T9775" i="11"/>
  <c r="S9775" i="11"/>
  <c r="R9775" i="11"/>
  <c r="Q9775" i="11"/>
  <c r="B9783" i="17"/>
  <c r="F9783" i="17"/>
  <c r="T9774" i="11"/>
  <c r="B9782" i="17"/>
  <c r="S9774" i="11"/>
  <c r="R9774" i="11"/>
  <c r="F9782" i="17"/>
  <c r="U9774" i="11"/>
  <c r="Q9774" i="11"/>
  <c r="S9773" i="11"/>
  <c r="F9781" i="17"/>
  <c r="B9781" i="17"/>
  <c r="Q9773" i="11"/>
  <c r="R9773" i="11"/>
  <c r="U9773" i="11"/>
  <c r="T9773" i="11"/>
  <c r="T9772" i="11"/>
  <c r="U9772" i="11"/>
  <c r="S9772" i="11"/>
  <c r="R9772" i="11"/>
  <c r="Q9772" i="11"/>
  <c r="B9780" i="17"/>
  <c r="F9780" i="17"/>
  <c r="B9779" i="17"/>
  <c r="F9779" i="17"/>
  <c r="U9771" i="11"/>
  <c r="T9771" i="11"/>
  <c r="S9771" i="11"/>
  <c r="R9771" i="11"/>
  <c r="Q9771" i="11"/>
  <c r="B9778" i="17"/>
  <c r="U9770" i="11"/>
  <c r="T9770" i="11"/>
  <c r="S9770" i="11"/>
  <c r="R9770" i="11"/>
  <c r="Q9770" i="11"/>
  <c r="F9778" i="17"/>
  <c r="S9769" i="11"/>
  <c r="F9777" i="17"/>
  <c r="B9777" i="17"/>
  <c r="R9769" i="11"/>
  <c r="Q9769" i="11"/>
  <c r="U9769" i="11"/>
  <c r="T9769" i="11"/>
  <c r="F9776" i="17"/>
  <c r="B9776" i="17"/>
  <c r="U9768" i="11"/>
  <c r="T9768" i="11"/>
  <c r="S9768" i="11"/>
  <c r="R9768" i="11"/>
  <c r="Q9768" i="11"/>
  <c r="B9775" i="17"/>
  <c r="U9767" i="11"/>
  <c r="T9767" i="11"/>
  <c r="S9767" i="11"/>
  <c r="R9767" i="11"/>
  <c r="Q9767" i="11"/>
  <c r="F9775" i="17"/>
  <c r="F9774" i="17"/>
  <c r="B9774" i="17"/>
  <c r="U9766" i="11"/>
  <c r="T9766" i="11"/>
  <c r="S9766" i="11"/>
  <c r="R9766" i="11"/>
  <c r="Q9766" i="11"/>
  <c r="S9765" i="11"/>
  <c r="T9765" i="11"/>
  <c r="U9765" i="11"/>
  <c r="R9765" i="11"/>
  <c r="Q9765" i="11"/>
  <c r="B9773" i="17"/>
  <c r="F9773" i="17"/>
  <c r="T9764" i="11"/>
  <c r="S9764" i="11"/>
  <c r="R9764" i="11"/>
  <c r="Q9764" i="11"/>
  <c r="B9772" i="17"/>
  <c r="F9772" i="17"/>
  <c r="U9764" i="11"/>
  <c r="U9763" i="11"/>
  <c r="T9763" i="11"/>
  <c r="S9763" i="11"/>
  <c r="R9763" i="11"/>
  <c r="Q9763" i="11"/>
  <c r="B9771" i="17"/>
  <c r="F9771" i="17"/>
  <c r="Q9762" i="11"/>
  <c r="B9770" i="17"/>
  <c r="U9762" i="11"/>
  <c r="T9762" i="11"/>
  <c r="S9762" i="11"/>
  <c r="R9762" i="11"/>
  <c r="F9770" i="17"/>
  <c r="B9769" i="17"/>
  <c r="F9769" i="17"/>
  <c r="U9761" i="11"/>
  <c r="T9761" i="11"/>
  <c r="S9761" i="11"/>
  <c r="R9761" i="11"/>
  <c r="Q9761" i="11"/>
  <c r="F9768" i="17"/>
  <c r="B9768" i="17"/>
  <c r="U9760" i="11"/>
  <c r="T9760" i="11"/>
  <c r="S9760" i="11"/>
  <c r="R9760" i="11"/>
  <c r="Q9760" i="11"/>
  <c r="F9767" i="17"/>
  <c r="B9767" i="17"/>
  <c r="T9759" i="11"/>
  <c r="U9759" i="11"/>
  <c r="Q9759" i="11"/>
  <c r="R9759" i="11"/>
  <c r="S9759" i="11"/>
  <c r="F9766" i="17"/>
  <c r="B9766" i="17"/>
  <c r="Q9758" i="11"/>
  <c r="R9758" i="11"/>
  <c r="S9758" i="11"/>
  <c r="T9758" i="11"/>
  <c r="U9758" i="11"/>
  <c r="R9757" i="11"/>
  <c r="U9757" i="11"/>
  <c r="T9757" i="11"/>
  <c r="S9757" i="11"/>
  <c r="Q9757" i="11"/>
  <c r="F9765" i="17"/>
  <c r="B9765" i="17"/>
  <c r="T9756" i="11"/>
  <c r="S9756" i="11"/>
  <c r="R9756" i="11"/>
  <c r="Q9756" i="11"/>
  <c r="F9764" i="17"/>
  <c r="B9764" i="17"/>
  <c r="U9756" i="11"/>
  <c r="R9755" i="11"/>
  <c r="B9763" i="17"/>
  <c r="F9763" i="17"/>
  <c r="Q9755" i="11"/>
  <c r="U9755" i="11"/>
  <c r="T9755" i="11"/>
  <c r="S9755" i="11"/>
  <c r="B9762" i="17"/>
  <c r="F9762" i="17"/>
  <c r="Q9754" i="11"/>
  <c r="R9754" i="11"/>
  <c r="S9754" i="11"/>
  <c r="T9754" i="11"/>
  <c r="U9754" i="11"/>
  <c r="R9753" i="11"/>
  <c r="Q9753" i="11"/>
  <c r="S9753" i="11"/>
  <c r="T9753" i="11"/>
  <c r="B9761" i="17"/>
  <c r="F9761" i="17"/>
  <c r="U9753" i="11"/>
  <c r="R9752" i="11"/>
  <c r="F9760" i="17"/>
  <c r="B9760" i="17"/>
  <c r="T9752" i="11"/>
  <c r="U9752" i="11"/>
  <c r="Q9752" i="11"/>
  <c r="S9752" i="11"/>
  <c r="F9759" i="17"/>
  <c r="B9759" i="17"/>
  <c r="U9751" i="11"/>
  <c r="T9751" i="11"/>
  <c r="S9751" i="11"/>
  <c r="R9751" i="11"/>
  <c r="Q9751" i="11"/>
  <c r="T9750" i="11"/>
  <c r="F9758" i="17"/>
  <c r="B9758" i="17"/>
  <c r="Q9750" i="11"/>
  <c r="R9750" i="11"/>
  <c r="S9750" i="11"/>
  <c r="U9750" i="11"/>
  <c r="R9749" i="11"/>
  <c r="B9757" i="17"/>
  <c r="U9749" i="11"/>
  <c r="T9749" i="11"/>
  <c r="S9749" i="11"/>
  <c r="Q9749" i="11"/>
  <c r="F9757" i="17"/>
  <c r="F9756" i="17"/>
  <c r="U9748" i="11"/>
  <c r="T9748" i="11"/>
  <c r="B9756" i="17"/>
  <c r="S9748" i="11"/>
  <c r="R9748" i="11"/>
  <c r="Q9748" i="11"/>
  <c r="B9755" i="17"/>
  <c r="F9755" i="17"/>
  <c r="U9747" i="11"/>
  <c r="T9747" i="11"/>
  <c r="S9747" i="11"/>
  <c r="R9747" i="11"/>
  <c r="Q9747" i="11"/>
  <c r="B9754" i="17"/>
  <c r="T9746" i="11"/>
  <c r="S9746" i="11"/>
  <c r="R9746" i="11"/>
  <c r="Q9746" i="11"/>
  <c r="U9746" i="11"/>
  <c r="F9754" i="17"/>
  <c r="U9745" i="11"/>
  <c r="T9745" i="11"/>
  <c r="S9745" i="11"/>
  <c r="F9753" i="17"/>
  <c r="R9745" i="11"/>
  <c r="Q9745" i="11"/>
  <c r="B9753" i="17"/>
  <c r="F9752" i="17"/>
  <c r="U9744" i="11"/>
  <c r="Q9744" i="11"/>
  <c r="R9744" i="11"/>
  <c r="S9744" i="11"/>
  <c r="T9744" i="11"/>
  <c r="B9752" i="17"/>
  <c r="Q9743" i="11"/>
  <c r="R9743" i="11"/>
  <c r="S9743" i="11"/>
  <c r="T9743" i="11"/>
  <c r="U9743" i="11"/>
  <c r="F9751" i="17"/>
  <c r="B9751" i="17"/>
  <c r="B9750" i="17"/>
  <c r="Q9742" i="11"/>
  <c r="R9742" i="11"/>
  <c r="S9742" i="11"/>
  <c r="T9742" i="11"/>
  <c r="U9742" i="11"/>
  <c r="F9750" i="17"/>
  <c r="Q9741" i="11"/>
  <c r="B9749" i="17"/>
  <c r="S9741" i="11"/>
  <c r="T9741" i="11"/>
  <c r="U9741" i="11"/>
  <c r="R9741" i="11"/>
  <c r="F9749" i="17"/>
  <c r="S9740" i="11"/>
  <c r="Q9740" i="11"/>
  <c r="B9748" i="17"/>
  <c r="F9748" i="17"/>
  <c r="U9740" i="11"/>
  <c r="T9740" i="11"/>
  <c r="R9740" i="11"/>
  <c r="Q9739" i="11"/>
  <c r="R9739" i="11"/>
  <c r="S9739" i="11"/>
  <c r="T9739" i="11"/>
  <c r="B9747" i="17"/>
  <c r="U9739" i="11"/>
  <c r="F9747" i="17"/>
  <c r="U9738" i="11"/>
  <c r="T9738" i="11"/>
  <c r="S9738" i="11"/>
  <c r="R9738" i="11"/>
  <c r="Q9738" i="11"/>
  <c r="F9746" i="17"/>
  <c r="B9746" i="17"/>
  <c r="Q9737" i="11"/>
  <c r="U9737" i="11"/>
  <c r="T9737" i="11"/>
  <c r="S9737" i="11"/>
  <c r="R9737" i="11"/>
  <c r="F9745" i="17"/>
  <c r="B9745" i="17"/>
  <c r="U9736" i="11"/>
  <c r="T9736" i="11"/>
  <c r="S9736" i="11"/>
  <c r="F9744" i="17"/>
  <c r="B9744" i="17"/>
  <c r="R9736" i="11"/>
  <c r="Q9736" i="11"/>
  <c r="F9743" i="17"/>
  <c r="B9743" i="17"/>
  <c r="U9735" i="11"/>
  <c r="T9735" i="11"/>
  <c r="S9735" i="11"/>
  <c r="R9735" i="11"/>
  <c r="Q9735" i="11"/>
  <c r="Q9734" i="11"/>
  <c r="R9734" i="11"/>
  <c r="S9734" i="11"/>
  <c r="F9742" i="17"/>
  <c r="B9742" i="17"/>
  <c r="U9734" i="11"/>
  <c r="T9734" i="11"/>
  <c r="B9741" i="17"/>
  <c r="F9741" i="17"/>
  <c r="U9733" i="11"/>
  <c r="T9733" i="11"/>
  <c r="S9733" i="11"/>
  <c r="R9733" i="11"/>
  <c r="Q9733" i="11"/>
  <c r="T9732" i="11"/>
  <c r="B9740" i="17"/>
  <c r="F9740" i="17"/>
  <c r="Q9732" i="11"/>
  <c r="R9732" i="11"/>
  <c r="S9732" i="11"/>
  <c r="U9732" i="11"/>
  <c r="F9739" i="17"/>
  <c r="B9739" i="17"/>
  <c r="Q9731" i="11"/>
  <c r="R9731" i="11"/>
  <c r="S9731" i="11"/>
  <c r="T9731" i="11"/>
  <c r="U9731" i="11"/>
  <c r="S9730" i="11"/>
  <c r="R9730" i="11"/>
  <c r="U9730" i="11"/>
  <c r="T9730" i="11"/>
  <c r="F9738" i="17"/>
  <c r="B9738" i="17"/>
  <c r="Q9730" i="11"/>
  <c r="U9729" i="11"/>
  <c r="F9737" i="17"/>
  <c r="B9737" i="17"/>
  <c r="T9729" i="11"/>
  <c r="S9729" i="11"/>
  <c r="R9729" i="11"/>
  <c r="Q9729" i="11"/>
  <c r="F9736" i="17"/>
  <c r="B9736" i="17"/>
  <c r="U9728" i="11"/>
  <c r="T9728" i="11"/>
  <c r="S9728" i="11"/>
  <c r="R9728" i="11"/>
  <c r="Q9728" i="11"/>
  <c r="Q9727" i="11"/>
  <c r="B9735" i="17"/>
  <c r="F9735" i="17"/>
  <c r="U9727" i="11"/>
  <c r="T9727" i="11"/>
  <c r="S9727" i="11"/>
  <c r="R9727" i="11"/>
  <c r="F9734" i="17"/>
  <c r="U9726" i="11"/>
  <c r="T9726" i="11"/>
  <c r="S9726" i="11"/>
  <c r="R9726" i="11"/>
  <c r="Q9726" i="11"/>
  <c r="B9734" i="17"/>
  <c r="U9725" i="11"/>
  <c r="T9725" i="11"/>
  <c r="S9725" i="11"/>
  <c r="R9725" i="11"/>
  <c r="Q9725" i="11"/>
  <c r="F9733" i="17"/>
  <c r="B9733" i="17"/>
  <c r="F9732" i="17"/>
  <c r="U9724" i="11"/>
  <c r="T9724" i="11"/>
  <c r="S9724" i="11"/>
  <c r="R9724" i="11"/>
  <c r="Q9724" i="11"/>
  <c r="B9732" i="17"/>
  <c r="F9731" i="17"/>
  <c r="T9723" i="11"/>
  <c r="R9723" i="11"/>
  <c r="Q9723" i="11"/>
  <c r="B9731" i="17"/>
  <c r="U9723" i="11"/>
  <c r="S9723" i="11"/>
  <c r="F9730" i="17"/>
  <c r="R9722" i="11"/>
  <c r="T9722" i="11"/>
  <c r="U9722" i="11"/>
  <c r="Q9722" i="11"/>
  <c r="B9730" i="17"/>
  <c r="S9722" i="11"/>
  <c r="Q9721" i="11"/>
  <c r="F9729" i="17"/>
  <c r="R9721" i="11"/>
  <c r="B9729" i="17"/>
  <c r="S9721" i="11"/>
  <c r="T9721" i="11"/>
  <c r="U9721" i="11"/>
  <c r="U9720" i="11"/>
  <c r="T9720" i="11"/>
  <c r="S9720" i="11"/>
  <c r="R9720" i="11"/>
  <c r="Q9720" i="11"/>
  <c r="F9728" i="17"/>
  <c r="B9728" i="17"/>
  <c r="U9719" i="11"/>
  <c r="T9719" i="11"/>
  <c r="R9719" i="11"/>
  <c r="Q9719" i="11"/>
  <c r="F9727" i="17"/>
  <c r="B9727" i="17"/>
  <c r="S9719" i="11"/>
  <c r="Q9718" i="11"/>
  <c r="B9726" i="17"/>
  <c r="F9726" i="17"/>
  <c r="R9718" i="11"/>
  <c r="S9718" i="11"/>
  <c r="U9718" i="11"/>
  <c r="T9718" i="11"/>
  <c r="F9725" i="17"/>
  <c r="B9725" i="17"/>
  <c r="Q9717" i="11"/>
  <c r="R9717" i="11"/>
  <c r="S9717" i="11"/>
  <c r="T9717" i="11"/>
  <c r="U9717" i="11"/>
  <c r="T9716" i="11"/>
  <c r="Q9716" i="11"/>
  <c r="B9724" i="17"/>
  <c r="F9724" i="17"/>
  <c r="U9716" i="11"/>
  <c r="S9716" i="11"/>
  <c r="R9716" i="11"/>
  <c r="U9715" i="11"/>
  <c r="F9723" i="17"/>
  <c r="B9723" i="17"/>
  <c r="Q9715" i="11"/>
  <c r="R9715" i="11"/>
  <c r="T9715" i="11"/>
  <c r="S9715" i="11"/>
  <c r="F9722" i="17"/>
  <c r="B9722" i="17"/>
  <c r="R9714" i="11"/>
  <c r="S9714" i="11"/>
  <c r="T9714" i="11"/>
  <c r="U9714" i="11"/>
  <c r="Q9714" i="11"/>
  <c r="Q9713" i="11"/>
  <c r="R9713" i="11"/>
  <c r="S9713" i="11"/>
  <c r="T9713" i="11"/>
  <c r="U9713" i="11"/>
  <c r="F9721" i="17"/>
  <c r="B9721" i="17"/>
  <c r="R9712" i="11"/>
  <c r="B9720" i="17"/>
  <c r="F9720" i="17"/>
  <c r="S9712" i="11"/>
  <c r="U9712" i="11"/>
  <c r="T9712" i="11"/>
  <c r="Q9712" i="11"/>
  <c r="B9719" i="17"/>
  <c r="F9719" i="17"/>
  <c r="Q9711" i="11"/>
  <c r="R9711" i="11"/>
  <c r="S9711" i="11"/>
  <c r="T9711" i="11"/>
  <c r="U9711" i="11"/>
  <c r="B9718" i="17"/>
  <c r="F9718" i="17"/>
  <c r="T9710" i="11"/>
  <c r="S9710" i="11"/>
  <c r="R9710" i="11"/>
  <c r="Q9710" i="11"/>
  <c r="U9710" i="11"/>
  <c r="Q9709" i="11"/>
  <c r="B9717" i="17"/>
  <c r="F9717" i="17"/>
  <c r="U9709" i="11"/>
  <c r="T9709" i="11"/>
  <c r="S9709" i="11"/>
  <c r="R9709" i="11"/>
  <c r="U9708" i="11"/>
  <c r="F9716" i="17"/>
  <c r="B9716" i="17"/>
  <c r="Q9708" i="11"/>
  <c r="R9708" i="11"/>
  <c r="S9708" i="11"/>
  <c r="T9708" i="11"/>
  <c r="F9715" i="17"/>
  <c r="Q9707" i="11"/>
  <c r="R9707" i="11"/>
  <c r="S9707" i="11"/>
  <c r="T9707" i="11"/>
  <c r="U9707" i="11"/>
  <c r="B9715" i="17"/>
  <c r="T9706" i="11"/>
  <c r="F9714" i="17"/>
  <c r="B9714" i="17"/>
  <c r="U9706" i="11"/>
  <c r="S9706" i="11"/>
  <c r="R9706" i="11"/>
  <c r="Q9706" i="11"/>
  <c r="F9713" i="17"/>
  <c r="B9713" i="17"/>
  <c r="U9705" i="11"/>
  <c r="T9705" i="11"/>
  <c r="S9705" i="11"/>
  <c r="R9705" i="11"/>
  <c r="Q9705" i="11"/>
  <c r="T9704" i="11"/>
  <c r="F9712" i="17"/>
  <c r="B9712" i="17"/>
  <c r="Q9704" i="11"/>
  <c r="R9704" i="11"/>
  <c r="S9704" i="11"/>
  <c r="U9704" i="11"/>
  <c r="R9703" i="11"/>
  <c r="Q9703" i="11"/>
  <c r="B9711" i="17"/>
  <c r="F9711" i="17"/>
  <c r="U9703" i="11"/>
  <c r="T9703" i="11"/>
  <c r="S9703" i="11"/>
  <c r="B9710" i="17"/>
  <c r="F9710" i="17"/>
  <c r="U9702" i="11"/>
  <c r="T9702" i="11"/>
  <c r="S9702" i="11"/>
  <c r="R9702" i="11"/>
  <c r="Q9702" i="11"/>
  <c r="R9701" i="11"/>
  <c r="T9701" i="11"/>
  <c r="S9701" i="11"/>
  <c r="Q9701" i="11"/>
  <c r="U9701" i="11"/>
  <c r="F9709" i="17"/>
  <c r="B9709" i="17"/>
  <c r="U9700" i="11"/>
  <c r="R9700" i="11"/>
  <c r="T9700" i="11"/>
  <c r="F9708" i="17"/>
  <c r="B9708" i="17"/>
  <c r="Q9700" i="11"/>
  <c r="S9700" i="11"/>
  <c r="Q9699" i="11"/>
  <c r="R9699" i="11"/>
  <c r="T9699" i="11"/>
  <c r="U9699" i="11"/>
  <c r="B9707" i="17"/>
  <c r="F9707" i="17"/>
  <c r="S9699" i="11"/>
  <c r="Q9698" i="11"/>
  <c r="R9698" i="11"/>
  <c r="S9698" i="11"/>
  <c r="T9698" i="11"/>
  <c r="U9698" i="11"/>
  <c r="B9706" i="17"/>
  <c r="F9706" i="17"/>
  <c r="U9697" i="11"/>
  <c r="T9697" i="11"/>
  <c r="B9705" i="17"/>
  <c r="F9705" i="17"/>
  <c r="S9697" i="11"/>
  <c r="R9697" i="11"/>
  <c r="Q9697" i="11"/>
  <c r="Q9696" i="11"/>
  <c r="F9704" i="17"/>
  <c r="B9704" i="17"/>
  <c r="U9696" i="11"/>
  <c r="T9696" i="11"/>
  <c r="S9696" i="11"/>
  <c r="R9696" i="11"/>
  <c r="F9703" i="17"/>
  <c r="B9703" i="17"/>
  <c r="U9695" i="11"/>
  <c r="T9695" i="11"/>
  <c r="S9695" i="11"/>
  <c r="R9695" i="11"/>
  <c r="Q9695" i="11"/>
  <c r="F9702" i="17"/>
  <c r="B9702" i="17"/>
  <c r="U9694" i="11"/>
  <c r="T9694" i="11"/>
  <c r="S9694" i="11"/>
  <c r="R9694" i="11"/>
  <c r="Q9694" i="11"/>
  <c r="R9693" i="11"/>
  <c r="F9701" i="17"/>
  <c r="B9701" i="17"/>
  <c r="Q9693" i="11"/>
  <c r="U9693" i="11"/>
  <c r="T9693" i="11"/>
  <c r="S9693" i="11"/>
  <c r="F9700" i="17"/>
  <c r="B9700" i="17"/>
  <c r="U9692" i="11"/>
  <c r="T9692" i="11"/>
  <c r="S9692" i="11"/>
  <c r="Q9692" i="11"/>
  <c r="R9692" i="11"/>
  <c r="S9691" i="11"/>
  <c r="F9699" i="17"/>
  <c r="B9699" i="17"/>
  <c r="R9691" i="11"/>
  <c r="Q9691" i="11"/>
  <c r="U9691" i="11"/>
  <c r="T9691" i="11"/>
  <c r="Q9690" i="11"/>
  <c r="F9698" i="17"/>
  <c r="B9698" i="17"/>
  <c r="U9690" i="11"/>
  <c r="T9690" i="11"/>
  <c r="S9690" i="11"/>
  <c r="R9690" i="11"/>
  <c r="T9689" i="11"/>
  <c r="F9697" i="17"/>
  <c r="U9689" i="11"/>
  <c r="B9697" i="17"/>
  <c r="S9689" i="11"/>
  <c r="R9689" i="11"/>
  <c r="Q9689" i="11"/>
  <c r="F9696" i="17"/>
  <c r="B9696" i="17"/>
  <c r="U9688" i="11"/>
  <c r="T9688" i="11"/>
  <c r="S9688" i="11"/>
  <c r="R9688" i="11"/>
  <c r="Q9688" i="11"/>
  <c r="Q9687" i="11"/>
  <c r="F9695" i="17"/>
  <c r="B9695" i="17"/>
  <c r="U9687" i="11"/>
  <c r="T9687" i="11"/>
  <c r="S9687" i="11"/>
  <c r="R9687" i="11"/>
  <c r="R9686" i="11"/>
  <c r="B9694" i="17"/>
  <c r="Q9686" i="11"/>
  <c r="S9686" i="11"/>
  <c r="T9686" i="11"/>
  <c r="U9686" i="11"/>
  <c r="F9694" i="17"/>
  <c r="R9685" i="11"/>
  <c r="S9685" i="11"/>
  <c r="T9685" i="11"/>
  <c r="U9685" i="11"/>
  <c r="B9693" i="17"/>
  <c r="Q9685" i="11"/>
  <c r="F9693" i="17"/>
  <c r="B9692" i="17"/>
  <c r="U9684" i="11"/>
  <c r="T9684" i="11"/>
  <c r="S9684" i="11"/>
  <c r="R9684" i="11"/>
  <c r="Q9684" i="11"/>
  <c r="F9692" i="17"/>
  <c r="S9683" i="11"/>
  <c r="Q9683" i="11"/>
  <c r="R9683" i="11"/>
  <c r="T9683" i="11"/>
  <c r="U9683" i="11"/>
  <c r="F9691" i="17"/>
  <c r="B9691" i="17"/>
  <c r="U9682" i="11"/>
  <c r="T9682" i="11"/>
  <c r="S9682" i="11"/>
  <c r="Q9682" i="11"/>
  <c r="F9690" i="17"/>
  <c r="B9690" i="17"/>
  <c r="R9682" i="11"/>
  <c r="R9681" i="11"/>
  <c r="S9681" i="11"/>
  <c r="B9689" i="17"/>
  <c r="F9689" i="17"/>
  <c r="U9681" i="11"/>
  <c r="Q9681" i="11"/>
  <c r="T9681" i="11"/>
  <c r="B9688" i="17"/>
  <c r="F9688" i="17"/>
  <c r="Q9680" i="11"/>
  <c r="R9680" i="11"/>
  <c r="S9680" i="11"/>
  <c r="T9680" i="11"/>
  <c r="U9680" i="11"/>
  <c r="B9687" i="17"/>
  <c r="F9687" i="17"/>
  <c r="R9679" i="11"/>
  <c r="S9679" i="11"/>
  <c r="T9679" i="11"/>
  <c r="U9679" i="11"/>
  <c r="Q9679" i="11"/>
  <c r="U9678" i="11"/>
  <c r="T9678" i="11"/>
  <c r="B9686" i="17"/>
  <c r="F9686" i="17"/>
  <c r="S9678" i="11"/>
  <c r="R9678" i="11"/>
  <c r="Q9678" i="11"/>
  <c r="S9677" i="11"/>
  <c r="F9685" i="17"/>
  <c r="Q9677" i="11"/>
  <c r="R9677" i="11"/>
  <c r="B9685" i="17"/>
  <c r="T9677" i="11"/>
  <c r="U9677" i="11"/>
  <c r="B9684" i="17"/>
  <c r="F9684" i="17"/>
  <c r="Q9676" i="11"/>
  <c r="R9676" i="11"/>
  <c r="S9676" i="11"/>
  <c r="T9676" i="11"/>
  <c r="U9676" i="11"/>
  <c r="S9675" i="11"/>
  <c r="Q9675" i="11"/>
  <c r="R9675" i="11"/>
  <c r="U9675" i="11"/>
  <c r="T9675" i="11"/>
  <c r="F9683" i="17"/>
  <c r="B9683" i="17"/>
  <c r="U9674" i="11"/>
  <c r="T9674" i="11"/>
  <c r="Q9674" i="11"/>
  <c r="R9674" i="11"/>
  <c r="F9682" i="17"/>
  <c r="B9682" i="17"/>
  <c r="S9674" i="11"/>
  <c r="R9673" i="11"/>
  <c r="S9673" i="11"/>
  <c r="U9673" i="11"/>
  <c r="T9673" i="11"/>
  <c r="Q9673" i="11"/>
  <c r="F9681" i="17"/>
  <c r="B9681" i="17"/>
  <c r="B9680" i="17"/>
  <c r="U9672" i="11"/>
  <c r="T9672" i="11"/>
  <c r="S9672" i="11"/>
  <c r="R9672" i="11"/>
  <c r="Q9672" i="11"/>
  <c r="F9680" i="17"/>
  <c r="S9671" i="11"/>
  <c r="B9679" i="17"/>
  <c r="F9679" i="17"/>
  <c r="Q9671" i="11"/>
  <c r="T9671" i="11"/>
  <c r="U9671" i="11"/>
  <c r="R9671" i="11"/>
  <c r="Q9670" i="11"/>
  <c r="B9678" i="17"/>
  <c r="F9678" i="17"/>
  <c r="U9670" i="11"/>
  <c r="T9670" i="11"/>
  <c r="S9670" i="11"/>
  <c r="R9670" i="11"/>
  <c r="B9677" i="17"/>
  <c r="F9677" i="17"/>
  <c r="Q9669" i="11"/>
  <c r="R9669" i="11"/>
  <c r="S9669" i="11"/>
  <c r="T9669" i="11"/>
  <c r="U9669" i="11"/>
  <c r="T9668" i="11"/>
  <c r="U9668" i="11"/>
  <c r="S9668" i="11"/>
  <c r="R9668" i="11"/>
  <c r="Q9668" i="11"/>
  <c r="B9676" i="17"/>
  <c r="F9676" i="17"/>
  <c r="T9667" i="11"/>
  <c r="F9675" i="17"/>
  <c r="B9675" i="17"/>
  <c r="Q9667" i="11"/>
  <c r="R9667" i="11"/>
  <c r="S9667" i="11"/>
  <c r="U9667" i="11"/>
  <c r="F9674" i="17"/>
  <c r="Q9666" i="11"/>
  <c r="R9666" i="11"/>
  <c r="S9666" i="11"/>
  <c r="T9666" i="11"/>
  <c r="U9666" i="11"/>
  <c r="B9674" i="17"/>
  <c r="F9673" i="17"/>
  <c r="B9673" i="17"/>
  <c r="U9665" i="11"/>
  <c r="T9665" i="11"/>
  <c r="S9665" i="11"/>
  <c r="R9665" i="11"/>
  <c r="Q9665" i="11"/>
  <c r="F9672" i="17"/>
  <c r="B9672" i="17"/>
  <c r="U9664" i="11"/>
  <c r="T9664" i="11"/>
  <c r="S9664" i="11"/>
  <c r="R9664" i="11"/>
  <c r="Q9664" i="11"/>
  <c r="B9671" i="17"/>
  <c r="F9671" i="17"/>
  <c r="U9663" i="11"/>
  <c r="T9663" i="11"/>
  <c r="S9663" i="11"/>
  <c r="R9663" i="11"/>
  <c r="Q9663" i="11"/>
  <c r="Q9662" i="11"/>
  <c r="B9670" i="17"/>
  <c r="F9670" i="17"/>
  <c r="U9662" i="11"/>
  <c r="T9662" i="11"/>
  <c r="S9662" i="11"/>
  <c r="R9662" i="11"/>
  <c r="R9661" i="11"/>
  <c r="Q9661" i="11"/>
  <c r="B9669" i="17"/>
  <c r="U9661" i="11"/>
  <c r="T9661" i="11"/>
  <c r="S9661" i="11"/>
  <c r="F9669" i="17"/>
  <c r="F9668" i="17"/>
  <c r="Q9660" i="11"/>
  <c r="R9660" i="11"/>
  <c r="S9660" i="11"/>
  <c r="T9660" i="11"/>
  <c r="U9660" i="11"/>
  <c r="B9668" i="17"/>
  <c r="Q9659" i="11"/>
  <c r="R9659" i="11"/>
  <c r="S9659" i="11"/>
  <c r="T9659" i="11"/>
  <c r="U9659" i="11"/>
  <c r="F9667" i="17"/>
  <c r="B9667" i="17"/>
  <c r="B9666" i="17"/>
  <c r="U9658" i="11"/>
  <c r="S9658" i="11"/>
  <c r="R9658" i="11"/>
  <c r="Q9658" i="11"/>
  <c r="T9658" i="11"/>
  <c r="F9666" i="17"/>
  <c r="Q9657" i="11"/>
  <c r="B9665" i="17"/>
  <c r="F9665" i="17"/>
  <c r="R9657" i="11"/>
  <c r="T9657" i="11"/>
  <c r="U9657" i="11"/>
  <c r="S9657" i="11"/>
  <c r="R9656" i="11"/>
  <c r="Q9656" i="11"/>
  <c r="F9664" i="17"/>
  <c r="S9656" i="11"/>
  <c r="T9656" i="11"/>
  <c r="U9656" i="11"/>
  <c r="B9664" i="17"/>
  <c r="Q9655" i="11"/>
  <c r="S9655" i="11"/>
  <c r="B9663" i="17"/>
  <c r="F9663" i="17"/>
  <c r="U9655" i="11"/>
  <c r="T9655" i="11"/>
  <c r="R9655" i="11"/>
  <c r="B9662" i="17"/>
  <c r="Q9654" i="11"/>
  <c r="F9662" i="17"/>
  <c r="R9654" i="11"/>
  <c r="S9654" i="11"/>
  <c r="T9654" i="11"/>
  <c r="U9654" i="11"/>
  <c r="Q9653" i="11"/>
  <c r="R9653" i="11"/>
  <c r="S9653" i="11"/>
  <c r="T9653" i="11"/>
  <c r="U9653" i="11"/>
  <c r="F9661" i="17"/>
  <c r="B9661" i="17"/>
  <c r="T9652" i="11"/>
  <c r="U9652" i="11"/>
  <c r="S9652" i="11"/>
  <c r="F9660" i="17"/>
  <c r="B9660" i="17"/>
  <c r="Q9652" i="11"/>
  <c r="R9652" i="11"/>
  <c r="U9651" i="11"/>
  <c r="R9651" i="11"/>
  <c r="Q9651" i="11"/>
  <c r="F9659" i="17"/>
  <c r="T9651" i="11"/>
  <c r="S9651" i="11"/>
  <c r="B9659" i="17"/>
  <c r="S9650" i="11"/>
  <c r="Q9650" i="11"/>
  <c r="R9650" i="11"/>
  <c r="B9658" i="17"/>
  <c r="F9658" i="17"/>
  <c r="T9650" i="11"/>
  <c r="U9650" i="11"/>
  <c r="Q9649" i="11"/>
  <c r="R9649" i="11"/>
  <c r="S9649" i="11"/>
  <c r="T9649" i="11"/>
  <c r="U9649" i="11"/>
  <c r="B9657" i="17"/>
  <c r="F9657" i="17"/>
  <c r="R9648" i="11"/>
  <c r="U9648" i="11"/>
  <c r="B9656" i="17"/>
  <c r="F9656" i="17"/>
  <c r="S9648" i="11"/>
  <c r="T9648" i="11"/>
  <c r="Q9648" i="11"/>
  <c r="B9655" i="17"/>
  <c r="F9655" i="17"/>
  <c r="Q9647" i="11"/>
  <c r="R9647" i="11"/>
  <c r="S9647" i="11"/>
  <c r="T9647" i="11"/>
  <c r="U9647" i="11"/>
  <c r="B9654" i="17"/>
  <c r="F9654" i="17"/>
  <c r="Q9646" i="11"/>
  <c r="R9646" i="11"/>
  <c r="S9646" i="11"/>
  <c r="T9646" i="11"/>
  <c r="U9646" i="11"/>
  <c r="F9653" i="17"/>
  <c r="B9653" i="17"/>
  <c r="Q9645" i="11"/>
  <c r="R9645" i="11"/>
  <c r="T9645" i="11"/>
  <c r="U9645" i="11"/>
  <c r="S9645" i="11"/>
  <c r="B9652" i="17"/>
  <c r="U9644" i="11"/>
  <c r="T9644" i="11"/>
  <c r="S9644" i="11"/>
  <c r="R9644" i="11"/>
  <c r="Q9644" i="11"/>
  <c r="F9652" i="17"/>
  <c r="F9651" i="17"/>
  <c r="S9643" i="11"/>
  <c r="R9643" i="11"/>
  <c r="Q9643" i="11"/>
  <c r="T9643" i="11"/>
  <c r="B9651" i="17"/>
  <c r="U9643" i="11"/>
  <c r="U9642" i="11"/>
  <c r="T9642" i="11"/>
  <c r="S9642" i="11"/>
  <c r="Q9642" i="11"/>
  <c r="F9650" i="17"/>
  <c r="B9650" i="17"/>
  <c r="R9642" i="11"/>
  <c r="U9641" i="11"/>
  <c r="T9641" i="11"/>
  <c r="S9641" i="11"/>
  <c r="R9641" i="11"/>
  <c r="Q9641" i="11"/>
  <c r="F9649" i="17"/>
  <c r="B9649" i="17"/>
  <c r="B9648" i="17"/>
  <c r="U9640" i="11"/>
  <c r="T9640" i="11"/>
  <c r="S9640" i="11"/>
  <c r="R9640" i="11"/>
  <c r="Q9640" i="11"/>
  <c r="F9648" i="17"/>
  <c r="Q9639" i="11"/>
  <c r="S9639" i="11"/>
  <c r="B9647" i="17"/>
  <c r="F9647" i="17"/>
  <c r="R9639" i="11"/>
  <c r="U9639" i="11"/>
  <c r="T9639" i="11"/>
  <c r="Q9638" i="11"/>
  <c r="R9638" i="11"/>
  <c r="T9638" i="11"/>
  <c r="S9638" i="11"/>
  <c r="U9638" i="11"/>
  <c r="B9646" i="17"/>
  <c r="F9646" i="17"/>
  <c r="Q9637" i="11"/>
  <c r="R9637" i="11"/>
  <c r="S9637" i="11"/>
  <c r="T9637" i="11"/>
  <c r="U9637" i="11"/>
  <c r="B9645" i="17"/>
  <c r="F9645" i="17"/>
  <c r="U9636" i="11"/>
  <c r="T9636" i="11"/>
  <c r="S9636" i="11"/>
  <c r="R9636" i="11"/>
  <c r="Q9636" i="11"/>
  <c r="F9644" i="17"/>
  <c r="B9644" i="17"/>
  <c r="U9635" i="11"/>
  <c r="B9643" i="17"/>
  <c r="F9643" i="17"/>
  <c r="Q9635" i="11"/>
  <c r="R9635" i="11"/>
  <c r="S9635" i="11"/>
  <c r="T9635" i="11"/>
  <c r="Q9634" i="11"/>
  <c r="U9634" i="11"/>
  <c r="S9634" i="11"/>
  <c r="R9634" i="11"/>
  <c r="F9642" i="17"/>
  <c r="B9642" i="17"/>
  <c r="T9634" i="11"/>
  <c r="R9633" i="11"/>
  <c r="T9633" i="11"/>
  <c r="U9633" i="11"/>
  <c r="F9641" i="17"/>
  <c r="B9641" i="17"/>
  <c r="Q9633" i="11"/>
  <c r="S9633" i="11"/>
  <c r="F9640" i="17"/>
  <c r="Q9632" i="11"/>
  <c r="R9632" i="11"/>
  <c r="S9632" i="11"/>
  <c r="T9632" i="11"/>
  <c r="U9632" i="11"/>
  <c r="B9640" i="17"/>
  <c r="B9639" i="17"/>
  <c r="Q9631" i="11"/>
  <c r="R9631" i="11"/>
  <c r="S9631" i="11"/>
  <c r="T9631" i="11"/>
  <c r="U9631" i="11"/>
  <c r="F9639" i="17"/>
  <c r="Q9630" i="11"/>
  <c r="R9630" i="11"/>
  <c r="S9630" i="11"/>
  <c r="T9630" i="11"/>
  <c r="U9630" i="11"/>
  <c r="B9638" i="17"/>
  <c r="F9638" i="17"/>
  <c r="Q9629" i="11"/>
  <c r="F9637" i="17"/>
  <c r="B9637" i="17"/>
  <c r="U9629" i="11"/>
  <c r="T9629" i="11"/>
  <c r="S9629" i="11"/>
  <c r="R9629" i="11"/>
  <c r="F9636" i="17"/>
  <c r="B9636" i="17"/>
  <c r="U9628" i="11"/>
  <c r="T9628" i="11"/>
  <c r="S9628" i="11"/>
  <c r="R9628" i="11"/>
  <c r="Q9628" i="11"/>
  <c r="F9635" i="17"/>
  <c r="B9635" i="17"/>
  <c r="U9627" i="11"/>
  <c r="T9627" i="11"/>
  <c r="S9627" i="11"/>
  <c r="R9627" i="11"/>
  <c r="Q9627" i="11"/>
  <c r="B9634" i="17"/>
  <c r="F9634" i="17"/>
  <c r="U9626" i="11"/>
  <c r="T9626" i="11"/>
  <c r="S9626" i="11"/>
  <c r="R9626" i="11"/>
  <c r="Q9626" i="11"/>
  <c r="F9633" i="17"/>
  <c r="B9633" i="17"/>
  <c r="U9625" i="11"/>
  <c r="T9625" i="11"/>
  <c r="S9625" i="11"/>
  <c r="R9625" i="11"/>
  <c r="Q9625" i="11"/>
  <c r="U9624" i="11"/>
  <c r="Q9624" i="11"/>
  <c r="R9624" i="11"/>
  <c r="S9624" i="11"/>
  <c r="T9624" i="11"/>
  <c r="F9632" i="17"/>
  <c r="B9632" i="17"/>
  <c r="S9623" i="11"/>
  <c r="B9631" i="17"/>
  <c r="F9631" i="17"/>
  <c r="R9623" i="11"/>
  <c r="Q9623" i="11"/>
  <c r="U9623" i="11"/>
  <c r="T9623" i="11"/>
  <c r="F9630" i="17"/>
  <c r="Q9622" i="11"/>
  <c r="B9630" i="17"/>
  <c r="U9622" i="11"/>
  <c r="T9622" i="11"/>
  <c r="S9622" i="11"/>
  <c r="R9622" i="11"/>
  <c r="F9629" i="17"/>
  <c r="U9621" i="11"/>
  <c r="T9621" i="11"/>
  <c r="S9621" i="11"/>
  <c r="R9621" i="11"/>
  <c r="Q9621" i="11"/>
  <c r="B9629" i="17"/>
  <c r="U9620" i="11"/>
  <c r="T9620" i="11"/>
  <c r="S9620" i="11"/>
  <c r="R9620" i="11"/>
  <c r="Q9620" i="11"/>
  <c r="B9628" i="17"/>
  <c r="F9628" i="17"/>
  <c r="S9619" i="11"/>
  <c r="Q9619" i="11"/>
  <c r="U9619" i="11"/>
  <c r="T9619" i="11"/>
  <c r="F9627" i="17"/>
  <c r="B9627" i="17"/>
  <c r="R9619" i="11"/>
  <c r="R9618" i="11"/>
  <c r="Q9618" i="11"/>
  <c r="B9626" i="17"/>
  <c r="U9618" i="11"/>
  <c r="F9626" i="17"/>
  <c r="S9618" i="11"/>
  <c r="T9618" i="11"/>
  <c r="F9625" i="17"/>
  <c r="B9625" i="17"/>
  <c r="U9617" i="11"/>
  <c r="T9617" i="11"/>
  <c r="S9617" i="11"/>
  <c r="R9617" i="11"/>
  <c r="Q9617" i="11"/>
  <c r="R9616" i="11"/>
  <c r="U9616" i="11"/>
  <c r="T9616" i="11"/>
  <c r="S9616" i="11"/>
  <c r="F9624" i="17"/>
  <c r="Q9616" i="11"/>
  <c r="B9624" i="17"/>
  <c r="T9615" i="11"/>
  <c r="S9615" i="11"/>
  <c r="R9615" i="11"/>
  <c r="Q9615" i="11"/>
  <c r="U9615" i="11"/>
  <c r="F9623" i="17"/>
  <c r="B9623" i="17"/>
  <c r="U9614" i="11"/>
  <c r="T9614" i="11"/>
  <c r="S9614" i="11"/>
  <c r="R9614" i="11"/>
  <c r="B9622" i="17"/>
  <c r="Q9614" i="11"/>
  <c r="F9622" i="17"/>
  <c r="T9613" i="11"/>
  <c r="U9613" i="11"/>
  <c r="Q9613" i="11"/>
  <c r="S9613" i="11"/>
  <c r="F9621" i="17"/>
  <c r="B9621" i="17"/>
  <c r="R9613" i="11"/>
  <c r="F9620" i="17"/>
  <c r="B9620" i="17"/>
  <c r="U9612" i="11"/>
  <c r="T9612" i="11"/>
  <c r="S9612" i="11"/>
  <c r="R9612" i="11"/>
  <c r="Q9612" i="11"/>
  <c r="B9619" i="17"/>
  <c r="Q9611" i="11"/>
  <c r="F9619" i="17"/>
  <c r="U9611" i="11"/>
  <c r="T9611" i="11"/>
  <c r="S9611" i="11"/>
  <c r="R9611" i="11"/>
  <c r="F9618" i="17"/>
  <c r="B9618" i="17"/>
  <c r="Q9610" i="11"/>
  <c r="R9610" i="11"/>
  <c r="S9610" i="11"/>
  <c r="T9610" i="11"/>
  <c r="U9610" i="11"/>
  <c r="T9609" i="11"/>
  <c r="U9609" i="11"/>
  <c r="S9609" i="11"/>
  <c r="R9609" i="11"/>
  <c r="Q9609" i="11"/>
  <c r="F9617" i="17"/>
  <c r="B9617" i="17"/>
  <c r="R9608" i="11"/>
  <c r="Q9608" i="11"/>
  <c r="F9616" i="17"/>
  <c r="U9608" i="11"/>
  <c r="T9608" i="11"/>
  <c r="B9616" i="17"/>
  <c r="S9608" i="11"/>
  <c r="B9615" i="17"/>
  <c r="U9607" i="11"/>
  <c r="T9607" i="11"/>
  <c r="S9607" i="11"/>
  <c r="R9607" i="11"/>
  <c r="Q9607" i="11"/>
  <c r="F9615" i="17"/>
  <c r="U9606" i="11"/>
  <c r="B9614" i="17"/>
  <c r="R9606" i="11"/>
  <c r="F9614" i="17"/>
  <c r="S9606" i="11"/>
  <c r="T9606" i="11"/>
  <c r="Q9606" i="11"/>
  <c r="R9605" i="11"/>
  <c r="S9605" i="11"/>
  <c r="Q9605" i="11"/>
  <c r="F9613" i="17"/>
  <c r="B9613" i="17"/>
  <c r="U9605" i="11"/>
  <c r="T9605" i="11"/>
  <c r="U9604" i="11"/>
  <c r="F9612" i="17"/>
  <c r="B9612" i="17"/>
  <c r="T9604" i="11"/>
  <c r="S9604" i="11"/>
  <c r="R9604" i="11"/>
  <c r="Q9604" i="11"/>
  <c r="B9611" i="17"/>
  <c r="Q9603" i="11"/>
  <c r="R9603" i="11"/>
  <c r="S9603" i="11"/>
  <c r="T9603" i="11"/>
  <c r="U9603" i="11"/>
  <c r="F9611" i="17"/>
  <c r="Q9602" i="11"/>
  <c r="S9602" i="11"/>
  <c r="T9602" i="11"/>
  <c r="U9602" i="11"/>
  <c r="B9610" i="17"/>
  <c r="F9610" i="17"/>
  <c r="R9602" i="11"/>
  <c r="T9601" i="11"/>
  <c r="U9601" i="11"/>
  <c r="S9601" i="11"/>
  <c r="R9601" i="11"/>
  <c r="Q9601" i="11"/>
  <c r="B9609" i="17"/>
  <c r="F9609" i="17"/>
  <c r="B9608" i="17"/>
  <c r="U9600" i="11"/>
  <c r="T9600" i="11"/>
  <c r="S9600" i="11"/>
  <c r="R9600" i="11"/>
  <c r="Q9600" i="11"/>
  <c r="F9608" i="17"/>
  <c r="S9599" i="11"/>
  <c r="R9599" i="11"/>
  <c r="Q9599" i="11"/>
  <c r="T9599" i="11"/>
  <c r="U9599" i="11"/>
  <c r="B9607" i="17"/>
  <c r="F9607" i="17"/>
  <c r="U9598" i="11"/>
  <c r="T9598" i="11"/>
  <c r="S9598" i="11"/>
  <c r="R9598" i="11"/>
  <c r="B9606" i="17"/>
  <c r="F9606" i="17"/>
  <c r="Q9598" i="11"/>
  <c r="U9597" i="11"/>
  <c r="T9597" i="11"/>
  <c r="S9597" i="11"/>
  <c r="R9597" i="11"/>
  <c r="Q9597" i="11"/>
  <c r="B9605" i="17"/>
  <c r="F9605" i="17"/>
  <c r="S9596" i="11"/>
  <c r="R9596" i="11"/>
  <c r="T9596" i="11"/>
  <c r="U9596" i="11"/>
  <c r="Q9596" i="11"/>
  <c r="F9604" i="17"/>
  <c r="B9604" i="17"/>
  <c r="Q9595" i="11"/>
  <c r="R9595" i="11"/>
  <c r="S9595" i="11"/>
  <c r="T9595" i="11"/>
  <c r="U9595" i="11"/>
  <c r="F9603" i="17"/>
  <c r="B9603" i="17"/>
  <c r="B9602" i="17"/>
  <c r="Q9594" i="11"/>
  <c r="R9594" i="11"/>
  <c r="S9594" i="11"/>
  <c r="T9594" i="11"/>
  <c r="U9594" i="11"/>
  <c r="F9602" i="17"/>
  <c r="T9593" i="11"/>
  <c r="F9601" i="17"/>
  <c r="U9593" i="11"/>
  <c r="R9593" i="11"/>
  <c r="Q9593" i="11"/>
  <c r="S9593" i="11"/>
  <c r="B9601" i="17"/>
  <c r="U9592" i="11"/>
  <c r="T9592" i="11"/>
  <c r="S9592" i="11"/>
  <c r="R9592" i="11"/>
  <c r="Q9592" i="11"/>
  <c r="B9600" i="17"/>
  <c r="F9600" i="17"/>
  <c r="U9591" i="11"/>
  <c r="T9591" i="11"/>
  <c r="S9591" i="11"/>
  <c r="R9591" i="11"/>
  <c r="Q9591" i="11"/>
  <c r="B9599" i="17"/>
  <c r="F9599" i="17"/>
  <c r="F9598" i="17"/>
  <c r="Q9590" i="11"/>
  <c r="R9590" i="11"/>
  <c r="S9590" i="11"/>
  <c r="T9590" i="11"/>
  <c r="U9590" i="11"/>
  <c r="B9598" i="17"/>
  <c r="S9589" i="11"/>
  <c r="B9597" i="17"/>
  <c r="T9589" i="11"/>
  <c r="U9589" i="11"/>
  <c r="R9589" i="11"/>
  <c r="Q9589" i="11"/>
  <c r="F9597" i="17"/>
  <c r="R9588" i="11"/>
  <c r="F9596" i="17"/>
  <c r="B9596" i="17"/>
  <c r="U9588" i="11"/>
  <c r="T9588" i="11"/>
  <c r="S9588" i="11"/>
  <c r="Q9588" i="11"/>
  <c r="F9595" i="17"/>
  <c r="B9595" i="17"/>
  <c r="Q9587" i="11"/>
  <c r="R9587" i="11"/>
  <c r="S9587" i="11"/>
  <c r="T9587" i="11"/>
  <c r="U9587" i="11"/>
  <c r="U9586" i="11"/>
  <c r="T9586" i="11"/>
  <c r="S9586" i="11"/>
  <c r="R9586" i="11"/>
  <c r="B9594" i="17"/>
  <c r="F9594" i="17"/>
  <c r="Q9586" i="11"/>
  <c r="Q9585" i="11"/>
  <c r="U9585" i="11"/>
  <c r="F9593" i="17"/>
  <c r="B9593" i="17"/>
  <c r="R9585" i="11"/>
  <c r="S9585" i="11"/>
  <c r="T9585" i="11"/>
  <c r="Q9584" i="11"/>
  <c r="R9584" i="11"/>
  <c r="S9584" i="11"/>
  <c r="F9592" i="17"/>
  <c r="B9592" i="17"/>
  <c r="T9584" i="11"/>
  <c r="U9584" i="11"/>
  <c r="U9583" i="11"/>
  <c r="F9591" i="17"/>
  <c r="B9591" i="17"/>
  <c r="S9583" i="11"/>
  <c r="R9583" i="11"/>
  <c r="Q9583" i="11"/>
  <c r="T9583" i="11"/>
  <c r="U9582" i="11"/>
  <c r="F9590" i="17"/>
  <c r="B9590" i="17"/>
  <c r="Q9582" i="11"/>
  <c r="R9582" i="11"/>
  <c r="S9582" i="11"/>
  <c r="T9582" i="11"/>
  <c r="F9589" i="17"/>
  <c r="B9589" i="17"/>
  <c r="Q9581" i="11"/>
  <c r="R9581" i="11"/>
  <c r="S9581" i="11"/>
  <c r="T9581" i="11"/>
  <c r="U9581" i="11"/>
  <c r="F9588" i="17"/>
  <c r="T9580" i="11"/>
  <c r="S9580" i="11"/>
  <c r="R9580" i="11"/>
  <c r="Q9580" i="11"/>
  <c r="B9588" i="17"/>
  <c r="U9580" i="11"/>
  <c r="U9579" i="11"/>
  <c r="T9579" i="11"/>
  <c r="B9587" i="17"/>
  <c r="F9587" i="17"/>
  <c r="S9579" i="11"/>
  <c r="R9579" i="11"/>
  <c r="Q9579" i="11"/>
  <c r="Q9578" i="11"/>
  <c r="R9578" i="11"/>
  <c r="S9578" i="11"/>
  <c r="T9578" i="11"/>
  <c r="U9578" i="11"/>
  <c r="F9586" i="17"/>
  <c r="B9586" i="17"/>
  <c r="U9577" i="11"/>
  <c r="B9585" i="17"/>
  <c r="F9585" i="17"/>
  <c r="Q9577" i="11"/>
  <c r="R9577" i="11"/>
  <c r="S9577" i="11"/>
  <c r="T9577" i="11"/>
  <c r="S9576" i="11"/>
  <c r="R9576" i="11"/>
  <c r="Q9576" i="11"/>
  <c r="T9576" i="11"/>
  <c r="B9584" i="17"/>
  <c r="F9584" i="17"/>
  <c r="U9576" i="11"/>
  <c r="U9575" i="11"/>
  <c r="T9575" i="11"/>
  <c r="B9583" i="17"/>
  <c r="S9575" i="11"/>
  <c r="R9575" i="11"/>
  <c r="Q9575" i="11"/>
  <c r="F9583" i="17"/>
  <c r="Q9574" i="11"/>
  <c r="B9582" i="17"/>
  <c r="F9582" i="17"/>
  <c r="R9574" i="11"/>
  <c r="T9574" i="11"/>
  <c r="U9574" i="11"/>
  <c r="S9574" i="11"/>
  <c r="R9573" i="11"/>
  <c r="Q9573" i="11"/>
  <c r="B9581" i="17"/>
  <c r="F9581" i="17"/>
  <c r="S9573" i="11"/>
  <c r="T9573" i="11"/>
  <c r="U9573" i="11"/>
  <c r="U9572" i="11"/>
  <c r="T9572" i="11"/>
  <c r="S9572" i="11"/>
  <c r="R9572" i="11"/>
  <c r="B9580" i="17"/>
  <c r="F9580" i="17"/>
  <c r="Q9572" i="11"/>
  <c r="Q9571" i="11"/>
  <c r="B9579" i="17"/>
  <c r="F9579" i="17"/>
  <c r="U9571" i="11"/>
  <c r="T9571" i="11"/>
  <c r="S9571" i="11"/>
  <c r="R9571" i="11"/>
  <c r="U9570" i="11"/>
  <c r="T9570" i="11"/>
  <c r="S9570" i="11"/>
  <c r="R9570" i="11"/>
  <c r="B9578" i="17"/>
  <c r="F9578" i="17"/>
  <c r="Q9570" i="11"/>
  <c r="T9569" i="11"/>
  <c r="S9569" i="11"/>
  <c r="R9569" i="11"/>
  <c r="B9577" i="17"/>
  <c r="F9577" i="17"/>
  <c r="Q9569" i="11"/>
  <c r="U9569" i="11"/>
  <c r="R9568" i="11"/>
  <c r="Q9568" i="11"/>
  <c r="F9576" i="17"/>
  <c r="B9576" i="17"/>
  <c r="U9568" i="11"/>
  <c r="T9568" i="11"/>
  <c r="S9568" i="11"/>
  <c r="F9575" i="17"/>
  <c r="B9575" i="17"/>
  <c r="U9567" i="11"/>
  <c r="T9567" i="11"/>
  <c r="S9567" i="11"/>
  <c r="R9567" i="11"/>
  <c r="Q9567" i="11"/>
  <c r="F9574" i="17"/>
  <c r="T9566" i="11"/>
  <c r="S9566" i="11"/>
  <c r="R9566" i="11"/>
  <c r="Q9566" i="11"/>
  <c r="B9574" i="17"/>
  <c r="U9566" i="11"/>
  <c r="U9565" i="11"/>
  <c r="T9565" i="11"/>
  <c r="S9565" i="11"/>
  <c r="R9565" i="11"/>
  <c r="Q9565" i="11"/>
  <c r="F9573" i="17"/>
  <c r="B9573" i="17"/>
  <c r="U9564" i="11"/>
  <c r="T9564" i="11"/>
  <c r="S9564" i="11"/>
  <c r="R9564" i="11"/>
  <c r="Q9564" i="11"/>
  <c r="F9572" i="17"/>
  <c r="B9572" i="17"/>
  <c r="R9563" i="11"/>
  <c r="B9571" i="17"/>
  <c r="F9571" i="17"/>
  <c r="Q9563" i="11"/>
  <c r="S9563" i="11"/>
  <c r="T9563" i="11"/>
  <c r="U9563" i="11"/>
  <c r="S9562" i="11"/>
  <c r="R9562" i="11"/>
  <c r="Q9562" i="11"/>
  <c r="B9570" i="17"/>
  <c r="F9570" i="17"/>
  <c r="U9562" i="11"/>
  <c r="T9562" i="11"/>
  <c r="U9561" i="11"/>
  <c r="T9561" i="11"/>
  <c r="S9561" i="11"/>
  <c r="R9561" i="11"/>
  <c r="Q9561" i="11"/>
  <c r="B9569" i="17"/>
  <c r="F9569" i="17"/>
  <c r="B9568" i="17"/>
  <c r="Q9560" i="11"/>
  <c r="R9560" i="11"/>
  <c r="S9560" i="11"/>
  <c r="T9560" i="11"/>
  <c r="U9560" i="11"/>
  <c r="F9568" i="17"/>
  <c r="B9567" i="17"/>
  <c r="F9567" i="17"/>
  <c r="Q9559" i="11"/>
  <c r="R9559" i="11"/>
  <c r="S9559" i="11"/>
  <c r="T9559" i="11"/>
  <c r="U9559" i="11"/>
  <c r="F9566" i="17"/>
  <c r="B9566" i="17"/>
  <c r="Q9558" i="11"/>
  <c r="R9558" i="11"/>
  <c r="S9558" i="11"/>
  <c r="T9558" i="11"/>
  <c r="U9558" i="11"/>
  <c r="Q9557" i="11"/>
  <c r="R9557" i="11"/>
  <c r="S9557" i="11"/>
  <c r="T9557" i="11"/>
  <c r="U9557" i="11"/>
  <c r="B9565" i="17"/>
  <c r="F9565" i="17"/>
  <c r="B9564" i="17"/>
  <c r="F9564" i="17"/>
  <c r="Q9556" i="11"/>
  <c r="R9556" i="11"/>
  <c r="S9556" i="11"/>
  <c r="T9556" i="11"/>
  <c r="U9556" i="11"/>
  <c r="B9563" i="17"/>
  <c r="T9555" i="11"/>
  <c r="U9555" i="11"/>
  <c r="S9555" i="11"/>
  <c r="R9555" i="11"/>
  <c r="Q9555" i="11"/>
  <c r="F9563" i="17"/>
  <c r="S9554" i="11"/>
  <c r="Q9554" i="11"/>
  <c r="R9554" i="11"/>
  <c r="T9554" i="11"/>
  <c r="U9554" i="11"/>
  <c r="F9562" i="17"/>
  <c r="B9562" i="17"/>
  <c r="S9553" i="11"/>
  <c r="T9553" i="11"/>
  <c r="U9553" i="11"/>
  <c r="R9553" i="11"/>
  <c r="Q9553" i="11"/>
  <c r="F9561" i="17"/>
  <c r="B9561" i="17"/>
  <c r="F9560" i="17"/>
  <c r="U9552" i="11"/>
  <c r="S9552" i="11"/>
  <c r="T9552" i="11"/>
  <c r="Q9552" i="11"/>
  <c r="R9552" i="11"/>
  <c r="B9560" i="17"/>
  <c r="S9551" i="11"/>
  <c r="F9559" i="17"/>
  <c r="U9551" i="11"/>
  <c r="T9551" i="11"/>
  <c r="R9551" i="11"/>
  <c r="Q9551" i="11"/>
  <c r="B9559" i="17"/>
  <c r="B9558" i="17"/>
  <c r="Q9550" i="11"/>
  <c r="R9550" i="11"/>
  <c r="S9550" i="11"/>
  <c r="T9550" i="11"/>
  <c r="U9550" i="11"/>
  <c r="F9558" i="17"/>
  <c r="F9557" i="17"/>
  <c r="B9557" i="17"/>
  <c r="Q9549" i="11"/>
  <c r="R9549" i="11"/>
  <c r="S9549" i="11"/>
  <c r="T9549" i="11"/>
  <c r="U9549" i="11"/>
  <c r="F9556" i="17"/>
  <c r="B9556" i="17"/>
  <c r="Q9548" i="11"/>
  <c r="R9548" i="11"/>
  <c r="S9548" i="11"/>
  <c r="T9548" i="11"/>
  <c r="U9548" i="11"/>
  <c r="T9547" i="11"/>
  <c r="R9547" i="11"/>
  <c r="S9547" i="11"/>
  <c r="Q9547" i="11"/>
  <c r="B9555" i="17"/>
  <c r="F9555" i="17"/>
  <c r="U9547" i="11"/>
  <c r="U9546" i="11"/>
  <c r="T9546" i="11"/>
  <c r="S9546" i="11"/>
  <c r="R9546" i="11"/>
  <c r="Q9546" i="11"/>
  <c r="B9554" i="17"/>
  <c r="F9554" i="17"/>
  <c r="S9545" i="11"/>
  <c r="B9553" i="17"/>
  <c r="F9553" i="17"/>
  <c r="U9545" i="11"/>
  <c r="T9545" i="11"/>
  <c r="Q9545" i="11"/>
  <c r="R9545" i="11"/>
  <c r="B9552" i="17"/>
  <c r="F9552" i="17"/>
  <c r="Q9544" i="11"/>
  <c r="R9544" i="11"/>
  <c r="S9544" i="11"/>
  <c r="T9544" i="11"/>
  <c r="U9544" i="11"/>
  <c r="B9551" i="17"/>
  <c r="R9543" i="11"/>
  <c r="Q9543" i="11"/>
  <c r="F9551" i="17"/>
  <c r="S9543" i="11"/>
  <c r="T9543" i="11"/>
  <c r="U9543" i="11"/>
  <c r="U9542" i="11"/>
  <c r="T9542" i="11"/>
  <c r="S9542" i="11"/>
  <c r="R9542" i="11"/>
  <c r="Q9542" i="11"/>
  <c r="F9550" i="17"/>
  <c r="B9550" i="17"/>
  <c r="B9549" i="17"/>
  <c r="U9541" i="11"/>
  <c r="T9541" i="11"/>
  <c r="S9541" i="11"/>
  <c r="R9541" i="11"/>
  <c r="Q9541" i="11"/>
  <c r="F9549" i="17"/>
  <c r="R9540" i="11"/>
  <c r="F9548" i="17"/>
  <c r="S9540" i="11"/>
  <c r="Q9540" i="11"/>
  <c r="B9548" i="17"/>
  <c r="U9540" i="11"/>
  <c r="T9540" i="11"/>
  <c r="S9539" i="11"/>
  <c r="T9539" i="11"/>
  <c r="U9539" i="11"/>
  <c r="R9539" i="11"/>
  <c r="Q9539" i="11"/>
  <c r="B9547" i="17"/>
  <c r="F9547" i="17"/>
  <c r="Q9538" i="11"/>
  <c r="B9546" i="17"/>
  <c r="F9546" i="17"/>
  <c r="U9538" i="11"/>
  <c r="T9538" i="11"/>
  <c r="S9538" i="11"/>
  <c r="R9538" i="11"/>
  <c r="U9537" i="11"/>
  <c r="T9537" i="11"/>
  <c r="S9537" i="11"/>
  <c r="R9537" i="11"/>
  <c r="Q9537" i="11"/>
  <c r="B9545" i="17"/>
  <c r="F9545" i="17"/>
  <c r="R9536" i="11"/>
  <c r="S9536" i="11"/>
  <c r="B9544" i="17"/>
  <c r="F9544" i="17"/>
  <c r="U9536" i="11"/>
  <c r="T9536" i="11"/>
  <c r="Q9536" i="11"/>
  <c r="Q9535" i="11"/>
  <c r="R9535" i="11"/>
  <c r="S9535" i="11"/>
  <c r="T9535" i="11"/>
  <c r="U9535" i="11"/>
  <c r="F9543" i="17"/>
  <c r="B9543" i="17"/>
  <c r="B9542" i="17"/>
  <c r="Q9534" i="11"/>
  <c r="R9534" i="11"/>
  <c r="S9534" i="11"/>
  <c r="T9534" i="11"/>
  <c r="U9534" i="11"/>
  <c r="F9542" i="17"/>
  <c r="T9533" i="11"/>
  <c r="U9533" i="11"/>
  <c r="R9533" i="11"/>
  <c r="Q9533" i="11"/>
  <c r="B9541" i="17"/>
  <c r="F9541" i="17"/>
  <c r="S9533" i="11"/>
  <c r="S9532" i="11"/>
  <c r="Q9532" i="11"/>
  <c r="R9532" i="11"/>
  <c r="T9532" i="11"/>
  <c r="U9532" i="11"/>
  <c r="F9540" i="17"/>
  <c r="B9540" i="17"/>
  <c r="S9531" i="11"/>
  <c r="T9531" i="11"/>
  <c r="U9531" i="11"/>
  <c r="R9531" i="11"/>
  <c r="F9539" i="17"/>
  <c r="B9539" i="17"/>
  <c r="Q9531" i="11"/>
  <c r="R9530" i="11"/>
  <c r="S9530" i="11"/>
  <c r="U9530" i="11"/>
  <c r="Q9530" i="11"/>
  <c r="F9538" i="17"/>
  <c r="B9538" i="17"/>
  <c r="T9530" i="11"/>
  <c r="F9537" i="17"/>
  <c r="B9537" i="17"/>
  <c r="Q9529" i="11"/>
  <c r="R9529" i="11"/>
  <c r="S9529" i="11"/>
  <c r="T9529" i="11"/>
  <c r="U9529" i="11"/>
  <c r="Q9528" i="11"/>
  <c r="R9528" i="11"/>
  <c r="F9536" i="17"/>
  <c r="B9536" i="17"/>
  <c r="S9528" i="11"/>
  <c r="T9528" i="11"/>
  <c r="U9528" i="11"/>
  <c r="R9527" i="11"/>
  <c r="F9535" i="17"/>
  <c r="Q9527" i="11"/>
  <c r="S9527" i="11"/>
  <c r="T9527" i="11"/>
  <c r="U9527" i="11"/>
  <c r="B9535" i="17"/>
  <c r="Q9526" i="11"/>
  <c r="R9526" i="11"/>
  <c r="S9526" i="11"/>
  <c r="T9526" i="11"/>
  <c r="U9526" i="11"/>
  <c r="B9534" i="17"/>
  <c r="F9534" i="17"/>
  <c r="Q9525" i="11"/>
  <c r="R9525" i="11"/>
  <c r="T9525" i="11"/>
  <c r="U9525" i="11"/>
  <c r="S9525" i="11"/>
  <c r="B9533" i="17"/>
  <c r="F9533" i="17"/>
  <c r="B9532" i="17"/>
  <c r="R9524" i="11"/>
  <c r="Q9524" i="11"/>
  <c r="F9532" i="17"/>
  <c r="S9524" i="11"/>
  <c r="T9524" i="11"/>
  <c r="U9524" i="11"/>
  <c r="Q9523" i="11"/>
  <c r="B9531" i="17"/>
  <c r="F9531" i="17"/>
  <c r="R9523" i="11"/>
  <c r="U9523" i="11"/>
  <c r="T9523" i="11"/>
  <c r="S9523" i="11"/>
  <c r="R9522" i="11"/>
  <c r="Q9522" i="11"/>
  <c r="S9522" i="11"/>
  <c r="B9530" i="17"/>
  <c r="F9530" i="17"/>
  <c r="U9522" i="11"/>
  <c r="T9522" i="11"/>
  <c r="U9521" i="11"/>
  <c r="T9521" i="11"/>
  <c r="S9521" i="11"/>
  <c r="R9521" i="11"/>
  <c r="Q9521" i="11"/>
  <c r="B9529" i="17"/>
  <c r="F9529" i="17"/>
  <c r="R9520" i="11"/>
  <c r="Q9520" i="11"/>
  <c r="B9528" i="17"/>
  <c r="F9528" i="17"/>
  <c r="U9520" i="11"/>
  <c r="T9520" i="11"/>
  <c r="S9520" i="11"/>
  <c r="U9519" i="11"/>
  <c r="T9519" i="11"/>
  <c r="S9519" i="11"/>
  <c r="R9519" i="11"/>
  <c r="Q9519" i="11"/>
  <c r="B9527" i="17"/>
  <c r="F9527" i="17"/>
  <c r="Q9518" i="11"/>
  <c r="B9526" i="17"/>
  <c r="F9526" i="17"/>
  <c r="U9518" i="11"/>
  <c r="T9518" i="11"/>
  <c r="S9518" i="11"/>
  <c r="R9518" i="11"/>
  <c r="B9525" i="17"/>
  <c r="F9525" i="17"/>
  <c r="Q9517" i="11"/>
  <c r="R9517" i="11"/>
  <c r="S9517" i="11"/>
  <c r="T9517" i="11"/>
  <c r="U9517" i="11"/>
  <c r="F9524" i="17"/>
  <c r="B9524" i="17"/>
  <c r="R9516" i="11"/>
  <c r="Q9516" i="11"/>
  <c r="S9516" i="11"/>
  <c r="T9516" i="11"/>
  <c r="U9516" i="11"/>
  <c r="U9515" i="11"/>
  <c r="F9523" i="17"/>
  <c r="T9515" i="11"/>
  <c r="S9515" i="11"/>
  <c r="R9515" i="11"/>
  <c r="Q9515" i="11"/>
  <c r="B9523" i="17"/>
  <c r="B9522" i="17"/>
  <c r="S9514" i="11"/>
  <c r="R9514" i="11"/>
  <c r="Q9514" i="11"/>
  <c r="F9522" i="17"/>
  <c r="U9514" i="11"/>
  <c r="T9514" i="11"/>
  <c r="U9513" i="11"/>
  <c r="T9513" i="11"/>
  <c r="S9513" i="11"/>
  <c r="R9513" i="11"/>
  <c r="Q9513" i="11"/>
  <c r="F9521" i="17"/>
  <c r="B9521" i="17"/>
  <c r="U9512" i="11"/>
  <c r="T9512" i="11"/>
  <c r="S9512" i="11"/>
  <c r="R9512" i="11"/>
  <c r="Q9512" i="11"/>
  <c r="F9520" i="17"/>
  <c r="B9520" i="17"/>
  <c r="Q9511" i="11"/>
  <c r="B9519" i="17"/>
  <c r="F9519" i="17"/>
  <c r="R9511" i="11"/>
  <c r="S9511" i="11"/>
  <c r="T9511" i="11"/>
  <c r="U9511" i="11"/>
  <c r="R9510" i="11"/>
  <c r="Q9510" i="11"/>
  <c r="B9518" i="17"/>
  <c r="T9510" i="11"/>
  <c r="F9518" i="17"/>
  <c r="U9510" i="11"/>
  <c r="S9510" i="11"/>
  <c r="U9509" i="11"/>
  <c r="T9509" i="11"/>
  <c r="S9509" i="11"/>
  <c r="R9509" i="11"/>
  <c r="Q9509" i="11"/>
  <c r="B9517" i="17"/>
  <c r="F9517" i="17"/>
  <c r="B9516" i="17"/>
  <c r="F9516" i="17"/>
  <c r="U9508" i="11"/>
  <c r="T9508" i="11"/>
  <c r="S9508" i="11"/>
  <c r="R9508" i="11"/>
  <c r="Q9508" i="11"/>
  <c r="F9515" i="17"/>
  <c r="U9507" i="11"/>
  <c r="T9507" i="11"/>
  <c r="S9507" i="11"/>
  <c r="R9507" i="11"/>
  <c r="Q9507" i="11"/>
  <c r="B9515" i="17"/>
  <c r="T9506" i="11"/>
  <c r="U9506" i="11"/>
  <c r="F9514" i="17"/>
  <c r="B9514" i="17"/>
  <c r="Q9506" i="11"/>
  <c r="R9506" i="11"/>
  <c r="S9506" i="11"/>
  <c r="F9513" i="17"/>
  <c r="B9513" i="17"/>
  <c r="Q9505" i="11"/>
  <c r="R9505" i="11"/>
  <c r="S9505" i="11"/>
  <c r="T9505" i="11"/>
  <c r="U9505" i="11"/>
  <c r="F9512" i="17"/>
  <c r="Q9504" i="11"/>
  <c r="R9504" i="11"/>
  <c r="S9504" i="11"/>
  <c r="T9504" i="11"/>
  <c r="U9504" i="11"/>
  <c r="B9512" i="17"/>
  <c r="S9503" i="11"/>
  <c r="T9503" i="11"/>
  <c r="B9511" i="17"/>
  <c r="F9511" i="17"/>
  <c r="Q9503" i="11"/>
  <c r="U9503" i="11"/>
  <c r="R9503" i="11"/>
  <c r="F9510" i="17"/>
  <c r="B9510" i="17"/>
  <c r="Q9502" i="11"/>
  <c r="R9502" i="11"/>
  <c r="S9502" i="11"/>
  <c r="T9502" i="11"/>
  <c r="U9502" i="11"/>
  <c r="T9501" i="11"/>
  <c r="B9509" i="17"/>
  <c r="Q9501" i="11"/>
  <c r="R9501" i="11"/>
  <c r="S9501" i="11"/>
  <c r="F9509" i="17"/>
  <c r="U9501" i="11"/>
  <c r="S9500" i="11"/>
  <c r="Q9500" i="11"/>
  <c r="R9500" i="11"/>
  <c r="B9508" i="17"/>
  <c r="F9508" i="17"/>
  <c r="U9500" i="11"/>
  <c r="T9500" i="11"/>
  <c r="R9499" i="11"/>
  <c r="S9499" i="11"/>
  <c r="T9499" i="11"/>
  <c r="U9499" i="11"/>
  <c r="B9507" i="17"/>
  <c r="F9507" i="17"/>
  <c r="Q9499" i="11"/>
  <c r="B9506" i="17"/>
  <c r="U9498" i="11"/>
  <c r="T9498" i="11"/>
  <c r="S9498" i="11"/>
  <c r="R9498" i="11"/>
  <c r="Q9498" i="11"/>
  <c r="F9506" i="17"/>
  <c r="R9497" i="11"/>
  <c r="Q9497" i="11"/>
  <c r="F9505" i="17"/>
  <c r="B9505" i="17"/>
  <c r="S9497" i="11"/>
  <c r="T9497" i="11"/>
  <c r="U9497" i="11"/>
  <c r="Q9496" i="11"/>
  <c r="T9496" i="11"/>
  <c r="S9496" i="11"/>
  <c r="R9496" i="11"/>
  <c r="B9504" i="17"/>
  <c r="U9496" i="11"/>
  <c r="F9504" i="17"/>
  <c r="B9503" i="17"/>
  <c r="F9503" i="17"/>
  <c r="U9495" i="11"/>
  <c r="S9495" i="11"/>
  <c r="Q9495" i="11"/>
  <c r="R9495" i="11"/>
  <c r="T9495" i="11"/>
  <c r="F9502" i="17"/>
  <c r="B9502" i="17"/>
  <c r="Q9494" i="11"/>
  <c r="S9494" i="11"/>
  <c r="U9494" i="11"/>
  <c r="T9494" i="11"/>
  <c r="R9494" i="11"/>
  <c r="S9493" i="11"/>
  <c r="T9493" i="11"/>
  <c r="B9501" i="17"/>
  <c r="F9501" i="17"/>
  <c r="Q9493" i="11"/>
  <c r="U9493" i="11"/>
  <c r="R9493" i="11"/>
  <c r="S9492" i="11"/>
  <c r="U9492" i="11"/>
  <c r="Q9492" i="11"/>
  <c r="B9500" i="17"/>
  <c r="F9500" i="17"/>
  <c r="R9492" i="11"/>
  <c r="T9492" i="11"/>
  <c r="B9499" i="17"/>
  <c r="Q9491" i="11"/>
  <c r="R9491" i="11"/>
  <c r="S9491" i="11"/>
  <c r="U9491" i="11"/>
  <c r="F9499" i="17"/>
  <c r="T9491" i="11"/>
  <c r="Q9490" i="11"/>
  <c r="R9490" i="11"/>
  <c r="F9498" i="17"/>
  <c r="U9490" i="11"/>
  <c r="S9490" i="11"/>
  <c r="T9490" i="11"/>
  <c r="B9498" i="17"/>
  <c r="T9489" i="11"/>
  <c r="S9489" i="11"/>
  <c r="B9497" i="17"/>
  <c r="F9497" i="17"/>
  <c r="U9489" i="11"/>
  <c r="R9489" i="11"/>
  <c r="Q9489" i="11"/>
  <c r="Q9488" i="11"/>
  <c r="U9488" i="11"/>
  <c r="R9488" i="11"/>
  <c r="S9488" i="11"/>
  <c r="T9488" i="11"/>
  <c r="F9496" i="17"/>
  <c r="B9496" i="17"/>
  <c r="F9495" i="17"/>
  <c r="Q9487" i="11"/>
  <c r="U9487" i="11"/>
  <c r="R9487" i="11"/>
  <c r="T9487" i="11"/>
  <c r="B9495" i="17"/>
  <c r="S9487" i="11"/>
  <c r="U9486" i="11"/>
  <c r="R9486" i="11"/>
  <c r="S9486" i="11"/>
  <c r="T9486" i="11"/>
  <c r="F9494" i="17"/>
  <c r="B9494" i="17"/>
  <c r="Q9486" i="11"/>
  <c r="S9485" i="11"/>
  <c r="T9485" i="11"/>
  <c r="U9485" i="11"/>
  <c r="Q9485" i="11"/>
  <c r="R9485" i="11"/>
  <c r="B9493" i="17"/>
  <c r="F9493" i="17"/>
  <c r="S9484" i="11"/>
  <c r="R9484" i="11"/>
  <c r="Q9484" i="11"/>
  <c r="F9492" i="17"/>
  <c r="B9492" i="17"/>
  <c r="U9484" i="11"/>
  <c r="T9484" i="11"/>
  <c r="B9491" i="17"/>
  <c r="T9483" i="11"/>
  <c r="R9483" i="11"/>
  <c r="Q9483" i="11"/>
  <c r="S9483" i="11"/>
  <c r="U9483" i="11"/>
  <c r="F9491" i="17"/>
  <c r="F9490" i="17"/>
  <c r="B9490" i="17"/>
  <c r="U9482" i="11"/>
  <c r="T9482" i="11"/>
  <c r="S9482" i="11"/>
  <c r="Q9482" i="11"/>
  <c r="R9482" i="11"/>
  <c r="F9489" i="17"/>
  <c r="B9489" i="17"/>
  <c r="Q9481" i="11"/>
  <c r="R9481" i="11"/>
  <c r="S9481" i="11"/>
  <c r="T9481" i="11"/>
  <c r="U9481" i="11"/>
  <c r="F9488" i="17"/>
  <c r="B9488" i="17"/>
  <c r="Q9480" i="11"/>
  <c r="R9480" i="11"/>
  <c r="S9480" i="11"/>
  <c r="U9480" i="11"/>
  <c r="T9480" i="11"/>
  <c r="Q9479" i="11"/>
  <c r="S9479" i="11"/>
  <c r="F9487" i="17"/>
  <c r="B9487" i="17"/>
  <c r="U9479" i="11"/>
  <c r="T9479" i="11"/>
  <c r="R9479" i="11"/>
  <c r="S9478" i="11"/>
  <c r="U9478" i="11"/>
  <c r="R9478" i="11"/>
  <c r="F9486" i="17"/>
  <c r="T9478" i="11"/>
  <c r="Q9478" i="11"/>
  <c r="B9486" i="17"/>
  <c r="U9477" i="11"/>
  <c r="T9477" i="11"/>
  <c r="S9477" i="11"/>
  <c r="R9477" i="11"/>
  <c r="B9485" i="17"/>
  <c r="F9485" i="17"/>
  <c r="Q9477" i="11"/>
  <c r="U9476" i="11"/>
  <c r="Q9476" i="11"/>
  <c r="R9476" i="11"/>
  <c r="S9476" i="11"/>
  <c r="T9476" i="11"/>
  <c r="F9484" i="17"/>
  <c r="B9484" i="17"/>
  <c r="T9475" i="11"/>
  <c r="S9475" i="11"/>
  <c r="R9475" i="11"/>
  <c r="U9475" i="11"/>
  <c r="Q9475" i="11"/>
  <c r="F9483" i="17"/>
  <c r="B9483" i="17"/>
  <c r="U9474" i="11"/>
  <c r="F9482" i="17"/>
  <c r="B9482" i="17"/>
  <c r="Q9474" i="11"/>
  <c r="R9474" i="11"/>
  <c r="S9474" i="11"/>
  <c r="T9474" i="11"/>
  <c r="Q9473" i="11"/>
  <c r="S9473" i="11"/>
  <c r="R9473" i="11"/>
  <c r="B9481" i="17"/>
  <c r="U9473" i="11"/>
  <c r="F9481" i="17"/>
  <c r="T9473" i="11"/>
  <c r="T9472" i="11"/>
  <c r="F9480" i="17"/>
  <c r="B9480" i="17"/>
  <c r="Q9472" i="11"/>
  <c r="R9472" i="11"/>
  <c r="S9472" i="11"/>
  <c r="U9472" i="11"/>
  <c r="Q9471" i="11"/>
  <c r="U9471" i="11"/>
  <c r="F9479" i="17"/>
  <c r="B9479" i="17"/>
  <c r="R9471" i="11"/>
  <c r="S9471" i="11"/>
  <c r="T9471" i="11"/>
  <c r="U9470" i="11"/>
  <c r="Q9470" i="11"/>
  <c r="R9470" i="11"/>
  <c r="S9470" i="11"/>
  <c r="T9470" i="11"/>
  <c r="F9478" i="17"/>
  <c r="B9478" i="17"/>
  <c r="R9469" i="11"/>
  <c r="B9477" i="17"/>
  <c r="T9469" i="11"/>
  <c r="Q9469" i="11"/>
  <c r="S9469" i="11"/>
  <c r="U9469" i="11"/>
  <c r="F9477" i="17"/>
  <c r="U9468" i="11"/>
  <c r="T9468" i="11"/>
  <c r="B9476" i="17"/>
  <c r="F9476" i="17"/>
  <c r="R9468" i="11"/>
  <c r="Q9468" i="11"/>
  <c r="S9468" i="11"/>
  <c r="B9475" i="17"/>
  <c r="F9475" i="17"/>
  <c r="U9467" i="11"/>
  <c r="T9467" i="11"/>
  <c r="R9467" i="11"/>
  <c r="Q9467" i="11"/>
  <c r="S9467" i="11"/>
  <c r="T9466" i="11"/>
  <c r="F9474" i="17"/>
  <c r="B9474" i="17"/>
  <c r="U9466" i="11"/>
  <c r="S9466" i="11"/>
  <c r="R9466" i="11"/>
  <c r="Q9466" i="11"/>
  <c r="F9473" i="17"/>
  <c r="T9465" i="11"/>
  <c r="S9465" i="11"/>
  <c r="B9473" i="17"/>
  <c r="U9465" i="11"/>
  <c r="Q9465" i="11"/>
  <c r="R9465" i="11"/>
  <c r="Q9464" i="11"/>
  <c r="U9464" i="11"/>
  <c r="T9464" i="11"/>
  <c r="R9464" i="11"/>
  <c r="S9464" i="11"/>
  <c r="B9472" i="17"/>
  <c r="F9472" i="17"/>
  <c r="Q9463" i="11"/>
  <c r="R9463" i="11"/>
  <c r="U9463" i="11"/>
  <c r="T9463" i="11"/>
  <c r="S9463" i="11"/>
  <c r="F9471" i="17"/>
  <c r="B9471" i="17"/>
  <c r="F9470" i="17"/>
  <c r="Q9462" i="11"/>
  <c r="R9462" i="11"/>
  <c r="S9462" i="11"/>
  <c r="U9462" i="11"/>
  <c r="B9470" i="17"/>
  <c r="T9462" i="11"/>
  <c r="R9461" i="11"/>
  <c r="U9461" i="11"/>
  <c r="Q9461" i="11"/>
  <c r="F9469" i="17"/>
  <c r="B9469" i="17"/>
  <c r="T9461" i="11"/>
  <c r="S9461" i="11"/>
  <c r="Q9460" i="11"/>
  <c r="F9468" i="17"/>
  <c r="U9460" i="11"/>
  <c r="T9460" i="11"/>
  <c r="S9460" i="11"/>
  <c r="B9468" i="17"/>
  <c r="R9460" i="11"/>
  <c r="S9459" i="11"/>
  <c r="Q9459" i="11"/>
  <c r="U9459" i="11"/>
  <c r="F9467" i="17"/>
  <c r="T9459" i="11"/>
  <c r="R9459" i="11"/>
  <c r="B9467" i="17"/>
  <c r="T9458" i="11"/>
  <c r="F9466" i="17"/>
  <c r="B9466" i="17"/>
  <c r="Q9458" i="11"/>
  <c r="R9458" i="11"/>
  <c r="S9458" i="11"/>
  <c r="U9458" i="11"/>
  <c r="F9465" i="17"/>
  <c r="B9465" i="17"/>
  <c r="S9457" i="11"/>
  <c r="Q9457" i="11"/>
  <c r="R9457" i="11"/>
  <c r="T9457" i="11"/>
  <c r="U9457" i="11"/>
  <c r="F9464" i="17"/>
  <c r="S9456" i="11"/>
  <c r="T9456" i="11"/>
  <c r="Q9456" i="11"/>
  <c r="U9456" i="11"/>
  <c r="B9464" i="17"/>
  <c r="R9456" i="11"/>
  <c r="F9463" i="17"/>
  <c r="B9463" i="17"/>
  <c r="S9455" i="11"/>
  <c r="T9455" i="11"/>
  <c r="Q9455" i="11"/>
  <c r="R9455" i="11"/>
  <c r="U9455" i="11"/>
  <c r="B9462" i="17"/>
  <c r="F9462" i="17"/>
  <c r="S9454" i="11"/>
  <c r="Q9454" i="11"/>
  <c r="R9454" i="11"/>
  <c r="T9454" i="11"/>
  <c r="U9454" i="11"/>
  <c r="R9453" i="11"/>
  <c r="Q9453" i="11"/>
  <c r="U9453" i="11"/>
  <c r="B9461" i="17"/>
  <c r="F9461" i="17"/>
  <c r="T9453" i="11"/>
  <c r="S9453" i="11"/>
  <c r="Q9452" i="11"/>
  <c r="F9460" i="17"/>
  <c r="B9460" i="17"/>
  <c r="T9452" i="11"/>
  <c r="U9452" i="11"/>
  <c r="R9452" i="11"/>
  <c r="S9452" i="11"/>
  <c r="F9459" i="17"/>
  <c r="B9459" i="17"/>
  <c r="R9451" i="11"/>
  <c r="S9451" i="11"/>
  <c r="T9451" i="11"/>
  <c r="U9451" i="11"/>
  <c r="Q9451" i="11"/>
  <c r="S9450" i="11"/>
  <c r="Q9450" i="11"/>
  <c r="R9450" i="11"/>
  <c r="F9458" i="17"/>
  <c r="B9458" i="17"/>
  <c r="U9450" i="11"/>
  <c r="T9450" i="11"/>
  <c r="T9449" i="11"/>
  <c r="B9457" i="17"/>
  <c r="F9457" i="17"/>
  <c r="U9449" i="11"/>
  <c r="S9449" i="11"/>
  <c r="R9449" i="11"/>
  <c r="Q9449" i="11"/>
  <c r="S9448" i="11"/>
  <c r="F9456" i="17"/>
  <c r="B9456" i="17"/>
  <c r="U9448" i="11"/>
  <c r="T9448" i="11"/>
  <c r="Q9448" i="11"/>
  <c r="R9448" i="11"/>
  <c r="Q9447" i="11"/>
  <c r="T9447" i="11"/>
  <c r="B9455" i="17"/>
  <c r="F9455" i="17"/>
  <c r="U9447" i="11"/>
  <c r="R9447" i="11"/>
  <c r="S9447" i="11"/>
  <c r="Q9446" i="11"/>
  <c r="R9446" i="11"/>
  <c r="U9446" i="11"/>
  <c r="S9446" i="11"/>
  <c r="T9446" i="11"/>
  <c r="F9454" i="17"/>
  <c r="B9454" i="17"/>
  <c r="Q9445" i="11"/>
  <c r="R9445" i="11"/>
  <c r="U9445" i="11"/>
  <c r="B9453" i="17"/>
  <c r="T9445" i="11"/>
  <c r="S9445" i="11"/>
  <c r="F9453" i="17"/>
  <c r="U9444" i="11"/>
  <c r="B9452" i="17"/>
  <c r="F9452" i="17"/>
  <c r="T9444" i="11"/>
  <c r="S9444" i="11"/>
  <c r="R9444" i="11"/>
  <c r="Q9444" i="11"/>
  <c r="U9443" i="11"/>
  <c r="R9443" i="11"/>
  <c r="S9443" i="11"/>
  <c r="F9451" i="17"/>
  <c r="B9451" i="17"/>
  <c r="Q9443" i="11"/>
  <c r="T9443" i="11"/>
  <c r="Q9442" i="11"/>
  <c r="F9450" i="17"/>
  <c r="U9442" i="11"/>
  <c r="T9442" i="11"/>
  <c r="S9442" i="11"/>
  <c r="B9450" i="17"/>
  <c r="R9442" i="11"/>
  <c r="U9441" i="11"/>
  <c r="F9449" i="17"/>
  <c r="Q9441" i="11"/>
  <c r="R9441" i="11"/>
  <c r="S9441" i="11"/>
  <c r="T9441" i="11"/>
  <c r="B9449" i="17"/>
  <c r="T9440" i="11"/>
  <c r="R9440" i="11"/>
  <c r="S9440" i="11"/>
  <c r="F9448" i="17"/>
  <c r="B9448" i="17"/>
  <c r="Q9440" i="11"/>
  <c r="U9440" i="11"/>
  <c r="F9447" i="17"/>
  <c r="Q9439" i="11"/>
  <c r="B9447" i="17"/>
  <c r="R9439" i="11"/>
  <c r="S9439" i="11"/>
  <c r="T9439" i="11"/>
  <c r="U9439" i="11"/>
  <c r="U9438" i="11"/>
  <c r="Q9438" i="11"/>
  <c r="T9438" i="11"/>
  <c r="F9446" i="17"/>
  <c r="B9446" i="17"/>
  <c r="R9438" i="11"/>
  <c r="S9438" i="11"/>
  <c r="U9437" i="11"/>
  <c r="Q9437" i="11"/>
  <c r="S9437" i="11"/>
  <c r="R9437" i="11"/>
  <c r="T9437" i="11"/>
  <c r="F9445" i="17"/>
  <c r="B9445" i="17"/>
  <c r="U9436" i="11"/>
  <c r="Q9436" i="11"/>
  <c r="R9436" i="11"/>
  <c r="S9436" i="11"/>
  <c r="T9436" i="11"/>
  <c r="F9444" i="17"/>
  <c r="B9444" i="17"/>
  <c r="Q9435" i="11"/>
  <c r="R9435" i="11"/>
  <c r="S9435" i="11"/>
  <c r="T9435" i="11"/>
  <c r="U9435" i="11"/>
  <c r="F9443" i="17"/>
  <c r="B9443" i="17"/>
  <c r="S9434" i="11"/>
  <c r="F9442" i="17"/>
  <c r="U9434" i="11"/>
  <c r="Q9434" i="11"/>
  <c r="B9442" i="17"/>
  <c r="R9434" i="11"/>
  <c r="T9434" i="11"/>
  <c r="U9433" i="11"/>
  <c r="Q9433" i="11"/>
  <c r="F9441" i="17"/>
  <c r="B9441" i="17"/>
  <c r="R9433" i="11"/>
  <c r="S9433" i="11"/>
  <c r="T9433" i="11"/>
  <c r="B9440" i="17"/>
  <c r="R9432" i="11"/>
  <c r="T9432" i="11"/>
  <c r="S9432" i="11"/>
  <c r="U9432" i="11"/>
  <c r="F9440" i="17"/>
  <c r="Q9432" i="11"/>
  <c r="Q9431" i="11"/>
  <c r="B9439" i="17"/>
  <c r="F9439" i="17"/>
  <c r="U9431" i="11"/>
  <c r="T9431" i="11"/>
  <c r="S9431" i="11"/>
  <c r="R9431" i="11"/>
  <c r="B9438" i="17"/>
  <c r="U9430" i="11"/>
  <c r="T9430" i="11"/>
  <c r="S9430" i="11"/>
  <c r="R9430" i="11"/>
  <c r="F9438" i="17"/>
  <c r="Q9430" i="11"/>
  <c r="F9437" i="17"/>
  <c r="R9429" i="11"/>
  <c r="U9429" i="11"/>
  <c r="T9429" i="11"/>
  <c r="S9429" i="11"/>
  <c r="Q9429" i="11"/>
  <c r="B9437" i="17"/>
  <c r="B9436" i="17"/>
  <c r="T9428" i="11"/>
  <c r="U9428" i="11"/>
  <c r="S9428" i="11"/>
  <c r="R9428" i="11"/>
  <c r="Q9428" i="11"/>
  <c r="F9436" i="17"/>
  <c r="S9427" i="11"/>
  <c r="T9427" i="11"/>
  <c r="B9435" i="17"/>
  <c r="F9435" i="17"/>
  <c r="Q9427" i="11"/>
  <c r="U9427" i="11"/>
  <c r="R9427" i="11"/>
  <c r="F9434" i="17"/>
  <c r="B9434" i="17"/>
  <c r="R9426" i="11"/>
  <c r="S9426" i="11"/>
  <c r="T9426" i="11"/>
  <c r="U9426" i="11"/>
  <c r="Q9426" i="11"/>
  <c r="Q9425" i="11"/>
  <c r="B9433" i="17"/>
  <c r="F9433" i="17"/>
  <c r="T9425" i="11"/>
  <c r="S9425" i="11"/>
  <c r="R9425" i="11"/>
  <c r="U9425" i="11"/>
  <c r="R9424" i="11"/>
  <c r="T9424" i="11"/>
  <c r="S9424" i="11"/>
  <c r="U9424" i="11"/>
  <c r="Q9424" i="11"/>
  <c r="F9432" i="17"/>
  <c r="B9432" i="17"/>
  <c r="U9423" i="11"/>
  <c r="T9423" i="11"/>
  <c r="S9423" i="11"/>
  <c r="R9423" i="11"/>
  <c r="Q9423" i="11"/>
  <c r="B9431" i="17"/>
  <c r="F9431" i="17"/>
  <c r="Q9422" i="11"/>
  <c r="S9422" i="11"/>
  <c r="T9422" i="11"/>
  <c r="B9430" i="17"/>
  <c r="F9430" i="17"/>
  <c r="U9422" i="11"/>
  <c r="R9422" i="11"/>
  <c r="T9421" i="11"/>
  <c r="U9421" i="11"/>
  <c r="Q9421" i="11"/>
  <c r="F9429" i="17"/>
  <c r="B9429" i="17"/>
  <c r="S9421" i="11"/>
  <c r="R9421" i="11"/>
  <c r="S9420" i="11"/>
  <c r="R9420" i="11"/>
  <c r="Q9420" i="11"/>
  <c r="T9420" i="11"/>
  <c r="U9420" i="11"/>
  <c r="F9428" i="17"/>
  <c r="B9428" i="17"/>
  <c r="U9419" i="11"/>
  <c r="T9419" i="11"/>
  <c r="R9419" i="11"/>
  <c r="Q9419" i="11"/>
  <c r="F9427" i="17"/>
  <c r="B9427" i="17"/>
  <c r="S9419" i="11"/>
  <c r="S9418" i="11"/>
  <c r="Q9418" i="11"/>
  <c r="U9418" i="11"/>
  <c r="F9426" i="17"/>
  <c r="B9426" i="17"/>
  <c r="T9418" i="11"/>
  <c r="R9418" i="11"/>
  <c r="U9417" i="11"/>
  <c r="T9417" i="11"/>
  <c r="S9417" i="11"/>
  <c r="R9417" i="11"/>
  <c r="Q9417" i="11"/>
  <c r="F9425" i="17"/>
  <c r="B9425" i="17"/>
  <c r="B9424" i="17"/>
  <c r="U9416" i="11"/>
  <c r="T9416" i="11"/>
  <c r="R9416" i="11"/>
  <c r="Q9416" i="11"/>
  <c r="S9416" i="11"/>
  <c r="F9424" i="17"/>
  <c r="U9415" i="11"/>
  <c r="B9423" i="17"/>
  <c r="F9423" i="17"/>
  <c r="R9415" i="11"/>
  <c r="S9415" i="11"/>
  <c r="T9415" i="11"/>
  <c r="Q9415" i="11"/>
  <c r="F9422" i="17"/>
  <c r="B9422" i="17"/>
  <c r="Q9414" i="11"/>
  <c r="R9414" i="11"/>
  <c r="U9414" i="11"/>
  <c r="S9414" i="11"/>
  <c r="T9414" i="11"/>
  <c r="F9421" i="17"/>
  <c r="Q9413" i="11"/>
  <c r="R9413" i="11"/>
  <c r="T9413" i="11"/>
  <c r="U9413" i="11"/>
  <c r="B9421" i="17"/>
  <c r="S9413" i="11"/>
  <c r="F9420" i="17"/>
  <c r="B9420" i="17"/>
  <c r="Q9412" i="11"/>
  <c r="R9412" i="11"/>
  <c r="S9412" i="11"/>
  <c r="T9412" i="11"/>
  <c r="U9412" i="11"/>
  <c r="Q9411" i="11"/>
  <c r="U9411" i="11"/>
  <c r="T9411" i="11"/>
  <c r="B9419" i="17"/>
  <c r="S9411" i="11"/>
  <c r="F9419" i="17"/>
  <c r="R9411" i="11"/>
  <c r="F9418" i="17"/>
  <c r="B9418" i="17"/>
  <c r="U9410" i="11"/>
  <c r="Q9410" i="11"/>
  <c r="T9410" i="11"/>
  <c r="S9410" i="11"/>
  <c r="R9410" i="11"/>
  <c r="Q9409" i="11"/>
  <c r="B9417" i="17"/>
  <c r="F9417" i="17"/>
  <c r="U9409" i="11"/>
  <c r="S9409" i="11"/>
  <c r="T9409" i="11"/>
  <c r="R9409" i="11"/>
  <c r="F9416" i="17"/>
  <c r="R9408" i="11"/>
  <c r="Q9408" i="11"/>
  <c r="S9408" i="11"/>
  <c r="U9408" i="11"/>
  <c r="B9416" i="17"/>
  <c r="T9408" i="11"/>
  <c r="U9407" i="11"/>
  <c r="R9407" i="11"/>
  <c r="Q9407" i="11"/>
  <c r="S9407" i="11"/>
  <c r="T9407" i="11"/>
  <c r="B9415" i="17"/>
  <c r="F9415" i="17"/>
  <c r="U9406" i="11"/>
  <c r="T9406" i="11"/>
  <c r="S9406" i="11"/>
  <c r="R9406" i="11"/>
  <c r="Q9406" i="11"/>
  <c r="F9414" i="17"/>
  <c r="B9414" i="17"/>
  <c r="Q9405" i="11"/>
  <c r="U9405" i="11"/>
  <c r="T9405" i="11"/>
  <c r="S9405" i="11"/>
  <c r="R9405" i="11"/>
  <c r="F9413" i="17"/>
  <c r="B9413" i="17"/>
  <c r="S9404" i="11"/>
  <c r="U9404" i="11"/>
  <c r="R9404" i="11"/>
  <c r="T9404" i="11"/>
  <c r="Q9404" i="11"/>
  <c r="F9412" i="17"/>
  <c r="B9412" i="17"/>
  <c r="B9411" i="17"/>
  <c r="F9411" i="17"/>
  <c r="Q9403" i="11"/>
  <c r="R9403" i="11"/>
  <c r="U9403" i="11"/>
  <c r="T9403" i="11"/>
  <c r="S9403" i="11"/>
  <c r="F9410" i="17"/>
  <c r="B9410" i="17"/>
  <c r="U9402" i="11"/>
  <c r="T9402" i="11"/>
  <c r="S9402" i="11"/>
  <c r="R9402" i="11"/>
  <c r="Q9402" i="11"/>
  <c r="R9401" i="11"/>
  <c r="Q9401" i="11"/>
  <c r="S9401" i="11"/>
  <c r="T9401" i="11"/>
  <c r="U9401" i="11"/>
  <c r="B9409" i="17"/>
  <c r="F9409" i="17"/>
  <c r="F9408" i="17"/>
  <c r="T9400" i="11"/>
  <c r="B9408" i="17"/>
  <c r="Q9400" i="11"/>
  <c r="R9400" i="11"/>
  <c r="S9400" i="11"/>
  <c r="U9400" i="11"/>
  <c r="Q9399" i="11"/>
  <c r="T9399" i="11"/>
  <c r="S9399" i="11"/>
  <c r="R9399" i="11"/>
  <c r="F9407" i="17"/>
  <c r="B9407" i="17"/>
  <c r="U9399" i="11"/>
  <c r="Q9398" i="11"/>
  <c r="U9398" i="11"/>
  <c r="T9398" i="11"/>
  <c r="S9398" i="11"/>
  <c r="R9398" i="11"/>
  <c r="F9406" i="17"/>
  <c r="B9406" i="17"/>
  <c r="R9397" i="11"/>
  <c r="U9397" i="11"/>
  <c r="F9405" i="17"/>
  <c r="B9405" i="17"/>
  <c r="Q9397" i="11"/>
  <c r="S9397" i="11"/>
  <c r="T9397" i="11"/>
  <c r="Q9396" i="11"/>
  <c r="U9396" i="11"/>
  <c r="T9396" i="11"/>
  <c r="S9396" i="11"/>
  <c r="R9396" i="11"/>
  <c r="B9404" i="17"/>
  <c r="F9404" i="17"/>
  <c r="U9395" i="11"/>
  <c r="T9395" i="11"/>
  <c r="S9395" i="11"/>
  <c r="R9395" i="11"/>
  <c r="Q9395" i="11"/>
  <c r="B9403" i="17"/>
  <c r="F9403" i="17"/>
  <c r="S9394" i="11"/>
  <c r="B9402" i="17"/>
  <c r="F9402" i="17"/>
  <c r="U9394" i="11"/>
  <c r="R9394" i="11"/>
  <c r="Q9394" i="11"/>
  <c r="T9394" i="11"/>
  <c r="F9401" i="17"/>
  <c r="B9401" i="17"/>
  <c r="R9393" i="11"/>
  <c r="S9393" i="11"/>
  <c r="T9393" i="11"/>
  <c r="U9393" i="11"/>
  <c r="Q9393" i="11"/>
  <c r="U9392" i="11"/>
  <c r="Q9392" i="11"/>
  <c r="B9400" i="17"/>
  <c r="T9392" i="11"/>
  <c r="F9400" i="17"/>
  <c r="R9392" i="11"/>
  <c r="S9392" i="11"/>
  <c r="F9399" i="17"/>
  <c r="R9391" i="11"/>
  <c r="T9391" i="11"/>
  <c r="U9391" i="11"/>
  <c r="S9391" i="11"/>
  <c r="Q9391" i="11"/>
  <c r="B9399" i="17"/>
  <c r="T9390" i="11"/>
  <c r="S9390" i="11"/>
  <c r="R9390" i="11"/>
  <c r="Q9390" i="11"/>
  <c r="U9390" i="11"/>
  <c r="F9398" i="17"/>
  <c r="B9398" i="17"/>
  <c r="R9389" i="11"/>
  <c r="S9389" i="11"/>
  <c r="T9389" i="11"/>
  <c r="B9397" i="17"/>
  <c r="Q9389" i="11"/>
  <c r="U9389" i="11"/>
  <c r="F9397" i="17"/>
  <c r="B9396" i="17"/>
  <c r="F9396" i="17"/>
  <c r="T9388" i="11"/>
  <c r="S9388" i="11"/>
  <c r="R9388" i="11"/>
  <c r="U9388" i="11"/>
  <c r="Q9388" i="11"/>
  <c r="R9387" i="11"/>
  <c r="B9395" i="17"/>
  <c r="T9387" i="11"/>
  <c r="U9387" i="11"/>
  <c r="Q9387" i="11"/>
  <c r="S9387" i="11"/>
  <c r="F9395" i="17"/>
  <c r="S9386" i="11"/>
  <c r="F9394" i="17"/>
  <c r="B9394" i="17"/>
  <c r="Q9386" i="11"/>
  <c r="T9386" i="11"/>
  <c r="U9386" i="11"/>
  <c r="R9386" i="11"/>
  <c r="R9385" i="11"/>
  <c r="S9385" i="11"/>
  <c r="F9393" i="17"/>
  <c r="U9385" i="11"/>
  <c r="Q9385" i="11"/>
  <c r="B9393" i="17"/>
  <c r="T9385" i="11"/>
  <c r="Q9384" i="11"/>
  <c r="T9384" i="11"/>
  <c r="U9384" i="11"/>
  <c r="R9384" i="11"/>
  <c r="S9384" i="11"/>
  <c r="F9392" i="17"/>
  <c r="B9392" i="17"/>
  <c r="B9391" i="17"/>
  <c r="Q9383" i="11"/>
  <c r="R9383" i="11"/>
  <c r="S9383" i="11"/>
  <c r="T9383" i="11"/>
  <c r="U9383" i="11"/>
  <c r="F9391" i="17"/>
  <c r="B9390" i="17"/>
  <c r="R9382" i="11"/>
  <c r="S9382" i="11"/>
  <c r="U9382" i="11"/>
  <c r="T9382" i="11"/>
  <c r="Q9382" i="11"/>
  <c r="F9390" i="17"/>
  <c r="S9381" i="11"/>
  <c r="F9389" i="17"/>
  <c r="B9389" i="17"/>
  <c r="U9381" i="11"/>
  <c r="Q9381" i="11"/>
  <c r="R9381" i="11"/>
  <c r="T9381" i="11"/>
  <c r="U9380" i="11"/>
  <c r="F9388" i="17"/>
  <c r="B9388" i="17"/>
  <c r="Q9380" i="11"/>
  <c r="S9380" i="11"/>
  <c r="T9380" i="11"/>
  <c r="R9380" i="11"/>
  <c r="F9387" i="17"/>
  <c r="B9387" i="17"/>
  <c r="Q9379" i="11"/>
  <c r="S9379" i="11"/>
  <c r="T9379" i="11"/>
  <c r="U9379" i="11"/>
  <c r="R9379" i="11"/>
  <c r="Q9378" i="11"/>
  <c r="R9378" i="11"/>
  <c r="S9378" i="11"/>
  <c r="B9386" i="17"/>
  <c r="F9386" i="17"/>
  <c r="T9378" i="11"/>
  <c r="U9378" i="11"/>
  <c r="T9377" i="11"/>
  <c r="Q9377" i="11"/>
  <c r="B9385" i="17"/>
  <c r="F9385" i="17"/>
  <c r="U9377" i="11"/>
  <c r="R9377" i="11"/>
  <c r="S9377" i="11"/>
  <c r="Q9376" i="11"/>
  <c r="T9376" i="11"/>
  <c r="U9376" i="11"/>
  <c r="R9376" i="11"/>
  <c r="S9376" i="11"/>
  <c r="F9384" i="17"/>
  <c r="B9384" i="17"/>
  <c r="U9375" i="11"/>
  <c r="S9375" i="11"/>
  <c r="R9375" i="11"/>
  <c r="Q9375" i="11"/>
  <c r="T9375" i="11"/>
  <c r="F9383" i="17"/>
  <c r="B9383" i="17"/>
  <c r="B9382" i="17"/>
  <c r="R9374" i="11"/>
  <c r="U9374" i="11"/>
  <c r="T9374" i="11"/>
  <c r="S9374" i="11"/>
  <c r="F9382" i="17"/>
  <c r="Q9374" i="11"/>
  <c r="F9381" i="17"/>
  <c r="S9373" i="11"/>
  <c r="B9381" i="17"/>
  <c r="U9373" i="11"/>
  <c r="R9373" i="11"/>
  <c r="T9373" i="11"/>
  <c r="Q9373" i="11"/>
  <c r="B9380" i="17"/>
  <c r="Q9372" i="11"/>
  <c r="U9372" i="11"/>
  <c r="S9372" i="11"/>
  <c r="R9372" i="11"/>
  <c r="T9372" i="11"/>
  <c r="F9380" i="17"/>
  <c r="R9371" i="11"/>
  <c r="U9371" i="11"/>
  <c r="B9379" i="17"/>
  <c r="T9371" i="11"/>
  <c r="S9371" i="11"/>
  <c r="Q9371" i="11"/>
  <c r="F9379" i="17"/>
  <c r="B9378" i="17"/>
  <c r="S9370" i="11"/>
  <c r="T9370" i="11"/>
  <c r="U9370" i="11"/>
  <c r="F9378" i="17"/>
  <c r="R9370" i="11"/>
  <c r="Q9370" i="11"/>
  <c r="Q9369" i="11"/>
  <c r="B9377" i="17"/>
  <c r="F9377" i="17"/>
  <c r="R9369" i="11"/>
  <c r="U9369" i="11"/>
  <c r="T9369" i="11"/>
  <c r="S9369" i="11"/>
  <c r="U9368" i="11"/>
  <c r="T9368" i="11"/>
  <c r="S9368" i="11"/>
  <c r="R9368" i="11"/>
  <c r="B9376" i="17"/>
  <c r="F9376" i="17"/>
  <c r="Q9368" i="11"/>
  <c r="U9367" i="11"/>
  <c r="R9367" i="11"/>
  <c r="T9367" i="11"/>
  <c r="S9367" i="11"/>
  <c r="B9375" i="17"/>
  <c r="F9375" i="17"/>
  <c r="Q9367" i="11"/>
  <c r="R9366" i="11"/>
  <c r="T9366" i="11"/>
  <c r="S9366" i="11"/>
  <c r="Q9366" i="11"/>
  <c r="U9366" i="11"/>
  <c r="F9374" i="17"/>
  <c r="B9374" i="17"/>
  <c r="B9373" i="17"/>
  <c r="T9365" i="11"/>
  <c r="S9365" i="11"/>
  <c r="Q9365" i="11"/>
  <c r="U9365" i="11"/>
  <c r="R9365" i="11"/>
  <c r="F9373" i="17"/>
  <c r="U9364" i="11"/>
  <c r="T9364" i="11"/>
  <c r="Q9364" i="11"/>
  <c r="B9372" i="17"/>
  <c r="F9372" i="17"/>
  <c r="R9364" i="11"/>
  <c r="S9364" i="11"/>
  <c r="R9363" i="11"/>
  <c r="F9371" i="17"/>
  <c r="B9371" i="17"/>
  <c r="U9363" i="11"/>
  <c r="T9363" i="11"/>
  <c r="S9363" i="11"/>
  <c r="Q9363" i="11"/>
  <c r="Q9362" i="11"/>
  <c r="S9362" i="11"/>
  <c r="F9370" i="17"/>
  <c r="B9370" i="17"/>
  <c r="T9362" i="11"/>
  <c r="U9362" i="11"/>
  <c r="R9362" i="11"/>
  <c r="B9369" i="17"/>
  <c r="T9361" i="11"/>
  <c r="Q9361" i="11"/>
  <c r="U9361" i="11"/>
  <c r="R9361" i="11"/>
  <c r="F9369" i="17"/>
  <c r="S9361" i="11"/>
  <c r="B9368" i="17"/>
  <c r="Q9360" i="11"/>
  <c r="T9360" i="11"/>
  <c r="R9360" i="11"/>
  <c r="S9360" i="11"/>
  <c r="U9360" i="11"/>
  <c r="F9368" i="17"/>
  <c r="Q9359" i="11"/>
  <c r="S9359" i="11"/>
  <c r="R9359" i="11"/>
  <c r="T9359" i="11"/>
  <c r="U9359" i="11"/>
  <c r="F9367" i="17"/>
  <c r="B9367" i="17"/>
  <c r="S9358" i="11"/>
  <c r="F9366" i="17"/>
  <c r="R9358" i="11"/>
  <c r="B9366" i="17"/>
  <c r="T9358" i="11"/>
  <c r="Q9358" i="11"/>
  <c r="U9358" i="11"/>
  <c r="S9357" i="11"/>
  <c r="F9365" i="17"/>
  <c r="B9365" i="17"/>
  <c r="Q9357" i="11"/>
  <c r="U9357" i="11"/>
  <c r="T9357" i="11"/>
  <c r="R9357" i="11"/>
  <c r="U9356" i="11"/>
  <c r="R9356" i="11"/>
  <c r="S9356" i="11"/>
  <c r="T9356" i="11"/>
  <c r="F9364" i="17"/>
  <c r="B9364" i="17"/>
  <c r="Q9356" i="11"/>
  <c r="S9355" i="11"/>
  <c r="T9355" i="11"/>
  <c r="Q9355" i="11"/>
  <c r="R9355" i="11"/>
  <c r="F9363" i="17"/>
  <c r="B9363" i="17"/>
  <c r="U9355" i="11"/>
  <c r="Q9354" i="11"/>
  <c r="R9354" i="11"/>
  <c r="S9354" i="11"/>
  <c r="T9354" i="11"/>
  <c r="U9354" i="11"/>
  <c r="F9362" i="17"/>
  <c r="B9362" i="17"/>
  <c r="R9353" i="11"/>
  <c r="B9361" i="17"/>
  <c r="T9353" i="11"/>
  <c r="Q9353" i="11"/>
  <c r="U9353" i="11"/>
  <c r="F9361" i="17"/>
  <c r="S9353" i="11"/>
  <c r="U9352" i="11"/>
  <c r="B9360" i="17"/>
  <c r="F9360" i="17"/>
  <c r="S9352" i="11"/>
  <c r="R9352" i="11"/>
  <c r="T9352" i="11"/>
  <c r="Q9352" i="11"/>
  <c r="U9351" i="11"/>
  <c r="B9359" i="17"/>
  <c r="F9359" i="17"/>
  <c r="S9351" i="11"/>
  <c r="Q9351" i="11"/>
  <c r="R9351" i="11"/>
  <c r="T9351" i="11"/>
  <c r="S9350" i="11"/>
  <c r="B9358" i="17"/>
  <c r="U9350" i="11"/>
  <c r="T9350" i="11"/>
  <c r="Q9350" i="11"/>
  <c r="R9350" i="11"/>
  <c r="F9358" i="17"/>
  <c r="Q9349" i="11"/>
  <c r="S9349" i="11"/>
  <c r="B9357" i="17"/>
  <c r="T9349" i="11"/>
  <c r="U9349" i="11"/>
  <c r="F9357" i="17"/>
  <c r="R9349" i="11"/>
  <c r="Q9348" i="11"/>
  <c r="U9348" i="11"/>
  <c r="R9348" i="11"/>
  <c r="S9348" i="11"/>
  <c r="T9348" i="11"/>
  <c r="F9356" i="17"/>
  <c r="B9356" i="17"/>
  <c r="R9347" i="11"/>
  <c r="U9347" i="11"/>
  <c r="Q9347" i="11"/>
  <c r="S9347" i="11"/>
  <c r="T9347" i="11"/>
  <c r="F9355" i="17"/>
  <c r="B9355" i="17"/>
  <c r="R9346" i="11"/>
  <c r="F9354" i="17"/>
  <c r="B9354" i="17"/>
  <c r="Q9346" i="11"/>
  <c r="U9346" i="11"/>
  <c r="T9346" i="11"/>
  <c r="S9346" i="11"/>
  <c r="F9353" i="17"/>
  <c r="B9353" i="17"/>
  <c r="T9345" i="11"/>
  <c r="S9345" i="11"/>
  <c r="R9345" i="11"/>
  <c r="U9345" i="11"/>
  <c r="Q9345" i="11"/>
  <c r="R9344" i="11"/>
  <c r="Q9344" i="11"/>
  <c r="F9352" i="17"/>
  <c r="B9352" i="17"/>
  <c r="T9344" i="11"/>
  <c r="S9344" i="11"/>
  <c r="U9344" i="11"/>
  <c r="U9343" i="11"/>
  <c r="B9351" i="17"/>
  <c r="F9351" i="17"/>
  <c r="R9343" i="11"/>
  <c r="T9343" i="11"/>
  <c r="S9343" i="11"/>
  <c r="Q9343" i="11"/>
  <c r="U9342" i="11"/>
  <c r="R9342" i="11"/>
  <c r="S9342" i="11"/>
  <c r="T9342" i="11"/>
  <c r="F9350" i="17"/>
  <c r="Q9342" i="11"/>
  <c r="B9350" i="17"/>
  <c r="F9349" i="17"/>
  <c r="R9341" i="11"/>
  <c r="Q9341" i="11"/>
  <c r="B9349" i="17"/>
  <c r="S9341" i="11"/>
  <c r="T9341" i="11"/>
  <c r="U9341" i="11"/>
  <c r="Q9340" i="11"/>
  <c r="R9340" i="11"/>
  <c r="S9340" i="11"/>
  <c r="T9340" i="11"/>
  <c r="U9340" i="11"/>
  <c r="B9348" i="17"/>
  <c r="F9348" i="17"/>
  <c r="U9339" i="11"/>
  <c r="T9339" i="11"/>
  <c r="S9339" i="11"/>
  <c r="R9339" i="11"/>
  <c r="B9347" i="17"/>
  <c r="F9347" i="17"/>
  <c r="Q9339" i="11"/>
  <c r="B9346" i="17"/>
  <c r="F9346" i="17"/>
  <c r="R9338" i="11"/>
  <c r="S9338" i="11"/>
  <c r="T9338" i="11"/>
  <c r="U9338" i="11"/>
  <c r="Q9338" i="11"/>
  <c r="R9337" i="11"/>
  <c r="U9337" i="11"/>
  <c r="S9337" i="11"/>
  <c r="Q9337" i="11"/>
  <c r="F9345" i="17"/>
  <c r="B9345" i="17"/>
  <c r="T9337" i="11"/>
  <c r="R9336" i="11"/>
  <c r="S9336" i="11"/>
  <c r="U9336" i="11"/>
  <c r="Q9336" i="11"/>
  <c r="F9344" i="17"/>
  <c r="B9344" i="17"/>
  <c r="T9336" i="11"/>
  <c r="T9335" i="11"/>
  <c r="B9343" i="17"/>
  <c r="F9343" i="17"/>
  <c r="R9335" i="11"/>
  <c r="S9335" i="11"/>
  <c r="U9335" i="11"/>
  <c r="Q9335" i="11"/>
  <c r="F9342" i="17"/>
  <c r="R9334" i="11"/>
  <c r="Q9334" i="11"/>
  <c r="T9334" i="11"/>
  <c r="U9334" i="11"/>
  <c r="S9334" i="11"/>
  <c r="B9342" i="17"/>
  <c r="F9341" i="17"/>
  <c r="B9341" i="17"/>
  <c r="S9333" i="11"/>
  <c r="Q9333" i="11"/>
  <c r="R9333" i="11"/>
  <c r="U9333" i="11"/>
  <c r="T9333" i="11"/>
  <c r="B9340" i="17"/>
  <c r="U9332" i="11"/>
  <c r="T9332" i="11"/>
  <c r="S9332" i="11"/>
  <c r="F9340" i="17"/>
  <c r="R9332" i="11"/>
  <c r="Q9332" i="11"/>
  <c r="T9331" i="11"/>
  <c r="R9331" i="11"/>
  <c r="Q9331" i="11"/>
  <c r="S9331" i="11"/>
  <c r="U9331" i="11"/>
  <c r="F9339" i="17"/>
  <c r="B9339" i="17"/>
  <c r="U9330" i="11"/>
  <c r="Q9330" i="11"/>
  <c r="F9338" i="17"/>
  <c r="B9338" i="17"/>
  <c r="R9330" i="11"/>
  <c r="S9330" i="11"/>
  <c r="T9330" i="11"/>
  <c r="R9329" i="11"/>
  <c r="U9329" i="11"/>
  <c r="Q9329" i="11"/>
  <c r="S9329" i="11"/>
  <c r="T9329" i="11"/>
  <c r="B9337" i="17"/>
  <c r="F9337" i="17"/>
  <c r="F9336" i="17"/>
  <c r="Q9328" i="11"/>
  <c r="U9328" i="11"/>
  <c r="T9328" i="11"/>
  <c r="S9328" i="11"/>
  <c r="R9328" i="11"/>
  <c r="B9336" i="17"/>
  <c r="U9327" i="11"/>
  <c r="F9335" i="17"/>
  <c r="B9335" i="17"/>
  <c r="T9327" i="11"/>
  <c r="Q9327" i="11"/>
  <c r="R9327" i="11"/>
  <c r="S9327" i="11"/>
  <c r="U9326" i="11"/>
  <c r="S9326" i="11"/>
  <c r="T9326" i="11"/>
  <c r="Q9326" i="11"/>
  <c r="B9334" i="17"/>
  <c r="F9334" i="17"/>
  <c r="R9326" i="11"/>
  <c r="Q9325" i="11"/>
  <c r="B9333" i="17"/>
  <c r="F9333" i="17"/>
  <c r="R9325" i="11"/>
  <c r="S9325" i="11"/>
  <c r="T9325" i="11"/>
  <c r="U9325" i="11"/>
  <c r="F9332" i="17"/>
  <c r="U9324" i="11"/>
  <c r="S9324" i="11"/>
  <c r="R9324" i="11"/>
  <c r="Q9324" i="11"/>
  <c r="B9332" i="17"/>
  <c r="T9324" i="11"/>
  <c r="Q9323" i="11"/>
  <c r="S9323" i="11"/>
  <c r="T9323" i="11"/>
  <c r="F9331" i="17"/>
  <c r="B9331" i="17"/>
  <c r="R9323" i="11"/>
  <c r="U9323" i="11"/>
  <c r="U9322" i="11"/>
  <c r="T9322" i="11"/>
  <c r="Q9322" i="11"/>
  <c r="R9322" i="11"/>
  <c r="F9330" i="17"/>
  <c r="B9330" i="17"/>
  <c r="S9322" i="11"/>
  <c r="B9329" i="17"/>
  <c r="Q9321" i="11"/>
  <c r="R9321" i="11"/>
  <c r="S9321" i="11"/>
  <c r="T9321" i="11"/>
  <c r="U9321" i="11"/>
  <c r="F9329" i="17"/>
  <c r="F9328" i="17"/>
  <c r="R9320" i="11"/>
  <c r="B9328" i="17"/>
  <c r="Q9320" i="11"/>
  <c r="T9320" i="11"/>
  <c r="S9320" i="11"/>
  <c r="U9320" i="11"/>
  <c r="Q9319" i="11"/>
  <c r="S9319" i="11"/>
  <c r="U9319" i="11"/>
  <c r="F9327" i="17"/>
  <c r="T9319" i="11"/>
  <c r="R9319" i="11"/>
  <c r="B9327" i="17"/>
  <c r="Q9318" i="11"/>
  <c r="T9318" i="11"/>
  <c r="B9326" i="17"/>
  <c r="F9326" i="17"/>
  <c r="U9318" i="11"/>
  <c r="S9318" i="11"/>
  <c r="R9318" i="11"/>
  <c r="B9325" i="17"/>
  <c r="F9325" i="17"/>
  <c r="T9317" i="11"/>
  <c r="S9317" i="11"/>
  <c r="Q9317" i="11"/>
  <c r="U9317" i="11"/>
  <c r="R9317" i="11"/>
  <c r="S9316" i="11"/>
  <c r="Q9316" i="11"/>
  <c r="T9316" i="11"/>
  <c r="U9316" i="11"/>
  <c r="F9324" i="17"/>
  <c r="B9324" i="17"/>
  <c r="R9316" i="11"/>
  <c r="Q9315" i="11"/>
  <c r="U9315" i="11"/>
  <c r="R9315" i="11"/>
  <c r="B9323" i="17"/>
  <c r="F9323" i="17"/>
  <c r="T9315" i="11"/>
  <c r="S9315" i="11"/>
  <c r="Q9314" i="11"/>
  <c r="T9314" i="11"/>
  <c r="U9314" i="11"/>
  <c r="S9314" i="11"/>
  <c r="B9322" i="17"/>
  <c r="F9322" i="17"/>
  <c r="R9314" i="11"/>
  <c r="R9313" i="11"/>
  <c r="S9313" i="11"/>
  <c r="T9313" i="11"/>
  <c r="B9321" i="17"/>
  <c r="F9321" i="17"/>
  <c r="U9313" i="11"/>
  <c r="Q9313" i="11"/>
  <c r="S9312" i="11"/>
  <c r="U9312" i="11"/>
  <c r="T9312" i="11"/>
  <c r="R9312" i="11"/>
  <c r="B9320" i="17"/>
  <c r="F9320" i="17"/>
  <c r="Q9312" i="11"/>
  <c r="S9311" i="11"/>
  <c r="B9319" i="17"/>
  <c r="U9311" i="11"/>
  <c r="Q9311" i="11"/>
  <c r="R9311" i="11"/>
  <c r="T9311" i="11"/>
  <c r="F9319" i="17"/>
  <c r="T9310" i="11"/>
  <c r="R9310" i="11"/>
  <c r="S9310" i="11"/>
  <c r="B9318" i="17"/>
  <c r="F9318" i="17"/>
  <c r="Q9310" i="11"/>
  <c r="U9310" i="11"/>
  <c r="B9317" i="17"/>
  <c r="F9317" i="17"/>
  <c r="U9309" i="11"/>
  <c r="S9309" i="11"/>
  <c r="R9309" i="11"/>
  <c r="T9309" i="11"/>
  <c r="Q9309" i="11"/>
  <c r="B9316" i="17"/>
  <c r="R9308" i="11"/>
  <c r="F9316" i="17"/>
  <c r="Q9308" i="11"/>
  <c r="T9308" i="11"/>
  <c r="S9308" i="11"/>
  <c r="U9308" i="11"/>
  <c r="R9307" i="11"/>
  <c r="Q9307" i="11"/>
  <c r="T9307" i="11"/>
  <c r="U9307" i="11"/>
  <c r="S9307" i="11"/>
  <c r="B9315" i="17"/>
  <c r="F9315" i="17"/>
  <c r="R9306" i="11"/>
  <c r="S9306" i="11"/>
  <c r="U9306" i="11"/>
  <c r="Q9306" i="11"/>
  <c r="B9314" i="17"/>
  <c r="F9314" i="17"/>
  <c r="T9306" i="11"/>
  <c r="R9305" i="11"/>
  <c r="S9305" i="11"/>
  <c r="T9305" i="11"/>
  <c r="B9313" i="17"/>
  <c r="Q9305" i="11"/>
  <c r="U9305" i="11"/>
  <c r="F9313" i="17"/>
  <c r="U9304" i="11"/>
  <c r="T9304" i="11"/>
  <c r="S9304" i="11"/>
  <c r="R9304" i="11"/>
  <c r="F9312" i="17"/>
  <c r="B9312" i="17"/>
  <c r="Q9304" i="11"/>
  <c r="T9303" i="11"/>
  <c r="S9303" i="11"/>
  <c r="F9311" i="17"/>
  <c r="B9311" i="17"/>
  <c r="Q9303" i="11"/>
  <c r="U9303" i="11"/>
  <c r="R9303" i="11"/>
  <c r="R9302" i="11"/>
  <c r="S9302" i="11"/>
  <c r="T9302" i="11"/>
  <c r="B9310" i="17"/>
  <c r="F9310" i="17"/>
  <c r="Q9302" i="11"/>
  <c r="U9302" i="11"/>
  <c r="Q9301" i="11"/>
  <c r="R9301" i="11"/>
  <c r="S9301" i="11"/>
  <c r="T9301" i="11"/>
  <c r="U9301" i="11"/>
  <c r="B9309" i="17"/>
  <c r="F9309" i="17"/>
  <c r="U9300" i="11"/>
  <c r="T9300" i="11"/>
  <c r="S9300" i="11"/>
  <c r="Q9300" i="11"/>
  <c r="B9308" i="17"/>
  <c r="F9308" i="17"/>
  <c r="R9300" i="11"/>
  <c r="S9299" i="11"/>
  <c r="U9299" i="11"/>
  <c r="B9307" i="17"/>
  <c r="F9307" i="17"/>
  <c r="R9299" i="11"/>
  <c r="T9299" i="11"/>
  <c r="Q9299" i="11"/>
  <c r="F9306" i="17"/>
  <c r="Q9298" i="11"/>
  <c r="R9298" i="11"/>
  <c r="S9298" i="11"/>
  <c r="T9298" i="11"/>
  <c r="U9298" i="11"/>
  <c r="B9306" i="17"/>
  <c r="F9305" i="17"/>
  <c r="R9297" i="11"/>
  <c r="T9297" i="11"/>
  <c r="U9297" i="11"/>
  <c r="Q9297" i="11"/>
  <c r="B9305" i="17"/>
  <c r="S9297" i="11"/>
  <c r="B9304" i="17"/>
  <c r="Q9296" i="11"/>
  <c r="T9296" i="11"/>
  <c r="S9296" i="11"/>
  <c r="F9304" i="17"/>
  <c r="R9296" i="11"/>
  <c r="U9296" i="11"/>
  <c r="R9295" i="11"/>
  <c r="U9295" i="11"/>
  <c r="B9303" i="17"/>
  <c r="F9303" i="17"/>
  <c r="T9295" i="11"/>
  <c r="S9295" i="11"/>
  <c r="Q9295" i="11"/>
  <c r="S9294" i="11"/>
  <c r="R9294" i="11"/>
  <c r="T9294" i="11"/>
  <c r="U9294" i="11"/>
  <c r="B9302" i="17"/>
  <c r="F9302" i="17"/>
  <c r="Q9294" i="11"/>
  <c r="Q9293" i="11"/>
  <c r="S9293" i="11"/>
  <c r="B9301" i="17"/>
  <c r="T9293" i="11"/>
  <c r="U9293" i="11"/>
  <c r="R9293" i="11"/>
  <c r="F9301" i="17"/>
  <c r="T9292" i="11"/>
  <c r="S9292" i="11"/>
  <c r="R9292" i="11"/>
  <c r="F9300" i="17"/>
  <c r="Q9292" i="11"/>
  <c r="U9292" i="11"/>
  <c r="B9300" i="17"/>
  <c r="T9291" i="11"/>
  <c r="S9291" i="11"/>
  <c r="R9291" i="11"/>
  <c r="U9291" i="11"/>
  <c r="B9299" i="17"/>
  <c r="F9299" i="17"/>
  <c r="Q9291" i="11"/>
  <c r="T9290" i="11"/>
  <c r="R9290" i="11"/>
  <c r="F9298" i="17"/>
  <c r="Q9290" i="11"/>
  <c r="S9290" i="11"/>
  <c r="U9290" i="11"/>
  <c r="B9298" i="17"/>
  <c r="F9297" i="17"/>
  <c r="B9297" i="17"/>
  <c r="Q9289" i="11"/>
  <c r="T9289" i="11"/>
  <c r="S9289" i="11"/>
  <c r="R9289" i="11"/>
  <c r="U9289" i="11"/>
  <c r="R9288" i="11"/>
  <c r="S9288" i="11"/>
  <c r="F9296" i="17"/>
  <c r="B9296" i="17"/>
  <c r="U9288" i="11"/>
  <c r="T9288" i="11"/>
  <c r="Q9288" i="11"/>
  <c r="Q9287" i="11"/>
  <c r="S9287" i="11"/>
  <c r="T9287" i="11"/>
  <c r="U9287" i="11"/>
  <c r="R9287" i="11"/>
  <c r="F9295" i="17"/>
  <c r="B9295" i="17"/>
  <c r="U9286" i="11"/>
  <c r="T9286" i="11"/>
  <c r="S9286" i="11"/>
  <c r="R9286" i="11"/>
  <c r="Q9286" i="11"/>
  <c r="F9294" i="17"/>
  <c r="B9294" i="17"/>
  <c r="U9285" i="11"/>
  <c r="Q9285" i="11"/>
  <c r="B9293" i="17"/>
  <c r="R9285" i="11"/>
  <c r="T9285" i="11"/>
  <c r="S9285" i="11"/>
  <c r="F9293" i="17"/>
  <c r="Q9284" i="11"/>
  <c r="F9292" i="17"/>
  <c r="T9284" i="11"/>
  <c r="B9292" i="17"/>
  <c r="R9284" i="11"/>
  <c r="S9284" i="11"/>
  <c r="U9284" i="11"/>
  <c r="T9283" i="11"/>
  <c r="R9283" i="11"/>
  <c r="F9291" i="17"/>
  <c r="B9291" i="17"/>
  <c r="Q9283" i="11"/>
  <c r="S9283" i="11"/>
  <c r="U9283" i="11"/>
  <c r="Q9282" i="11"/>
  <c r="U9282" i="11"/>
  <c r="T9282" i="11"/>
  <c r="B9290" i="17"/>
  <c r="F9290" i="17"/>
  <c r="R9282" i="11"/>
  <c r="S9282" i="11"/>
  <c r="B9289" i="17"/>
  <c r="U9281" i="11"/>
  <c r="T9281" i="11"/>
  <c r="R9281" i="11"/>
  <c r="F9289" i="17"/>
  <c r="S9281" i="11"/>
  <c r="Q9281" i="11"/>
  <c r="T9280" i="11"/>
  <c r="Q9280" i="11"/>
  <c r="U9280" i="11"/>
  <c r="F9288" i="17"/>
  <c r="B9288" i="17"/>
  <c r="S9280" i="11"/>
  <c r="R9280" i="11"/>
  <c r="B9287" i="17"/>
  <c r="Q9279" i="11"/>
  <c r="F9287" i="17"/>
  <c r="R9279" i="11"/>
  <c r="S9279" i="11"/>
  <c r="T9279" i="11"/>
  <c r="U9279" i="11"/>
  <c r="F9286" i="17"/>
  <c r="Q9278" i="11"/>
  <c r="B9286" i="17"/>
  <c r="R9278" i="11"/>
  <c r="U9278" i="11"/>
  <c r="T9278" i="11"/>
  <c r="S9278" i="11"/>
  <c r="U9277" i="11"/>
  <c r="R9277" i="11"/>
  <c r="Q9277" i="11"/>
  <c r="S9277" i="11"/>
  <c r="T9277" i="11"/>
  <c r="B9285" i="17"/>
  <c r="F9285" i="17"/>
  <c r="Q9276" i="11"/>
  <c r="U9276" i="11"/>
  <c r="T9276" i="11"/>
  <c r="S9276" i="11"/>
  <c r="R9276" i="11"/>
  <c r="B9284" i="17"/>
  <c r="F9284" i="17"/>
  <c r="Q9275" i="11"/>
  <c r="F9283" i="17"/>
  <c r="B9283" i="17"/>
  <c r="T9275" i="11"/>
  <c r="S9275" i="11"/>
  <c r="R9275" i="11"/>
  <c r="U9275" i="11"/>
  <c r="F9282" i="17"/>
  <c r="R9274" i="11"/>
  <c r="T9274" i="11"/>
  <c r="U9274" i="11"/>
  <c r="Q9274" i="11"/>
  <c r="B9282" i="17"/>
  <c r="S9274" i="11"/>
  <c r="T9273" i="11"/>
  <c r="F9281" i="17"/>
  <c r="S9273" i="11"/>
  <c r="U9273" i="11"/>
  <c r="Q9273" i="11"/>
  <c r="R9273" i="11"/>
  <c r="B9281" i="17"/>
  <c r="U9272" i="11"/>
  <c r="R9272" i="11"/>
  <c r="S9272" i="11"/>
  <c r="T9272" i="11"/>
  <c r="Q9272" i="11"/>
  <c r="B9280" i="17"/>
  <c r="F9280" i="17"/>
  <c r="S9271" i="11"/>
  <c r="U9271" i="11"/>
  <c r="R9271" i="11"/>
  <c r="T9271" i="11"/>
  <c r="Q9271" i="11"/>
  <c r="B9279" i="17"/>
  <c r="F9279" i="17"/>
  <c r="Q9270" i="11"/>
  <c r="U9270" i="11"/>
  <c r="T9270" i="11"/>
  <c r="S9270" i="11"/>
  <c r="R9270" i="11"/>
  <c r="B9278" i="17"/>
  <c r="F9278" i="17"/>
  <c r="S9269" i="11"/>
  <c r="B9277" i="17"/>
  <c r="R9269" i="11"/>
  <c r="T9269" i="11"/>
  <c r="Q9269" i="11"/>
  <c r="U9269" i="11"/>
  <c r="F9277" i="17"/>
  <c r="F9276" i="17"/>
  <c r="R9268" i="11"/>
  <c r="S9268" i="11"/>
  <c r="T9268" i="11"/>
  <c r="U9268" i="11"/>
  <c r="B9276" i="17"/>
  <c r="Q9268" i="11"/>
  <c r="U9267" i="11"/>
  <c r="T9267" i="11"/>
  <c r="F9275" i="17"/>
  <c r="B9275" i="17"/>
  <c r="R9267" i="11"/>
  <c r="S9267" i="11"/>
  <c r="Q9267" i="11"/>
  <c r="S9266" i="11"/>
  <c r="U9266" i="11"/>
  <c r="T9266" i="11"/>
  <c r="F9274" i="17"/>
  <c r="B9274" i="17"/>
  <c r="R9266" i="11"/>
  <c r="Q9266" i="11"/>
  <c r="U9265" i="11"/>
  <c r="B9273" i="17"/>
  <c r="F9273" i="17"/>
  <c r="Q9265" i="11"/>
  <c r="R9265" i="11"/>
  <c r="S9265" i="11"/>
  <c r="T9265" i="11"/>
  <c r="F9272" i="17"/>
  <c r="B9272" i="17"/>
  <c r="U9264" i="11"/>
  <c r="Q9264" i="11"/>
  <c r="R9264" i="11"/>
  <c r="S9264" i="11"/>
  <c r="T9264" i="11"/>
  <c r="B9271" i="17"/>
  <c r="F9271" i="17"/>
  <c r="U9263" i="11"/>
  <c r="S9263" i="11"/>
  <c r="R9263" i="11"/>
  <c r="Q9263" i="11"/>
  <c r="T9263" i="11"/>
  <c r="S9262" i="11"/>
  <c r="T9262" i="11"/>
  <c r="U9262" i="11"/>
  <c r="F9270" i="17"/>
  <c r="B9270" i="17"/>
  <c r="R9262" i="11"/>
  <c r="U9261" i="11"/>
  <c r="T9261" i="11"/>
  <c r="S9261" i="11"/>
  <c r="R9261" i="11"/>
  <c r="Q9261" i="11"/>
  <c r="F9269" i="17"/>
  <c r="B9269" i="17"/>
  <c r="U9260" i="11"/>
  <c r="T9260" i="11"/>
  <c r="S9260" i="11"/>
  <c r="R9260" i="11"/>
  <c r="Q9260" i="11"/>
  <c r="F9268" i="17"/>
  <c r="B9268" i="17"/>
  <c r="S9259" i="11"/>
  <c r="B9267" i="17"/>
  <c r="F9267" i="17"/>
  <c r="Q9259" i="11"/>
  <c r="R9259" i="11"/>
  <c r="U9259" i="11"/>
  <c r="T9259" i="11"/>
  <c r="T9258" i="11"/>
  <c r="F9266" i="17"/>
  <c r="U9258" i="11"/>
  <c r="B9266" i="17"/>
  <c r="S9258" i="11"/>
  <c r="R9258" i="11"/>
  <c r="Q9258" i="11"/>
  <c r="F9265" i="17"/>
  <c r="U9257" i="11"/>
  <c r="T9257" i="11"/>
  <c r="S9257" i="11"/>
  <c r="R9257" i="11"/>
  <c r="Q9257" i="11"/>
  <c r="B9265" i="17"/>
  <c r="U9256" i="11"/>
  <c r="T9256" i="11"/>
  <c r="S9256" i="11"/>
  <c r="R9256" i="11"/>
  <c r="Q9256" i="11"/>
  <c r="B9264" i="17"/>
  <c r="F9264" i="17"/>
  <c r="Q9255" i="11"/>
  <c r="F9263" i="17"/>
  <c r="B9263" i="17"/>
  <c r="R9255" i="11"/>
  <c r="S9255" i="11"/>
  <c r="T9255" i="11"/>
  <c r="U9255" i="11"/>
  <c r="S9254" i="11"/>
  <c r="T9254" i="11"/>
  <c r="U9254" i="11"/>
  <c r="R9254" i="11"/>
  <c r="Q9254" i="11"/>
  <c r="F9262" i="17"/>
  <c r="B9262" i="17"/>
  <c r="Q9253" i="11"/>
  <c r="B9261" i="17"/>
  <c r="F9261" i="17"/>
  <c r="U9253" i="11"/>
  <c r="T9253" i="11"/>
  <c r="S9253" i="11"/>
  <c r="R9253" i="11"/>
  <c r="R9252" i="11"/>
  <c r="S9252" i="11"/>
  <c r="T9252" i="11"/>
  <c r="U9252" i="11"/>
  <c r="B9260" i="17"/>
  <c r="F9260" i="17"/>
  <c r="Q9252" i="11"/>
  <c r="B9259" i="17"/>
  <c r="U9251" i="11"/>
  <c r="F9259" i="17"/>
  <c r="T9251" i="11"/>
  <c r="S9251" i="11"/>
  <c r="R9251" i="11"/>
  <c r="Q9251" i="11"/>
  <c r="Q9250" i="11"/>
  <c r="B9258" i="17"/>
  <c r="F9258" i="17"/>
  <c r="U9250" i="11"/>
  <c r="T9250" i="11"/>
  <c r="S9250" i="11"/>
  <c r="R9250" i="11"/>
  <c r="Q9249" i="11"/>
  <c r="B9257" i="17"/>
  <c r="F9257" i="17"/>
  <c r="U9249" i="11"/>
  <c r="T9249" i="11"/>
  <c r="S9249" i="11"/>
  <c r="R9249" i="11"/>
  <c r="F9256" i="17"/>
  <c r="B9256" i="17"/>
  <c r="U9248" i="11"/>
  <c r="T9248" i="11"/>
  <c r="S9248" i="11"/>
  <c r="R9248" i="11"/>
  <c r="Q9248" i="11"/>
  <c r="S9247" i="11"/>
  <c r="Q9247" i="11"/>
  <c r="R9247" i="11"/>
  <c r="B9255" i="17"/>
  <c r="U9247" i="11"/>
  <c r="T9247" i="11"/>
  <c r="F9255" i="17"/>
  <c r="T9246" i="11"/>
  <c r="R9246" i="11"/>
  <c r="S9246" i="11"/>
  <c r="Q9246" i="11"/>
  <c r="U9246" i="11"/>
  <c r="F9254" i="17"/>
  <c r="B9254" i="17"/>
  <c r="T9245" i="11"/>
  <c r="B9253" i="17"/>
  <c r="F9253" i="17"/>
  <c r="U9245" i="11"/>
  <c r="S9245" i="11"/>
  <c r="R9245" i="11"/>
  <c r="Q9245" i="11"/>
  <c r="F9252" i="17"/>
  <c r="B9252" i="17"/>
  <c r="U9244" i="11"/>
  <c r="T9244" i="11"/>
  <c r="S9244" i="11"/>
  <c r="R9244" i="11"/>
  <c r="Q9244" i="11"/>
  <c r="F9251" i="17"/>
  <c r="B9251" i="17"/>
  <c r="U9243" i="11"/>
  <c r="T9243" i="11"/>
  <c r="S9243" i="11"/>
  <c r="R9243" i="11"/>
  <c r="Q9243" i="11"/>
  <c r="U9242" i="11"/>
  <c r="B9250" i="17"/>
  <c r="S9242" i="11"/>
  <c r="R9242" i="11"/>
  <c r="Q9242" i="11"/>
  <c r="F9250" i="17"/>
  <c r="T9242" i="11"/>
  <c r="B9249" i="17"/>
  <c r="F9249" i="17"/>
  <c r="Q9241" i="11"/>
  <c r="R9241" i="11"/>
  <c r="S9241" i="11"/>
  <c r="T9241" i="11"/>
  <c r="U9241" i="11"/>
  <c r="B9248" i="17"/>
  <c r="F9248" i="17"/>
  <c r="Q9240" i="11"/>
  <c r="R9240" i="11"/>
  <c r="S9240" i="11"/>
  <c r="T9240" i="11"/>
  <c r="U9240" i="11"/>
  <c r="R9239" i="11"/>
  <c r="B9247" i="17"/>
  <c r="F9247" i="17"/>
  <c r="S9239" i="11"/>
  <c r="T9239" i="11"/>
  <c r="Q9239" i="11"/>
  <c r="U9239" i="11"/>
  <c r="Q9238" i="11"/>
  <c r="R9238" i="11"/>
  <c r="S9238" i="11"/>
  <c r="T9238" i="11"/>
  <c r="U9238" i="11"/>
  <c r="F9246" i="17"/>
  <c r="B9246" i="17"/>
  <c r="F9245" i="17"/>
  <c r="B9245" i="17"/>
  <c r="Q9237" i="11"/>
  <c r="R9237" i="11"/>
  <c r="S9237" i="11"/>
  <c r="T9237" i="11"/>
  <c r="U9237" i="11"/>
  <c r="B9244" i="17"/>
  <c r="F9244" i="17"/>
  <c r="U9236" i="11"/>
  <c r="R9236" i="11"/>
  <c r="S9236" i="11"/>
  <c r="T9236" i="11"/>
  <c r="Q9236" i="11"/>
  <c r="T9235" i="11"/>
  <c r="S9235" i="11"/>
  <c r="R9235" i="11"/>
  <c r="U9235" i="11"/>
  <c r="Q9235" i="11"/>
  <c r="B9243" i="17"/>
  <c r="F9243" i="17"/>
  <c r="U9234" i="11"/>
  <c r="T9234" i="11"/>
  <c r="B9242" i="17"/>
  <c r="F9242" i="17"/>
  <c r="Q9234" i="11"/>
  <c r="R9234" i="11"/>
  <c r="S9234" i="11"/>
  <c r="Q9233" i="11"/>
  <c r="B9241" i="17"/>
  <c r="T9233" i="11"/>
  <c r="S9233" i="11"/>
  <c r="F9241" i="17"/>
  <c r="R9233" i="11"/>
  <c r="U9233" i="11"/>
  <c r="R9232" i="11"/>
  <c r="U9232" i="11"/>
  <c r="B9240" i="17"/>
  <c r="F9240" i="17"/>
  <c r="T9232" i="11"/>
  <c r="Q9232" i="11"/>
  <c r="S9232" i="11"/>
  <c r="U9231" i="11"/>
  <c r="Q9231" i="11"/>
  <c r="S9231" i="11"/>
  <c r="T9231" i="11"/>
  <c r="R9231" i="11"/>
  <c r="F9239" i="17"/>
  <c r="B9239" i="17"/>
  <c r="T9230" i="11"/>
  <c r="B9238" i="17"/>
  <c r="Q9230" i="11"/>
  <c r="U9230" i="11"/>
  <c r="S9230" i="11"/>
  <c r="R9230" i="11"/>
  <c r="F9238" i="17"/>
  <c r="T9229" i="11"/>
  <c r="R9229" i="11"/>
  <c r="U9229" i="11"/>
  <c r="Q9229" i="11"/>
  <c r="B9237" i="17"/>
  <c r="F9237" i="17"/>
  <c r="S9229" i="11"/>
  <c r="Q9228" i="11"/>
  <c r="R9228" i="11"/>
  <c r="S9228" i="11"/>
  <c r="B9236" i="17"/>
  <c r="F9236" i="17"/>
  <c r="U9228" i="11"/>
  <c r="T9228" i="11"/>
  <c r="Q9227" i="11"/>
  <c r="T9227" i="11"/>
  <c r="S9227" i="11"/>
  <c r="U9227" i="11"/>
  <c r="B9235" i="17"/>
  <c r="F9235" i="17"/>
  <c r="R9227" i="11"/>
  <c r="T9226" i="11"/>
  <c r="Q9226" i="11"/>
  <c r="F9234" i="17"/>
  <c r="B9234" i="17"/>
  <c r="R9226" i="11"/>
  <c r="S9226" i="11"/>
  <c r="U9226" i="11"/>
  <c r="R9225" i="11"/>
  <c r="T9225" i="11"/>
  <c r="Q9225" i="11"/>
  <c r="F9233" i="17"/>
  <c r="B9233" i="17"/>
  <c r="S9225" i="11"/>
  <c r="U9225" i="11"/>
  <c r="U9224" i="11"/>
  <c r="T9224" i="11"/>
  <c r="Q9224" i="11"/>
  <c r="S9224" i="11"/>
  <c r="R9224" i="11"/>
  <c r="F9232" i="17"/>
  <c r="B9232" i="17"/>
  <c r="B9231" i="17"/>
  <c r="F9231" i="17"/>
  <c r="Q9223" i="11"/>
  <c r="U9223" i="11"/>
  <c r="T9223" i="11"/>
  <c r="S9223" i="11"/>
  <c r="R9223" i="11"/>
  <c r="B9230" i="17"/>
  <c r="U9222" i="11"/>
  <c r="R9222" i="11"/>
  <c r="Q9222" i="11"/>
  <c r="T9222" i="11"/>
  <c r="S9222" i="11"/>
  <c r="F9230" i="17"/>
  <c r="F9229" i="17"/>
  <c r="R9221" i="11"/>
  <c r="T9221" i="11"/>
  <c r="U9221" i="11"/>
  <c r="B9229" i="17"/>
  <c r="Q9221" i="11"/>
  <c r="S9221" i="11"/>
  <c r="B9228" i="17"/>
  <c r="U9220" i="11"/>
  <c r="T9220" i="11"/>
  <c r="Q9220" i="11"/>
  <c r="S9220" i="11"/>
  <c r="R9220" i="11"/>
  <c r="F9228" i="17"/>
  <c r="T9219" i="11"/>
  <c r="F9227" i="17"/>
  <c r="B9227" i="17"/>
  <c r="U9219" i="11"/>
  <c r="R9219" i="11"/>
  <c r="Q9219" i="11"/>
  <c r="S9219" i="11"/>
  <c r="B9226" i="17"/>
  <c r="F9226" i="17"/>
  <c r="U9218" i="11"/>
  <c r="T9218" i="11"/>
  <c r="S9218" i="11"/>
  <c r="Q9218" i="11"/>
  <c r="R9218" i="11"/>
  <c r="F9225" i="17"/>
  <c r="B9225" i="17"/>
  <c r="T9217" i="11"/>
  <c r="S9217" i="11"/>
  <c r="R9217" i="11"/>
  <c r="Q9217" i="11"/>
  <c r="U9217" i="11"/>
  <c r="U9216" i="11"/>
  <c r="Q9216" i="11"/>
  <c r="F9224" i="17"/>
  <c r="B9224" i="17"/>
  <c r="R9216" i="11"/>
  <c r="S9216" i="11"/>
  <c r="T9216" i="11"/>
  <c r="S9215" i="11"/>
  <c r="F9223" i="17"/>
  <c r="B9223" i="17"/>
  <c r="U9215" i="11"/>
  <c r="R9215" i="11"/>
  <c r="T9215" i="11"/>
  <c r="Q9215" i="11"/>
  <c r="Q9214" i="11"/>
  <c r="F9222" i="17"/>
  <c r="R9214" i="11"/>
  <c r="S9214" i="11"/>
  <c r="T9214" i="11"/>
  <c r="B9222" i="17"/>
  <c r="U9214" i="11"/>
  <c r="R9213" i="11"/>
  <c r="B9221" i="17"/>
  <c r="U9213" i="11"/>
  <c r="F9221" i="17"/>
  <c r="Q9213" i="11"/>
  <c r="S9213" i="11"/>
  <c r="T9213" i="11"/>
  <c r="R9212" i="11"/>
  <c r="Q9212" i="11"/>
  <c r="B9220" i="17"/>
  <c r="F9220" i="17"/>
  <c r="U9212" i="11"/>
  <c r="T9212" i="11"/>
  <c r="S9212" i="11"/>
  <c r="T9211" i="11"/>
  <c r="Q9211" i="11"/>
  <c r="U9211" i="11"/>
  <c r="S9211" i="11"/>
  <c r="B9219" i="17"/>
  <c r="F9219" i="17"/>
  <c r="R9211" i="11"/>
  <c r="R9210" i="11"/>
  <c r="B9218" i="17"/>
  <c r="F9218" i="17"/>
  <c r="Q9210" i="11"/>
  <c r="U9210" i="11"/>
  <c r="T9210" i="11"/>
  <c r="S9210" i="11"/>
  <c r="R9209" i="11"/>
  <c r="S9209" i="11"/>
  <c r="T9209" i="11"/>
  <c r="B9217" i="17"/>
  <c r="U9209" i="11"/>
  <c r="F9217" i="17"/>
  <c r="Q9209" i="11"/>
  <c r="U9208" i="11"/>
  <c r="Q9208" i="11"/>
  <c r="S9208" i="11"/>
  <c r="T9208" i="11"/>
  <c r="R9208" i="11"/>
  <c r="F9216" i="17"/>
  <c r="B9216" i="17"/>
  <c r="Q9207" i="11"/>
  <c r="U9207" i="11"/>
  <c r="T9207" i="11"/>
  <c r="F9215" i="17"/>
  <c r="B9215" i="17"/>
  <c r="R9207" i="11"/>
  <c r="S9207" i="11"/>
  <c r="Q9206" i="11"/>
  <c r="U9206" i="11"/>
  <c r="T9206" i="11"/>
  <c r="R9206" i="11"/>
  <c r="F9214" i="17"/>
  <c r="B9214" i="17"/>
  <c r="S9206" i="11"/>
  <c r="F9213" i="17"/>
  <c r="R9205" i="11"/>
  <c r="T9205" i="11"/>
  <c r="U9205" i="11"/>
  <c r="Q9205" i="11"/>
  <c r="B9213" i="17"/>
  <c r="S9205" i="11"/>
  <c r="S9204" i="11"/>
  <c r="T9204" i="11"/>
  <c r="F9212" i="17"/>
  <c r="R9204" i="11"/>
  <c r="Q9204" i="11"/>
  <c r="U9204" i="11"/>
  <c r="B9212" i="17"/>
  <c r="F9211" i="17"/>
  <c r="B9211" i="17"/>
  <c r="R9203" i="11"/>
  <c r="S9203" i="11"/>
  <c r="T9203" i="11"/>
  <c r="U9203" i="11"/>
  <c r="Q9203" i="11"/>
  <c r="S9202" i="11"/>
  <c r="R9202" i="11"/>
  <c r="T9202" i="11"/>
  <c r="Q9202" i="11"/>
  <c r="U9202" i="11"/>
  <c r="B9210" i="17"/>
  <c r="F9210" i="17"/>
  <c r="U9201" i="11"/>
  <c r="R9201" i="11"/>
  <c r="B9209" i="17"/>
  <c r="T9201" i="11"/>
  <c r="S9201" i="11"/>
  <c r="F9209" i="17"/>
  <c r="Q9201" i="11"/>
  <c r="S9200" i="11"/>
  <c r="F9208" i="17"/>
  <c r="T9200" i="11"/>
  <c r="B9208" i="17"/>
  <c r="U9200" i="11"/>
  <c r="Q9200" i="11"/>
  <c r="R9200" i="11"/>
  <c r="Q9199" i="11"/>
  <c r="R9199" i="11"/>
  <c r="U9199" i="11"/>
  <c r="S9199" i="11"/>
  <c r="B9207" i="17"/>
  <c r="F9207" i="17"/>
  <c r="T9199" i="11"/>
  <c r="R9198" i="11"/>
  <c r="Q9198" i="11"/>
  <c r="S9198" i="11"/>
  <c r="T9198" i="11"/>
  <c r="U9198" i="11"/>
  <c r="B9206" i="17"/>
  <c r="F9206" i="17"/>
  <c r="Q9197" i="11"/>
  <c r="S9197" i="11"/>
  <c r="T9197" i="11"/>
  <c r="F9205" i="17"/>
  <c r="B9205" i="17"/>
  <c r="U9197" i="11"/>
  <c r="R9197" i="11"/>
  <c r="R9196" i="11"/>
  <c r="S9196" i="11"/>
  <c r="Q9196" i="11"/>
  <c r="F9204" i="17"/>
  <c r="T9196" i="11"/>
  <c r="U9196" i="11"/>
  <c r="B9204" i="17"/>
  <c r="F9203" i="17"/>
  <c r="Q9195" i="11"/>
  <c r="R9195" i="11"/>
  <c r="S9195" i="11"/>
  <c r="T9195" i="11"/>
  <c r="U9195" i="11"/>
  <c r="B9203" i="17"/>
  <c r="R9194" i="11"/>
  <c r="U9194" i="11"/>
  <c r="Q9194" i="11"/>
  <c r="S9194" i="11"/>
  <c r="T9194" i="11"/>
  <c r="B9202" i="17"/>
  <c r="F9202" i="17"/>
  <c r="Q9193" i="11"/>
  <c r="S9193" i="11"/>
  <c r="T9193" i="11"/>
  <c r="U9193" i="11"/>
  <c r="F9201" i="17"/>
  <c r="B9201" i="17"/>
  <c r="R9193" i="11"/>
  <c r="S9192" i="11"/>
  <c r="R9192" i="11"/>
  <c r="Q9192" i="11"/>
  <c r="U9192" i="11"/>
  <c r="T9192" i="11"/>
  <c r="F9200" i="17"/>
  <c r="B9200" i="17"/>
  <c r="B9199" i="17"/>
  <c r="F9199" i="17"/>
  <c r="U9191" i="11"/>
  <c r="T9191" i="11"/>
  <c r="S9191" i="11"/>
  <c r="R9191" i="11"/>
  <c r="Q9191" i="11"/>
  <c r="F9198" i="17"/>
  <c r="B9198" i="17"/>
  <c r="U9190" i="11"/>
  <c r="T9190" i="11"/>
  <c r="S9190" i="11"/>
  <c r="R9190" i="11"/>
  <c r="Q9190" i="11"/>
  <c r="F9197" i="17"/>
  <c r="Q9189" i="11"/>
  <c r="T9189" i="11"/>
  <c r="B9197" i="17"/>
  <c r="R9189" i="11"/>
  <c r="S9189" i="11"/>
  <c r="U9189" i="11"/>
  <c r="U9188" i="11"/>
  <c r="Q9188" i="11"/>
  <c r="T9188" i="11"/>
  <c r="S9188" i="11"/>
  <c r="R9188" i="11"/>
  <c r="B9196" i="17"/>
  <c r="F9196" i="17"/>
  <c r="U9187" i="11"/>
  <c r="F9195" i="17"/>
  <c r="B9195" i="17"/>
  <c r="Q9187" i="11"/>
  <c r="R9187" i="11"/>
  <c r="S9187" i="11"/>
  <c r="T9187" i="11"/>
  <c r="R9186" i="11"/>
  <c r="T9186" i="11"/>
  <c r="S9186" i="11"/>
  <c r="F9194" i="17"/>
  <c r="U9186" i="11"/>
  <c r="Q9186" i="11"/>
  <c r="B9194" i="17"/>
  <c r="B9193" i="17"/>
  <c r="T9185" i="11"/>
  <c r="S9185" i="11"/>
  <c r="U9185" i="11"/>
  <c r="Q9185" i="11"/>
  <c r="R9185" i="11"/>
  <c r="F9193" i="17"/>
  <c r="F9192" i="17"/>
  <c r="T9184" i="11"/>
  <c r="U9184" i="11"/>
  <c r="S9184" i="11"/>
  <c r="R9184" i="11"/>
  <c r="Q9184" i="11"/>
  <c r="B9192" i="17"/>
  <c r="T9183" i="11"/>
  <c r="U9183" i="11"/>
  <c r="F9191" i="17"/>
  <c r="B9191" i="17"/>
  <c r="S9183" i="11"/>
  <c r="R9183" i="11"/>
  <c r="Q9183" i="11"/>
  <c r="T9182" i="11"/>
  <c r="R9182" i="11"/>
  <c r="S9182" i="11"/>
  <c r="U9182" i="11"/>
  <c r="Q9182" i="11"/>
  <c r="B9190" i="17"/>
  <c r="F9190" i="17"/>
  <c r="U9181" i="11"/>
  <c r="T9181" i="11"/>
  <c r="S9181" i="11"/>
  <c r="R9181" i="11"/>
  <c r="B9189" i="17"/>
  <c r="Q9181" i="11"/>
  <c r="F9189" i="17"/>
  <c r="F9188" i="17"/>
  <c r="U9180" i="11"/>
  <c r="T9180" i="11"/>
  <c r="B9188" i="17"/>
  <c r="S9180" i="11"/>
  <c r="R9180" i="11"/>
  <c r="Q9180" i="11"/>
  <c r="Q9179" i="11"/>
  <c r="F9187" i="17"/>
  <c r="B9187" i="17"/>
  <c r="R9179" i="11"/>
  <c r="U9179" i="11"/>
  <c r="T9179" i="11"/>
  <c r="S9179" i="11"/>
  <c r="S9178" i="11"/>
  <c r="Q9178" i="11"/>
  <c r="R9178" i="11"/>
  <c r="B9186" i="17"/>
  <c r="F9186" i="17"/>
  <c r="T9178" i="11"/>
  <c r="U9178" i="11"/>
  <c r="F9185" i="17"/>
  <c r="T9177" i="11"/>
  <c r="U9177" i="11"/>
  <c r="B9185" i="17"/>
  <c r="Q9177" i="11"/>
  <c r="R9177" i="11"/>
  <c r="S9177" i="11"/>
  <c r="U9176" i="11"/>
  <c r="B9184" i="17"/>
  <c r="F9184" i="17"/>
  <c r="S9176" i="11"/>
  <c r="T9176" i="11"/>
  <c r="Q9176" i="11"/>
  <c r="R9176" i="11"/>
  <c r="R9175" i="11"/>
  <c r="B9183" i="17"/>
  <c r="F9183" i="17"/>
  <c r="Q9175" i="11"/>
  <c r="U9175" i="11"/>
  <c r="T9175" i="11"/>
  <c r="S9175" i="11"/>
  <c r="B9182" i="17"/>
  <c r="U9174" i="11"/>
  <c r="F9182" i="17"/>
  <c r="Q9174" i="11"/>
  <c r="R9174" i="11"/>
  <c r="S9174" i="11"/>
  <c r="T9174" i="11"/>
  <c r="U9173" i="11"/>
  <c r="T9173" i="11"/>
  <c r="S9173" i="11"/>
  <c r="B9181" i="17"/>
  <c r="Q9173" i="11"/>
  <c r="R9173" i="11"/>
  <c r="F9181" i="17"/>
  <c r="B9180" i="17"/>
  <c r="T9172" i="11"/>
  <c r="S9172" i="11"/>
  <c r="R9172" i="11"/>
  <c r="F9180" i="17"/>
  <c r="U9172" i="11"/>
  <c r="Q9172" i="11"/>
  <c r="B9179" i="17"/>
  <c r="Q9171" i="11"/>
  <c r="F9179" i="17"/>
  <c r="R9171" i="11"/>
  <c r="S9171" i="11"/>
  <c r="T9171" i="11"/>
  <c r="U9171" i="11"/>
  <c r="B9178" i="17"/>
  <c r="R9170" i="11"/>
  <c r="S9170" i="11"/>
  <c r="Q9170" i="11"/>
  <c r="T9170" i="11"/>
  <c r="U9170" i="11"/>
  <c r="F9178" i="17"/>
  <c r="T9169" i="11"/>
  <c r="B9177" i="17"/>
  <c r="F9177" i="17"/>
  <c r="U9169" i="11"/>
  <c r="R9169" i="11"/>
  <c r="Q9169" i="11"/>
  <c r="S9169" i="11"/>
  <c r="S9168" i="11"/>
  <c r="B9176" i="17"/>
  <c r="F9176" i="17"/>
  <c r="U9168" i="11"/>
  <c r="T9168" i="11"/>
  <c r="R9168" i="11"/>
  <c r="Q9168" i="11"/>
  <c r="B9175" i="17"/>
  <c r="F9175" i="17"/>
  <c r="Q9167" i="11"/>
  <c r="U9167" i="11"/>
  <c r="R9167" i="11"/>
  <c r="S9167" i="11"/>
  <c r="T9167" i="11"/>
  <c r="R9166" i="11"/>
  <c r="U9166" i="11"/>
  <c r="Q9166" i="11"/>
  <c r="T9166" i="11"/>
  <c r="S9166" i="11"/>
  <c r="B9174" i="17"/>
  <c r="F9174" i="17"/>
  <c r="Q9165" i="11"/>
  <c r="R9165" i="11"/>
  <c r="S9165" i="11"/>
  <c r="T9165" i="11"/>
  <c r="B9173" i="17"/>
  <c r="F9173" i="17"/>
  <c r="U9165" i="11"/>
  <c r="R9164" i="11"/>
  <c r="T9164" i="11"/>
  <c r="S9164" i="11"/>
  <c r="Q9164" i="11"/>
  <c r="B9172" i="17"/>
  <c r="F9172" i="17"/>
  <c r="U9164" i="11"/>
  <c r="T9163" i="11"/>
  <c r="S9163" i="11"/>
  <c r="R9163" i="11"/>
  <c r="B9171" i="17"/>
  <c r="Q9163" i="11"/>
  <c r="F9171" i="17"/>
  <c r="U9163" i="11"/>
  <c r="Q9162" i="11"/>
  <c r="T9162" i="11"/>
  <c r="B9170" i="17"/>
  <c r="F9170" i="17"/>
  <c r="U9162" i="11"/>
  <c r="R9162" i="11"/>
  <c r="S9162" i="11"/>
  <c r="S9161" i="11"/>
  <c r="T9161" i="11"/>
  <c r="U9161" i="11"/>
  <c r="R9161" i="11"/>
  <c r="Q9161" i="11"/>
  <c r="F9169" i="17"/>
  <c r="B9169" i="17"/>
  <c r="Q9160" i="11"/>
  <c r="R9160" i="11"/>
  <c r="S9160" i="11"/>
  <c r="B9168" i="17"/>
  <c r="U9160" i="11"/>
  <c r="F9168" i="17"/>
  <c r="T9160" i="11"/>
  <c r="Q9159" i="11"/>
  <c r="T9159" i="11"/>
  <c r="S9159" i="11"/>
  <c r="U9159" i="11"/>
  <c r="B9167" i="17"/>
  <c r="F9167" i="17"/>
  <c r="R9159" i="11"/>
  <c r="U9158" i="11"/>
  <c r="F9166" i="17"/>
  <c r="B9166" i="17"/>
  <c r="T9158" i="11"/>
  <c r="S9158" i="11"/>
  <c r="Q9158" i="11"/>
  <c r="R9158" i="11"/>
  <c r="R9157" i="11"/>
  <c r="F9165" i="17"/>
  <c r="B9165" i="17"/>
  <c r="S9157" i="11"/>
  <c r="T9157" i="11"/>
  <c r="Q9157" i="11"/>
  <c r="U9157" i="11"/>
  <c r="Q9156" i="11"/>
  <c r="F9164" i="17"/>
  <c r="U9156" i="11"/>
  <c r="R9156" i="11"/>
  <c r="S9156" i="11"/>
  <c r="T9156" i="11"/>
  <c r="B9164" i="17"/>
  <c r="F9163" i="17"/>
  <c r="B9163" i="17"/>
  <c r="R9155" i="11"/>
  <c r="S9155" i="11"/>
  <c r="T9155" i="11"/>
  <c r="U9155" i="11"/>
  <c r="Q9155" i="11"/>
  <c r="F9162" i="17"/>
  <c r="B9162" i="17"/>
  <c r="R9154" i="11"/>
  <c r="T9154" i="11"/>
  <c r="Q9154" i="11"/>
  <c r="S9154" i="11"/>
  <c r="U9154" i="11"/>
  <c r="Q9153" i="11"/>
  <c r="R9153" i="11"/>
  <c r="U9153" i="11"/>
  <c r="B9161" i="17"/>
  <c r="F9161" i="17"/>
  <c r="T9153" i="11"/>
  <c r="S9153" i="11"/>
  <c r="U9152" i="11"/>
  <c r="T9152" i="11"/>
  <c r="S9152" i="11"/>
  <c r="R9152" i="11"/>
  <c r="Q9152" i="11"/>
  <c r="F9160" i="17"/>
  <c r="B9160" i="17"/>
  <c r="Q9151" i="11"/>
  <c r="R9151" i="11"/>
  <c r="S9151" i="11"/>
  <c r="T9151" i="11"/>
  <c r="F9159" i="17"/>
  <c r="B9159" i="17"/>
  <c r="U9151" i="11"/>
  <c r="Q9150" i="11"/>
  <c r="R9150" i="11"/>
  <c r="F9158" i="17"/>
  <c r="B9158" i="17"/>
  <c r="U9150" i="11"/>
  <c r="T9150" i="11"/>
  <c r="S9150" i="11"/>
  <c r="U9149" i="11"/>
  <c r="S9149" i="11"/>
  <c r="Q9149" i="11"/>
  <c r="R9149" i="11"/>
  <c r="T9149" i="11"/>
  <c r="F9157" i="17"/>
  <c r="B9157" i="17"/>
  <c r="Q9148" i="11"/>
  <c r="U9148" i="11"/>
  <c r="R9148" i="11"/>
  <c r="F9156" i="17"/>
  <c r="B9156" i="17"/>
  <c r="T9148" i="11"/>
  <c r="S9148" i="11"/>
  <c r="Q9147" i="11"/>
  <c r="B9155" i="17"/>
  <c r="F9155" i="17"/>
  <c r="U9147" i="11"/>
  <c r="T9147" i="11"/>
  <c r="R9147" i="11"/>
  <c r="S9147" i="11"/>
  <c r="B9154" i="17"/>
  <c r="U9146" i="11"/>
  <c r="S9146" i="11"/>
  <c r="R9146" i="11"/>
  <c r="Q9146" i="11"/>
  <c r="T9146" i="11"/>
  <c r="F9154" i="17"/>
  <c r="U9145" i="11"/>
  <c r="T9145" i="11"/>
  <c r="Q9145" i="11"/>
  <c r="R9145" i="11"/>
  <c r="S9145" i="11"/>
  <c r="F9153" i="17"/>
  <c r="B9153" i="17"/>
  <c r="R9144" i="11"/>
  <c r="Q9144" i="11"/>
  <c r="T9144" i="11"/>
  <c r="U9144" i="11"/>
  <c r="F9152" i="17"/>
  <c r="B9152" i="17"/>
  <c r="S9144" i="11"/>
  <c r="R9143" i="11"/>
  <c r="Q9143" i="11"/>
  <c r="S9143" i="11"/>
  <c r="T9143" i="11"/>
  <c r="U9143" i="11"/>
  <c r="F9151" i="17"/>
  <c r="B9151" i="17"/>
  <c r="F9150" i="17"/>
  <c r="U9142" i="11"/>
  <c r="R9142" i="11"/>
  <c r="Q9142" i="11"/>
  <c r="S9142" i="11"/>
  <c r="T9142" i="11"/>
  <c r="B9150" i="17"/>
  <c r="B9149" i="17"/>
  <c r="F9149" i="17"/>
  <c r="S9141" i="11"/>
  <c r="Q9141" i="11"/>
  <c r="T9141" i="11"/>
  <c r="U9141" i="11"/>
  <c r="R9141" i="11"/>
  <c r="F9148" i="17"/>
  <c r="B9148" i="17"/>
  <c r="U9140" i="11"/>
  <c r="T9140" i="11"/>
  <c r="S9140" i="11"/>
  <c r="R9140" i="11"/>
  <c r="Q9140" i="11"/>
  <c r="F9147" i="17"/>
  <c r="T9139" i="11"/>
  <c r="S9139" i="11"/>
  <c r="Q9139" i="11"/>
  <c r="R9139" i="11"/>
  <c r="U9139" i="11"/>
  <c r="B9147" i="17"/>
  <c r="F9146" i="17"/>
  <c r="T9138" i="11"/>
  <c r="S9138" i="11"/>
  <c r="R9138" i="11"/>
  <c r="B9146" i="17"/>
  <c r="U9138" i="11"/>
  <c r="Q9138" i="11"/>
  <c r="R9137" i="11"/>
  <c r="S9137" i="11"/>
  <c r="T9137" i="11"/>
  <c r="U9137" i="11"/>
  <c r="F9145" i="17"/>
  <c r="B9145" i="17"/>
  <c r="Q9137" i="11"/>
  <c r="F9144" i="17"/>
  <c r="B9144" i="17"/>
  <c r="Q9136" i="11"/>
  <c r="U9136" i="11"/>
  <c r="T9136" i="11"/>
  <c r="S9136" i="11"/>
  <c r="R9136" i="11"/>
  <c r="F9143" i="17"/>
  <c r="U9135" i="11"/>
  <c r="S9135" i="11"/>
  <c r="Q9135" i="11"/>
  <c r="B9143" i="17"/>
  <c r="T9135" i="11"/>
  <c r="R9135" i="11"/>
  <c r="T9134" i="11"/>
  <c r="S9134" i="11"/>
  <c r="R9134" i="11"/>
  <c r="F9142" i="17"/>
  <c r="Q9134" i="11"/>
  <c r="U9134" i="11"/>
  <c r="B9142" i="17"/>
  <c r="Q9133" i="11"/>
  <c r="F9141" i="17"/>
  <c r="B9141" i="17"/>
  <c r="S9133" i="11"/>
  <c r="T9133" i="11"/>
  <c r="U9133" i="11"/>
  <c r="R9133" i="11"/>
  <c r="U9132" i="11"/>
  <c r="T9132" i="11"/>
  <c r="F9140" i="17"/>
  <c r="B9140" i="17"/>
  <c r="Q9132" i="11"/>
  <c r="S9132" i="11"/>
  <c r="R9132" i="11"/>
  <c r="F9139" i="17"/>
  <c r="B9139" i="17"/>
  <c r="U9131" i="11"/>
  <c r="R9131" i="11"/>
  <c r="T9131" i="11"/>
  <c r="S9131" i="11"/>
  <c r="Q9131" i="11"/>
  <c r="Q9130" i="11"/>
  <c r="B9138" i="17"/>
  <c r="F9138" i="17"/>
  <c r="R9130" i="11"/>
  <c r="S9130" i="11"/>
  <c r="U9130" i="11"/>
  <c r="T9130" i="11"/>
  <c r="R9129" i="11"/>
  <c r="S9129" i="11"/>
  <c r="T9129" i="11"/>
  <c r="U9129" i="11"/>
  <c r="B9137" i="17"/>
  <c r="F9137" i="17"/>
  <c r="Q9129" i="11"/>
  <c r="T9128" i="11"/>
  <c r="B9136" i="17"/>
  <c r="F9136" i="17"/>
  <c r="U9128" i="11"/>
  <c r="Q9128" i="11"/>
  <c r="R9128" i="11"/>
  <c r="S9128" i="11"/>
  <c r="B9135" i="17"/>
  <c r="Q9127" i="11"/>
  <c r="S9127" i="11"/>
  <c r="R9127" i="11"/>
  <c r="F9135" i="17"/>
  <c r="T9127" i="11"/>
  <c r="U9127" i="11"/>
  <c r="Q9126" i="11"/>
  <c r="U9126" i="11"/>
  <c r="F9134" i="17"/>
  <c r="B9134" i="17"/>
  <c r="T9126" i="11"/>
  <c r="R9126" i="11"/>
  <c r="S9126" i="11"/>
  <c r="F9133" i="17"/>
  <c r="B9133" i="17"/>
  <c r="Q9125" i="11"/>
  <c r="R9125" i="11"/>
  <c r="T9125" i="11"/>
  <c r="U9125" i="11"/>
  <c r="S9125" i="11"/>
  <c r="B9132" i="17"/>
  <c r="R9124" i="11"/>
  <c r="U9124" i="11"/>
  <c r="T9124" i="11"/>
  <c r="F9132" i="17"/>
  <c r="S9124" i="11"/>
  <c r="Q9124" i="11"/>
  <c r="T9123" i="11"/>
  <c r="S9123" i="11"/>
  <c r="B9131" i="17"/>
  <c r="F9131" i="17"/>
  <c r="Q9123" i="11"/>
  <c r="R9123" i="11"/>
  <c r="U9123" i="11"/>
  <c r="U9122" i="11"/>
  <c r="F9130" i="17"/>
  <c r="B9130" i="17"/>
  <c r="T9122" i="11"/>
  <c r="Q9122" i="11"/>
  <c r="R9122" i="11"/>
  <c r="S9122" i="11"/>
  <c r="F9129" i="17"/>
  <c r="B9129" i="17"/>
  <c r="U9121" i="11"/>
  <c r="S9121" i="11"/>
  <c r="T9121" i="11"/>
  <c r="R9121" i="11"/>
  <c r="Q9121" i="11"/>
  <c r="B9128" i="17"/>
  <c r="F9128" i="17"/>
  <c r="R9120" i="11"/>
  <c r="S9120" i="11"/>
  <c r="T9120" i="11"/>
  <c r="U9120" i="11"/>
  <c r="Q9120" i="11"/>
  <c r="F9127" i="17"/>
  <c r="R9119" i="11"/>
  <c r="S9119" i="11"/>
  <c r="T9119" i="11"/>
  <c r="U9119" i="11"/>
  <c r="Q9119" i="11"/>
  <c r="B9127" i="17"/>
  <c r="S9118" i="11"/>
  <c r="R9118" i="11"/>
  <c r="Q9118" i="11"/>
  <c r="T9118" i="11"/>
  <c r="U9118" i="11"/>
  <c r="F9126" i="17"/>
  <c r="B9126" i="17"/>
  <c r="F9125" i="17"/>
  <c r="R9117" i="11"/>
  <c r="B9125" i="17"/>
  <c r="U9117" i="11"/>
  <c r="T9117" i="11"/>
  <c r="S9117" i="11"/>
  <c r="Q9117" i="11"/>
  <c r="B9124" i="17"/>
  <c r="Q9116" i="11"/>
  <c r="F9124" i="17"/>
  <c r="R9116" i="11"/>
  <c r="U9116" i="11"/>
  <c r="S9116" i="11"/>
  <c r="T9116" i="11"/>
  <c r="U9115" i="11"/>
  <c r="T9115" i="11"/>
  <c r="Q9115" i="11"/>
  <c r="B9123" i="17"/>
  <c r="F9123" i="17"/>
  <c r="R9115" i="11"/>
  <c r="S9115" i="11"/>
  <c r="T9114" i="11"/>
  <c r="B9122" i="17"/>
  <c r="F9122" i="17"/>
  <c r="U9114" i="11"/>
  <c r="S9114" i="11"/>
  <c r="R9114" i="11"/>
  <c r="Q9114" i="11"/>
  <c r="B9121" i="17"/>
  <c r="F9121" i="17"/>
  <c r="U9113" i="11"/>
  <c r="S9113" i="11"/>
  <c r="R9113" i="11"/>
  <c r="T9113" i="11"/>
  <c r="Q9113" i="11"/>
  <c r="F9120" i="17"/>
  <c r="B9120" i="17"/>
  <c r="Q9112" i="11"/>
  <c r="R9112" i="11"/>
  <c r="S9112" i="11"/>
  <c r="T9112" i="11"/>
  <c r="U9112" i="11"/>
  <c r="Q9111" i="11"/>
  <c r="R9111" i="11"/>
  <c r="S9111" i="11"/>
  <c r="B9119" i="17"/>
  <c r="F9119" i="17"/>
  <c r="T9111" i="11"/>
  <c r="U9111" i="11"/>
  <c r="Q9110" i="11"/>
  <c r="R9110" i="11"/>
  <c r="S9110" i="11"/>
  <c r="T9110" i="11"/>
  <c r="U9110" i="11"/>
  <c r="B9118" i="17"/>
  <c r="F9118" i="17"/>
  <c r="R9109" i="11"/>
  <c r="U9109" i="11"/>
  <c r="Q9109" i="11"/>
  <c r="S9109" i="11"/>
  <c r="T9109" i="11"/>
  <c r="B9117" i="17"/>
  <c r="F9117" i="17"/>
  <c r="T9108" i="11"/>
  <c r="B9116" i="17"/>
  <c r="S9108" i="11"/>
  <c r="U9108" i="11"/>
  <c r="F9116" i="17"/>
  <c r="Q9108" i="11"/>
  <c r="R9108" i="11"/>
  <c r="B9115" i="17"/>
  <c r="F9115" i="17"/>
  <c r="R9107" i="11"/>
  <c r="Q9107" i="11"/>
  <c r="S9107" i="11"/>
  <c r="T9107" i="11"/>
  <c r="U9107" i="11"/>
  <c r="B9114" i="17"/>
  <c r="F9114" i="17"/>
  <c r="R9106" i="11"/>
  <c r="T9106" i="11"/>
  <c r="Q9106" i="11"/>
  <c r="U9106" i="11"/>
  <c r="S9106" i="11"/>
  <c r="B9113" i="17"/>
  <c r="F9113" i="17"/>
  <c r="Q9105" i="11"/>
  <c r="R9105" i="11"/>
  <c r="S9105" i="11"/>
  <c r="T9105" i="11"/>
  <c r="U9105" i="11"/>
  <c r="Q9104" i="11"/>
  <c r="R9104" i="11"/>
  <c r="F9112" i="17"/>
  <c r="U9104" i="11"/>
  <c r="T9104" i="11"/>
  <c r="S9104" i="11"/>
  <c r="B9112" i="17"/>
  <c r="T9103" i="11"/>
  <c r="S9103" i="11"/>
  <c r="U9103" i="11"/>
  <c r="R9103" i="11"/>
  <c r="Q9103" i="11"/>
  <c r="F9111" i="17"/>
  <c r="B9111" i="17"/>
  <c r="T9102" i="11"/>
  <c r="S9102" i="11"/>
  <c r="R9102" i="11"/>
  <c r="U9102" i="11"/>
  <c r="Q9102" i="11"/>
  <c r="F9110" i="17"/>
  <c r="B9110" i="17"/>
  <c r="T9101" i="11"/>
  <c r="R9101" i="11"/>
  <c r="Q9101" i="11"/>
  <c r="S9101" i="11"/>
  <c r="U9101" i="11"/>
  <c r="F9109" i="17"/>
  <c r="B9109" i="17"/>
  <c r="B9108" i="17"/>
  <c r="Q9100" i="11"/>
  <c r="S9100" i="11"/>
  <c r="T9100" i="11"/>
  <c r="U9100" i="11"/>
  <c r="R9100" i="11"/>
  <c r="F9108" i="17"/>
  <c r="R9099" i="11"/>
  <c r="U9099" i="11"/>
  <c r="B9107" i="17"/>
  <c r="Q9099" i="11"/>
  <c r="F9107" i="17"/>
  <c r="S9099" i="11"/>
  <c r="T9099" i="11"/>
  <c r="F9106" i="17"/>
  <c r="U9098" i="11"/>
  <c r="T9098" i="11"/>
  <c r="S9098" i="11"/>
  <c r="Q9098" i="11"/>
  <c r="B9106" i="17"/>
  <c r="R9098" i="11"/>
  <c r="Q9097" i="11"/>
  <c r="U9097" i="11"/>
  <c r="B9105" i="17"/>
  <c r="F9105" i="17"/>
  <c r="R9097" i="11"/>
  <c r="T9097" i="11"/>
  <c r="S9097" i="11"/>
  <c r="F9104" i="17"/>
  <c r="T9096" i="11"/>
  <c r="S9096" i="11"/>
  <c r="Q9096" i="11"/>
  <c r="B9104" i="17"/>
  <c r="R9096" i="11"/>
  <c r="U9096" i="11"/>
  <c r="S9095" i="11"/>
  <c r="T9095" i="11"/>
  <c r="U9095" i="11"/>
  <c r="R9095" i="11"/>
  <c r="Q9095" i="11"/>
  <c r="B9103" i="17"/>
  <c r="F9103" i="17"/>
  <c r="R9094" i="11"/>
  <c r="F9102" i="17"/>
  <c r="B9102" i="17"/>
  <c r="U9094" i="11"/>
  <c r="T9094" i="11"/>
  <c r="S9094" i="11"/>
  <c r="Q9094" i="11"/>
  <c r="B9101" i="17"/>
  <c r="U9093" i="11"/>
  <c r="F9101" i="17"/>
  <c r="T9093" i="11"/>
  <c r="S9093" i="11"/>
  <c r="R9093" i="11"/>
  <c r="Q9093" i="11"/>
  <c r="B9100" i="17"/>
  <c r="F9100" i="17"/>
  <c r="U9092" i="11"/>
  <c r="T9092" i="11"/>
  <c r="S9092" i="11"/>
  <c r="R9092" i="11"/>
  <c r="Q9092" i="11"/>
  <c r="Q9091" i="11"/>
  <c r="R9091" i="11"/>
  <c r="S9091" i="11"/>
  <c r="T9091" i="11"/>
  <c r="F9099" i="17"/>
  <c r="B9099" i="17"/>
  <c r="U9091" i="11"/>
  <c r="F9098" i="17"/>
  <c r="T9090" i="11"/>
  <c r="U9090" i="11"/>
  <c r="Q9090" i="11"/>
  <c r="B9098" i="17"/>
  <c r="S9090" i="11"/>
  <c r="R9090" i="11"/>
  <c r="S9089" i="11"/>
  <c r="T9089" i="11"/>
  <c r="B9097" i="17"/>
  <c r="F9097" i="17"/>
  <c r="U9089" i="11"/>
  <c r="R9089" i="11"/>
  <c r="Q9089" i="11"/>
  <c r="U9088" i="11"/>
  <c r="R9088" i="11"/>
  <c r="Q9088" i="11"/>
  <c r="S9088" i="11"/>
  <c r="B9096" i="17"/>
  <c r="F9096" i="17"/>
  <c r="T9088" i="11"/>
  <c r="R9087" i="11"/>
  <c r="T9087" i="11"/>
  <c r="U9087" i="11"/>
  <c r="Q9087" i="11"/>
  <c r="B9095" i="17"/>
  <c r="F9095" i="17"/>
  <c r="S9087" i="11"/>
  <c r="U9086" i="11"/>
  <c r="T9086" i="11"/>
  <c r="S9086" i="11"/>
  <c r="Q9086" i="11"/>
  <c r="R9086" i="11"/>
  <c r="B9094" i="17"/>
  <c r="F9094" i="17"/>
  <c r="T9085" i="11"/>
  <c r="S9085" i="11"/>
  <c r="R9085" i="11"/>
  <c r="Q9085" i="11"/>
  <c r="U9085" i="11"/>
  <c r="B9093" i="17"/>
  <c r="F9093" i="17"/>
  <c r="U9084" i="11"/>
  <c r="Q9084" i="11"/>
  <c r="R9084" i="11"/>
  <c r="S9084" i="11"/>
  <c r="T9084" i="11"/>
  <c r="B9092" i="17"/>
  <c r="F9092" i="17"/>
  <c r="T9083" i="11"/>
  <c r="R9083" i="11"/>
  <c r="S9083" i="11"/>
  <c r="Q9083" i="11"/>
  <c r="B9091" i="17"/>
  <c r="F9091" i="17"/>
  <c r="U9083" i="11"/>
  <c r="T9082" i="11"/>
  <c r="R9082" i="11"/>
  <c r="Q9082" i="11"/>
  <c r="S9082" i="11"/>
  <c r="F9090" i="17"/>
  <c r="B9090" i="17"/>
  <c r="U9082" i="11"/>
  <c r="F9089" i="17"/>
  <c r="U9081" i="11"/>
  <c r="S9081" i="11"/>
  <c r="T9081" i="11"/>
  <c r="B9089" i="17"/>
  <c r="Q9081" i="11"/>
  <c r="R9081" i="11"/>
  <c r="B9088" i="17"/>
  <c r="F9088" i="17"/>
  <c r="Q9080" i="11"/>
  <c r="R9080" i="11"/>
  <c r="S9080" i="11"/>
  <c r="U9080" i="11"/>
  <c r="T9080" i="11"/>
  <c r="B9087" i="17"/>
  <c r="F9087" i="17"/>
  <c r="Q9079" i="11"/>
  <c r="R9079" i="11"/>
  <c r="S9079" i="11"/>
  <c r="T9079" i="11"/>
  <c r="U9079" i="11"/>
  <c r="F9086" i="17"/>
  <c r="B9086" i="17"/>
  <c r="S9078" i="11"/>
  <c r="Q9078" i="11"/>
  <c r="R9078" i="11"/>
  <c r="U9078" i="11"/>
  <c r="T9078" i="11"/>
  <c r="S9077" i="11"/>
  <c r="T9077" i="11"/>
  <c r="F9085" i="17"/>
  <c r="B9085" i="17"/>
  <c r="U9077" i="11"/>
  <c r="R9077" i="11"/>
  <c r="Q9077" i="11"/>
  <c r="B9084" i="17"/>
  <c r="Q9076" i="11"/>
  <c r="U9076" i="11"/>
  <c r="T9076" i="11"/>
  <c r="S9076" i="11"/>
  <c r="R9076" i="11"/>
  <c r="F9084" i="17"/>
  <c r="T9075" i="11"/>
  <c r="S9075" i="11"/>
  <c r="U9075" i="11"/>
  <c r="Q9075" i="11"/>
  <c r="R9075" i="11"/>
  <c r="B9083" i="17"/>
  <c r="F9083" i="17"/>
  <c r="Q9074" i="11"/>
  <c r="U9074" i="11"/>
  <c r="S9074" i="11"/>
  <c r="T9074" i="11"/>
  <c r="R9074" i="11"/>
  <c r="F9082" i="17"/>
  <c r="B9082" i="17"/>
  <c r="U9073" i="11"/>
  <c r="R9073" i="11"/>
  <c r="S9073" i="11"/>
  <c r="Q9073" i="11"/>
  <c r="T9073" i="11"/>
  <c r="B9081" i="17"/>
  <c r="F9081" i="17"/>
  <c r="Q9072" i="11"/>
  <c r="U9072" i="11"/>
  <c r="T9072" i="11"/>
  <c r="S9072" i="11"/>
  <c r="R9072" i="11"/>
  <c r="B9080" i="17"/>
  <c r="F9080" i="17"/>
  <c r="R9071" i="11"/>
  <c r="T9071" i="11"/>
  <c r="S9071" i="11"/>
  <c r="F9079" i="17"/>
  <c r="B9079" i="17"/>
  <c r="Q9071" i="11"/>
  <c r="U9071" i="11"/>
  <c r="F9078" i="17"/>
  <c r="B9078" i="17"/>
  <c r="Q9070" i="11"/>
  <c r="T9070" i="11"/>
  <c r="U9070" i="11"/>
  <c r="S9070" i="11"/>
  <c r="R9070" i="11"/>
  <c r="T9069" i="11"/>
  <c r="U9069" i="11"/>
  <c r="R9069" i="11"/>
  <c r="S9069" i="11"/>
  <c r="B9077" i="17"/>
  <c r="Q9069" i="11"/>
  <c r="F9077" i="17"/>
  <c r="R9068" i="11"/>
  <c r="S9068" i="11"/>
  <c r="T9068" i="11"/>
  <c r="B9076" i="17"/>
  <c r="F9076" i="17"/>
  <c r="U9068" i="11"/>
  <c r="Q9068" i="11"/>
  <c r="S9067" i="11"/>
  <c r="R9067" i="11"/>
  <c r="U9067" i="11"/>
  <c r="Q9067" i="11"/>
  <c r="T9067" i="11"/>
  <c r="F9075" i="17"/>
  <c r="B9075" i="17"/>
  <c r="U9066" i="11"/>
  <c r="Q9066" i="11"/>
  <c r="R9066" i="11"/>
  <c r="S9066" i="11"/>
  <c r="F9074" i="17"/>
  <c r="B9074" i="17"/>
  <c r="T9066" i="11"/>
  <c r="S9065" i="11"/>
  <c r="T9065" i="11"/>
  <c r="F9073" i="17"/>
  <c r="B9073" i="17"/>
  <c r="Q9065" i="11"/>
  <c r="U9065" i="11"/>
  <c r="R9065" i="11"/>
  <c r="R9064" i="11"/>
  <c r="F9072" i="17"/>
  <c r="B9072" i="17"/>
  <c r="S9064" i="11"/>
  <c r="T9064" i="11"/>
  <c r="Q9064" i="11"/>
  <c r="U9064" i="11"/>
  <c r="S9063" i="11"/>
  <c r="R9063" i="11"/>
  <c r="Q9063" i="11"/>
  <c r="T9063" i="11"/>
  <c r="F9071" i="17"/>
  <c r="U9063" i="11"/>
  <c r="B9071" i="17"/>
  <c r="U9062" i="11"/>
  <c r="B9070" i="17"/>
  <c r="F9070" i="17"/>
  <c r="Q9062" i="11"/>
  <c r="R9062" i="11"/>
  <c r="S9062" i="11"/>
  <c r="T9062" i="11"/>
  <c r="B9069" i="17"/>
  <c r="Q9061" i="11"/>
  <c r="S9061" i="11"/>
  <c r="T9061" i="11"/>
  <c r="R9061" i="11"/>
  <c r="U9061" i="11"/>
  <c r="F9069" i="17"/>
  <c r="T9060" i="11"/>
  <c r="F9068" i="17"/>
  <c r="B9068" i="17"/>
  <c r="S9060" i="11"/>
  <c r="R9060" i="11"/>
  <c r="Q9060" i="11"/>
  <c r="U9060" i="11"/>
  <c r="R9059" i="11"/>
  <c r="S9059" i="11"/>
  <c r="Q9059" i="11"/>
  <c r="T9059" i="11"/>
  <c r="U9059" i="11"/>
  <c r="B9067" i="17"/>
  <c r="F9067" i="17"/>
  <c r="R9058" i="11"/>
  <c r="S9058" i="11"/>
  <c r="T9058" i="11"/>
  <c r="B9066" i="17"/>
  <c r="Q9058" i="11"/>
  <c r="U9058" i="11"/>
  <c r="F9066" i="17"/>
  <c r="F9065" i="17"/>
  <c r="B9065" i="17"/>
  <c r="S9057" i="11"/>
  <c r="T9057" i="11"/>
  <c r="U9057" i="11"/>
  <c r="Q9057" i="11"/>
  <c r="R9057" i="11"/>
  <c r="F9064" i="17"/>
  <c r="Q9056" i="11"/>
  <c r="T9056" i="11"/>
  <c r="S9056" i="11"/>
  <c r="U9056" i="11"/>
  <c r="R9056" i="11"/>
  <c r="B9064" i="17"/>
  <c r="T9055" i="11"/>
  <c r="B9063" i="17"/>
  <c r="Q9055" i="11"/>
  <c r="S9055" i="11"/>
  <c r="R9055" i="11"/>
  <c r="U9055" i="11"/>
  <c r="F9063" i="17"/>
  <c r="B9062" i="17"/>
  <c r="F9062" i="17"/>
  <c r="U9054" i="11"/>
  <c r="T9054" i="11"/>
  <c r="S9054" i="11"/>
  <c r="R9054" i="11"/>
  <c r="Q9054" i="11"/>
  <c r="F9061" i="17"/>
  <c r="Q9053" i="11"/>
  <c r="R9053" i="11"/>
  <c r="S9053" i="11"/>
  <c r="T9053" i="11"/>
  <c r="U9053" i="11"/>
  <c r="B9061" i="17"/>
  <c r="T9052" i="11"/>
  <c r="S9052" i="11"/>
  <c r="Q9052" i="11"/>
  <c r="R9052" i="11"/>
  <c r="B9060" i="17"/>
  <c r="F9060" i="17"/>
  <c r="U9052" i="11"/>
  <c r="T9051" i="11"/>
  <c r="F9059" i="17"/>
  <c r="B9059" i="17"/>
  <c r="Q9051" i="11"/>
  <c r="R9051" i="11"/>
  <c r="U9051" i="11"/>
  <c r="S9051" i="11"/>
  <c r="T9050" i="11"/>
  <c r="S9050" i="11"/>
  <c r="R9050" i="11"/>
  <c r="Q9050" i="11"/>
  <c r="B9058" i="17"/>
  <c r="F9058" i="17"/>
  <c r="U9050" i="11"/>
  <c r="U9049" i="11"/>
  <c r="R9049" i="11"/>
  <c r="T9049" i="11"/>
  <c r="S9049" i="11"/>
  <c r="Q9049" i="11"/>
  <c r="B9057" i="17"/>
  <c r="F9057" i="17"/>
  <c r="T9048" i="11"/>
  <c r="R9048" i="11"/>
  <c r="S9048" i="11"/>
  <c r="U9048" i="11"/>
  <c r="B9056" i="17"/>
  <c r="F9056" i="17"/>
  <c r="Q9048" i="11"/>
  <c r="B9055" i="17"/>
  <c r="T9047" i="11"/>
  <c r="R9047" i="11"/>
  <c r="S9047" i="11"/>
  <c r="Q9047" i="11"/>
  <c r="F9055" i="17"/>
  <c r="U9047" i="11"/>
  <c r="U9046" i="11"/>
  <c r="T9046" i="11"/>
  <c r="Q9046" i="11"/>
  <c r="R9046" i="11"/>
  <c r="S9046" i="11"/>
  <c r="B9054" i="17"/>
  <c r="F9054" i="17"/>
  <c r="R9045" i="11"/>
  <c r="B9053" i="17"/>
  <c r="Q9045" i="11"/>
  <c r="F9053" i="17"/>
  <c r="S9045" i="11"/>
  <c r="T9045" i="11"/>
  <c r="U9045" i="11"/>
  <c r="F9052" i="17"/>
  <c r="U9044" i="11"/>
  <c r="T9044" i="11"/>
  <c r="B9052" i="17"/>
  <c r="S9044" i="11"/>
  <c r="R9044" i="11"/>
  <c r="Q9044" i="11"/>
  <c r="R9043" i="11"/>
  <c r="F9051" i="17"/>
  <c r="B9051" i="17"/>
  <c r="Q9043" i="11"/>
  <c r="S9043" i="11"/>
  <c r="T9043" i="11"/>
  <c r="U9043" i="11"/>
  <c r="S9042" i="11"/>
  <c r="F9050" i="17"/>
  <c r="B9050" i="17"/>
  <c r="R9042" i="11"/>
  <c r="U9042" i="11"/>
  <c r="T9042" i="11"/>
  <c r="Q9042" i="11"/>
  <c r="S9041" i="11"/>
  <c r="T9041" i="11"/>
  <c r="Q9041" i="11"/>
  <c r="B9049" i="17"/>
  <c r="F9049" i="17"/>
  <c r="U9041" i="11"/>
  <c r="R9041" i="11"/>
  <c r="T9040" i="11"/>
  <c r="B9048" i="17"/>
  <c r="F9048" i="17"/>
  <c r="R9040" i="11"/>
  <c r="S9040" i="11"/>
  <c r="U9040" i="11"/>
  <c r="Q9040" i="11"/>
  <c r="Q9039" i="11"/>
  <c r="B9047" i="17"/>
  <c r="T9039" i="11"/>
  <c r="R9039" i="11"/>
  <c r="S9039" i="11"/>
  <c r="U9039" i="11"/>
  <c r="F9047" i="17"/>
  <c r="B9046" i="17"/>
  <c r="F9046" i="17"/>
  <c r="R9038" i="11"/>
  <c r="S9038" i="11"/>
  <c r="T9038" i="11"/>
  <c r="U9038" i="11"/>
  <c r="Q9038" i="11"/>
  <c r="Q9037" i="11"/>
  <c r="S9037" i="11"/>
  <c r="B9045" i="17"/>
  <c r="F9045" i="17"/>
  <c r="R9037" i="11"/>
  <c r="T9037" i="11"/>
  <c r="U9037" i="11"/>
  <c r="S9036" i="11"/>
  <c r="R9036" i="11"/>
  <c r="Q9036" i="11"/>
  <c r="U9036" i="11"/>
  <c r="T9036" i="11"/>
  <c r="F9044" i="17"/>
  <c r="B9044" i="17"/>
  <c r="U9035" i="11"/>
  <c r="T9035" i="11"/>
  <c r="S9035" i="11"/>
  <c r="R9035" i="11"/>
  <c r="Q9035" i="11"/>
  <c r="B9043" i="17"/>
  <c r="F9043" i="17"/>
  <c r="R9034" i="11"/>
  <c r="U9034" i="11"/>
  <c r="B9042" i="17"/>
  <c r="S9034" i="11"/>
  <c r="T9034" i="11"/>
  <c r="F9042" i="17"/>
  <c r="Q9034" i="11"/>
  <c r="S9033" i="11"/>
  <c r="T9033" i="11"/>
  <c r="R9033" i="11"/>
  <c r="Q9033" i="11"/>
  <c r="F9041" i="17"/>
  <c r="B9041" i="17"/>
  <c r="U9033" i="11"/>
  <c r="B9040" i="17"/>
  <c r="Q9032" i="11"/>
  <c r="U9032" i="11"/>
  <c r="F9040" i="17"/>
  <c r="T9032" i="11"/>
  <c r="S9032" i="11"/>
  <c r="R9032" i="11"/>
  <c r="F9039" i="17"/>
  <c r="T9031" i="11"/>
  <c r="R9031" i="11"/>
  <c r="U9031" i="11"/>
  <c r="Q9031" i="11"/>
  <c r="B9039" i="17"/>
  <c r="S9031" i="11"/>
  <c r="T9030" i="11"/>
  <c r="R9030" i="11"/>
  <c r="U9030" i="11"/>
  <c r="Q9030" i="11"/>
  <c r="S9030" i="11"/>
  <c r="B9038" i="17"/>
  <c r="F9038" i="17"/>
  <c r="F9037" i="17"/>
  <c r="B9037" i="17"/>
  <c r="U9029" i="11"/>
  <c r="R9029" i="11"/>
  <c r="S9029" i="11"/>
  <c r="T9029" i="11"/>
  <c r="Q9029" i="11"/>
  <c r="F9036" i="17"/>
  <c r="B9036" i="17"/>
  <c r="Q9028" i="11"/>
  <c r="R9028" i="11"/>
  <c r="S9028" i="11"/>
  <c r="T9028" i="11"/>
  <c r="U9028" i="11"/>
  <c r="B9035" i="17"/>
  <c r="R9027" i="11"/>
  <c r="U9027" i="11"/>
  <c r="F9035" i="17"/>
  <c r="T9027" i="11"/>
  <c r="S9027" i="11"/>
  <c r="Q9027" i="11"/>
  <c r="Q9026" i="11"/>
  <c r="B9034" i="17"/>
  <c r="F9034" i="17"/>
  <c r="R9026" i="11"/>
  <c r="S9026" i="11"/>
  <c r="T9026" i="11"/>
  <c r="U9026" i="11"/>
  <c r="F9033" i="17"/>
  <c r="R9025" i="11"/>
  <c r="U9025" i="11"/>
  <c r="B9033" i="17"/>
  <c r="T9025" i="11"/>
  <c r="Q9025" i="11"/>
  <c r="S9025" i="11"/>
  <c r="T9024" i="11"/>
  <c r="S9024" i="11"/>
  <c r="B9032" i="17"/>
  <c r="Q9024" i="11"/>
  <c r="R9024" i="11"/>
  <c r="F9032" i="17"/>
  <c r="U9024" i="11"/>
  <c r="B9031" i="17"/>
  <c r="F9031" i="17"/>
  <c r="Q9023" i="11"/>
  <c r="S9023" i="11"/>
  <c r="T9023" i="11"/>
  <c r="U9023" i="11"/>
  <c r="R9023" i="11"/>
  <c r="F9030" i="17"/>
  <c r="U9022" i="11"/>
  <c r="Q9022" i="11"/>
  <c r="R9022" i="11"/>
  <c r="T9022" i="11"/>
  <c r="S9022" i="11"/>
  <c r="B9030" i="17"/>
  <c r="B9029" i="17"/>
  <c r="F9029" i="17"/>
  <c r="U9021" i="11"/>
  <c r="T9021" i="11"/>
  <c r="S9021" i="11"/>
  <c r="R9021" i="11"/>
  <c r="Q9021" i="11"/>
  <c r="F9028" i="17"/>
  <c r="U9020" i="11"/>
  <c r="T9020" i="11"/>
  <c r="S9020" i="11"/>
  <c r="R9020" i="11"/>
  <c r="Q9020" i="11"/>
  <c r="B9028" i="17"/>
  <c r="U9019" i="11"/>
  <c r="Q9019" i="11"/>
  <c r="B9027" i="17"/>
  <c r="F9027" i="17"/>
  <c r="T9019" i="11"/>
  <c r="S9019" i="11"/>
  <c r="R9019" i="11"/>
  <c r="T9018" i="11"/>
  <c r="S9018" i="11"/>
  <c r="Q9018" i="11"/>
  <c r="B9026" i="17"/>
  <c r="F9026" i="17"/>
  <c r="R9018" i="11"/>
  <c r="U9018" i="11"/>
  <c r="R9017" i="11"/>
  <c r="B9025" i="17"/>
  <c r="T9017" i="11"/>
  <c r="Q9017" i="11"/>
  <c r="U9017" i="11"/>
  <c r="F9025" i="17"/>
  <c r="S9017" i="11"/>
  <c r="U9016" i="11"/>
  <c r="B9024" i="17"/>
  <c r="F9024" i="17"/>
  <c r="T9016" i="11"/>
  <c r="S9016" i="11"/>
  <c r="R9016" i="11"/>
  <c r="Q9016" i="11"/>
  <c r="U9015" i="11"/>
  <c r="B9023" i="17"/>
  <c r="F9023" i="17"/>
  <c r="T9015" i="11"/>
  <c r="S9015" i="11"/>
  <c r="Q9015" i="11"/>
  <c r="R9015" i="11"/>
  <c r="B9022" i="17"/>
  <c r="U9014" i="11"/>
  <c r="Q9014" i="11"/>
  <c r="R9014" i="11"/>
  <c r="S9014" i="11"/>
  <c r="F9022" i="17"/>
  <c r="T9014" i="11"/>
  <c r="R9013" i="11"/>
  <c r="S9013" i="11"/>
  <c r="T9013" i="11"/>
  <c r="U9013" i="11"/>
  <c r="Q9013" i="11"/>
  <c r="B9021" i="17"/>
  <c r="F9021" i="17"/>
  <c r="R9012" i="11"/>
  <c r="F9020" i="17"/>
  <c r="U9012" i="11"/>
  <c r="T9012" i="11"/>
  <c r="Q9012" i="11"/>
  <c r="S9012" i="11"/>
  <c r="B9020" i="17"/>
  <c r="R9011" i="11"/>
  <c r="S9011" i="11"/>
  <c r="T9011" i="11"/>
  <c r="U9011" i="11"/>
  <c r="Q9011" i="11"/>
  <c r="B9019" i="17"/>
  <c r="F9019" i="17"/>
  <c r="T9010" i="11"/>
  <c r="S9010" i="11"/>
  <c r="Q9010" i="11"/>
  <c r="R9010" i="11"/>
  <c r="F9018" i="17"/>
  <c r="B9018" i="17"/>
  <c r="U9010" i="11"/>
  <c r="Q9009" i="11"/>
  <c r="U9009" i="11"/>
  <c r="T9009" i="11"/>
  <c r="S9009" i="11"/>
  <c r="R9009" i="11"/>
  <c r="B9017" i="17"/>
  <c r="F9017" i="17"/>
  <c r="R9008" i="11"/>
  <c r="Q9008" i="11"/>
  <c r="F9016" i="17"/>
  <c r="B9016" i="17"/>
  <c r="U9008" i="11"/>
  <c r="S9008" i="11"/>
  <c r="T9008" i="11"/>
  <c r="R9007" i="11"/>
  <c r="S9007" i="11"/>
  <c r="T9007" i="11"/>
  <c r="F9015" i="17"/>
  <c r="B9015" i="17"/>
  <c r="U9007" i="11"/>
  <c r="Q9007" i="11"/>
  <c r="R9006" i="11"/>
  <c r="Q9006" i="11"/>
  <c r="T9006" i="11"/>
  <c r="F9014" i="17"/>
  <c r="U9006" i="11"/>
  <c r="B9014" i="17"/>
  <c r="S9006" i="11"/>
  <c r="T9005" i="11"/>
  <c r="Q9005" i="11"/>
  <c r="R9005" i="11"/>
  <c r="S9005" i="11"/>
  <c r="F9013" i="17"/>
  <c r="B9013" i="17"/>
  <c r="U9005" i="11"/>
  <c r="S9004" i="11"/>
  <c r="R9004" i="11"/>
  <c r="T9004" i="11"/>
  <c r="U9004" i="11"/>
  <c r="B9012" i="17"/>
  <c r="F9012" i="17"/>
  <c r="Q9004" i="11"/>
  <c r="R9003" i="11"/>
  <c r="Q9003" i="11"/>
  <c r="T9003" i="11"/>
  <c r="B9011" i="17"/>
  <c r="F9011" i="17"/>
  <c r="U9003" i="11"/>
  <c r="S9003" i="11"/>
  <c r="T9002" i="11"/>
  <c r="S9002" i="11"/>
  <c r="Q9002" i="11"/>
  <c r="R9002" i="11"/>
  <c r="U9002" i="11"/>
  <c r="B9010" i="17"/>
  <c r="F9010" i="17"/>
  <c r="R9001" i="11"/>
  <c r="U9001" i="11"/>
  <c r="F9009" i="17"/>
  <c r="T9001" i="11"/>
  <c r="B9009" i="17"/>
  <c r="Q9001" i="11"/>
  <c r="S9001" i="11"/>
  <c r="B9008" i="17"/>
  <c r="T9000" i="11"/>
  <c r="S9000" i="11"/>
  <c r="F9008" i="17"/>
  <c r="R9000" i="11"/>
  <c r="U9000" i="11"/>
  <c r="Q9000" i="11"/>
  <c r="B9007" i="17"/>
  <c r="F9007" i="17"/>
  <c r="R8999" i="11"/>
  <c r="S8999" i="11"/>
  <c r="T8999" i="11"/>
  <c r="Q8999" i="11"/>
  <c r="U8999" i="11"/>
  <c r="Q8998" i="11"/>
  <c r="U8998" i="11"/>
  <c r="T8998" i="11"/>
  <c r="S8998" i="11"/>
  <c r="R8998" i="11"/>
  <c r="F9006" i="17"/>
  <c r="B9006" i="17"/>
  <c r="U8997" i="11"/>
  <c r="R8997" i="11"/>
  <c r="Q8997" i="11"/>
  <c r="T8997" i="11"/>
  <c r="S8997" i="11"/>
  <c r="B9005" i="17"/>
  <c r="F9005" i="17"/>
  <c r="U8996" i="11"/>
  <c r="T8996" i="11"/>
  <c r="S8996" i="11"/>
  <c r="R8996" i="11"/>
  <c r="Q8996" i="11"/>
  <c r="F9004" i="17"/>
  <c r="B9004" i="17"/>
  <c r="R8995" i="11"/>
  <c r="T8995" i="11"/>
  <c r="B9003" i="17"/>
  <c r="U8995" i="11"/>
  <c r="F9003" i="17"/>
  <c r="S8995" i="11"/>
  <c r="Q8995" i="11"/>
  <c r="U8994" i="11"/>
  <c r="Q8994" i="11"/>
  <c r="B9002" i="17"/>
  <c r="R8994" i="11"/>
  <c r="F9002" i="17"/>
  <c r="T8994" i="11"/>
  <c r="S8994" i="11"/>
  <c r="F9001" i="17"/>
  <c r="U8993" i="11"/>
  <c r="B9001" i="17"/>
  <c r="Q8993" i="11"/>
  <c r="T8993" i="11"/>
  <c r="S8993" i="11"/>
  <c r="R8993" i="11"/>
  <c r="Q8992" i="11"/>
  <c r="F9000" i="17"/>
  <c r="U8992" i="11"/>
  <c r="T8992" i="11"/>
  <c r="S8992" i="11"/>
  <c r="R8992" i="11"/>
  <c r="B9000" i="17"/>
  <c r="S8991" i="11"/>
  <c r="U8991" i="11"/>
  <c r="Q8991" i="11"/>
  <c r="B8999" i="17"/>
  <c r="F8999" i="17"/>
  <c r="T8991" i="11"/>
  <c r="R8991" i="11"/>
  <c r="F8998" i="17"/>
  <c r="B8998" i="17"/>
  <c r="Q8990" i="11"/>
  <c r="U8990" i="11"/>
  <c r="T8990" i="11"/>
  <c r="S8990" i="11"/>
  <c r="R8990" i="11"/>
  <c r="U8989" i="11"/>
  <c r="R8989" i="11"/>
  <c r="F8997" i="17"/>
  <c r="S8989" i="11"/>
  <c r="Q8989" i="11"/>
  <c r="T8989" i="11"/>
  <c r="B8997" i="17"/>
  <c r="S8988" i="11"/>
  <c r="U8988" i="11"/>
  <c r="F8996" i="17"/>
  <c r="B8996" i="17"/>
  <c r="Q8988" i="11"/>
  <c r="T8988" i="11"/>
  <c r="R8988" i="11"/>
  <c r="F8995" i="17"/>
  <c r="B8995" i="17"/>
  <c r="U8987" i="11"/>
  <c r="T8987" i="11"/>
  <c r="Q8987" i="11"/>
  <c r="R8987" i="11"/>
  <c r="S8987" i="11"/>
  <c r="F8994" i="17"/>
  <c r="B8994" i="17"/>
  <c r="Q8986" i="11"/>
  <c r="T8986" i="11"/>
  <c r="U8986" i="11"/>
  <c r="R8986" i="11"/>
  <c r="S8986" i="11"/>
  <c r="Q8985" i="11"/>
  <c r="S8985" i="11"/>
  <c r="T8985" i="11"/>
  <c r="B8993" i="17"/>
  <c r="R8985" i="11"/>
  <c r="F8993" i="17"/>
  <c r="U8985" i="11"/>
  <c r="B8992" i="17"/>
  <c r="F8992" i="17"/>
  <c r="U8984" i="11"/>
  <c r="S8984" i="11"/>
  <c r="Q8984" i="11"/>
  <c r="R8984" i="11"/>
  <c r="T8984" i="11"/>
  <c r="U8983" i="11"/>
  <c r="B8991" i="17"/>
  <c r="F8991" i="17"/>
  <c r="Q8983" i="11"/>
  <c r="T8983" i="11"/>
  <c r="S8983" i="11"/>
  <c r="R8983" i="11"/>
  <c r="R8982" i="11"/>
  <c r="B8990" i="17"/>
  <c r="F8990" i="17"/>
  <c r="Q8982" i="11"/>
  <c r="U8982" i="11"/>
  <c r="T8982" i="11"/>
  <c r="S8982" i="11"/>
  <c r="U8981" i="11"/>
  <c r="Q8981" i="11"/>
  <c r="B8989" i="17"/>
  <c r="F8989" i="17"/>
  <c r="R8981" i="11"/>
  <c r="S8981" i="11"/>
  <c r="T8981" i="11"/>
  <c r="Q8980" i="11"/>
  <c r="B8988" i="17"/>
  <c r="F8988" i="17"/>
  <c r="R8980" i="11"/>
  <c r="U8980" i="11"/>
  <c r="T8980" i="11"/>
  <c r="S8980" i="11"/>
  <c r="B8987" i="17"/>
  <c r="F8987" i="17"/>
  <c r="T8979" i="11"/>
  <c r="S8979" i="11"/>
  <c r="R8979" i="11"/>
  <c r="Q8979" i="11"/>
  <c r="U8979" i="11"/>
  <c r="B8986" i="17"/>
  <c r="R8978" i="11"/>
  <c r="S8978" i="11"/>
  <c r="U8978" i="11"/>
  <c r="T8978" i="11"/>
  <c r="Q8978" i="11"/>
  <c r="F8986" i="17"/>
  <c r="F8985" i="17"/>
  <c r="B8985" i="17"/>
  <c r="R8977" i="11"/>
  <c r="S8977" i="11"/>
  <c r="T8977" i="11"/>
  <c r="U8977" i="11"/>
  <c r="Q8977" i="11"/>
  <c r="F8984" i="17"/>
  <c r="U8976" i="11"/>
  <c r="T8976" i="11"/>
  <c r="Q8976" i="11"/>
  <c r="R8976" i="11"/>
  <c r="B8984" i="17"/>
  <c r="S8976" i="11"/>
  <c r="B8983" i="17"/>
  <c r="R8975" i="11"/>
  <c r="S8975" i="11"/>
  <c r="T8975" i="11"/>
  <c r="Q8975" i="11"/>
  <c r="U8975" i="11"/>
  <c r="F8983" i="17"/>
  <c r="R8974" i="11"/>
  <c r="Q8974" i="11"/>
  <c r="B8982" i="17"/>
  <c r="F8982" i="17"/>
  <c r="U8974" i="11"/>
  <c r="T8974" i="11"/>
  <c r="S8974" i="11"/>
  <c r="T8973" i="11"/>
  <c r="B8981" i="17"/>
  <c r="F8981" i="17"/>
  <c r="S8973" i="11"/>
  <c r="Q8973" i="11"/>
  <c r="R8973" i="11"/>
  <c r="U8973" i="11"/>
  <c r="Q8972" i="11"/>
  <c r="B8980" i="17"/>
  <c r="F8980" i="17"/>
  <c r="S8972" i="11"/>
  <c r="T8972" i="11"/>
  <c r="U8972" i="11"/>
  <c r="R8972" i="11"/>
  <c r="R8971" i="11"/>
  <c r="U8971" i="11"/>
  <c r="T8971" i="11"/>
  <c r="F8979" i="17"/>
  <c r="B8979" i="17"/>
  <c r="Q8971" i="11"/>
  <c r="S8971" i="11"/>
  <c r="T8970" i="11"/>
  <c r="Q8970" i="11"/>
  <c r="R8970" i="11"/>
  <c r="S8970" i="11"/>
  <c r="U8970" i="11"/>
  <c r="F8978" i="17"/>
  <c r="B8978" i="17"/>
  <c r="U8969" i="11"/>
  <c r="Q8969" i="11"/>
  <c r="F8977" i="17"/>
  <c r="R8969" i="11"/>
  <c r="S8969" i="11"/>
  <c r="T8969" i="11"/>
  <c r="B8977" i="17"/>
  <c r="B8976" i="17"/>
  <c r="U8968" i="11"/>
  <c r="S8968" i="11"/>
  <c r="R8968" i="11"/>
  <c r="F8976" i="17"/>
  <c r="T8968" i="11"/>
  <c r="Q8968" i="11"/>
  <c r="F8975" i="17"/>
  <c r="Q8967" i="11"/>
  <c r="U8967" i="11"/>
  <c r="T8967" i="11"/>
  <c r="S8967" i="11"/>
  <c r="R8967" i="11"/>
  <c r="B8975" i="17"/>
  <c r="B8974" i="17"/>
  <c r="T8966" i="11"/>
  <c r="S8966" i="11"/>
  <c r="R8966" i="11"/>
  <c r="F8974" i="17"/>
  <c r="Q8966" i="11"/>
  <c r="U8966" i="11"/>
  <c r="F8973" i="17"/>
  <c r="Q8965" i="11"/>
  <c r="T8965" i="11"/>
  <c r="S8965" i="11"/>
  <c r="R8965" i="11"/>
  <c r="B8973" i="17"/>
  <c r="U8965" i="11"/>
  <c r="Q8964" i="11"/>
  <c r="U8964" i="11"/>
  <c r="F8972" i="17"/>
  <c r="B8972" i="17"/>
  <c r="R8964" i="11"/>
  <c r="S8964" i="11"/>
  <c r="T8964" i="11"/>
  <c r="Q8963" i="11"/>
  <c r="R8963" i="11"/>
  <c r="T8963" i="11"/>
  <c r="S8963" i="11"/>
  <c r="U8963" i="11"/>
  <c r="F8971" i="17"/>
  <c r="B8971" i="17"/>
  <c r="Q8962" i="11"/>
  <c r="B8970" i="17"/>
  <c r="F8970" i="17"/>
  <c r="T8962" i="11"/>
  <c r="S8962" i="11"/>
  <c r="R8962" i="11"/>
  <c r="U8962" i="11"/>
  <c r="F8969" i="17"/>
  <c r="T8961" i="11"/>
  <c r="S8961" i="11"/>
  <c r="Q8961" i="11"/>
  <c r="U8961" i="11"/>
  <c r="R8961" i="11"/>
  <c r="B8969" i="17"/>
  <c r="F8968" i="17"/>
  <c r="B8968" i="17"/>
  <c r="T8960" i="11"/>
  <c r="U8960" i="11"/>
  <c r="S8960" i="11"/>
  <c r="R8960" i="11"/>
  <c r="Q8960" i="11"/>
  <c r="R8959" i="11"/>
  <c r="Q8959" i="11"/>
  <c r="U8959" i="11"/>
  <c r="S8959" i="11"/>
  <c r="B8967" i="17"/>
  <c r="F8967" i="17"/>
  <c r="T8959" i="11"/>
  <c r="B8966" i="17"/>
  <c r="T8958" i="11"/>
  <c r="U8958" i="11"/>
  <c r="S8958" i="11"/>
  <c r="F8966" i="17"/>
  <c r="Q8958" i="11"/>
  <c r="R8958" i="11"/>
  <c r="U8957" i="11"/>
  <c r="F8965" i="17"/>
  <c r="B8965" i="17"/>
  <c r="Q8957" i="11"/>
  <c r="R8957" i="11"/>
  <c r="T8957" i="11"/>
  <c r="S8957" i="11"/>
  <c r="U8956" i="11"/>
  <c r="R8956" i="11"/>
  <c r="F8964" i="17"/>
  <c r="B8964" i="17"/>
  <c r="Q8956" i="11"/>
  <c r="S8956" i="11"/>
  <c r="T8956" i="11"/>
  <c r="Q8955" i="11"/>
  <c r="R8955" i="11"/>
  <c r="S8955" i="11"/>
  <c r="U8955" i="11"/>
  <c r="F8963" i="17"/>
  <c r="B8963" i="17"/>
  <c r="T8955" i="11"/>
  <c r="F8962" i="17"/>
  <c r="B8962" i="17"/>
  <c r="U8954" i="11"/>
  <c r="T8954" i="11"/>
  <c r="S8954" i="11"/>
  <c r="R8954" i="11"/>
  <c r="Q8954" i="11"/>
  <c r="Q8953" i="11"/>
  <c r="S8953" i="11"/>
  <c r="T8953" i="11"/>
  <c r="B8961" i="17"/>
  <c r="F8961" i="17"/>
  <c r="U8953" i="11"/>
  <c r="R8953" i="11"/>
  <c r="F8960" i="17"/>
  <c r="B8960" i="17"/>
  <c r="Q8952" i="11"/>
  <c r="R8952" i="11"/>
  <c r="U8952" i="11"/>
  <c r="T8952" i="11"/>
  <c r="S8952" i="11"/>
  <c r="U8951" i="11"/>
  <c r="F8959" i="17"/>
  <c r="B8959" i="17"/>
  <c r="R8951" i="11"/>
  <c r="Q8951" i="11"/>
  <c r="S8951" i="11"/>
  <c r="T8951" i="11"/>
  <c r="U8950" i="11"/>
  <c r="F8958" i="17"/>
  <c r="B8958" i="17"/>
  <c r="Q8950" i="11"/>
  <c r="R8950" i="11"/>
  <c r="S8950" i="11"/>
  <c r="T8950" i="11"/>
  <c r="B8957" i="17"/>
  <c r="R8949" i="11"/>
  <c r="Q8949" i="11"/>
  <c r="F8957" i="17"/>
  <c r="S8949" i="11"/>
  <c r="T8949" i="11"/>
  <c r="U8949" i="11"/>
  <c r="Q8948" i="11"/>
  <c r="T8948" i="11"/>
  <c r="F8956" i="17"/>
  <c r="B8956" i="17"/>
  <c r="S8948" i="11"/>
  <c r="U8948" i="11"/>
  <c r="R8948" i="11"/>
  <c r="Q8947" i="11"/>
  <c r="S8947" i="11"/>
  <c r="R8947" i="11"/>
  <c r="U8946" i="11"/>
  <c r="Q8946" i="11"/>
  <c r="T8946" i="11"/>
  <c r="S8946" i="11"/>
  <c r="R8946" i="11"/>
  <c r="S8945" i="11"/>
  <c r="T8945" i="11"/>
  <c r="U8945" i="11"/>
  <c r="R8945" i="11"/>
  <c r="Q8945" i="11"/>
  <c r="U8944" i="11"/>
  <c r="T8944" i="11"/>
  <c r="S8944" i="11"/>
  <c r="R8944" i="11"/>
  <c r="Q8944" i="11"/>
  <c r="U8943" i="11"/>
  <c r="T8943" i="11"/>
  <c r="S8943" i="11"/>
  <c r="R8943" i="11"/>
  <c r="Q8943" i="11"/>
  <c r="U8942" i="11"/>
  <c r="T8942" i="11"/>
  <c r="S8942" i="11"/>
  <c r="R8942" i="11"/>
  <c r="Q8942" i="11"/>
  <c r="U8941" i="11"/>
  <c r="T8941" i="11"/>
  <c r="S8941" i="11"/>
  <c r="R8941" i="11"/>
  <c r="Q8941" i="11"/>
  <c r="U8940" i="11"/>
  <c r="T8940" i="11"/>
  <c r="S8940" i="11"/>
  <c r="R8940" i="11"/>
  <c r="Q8940" i="11"/>
  <c r="U8939" i="11"/>
  <c r="T8939" i="11"/>
  <c r="S8939" i="11"/>
  <c r="R8939" i="11"/>
  <c r="Q8939" i="11"/>
  <c r="U8938" i="11"/>
  <c r="T8938" i="11"/>
  <c r="S8938" i="11"/>
  <c r="R8938" i="11"/>
  <c r="Q8938" i="11"/>
  <c r="T8937" i="11"/>
  <c r="U8937" i="11"/>
  <c r="S8937" i="11"/>
  <c r="R8937" i="11"/>
  <c r="Q8937" i="11"/>
  <c r="U8936" i="11"/>
  <c r="T8936" i="11"/>
  <c r="S8936" i="11"/>
  <c r="R8936" i="11"/>
  <c r="Q8936" i="11"/>
  <c r="U8935" i="11"/>
  <c r="T8935" i="11"/>
  <c r="S8935" i="11"/>
  <c r="R8935" i="11"/>
  <c r="Q8935" i="11"/>
  <c r="U8934" i="11"/>
  <c r="T8934" i="11"/>
  <c r="S8934" i="11"/>
  <c r="R8934" i="11"/>
  <c r="Q8934" i="11"/>
  <c r="U8933" i="11"/>
  <c r="T8933" i="11"/>
  <c r="S8933" i="11"/>
  <c r="R8933" i="11"/>
  <c r="Q8933" i="11"/>
  <c r="U8932" i="11"/>
  <c r="T8932" i="11"/>
  <c r="S8932" i="11"/>
  <c r="R8932" i="11"/>
  <c r="Q8932" i="11"/>
  <c r="U8931" i="11"/>
  <c r="T8931" i="11"/>
  <c r="S8931" i="11"/>
  <c r="R8931" i="11"/>
  <c r="Q8931" i="11"/>
  <c r="Q8930" i="11"/>
  <c r="U8930" i="11"/>
  <c r="T8930" i="11"/>
  <c r="R8930" i="11"/>
  <c r="S8930" i="11"/>
  <c r="U8929" i="11"/>
  <c r="R8929" i="11"/>
  <c r="T8929" i="11"/>
  <c r="S8929" i="11"/>
  <c r="Q8929" i="11"/>
  <c r="Q8928" i="11"/>
  <c r="R8928" i="11"/>
  <c r="S8928" i="11"/>
  <c r="T8928" i="11"/>
  <c r="U8928" i="11"/>
  <c r="Q8927" i="11"/>
  <c r="R8927" i="11"/>
  <c r="S8927" i="11"/>
  <c r="T8927" i="11"/>
  <c r="U8927" i="11"/>
  <c r="R8926" i="11"/>
  <c r="Q8926" i="11"/>
  <c r="S8926" i="11"/>
  <c r="T8926" i="11"/>
  <c r="U8926" i="11"/>
  <c r="S8925" i="11"/>
  <c r="U8925" i="11"/>
  <c r="T8925" i="11"/>
  <c r="R8925" i="11"/>
  <c r="Q8925" i="11"/>
  <c r="T8924" i="11"/>
  <c r="U8924" i="11"/>
  <c r="Q8924" i="11"/>
  <c r="R8924" i="11"/>
  <c r="S8924" i="11"/>
  <c r="Q8923" i="11"/>
  <c r="R8923" i="11"/>
  <c r="S8923" i="11"/>
  <c r="T8923" i="11"/>
  <c r="U8923" i="11"/>
  <c r="Q8922" i="11"/>
  <c r="R8922" i="11"/>
  <c r="S8922" i="11"/>
  <c r="T8922" i="11"/>
  <c r="U8922" i="11"/>
  <c r="U8921" i="11"/>
  <c r="R8921" i="11"/>
  <c r="S8921" i="11"/>
  <c r="T8921" i="11"/>
  <c r="Q8921" i="11"/>
  <c r="Q8920" i="11"/>
  <c r="R8920" i="11"/>
  <c r="S8920" i="11"/>
  <c r="T8920" i="11"/>
  <c r="U8920" i="11"/>
  <c r="Q8919" i="11"/>
  <c r="R8919" i="11"/>
  <c r="S8919" i="11"/>
  <c r="U8919" i="11"/>
  <c r="T8919" i="11"/>
  <c r="Q8918" i="11"/>
  <c r="R8918" i="11"/>
  <c r="S8918" i="11"/>
  <c r="T8918" i="11"/>
  <c r="U8918" i="11"/>
  <c r="Q8917" i="11"/>
  <c r="S8917" i="11"/>
  <c r="U8917" i="11"/>
  <c r="T8917" i="11"/>
  <c r="R8917" i="11"/>
  <c r="Q8916" i="11"/>
  <c r="R8916" i="11"/>
  <c r="S8916" i="11"/>
  <c r="T8916" i="11"/>
  <c r="U8916" i="11"/>
  <c r="Q8915" i="11"/>
  <c r="R8915" i="11"/>
  <c r="S8915" i="11"/>
  <c r="T8915" i="11"/>
  <c r="U8915" i="11"/>
  <c r="Q8914" i="11"/>
  <c r="R8914" i="11"/>
  <c r="S8914" i="11"/>
  <c r="T8914" i="11"/>
  <c r="U8914" i="11"/>
  <c r="U8913" i="11"/>
  <c r="S8913" i="11"/>
  <c r="T8913" i="11"/>
  <c r="R8913" i="11"/>
  <c r="Q8913" i="11"/>
  <c r="U8912" i="11"/>
  <c r="T8912" i="11"/>
  <c r="S8912" i="11"/>
  <c r="R8912" i="11"/>
  <c r="Q8912" i="11"/>
  <c r="T8911" i="11"/>
  <c r="U8911" i="11"/>
  <c r="S8911" i="11"/>
  <c r="R8911" i="11"/>
  <c r="Q8911" i="11"/>
  <c r="U8910" i="11"/>
  <c r="T8910" i="11"/>
  <c r="S8910" i="11"/>
  <c r="R8910" i="11"/>
  <c r="Q8910" i="11"/>
  <c r="Q8909" i="11"/>
  <c r="U8909" i="11"/>
  <c r="T8909" i="11"/>
  <c r="S8909" i="11"/>
  <c r="R8909" i="11"/>
  <c r="Q8908" i="11"/>
  <c r="U8908" i="11"/>
  <c r="T8908" i="11"/>
  <c r="S8908" i="11"/>
  <c r="R8908" i="11"/>
  <c r="U8907" i="11"/>
  <c r="T8907" i="11"/>
  <c r="S8907" i="11"/>
  <c r="R8907" i="11"/>
  <c r="Q8907" i="11"/>
  <c r="U8906" i="11"/>
  <c r="T8906" i="11"/>
  <c r="S8906" i="11"/>
  <c r="R8906" i="11"/>
  <c r="Q8906" i="11"/>
  <c r="U8905" i="11"/>
  <c r="T8905" i="11"/>
  <c r="S8905" i="11"/>
  <c r="R8905" i="11"/>
  <c r="Q8905" i="11"/>
  <c r="U8904" i="11"/>
  <c r="T8904" i="11"/>
  <c r="Q8904" i="11"/>
  <c r="R8904" i="11"/>
  <c r="S8904" i="11"/>
  <c r="Q8903" i="11"/>
  <c r="R8903" i="11"/>
  <c r="S8903" i="11"/>
  <c r="T8903" i="11"/>
  <c r="U8903" i="11"/>
  <c r="Q8902" i="11"/>
  <c r="U8902" i="11"/>
  <c r="T8902" i="11"/>
  <c r="S8902" i="11"/>
  <c r="R8902" i="11"/>
  <c r="R8901" i="11"/>
  <c r="Q8901" i="11"/>
  <c r="S8901" i="11"/>
  <c r="T8901" i="11"/>
  <c r="U8901" i="11"/>
  <c r="U8900" i="11"/>
  <c r="T8900" i="11"/>
  <c r="S8900" i="11"/>
  <c r="R8900" i="11"/>
  <c r="Q8900" i="11"/>
  <c r="Q8899" i="11"/>
  <c r="U8899" i="11"/>
  <c r="T8899" i="11"/>
  <c r="S8899" i="11"/>
  <c r="R8899" i="11"/>
  <c r="U8898" i="11"/>
  <c r="T8898" i="11"/>
  <c r="S8898" i="11"/>
  <c r="R8898" i="11"/>
  <c r="Q8898" i="11"/>
  <c r="R8897" i="11"/>
  <c r="T8897" i="11"/>
  <c r="S8897" i="11"/>
  <c r="U8897" i="11"/>
  <c r="Q8897" i="11"/>
  <c r="U8896" i="11"/>
  <c r="T8896" i="11"/>
  <c r="S8896" i="11"/>
  <c r="R8896" i="11"/>
  <c r="Q8896" i="11"/>
  <c r="U8895" i="11"/>
  <c r="T8895" i="11"/>
  <c r="S8895" i="11"/>
  <c r="R8895" i="11"/>
  <c r="Q8895" i="11"/>
  <c r="U8894" i="11"/>
  <c r="T8894" i="11"/>
  <c r="S8894" i="11"/>
  <c r="R8894" i="11"/>
  <c r="Q8894" i="11"/>
  <c r="U8893" i="11"/>
  <c r="T8893" i="11"/>
  <c r="S8893" i="11"/>
  <c r="R8893" i="11"/>
  <c r="Q8893" i="11"/>
  <c r="U8892" i="11"/>
  <c r="T8892" i="11"/>
  <c r="S8892" i="11"/>
  <c r="R8892" i="11"/>
  <c r="Q8892" i="11"/>
  <c r="T8891" i="11"/>
  <c r="Q8891" i="11"/>
  <c r="U8891" i="11"/>
  <c r="R8891" i="11"/>
  <c r="S8891" i="11"/>
  <c r="U8890" i="11"/>
  <c r="T8890" i="11"/>
  <c r="S8890" i="11"/>
  <c r="R8890" i="11"/>
  <c r="Q8890" i="11"/>
  <c r="T8889" i="11"/>
  <c r="Q8889" i="11"/>
  <c r="U8889" i="11"/>
  <c r="R8889" i="11"/>
  <c r="S8889" i="11"/>
  <c r="U8888" i="11"/>
  <c r="T8888" i="11"/>
  <c r="S8888" i="11"/>
  <c r="R8888" i="11"/>
  <c r="Q8888" i="11"/>
  <c r="U8887" i="11"/>
  <c r="T8887" i="11"/>
  <c r="S8887" i="11"/>
  <c r="R8887" i="11"/>
  <c r="Q8887" i="11"/>
  <c r="T8886" i="11"/>
  <c r="Q8886" i="11"/>
  <c r="R8886" i="11"/>
  <c r="S8886" i="11"/>
  <c r="U8886" i="11"/>
  <c r="U8885" i="11"/>
  <c r="S8885" i="11"/>
  <c r="R8885" i="11"/>
  <c r="Q8885" i="11"/>
  <c r="T8885" i="11"/>
  <c r="U8884" i="11"/>
  <c r="T8884" i="11"/>
  <c r="S8884" i="11"/>
  <c r="R8884" i="11"/>
  <c r="Q8884" i="11"/>
  <c r="U8883" i="11"/>
  <c r="T8883" i="11"/>
  <c r="S8883" i="11"/>
  <c r="R8883" i="11"/>
  <c r="Q8883" i="11"/>
  <c r="U8882" i="11"/>
  <c r="T8882" i="11"/>
  <c r="S8882" i="11"/>
  <c r="R8882" i="11"/>
  <c r="Q8882" i="11"/>
  <c r="U8881" i="11"/>
  <c r="T8881" i="11"/>
  <c r="S8881" i="11"/>
  <c r="R8881" i="11"/>
  <c r="Q8881" i="11"/>
  <c r="U8880" i="11"/>
  <c r="T8880" i="11"/>
  <c r="S8880" i="11"/>
  <c r="R8880" i="11"/>
  <c r="Q8880" i="11"/>
  <c r="U8879" i="11"/>
  <c r="T8879" i="11"/>
  <c r="S8879" i="11"/>
  <c r="R8879" i="11"/>
  <c r="Q8879" i="11"/>
  <c r="U8878" i="11"/>
  <c r="T8878" i="11"/>
  <c r="S8878" i="11"/>
  <c r="R8878" i="11"/>
  <c r="Q8878" i="11"/>
  <c r="U8877" i="11"/>
  <c r="T8877" i="11"/>
  <c r="S8877" i="11"/>
  <c r="R8877" i="11"/>
  <c r="Q8877" i="11"/>
  <c r="U8876" i="11"/>
  <c r="T8876" i="11"/>
  <c r="S8876" i="11"/>
  <c r="R8876" i="11"/>
  <c r="Q8876" i="11"/>
  <c r="U8875" i="11"/>
  <c r="T8875" i="11"/>
  <c r="S8875" i="11"/>
  <c r="R8875" i="11"/>
  <c r="Q8875" i="11"/>
  <c r="U8874" i="11"/>
  <c r="Q8874" i="11"/>
  <c r="T8874" i="11"/>
  <c r="S8874" i="11"/>
  <c r="R8874" i="11"/>
  <c r="Q8873" i="11"/>
  <c r="T8873" i="11"/>
  <c r="U8873" i="11"/>
  <c r="S8873" i="11"/>
  <c r="R8873" i="11"/>
  <c r="U8872" i="11"/>
  <c r="T8872" i="11"/>
  <c r="S8872" i="11"/>
  <c r="R8872" i="11"/>
  <c r="Q8872" i="11"/>
  <c r="U8871" i="11"/>
  <c r="T8871" i="11"/>
  <c r="S8871" i="11"/>
  <c r="R8871" i="11"/>
  <c r="Q8871" i="11"/>
  <c r="Q8870" i="11"/>
  <c r="U8870" i="11"/>
  <c r="T8870" i="11"/>
  <c r="S8870" i="11"/>
  <c r="R8870" i="11"/>
  <c r="Q8869" i="11"/>
  <c r="U8869" i="11"/>
  <c r="T8869" i="11"/>
  <c r="S8869" i="11"/>
  <c r="R8869" i="11"/>
  <c r="U8868" i="11"/>
  <c r="T8868" i="11"/>
  <c r="S8868" i="11"/>
  <c r="R8868" i="11"/>
  <c r="Q8868" i="11"/>
  <c r="Q8867" i="11"/>
  <c r="U8867" i="11"/>
  <c r="T8867" i="11"/>
  <c r="S8867" i="11"/>
  <c r="R8867" i="11"/>
  <c r="S8866" i="11"/>
  <c r="U8866" i="11"/>
  <c r="T8866" i="11"/>
  <c r="Q8866" i="11"/>
  <c r="R8866" i="11"/>
  <c r="Q8865" i="11"/>
  <c r="R8865" i="11"/>
  <c r="S8865" i="11"/>
  <c r="U8865" i="11"/>
  <c r="T8865" i="11"/>
  <c r="T8864" i="11"/>
  <c r="S8864" i="11"/>
  <c r="U8864" i="11"/>
  <c r="R8864" i="11"/>
  <c r="Q8864" i="11"/>
  <c r="U8863" i="11"/>
  <c r="T8863" i="11"/>
  <c r="S8863" i="11"/>
  <c r="R8863" i="11"/>
  <c r="Q8863" i="11"/>
  <c r="U8862" i="11"/>
  <c r="T8862" i="11"/>
  <c r="S8862" i="11"/>
  <c r="R8862" i="11"/>
  <c r="Q8862" i="11"/>
  <c r="U8861" i="11"/>
  <c r="T8861" i="11"/>
  <c r="S8861" i="11"/>
  <c r="R8861" i="11"/>
  <c r="Q8861" i="11"/>
  <c r="U8860" i="11"/>
  <c r="T8860" i="11"/>
  <c r="S8860" i="11"/>
  <c r="R8860" i="11"/>
  <c r="Q8860" i="11"/>
  <c r="U8859" i="11"/>
  <c r="T8859" i="11"/>
  <c r="S8859" i="11"/>
  <c r="R8859" i="11"/>
  <c r="Q8859" i="11"/>
  <c r="U8858" i="11"/>
  <c r="T8858" i="11"/>
  <c r="S8858" i="11"/>
  <c r="R8858" i="11"/>
  <c r="Q8858" i="11"/>
  <c r="U8857" i="11"/>
  <c r="T8857" i="11"/>
  <c r="S8857" i="11"/>
  <c r="R8857" i="11"/>
  <c r="Q8857" i="11"/>
  <c r="U8856" i="11"/>
  <c r="T8856" i="11"/>
  <c r="S8856" i="11"/>
  <c r="R8856" i="11"/>
  <c r="Q8856" i="11"/>
  <c r="U8855" i="11"/>
  <c r="T8855" i="11"/>
  <c r="S8855" i="11"/>
  <c r="R8855" i="11"/>
  <c r="Q8855" i="11"/>
  <c r="R8854" i="11"/>
  <c r="T8854" i="11"/>
  <c r="S8854" i="11"/>
  <c r="U8854" i="11"/>
  <c r="Q8854" i="11"/>
  <c r="U8853" i="11"/>
  <c r="T8853" i="11"/>
  <c r="S8853" i="11"/>
  <c r="R8853" i="11"/>
  <c r="Q8853" i="11"/>
  <c r="R8852" i="11"/>
  <c r="T8852" i="11"/>
  <c r="S8852" i="11"/>
  <c r="U8852" i="11"/>
  <c r="Q8852" i="11"/>
  <c r="U8851" i="11"/>
  <c r="T8851" i="11"/>
  <c r="S8851" i="11"/>
  <c r="R8851" i="11"/>
  <c r="Q8851" i="11"/>
  <c r="U8850" i="11"/>
  <c r="T8850" i="11"/>
  <c r="S8850" i="11"/>
  <c r="R8850" i="11"/>
  <c r="Q8850" i="11"/>
  <c r="R8849" i="11"/>
  <c r="T8849" i="11"/>
  <c r="S8849" i="11"/>
  <c r="U8849" i="11"/>
  <c r="Q8849" i="11"/>
  <c r="U8848" i="11"/>
  <c r="T8848" i="11"/>
  <c r="S8848" i="11"/>
  <c r="R8848" i="11"/>
  <c r="Q8848" i="11"/>
  <c r="U8847" i="11"/>
  <c r="T8847" i="11"/>
  <c r="S8847" i="11"/>
  <c r="R8847" i="11"/>
  <c r="Q8847" i="11"/>
  <c r="U8846" i="11"/>
  <c r="T8846" i="11"/>
  <c r="S8846" i="11"/>
  <c r="R8846" i="11"/>
  <c r="Q8846" i="11"/>
  <c r="U8845" i="11"/>
  <c r="T8845" i="11"/>
  <c r="S8845" i="11"/>
  <c r="R8845" i="11"/>
  <c r="Q8845" i="11"/>
  <c r="U8844" i="11"/>
  <c r="T8844" i="11"/>
  <c r="S8844" i="11"/>
  <c r="R8844" i="11"/>
  <c r="Q8844" i="11"/>
  <c r="S8843" i="11"/>
  <c r="R8843" i="11"/>
  <c r="Q8843" i="11"/>
  <c r="T8843" i="11"/>
  <c r="U8843" i="11"/>
  <c r="T8842" i="11"/>
  <c r="S8842" i="11"/>
  <c r="R8842" i="11"/>
  <c r="Q8842" i="11"/>
  <c r="U8842" i="11"/>
  <c r="U8841" i="11"/>
  <c r="T8841" i="11"/>
  <c r="S8841" i="11"/>
  <c r="R8841" i="11"/>
  <c r="Q8841" i="11"/>
  <c r="U8840" i="11"/>
  <c r="T8840" i="11"/>
  <c r="S8840" i="11"/>
  <c r="R8840" i="11"/>
  <c r="Q8840" i="11"/>
  <c r="U8839" i="11"/>
  <c r="T8839" i="11"/>
  <c r="S8839" i="11"/>
  <c r="Q8839" i="11"/>
  <c r="R8839" i="11"/>
  <c r="U8838" i="11"/>
  <c r="T8838" i="11"/>
  <c r="S8838" i="11"/>
  <c r="R8838" i="11"/>
  <c r="Q8838" i="11"/>
  <c r="U8837" i="11"/>
  <c r="T8837" i="11"/>
  <c r="S8837" i="11"/>
  <c r="R8837" i="11"/>
  <c r="Q8837" i="11"/>
  <c r="U8836" i="11"/>
  <c r="T8836" i="11"/>
  <c r="S8836" i="11"/>
  <c r="R8836" i="11"/>
  <c r="Q8836" i="11"/>
  <c r="Q8835" i="11"/>
  <c r="U8835" i="11"/>
  <c r="R8835" i="11"/>
  <c r="T8835" i="11"/>
  <c r="S8835" i="11"/>
  <c r="T8834" i="11"/>
  <c r="U8834" i="11"/>
  <c r="R8834" i="11"/>
  <c r="Q8834" i="11"/>
  <c r="S8834" i="11"/>
  <c r="U8833" i="11"/>
  <c r="T8833" i="11"/>
  <c r="S8833" i="11"/>
  <c r="R8833" i="11"/>
  <c r="Q8833" i="11"/>
  <c r="U8832" i="11"/>
  <c r="T8832" i="11"/>
  <c r="S8832" i="11"/>
  <c r="R8832" i="11"/>
  <c r="Q8832" i="11"/>
  <c r="Q8831" i="11"/>
  <c r="U8831" i="11"/>
  <c r="R8831" i="11"/>
  <c r="T8831" i="11"/>
  <c r="S8831" i="11"/>
  <c r="T8830" i="11"/>
  <c r="S8830" i="11"/>
  <c r="R8830" i="11"/>
  <c r="Q8830" i="11"/>
  <c r="U8830" i="11"/>
  <c r="S8829" i="11"/>
  <c r="U8829" i="11"/>
  <c r="T8829" i="11"/>
  <c r="R8829" i="11"/>
  <c r="Q8829" i="11"/>
  <c r="U8828" i="11"/>
  <c r="T8828" i="11"/>
  <c r="S8828" i="11"/>
  <c r="R8828" i="11"/>
  <c r="Q8828" i="11"/>
  <c r="U8827" i="11"/>
  <c r="T8827" i="11"/>
  <c r="S8827" i="11"/>
  <c r="R8827" i="11"/>
  <c r="Q8827" i="11"/>
  <c r="R8826" i="11"/>
  <c r="S8826" i="11"/>
  <c r="T8826" i="11"/>
  <c r="U8826" i="11"/>
  <c r="Q8826" i="11"/>
  <c r="U8825" i="11"/>
  <c r="T8825" i="11"/>
  <c r="R8825" i="11"/>
  <c r="Q8825" i="11"/>
  <c r="S8825" i="11"/>
  <c r="U8824" i="11"/>
  <c r="T8824" i="11"/>
  <c r="S8824" i="11"/>
  <c r="R8824" i="11"/>
  <c r="Q8824" i="11"/>
  <c r="U8823" i="11"/>
  <c r="T8823" i="11"/>
  <c r="S8823" i="11"/>
  <c r="R8823" i="11"/>
  <c r="Q8823" i="11"/>
  <c r="U8822" i="11"/>
  <c r="T8822" i="11"/>
  <c r="S8822" i="11"/>
  <c r="R8822" i="11"/>
  <c r="Q8822" i="11"/>
  <c r="Q8821" i="11"/>
  <c r="U8821" i="11"/>
  <c r="R8821" i="11"/>
  <c r="T8821" i="11"/>
  <c r="S8821" i="11"/>
  <c r="T8820" i="11"/>
  <c r="U8820" i="11"/>
  <c r="R8820" i="11"/>
  <c r="Q8820" i="11"/>
  <c r="S8820" i="11"/>
  <c r="U8819" i="11"/>
  <c r="T8819" i="11"/>
  <c r="S8819" i="11"/>
  <c r="R8819" i="11"/>
  <c r="Q8819" i="11"/>
  <c r="Q8818" i="11"/>
  <c r="S8818" i="11"/>
  <c r="R8818" i="11"/>
  <c r="U8818" i="11"/>
  <c r="T8818" i="11"/>
  <c r="U8817" i="11"/>
  <c r="T8817" i="11"/>
  <c r="S8817" i="11"/>
  <c r="R8817" i="11"/>
  <c r="Q8817" i="11"/>
  <c r="U8816" i="11"/>
  <c r="T8816" i="11"/>
  <c r="S8816" i="11"/>
  <c r="R8816" i="11"/>
  <c r="Q8816" i="11"/>
  <c r="U8815" i="11"/>
  <c r="T8815" i="11"/>
  <c r="R8815" i="11"/>
  <c r="Q8815" i="11"/>
  <c r="S8815" i="11"/>
  <c r="U8814" i="11"/>
  <c r="S8814" i="11"/>
  <c r="R8814" i="11"/>
  <c r="Q8814" i="11"/>
  <c r="T8814" i="11"/>
  <c r="U8813" i="11"/>
  <c r="T8813" i="11"/>
  <c r="S8813" i="11"/>
  <c r="R8813" i="11"/>
  <c r="Q8813" i="11"/>
  <c r="Q8812" i="11"/>
  <c r="S8812" i="11"/>
  <c r="R8812" i="11"/>
  <c r="T8812" i="11"/>
  <c r="U8812" i="11"/>
  <c r="U8811" i="11"/>
  <c r="S8811" i="11"/>
  <c r="R8811" i="11"/>
  <c r="Q8811" i="11"/>
  <c r="T8811" i="11"/>
  <c r="U8810" i="11"/>
  <c r="T8810" i="11"/>
  <c r="S8810" i="11"/>
  <c r="R8810" i="11"/>
  <c r="Q8810" i="11"/>
  <c r="U8809" i="11"/>
  <c r="T8809" i="11"/>
  <c r="S8809" i="11"/>
  <c r="R8809" i="11"/>
  <c r="Q8809" i="11"/>
  <c r="T8808" i="11"/>
  <c r="R8808" i="11"/>
  <c r="S8808" i="11"/>
  <c r="U8808" i="11"/>
  <c r="Q8808" i="11"/>
  <c r="S8807" i="11"/>
  <c r="T8807" i="11"/>
  <c r="R8807" i="11"/>
  <c r="Q8807" i="11"/>
  <c r="U8807" i="11"/>
  <c r="U8806" i="11"/>
  <c r="S8806" i="11"/>
  <c r="R8806" i="11"/>
  <c r="Q8806" i="11"/>
  <c r="T8806" i="11"/>
  <c r="U8805" i="11"/>
  <c r="T8805" i="11"/>
  <c r="S8805" i="11"/>
  <c r="R8805" i="11"/>
  <c r="Q8805" i="11"/>
  <c r="U8804" i="11"/>
  <c r="T8804" i="11"/>
  <c r="S8804" i="11"/>
  <c r="R8804" i="11"/>
  <c r="Q8804" i="11"/>
  <c r="Q8803" i="11"/>
  <c r="U8803" i="11"/>
  <c r="R8803" i="11"/>
  <c r="T8803" i="11"/>
  <c r="S8803" i="11"/>
  <c r="T8802" i="11"/>
  <c r="S8802" i="11"/>
  <c r="R8802" i="11"/>
  <c r="Q8802" i="11"/>
  <c r="U8802" i="11"/>
  <c r="U8801" i="11"/>
  <c r="T8801" i="11"/>
  <c r="S8801" i="11"/>
  <c r="R8801" i="11"/>
  <c r="Q8801" i="11"/>
  <c r="U8800" i="11"/>
  <c r="T8800" i="11"/>
  <c r="S8800" i="11"/>
  <c r="R8800" i="11"/>
  <c r="Q8800" i="11"/>
  <c r="U8799" i="11"/>
  <c r="T8799" i="11"/>
  <c r="S8799" i="11"/>
  <c r="R8799" i="11"/>
  <c r="Q8799" i="11"/>
  <c r="Q8798" i="11"/>
  <c r="T8798" i="11"/>
  <c r="R8798" i="11"/>
  <c r="S8798" i="11"/>
  <c r="U8798" i="11"/>
  <c r="U8797" i="11"/>
  <c r="T8797" i="11"/>
  <c r="R8797" i="11"/>
  <c r="Q8797" i="11"/>
  <c r="S8797" i="11"/>
  <c r="U8796" i="11"/>
  <c r="T8796" i="11"/>
  <c r="S8796" i="11"/>
  <c r="R8796" i="11"/>
  <c r="Q8796" i="11"/>
  <c r="U8795" i="11"/>
  <c r="T8795" i="11"/>
  <c r="S8795" i="11"/>
  <c r="R8795" i="11"/>
  <c r="Q8795" i="11"/>
  <c r="U8794" i="11"/>
  <c r="T8794" i="11"/>
  <c r="S8794" i="11"/>
  <c r="R8794" i="11"/>
  <c r="Q8794" i="11"/>
  <c r="Q8793" i="11"/>
  <c r="S8793" i="11"/>
  <c r="R8793" i="11"/>
  <c r="U8793" i="11"/>
  <c r="T8793" i="11"/>
  <c r="T8792" i="11"/>
  <c r="S8792" i="11"/>
  <c r="R8792" i="11"/>
  <c r="Q8792" i="11"/>
  <c r="U8792" i="11"/>
  <c r="U8791" i="11"/>
  <c r="T8791" i="11"/>
  <c r="S8791" i="11"/>
  <c r="R8791" i="11"/>
  <c r="Q8791" i="11"/>
  <c r="U8790" i="11"/>
  <c r="T8790" i="11"/>
  <c r="S8790" i="11"/>
  <c r="R8790" i="11"/>
  <c r="Q8790" i="11"/>
  <c r="U8789" i="11"/>
  <c r="T8789" i="11"/>
  <c r="R8789" i="11"/>
  <c r="Q8789" i="11"/>
  <c r="S8789" i="11"/>
  <c r="T8788" i="11"/>
  <c r="R8788" i="11"/>
  <c r="S8788" i="11"/>
  <c r="U8788" i="11"/>
  <c r="Q8788" i="11"/>
  <c r="S8787" i="11"/>
  <c r="T8787" i="11"/>
  <c r="R8787" i="11"/>
  <c r="Q8787" i="11"/>
  <c r="U8787" i="11"/>
  <c r="T8786" i="11"/>
  <c r="S8786" i="11"/>
  <c r="R8786" i="11"/>
  <c r="Q8786" i="11"/>
  <c r="U8786" i="11"/>
  <c r="U8785" i="11"/>
  <c r="T8785" i="11"/>
  <c r="S8785" i="11"/>
  <c r="R8785" i="11"/>
  <c r="Q8785" i="11"/>
  <c r="U8784" i="11"/>
  <c r="T8784" i="11"/>
  <c r="S8784" i="11"/>
  <c r="R8784" i="11"/>
  <c r="Q8784" i="11"/>
  <c r="U8783" i="11"/>
  <c r="T8783" i="11"/>
  <c r="S8783" i="11"/>
  <c r="Q8783" i="11"/>
  <c r="R8783" i="11"/>
  <c r="U8782" i="11"/>
  <c r="T8782" i="11"/>
  <c r="S8782" i="11"/>
  <c r="R8782" i="11"/>
  <c r="Q8782" i="11"/>
  <c r="U8781" i="11"/>
  <c r="T8781" i="11"/>
  <c r="S8781" i="11"/>
  <c r="R8781" i="11"/>
  <c r="Q8781" i="11"/>
  <c r="U8780" i="11"/>
  <c r="T8780" i="11"/>
  <c r="S8780" i="11"/>
  <c r="R8780" i="11"/>
  <c r="Q8780" i="11"/>
  <c r="Q8779" i="11"/>
  <c r="U8779" i="11"/>
  <c r="R8779" i="11"/>
  <c r="T8779" i="11"/>
  <c r="S8779" i="11"/>
  <c r="T8778" i="11"/>
  <c r="U8778" i="11"/>
  <c r="R8778" i="11"/>
  <c r="Q8778" i="11"/>
  <c r="S8778" i="11"/>
  <c r="U8777" i="11"/>
  <c r="T8777" i="11"/>
  <c r="S8777" i="11"/>
  <c r="R8777" i="11"/>
  <c r="Q8777" i="11"/>
  <c r="U8776" i="11"/>
  <c r="T8776" i="11"/>
  <c r="S8776" i="11"/>
  <c r="R8776" i="11"/>
  <c r="Q8776" i="11"/>
  <c r="Q8775" i="11"/>
  <c r="U8775" i="11"/>
  <c r="R8775" i="11"/>
  <c r="T8775" i="11"/>
  <c r="S8775" i="11"/>
  <c r="T8774" i="11"/>
  <c r="S8774" i="11"/>
  <c r="R8774" i="11"/>
  <c r="Q8774" i="11"/>
  <c r="U8774" i="11"/>
  <c r="U8773" i="11"/>
  <c r="T8773" i="11"/>
  <c r="S8773" i="11"/>
  <c r="R8773" i="11"/>
  <c r="Q8773" i="11"/>
  <c r="U8772" i="11"/>
  <c r="T8772" i="11"/>
  <c r="S8772" i="11"/>
  <c r="R8772" i="11"/>
  <c r="Q8772" i="11"/>
  <c r="U8771" i="11"/>
  <c r="T8771" i="11"/>
  <c r="S8771" i="11"/>
  <c r="R8771" i="11"/>
  <c r="Q8771" i="11"/>
  <c r="R8770" i="11"/>
  <c r="S8770" i="11"/>
  <c r="T8770" i="11"/>
  <c r="U8770" i="11"/>
  <c r="Q8770" i="11"/>
  <c r="T8769" i="11"/>
  <c r="S8769" i="11"/>
  <c r="R8769" i="11"/>
  <c r="Q8769" i="11"/>
  <c r="U8769" i="11"/>
  <c r="U8768" i="11"/>
  <c r="T8768" i="11"/>
  <c r="S8768" i="11"/>
  <c r="R8768" i="11"/>
  <c r="Q8768" i="11"/>
  <c r="U8767" i="11"/>
  <c r="T8767" i="11"/>
  <c r="S8767" i="11"/>
  <c r="R8767" i="11"/>
  <c r="Q8767" i="11"/>
  <c r="U8766" i="11"/>
  <c r="T8766" i="11"/>
  <c r="S8766" i="11"/>
  <c r="R8766" i="11"/>
  <c r="Q8766" i="11"/>
  <c r="U8765" i="11"/>
  <c r="S8765" i="11"/>
  <c r="R8765" i="11"/>
  <c r="Q8765" i="11"/>
  <c r="T8765" i="11"/>
  <c r="U8764" i="11"/>
  <c r="T8764" i="11"/>
  <c r="S8764" i="11"/>
  <c r="R8764" i="11"/>
  <c r="Q8764" i="11"/>
  <c r="U8763" i="11"/>
  <c r="T8763" i="11"/>
  <c r="S8763" i="11"/>
  <c r="R8763" i="11"/>
  <c r="Q8763" i="11"/>
  <c r="U8762" i="11"/>
  <c r="T8762" i="11"/>
  <c r="S8762" i="11"/>
  <c r="R8762" i="11"/>
  <c r="Q8762" i="11"/>
  <c r="R8761" i="11"/>
  <c r="S8761" i="11"/>
  <c r="U8761" i="11"/>
  <c r="Q8761" i="11"/>
  <c r="T8761" i="11"/>
  <c r="U8760" i="11"/>
  <c r="S8760" i="11"/>
  <c r="R8760" i="11"/>
  <c r="Q8760" i="11"/>
  <c r="T8760" i="11"/>
  <c r="U8759" i="11"/>
  <c r="T8759" i="11"/>
  <c r="S8759" i="11"/>
  <c r="R8759" i="11"/>
  <c r="Q8759" i="11"/>
  <c r="U8758" i="11"/>
  <c r="T8758" i="11"/>
  <c r="S8758" i="11"/>
  <c r="R8758" i="11"/>
  <c r="Q8758" i="11"/>
  <c r="Q8757" i="11"/>
  <c r="U8757" i="11"/>
  <c r="R8757" i="11"/>
  <c r="T8757" i="11"/>
  <c r="S8757" i="11"/>
  <c r="T8756" i="11"/>
  <c r="S8756" i="11"/>
  <c r="R8756" i="11"/>
  <c r="Q8756" i="11"/>
  <c r="U8756" i="11"/>
  <c r="U8755" i="11"/>
  <c r="T8755" i="11"/>
  <c r="S8755" i="11"/>
  <c r="R8755" i="11"/>
  <c r="Q8755" i="11"/>
  <c r="U8754" i="11"/>
  <c r="T8754" i="11"/>
  <c r="S8754" i="11"/>
  <c r="R8754" i="11"/>
  <c r="Q8754" i="11"/>
  <c r="U8753" i="11"/>
  <c r="T8753" i="11"/>
  <c r="S8753" i="11"/>
  <c r="R8753" i="11"/>
  <c r="Q8753" i="11"/>
  <c r="U8752" i="11"/>
  <c r="R8752" i="11"/>
  <c r="T8752" i="11"/>
  <c r="S8752" i="11"/>
  <c r="Q8752" i="11"/>
  <c r="U8751" i="11"/>
  <c r="R8751" i="11"/>
  <c r="T8751" i="11"/>
  <c r="Q8751" i="11"/>
  <c r="S8751" i="11"/>
  <c r="U8750" i="11"/>
  <c r="Q8750" i="11"/>
  <c r="T8750" i="11"/>
  <c r="R8750" i="11"/>
  <c r="S8750" i="11"/>
  <c r="T8749" i="11"/>
  <c r="S8749" i="11"/>
  <c r="R8749" i="11"/>
  <c r="Q8749" i="11"/>
  <c r="U8749" i="11"/>
  <c r="U8748" i="11"/>
  <c r="T8748" i="11"/>
  <c r="S8748" i="11"/>
  <c r="R8748" i="11"/>
  <c r="Q8748" i="11"/>
  <c r="U8747" i="11"/>
  <c r="T8747" i="11"/>
  <c r="S8747" i="11"/>
  <c r="R8747" i="11"/>
  <c r="Q8747" i="11"/>
  <c r="U8746" i="11"/>
  <c r="T8746" i="11"/>
  <c r="S8746" i="11"/>
  <c r="R8746" i="11"/>
  <c r="Q8746" i="11"/>
  <c r="U8745" i="11"/>
  <c r="T8745" i="11"/>
  <c r="S8745" i="11"/>
  <c r="R8745" i="11"/>
  <c r="Q8745" i="11"/>
  <c r="U8744" i="11"/>
  <c r="T8744" i="11"/>
  <c r="S8744" i="11"/>
  <c r="R8744" i="11"/>
  <c r="Q8744" i="11"/>
  <c r="U8743" i="11"/>
  <c r="T8743" i="11"/>
  <c r="S8743" i="11"/>
  <c r="R8743" i="11"/>
  <c r="Q8743" i="11"/>
  <c r="U8742" i="11"/>
  <c r="T8742" i="11"/>
  <c r="S8742" i="11"/>
  <c r="R8742" i="11"/>
  <c r="Q8742" i="11"/>
  <c r="U8741" i="11"/>
  <c r="T8741" i="11"/>
  <c r="S8741" i="11"/>
  <c r="R8741" i="11"/>
  <c r="Q8741" i="11"/>
  <c r="U8740" i="11"/>
  <c r="T8740" i="11"/>
  <c r="S8740" i="11"/>
  <c r="R8740" i="11"/>
  <c r="Q8740" i="11"/>
  <c r="U8739" i="11"/>
  <c r="T8739" i="11"/>
  <c r="S8739" i="11"/>
  <c r="R8739" i="11"/>
  <c r="Q8739" i="11"/>
  <c r="U8738" i="11"/>
  <c r="T8738" i="11"/>
  <c r="S8738" i="11"/>
  <c r="R8738" i="11"/>
  <c r="Q8738" i="11"/>
  <c r="R8737" i="11"/>
  <c r="Q8737" i="11"/>
  <c r="S8737" i="11"/>
  <c r="U8737" i="11"/>
  <c r="T8737" i="11"/>
  <c r="U8736" i="11"/>
  <c r="T8736" i="11"/>
  <c r="S8736" i="11"/>
  <c r="R8736" i="11"/>
  <c r="Q8736" i="11"/>
  <c r="U8735" i="11"/>
  <c r="T8735" i="11"/>
  <c r="S8735" i="11"/>
  <c r="R8735" i="11"/>
  <c r="Q8735" i="11"/>
  <c r="U8734" i="11"/>
  <c r="T8734" i="11"/>
  <c r="S8734" i="11"/>
  <c r="R8734" i="11"/>
  <c r="Q8734" i="11"/>
  <c r="U8733" i="11"/>
  <c r="T8733" i="11"/>
  <c r="S8733" i="11"/>
  <c r="R8733" i="11"/>
  <c r="Q8733" i="11"/>
  <c r="U8732" i="11"/>
  <c r="T8732" i="11"/>
  <c r="S8732" i="11"/>
  <c r="R8732" i="11"/>
  <c r="Q8732" i="11"/>
  <c r="U8731" i="11"/>
  <c r="T8731" i="11"/>
  <c r="S8731" i="11"/>
  <c r="R8731" i="11"/>
  <c r="Q8731" i="11"/>
  <c r="U8730" i="11"/>
  <c r="T8730" i="11"/>
  <c r="S8730" i="11"/>
  <c r="R8730" i="11"/>
  <c r="Q8730" i="11"/>
  <c r="U8729" i="11"/>
  <c r="T8729" i="11"/>
  <c r="S8729" i="11"/>
  <c r="R8729" i="11"/>
  <c r="Q8729" i="11"/>
  <c r="U8728" i="11"/>
  <c r="T8728" i="11"/>
  <c r="S8728" i="11"/>
  <c r="R8728" i="11"/>
  <c r="Q8728" i="11"/>
  <c r="U8727" i="11"/>
  <c r="T8727" i="11"/>
  <c r="S8727" i="11"/>
  <c r="R8727" i="11"/>
  <c r="Q8727" i="11"/>
  <c r="U8726" i="11"/>
  <c r="T8726" i="11"/>
  <c r="S8726" i="11"/>
  <c r="R8726" i="11"/>
  <c r="Q8726" i="11"/>
  <c r="U8725" i="11"/>
  <c r="T8725" i="11"/>
  <c r="S8725" i="11"/>
  <c r="R8725" i="11"/>
  <c r="Q8725" i="11"/>
  <c r="R8724" i="11"/>
  <c r="T8724" i="11"/>
  <c r="S8724" i="11"/>
  <c r="U8724" i="11"/>
  <c r="Q8724" i="11"/>
  <c r="T8723" i="11"/>
  <c r="R8723" i="11"/>
  <c r="S8723" i="11"/>
  <c r="Q8723" i="11"/>
  <c r="U8723" i="11"/>
  <c r="T8722" i="11"/>
  <c r="Q8722" i="11"/>
  <c r="R8722" i="11"/>
  <c r="U8722" i="11"/>
  <c r="S8722" i="11"/>
  <c r="U8721" i="11"/>
  <c r="T8721" i="11"/>
  <c r="S8721" i="11"/>
  <c r="R8721" i="11"/>
  <c r="Q8721" i="11"/>
  <c r="U8720" i="11"/>
  <c r="T8720" i="11"/>
  <c r="S8720" i="11"/>
  <c r="R8720" i="11"/>
  <c r="Q8720" i="11"/>
  <c r="U8719" i="11"/>
  <c r="T8719" i="11"/>
  <c r="S8719" i="11"/>
  <c r="Q8719" i="11"/>
  <c r="R8719" i="11"/>
  <c r="U8718" i="11"/>
  <c r="T8718" i="11"/>
  <c r="S8718" i="11"/>
  <c r="R8718" i="11"/>
  <c r="Q8718" i="11"/>
  <c r="U8717" i="11"/>
  <c r="T8717" i="11"/>
  <c r="S8717" i="11"/>
  <c r="R8717" i="11"/>
  <c r="Q8717" i="11"/>
  <c r="R8716" i="11"/>
  <c r="Q8716" i="11"/>
  <c r="U8716" i="11"/>
  <c r="S8716" i="11"/>
  <c r="T8716" i="11"/>
  <c r="S8715" i="11"/>
  <c r="Q8715" i="11"/>
  <c r="U8715" i="11"/>
  <c r="T8715" i="11"/>
  <c r="R8715" i="11"/>
  <c r="U8714" i="11"/>
  <c r="T8714" i="11"/>
  <c r="S8714" i="11"/>
  <c r="R8714" i="11"/>
  <c r="Q8714" i="11"/>
  <c r="R8713" i="11"/>
  <c r="Q8713" i="11"/>
  <c r="S8713" i="11"/>
  <c r="T8713" i="11"/>
  <c r="U8713" i="11"/>
  <c r="T8712" i="11"/>
  <c r="S8712" i="11"/>
  <c r="R8712" i="11"/>
  <c r="Q8712" i="11"/>
  <c r="U8712" i="11"/>
  <c r="U8711" i="11"/>
  <c r="T8711" i="11"/>
  <c r="S8711" i="11"/>
  <c r="R8711" i="11"/>
  <c r="Q8711" i="11"/>
  <c r="R8710" i="11"/>
  <c r="T8710" i="11"/>
  <c r="S8710" i="11"/>
  <c r="U8710" i="11"/>
  <c r="Q8710" i="11"/>
  <c r="T8709" i="11"/>
  <c r="R8709" i="11"/>
  <c r="S8709" i="11"/>
  <c r="U8709" i="11"/>
  <c r="Q8709" i="11"/>
  <c r="S8708" i="11"/>
  <c r="Q8708" i="11"/>
  <c r="U8708" i="11"/>
  <c r="T8708" i="11"/>
  <c r="R8708" i="11"/>
  <c r="U8707" i="11"/>
  <c r="T8707" i="11"/>
  <c r="S8707" i="11"/>
  <c r="R8707" i="11"/>
  <c r="Q8707" i="11"/>
  <c r="R8706" i="11"/>
  <c r="Q8706" i="11"/>
  <c r="S8706" i="11"/>
  <c r="T8706" i="11"/>
  <c r="U8706" i="11"/>
  <c r="T8705" i="11"/>
  <c r="S8705" i="11"/>
  <c r="R8705" i="11"/>
  <c r="Q8705" i="11"/>
  <c r="U8705" i="11"/>
  <c r="U8704" i="11"/>
  <c r="T8704" i="11"/>
  <c r="S8704" i="11"/>
  <c r="R8704" i="11"/>
  <c r="Q8704" i="11"/>
  <c r="R8703" i="11"/>
  <c r="Q8703" i="11"/>
  <c r="U8703" i="11"/>
  <c r="S8703" i="11"/>
  <c r="T8703" i="11"/>
  <c r="T8702" i="11"/>
  <c r="Q8702" i="11"/>
  <c r="U8702" i="11"/>
  <c r="R8702" i="11"/>
  <c r="S8702" i="11"/>
  <c r="U8701" i="11"/>
  <c r="T8701" i="11"/>
  <c r="S8701" i="11"/>
  <c r="R8701" i="11"/>
  <c r="Q8701" i="11"/>
  <c r="U8700" i="11"/>
  <c r="T8700" i="11"/>
  <c r="S8700" i="11"/>
  <c r="R8700" i="11"/>
  <c r="Q8700" i="11"/>
  <c r="R8699" i="11"/>
  <c r="Q8699" i="11"/>
  <c r="S8699" i="11"/>
  <c r="U8699" i="11"/>
  <c r="T8699" i="11"/>
  <c r="U8698" i="11"/>
  <c r="T8698" i="11"/>
  <c r="S8698" i="11"/>
  <c r="R8698" i="11"/>
  <c r="Q8698" i="11"/>
  <c r="U8697" i="11"/>
  <c r="T8697" i="11"/>
  <c r="S8697" i="11"/>
  <c r="R8697" i="11"/>
  <c r="Q8697" i="11"/>
  <c r="Q8696" i="11"/>
  <c r="S8696" i="11"/>
  <c r="T8696" i="11"/>
  <c r="R8696" i="11"/>
  <c r="U8696" i="11"/>
  <c r="Q8695" i="11"/>
  <c r="R8695" i="11"/>
  <c r="U8695" i="11"/>
  <c r="S8695" i="11"/>
  <c r="T8695" i="11"/>
  <c r="S8694" i="11"/>
  <c r="T8694" i="11"/>
  <c r="U8694" i="11"/>
  <c r="R8694" i="11"/>
  <c r="Q8694" i="11"/>
  <c r="Q8693" i="11"/>
  <c r="R8693" i="11"/>
  <c r="S8693" i="11"/>
  <c r="T8693" i="11"/>
  <c r="U8693" i="11"/>
  <c r="Q8692" i="11"/>
  <c r="S8692" i="11"/>
  <c r="R8692" i="11"/>
  <c r="T8692" i="11"/>
  <c r="U8692" i="11"/>
  <c r="R8691" i="11"/>
  <c r="Q8691" i="11"/>
  <c r="U8691" i="11"/>
  <c r="T8691" i="11"/>
  <c r="S8691" i="11"/>
  <c r="R8690" i="11"/>
  <c r="Q8690" i="11"/>
  <c r="U8690" i="11"/>
  <c r="T8690" i="11"/>
  <c r="S8690" i="11"/>
  <c r="R8689" i="11"/>
  <c r="Q8689" i="11"/>
  <c r="U8689" i="11"/>
  <c r="T8689" i="11"/>
  <c r="S8689" i="11"/>
  <c r="R8688" i="11"/>
  <c r="Q8688" i="11"/>
  <c r="U8688" i="11"/>
  <c r="T8688" i="11"/>
  <c r="S8688" i="11"/>
  <c r="R8687" i="11"/>
  <c r="Q8687" i="11"/>
  <c r="U8687" i="11"/>
  <c r="T8687" i="11"/>
  <c r="S8687" i="11"/>
  <c r="R8686" i="11"/>
  <c r="Q8686" i="11"/>
  <c r="U8686" i="11"/>
  <c r="T8686" i="11"/>
  <c r="S8686" i="11"/>
  <c r="R8685" i="11"/>
  <c r="Q8685" i="11"/>
  <c r="U8685" i="11"/>
  <c r="T8685" i="11"/>
  <c r="S8685" i="11"/>
  <c r="R8684" i="11"/>
  <c r="Q8684" i="11"/>
  <c r="U8684" i="11"/>
  <c r="T8684" i="11"/>
  <c r="S8684" i="11"/>
  <c r="R8683" i="11"/>
  <c r="Q8683" i="11"/>
  <c r="U8683" i="11"/>
  <c r="T8683" i="11"/>
  <c r="S8683" i="11"/>
  <c r="R8682" i="11"/>
  <c r="Q8682" i="11"/>
  <c r="U8682" i="11"/>
  <c r="T8682" i="11"/>
  <c r="S8682" i="11"/>
  <c r="R8681" i="11"/>
  <c r="Q8681" i="11"/>
  <c r="U8681" i="11"/>
  <c r="T8681" i="11"/>
  <c r="S8681" i="11"/>
  <c r="R8680" i="11"/>
  <c r="S8680" i="11"/>
  <c r="U8680" i="11"/>
  <c r="T8680" i="11"/>
  <c r="Q8680" i="11"/>
  <c r="R8679" i="11"/>
  <c r="Q8679" i="11"/>
  <c r="U8679" i="11"/>
  <c r="T8679" i="11"/>
  <c r="S8679" i="11"/>
  <c r="R8678" i="11"/>
  <c r="Q8678" i="11"/>
  <c r="U8678" i="11"/>
  <c r="T8678" i="11"/>
  <c r="S8678" i="11"/>
  <c r="R8677" i="11"/>
  <c r="Q8677" i="11"/>
  <c r="U8677" i="11"/>
  <c r="T8677" i="11"/>
  <c r="S8677" i="11"/>
  <c r="R8676" i="11"/>
  <c r="Q8676" i="11"/>
  <c r="U8676" i="11"/>
  <c r="T8676" i="11"/>
  <c r="S8676" i="11"/>
  <c r="R8675" i="11"/>
  <c r="Q8675" i="11"/>
  <c r="U8675" i="11"/>
  <c r="T8675" i="11"/>
  <c r="S8675" i="11"/>
  <c r="R8674" i="11"/>
  <c r="Q8674" i="11"/>
  <c r="U8674" i="11"/>
  <c r="T8674" i="11"/>
  <c r="S8674" i="11"/>
  <c r="S8673" i="11"/>
  <c r="U8673" i="11"/>
  <c r="T8673" i="11"/>
  <c r="R8673" i="11"/>
  <c r="Q8673" i="11"/>
  <c r="U8672" i="11"/>
  <c r="T8672" i="11"/>
  <c r="S8672" i="11"/>
  <c r="R8672" i="11"/>
  <c r="Q8672" i="11"/>
  <c r="U8671" i="11"/>
  <c r="T8671" i="11"/>
  <c r="S8671" i="11"/>
  <c r="R8671" i="11"/>
  <c r="Q8671" i="11"/>
  <c r="R8670" i="11"/>
  <c r="Q8670" i="11"/>
  <c r="U8670" i="11"/>
  <c r="T8670" i="11"/>
  <c r="S8670" i="11"/>
  <c r="R8669" i="11"/>
  <c r="Q8669" i="11"/>
  <c r="U8669" i="11"/>
  <c r="T8669" i="11"/>
  <c r="S8669" i="11"/>
  <c r="R8668" i="11"/>
  <c r="Q8668" i="11"/>
  <c r="U8668" i="11"/>
  <c r="T8668" i="11"/>
  <c r="S8668" i="11"/>
  <c r="R8667" i="11"/>
  <c r="Q8667" i="11"/>
  <c r="U8667" i="11"/>
  <c r="T8667" i="11"/>
  <c r="S8667" i="11"/>
  <c r="R8666" i="11"/>
  <c r="Q8666" i="11"/>
  <c r="U8666" i="11"/>
  <c r="T8666" i="11"/>
  <c r="S8666" i="11"/>
  <c r="R8665" i="11"/>
  <c r="Q8665" i="11"/>
  <c r="U8665" i="11"/>
  <c r="T8665" i="11"/>
  <c r="S8665" i="11"/>
  <c r="R8664" i="11"/>
  <c r="Q8664" i="11"/>
  <c r="U8664" i="11"/>
  <c r="T8664" i="11"/>
  <c r="S8664" i="11"/>
  <c r="S8663" i="11"/>
  <c r="U8663" i="11"/>
  <c r="T8663" i="11"/>
  <c r="R8663" i="11"/>
  <c r="Q8663" i="11"/>
  <c r="U8662" i="11"/>
  <c r="T8662" i="11"/>
  <c r="S8662" i="11"/>
  <c r="R8662" i="11"/>
  <c r="Q8662" i="11"/>
  <c r="U8661" i="11"/>
  <c r="T8661" i="11"/>
  <c r="S8661" i="11"/>
  <c r="R8661" i="11"/>
  <c r="Q8661" i="11"/>
  <c r="R8660" i="11"/>
  <c r="Q8660" i="11"/>
  <c r="U8660" i="11"/>
  <c r="T8660" i="11"/>
  <c r="S8660" i="11"/>
  <c r="R8659" i="11"/>
  <c r="Q8659" i="11"/>
  <c r="U8659" i="11"/>
  <c r="T8659" i="11"/>
  <c r="S8659" i="11"/>
  <c r="R8658" i="11"/>
  <c r="Q8658" i="11"/>
  <c r="U8658" i="11"/>
  <c r="T8658" i="11"/>
  <c r="S8658" i="11"/>
  <c r="R8657" i="11"/>
  <c r="Q8657" i="11"/>
  <c r="U8657" i="11"/>
  <c r="T8657" i="11"/>
  <c r="S8657" i="11"/>
  <c r="R8656" i="11"/>
  <c r="Q8656" i="11"/>
  <c r="U8656" i="11"/>
  <c r="T8656" i="11"/>
  <c r="S8656" i="11"/>
  <c r="R8655" i="11"/>
  <c r="Q8655" i="11"/>
  <c r="U8655" i="11"/>
  <c r="T8655" i="11"/>
  <c r="S8655" i="11"/>
  <c r="R8654" i="11"/>
  <c r="Q8654" i="11"/>
  <c r="U8654" i="11"/>
  <c r="T8654" i="11"/>
  <c r="S8654" i="11"/>
  <c r="R8653" i="11"/>
  <c r="Q8653" i="11"/>
  <c r="U8653" i="11"/>
  <c r="T8653" i="11"/>
  <c r="S8653" i="11"/>
  <c r="R8652" i="11"/>
  <c r="Q8652" i="11"/>
  <c r="U8652" i="11"/>
  <c r="T8652" i="11"/>
  <c r="S8652" i="11"/>
  <c r="R8651" i="11"/>
  <c r="Q8651" i="11"/>
  <c r="U8651" i="11"/>
  <c r="T8651" i="11"/>
  <c r="S8651" i="11"/>
  <c r="R8650" i="11"/>
  <c r="Q8650" i="11"/>
  <c r="U8650" i="11"/>
  <c r="T8650" i="11"/>
  <c r="S8650" i="11"/>
  <c r="S8649" i="11"/>
  <c r="T8649" i="11"/>
  <c r="U8649" i="11"/>
  <c r="R8649" i="11"/>
  <c r="Q8649" i="11"/>
  <c r="U8648" i="11"/>
  <c r="T8648" i="11"/>
  <c r="S8648" i="11"/>
  <c r="R8648" i="11"/>
  <c r="Q8648" i="11"/>
  <c r="U8647" i="11"/>
  <c r="T8647" i="11"/>
  <c r="S8647" i="11"/>
  <c r="R8647" i="11"/>
  <c r="Q8647" i="11"/>
  <c r="R8646" i="11"/>
  <c r="Q8646" i="11"/>
  <c r="U8646" i="11"/>
  <c r="T8646" i="11"/>
  <c r="S8646" i="11"/>
  <c r="R8645" i="11"/>
  <c r="Q8645" i="11"/>
  <c r="U8645" i="11"/>
  <c r="T8645" i="11"/>
  <c r="S8645" i="11"/>
  <c r="R8644" i="11"/>
  <c r="Q8644" i="11"/>
  <c r="U8644" i="11"/>
  <c r="T8644" i="11"/>
  <c r="S8644" i="11"/>
  <c r="R8643" i="11"/>
  <c r="Q8643" i="11"/>
  <c r="U8643" i="11"/>
  <c r="T8643" i="11"/>
  <c r="S8643" i="11"/>
  <c r="R8642" i="11"/>
  <c r="Q8642" i="11"/>
  <c r="U8642" i="11"/>
  <c r="T8642" i="11"/>
  <c r="S8642" i="11"/>
  <c r="R8641" i="11"/>
  <c r="Q8641" i="11"/>
  <c r="U8641" i="11"/>
  <c r="T8641" i="11"/>
  <c r="S8641" i="11"/>
  <c r="R8640" i="11"/>
  <c r="Q8640" i="11"/>
  <c r="U8640" i="11"/>
  <c r="T8640" i="11"/>
  <c r="S8640" i="11"/>
  <c r="R8639" i="11"/>
  <c r="Q8639" i="11"/>
  <c r="U8639" i="11"/>
  <c r="T8639" i="11"/>
  <c r="S8639" i="11"/>
  <c r="R8638" i="11"/>
  <c r="Q8638" i="11"/>
  <c r="U8638" i="11"/>
  <c r="T8638" i="11"/>
  <c r="S8638" i="11"/>
  <c r="R8637" i="11"/>
  <c r="Q8637" i="11"/>
  <c r="U8637" i="11"/>
  <c r="T8637" i="11"/>
  <c r="S8637" i="11"/>
  <c r="R8636" i="11"/>
  <c r="Q8636" i="11"/>
  <c r="U8636" i="11"/>
  <c r="T8636" i="11"/>
  <c r="S8636" i="11"/>
  <c r="R8635" i="11"/>
  <c r="Q8635" i="11"/>
  <c r="U8635" i="11"/>
  <c r="T8635" i="11"/>
  <c r="S8635" i="11"/>
  <c r="R8634" i="11"/>
  <c r="Q8634" i="11"/>
  <c r="U8634" i="11"/>
  <c r="T8634" i="11"/>
  <c r="S8634" i="11"/>
  <c r="R8633" i="11"/>
  <c r="Q8633" i="11"/>
  <c r="U8633" i="11"/>
  <c r="T8633" i="11"/>
  <c r="S8633" i="11"/>
  <c r="R8632" i="11"/>
  <c r="Q8632" i="11"/>
  <c r="U8632" i="11"/>
  <c r="T8632" i="11"/>
  <c r="S8632" i="11"/>
  <c r="R8631" i="11"/>
  <c r="Q8631" i="11"/>
  <c r="U8631" i="11"/>
  <c r="T8631" i="11"/>
  <c r="S8631" i="11"/>
  <c r="R8630" i="11"/>
  <c r="Q8630" i="11"/>
  <c r="U8630" i="11"/>
  <c r="T8630" i="11"/>
  <c r="S8630" i="11"/>
  <c r="Q8629" i="11"/>
  <c r="S8629" i="11"/>
  <c r="U8629" i="11"/>
  <c r="T8629" i="11"/>
  <c r="R8629" i="11"/>
  <c r="U8628" i="11"/>
  <c r="T8628" i="11"/>
  <c r="S8628" i="11"/>
  <c r="R8628" i="11"/>
  <c r="Q8628" i="11"/>
  <c r="U8627" i="11"/>
  <c r="T8627" i="11"/>
  <c r="S8627" i="11"/>
  <c r="R8627" i="11"/>
  <c r="Q8627" i="11"/>
  <c r="U8626" i="11"/>
  <c r="T8626" i="11"/>
  <c r="S8626" i="11"/>
  <c r="R8626" i="11"/>
  <c r="Q8626" i="11"/>
  <c r="U8625" i="11"/>
  <c r="T8625" i="11"/>
  <c r="S8625" i="11"/>
  <c r="R8625" i="11"/>
  <c r="Q8625" i="11"/>
  <c r="U8624" i="11"/>
  <c r="T8624" i="11"/>
  <c r="S8624" i="11"/>
  <c r="R8624" i="11"/>
  <c r="Q8624" i="11"/>
  <c r="U8623" i="11"/>
  <c r="T8623" i="11"/>
  <c r="S8623" i="11"/>
  <c r="R8623" i="11"/>
  <c r="Q8623" i="11"/>
  <c r="U8622" i="11"/>
  <c r="T8622" i="11"/>
  <c r="S8622" i="11"/>
  <c r="R8622" i="11"/>
  <c r="Q8622" i="11"/>
  <c r="U8621" i="11"/>
  <c r="T8621" i="11"/>
  <c r="S8621" i="11"/>
  <c r="R8621" i="11"/>
  <c r="Q8621" i="11"/>
  <c r="U8620" i="11"/>
  <c r="T8620" i="11"/>
  <c r="S8620" i="11"/>
  <c r="R8620" i="11"/>
  <c r="Q8620" i="11"/>
  <c r="U8619" i="11"/>
  <c r="T8619" i="11"/>
  <c r="S8619" i="11"/>
  <c r="R8619" i="11"/>
  <c r="Q8619" i="11"/>
  <c r="U8618" i="11"/>
  <c r="T8618" i="11"/>
  <c r="S8618" i="11"/>
  <c r="R8618" i="11"/>
  <c r="Q8618" i="11"/>
  <c r="U8617" i="11"/>
  <c r="T8617" i="11"/>
  <c r="S8617" i="11"/>
  <c r="R8617" i="11"/>
  <c r="Q8617" i="11"/>
  <c r="U8616" i="11"/>
  <c r="T8616" i="11"/>
  <c r="S8616" i="11"/>
  <c r="R8616" i="11"/>
  <c r="Q8616" i="11"/>
  <c r="U8615" i="11"/>
  <c r="T8615" i="11"/>
  <c r="S8615" i="11"/>
  <c r="R8615" i="11"/>
  <c r="Q8615" i="11"/>
  <c r="U8614" i="11"/>
  <c r="T8614" i="11"/>
  <c r="S8614" i="11"/>
  <c r="R8614" i="11"/>
  <c r="Q8614" i="11"/>
  <c r="U8613" i="11"/>
  <c r="T8613" i="11"/>
  <c r="S8613" i="11"/>
  <c r="R8613" i="11"/>
  <c r="Q8613" i="11"/>
  <c r="U8612" i="11"/>
  <c r="T8612" i="11"/>
  <c r="S8612" i="11"/>
  <c r="R8612" i="11"/>
  <c r="Q8612" i="11"/>
  <c r="U8611" i="11"/>
  <c r="T8611" i="11"/>
  <c r="S8611" i="11"/>
  <c r="R8611" i="11"/>
  <c r="Q8611" i="11"/>
  <c r="U8610" i="11"/>
  <c r="T8610" i="11"/>
  <c r="S8610" i="11"/>
  <c r="R8610" i="11"/>
  <c r="Q8610" i="11"/>
  <c r="U8609" i="11"/>
  <c r="T8609" i="11"/>
  <c r="S8609" i="11"/>
  <c r="R8609" i="11"/>
  <c r="Q8609" i="11"/>
  <c r="U8608" i="11"/>
  <c r="T8608" i="11"/>
  <c r="S8608" i="11"/>
  <c r="R8608" i="11"/>
  <c r="Q8608" i="11"/>
  <c r="U8607" i="11"/>
  <c r="T8607" i="11"/>
  <c r="S8607" i="11"/>
  <c r="R8607" i="11"/>
  <c r="Q8607" i="11"/>
  <c r="U8606" i="11"/>
  <c r="T8606" i="11"/>
  <c r="S8606" i="11"/>
  <c r="R8606" i="11"/>
  <c r="Q8606" i="11"/>
  <c r="U8605" i="11"/>
  <c r="T8605" i="11"/>
  <c r="S8605" i="11"/>
  <c r="R8605" i="11"/>
  <c r="Q8605" i="11"/>
  <c r="U8604" i="11"/>
  <c r="T8604" i="11"/>
  <c r="S8604" i="11"/>
  <c r="R8604" i="11"/>
  <c r="Q8604" i="11"/>
  <c r="U8603" i="11"/>
  <c r="T8603" i="11"/>
  <c r="S8603" i="11"/>
  <c r="R8603" i="11"/>
  <c r="Q8603" i="11"/>
  <c r="U8602" i="11"/>
  <c r="T8602" i="11"/>
  <c r="S8602" i="11"/>
  <c r="R8602" i="11"/>
  <c r="Q8602" i="11"/>
  <c r="R8601" i="11"/>
  <c r="Q8601" i="11"/>
  <c r="T8601" i="11"/>
  <c r="U8601" i="11"/>
  <c r="S8601" i="11"/>
  <c r="U8600" i="11"/>
  <c r="T8600" i="11"/>
  <c r="S8600" i="11"/>
  <c r="R8600" i="11"/>
  <c r="Q8600" i="11"/>
  <c r="U8599" i="11"/>
  <c r="T8599" i="11"/>
  <c r="S8599" i="11"/>
  <c r="R8599" i="11"/>
  <c r="Q8599" i="11"/>
  <c r="U8598" i="11"/>
  <c r="T8598" i="11"/>
  <c r="S8598" i="11"/>
  <c r="R8598" i="11"/>
  <c r="Q8598" i="11"/>
  <c r="U8597" i="11"/>
  <c r="T8597" i="11"/>
  <c r="S8597" i="11"/>
  <c r="R8597" i="11"/>
  <c r="Q8597" i="11"/>
  <c r="U8596" i="11"/>
  <c r="T8596" i="11"/>
  <c r="S8596" i="11"/>
  <c r="R8596" i="11"/>
  <c r="Q8596" i="11"/>
  <c r="U8595" i="11"/>
  <c r="T8595" i="11"/>
  <c r="S8595" i="11"/>
  <c r="R8595" i="11"/>
  <c r="Q8595" i="11"/>
  <c r="U8594" i="11"/>
  <c r="T8594" i="11"/>
  <c r="S8594" i="11"/>
  <c r="R8594" i="11"/>
  <c r="Q8594" i="11"/>
  <c r="U8593" i="11"/>
  <c r="T8593" i="11"/>
  <c r="S8593" i="11"/>
  <c r="R8593" i="11"/>
  <c r="Q8593" i="11"/>
  <c r="U8592" i="11"/>
  <c r="T8592" i="11"/>
  <c r="S8592" i="11"/>
  <c r="R8592" i="11"/>
  <c r="Q8592" i="11"/>
  <c r="U8591" i="11"/>
  <c r="T8591" i="11"/>
  <c r="S8591" i="11"/>
  <c r="R8591" i="11"/>
  <c r="Q8591" i="11"/>
  <c r="U8590" i="11"/>
  <c r="T8590" i="11"/>
  <c r="S8590" i="11"/>
  <c r="R8590" i="11"/>
  <c r="Q8590" i="11"/>
  <c r="U8589" i="11"/>
  <c r="T8589" i="11"/>
  <c r="S8589" i="11"/>
  <c r="R8589" i="11"/>
  <c r="Q8589" i="11"/>
  <c r="U8588" i="11"/>
  <c r="T8588" i="11"/>
  <c r="S8588" i="11"/>
  <c r="R8588" i="11"/>
  <c r="Q8588" i="11"/>
  <c r="U8587" i="11"/>
  <c r="T8587" i="11"/>
  <c r="S8587" i="11"/>
  <c r="R8587" i="11"/>
  <c r="Q8587" i="11"/>
  <c r="U8586" i="11"/>
  <c r="T8586" i="11"/>
  <c r="S8586" i="11"/>
  <c r="R8586" i="11"/>
  <c r="Q8586" i="11"/>
  <c r="U8585" i="11"/>
  <c r="T8585" i="11"/>
  <c r="S8585" i="11"/>
  <c r="R8585" i="11"/>
  <c r="Q8585" i="11"/>
  <c r="U8584" i="11"/>
  <c r="T8584" i="11"/>
  <c r="S8584" i="11"/>
  <c r="R8584" i="11"/>
  <c r="Q8584" i="11"/>
  <c r="Q8583" i="11"/>
  <c r="T8583" i="11"/>
  <c r="S8583" i="11"/>
  <c r="R8583" i="11"/>
  <c r="U8583" i="11"/>
  <c r="U8582" i="11"/>
  <c r="T8582" i="11"/>
  <c r="S8582" i="11"/>
  <c r="R8582" i="11"/>
  <c r="Q8582" i="11"/>
  <c r="U8581" i="11"/>
  <c r="T8581" i="11"/>
  <c r="S8581" i="11"/>
  <c r="R8581" i="11"/>
  <c r="Q8581" i="11"/>
  <c r="U8580" i="11"/>
  <c r="T8580" i="11"/>
  <c r="S8580" i="11"/>
  <c r="R8580" i="11"/>
  <c r="Q8580" i="11"/>
  <c r="R8579" i="11"/>
  <c r="T8579" i="11"/>
  <c r="S8579" i="11"/>
  <c r="U8579" i="11"/>
  <c r="Q8579" i="11"/>
  <c r="U8578" i="11"/>
  <c r="T8578" i="11"/>
  <c r="S8578" i="11"/>
  <c r="R8578" i="11"/>
  <c r="Q8578" i="11"/>
  <c r="R8577" i="11"/>
  <c r="T8577" i="11"/>
  <c r="S8577" i="11"/>
  <c r="U8577" i="11"/>
  <c r="Q8577" i="11"/>
  <c r="U8576" i="11"/>
  <c r="T8576" i="11"/>
  <c r="S8576" i="11"/>
  <c r="R8576" i="11"/>
  <c r="Q8576" i="11"/>
  <c r="U8575" i="11"/>
  <c r="T8575" i="11"/>
  <c r="S8575" i="11"/>
  <c r="R8575" i="11"/>
  <c r="Q8575" i="11"/>
  <c r="R8574" i="11"/>
  <c r="S8574" i="11"/>
  <c r="U8574" i="11"/>
  <c r="T8574" i="11"/>
  <c r="Q8574" i="11"/>
  <c r="U8573" i="11"/>
  <c r="T8573" i="11"/>
  <c r="S8573" i="11"/>
  <c r="R8573" i="11"/>
  <c r="Q8573" i="11"/>
  <c r="U8572" i="11"/>
  <c r="T8572" i="11"/>
  <c r="S8572" i="11"/>
  <c r="R8572" i="11"/>
  <c r="Q8572" i="11"/>
  <c r="R8571" i="11"/>
  <c r="Q8571" i="11"/>
  <c r="U8571" i="11"/>
  <c r="T8571" i="11"/>
  <c r="S8571" i="11"/>
  <c r="R8570" i="11"/>
  <c r="U8570" i="11"/>
  <c r="T8570" i="11"/>
  <c r="S8570" i="11"/>
  <c r="Q8570" i="11"/>
  <c r="U8569" i="11"/>
  <c r="T8569" i="11"/>
  <c r="S8569" i="11"/>
  <c r="R8569" i="11"/>
  <c r="Q8569" i="11"/>
  <c r="U8568" i="11"/>
  <c r="T8568" i="11"/>
  <c r="S8568" i="11"/>
  <c r="R8568" i="11"/>
  <c r="Q8568" i="11"/>
  <c r="R8567" i="11"/>
  <c r="Q8567" i="11"/>
  <c r="U8567" i="11"/>
  <c r="T8567" i="11"/>
  <c r="S8567" i="11"/>
  <c r="R8566" i="11"/>
  <c r="Q8566" i="11"/>
  <c r="U8566" i="11"/>
  <c r="T8566" i="11"/>
  <c r="S8566" i="11"/>
  <c r="Q8565" i="11"/>
  <c r="R8565" i="11"/>
  <c r="U8565" i="11"/>
  <c r="T8565" i="11"/>
  <c r="S8565" i="11"/>
  <c r="S8564" i="11"/>
  <c r="U8564" i="11"/>
  <c r="T8564" i="11"/>
  <c r="R8564" i="11"/>
  <c r="Q8564" i="11"/>
  <c r="U8563" i="11"/>
  <c r="T8563" i="11"/>
  <c r="S8563" i="11"/>
  <c r="R8563" i="11"/>
  <c r="Q8563" i="11"/>
  <c r="U8562" i="11"/>
  <c r="T8562" i="11"/>
  <c r="S8562" i="11"/>
  <c r="R8562" i="11"/>
  <c r="Q8562" i="11"/>
  <c r="R8561" i="11"/>
  <c r="Q8561" i="11"/>
  <c r="U8561" i="11"/>
  <c r="T8561" i="11"/>
  <c r="S8561" i="11"/>
  <c r="R8560" i="11"/>
  <c r="Q8560" i="11"/>
  <c r="U8560" i="11"/>
  <c r="T8560" i="11"/>
  <c r="S8560" i="11"/>
  <c r="R8559" i="11"/>
  <c r="Q8559" i="11"/>
  <c r="U8559" i="11"/>
  <c r="T8559" i="11"/>
  <c r="S8559" i="11"/>
  <c r="R8558" i="11"/>
  <c r="Q8558" i="11"/>
  <c r="U8558" i="11"/>
  <c r="T8558" i="11"/>
  <c r="S8558" i="11"/>
  <c r="R8557" i="11"/>
  <c r="Q8557" i="11"/>
  <c r="U8557" i="11"/>
  <c r="T8557" i="11"/>
  <c r="S8557" i="11"/>
  <c r="R8556" i="11"/>
  <c r="Q8556" i="11"/>
  <c r="U8556" i="11"/>
  <c r="T8556" i="11"/>
  <c r="S8556" i="11"/>
  <c r="R8555" i="11"/>
  <c r="Q8555" i="11"/>
  <c r="U8555" i="11"/>
  <c r="T8555" i="11"/>
  <c r="S8555" i="11"/>
  <c r="R8554" i="11"/>
  <c r="Q8554" i="11"/>
  <c r="U8554" i="11"/>
  <c r="T8554" i="11"/>
  <c r="S8554" i="11"/>
  <c r="R8553" i="11"/>
  <c r="Q8553" i="11"/>
  <c r="U8553" i="11"/>
  <c r="T8553" i="11"/>
  <c r="S8553" i="11"/>
  <c r="R8552" i="11"/>
  <c r="Q8552" i="11"/>
  <c r="U8552" i="11"/>
  <c r="T8552" i="11"/>
  <c r="S8552" i="11"/>
  <c r="R8551" i="11"/>
  <c r="Q8551" i="11"/>
  <c r="U8551" i="11"/>
  <c r="T8551" i="11"/>
  <c r="S8551" i="11"/>
  <c r="R8550" i="11"/>
  <c r="Q8550" i="11"/>
  <c r="U8550" i="11"/>
  <c r="T8550" i="11"/>
  <c r="S8550" i="11"/>
  <c r="R8549" i="11"/>
  <c r="Q8549" i="11"/>
  <c r="U8549" i="11"/>
  <c r="T8549" i="11"/>
  <c r="S8549" i="11"/>
  <c r="R8548" i="11"/>
  <c r="Q8548" i="11"/>
  <c r="U8548" i="11"/>
  <c r="T8548" i="11"/>
  <c r="S8548" i="11"/>
  <c r="R8547" i="11"/>
  <c r="Q8547" i="11"/>
  <c r="U8547" i="11"/>
  <c r="T8547" i="11"/>
  <c r="S8547" i="11"/>
  <c r="Q8546" i="11"/>
  <c r="U8546" i="11"/>
  <c r="T8546" i="11"/>
  <c r="S8546" i="11"/>
  <c r="R8546" i="11"/>
  <c r="U8545" i="11"/>
  <c r="T8545" i="11"/>
  <c r="S8545" i="11"/>
  <c r="R8545" i="11"/>
  <c r="Q8545" i="11"/>
  <c r="U8544" i="11"/>
  <c r="T8544" i="11"/>
  <c r="S8544" i="11"/>
  <c r="R8544" i="11"/>
  <c r="Q8544" i="11"/>
  <c r="R8543" i="11"/>
  <c r="Q8543" i="11"/>
  <c r="U8543" i="11"/>
  <c r="T8543" i="11"/>
  <c r="S8543" i="11"/>
  <c r="R8542" i="11"/>
  <c r="Q8542" i="11"/>
  <c r="U8542" i="11"/>
  <c r="T8542" i="11"/>
  <c r="S8542" i="11"/>
  <c r="R8541" i="11"/>
  <c r="Q8541" i="11"/>
  <c r="U8541" i="11"/>
  <c r="T8541" i="11"/>
  <c r="S8541" i="11"/>
  <c r="R8540" i="11"/>
  <c r="Q8540" i="11"/>
  <c r="U8540" i="11"/>
  <c r="T8540" i="11"/>
  <c r="S8540" i="11"/>
  <c r="R8539" i="11"/>
  <c r="Q8539" i="11"/>
  <c r="U8539" i="11"/>
  <c r="T8539" i="11"/>
  <c r="S8539" i="11"/>
  <c r="R8538" i="11"/>
  <c r="Q8538" i="11"/>
  <c r="U8538" i="11"/>
  <c r="T8538" i="11"/>
  <c r="S8538" i="11"/>
  <c r="R8537" i="11"/>
  <c r="Q8537" i="11"/>
  <c r="U8537" i="11"/>
  <c r="T8537" i="11"/>
  <c r="S8537" i="11"/>
  <c r="R8536" i="11"/>
  <c r="Q8536" i="11"/>
  <c r="U8536" i="11"/>
  <c r="T8536" i="11"/>
  <c r="S8536" i="11"/>
  <c r="R8535" i="11"/>
  <c r="Q8535" i="11"/>
  <c r="U8535" i="11"/>
  <c r="T8535" i="11"/>
  <c r="S8535" i="11"/>
  <c r="R8534" i="11"/>
  <c r="Q8534" i="11"/>
  <c r="U8534" i="11"/>
  <c r="T8534" i="11"/>
  <c r="S8534" i="11"/>
  <c r="R8533" i="11"/>
  <c r="Q8533" i="11"/>
  <c r="U8533" i="11"/>
  <c r="T8533" i="11"/>
  <c r="S8533" i="11"/>
  <c r="R8532" i="11"/>
  <c r="Q8532" i="11"/>
  <c r="U8532" i="11"/>
  <c r="T8532" i="11"/>
  <c r="S8532" i="11"/>
  <c r="R8531" i="11"/>
  <c r="Q8531" i="11"/>
  <c r="U8531" i="11"/>
  <c r="T8531" i="11"/>
  <c r="S8531" i="11"/>
  <c r="R8530" i="11"/>
  <c r="Q8530" i="11"/>
  <c r="U8530" i="11"/>
  <c r="T8530" i="11"/>
  <c r="S8530" i="11"/>
  <c r="R8529" i="11"/>
  <c r="Q8529" i="11"/>
  <c r="U8529" i="11"/>
  <c r="T8529" i="11"/>
  <c r="S8529" i="11"/>
  <c r="R8528" i="11"/>
  <c r="Q8528" i="11"/>
  <c r="U8528" i="11"/>
  <c r="T8528" i="11"/>
  <c r="S8528" i="11"/>
  <c r="R8527" i="11"/>
  <c r="Q8527" i="11"/>
  <c r="U8527" i="11"/>
  <c r="T8527" i="11"/>
  <c r="S8527" i="11"/>
  <c r="S8526" i="11"/>
  <c r="U8526" i="11"/>
  <c r="T8526" i="11"/>
  <c r="R8526" i="11"/>
  <c r="Q8526" i="11"/>
  <c r="U8525" i="11"/>
  <c r="T8525" i="11"/>
  <c r="S8525" i="11"/>
  <c r="R8525" i="11"/>
  <c r="Q8525" i="11"/>
  <c r="U8524" i="11"/>
  <c r="T8524" i="11"/>
  <c r="S8524" i="11"/>
  <c r="R8524" i="11"/>
  <c r="Q8524" i="11"/>
  <c r="R8523" i="11"/>
  <c r="Q8523" i="11"/>
  <c r="U8523" i="11"/>
  <c r="T8523" i="11"/>
  <c r="S8523" i="11"/>
  <c r="R8522" i="11"/>
  <c r="Q8522" i="11"/>
  <c r="U8522" i="11"/>
  <c r="T8522" i="11"/>
  <c r="S8522" i="11"/>
  <c r="R8521" i="11"/>
  <c r="Q8521" i="11"/>
  <c r="U8521" i="11"/>
  <c r="T8521" i="11"/>
  <c r="S8521" i="11"/>
  <c r="R8520" i="11"/>
  <c r="Q8520" i="11"/>
  <c r="U8520" i="11"/>
  <c r="T8520" i="11"/>
  <c r="S8520" i="11"/>
  <c r="R8519" i="11"/>
  <c r="Q8519" i="11"/>
  <c r="U8519" i="11"/>
  <c r="T8519" i="11"/>
  <c r="S8519" i="11"/>
  <c r="R8518" i="11"/>
  <c r="Q8518" i="11"/>
  <c r="U8518" i="11"/>
  <c r="T8518" i="11"/>
  <c r="S8518" i="11"/>
  <c r="R8517" i="11"/>
  <c r="Q8517" i="11"/>
  <c r="U8517" i="11"/>
  <c r="T8517" i="11"/>
  <c r="S8517" i="11"/>
  <c r="R8516" i="11"/>
  <c r="Q8516" i="11"/>
  <c r="U8516" i="11"/>
  <c r="T8516" i="11"/>
  <c r="S8516" i="11"/>
  <c r="R8515" i="11"/>
  <c r="Q8515" i="11"/>
  <c r="U8515" i="11"/>
  <c r="T8515" i="11"/>
  <c r="S8515" i="11"/>
  <c r="R8514" i="11"/>
  <c r="Q8514" i="11"/>
  <c r="U8514" i="11"/>
  <c r="T8514" i="11"/>
  <c r="S8514" i="11"/>
  <c r="R8513" i="11"/>
  <c r="Q8513" i="11"/>
  <c r="U8513" i="11"/>
  <c r="T8513" i="11"/>
  <c r="S8513" i="11"/>
  <c r="R8512" i="11"/>
  <c r="Q8512" i="11"/>
  <c r="U8512" i="11"/>
  <c r="T8512" i="11"/>
  <c r="S8512" i="11"/>
  <c r="R8511" i="11"/>
  <c r="Q8511" i="11"/>
  <c r="U8511" i="11"/>
  <c r="T8511" i="11"/>
  <c r="S8511" i="11"/>
  <c r="R8510" i="11"/>
  <c r="Q8510" i="11"/>
  <c r="U8510" i="11"/>
  <c r="T8510" i="11"/>
  <c r="S8510" i="11"/>
  <c r="R8509" i="11"/>
  <c r="Q8509" i="11"/>
  <c r="U8509" i="11"/>
  <c r="T8509" i="11"/>
  <c r="S8509" i="11"/>
  <c r="R8508" i="11"/>
  <c r="Q8508" i="11"/>
  <c r="U8508" i="11"/>
  <c r="T8508" i="11"/>
  <c r="S8508" i="11"/>
  <c r="S8507" i="11"/>
  <c r="Q8507" i="11"/>
  <c r="U8507" i="11"/>
  <c r="T8507" i="11"/>
  <c r="R8507" i="11"/>
  <c r="S8506" i="11"/>
  <c r="R8506" i="11"/>
  <c r="U8506" i="11"/>
  <c r="Q8506" i="11"/>
  <c r="T8506" i="11"/>
  <c r="R8505" i="11"/>
  <c r="Q8505" i="11"/>
  <c r="S8505" i="11"/>
  <c r="U8505" i="11"/>
  <c r="T8505" i="11"/>
  <c r="U8504" i="11"/>
  <c r="T8504" i="11"/>
  <c r="S8504" i="11"/>
  <c r="R8504" i="11"/>
  <c r="Q8504" i="11"/>
  <c r="U8503" i="11"/>
  <c r="T8503" i="11"/>
  <c r="S8503" i="11"/>
  <c r="R8503" i="11"/>
  <c r="Q8503" i="11"/>
  <c r="U8502" i="11"/>
  <c r="T8502" i="11"/>
  <c r="S8502" i="11"/>
  <c r="R8502" i="11"/>
  <c r="Q8502" i="11"/>
  <c r="U8501" i="11"/>
  <c r="T8501" i="11"/>
  <c r="S8501" i="11"/>
  <c r="Q8501" i="11"/>
  <c r="R8501" i="11"/>
  <c r="U8500" i="11"/>
  <c r="T8500" i="11"/>
  <c r="S8500" i="11"/>
  <c r="R8500" i="11"/>
  <c r="Q8500" i="11"/>
  <c r="U8499" i="11"/>
  <c r="T8499" i="11"/>
  <c r="S8499" i="11"/>
  <c r="R8499" i="11"/>
  <c r="Q8499" i="11"/>
  <c r="U8498" i="11"/>
  <c r="T8498" i="11"/>
  <c r="S8498" i="11"/>
  <c r="R8498" i="11"/>
  <c r="Q8498" i="11"/>
  <c r="R8497" i="11"/>
  <c r="Q8497" i="11"/>
  <c r="S8497" i="11"/>
  <c r="U8497" i="11"/>
  <c r="T8497" i="11"/>
  <c r="U8496" i="11"/>
  <c r="Q8496" i="11"/>
  <c r="T8496" i="11"/>
  <c r="R8496" i="11"/>
  <c r="S8496" i="11"/>
  <c r="U8495" i="11"/>
  <c r="T8495" i="11"/>
  <c r="S8495" i="11"/>
  <c r="R8495" i="11"/>
  <c r="Q8495" i="11"/>
  <c r="U8494" i="11"/>
  <c r="T8494" i="11"/>
  <c r="S8494" i="11"/>
  <c r="R8494" i="11"/>
  <c r="Q8494" i="11"/>
  <c r="U8493" i="11"/>
  <c r="T8493" i="11"/>
  <c r="S8493" i="11"/>
  <c r="R8493" i="11"/>
  <c r="Q8493" i="11"/>
  <c r="R8492" i="11"/>
  <c r="Q8492" i="11"/>
  <c r="S8492" i="11"/>
  <c r="U8492" i="11"/>
  <c r="T8492" i="11"/>
  <c r="U8491" i="11"/>
  <c r="T8491" i="11"/>
  <c r="S8491" i="11"/>
  <c r="R8491" i="11"/>
  <c r="Q8491" i="11"/>
  <c r="U8490" i="11"/>
  <c r="T8490" i="11"/>
  <c r="S8490" i="11"/>
  <c r="R8490" i="11"/>
  <c r="Q8490" i="11"/>
  <c r="U8489" i="11"/>
  <c r="T8489" i="11"/>
  <c r="S8489" i="11"/>
  <c r="R8489" i="11"/>
  <c r="Q8489" i="11"/>
  <c r="R8488" i="11"/>
  <c r="U8488" i="11"/>
  <c r="Q8488" i="11"/>
  <c r="T8488" i="11"/>
  <c r="S8488" i="11"/>
  <c r="S8487" i="11"/>
  <c r="Q8487" i="11"/>
  <c r="U8487" i="11"/>
  <c r="T8487" i="11"/>
  <c r="R8487" i="11"/>
  <c r="U8486" i="11"/>
  <c r="T8486" i="11"/>
  <c r="S8486" i="11"/>
  <c r="R8486" i="11"/>
  <c r="Q8486" i="11"/>
  <c r="U8485" i="11"/>
  <c r="T8485" i="11"/>
  <c r="S8485" i="11"/>
  <c r="R8485" i="11"/>
  <c r="Q8485" i="11"/>
  <c r="U8484" i="11"/>
  <c r="T8484" i="11"/>
  <c r="S8484" i="11"/>
  <c r="R8484" i="11"/>
  <c r="Q8484" i="11"/>
  <c r="R8483" i="11"/>
  <c r="Q8483" i="11"/>
  <c r="S8483" i="11"/>
  <c r="U8483" i="11"/>
  <c r="T8483" i="11"/>
  <c r="U8482" i="11"/>
  <c r="Q8482" i="11"/>
  <c r="R8482" i="11"/>
  <c r="S8482" i="11"/>
  <c r="T8482" i="11"/>
  <c r="U8481" i="11"/>
  <c r="T8481" i="11"/>
  <c r="S8481" i="11"/>
  <c r="R8481" i="11"/>
  <c r="Q8481" i="11"/>
  <c r="U8480" i="11"/>
  <c r="S8480" i="11"/>
  <c r="R8480" i="11"/>
  <c r="Q8480" i="11"/>
  <c r="T8480" i="11"/>
  <c r="U8479" i="11"/>
  <c r="T8479" i="11"/>
  <c r="S8479" i="11"/>
  <c r="R8479" i="11"/>
  <c r="Q8479" i="11"/>
  <c r="R8478" i="11"/>
  <c r="U8478" i="11"/>
  <c r="Q8478" i="11"/>
  <c r="T8478" i="11"/>
  <c r="S8478" i="11"/>
  <c r="R8477" i="11"/>
  <c r="Q8477" i="11"/>
  <c r="U8477" i="11"/>
  <c r="S8477" i="11"/>
  <c r="T8477" i="11"/>
  <c r="U8476" i="11"/>
  <c r="T8476" i="11"/>
  <c r="S8476" i="11"/>
  <c r="R8476" i="11"/>
  <c r="Q8476" i="11"/>
  <c r="U8475" i="11"/>
  <c r="T8475" i="11"/>
  <c r="S8475" i="11"/>
  <c r="R8475" i="11"/>
  <c r="Q8475" i="11"/>
  <c r="U8474" i="11"/>
  <c r="T8474" i="11"/>
  <c r="S8474" i="11"/>
  <c r="R8474" i="11"/>
  <c r="Q8474" i="11"/>
  <c r="R8473" i="11"/>
  <c r="Q8473" i="11"/>
  <c r="S8473" i="11"/>
  <c r="U8473" i="11"/>
  <c r="T8473" i="11"/>
  <c r="U8472" i="11"/>
  <c r="T8472" i="11"/>
  <c r="S8472" i="11"/>
  <c r="R8472" i="11"/>
  <c r="Q8472" i="11"/>
  <c r="U8471" i="11"/>
  <c r="T8471" i="11"/>
  <c r="S8471" i="11"/>
  <c r="R8471" i="11"/>
  <c r="Q8471" i="11"/>
  <c r="U8470" i="11"/>
  <c r="T8470" i="11"/>
  <c r="S8470" i="11"/>
  <c r="R8470" i="11"/>
  <c r="Q8470" i="11"/>
  <c r="R8469" i="11"/>
  <c r="U8469" i="11"/>
  <c r="Q8469" i="11"/>
  <c r="T8469" i="11"/>
  <c r="S8469" i="11"/>
  <c r="R8468" i="11"/>
  <c r="Q8468" i="11"/>
  <c r="S8468" i="11"/>
  <c r="T8468" i="11"/>
  <c r="U8468" i="11"/>
  <c r="U8467" i="11"/>
  <c r="T8467" i="11"/>
  <c r="S8467" i="11"/>
  <c r="R8467" i="11"/>
  <c r="Q8467" i="11"/>
  <c r="U8466" i="11"/>
  <c r="S8466" i="11"/>
  <c r="R8466" i="11"/>
  <c r="Q8466" i="11"/>
  <c r="T8466" i="11"/>
  <c r="U8465" i="11"/>
  <c r="T8465" i="11"/>
  <c r="S8465" i="11"/>
  <c r="R8465" i="11"/>
  <c r="Q8465" i="11"/>
  <c r="R8464" i="11"/>
  <c r="T8464" i="11"/>
  <c r="U8464" i="11"/>
  <c r="S8464" i="11"/>
  <c r="Q8464" i="11"/>
  <c r="R8463" i="11"/>
  <c r="Q8463" i="11"/>
  <c r="S8463" i="11"/>
  <c r="T8463" i="11"/>
  <c r="U8463" i="11"/>
  <c r="U8462" i="11"/>
  <c r="T8462" i="11"/>
  <c r="S8462" i="11"/>
  <c r="R8462" i="11"/>
  <c r="Q8462" i="11"/>
  <c r="U8461" i="11"/>
  <c r="S8461" i="11"/>
  <c r="R8461" i="11"/>
  <c r="Q8461" i="11"/>
  <c r="T8461" i="11"/>
  <c r="U8460" i="11"/>
  <c r="T8460" i="11"/>
  <c r="S8460" i="11"/>
  <c r="R8460" i="11"/>
  <c r="Q8460" i="11"/>
  <c r="T8459" i="11"/>
  <c r="R8459" i="11"/>
  <c r="U8459" i="11"/>
  <c r="S8459" i="11"/>
  <c r="Q8459" i="11"/>
  <c r="U8458" i="11"/>
  <c r="T8458" i="11"/>
  <c r="S8458" i="11"/>
  <c r="R8458" i="11"/>
  <c r="Q8458" i="11"/>
  <c r="R8457" i="11"/>
  <c r="Q8457" i="11"/>
  <c r="U8457" i="11"/>
  <c r="S8457" i="11"/>
  <c r="T8457" i="11"/>
  <c r="U8456" i="11"/>
  <c r="T8456" i="11"/>
  <c r="S8456" i="11"/>
  <c r="R8456" i="11"/>
  <c r="Q8456" i="11"/>
  <c r="U8455" i="11"/>
  <c r="T8455" i="11"/>
  <c r="S8455" i="11"/>
  <c r="R8455" i="11"/>
  <c r="Q8455" i="11"/>
  <c r="T8454" i="11"/>
  <c r="Q8454" i="11"/>
  <c r="R8454" i="11"/>
  <c r="S8454" i="11"/>
  <c r="U8454" i="11"/>
  <c r="U8453" i="11"/>
  <c r="S8453" i="11"/>
  <c r="R8453" i="11"/>
  <c r="Q8453" i="11"/>
  <c r="T8453" i="11"/>
  <c r="U8452" i="11"/>
  <c r="T8452" i="11"/>
  <c r="S8452" i="11"/>
  <c r="R8452" i="11"/>
  <c r="Q8452" i="11"/>
  <c r="U8451" i="11"/>
  <c r="T8451" i="11"/>
  <c r="S8451" i="11"/>
  <c r="R8451" i="11"/>
  <c r="Q8451" i="11"/>
  <c r="R8450" i="11"/>
  <c r="U8450" i="11"/>
  <c r="T8450" i="11"/>
  <c r="Q8450" i="11"/>
  <c r="S8450" i="11"/>
  <c r="U8449" i="11"/>
  <c r="T8449" i="11"/>
  <c r="S8449" i="11"/>
  <c r="R8449" i="11"/>
  <c r="Q8449" i="11"/>
  <c r="U8448" i="11"/>
  <c r="T8448" i="11"/>
  <c r="S8448" i="11"/>
  <c r="R8448" i="11"/>
  <c r="Q8448" i="11"/>
  <c r="U8447" i="11"/>
  <c r="T8447" i="11"/>
  <c r="S8447" i="11"/>
  <c r="R8447" i="11"/>
  <c r="Q8447" i="11"/>
  <c r="U8446" i="11"/>
  <c r="T8446" i="11"/>
  <c r="S8446" i="11"/>
  <c r="R8446" i="11"/>
  <c r="Q8446" i="11"/>
  <c r="U8445" i="11"/>
  <c r="T8445" i="11"/>
  <c r="S8445" i="11"/>
  <c r="R8445" i="11"/>
  <c r="Q8445" i="11"/>
  <c r="U8444" i="11"/>
  <c r="T8444" i="11"/>
  <c r="S8444" i="11"/>
  <c r="R8444" i="11"/>
  <c r="Q8444" i="11"/>
  <c r="U8443" i="11"/>
  <c r="T8443" i="11"/>
  <c r="S8443" i="11"/>
  <c r="R8443" i="11"/>
  <c r="Q8443" i="11"/>
  <c r="U8442" i="11"/>
  <c r="T8442" i="11"/>
  <c r="S8442" i="11"/>
  <c r="R8442" i="11"/>
  <c r="Q8442" i="11"/>
  <c r="U8441" i="11"/>
  <c r="T8441" i="11"/>
  <c r="S8441" i="11"/>
  <c r="R8441" i="11"/>
  <c r="Q8441" i="11"/>
  <c r="U8440" i="11"/>
  <c r="T8440" i="11"/>
  <c r="S8440" i="11"/>
  <c r="R8440" i="11"/>
  <c r="Q8440" i="11"/>
  <c r="U8439" i="11"/>
  <c r="T8439" i="11"/>
  <c r="S8439" i="11"/>
  <c r="R8439" i="11"/>
  <c r="Q8439" i="11"/>
  <c r="U8438" i="11"/>
  <c r="T8438" i="11"/>
  <c r="S8438" i="11"/>
  <c r="R8438" i="11"/>
  <c r="Q8438" i="11"/>
  <c r="U8437" i="11"/>
  <c r="T8437" i="11"/>
  <c r="S8437" i="11"/>
  <c r="R8437" i="11"/>
  <c r="Q8437" i="11"/>
  <c r="U8436" i="11"/>
  <c r="T8436" i="11"/>
  <c r="S8436" i="11"/>
  <c r="R8436" i="11"/>
  <c r="Q8436" i="11"/>
  <c r="U8435" i="11"/>
  <c r="T8435" i="11"/>
  <c r="S8435" i="11"/>
  <c r="R8435" i="11"/>
  <c r="Q8435" i="11"/>
  <c r="U8434" i="11"/>
  <c r="T8434" i="11"/>
  <c r="S8434" i="11"/>
  <c r="R8434" i="11"/>
  <c r="Q8434" i="11"/>
  <c r="U8433" i="11"/>
  <c r="T8433" i="11"/>
  <c r="S8433" i="11"/>
  <c r="R8433" i="11"/>
  <c r="Q8433" i="11"/>
  <c r="U8432" i="11"/>
  <c r="T8432" i="11"/>
  <c r="S8432" i="11"/>
  <c r="R8432" i="11"/>
  <c r="Q8432" i="11"/>
  <c r="U8431" i="11"/>
  <c r="T8431" i="11"/>
  <c r="S8431" i="11"/>
  <c r="R8431" i="11"/>
  <c r="Q8431" i="11"/>
  <c r="U8430" i="11"/>
  <c r="T8430" i="11"/>
  <c r="S8430" i="11"/>
  <c r="R8430" i="11"/>
  <c r="Q8430" i="11"/>
  <c r="U8429" i="11"/>
  <c r="T8429" i="11"/>
  <c r="S8429" i="11"/>
  <c r="R8429" i="11"/>
  <c r="Q8429" i="11"/>
  <c r="U8428" i="11"/>
  <c r="T8428" i="11"/>
  <c r="S8428" i="11"/>
  <c r="R8428" i="11"/>
  <c r="Q8428" i="11"/>
  <c r="U8427" i="11"/>
  <c r="T8427" i="11"/>
  <c r="S8427" i="11"/>
  <c r="R8427" i="11"/>
  <c r="Q8427" i="11"/>
  <c r="U8426" i="11"/>
  <c r="T8426" i="11"/>
  <c r="S8426" i="11"/>
  <c r="R8426" i="11"/>
  <c r="Q8426" i="11"/>
  <c r="U8425" i="11"/>
  <c r="T8425" i="11"/>
  <c r="S8425" i="11"/>
  <c r="R8425" i="11"/>
  <c r="Q8425" i="11"/>
  <c r="U8424" i="11"/>
  <c r="T8424" i="11"/>
  <c r="S8424" i="11"/>
  <c r="R8424" i="11"/>
  <c r="Q8424" i="11"/>
  <c r="U8423" i="11"/>
  <c r="T8423" i="11"/>
  <c r="S8423" i="11"/>
  <c r="R8423" i="11"/>
  <c r="Q8423" i="11"/>
  <c r="U8422" i="11"/>
  <c r="T8422" i="11"/>
  <c r="S8422" i="11"/>
  <c r="R8422" i="11"/>
  <c r="Q8422" i="11"/>
  <c r="U8421" i="11"/>
  <c r="T8421" i="11"/>
  <c r="S8421" i="11"/>
  <c r="R8421" i="11"/>
  <c r="Q8421" i="11"/>
  <c r="U8420" i="11"/>
  <c r="T8420" i="11"/>
  <c r="S8420" i="11"/>
  <c r="R8420" i="11"/>
  <c r="Q8420" i="11"/>
  <c r="U8419" i="11"/>
  <c r="T8419" i="11"/>
  <c r="S8419" i="11"/>
  <c r="R8419" i="11"/>
  <c r="Q8419" i="11"/>
  <c r="U8418" i="11"/>
  <c r="T8418" i="11"/>
  <c r="S8418" i="11"/>
  <c r="R8418" i="11"/>
  <c r="Q8418" i="11"/>
  <c r="U8417" i="11"/>
  <c r="T8417" i="11"/>
  <c r="S8417" i="11"/>
  <c r="R8417" i="11"/>
  <c r="Q8417" i="11"/>
  <c r="U8416" i="11"/>
  <c r="T8416" i="11"/>
  <c r="S8416" i="11"/>
  <c r="R8416" i="11"/>
  <c r="Q8416" i="11"/>
  <c r="U8415" i="11"/>
  <c r="T8415" i="11"/>
  <c r="S8415" i="11"/>
  <c r="R8415" i="11"/>
  <c r="Q8415" i="11"/>
  <c r="U8414" i="11"/>
  <c r="T8414" i="11"/>
  <c r="S8414" i="11"/>
  <c r="R8414" i="11"/>
  <c r="Q8414" i="11"/>
  <c r="U8413" i="11"/>
  <c r="T8413" i="11"/>
  <c r="S8413" i="11"/>
  <c r="R8413" i="11"/>
  <c r="Q8413" i="11"/>
  <c r="U8412" i="11"/>
  <c r="T8412" i="11"/>
  <c r="S8412" i="11"/>
  <c r="R8412" i="11"/>
  <c r="Q8412" i="11"/>
  <c r="U8411" i="11"/>
  <c r="T8411" i="11"/>
  <c r="S8411" i="11"/>
  <c r="R8411" i="11"/>
  <c r="Q8411" i="11"/>
  <c r="U8410" i="11"/>
  <c r="T8410" i="11"/>
  <c r="S8410" i="11"/>
  <c r="R8410" i="11"/>
  <c r="Q8410" i="11"/>
  <c r="U8409" i="11"/>
  <c r="T8409" i="11"/>
  <c r="S8409" i="11"/>
  <c r="R8409" i="11"/>
  <c r="Q8409" i="11"/>
  <c r="U8408" i="11"/>
  <c r="T8408" i="11"/>
  <c r="S8408" i="11"/>
  <c r="R8408" i="11"/>
  <c r="Q8408" i="11"/>
  <c r="U8407" i="11"/>
  <c r="T8407" i="11"/>
  <c r="S8407" i="11"/>
  <c r="R8407" i="11"/>
  <c r="Q8407" i="11"/>
  <c r="U8406" i="11"/>
  <c r="T8406" i="11"/>
  <c r="S8406" i="11"/>
  <c r="R8406" i="11"/>
  <c r="Q8406" i="11"/>
  <c r="U8405" i="11"/>
  <c r="T8405" i="11"/>
  <c r="S8405" i="11"/>
  <c r="R8405" i="11"/>
  <c r="Q8405" i="11"/>
  <c r="U8404" i="11"/>
  <c r="T8404" i="11"/>
  <c r="S8404" i="11"/>
  <c r="R8404" i="11"/>
  <c r="Q8404" i="11"/>
  <c r="U8403" i="11"/>
  <c r="T8403" i="11"/>
  <c r="S8403" i="11"/>
  <c r="R8403" i="11"/>
  <c r="Q8403" i="11"/>
  <c r="U8402" i="11"/>
  <c r="T8402" i="11"/>
  <c r="S8402" i="11"/>
  <c r="R8402" i="11"/>
  <c r="Q8402" i="11"/>
  <c r="U8401" i="11"/>
  <c r="T8401" i="11"/>
  <c r="S8401" i="11"/>
  <c r="R8401" i="11"/>
  <c r="Q8401" i="11"/>
  <c r="U8400" i="11"/>
  <c r="T8400" i="11"/>
  <c r="S8400" i="11"/>
  <c r="R8400" i="11"/>
  <c r="Q8400" i="11"/>
  <c r="U8399" i="11"/>
  <c r="T8399" i="11"/>
  <c r="S8399" i="11"/>
  <c r="R8399" i="11"/>
  <c r="Q8399" i="11"/>
  <c r="U8398" i="11"/>
  <c r="T8398" i="11"/>
  <c r="S8398" i="11"/>
  <c r="R8398" i="11"/>
  <c r="Q8398" i="11"/>
  <c r="U8397" i="11"/>
  <c r="T8397" i="11"/>
  <c r="S8397" i="11"/>
  <c r="R8397" i="11"/>
  <c r="Q8397" i="11"/>
  <c r="U8396" i="11"/>
  <c r="T8396" i="11"/>
  <c r="S8396" i="11"/>
  <c r="R8396" i="11"/>
  <c r="Q8396" i="11"/>
  <c r="U8395" i="11"/>
  <c r="T8395" i="11"/>
  <c r="S8395" i="11"/>
  <c r="R8395" i="11"/>
  <c r="Q8395" i="11"/>
  <c r="U8394" i="11"/>
  <c r="T8394" i="11"/>
  <c r="S8394" i="11"/>
  <c r="R8394" i="11"/>
  <c r="Q8394" i="11"/>
  <c r="U8393" i="11"/>
  <c r="T8393" i="11"/>
  <c r="S8393" i="11"/>
  <c r="R8393" i="11"/>
  <c r="Q8393" i="11"/>
  <c r="U8392" i="11"/>
  <c r="T8392" i="11"/>
  <c r="S8392" i="11"/>
  <c r="R8392" i="11"/>
  <c r="Q8392" i="11"/>
  <c r="U8391" i="11"/>
  <c r="T8391" i="11"/>
  <c r="S8391" i="11"/>
  <c r="R8391" i="11"/>
  <c r="Q8391" i="11"/>
  <c r="U8390" i="11"/>
  <c r="T8390" i="11"/>
  <c r="S8390" i="11"/>
  <c r="R8390" i="11"/>
  <c r="Q8390" i="11"/>
  <c r="U8389" i="11"/>
  <c r="T8389" i="11"/>
  <c r="S8389" i="11"/>
  <c r="R8389" i="11"/>
  <c r="Q8389" i="11"/>
  <c r="U8388" i="11"/>
  <c r="T8388" i="11"/>
  <c r="S8388" i="11"/>
  <c r="R8388" i="11"/>
  <c r="Q8388" i="11"/>
  <c r="U8387" i="11"/>
  <c r="T8387" i="11"/>
  <c r="S8387" i="11"/>
  <c r="R8387" i="11"/>
  <c r="Q8387" i="11"/>
  <c r="U8386" i="11"/>
  <c r="T8386" i="11"/>
  <c r="S8386" i="11"/>
  <c r="R8386" i="11"/>
  <c r="Q8386" i="11"/>
  <c r="U8385" i="11"/>
  <c r="T8385" i="11"/>
  <c r="S8385" i="11"/>
  <c r="R8385" i="11"/>
  <c r="Q8385" i="11"/>
  <c r="U8384" i="11"/>
  <c r="T8384" i="11"/>
  <c r="S8384" i="11"/>
  <c r="R8384" i="11"/>
  <c r="Q8384" i="11"/>
  <c r="U8383" i="11"/>
  <c r="T8383" i="11"/>
  <c r="S8383" i="11"/>
  <c r="R8383" i="11"/>
  <c r="Q8383" i="11"/>
  <c r="U8382" i="11"/>
  <c r="T8382" i="11"/>
  <c r="S8382" i="11"/>
  <c r="R8382" i="11"/>
  <c r="Q8382" i="11"/>
  <c r="U8381" i="11"/>
  <c r="T8381" i="11"/>
  <c r="S8381" i="11"/>
  <c r="R8381" i="11"/>
  <c r="Q8381" i="11"/>
  <c r="U8380" i="11"/>
  <c r="T8380" i="11"/>
  <c r="S8380" i="11"/>
  <c r="R8380" i="11"/>
  <c r="Q8380" i="11"/>
  <c r="U8379" i="11"/>
  <c r="T8379" i="11"/>
  <c r="S8379" i="11"/>
  <c r="R8379" i="11"/>
  <c r="Q8379" i="11"/>
  <c r="U8378" i="11"/>
  <c r="T8378" i="11"/>
  <c r="S8378" i="11"/>
  <c r="R8378" i="11"/>
  <c r="Q8378" i="11"/>
  <c r="U8377" i="11"/>
  <c r="T8377" i="11"/>
  <c r="S8377" i="11"/>
  <c r="R8377" i="11"/>
  <c r="Q8377" i="11"/>
  <c r="U8376" i="11"/>
  <c r="T8376" i="11"/>
  <c r="S8376" i="11"/>
  <c r="R8376" i="11"/>
  <c r="Q8376" i="11"/>
  <c r="U8375" i="11"/>
  <c r="T8375" i="11"/>
  <c r="S8375" i="11"/>
  <c r="R8375" i="11"/>
  <c r="Q8375" i="11"/>
  <c r="U8374" i="11"/>
  <c r="T8374" i="11"/>
  <c r="S8374" i="11"/>
  <c r="R8374" i="11"/>
  <c r="Q8374" i="11"/>
  <c r="U8373" i="11"/>
  <c r="T8373" i="11"/>
  <c r="S8373" i="11"/>
  <c r="R8373" i="11"/>
  <c r="Q8373" i="11"/>
  <c r="U8372" i="11"/>
  <c r="T8372" i="11"/>
  <c r="S8372" i="11"/>
  <c r="R8372" i="11"/>
  <c r="Q8372" i="11"/>
  <c r="U8371" i="11"/>
  <c r="T8371" i="11"/>
  <c r="S8371" i="11"/>
  <c r="R8371" i="11"/>
  <c r="Q8371" i="11"/>
  <c r="U8370" i="11"/>
  <c r="T8370" i="11"/>
  <c r="S8370" i="11"/>
  <c r="R8370" i="11"/>
  <c r="Q8370" i="11"/>
  <c r="U8369" i="11"/>
  <c r="T8369" i="11"/>
  <c r="S8369" i="11"/>
  <c r="R8369" i="11"/>
  <c r="Q8369" i="11"/>
  <c r="U8368" i="11"/>
  <c r="T8368" i="11"/>
  <c r="S8368" i="11"/>
  <c r="R8368" i="11"/>
  <c r="Q8368" i="11"/>
  <c r="U8367" i="11"/>
  <c r="T8367" i="11"/>
  <c r="S8367" i="11"/>
  <c r="R8367" i="11"/>
  <c r="Q8367" i="11"/>
  <c r="U8366" i="11"/>
  <c r="T8366" i="11"/>
  <c r="S8366" i="11"/>
  <c r="R8366" i="11"/>
  <c r="Q8366" i="11"/>
  <c r="U8365" i="11"/>
  <c r="T8365" i="11"/>
  <c r="S8365" i="11"/>
  <c r="R8365" i="11"/>
  <c r="Q8365" i="11"/>
  <c r="U8364" i="11"/>
  <c r="T8364" i="11"/>
  <c r="S8364" i="11"/>
  <c r="R8364" i="11"/>
  <c r="Q8364" i="11"/>
  <c r="U8363" i="11"/>
  <c r="T8363" i="11"/>
  <c r="S8363" i="11"/>
  <c r="R8363" i="11"/>
  <c r="Q8363" i="11"/>
  <c r="U8362" i="11"/>
  <c r="T8362" i="11"/>
  <c r="S8362" i="11"/>
  <c r="R8362" i="11"/>
  <c r="Q8362" i="11"/>
  <c r="U8361" i="11"/>
  <c r="T8361" i="11"/>
  <c r="S8361" i="11"/>
  <c r="R8361" i="11"/>
  <c r="Q8361" i="11"/>
  <c r="U8360" i="11"/>
  <c r="T8360" i="11"/>
  <c r="S8360" i="11"/>
  <c r="R8360" i="11"/>
  <c r="Q8360" i="11"/>
  <c r="U8359" i="11"/>
  <c r="T8359" i="11"/>
  <c r="S8359" i="11"/>
  <c r="R8359" i="11"/>
  <c r="Q8359" i="11"/>
  <c r="U8358" i="11"/>
  <c r="T8358" i="11"/>
  <c r="S8358" i="11"/>
  <c r="R8358" i="11"/>
  <c r="Q8358" i="11"/>
  <c r="U8357" i="11"/>
  <c r="T8357" i="11"/>
  <c r="S8357" i="11"/>
  <c r="R8357" i="11"/>
  <c r="Q8357" i="11"/>
  <c r="U8356" i="11"/>
  <c r="T8356" i="11"/>
  <c r="S8356" i="11"/>
  <c r="R8356" i="11"/>
  <c r="Q8356" i="11"/>
  <c r="U8355" i="11"/>
  <c r="S8355" i="11"/>
  <c r="R8355" i="11"/>
  <c r="Q8355" i="11"/>
  <c r="T8355" i="11"/>
  <c r="U8354" i="11"/>
  <c r="T8354" i="11"/>
  <c r="S8354" i="11"/>
  <c r="R8354" i="11"/>
  <c r="Q8354" i="11"/>
  <c r="U8353" i="11"/>
  <c r="T8353" i="11"/>
  <c r="S8353" i="11"/>
  <c r="R8353" i="11"/>
  <c r="Q8353" i="11"/>
  <c r="U8352" i="11"/>
  <c r="T8352" i="11"/>
  <c r="S8352" i="11"/>
  <c r="R8352" i="11"/>
  <c r="Q8352" i="11"/>
  <c r="U8351" i="11"/>
  <c r="T8351" i="11"/>
  <c r="S8351" i="11"/>
  <c r="R8351" i="11"/>
  <c r="Q8351" i="11"/>
  <c r="U8350" i="11"/>
  <c r="T8350" i="11"/>
  <c r="S8350" i="11"/>
  <c r="R8350" i="11"/>
  <c r="Q8350" i="11"/>
  <c r="U8349" i="11"/>
  <c r="T8349" i="11"/>
  <c r="S8349" i="11"/>
  <c r="R8349" i="11"/>
  <c r="Q8349" i="11"/>
  <c r="U8348" i="11"/>
  <c r="T8348" i="11"/>
  <c r="S8348" i="11"/>
  <c r="R8348" i="11"/>
  <c r="Q8348" i="11"/>
  <c r="U8347" i="11"/>
  <c r="T8347" i="11"/>
  <c r="S8347" i="11"/>
  <c r="R8347" i="11"/>
  <c r="Q8347" i="11"/>
  <c r="U8346" i="11"/>
  <c r="T8346" i="11"/>
  <c r="S8346" i="11"/>
  <c r="R8346" i="11"/>
  <c r="Q8346" i="11"/>
  <c r="U8345" i="11"/>
  <c r="T8345" i="11"/>
  <c r="S8345" i="11"/>
  <c r="R8345" i="11"/>
  <c r="Q8345" i="11"/>
  <c r="U8344" i="11"/>
  <c r="T8344" i="11"/>
  <c r="S8344" i="11"/>
  <c r="R8344" i="11"/>
  <c r="Q8344" i="11"/>
  <c r="U8343" i="11"/>
  <c r="T8343" i="11"/>
  <c r="S8343" i="11"/>
  <c r="R8343" i="11"/>
  <c r="Q8343" i="11"/>
  <c r="U8342" i="11"/>
  <c r="T8342" i="11"/>
  <c r="S8342" i="11"/>
  <c r="R8342" i="11"/>
  <c r="Q8342" i="11"/>
  <c r="U8341" i="11"/>
  <c r="T8341" i="11"/>
  <c r="S8341" i="11"/>
  <c r="R8341" i="11"/>
  <c r="Q8341" i="11"/>
  <c r="U8340" i="11"/>
  <c r="T8340" i="11"/>
  <c r="S8340" i="11"/>
  <c r="R8340" i="11"/>
  <c r="Q8340" i="11"/>
  <c r="U8339" i="11"/>
  <c r="T8339" i="11"/>
  <c r="S8339" i="11"/>
  <c r="R8339" i="11"/>
  <c r="Q8339" i="11"/>
  <c r="U8338" i="11"/>
  <c r="T8338" i="11"/>
  <c r="S8338" i="11"/>
  <c r="R8338" i="11"/>
  <c r="Q8338" i="11"/>
  <c r="U8337" i="11"/>
  <c r="T8337" i="11"/>
  <c r="S8337" i="11"/>
  <c r="R8337" i="11"/>
  <c r="Q8337" i="11"/>
  <c r="U8336" i="11"/>
  <c r="T8336" i="11"/>
  <c r="S8336" i="11"/>
  <c r="R8336" i="11"/>
  <c r="Q8336" i="11"/>
  <c r="U8335" i="11"/>
  <c r="T8335" i="11"/>
  <c r="S8335" i="11"/>
  <c r="R8335" i="11"/>
  <c r="Q8335" i="11"/>
  <c r="U8334" i="11"/>
  <c r="T8334" i="11"/>
  <c r="S8334" i="11"/>
  <c r="R8334" i="11"/>
  <c r="Q8334" i="11"/>
  <c r="U8333" i="11"/>
  <c r="T8333" i="11"/>
  <c r="S8333" i="11"/>
  <c r="R8333" i="11"/>
  <c r="Q8333" i="11"/>
  <c r="U8332" i="11"/>
  <c r="T8332" i="11"/>
  <c r="S8332" i="11"/>
  <c r="R8332" i="11"/>
  <c r="Q8332" i="11"/>
  <c r="U8331" i="11"/>
  <c r="T8331" i="11"/>
  <c r="S8331" i="11"/>
  <c r="R8331" i="11"/>
  <c r="Q8331" i="11"/>
  <c r="U8330" i="11"/>
  <c r="T8330" i="11"/>
  <c r="S8330" i="11"/>
  <c r="R8330" i="11"/>
  <c r="Q8330" i="11"/>
  <c r="U8329" i="11"/>
  <c r="T8329" i="11"/>
  <c r="S8329" i="11"/>
  <c r="R8329" i="11"/>
  <c r="Q8329" i="11"/>
  <c r="U8328" i="11"/>
  <c r="T8328" i="11"/>
  <c r="S8328" i="11"/>
  <c r="R8328" i="11"/>
  <c r="Q8328" i="11"/>
  <c r="U8327" i="11"/>
  <c r="T8327" i="11"/>
  <c r="S8327" i="11"/>
  <c r="R8327" i="11"/>
  <c r="Q8327" i="11"/>
  <c r="U8326" i="11"/>
  <c r="T8326" i="11"/>
  <c r="S8326" i="11"/>
  <c r="R8326" i="11"/>
  <c r="Q8326" i="11"/>
  <c r="U8325" i="11"/>
  <c r="T8325" i="11"/>
  <c r="S8325" i="11"/>
  <c r="R8325" i="11"/>
  <c r="Q8325" i="11"/>
  <c r="U8324" i="11"/>
  <c r="T8324" i="11"/>
  <c r="S8324" i="11"/>
  <c r="R8324" i="11"/>
  <c r="Q8324" i="11"/>
  <c r="U8323" i="11"/>
  <c r="T8323" i="11"/>
  <c r="S8323" i="11"/>
  <c r="R8323" i="11"/>
  <c r="Q8323" i="11"/>
  <c r="U8322" i="11"/>
  <c r="T8322" i="11"/>
  <c r="S8322" i="11"/>
  <c r="R8322" i="11"/>
  <c r="Q8322" i="11"/>
  <c r="U8321" i="11"/>
  <c r="T8321" i="11"/>
  <c r="S8321" i="11"/>
  <c r="R8321" i="11"/>
  <c r="Q8321" i="11"/>
  <c r="U8320" i="11"/>
  <c r="T8320" i="11"/>
  <c r="S8320" i="11"/>
  <c r="R8320" i="11"/>
  <c r="Q8320" i="11"/>
  <c r="U8319" i="11"/>
  <c r="T8319" i="11"/>
  <c r="S8319" i="11"/>
  <c r="R8319" i="11"/>
  <c r="Q8319" i="11"/>
  <c r="U8318" i="11"/>
  <c r="T8318" i="11"/>
  <c r="S8318" i="11"/>
  <c r="R8318" i="11"/>
  <c r="Q8318" i="11"/>
  <c r="U8317" i="11"/>
  <c r="T8317" i="11"/>
  <c r="S8317" i="11"/>
  <c r="R8317" i="11"/>
  <c r="Q8317" i="11"/>
  <c r="U8316" i="11"/>
  <c r="T8316" i="11"/>
  <c r="S8316" i="11"/>
  <c r="R8316" i="11"/>
  <c r="Q8316" i="11"/>
  <c r="U8315" i="11"/>
  <c r="T8315" i="11"/>
  <c r="S8315" i="11"/>
  <c r="R8315" i="11"/>
  <c r="Q8315" i="11"/>
  <c r="U8314" i="11"/>
  <c r="T8314" i="11"/>
  <c r="S8314" i="11"/>
  <c r="R8314" i="11"/>
  <c r="Q8314" i="11"/>
  <c r="U8313" i="11"/>
  <c r="T8313" i="11"/>
  <c r="S8313" i="11"/>
  <c r="R8313" i="11"/>
  <c r="Q8313" i="11"/>
  <c r="U8312" i="11"/>
  <c r="T8312" i="11"/>
  <c r="S8312" i="11"/>
  <c r="R8312" i="11"/>
  <c r="Q8312" i="11"/>
  <c r="U8311" i="11"/>
  <c r="T8311" i="11"/>
  <c r="S8311" i="11"/>
  <c r="R8311" i="11"/>
  <c r="Q8311" i="11"/>
  <c r="U8310" i="11"/>
  <c r="T8310" i="11"/>
  <c r="S8310" i="11"/>
  <c r="R8310" i="11"/>
  <c r="Q8310" i="11"/>
  <c r="U8309" i="11"/>
  <c r="T8309" i="11"/>
  <c r="S8309" i="11"/>
  <c r="R8309" i="11"/>
  <c r="Q8309" i="11"/>
  <c r="U8308" i="11"/>
  <c r="T8308" i="11"/>
  <c r="S8308" i="11"/>
  <c r="R8308" i="11"/>
  <c r="Q8308" i="11"/>
  <c r="U8307" i="11"/>
  <c r="T8307" i="11"/>
  <c r="S8307" i="11"/>
  <c r="R8307" i="11"/>
  <c r="Q8307" i="11"/>
  <c r="U8306" i="11"/>
  <c r="T8306" i="11"/>
  <c r="S8306" i="11"/>
  <c r="R8306" i="11"/>
  <c r="Q8306" i="11"/>
  <c r="U8305" i="11"/>
  <c r="T8305" i="11"/>
  <c r="S8305" i="11"/>
  <c r="R8305" i="11"/>
  <c r="Q8305" i="11"/>
  <c r="U8304" i="11"/>
  <c r="T8304" i="11"/>
  <c r="S8304" i="11"/>
  <c r="R8304" i="11"/>
  <c r="Q8304" i="11"/>
  <c r="U8303" i="11"/>
  <c r="T8303" i="11"/>
  <c r="S8303" i="11"/>
  <c r="R8303" i="11"/>
  <c r="Q8303" i="11"/>
  <c r="U8302" i="11"/>
  <c r="T8302" i="11"/>
  <c r="S8302" i="11"/>
  <c r="R8302" i="11"/>
  <c r="Q8302" i="11"/>
  <c r="U8301" i="11"/>
  <c r="T8301" i="11"/>
  <c r="S8301" i="11"/>
  <c r="R8301" i="11"/>
  <c r="Q8301" i="11"/>
  <c r="U8300" i="11"/>
  <c r="T8300" i="11"/>
  <c r="S8300" i="11"/>
  <c r="R8300" i="11"/>
  <c r="Q8300" i="11"/>
  <c r="U8299" i="11"/>
  <c r="T8299" i="11"/>
  <c r="S8299" i="11"/>
  <c r="R8299" i="11"/>
  <c r="Q8299" i="11"/>
  <c r="U8298" i="11"/>
  <c r="T8298" i="11"/>
  <c r="S8298" i="11"/>
  <c r="R8298" i="11"/>
  <c r="Q8298" i="11"/>
  <c r="U8297" i="11"/>
  <c r="T8297" i="11"/>
  <c r="S8297" i="11"/>
  <c r="R8297" i="11"/>
  <c r="Q8297" i="11"/>
  <c r="U8296" i="11"/>
  <c r="T8296" i="11"/>
  <c r="S8296" i="11"/>
  <c r="R8296" i="11"/>
  <c r="Q8296" i="11"/>
  <c r="U8295" i="11"/>
  <c r="T8295" i="11"/>
  <c r="S8295" i="11"/>
  <c r="R8295" i="11"/>
  <c r="Q8295" i="11"/>
  <c r="U8294" i="11"/>
  <c r="T8294" i="11"/>
  <c r="S8294" i="11"/>
  <c r="R8294" i="11"/>
  <c r="Q8294" i="11"/>
  <c r="U8293" i="11"/>
  <c r="T8293" i="11"/>
  <c r="S8293" i="11"/>
  <c r="R8293" i="11"/>
  <c r="Q8293" i="11"/>
  <c r="U8292" i="11"/>
  <c r="T8292" i="11"/>
  <c r="S8292" i="11"/>
  <c r="R8292" i="11"/>
  <c r="Q8292" i="11"/>
  <c r="U8291" i="11"/>
  <c r="T8291" i="11"/>
  <c r="S8291" i="11"/>
  <c r="R8291" i="11"/>
  <c r="Q8291" i="11"/>
  <c r="U8290" i="11"/>
  <c r="T8290" i="11"/>
  <c r="S8290" i="11"/>
  <c r="R8290" i="11"/>
  <c r="Q8290" i="11"/>
  <c r="U8289" i="11"/>
  <c r="T8289" i="11"/>
  <c r="S8289" i="11"/>
  <c r="R8289" i="11"/>
  <c r="Q8289" i="11"/>
  <c r="U8288" i="11"/>
  <c r="T8288" i="11"/>
  <c r="S8288" i="11"/>
  <c r="R8288" i="11"/>
  <c r="Q8288" i="11"/>
  <c r="U8287" i="11"/>
  <c r="T8287" i="11"/>
  <c r="S8287" i="11"/>
  <c r="R8287" i="11"/>
  <c r="Q8287" i="11"/>
  <c r="U8286" i="11"/>
  <c r="T8286" i="11"/>
  <c r="S8286" i="11"/>
  <c r="R8286" i="11"/>
  <c r="Q8286" i="11"/>
  <c r="U8285" i="11"/>
  <c r="T8285" i="11"/>
  <c r="S8285" i="11"/>
  <c r="R8285" i="11"/>
  <c r="Q8285" i="11"/>
  <c r="U8284" i="11"/>
  <c r="T8284" i="11"/>
  <c r="S8284" i="11"/>
  <c r="R8284" i="11"/>
  <c r="Q8284" i="11"/>
  <c r="U8283" i="11"/>
  <c r="T8283" i="11"/>
  <c r="S8283" i="11"/>
  <c r="R8283" i="11"/>
  <c r="Q8283" i="11"/>
  <c r="U8282" i="11"/>
  <c r="T8282" i="11"/>
  <c r="S8282" i="11"/>
  <c r="R8282" i="11"/>
  <c r="Q8282" i="11"/>
  <c r="U8281" i="11"/>
  <c r="T8281" i="11"/>
  <c r="S8281" i="11"/>
  <c r="R8281" i="11"/>
  <c r="Q8281" i="11"/>
  <c r="U8280" i="11"/>
  <c r="T8280" i="11"/>
  <c r="S8280" i="11"/>
  <c r="R8280" i="11"/>
  <c r="Q8280" i="11"/>
  <c r="U8279" i="11"/>
  <c r="T8279" i="11"/>
  <c r="S8279" i="11"/>
  <c r="R8279" i="11"/>
  <c r="Q8279" i="11"/>
  <c r="U8278" i="11"/>
  <c r="T8278" i="11"/>
  <c r="S8278" i="11"/>
  <c r="R8278" i="11"/>
  <c r="Q8278" i="11"/>
  <c r="U8277" i="11"/>
  <c r="T8277" i="11"/>
  <c r="S8277" i="11"/>
  <c r="R8277" i="11"/>
  <c r="Q8277" i="11"/>
  <c r="U8276" i="11"/>
  <c r="T8276" i="11"/>
  <c r="S8276" i="11"/>
  <c r="R8276" i="11"/>
  <c r="Q8276" i="11"/>
  <c r="U8275" i="11"/>
  <c r="T8275" i="11"/>
  <c r="S8275" i="11"/>
  <c r="R8275" i="11"/>
  <c r="Q8275" i="11"/>
  <c r="U8274" i="11"/>
  <c r="T8274" i="11"/>
  <c r="S8274" i="11"/>
  <c r="R8274" i="11"/>
  <c r="Q8274" i="11"/>
  <c r="U8273" i="11"/>
  <c r="T8273" i="11"/>
  <c r="S8273" i="11"/>
  <c r="R8273" i="11"/>
  <c r="Q8273" i="11"/>
  <c r="U8272" i="11"/>
  <c r="T8272" i="11"/>
  <c r="S8272" i="11"/>
  <c r="R8272" i="11"/>
  <c r="Q8272" i="11"/>
  <c r="U8271" i="11"/>
  <c r="T8271" i="11"/>
  <c r="S8271" i="11"/>
  <c r="R8271" i="11"/>
  <c r="Q8271" i="11"/>
  <c r="U8270" i="11"/>
  <c r="T8270" i="11"/>
  <c r="S8270" i="11"/>
  <c r="R8270" i="11"/>
  <c r="Q8270" i="11"/>
  <c r="U8269" i="11"/>
  <c r="T8269" i="11"/>
  <c r="S8269" i="11"/>
  <c r="R8269" i="11"/>
  <c r="Q8269" i="11"/>
  <c r="U8268" i="11"/>
  <c r="T8268" i="11"/>
  <c r="S8268" i="11"/>
  <c r="R8268" i="11"/>
  <c r="Q8268" i="11"/>
  <c r="U8267" i="11"/>
  <c r="T8267" i="11"/>
  <c r="S8267" i="11"/>
  <c r="R8267" i="11"/>
  <c r="Q8267" i="11"/>
  <c r="U8266" i="11"/>
  <c r="T8266" i="11"/>
  <c r="S8266" i="11"/>
  <c r="R8266" i="11"/>
  <c r="Q8266" i="11"/>
  <c r="U8265" i="11"/>
  <c r="T8265" i="11"/>
  <c r="S8265" i="11"/>
  <c r="R8265" i="11"/>
  <c r="Q8265" i="11"/>
  <c r="U8264" i="11"/>
  <c r="T8264" i="11"/>
  <c r="S8264" i="11"/>
  <c r="R8264" i="11"/>
  <c r="Q8264" i="11"/>
  <c r="U8263" i="11"/>
  <c r="T8263" i="11"/>
  <c r="S8263" i="11"/>
  <c r="R8263" i="11"/>
  <c r="Q8263" i="11"/>
  <c r="U8262" i="11"/>
  <c r="T8262" i="11"/>
  <c r="S8262" i="11"/>
  <c r="R8262" i="11"/>
  <c r="Q8262" i="11"/>
  <c r="U8261" i="11"/>
  <c r="T8261" i="11"/>
  <c r="S8261" i="11"/>
  <c r="R8261" i="11"/>
  <c r="Q8261" i="11"/>
  <c r="S8260" i="11"/>
  <c r="U8260" i="11"/>
  <c r="R8260" i="11"/>
  <c r="Q8260" i="11"/>
  <c r="T8260" i="11"/>
  <c r="U8259" i="11"/>
  <c r="T8259" i="11"/>
  <c r="S8259" i="11"/>
  <c r="R8259" i="11"/>
  <c r="Q8259" i="11"/>
  <c r="U8258" i="11"/>
  <c r="T8258" i="11"/>
  <c r="S8258" i="11"/>
  <c r="R8258" i="11"/>
  <c r="Q8258" i="11"/>
  <c r="U8257" i="11"/>
  <c r="T8257" i="11"/>
  <c r="S8257" i="11"/>
  <c r="R8257" i="11"/>
  <c r="Q8257" i="11"/>
  <c r="U8256" i="11"/>
  <c r="T8256" i="11"/>
  <c r="S8256" i="11"/>
  <c r="R8256" i="11"/>
  <c r="Q8256" i="11"/>
  <c r="U8255" i="11"/>
  <c r="T8255" i="11"/>
  <c r="S8255" i="11"/>
  <c r="R8255" i="11"/>
  <c r="Q8255" i="11"/>
  <c r="U8254" i="11"/>
  <c r="T8254" i="11"/>
  <c r="S8254" i="11"/>
  <c r="R8254" i="11"/>
  <c r="Q8254" i="11"/>
  <c r="U8253" i="11"/>
  <c r="T8253" i="11"/>
  <c r="S8253" i="11"/>
  <c r="R8253" i="11"/>
  <c r="Q8253" i="11"/>
  <c r="U8252" i="11"/>
  <c r="T8252" i="11"/>
  <c r="S8252" i="11"/>
  <c r="R8252" i="11"/>
  <c r="Q8252" i="11"/>
  <c r="U8251" i="11"/>
  <c r="T8251" i="11"/>
  <c r="S8251" i="11"/>
  <c r="R8251" i="11"/>
  <c r="Q8251" i="11"/>
  <c r="U8250" i="11"/>
  <c r="T8250" i="11"/>
  <c r="S8250" i="11"/>
  <c r="R8250" i="11"/>
  <c r="Q8250" i="11"/>
  <c r="U8249" i="11"/>
  <c r="T8249" i="11"/>
  <c r="S8249" i="11"/>
  <c r="R8249" i="11"/>
  <c r="Q8249" i="11"/>
  <c r="U8248" i="11"/>
  <c r="T8248" i="11"/>
  <c r="S8248" i="11"/>
  <c r="R8248" i="11"/>
  <c r="Q8248" i="11"/>
  <c r="U8247" i="11"/>
  <c r="T8247" i="11"/>
  <c r="S8247" i="11"/>
  <c r="R8247" i="11"/>
  <c r="Q8247" i="11"/>
  <c r="U8246" i="11"/>
  <c r="T8246" i="11"/>
  <c r="S8246" i="11"/>
  <c r="R8246" i="11"/>
  <c r="Q8246" i="11"/>
  <c r="U8245" i="11"/>
  <c r="T8245" i="11"/>
  <c r="S8245" i="11"/>
  <c r="R8245" i="11"/>
  <c r="Q8245" i="11"/>
  <c r="U8244" i="11"/>
  <c r="T8244" i="11"/>
  <c r="S8244" i="11"/>
  <c r="R8244" i="11"/>
  <c r="Q8244" i="11"/>
  <c r="U8243" i="11"/>
  <c r="T8243" i="11"/>
  <c r="S8243" i="11"/>
  <c r="R8243" i="11"/>
  <c r="Q8243" i="11"/>
  <c r="U8242" i="11"/>
  <c r="T8242" i="11"/>
  <c r="S8242" i="11"/>
  <c r="R8242" i="11"/>
  <c r="Q8242" i="11"/>
  <c r="U8241" i="11"/>
  <c r="T8241" i="11"/>
  <c r="S8241" i="11"/>
  <c r="R8241" i="11"/>
  <c r="Q8241" i="11"/>
  <c r="U8240" i="11"/>
  <c r="T8240" i="11"/>
  <c r="S8240" i="11"/>
  <c r="R8240" i="11"/>
  <c r="Q8240" i="11"/>
  <c r="U8239" i="11"/>
  <c r="T8239" i="11"/>
  <c r="S8239" i="11"/>
  <c r="R8239" i="11"/>
  <c r="Q8239" i="11"/>
  <c r="U8238" i="11"/>
  <c r="T8238" i="11"/>
  <c r="S8238" i="11"/>
  <c r="R8238" i="11"/>
  <c r="Q8238" i="11"/>
  <c r="U8237" i="11"/>
  <c r="T8237" i="11"/>
  <c r="S8237" i="11"/>
  <c r="R8237" i="11"/>
  <c r="Q8237" i="11"/>
  <c r="U8236" i="11"/>
  <c r="T8236" i="11"/>
  <c r="S8236" i="11"/>
  <c r="R8236" i="11"/>
  <c r="Q8236" i="11"/>
  <c r="U8235" i="11"/>
  <c r="T8235" i="11"/>
  <c r="S8235" i="11"/>
  <c r="R8235" i="11"/>
  <c r="Q8235" i="11"/>
  <c r="U8234" i="11"/>
  <c r="T8234" i="11"/>
  <c r="S8234" i="11"/>
  <c r="R8234" i="11"/>
  <c r="Q8234" i="11"/>
  <c r="U8233" i="11"/>
  <c r="T8233" i="11"/>
  <c r="S8233" i="11"/>
  <c r="R8233" i="11"/>
  <c r="Q8233" i="11"/>
  <c r="U8232" i="11"/>
  <c r="T8232" i="11"/>
  <c r="S8232" i="11"/>
  <c r="R8232" i="11"/>
  <c r="Q8232" i="11"/>
  <c r="U8231" i="11"/>
  <c r="T8231" i="11"/>
  <c r="S8231" i="11"/>
  <c r="R8231" i="11"/>
  <c r="Q8231" i="11"/>
  <c r="U8230" i="11"/>
  <c r="T8230" i="11"/>
  <c r="S8230" i="11"/>
  <c r="R8230" i="11"/>
  <c r="Q8230" i="11"/>
  <c r="U8229" i="11"/>
  <c r="T8229" i="11"/>
  <c r="S8229" i="11"/>
  <c r="R8229" i="11"/>
  <c r="Q8229" i="11"/>
  <c r="U8228" i="11"/>
  <c r="T8228" i="11"/>
  <c r="S8228" i="11"/>
  <c r="R8228" i="11"/>
  <c r="Q8228" i="11"/>
  <c r="U8227" i="11"/>
  <c r="T8227" i="11"/>
  <c r="S8227" i="11"/>
  <c r="R8227" i="11"/>
  <c r="Q8227" i="11"/>
  <c r="U8226" i="11"/>
  <c r="T8226" i="11"/>
  <c r="S8226" i="11"/>
  <c r="R8226" i="11"/>
  <c r="Q8226" i="11"/>
  <c r="U8225" i="11"/>
  <c r="T8225" i="11"/>
  <c r="S8225" i="11"/>
  <c r="R8225" i="11"/>
  <c r="Q8225" i="11"/>
  <c r="U8224" i="11"/>
  <c r="T8224" i="11"/>
  <c r="S8224" i="11"/>
  <c r="R8224" i="11"/>
  <c r="Q8224" i="11"/>
  <c r="U8223" i="11"/>
  <c r="T8223" i="11"/>
  <c r="S8223" i="11"/>
  <c r="R8223" i="11"/>
  <c r="Q8223" i="11"/>
  <c r="U8222" i="11"/>
  <c r="T8222" i="11"/>
  <c r="S8222" i="11"/>
  <c r="R8222" i="11"/>
  <c r="Q8222" i="11"/>
  <c r="U8221" i="11"/>
  <c r="T8221" i="11"/>
  <c r="S8221" i="11"/>
  <c r="R8221" i="11"/>
  <c r="Q8221" i="11"/>
  <c r="U8220" i="11"/>
  <c r="T8220" i="11"/>
  <c r="S8220" i="11"/>
  <c r="R8220" i="11"/>
  <c r="Q8220" i="11"/>
  <c r="U8219" i="11"/>
  <c r="T8219" i="11"/>
  <c r="S8219" i="11"/>
  <c r="R8219" i="11"/>
  <c r="Q8219" i="11"/>
  <c r="U8218" i="11"/>
  <c r="T8218" i="11"/>
  <c r="S8218" i="11"/>
  <c r="R8218" i="11"/>
  <c r="Q8218" i="11"/>
  <c r="U8217" i="11"/>
  <c r="T8217" i="11"/>
  <c r="S8217" i="11"/>
  <c r="R8217" i="11"/>
  <c r="Q8217" i="11"/>
  <c r="U8216" i="11"/>
  <c r="T8216" i="11"/>
  <c r="S8216" i="11"/>
  <c r="R8216" i="11"/>
  <c r="Q8216" i="11"/>
  <c r="U8215" i="11"/>
  <c r="T8215" i="11"/>
  <c r="S8215" i="11"/>
  <c r="R8215" i="11"/>
  <c r="Q8215" i="11"/>
  <c r="U8214" i="11"/>
  <c r="T8214" i="11"/>
  <c r="S8214" i="11"/>
  <c r="R8214" i="11"/>
  <c r="Q8214" i="11"/>
  <c r="U8213" i="11"/>
  <c r="T8213" i="11"/>
  <c r="S8213" i="11"/>
  <c r="R8213" i="11"/>
  <c r="Q8213" i="11"/>
  <c r="U8212" i="11"/>
  <c r="T8212" i="11"/>
  <c r="S8212" i="11"/>
  <c r="R8212" i="11"/>
  <c r="Q8212" i="11"/>
  <c r="U8211" i="11"/>
  <c r="T8211" i="11"/>
  <c r="S8211" i="11"/>
  <c r="R8211" i="11"/>
  <c r="Q8211" i="11"/>
  <c r="U8210" i="11"/>
  <c r="T8210" i="11"/>
  <c r="S8210" i="11"/>
  <c r="R8210" i="11"/>
  <c r="Q8210" i="11"/>
  <c r="U8209" i="11"/>
  <c r="T8209" i="11"/>
  <c r="S8209" i="11"/>
  <c r="R8209" i="11"/>
  <c r="Q8209" i="11"/>
  <c r="U8208" i="11"/>
  <c r="T8208" i="11"/>
  <c r="S8208" i="11"/>
  <c r="R8208" i="11"/>
  <c r="Q8208" i="11"/>
  <c r="U8207" i="11"/>
  <c r="T8207" i="11"/>
  <c r="S8207" i="11"/>
  <c r="R8207" i="11"/>
  <c r="Q8207" i="11"/>
  <c r="U8206" i="11"/>
  <c r="T8206" i="11"/>
  <c r="S8206" i="11"/>
  <c r="R8206" i="11"/>
  <c r="Q8206" i="11"/>
  <c r="U8205" i="11"/>
  <c r="T8205" i="11"/>
  <c r="S8205" i="11"/>
  <c r="R8205" i="11"/>
  <c r="Q8205" i="11"/>
  <c r="U8204" i="11"/>
  <c r="T8204" i="11"/>
  <c r="S8204" i="11"/>
  <c r="R8204" i="11"/>
  <c r="Q8204" i="11"/>
  <c r="U8203" i="11"/>
  <c r="T8203" i="11"/>
  <c r="S8203" i="11"/>
  <c r="R8203" i="11"/>
  <c r="Q8203" i="11"/>
  <c r="U8202" i="11"/>
  <c r="T8202" i="11"/>
  <c r="S8202" i="11"/>
  <c r="R8202" i="11"/>
  <c r="Q8202" i="11"/>
  <c r="U8201" i="11"/>
  <c r="T8201" i="11"/>
  <c r="S8201" i="11"/>
  <c r="R8201" i="11"/>
  <c r="Q8201" i="11"/>
  <c r="U8200" i="11"/>
  <c r="T8200" i="11"/>
  <c r="S8200" i="11"/>
  <c r="R8200" i="11"/>
  <c r="Q8200" i="11"/>
  <c r="U8199" i="11"/>
  <c r="T8199" i="11"/>
  <c r="S8199" i="11"/>
  <c r="R8199" i="11"/>
  <c r="Q8199" i="11"/>
  <c r="U8198" i="11"/>
  <c r="T8198" i="11"/>
  <c r="S8198" i="11"/>
  <c r="R8198" i="11"/>
  <c r="Q8198" i="11"/>
  <c r="U8197" i="11"/>
  <c r="T8197" i="11"/>
  <c r="S8197" i="11"/>
  <c r="R8197" i="11"/>
  <c r="Q8197" i="11"/>
  <c r="U8196" i="11"/>
  <c r="T8196" i="11"/>
  <c r="S8196" i="11"/>
  <c r="R8196" i="11"/>
  <c r="Q8196" i="11"/>
  <c r="U8195" i="11"/>
  <c r="T8195" i="11"/>
  <c r="S8195" i="11"/>
  <c r="R8195" i="11"/>
  <c r="Q8195" i="11"/>
  <c r="U8194" i="11"/>
  <c r="T8194" i="11"/>
  <c r="S8194" i="11"/>
  <c r="R8194" i="11"/>
  <c r="Q8194" i="11"/>
  <c r="U8193" i="11"/>
  <c r="T8193" i="11"/>
  <c r="S8193" i="11"/>
  <c r="R8193" i="11"/>
  <c r="Q8193" i="11"/>
  <c r="U8192" i="11"/>
  <c r="T8192" i="11"/>
  <c r="S8192" i="11"/>
  <c r="R8192" i="11"/>
  <c r="Q8192" i="11"/>
  <c r="U8191" i="11"/>
  <c r="T8191" i="11"/>
  <c r="S8191" i="11"/>
  <c r="R8191" i="11"/>
  <c r="Q8191" i="11"/>
  <c r="U8190" i="11"/>
  <c r="T8190" i="11"/>
  <c r="S8190" i="11"/>
  <c r="R8190" i="11"/>
  <c r="Q8190" i="11"/>
  <c r="U8189" i="11"/>
  <c r="T8189" i="11"/>
  <c r="S8189" i="11"/>
  <c r="R8189" i="11"/>
  <c r="Q8189" i="11"/>
  <c r="U8188" i="11"/>
  <c r="T8188" i="11"/>
  <c r="S8188" i="11"/>
  <c r="R8188" i="11"/>
  <c r="Q8188" i="11"/>
  <c r="U8187" i="11"/>
  <c r="T8187" i="11"/>
  <c r="S8187" i="11"/>
  <c r="R8187" i="11"/>
  <c r="Q8187" i="11"/>
  <c r="U8186" i="11"/>
  <c r="T8186" i="11"/>
  <c r="S8186" i="11"/>
  <c r="R8186" i="11"/>
  <c r="Q8186" i="11"/>
  <c r="U8185" i="11"/>
  <c r="T8185" i="11"/>
  <c r="S8185" i="11"/>
  <c r="R8185" i="11"/>
  <c r="Q8185" i="11"/>
  <c r="U8184" i="11"/>
  <c r="T8184" i="11"/>
  <c r="S8184" i="11"/>
  <c r="R8184" i="11"/>
  <c r="Q8184" i="11"/>
  <c r="U8183" i="11"/>
  <c r="T8183" i="11"/>
  <c r="S8183" i="11"/>
  <c r="R8183" i="11"/>
  <c r="Q8183" i="11"/>
  <c r="U8182" i="11"/>
  <c r="T8182" i="11"/>
  <c r="S8182" i="11"/>
  <c r="R8182" i="11"/>
  <c r="Q8182" i="11"/>
  <c r="U8181" i="11"/>
  <c r="T8181" i="11"/>
  <c r="S8181" i="11"/>
  <c r="R8181" i="11"/>
  <c r="Q8181" i="11"/>
  <c r="U8180" i="11"/>
  <c r="T8180" i="11"/>
  <c r="S8180" i="11"/>
  <c r="R8180" i="11"/>
  <c r="Q8180" i="11"/>
  <c r="U8179" i="11"/>
  <c r="T8179" i="11"/>
  <c r="S8179" i="11"/>
  <c r="R8179" i="11"/>
  <c r="Q8179" i="11"/>
  <c r="U8178" i="11"/>
  <c r="T8178" i="11"/>
  <c r="S8178" i="11"/>
  <c r="R8178" i="11"/>
  <c r="Q8178" i="11"/>
  <c r="U8177" i="11"/>
  <c r="T8177" i="11"/>
  <c r="S8177" i="11"/>
  <c r="R8177" i="11"/>
  <c r="Q8177" i="11"/>
  <c r="U8176" i="11"/>
  <c r="T8176" i="11"/>
  <c r="S8176" i="11"/>
  <c r="R8176" i="11"/>
  <c r="Q8176" i="11"/>
  <c r="U8175" i="11"/>
  <c r="T8175" i="11"/>
  <c r="S8175" i="11"/>
  <c r="R8175" i="11"/>
  <c r="Q8175" i="11"/>
  <c r="U8174" i="11"/>
  <c r="T8174" i="11"/>
  <c r="S8174" i="11"/>
  <c r="R8174" i="11"/>
  <c r="Q8174" i="11"/>
  <c r="U8173" i="11"/>
  <c r="T8173" i="11"/>
  <c r="S8173" i="11"/>
  <c r="R8173" i="11"/>
  <c r="Q8173" i="11"/>
  <c r="U8172" i="11"/>
  <c r="T8172" i="11"/>
  <c r="S8172" i="11"/>
  <c r="R8172" i="11"/>
  <c r="Q8172" i="11"/>
  <c r="U8171" i="11"/>
  <c r="T8171" i="11"/>
  <c r="S8171" i="11"/>
  <c r="R8171" i="11"/>
  <c r="Q8171" i="11"/>
  <c r="U8170" i="11"/>
  <c r="T8170" i="11"/>
  <c r="S8170" i="11"/>
  <c r="R8170" i="11"/>
  <c r="Q8170" i="11"/>
  <c r="U8169" i="11"/>
  <c r="T8169" i="11"/>
  <c r="S8169" i="11"/>
  <c r="R8169" i="11"/>
  <c r="Q8169" i="11"/>
  <c r="U8168" i="11"/>
  <c r="T8168" i="11"/>
  <c r="S8168" i="11"/>
  <c r="R8168" i="11"/>
  <c r="Q8168" i="11"/>
  <c r="U8167" i="11"/>
  <c r="T8167" i="11"/>
  <c r="S8167" i="11"/>
  <c r="R8167" i="11"/>
  <c r="Q8167" i="11"/>
  <c r="U8166" i="11"/>
  <c r="T8166" i="11"/>
  <c r="S8166" i="11"/>
  <c r="R8166" i="11"/>
  <c r="Q8166" i="11"/>
  <c r="U8165" i="11"/>
  <c r="T8165" i="11"/>
  <c r="S8165" i="11"/>
  <c r="R8165" i="11"/>
  <c r="Q8165" i="11"/>
  <c r="U8164" i="11"/>
  <c r="T8164" i="11"/>
  <c r="S8164" i="11"/>
  <c r="R8164" i="11"/>
  <c r="Q8164" i="11"/>
  <c r="U8163" i="11"/>
  <c r="T8163" i="11"/>
  <c r="S8163" i="11"/>
  <c r="R8163" i="11"/>
  <c r="Q8163" i="11"/>
  <c r="U8162" i="11"/>
  <c r="T8162" i="11"/>
  <c r="S8162" i="11"/>
  <c r="R8162" i="11"/>
  <c r="Q8162" i="11"/>
  <c r="U8161" i="11"/>
  <c r="T8161" i="11"/>
  <c r="S8161" i="11"/>
  <c r="R8161" i="11"/>
  <c r="Q8161" i="11"/>
  <c r="U8160" i="11"/>
  <c r="T8160" i="11"/>
  <c r="S8160" i="11"/>
  <c r="R8160" i="11"/>
  <c r="Q8160" i="11"/>
  <c r="U8159" i="11"/>
  <c r="T8159" i="11"/>
  <c r="S8159" i="11"/>
  <c r="R8159" i="11"/>
  <c r="Q8159" i="11"/>
  <c r="U8158" i="11"/>
  <c r="T8158" i="11"/>
  <c r="S8158" i="11"/>
  <c r="R8158" i="11"/>
  <c r="Q8158" i="11"/>
  <c r="U8157" i="11"/>
  <c r="T8157" i="11"/>
  <c r="S8157" i="11"/>
  <c r="R8157" i="11"/>
  <c r="Q8157" i="11"/>
  <c r="U8156" i="11"/>
  <c r="T8156" i="11"/>
  <c r="S8156" i="11"/>
  <c r="R8156" i="11"/>
  <c r="Q8156" i="11"/>
  <c r="U8155" i="11"/>
  <c r="T8155" i="11"/>
  <c r="S8155" i="11"/>
  <c r="R8155" i="11"/>
  <c r="Q8155" i="11"/>
  <c r="U8154" i="11"/>
  <c r="T8154" i="11"/>
  <c r="S8154" i="11"/>
  <c r="R8154" i="11"/>
  <c r="Q8154" i="11"/>
  <c r="U8153" i="11"/>
  <c r="T8153" i="11"/>
  <c r="S8153" i="11"/>
  <c r="R8153" i="11"/>
  <c r="Q8153" i="11"/>
  <c r="U8152" i="11"/>
  <c r="T8152" i="11"/>
  <c r="S8152" i="11"/>
  <c r="R8152" i="11"/>
  <c r="Q8152" i="11"/>
  <c r="U8151" i="11"/>
  <c r="T8151" i="11"/>
  <c r="S8151" i="11"/>
  <c r="R8151" i="11"/>
  <c r="Q8151" i="11"/>
  <c r="U8150" i="11"/>
  <c r="T8150" i="11"/>
  <c r="S8150" i="11"/>
  <c r="R8150" i="11"/>
  <c r="Q8150" i="11"/>
  <c r="U8149" i="11"/>
  <c r="T8149" i="11"/>
  <c r="S8149" i="11"/>
  <c r="R8149" i="11"/>
  <c r="Q8149" i="11"/>
  <c r="U8148" i="11"/>
  <c r="T8148" i="11"/>
  <c r="S8148" i="11"/>
  <c r="R8148" i="11"/>
  <c r="Q8148" i="11"/>
  <c r="U8147" i="11"/>
  <c r="T8147" i="11"/>
  <c r="S8147" i="11"/>
  <c r="R8147" i="11"/>
  <c r="Q8147" i="11"/>
  <c r="U8146" i="11"/>
  <c r="T8146" i="11"/>
  <c r="S8146" i="11"/>
  <c r="R8146" i="11"/>
  <c r="Q8146" i="11"/>
  <c r="U8145" i="11"/>
  <c r="T8145" i="11"/>
  <c r="S8145" i="11"/>
  <c r="R8145" i="11"/>
  <c r="Q8145" i="11"/>
  <c r="U8144" i="11"/>
  <c r="T8144" i="11"/>
  <c r="S8144" i="11"/>
  <c r="R8144" i="11"/>
  <c r="Q8144" i="11"/>
  <c r="U8143" i="11"/>
  <c r="T8143" i="11"/>
  <c r="S8143" i="11"/>
  <c r="R8143" i="11"/>
  <c r="Q8143" i="11"/>
  <c r="U8142" i="11"/>
  <c r="T8142" i="11"/>
  <c r="S8142" i="11"/>
  <c r="R8142" i="11"/>
  <c r="Q8142" i="11"/>
  <c r="U8141" i="11"/>
  <c r="T8141" i="11"/>
  <c r="S8141" i="11"/>
  <c r="R8141" i="11"/>
  <c r="Q8141" i="11"/>
  <c r="U8140" i="11"/>
  <c r="T8140" i="11"/>
  <c r="S8140" i="11"/>
  <c r="R8140" i="11"/>
  <c r="Q8140" i="11"/>
  <c r="U8139" i="11"/>
  <c r="T8139" i="11"/>
  <c r="S8139" i="11"/>
  <c r="R8139" i="11"/>
  <c r="Q8139" i="11"/>
  <c r="U8138" i="11"/>
  <c r="T8138" i="11"/>
  <c r="S8138" i="11"/>
  <c r="R8138" i="11"/>
  <c r="Q8138" i="11"/>
  <c r="U8137" i="11"/>
  <c r="T8137" i="11"/>
  <c r="S8137" i="11"/>
  <c r="R8137" i="11"/>
  <c r="Q8137" i="11"/>
  <c r="U8136" i="11"/>
  <c r="T8136" i="11"/>
  <c r="S8136" i="11"/>
  <c r="R8136" i="11"/>
  <c r="Q8136" i="11"/>
  <c r="U8135" i="11"/>
  <c r="T8135" i="11"/>
  <c r="S8135" i="11"/>
  <c r="R8135" i="11"/>
  <c r="Q8135" i="11"/>
  <c r="U8134" i="11"/>
  <c r="T8134" i="11"/>
  <c r="S8134" i="11"/>
  <c r="R8134" i="11"/>
  <c r="Q8134" i="11"/>
  <c r="U8133" i="11"/>
  <c r="T8133" i="11"/>
  <c r="S8133" i="11"/>
  <c r="R8133" i="11"/>
  <c r="Q8133" i="11"/>
  <c r="U8132" i="11"/>
  <c r="T8132" i="11"/>
  <c r="S8132" i="11"/>
  <c r="R8132" i="11"/>
  <c r="Q8132" i="11"/>
  <c r="U8131" i="11"/>
  <c r="T8131" i="11"/>
  <c r="S8131" i="11"/>
  <c r="R8131" i="11"/>
  <c r="Q8131" i="11"/>
  <c r="U8130" i="11"/>
  <c r="T8130" i="11"/>
  <c r="S8130" i="11"/>
  <c r="R8130" i="11"/>
  <c r="Q8130" i="11"/>
  <c r="U8129" i="11"/>
  <c r="T8129" i="11"/>
  <c r="S8129" i="11"/>
  <c r="R8129" i="11"/>
  <c r="Q8129" i="11"/>
  <c r="U8128" i="11"/>
  <c r="T8128" i="11"/>
  <c r="S8128" i="11"/>
  <c r="R8128" i="11"/>
  <c r="Q8128" i="11"/>
  <c r="U8127" i="11"/>
  <c r="T8127" i="11"/>
  <c r="S8127" i="11"/>
  <c r="R8127" i="11"/>
  <c r="Q8127" i="11"/>
  <c r="U8126" i="11"/>
  <c r="T8126" i="11"/>
  <c r="S8126" i="11"/>
  <c r="R8126" i="11"/>
  <c r="Q8126" i="11"/>
  <c r="U8125" i="11"/>
  <c r="T8125" i="11"/>
  <c r="S8125" i="11"/>
  <c r="R8125" i="11"/>
  <c r="Q8125" i="11"/>
  <c r="U8124" i="11"/>
  <c r="T8124" i="11"/>
  <c r="S8124" i="11"/>
  <c r="R8124" i="11"/>
  <c r="Q8124" i="11"/>
  <c r="U8123" i="11"/>
  <c r="T8123" i="11"/>
  <c r="S8123" i="11"/>
  <c r="R8123" i="11"/>
  <c r="Q8123" i="11"/>
  <c r="U8122" i="11"/>
  <c r="T8122" i="11"/>
  <c r="S8122" i="11"/>
  <c r="R8122" i="11"/>
  <c r="Q8122" i="11"/>
  <c r="U8121" i="11"/>
  <c r="T8121" i="11"/>
  <c r="S8121" i="11"/>
  <c r="R8121" i="11"/>
  <c r="Q8121" i="11"/>
  <c r="U8120" i="11"/>
  <c r="T8120" i="11"/>
  <c r="S8120" i="11"/>
  <c r="R8120" i="11"/>
  <c r="Q8120" i="11"/>
  <c r="U8119" i="11"/>
  <c r="T8119" i="11"/>
  <c r="S8119" i="11"/>
  <c r="R8119" i="11"/>
  <c r="Q8119" i="11"/>
  <c r="U8118" i="11"/>
  <c r="T8118" i="11"/>
  <c r="S8118" i="11"/>
  <c r="R8118" i="11"/>
  <c r="Q8118" i="11"/>
  <c r="U8117" i="11"/>
  <c r="T8117" i="11"/>
  <c r="S8117" i="11"/>
  <c r="R8117" i="11"/>
  <c r="Q8117" i="11"/>
  <c r="U8116" i="11"/>
  <c r="T8116" i="11"/>
  <c r="S8116" i="11"/>
  <c r="R8116" i="11"/>
  <c r="Q8116" i="11"/>
  <c r="U8115" i="11"/>
  <c r="T8115" i="11"/>
  <c r="S8115" i="11"/>
  <c r="R8115" i="11"/>
  <c r="Q8115" i="11"/>
  <c r="U8114" i="11"/>
  <c r="T8114" i="11"/>
  <c r="S8114" i="11"/>
  <c r="R8114" i="11"/>
  <c r="Q8114" i="11"/>
  <c r="U8113" i="11"/>
  <c r="T8113" i="11"/>
  <c r="S8113" i="11"/>
  <c r="R8113" i="11"/>
  <c r="Q8113" i="11"/>
  <c r="U8112" i="11"/>
  <c r="T8112" i="11"/>
  <c r="S8112" i="11"/>
  <c r="R8112" i="11"/>
  <c r="Q8112" i="11"/>
  <c r="U8111" i="11"/>
  <c r="T8111" i="11"/>
  <c r="S8111" i="11"/>
  <c r="R8111" i="11"/>
  <c r="Q8111" i="11"/>
  <c r="U8110" i="11"/>
  <c r="T8110" i="11"/>
  <c r="S8110" i="11"/>
  <c r="R8110" i="11"/>
  <c r="Q8110" i="11"/>
  <c r="U8109" i="11"/>
  <c r="T8109" i="11"/>
  <c r="S8109" i="11"/>
  <c r="R8109" i="11"/>
  <c r="Q8109" i="11"/>
  <c r="U8108" i="11"/>
  <c r="T8108" i="11"/>
  <c r="S8108" i="11"/>
  <c r="R8108" i="11"/>
  <c r="Q8108" i="11"/>
  <c r="U8107" i="11"/>
  <c r="T8107" i="11"/>
  <c r="S8107" i="11"/>
  <c r="R8107" i="11"/>
  <c r="Q8107" i="11"/>
  <c r="U8106" i="11"/>
  <c r="T8106" i="11"/>
  <c r="S8106" i="11"/>
  <c r="R8106" i="11"/>
  <c r="Q8106" i="11"/>
  <c r="U8105" i="11"/>
  <c r="T8105" i="11"/>
  <c r="S8105" i="11"/>
  <c r="R8105" i="11"/>
  <c r="Q8105" i="11"/>
  <c r="U8104" i="11"/>
  <c r="T8104" i="11"/>
  <c r="S8104" i="11"/>
  <c r="R8104" i="11"/>
  <c r="Q8104" i="11"/>
  <c r="U8103" i="11"/>
  <c r="T8103" i="11"/>
  <c r="S8103" i="11"/>
  <c r="R8103" i="11"/>
  <c r="Q8103" i="11"/>
  <c r="U8102" i="11"/>
  <c r="T8102" i="11"/>
  <c r="S8102" i="11"/>
  <c r="R8102" i="11"/>
  <c r="Q8102" i="11"/>
  <c r="U8101" i="11"/>
  <c r="T8101" i="11"/>
  <c r="S8101" i="11"/>
  <c r="R8101" i="11"/>
  <c r="Q8101" i="11"/>
  <c r="U8100" i="11"/>
  <c r="T8100" i="11"/>
  <c r="S8100" i="11"/>
  <c r="R8100" i="11"/>
  <c r="Q8100" i="11"/>
  <c r="U8099" i="11"/>
  <c r="T8099" i="11"/>
  <c r="S8099" i="11"/>
  <c r="R8099" i="11"/>
  <c r="Q8099" i="11"/>
  <c r="U8098" i="11"/>
  <c r="T8098" i="11"/>
  <c r="S8098" i="11"/>
  <c r="R8098" i="11"/>
  <c r="Q8098" i="11"/>
  <c r="U8097" i="11"/>
  <c r="T8097" i="11"/>
  <c r="S8097" i="11"/>
  <c r="R8097" i="11"/>
  <c r="Q8097" i="11"/>
  <c r="U8096" i="11"/>
  <c r="T8096" i="11"/>
  <c r="S8096" i="11"/>
  <c r="R8096" i="11"/>
  <c r="Q8096" i="11"/>
  <c r="U8095" i="11"/>
  <c r="T8095" i="11"/>
  <c r="S8095" i="11"/>
  <c r="R8095" i="11"/>
  <c r="Q8095" i="11"/>
  <c r="U8094" i="11"/>
  <c r="T8094" i="11"/>
  <c r="S8094" i="11"/>
  <c r="R8094" i="11"/>
  <c r="Q8094" i="11"/>
  <c r="U8093" i="11"/>
  <c r="T8093" i="11"/>
  <c r="S8093" i="11"/>
  <c r="R8093" i="11"/>
  <c r="Q8093" i="11"/>
  <c r="U8092" i="11"/>
  <c r="T8092" i="11"/>
  <c r="S8092" i="11"/>
  <c r="R8092" i="11"/>
  <c r="Q8092" i="11"/>
  <c r="U8091" i="11"/>
  <c r="T8091" i="11"/>
  <c r="S8091" i="11"/>
  <c r="R8091" i="11"/>
  <c r="Q8091" i="11"/>
  <c r="U8090" i="11"/>
  <c r="T8090" i="11"/>
  <c r="S8090" i="11"/>
  <c r="R8090" i="11"/>
  <c r="Q8090" i="11"/>
  <c r="U8089" i="11"/>
  <c r="T8089" i="11"/>
  <c r="S8089" i="11"/>
  <c r="R8089" i="11"/>
  <c r="Q8089" i="11"/>
  <c r="U8088" i="11"/>
  <c r="T8088" i="11"/>
  <c r="S8088" i="11"/>
  <c r="R8088" i="11"/>
  <c r="Q8088" i="11"/>
  <c r="U8087" i="11"/>
  <c r="T8087" i="11"/>
  <c r="S8087" i="11"/>
  <c r="R8087" i="11"/>
  <c r="Q8087" i="11"/>
  <c r="U8086" i="11"/>
  <c r="T8086" i="11"/>
  <c r="S8086" i="11"/>
  <c r="R8086" i="11"/>
  <c r="Q8086" i="11"/>
  <c r="U8085" i="11"/>
  <c r="T8085" i="11"/>
  <c r="S8085" i="11"/>
  <c r="R8085" i="11"/>
  <c r="Q8085" i="11"/>
  <c r="U8084" i="11"/>
  <c r="T8084" i="11"/>
  <c r="S8084" i="11"/>
  <c r="R8084" i="11"/>
  <c r="Q8084" i="11"/>
  <c r="U8083" i="11"/>
  <c r="T8083" i="11"/>
  <c r="S8083" i="11"/>
  <c r="R8083" i="11"/>
  <c r="Q8083" i="11"/>
  <c r="U8082" i="11"/>
  <c r="T8082" i="11"/>
  <c r="S8082" i="11"/>
  <c r="R8082" i="11"/>
  <c r="Q8082" i="11"/>
  <c r="U8081" i="11"/>
  <c r="T8081" i="11"/>
  <c r="S8081" i="11"/>
  <c r="R8081" i="11"/>
  <c r="Q8081" i="11"/>
  <c r="U8080" i="11"/>
  <c r="T8080" i="11"/>
  <c r="S8080" i="11"/>
  <c r="R8080" i="11"/>
  <c r="Q8080" i="11"/>
  <c r="U8079" i="11"/>
  <c r="T8079" i="11"/>
  <c r="S8079" i="11"/>
  <c r="R8079" i="11"/>
  <c r="Q8079" i="11"/>
  <c r="U8078" i="11"/>
  <c r="T8078" i="11"/>
  <c r="S8078" i="11"/>
  <c r="R8078" i="11"/>
  <c r="Q8078" i="11"/>
  <c r="U8077" i="11"/>
  <c r="T8077" i="11"/>
  <c r="S8077" i="11"/>
  <c r="R8077" i="11"/>
  <c r="Q8077" i="11"/>
  <c r="U8076" i="11"/>
  <c r="T8076" i="11"/>
  <c r="S8076" i="11"/>
  <c r="R8076" i="11"/>
  <c r="Q8076" i="11"/>
  <c r="U8075" i="11"/>
  <c r="T8075" i="11"/>
  <c r="S8075" i="11"/>
  <c r="R8075" i="11"/>
  <c r="Q8075" i="11"/>
  <c r="U8074" i="11"/>
  <c r="T8074" i="11"/>
  <c r="S8074" i="11"/>
  <c r="R8074" i="11"/>
  <c r="Q8074" i="11"/>
  <c r="U8073" i="11"/>
  <c r="T8073" i="11"/>
  <c r="S8073" i="11"/>
  <c r="R8073" i="11"/>
  <c r="Q8073" i="11"/>
  <c r="U8072" i="11"/>
  <c r="T8072" i="11"/>
  <c r="S8072" i="11"/>
  <c r="R8072" i="11"/>
  <c r="Q8072" i="11"/>
  <c r="U8071" i="11"/>
  <c r="T8071" i="11"/>
  <c r="S8071" i="11"/>
  <c r="R8071" i="11"/>
  <c r="Q8071" i="11"/>
  <c r="U8070" i="11"/>
  <c r="T8070" i="11"/>
  <c r="S8070" i="11"/>
  <c r="R8070" i="11"/>
  <c r="Q8070" i="11"/>
  <c r="U8069" i="11"/>
  <c r="T8069" i="11"/>
  <c r="S8069" i="11"/>
  <c r="R8069" i="11"/>
  <c r="Q8069" i="11"/>
  <c r="U8068" i="11"/>
  <c r="T8068" i="11"/>
  <c r="S8068" i="11"/>
  <c r="R8068" i="11"/>
  <c r="Q8068" i="11"/>
  <c r="U8067" i="11"/>
  <c r="T8067" i="11"/>
  <c r="S8067" i="11"/>
  <c r="R8067" i="11"/>
  <c r="Q8067" i="11"/>
  <c r="U8066" i="11"/>
  <c r="T8066" i="11"/>
  <c r="S8066" i="11"/>
  <c r="R8066" i="11"/>
  <c r="Q8066" i="11"/>
  <c r="U8065" i="11"/>
  <c r="T8065" i="11"/>
  <c r="S8065" i="11"/>
  <c r="R8065" i="11"/>
  <c r="Q8065" i="11"/>
  <c r="U8064" i="11"/>
  <c r="T8064" i="11"/>
  <c r="S8064" i="11"/>
  <c r="R8064" i="11"/>
  <c r="Q8064" i="11"/>
  <c r="U8063" i="11"/>
  <c r="T8063" i="11"/>
  <c r="S8063" i="11"/>
  <c r="R8063" i="11"/>
  <c r="Q8063" i="11"/>
  <c r="U8062" i="11"/>
  <c r="T8062" i="11"/>
  <c r="S8062" i="11"/>
  <c r="R8062" i="11"/>
  <c r="Q8062" i="11"/>
  <c r="U8061" i="11"/>
  <c r="T8061" i="11"/>
  <c r="S8061" i="11"/>
  <c r="R8061" i="11"/>
  <c r="Q8061" i="11"/>
  <c r="U8060" i="11"/>
  <c r="T8060" i="11"/>
  <c r="S8060" i="11"/>
  <c r="R8060" i="11"/>
  <c r="Q8060" i="11"/>
  <c r="U8059" i="11"/>
  <c r="T8059" i="11"/>
  <c r="S8059" i="11"/>
  <c r="R8059" i="11"/>
  <c r="Q8059" i="11"/>
  <c r="U8058" i="11"/>
  <c r="T8058" i="11"/>
  <c r="S8058" i="11"/>
  <c r="R8058" i="11"/>
  <c r="Q8058" i="11"/>
  <c r="U8057" i="11"/>
  <c r="T8057" i="11"/>
  <c r="S8057" i="11"/>
  <c r="R8057" i="11"/>
  <c r="Q8057" i="11"/>
  <c r="U8056" i="11"/>
  <c r="T8056" i="11"/>
  <c r="S8056" i="11"/>
  <c r="R8056" i="11"/>
  <c r="Q8056" i="11"/>
  <c r="U8055" i="11"/>
  <c r="T8055" i="11"/>
  <c r="S8055" i="11"/>
  <c r="R8055" i="11"/>
  <c r="Q8055" i="11"/>
  <c r="U8054" i="11"/>
  <c r="T8054" i="11"/>
  <c r="S8054" i="11"/>
  <c r="R8054" i="11"/>
  <c r="Q8054" i="11"/>
  <c r="U8053" i="11"/>
  <c r="T8053" i="11"/>
  <c r="S8053" i="11"/>
  <c r="R8053" i="11"/>
  <c r="Q8053" i="11"/>
  <c r="U8052" i="11"/>
  <c r="T8052" i="11"/>
  <c r="S8052" i="11"/>
  <c r="R8052" i="11"/>
  <c r="Q8052" i="11"/>
  <c r="U8051" i="11"/>
  <c r="T8051" i="11"/>
  <c r="S8051" i="11"/>
  <c r="R8051" i="11"/>
  <c r="Q8051" i="11"/>
  <c r="U8050" i="11"/>
  <c r="T8050" i="11"/>
  <c r="S8050" i="11"/>
  <c r="R8050" i="11"/>
  <c r="Q8050" i="11"/>
  <c r="U8049" i="11"/>
  <c r="T8049" i="11"/>
  <c r="S8049" i="11"/>
  <c r="R8049" i="11"/>
  <c r="Q8049" i="11"/>
  <c r="U8048" i="11"/>
  <c r="T8048" i="11"/>
  <c r="S8048" i="11"/>
  <c r="R8048" i="11"/>
  <c r="Q8048" i="11"/>
  <c r="U8047" i="11"/>
  <c r="T8047" i="11"/>
  <c r="S8047" i="11"/>
  <c r="R8047" i="11"/>
  <c r="Q8047" i="11"/>
  <c r="U8046" i="11"/>
  <c r="T8046" i="11"/>
  <c r="S8046" i="11"/>
  <c r="R8046" i="11"/>
  <c r="Q8046" i="11"/>
  <c r="U8045" i="11"/>
  <c r="T8045" i="11"/>
  <c r="S8045" i="11"/>
  <c r="R8045" i="11"/>
  <c r="Q8045" i="11"/>
  <c r="U8044" i="11"/>
  <c r="T8044" i="11"/>
  <c r="S8044" i="11"/>
  <c r="R8044" i="11"/>
  <c r="Q8044" i="11"/>
  <c r="U8043" i="11"/>
  <c r="T8043" i="11"/>
  <c r="S8043" i="11"/>
  <c r="R8043" i="11"/>
  <c r="Q8043" i="11"/>
  <c r="U8042" i="11"/>
  <c r="T8042" i="11"/>
  <c r="S8042" i="11"/>
  <c r="R8042" i="11"/>
  <c r="Q8042" i="11"/>
  <c r="U8041" i="11"/>
  <c r="T8041" i="11"/>
  <c r="S8041" i="11"/>
  <c r="R8041" i="11"/>
  <c r="Q8041" i="11"/>
  <c r="U8040" i="11"/>
  <c r="T8040" i="11"/>
  <c r="S8040" i="11"/>
  <c r="R8040" i="11"/>
  <c r="Q8040" i="11"/>
  <c r="U8039" i="11"/>
  <c r="T8039" i="11"/>
  <c r="S8039" i="11"/>
  <c r="R8039" i="11"/>
  <c r="Q8039" i="11"/>
  <c r="U8038" i="11"/>
  <c r="T8038" i="11"/>
  <c r="S8038" i="11"/>
  <c r="R8038" i="11"/>
  <c r="Q8038" i="11"/>
  <c r="U8037" i="11"/>
  <c r="T8037" i="11"/>
  <c r="S8037" i="11"/>
  <c r="R8037" i="11"/>
  <c r="Q8037" i="11"/>
  <c r="U8036" i="11"/>
  <c r="T8036" i="11"/>
  <c r="S8036" i="11"/>
  <c r="R8036" i="11"/>
  <c r="Q8036" i="11"/>
  <c r="U8035" i="11"/>
  <c r="T8035" i="11"/>
  <c r="S8035" i="11"/>
  <c r="R8035" i="11"/>
  <c r="Q8035" i="11"/>
  <c r="U8034" i="11"/>
  <c r="T8034" i="11"/>
  <c r="S8034" i="11"/>
  <c r="R8034" i="11"/>
  <c r="Q8034" i="11"/>
  <c r="U8033" i="11"/>
  <c r="T8033" i="11"/>
  <c r="S8033" i="11"/>
  <c r="R8033" i="11"/>
  <c r="Q8033" i="11"/>
  <c r="U8032" i="11"/>
  <c r="T8032" i="11"/>
  <c r="S8032" i="11"/>
  <c r="R8032" i="11"/>
  <c r="Q8032" i="11"/>
  <c r="U8031" i="11"/>
  <c r="T8031" i="11"/>
  <c r="S8031" i="11"/>
  <c r="R8031" i="11"/>
  <c r="Q8031" i="11"/>
  <c r="U8030" i="11"/>
  <c r="T8030" i="11"/>
  <c r="S8030" i="11"/>
  <c r="R8030" i="11"/>
  <c r="Q8030" i="11"/>
  <c r="U8029" i="11"/>
  <c r="T8029" i="11"/>
  <c r="S8029" i="11"/>
  <c r="R8029" i="11"/>
  <c r="Q8029" i="11"/>
  <c r="U8028" i="11"/>
  <c r="T8028" i="11"/>
  <c r="S8028" i="11"/>
  <c r="R8028" i="11"/>
  <c r="Q8028" i="11"/>
  <c r="U8027" i="11"/>
  <c r="T8027" i="11"/>
  <c r="S8027" i="11"/>
  <c r="R8027" i="11"/>
  <c r="Q8027" i="11"/>
  <c r="U8026" i="11"/>
  <c r="T8026" i="11"/>
  <c r="S8026" i="11"/>
  <c r="R8026" i="11"/>
  <c r="Q8026" i="11"/>
  <c r="U8025" i="11"/>
  <c r="T8025" i="11"/>
  <c r="S8025" i="11"/>
  <c r="R8025" i="11"/>
  <c r="Q8025" i="11"/>
  <c r="U8024" i="11"/>
  <c r="T8024" i="11"/>
  <c r="S8024" i="11"/>
  <c r="R8024" i="11"/>
  <c r="Q8024" i="11"/>
  <c r="U8023" i="11"/>
  <c r="T8023" i="11"/>
  <c r="S8023" i="11"/>
  <c r="R8023" i="11"/>
  <c r="Q8023" i="11"/>
  <c r="U8022" i="11"/>
  <c r="T8022" i="11"/>
  <c r="S8022" i="11"/>
  <c r="R8022" i="11"/>
  <c r="Q8022" i="11"/>
  <c r="U8021" i="11"/>
  <c r="T8021" i="11"/>
  <c r="S8021" i="11"/>
  <c r="R8021" i="11"/>
  <c r="Q8021" i="11"/>
  <c r="U8020" i="11"/>
  <c r="T8020" i="11"/>
  <c r="S8020" i="11"/>
  <c r="R8020" i="11"/>
  <c r="Q8020" i="11"/>
  <c r="U8019" i="11"/>
  <c r="T8019" i="11"/>
  <c r="S8019" i="11"/>
  <c r="R8019" i="11"/>
  <c r="Q8019" i="11"/>
  <c r="U8018" i="11"/>
  <c r="T8018" i="11"/>
  <c r="S8018" i="11"/>
  <c r="R8018" i="11"/>
  <c r="Q8018" i="11"/>
  <c r="U8017" i="11"/>
  <c r="T8017" i="11"/>
  <c r="S8017" i="11"/>
  <c r="R8017" i="11"/>
  <c r="Q8017" i="11"/>
  <c r="U8016" i="11"/>
  <c r="T8016" i="11"/>
  <c r="S8016" i="11"/>
  <c r="R8016" i="11"/>
  <c r="Q8016" i="11"/>
  <c r="U8015" i="11"/>
  <c r="T8015" i="11"/>
  <c r="S8015" i="11"/>
  <c r="R8015" i="11"/>
  <c r="Q8015" i="11"/>
  <c r="U8014" i="11"/>
  <c r="S8014" i="11"/>
  <c r="R8014" i="11"/>
  <c r="Q8014" i="11"/>
  <c r="T8014" i="11"/>
  <c r="U8013" i="11"/>
  <c r="T8013" i="11"/>
  <c r="S8013" i="11"/>
  <c r="R8013" i="11"/>
  <c r="Q8013" i="11"/>
  <c r="U8012" i="11"/>
  <c r="T8012" i="11"/>
  <c r="S8012" i="11"/>
  <c r="R8012" i="11"/>
  <c r="Q8012" i="11"/>
  <c r="U8011" i="11"/>
  <c r="T8011" i="11"/>
  <c r="S8011" i="11"/>
  <c r="R8011" i="11"/>
  <c r="Q8011" i="11"/>
  <c r="U8010" i="11"/>
  <c r="T8010" i="11"/>
  <c r="S8010" i="11"/>
  <c r="R8010" i="11"/>
  <c r="Q8010" i="11"/>
  <c r="U8009" i="11"/>
  <c r="T8009" i="11"/>
  <c r="S8009" i="11"/>
  <c r="R8009" i="11"/>
  <c r="Q8009" i="11"/>
  <c r="U8008" i="11"/>
  <c r="T8008" i="11"/>
  <c r="S8008" i="11"/>
  <c r="R8008" i="11"/>
  <c r="Q8008" i="11"/>
  <c r="U8007" i="11"/>
  <c r="T8007" i="11"/>
  <c r="S8007" i="11"/>
  <c r="R8007" i="11"/>
  <c r="Q8007" i="11"/>
  <c r="U8006" i="11"/>
  <c r="T8006" i="11"/>
  <c r="S8006" i="11"/>
  <c r="R8006" i="11"/>
  <c r="Q8006" i="11"/>
  <c r="U8005" i="11"/>
  <c r="T8005" i="11"/>
  <c r="S8005" i="11"/>
  <c r="R8005" i="11"/>
  <c r="Q8005" i="11"/>
  <c r="U8004" i="11"/>
  <c r="T8004" i="11"/>
  <c r="S8004" i="11"/>
  <c r="R8004" i="11"/>
  <c r="Q8004" i="11"/>
  <c r="U8003" i="11"/>
  <c r="T8003" i="11"/>
  <c r="S8003" i="11"/>
  <c r="R8003" i="11"/>
  <c r="Q8003" i="11"/>
  <c r="U8002" i="11"/>
  <c r="T8002" i="11"/>
  <c r="S8002" i="11"/>
  <c r="R8002" i="11"/>
  <c r="Q8002" i="11"/>
  <c r="U8001" i="11"/>
  <c r="T8001" i="11"/>
  <c r="S8001" i="11"/>
  <c r="R8001" i="11"/>
  <c r="Q8001" i="11"/>
  <c r="U8000" i="11"/>
  <c r="T8000" i="11"/>
  <c r="S8000" i="11"/>
  <c r="R8000" i="11"/>
  <c r="Q8000" i="11"/>
  <c r="U7999" i="11"/>
  <c r="T7999" i="11"/>
  <c r="S7999" i="11"/>
  <c r="R7999" i="11"/>
  <c r="Q7999" i="11"/>
  <c r="U7998" i="11"/>
  <c r="T7998" i="11"/>
  <c r="S7998" i="11"/>
  <c r="R7998" i="11"/>
  <c r="Q7998" i="11"/>
  <c r="U7997" i="11"/>
  <c r="T7997" i="11"/>
  <c r="S7997" i="11"/>
  <c r="R7997" i="11"/>
  <c r="Q7997" i="11"/>
  <c r="U7996" i="11"/>
  <c r="T7996" i="11"/>
  <c r="S7996" i="11"/>
  <c r="R7996" i="11"/>
  <c r="Q7996" i="11"/>
  <c r="U7995" i="11"/>
  <c r="T7995" i="11"/>
  <c r="S7995" i="11"/>
  <c r="R7995" i="11"/>
  <c r="Q7995" i="11"/>
  <c r="U7994" i="11"/>
  <c r="T7994" i="11"/>
  <c r="S7994" i="11"/>
  <c r="R7994" i="11"/>
  <c r="Q7994" i="11"/>
  <c r="U7993" i="11"/>
  <c r="T7993" i="11"/>
  <c r="S7993" i="11"/>
  <c r="R7993" i="11"/>
  <c r="Q7993" i="11"/>
  <c r="U7992" i="11"/>
  <c r="T7992" i="11"/>
  <c r="S7992" i="11"/>
  <c r="R7992" i="11"/>
  <c r="Q7992" i="11"/>
  <c r="U7991" i="11"/>
  <c r="T7991" i="11"/>
  <c r="S7991" i="11"/>
  <c r="R7991" i="11"/>
  <c r="Q7991" i="11"/>
  <c r="U7990" i="11"/>
  <c r="T7990" i="11"/>
  <c r="S7990" i="11"/>
  <c r="R7990" i="11"/>
  <c r="Q7990" i="11"/>
  <c r="U7989" i="11"/>
  <c r="T7989" i="11"/>
  <c r="S7989" i="11"/>
  <c r="R7989" i="11"/>
  <c r="Q7989" i="11"/>
  <c r="U7988" i="11"/>
  <c r="T7988" i="11"/>
  <c r="S7988" i="11"/>
  <c r="R7988" i="11"/>
  <c r="Q7988" i="11"/>
  <c r="U7987" i="11"/>
  <c r="T7987" i="11"/>
  <c r="S7987" i="11"/>
  <c r="R7987" i="11"/>
  <c r="Q7987" i="11"/>
  <c r="U7986" i="11"/>
  <c r="T7986" i="11"/>
  <c r="S7986" i="11"/>
  <c r="R7986" i="11"/>
  <c r="Q7986" i="11"/>
  <c r="U7985" i="11"/>
  <c r="T7985" i="11"/>
  <c r="S7985" i="11"/>
  <c r="R7985" i="11"/>
  <c r="Q7985" i="11"/>
  <c r="U7984" i="11"/>
  <c r="T7984" i="11"/>
  <c r="S7984" i="11"/>
  <c r="R7984" i="11"/>
  <c r="Q7984" i="11"/>
  <c r="U7983" i="11"/>
  <c r="T7983" i="11"/>
  <c r="S7983" i="11"/>
  <c r="R7983" i="11"/>
  <c r="Q7983" i="11"/>
  <c r="U7982" i="11"/>
  <c r="T7982" i="11"/>
  <c r="S7982" i="11"/>
  <c r="R7982" i="11"/>
  <c r="Q7982" i="11"/>
  <c r="U7981" i="11"/>
  <c r="T7981" i="11"/>
  <c r="S7981" i="11"/>
  <c r="R7981" i="11"/>
  <c r="Q7981" i="11"/>
  <c r="U7980" i="11"/>
  <c r="T7980" i="11"/>
  <c r="S7980" i="11"/>
  <c r="R7980" i="11"/>
  <c r="Q7980" i="11"/>
  <c r="U7979" i="11"/>
  <c r="T7979" i="11"/>
  <c r="S7979" i="11"/>
  <c r="R7979" i="11"/>
  <c r="Q7979" i="11"/>
  <c r="U7978" i="11"/>
  <c r="T7978" i="11"/>
  <c r="S7978" i="11"/>
  <c r="R7978" i="11"/>
  <c r="Q7978" i="11"/>
  <c r="U7977" i="11"/>
  <c r="T7977" i="11"/>
  <c r="S7977" i="11"/>
  <c r="R7977" i="11"/>
  <c r="Q7977" i="11"/>
  <c r="U7976" i="11"/>
  <c r="T7976" i="11"/>
  <c r="S7976" i="11"/>
  <c r="R7976" i="11"/>
  <c r="Q7976" i="11"/>
  <c r="U7975" i="11"/>
  <c r="T7975" i="11"/>
  <c r="S7975" i="11"/>
  <c r="R7975" i="11"/>
  <c r="Q7975" i="11"/>
  <c r="U7974" i="11"/>
  <c r="T7974" i="11"/>
  <c r="S7974" i="11"/>
  <c r="R7974" i="11"/>
  <c r="Q7974" i="11"/>
  <c r="U7973" i="11"/>
  <c r="T7973" i="11"/>
  <c r="S7973" i="11"/>
  <c r="R7973" i="11"/>
  <c r="Q7973" i="11"/>
  <c r="U7972" i="11"/>
  <c r="T7972" i="11"/>
  <c r="S7972" i="11"/>
  <c r="R7972" i="11"/>
  <c r="Q7972" i="11"/>
  <c r="U7971" i="11"/>
  <c r="T7971" i="11"/>
  <c r="S7971" i="11"/>
  <c r="R7971" i="11"/>
  <c r="Q7971" i="11"/>
  <c r="U7970" i="11"/>
  <c r="T7970" i="11"/>
  <c r="S7970" i="11"/>
  <c r="R7970" i="11"/>
  <c r="Q7970" i="11"/>
  <c r="U7969" i="11"/>
  <c r="T7969" i="11"/>
  <c r="S7969" i="11"/>
  <c r="R7969" i="11"/>
  <c r="Q7969" i="11"/>
  <c r="U7968" i="11"/>
  <c r="T7968" i="11"/>
  <c r="S7968" i="11"/>
  <c r="R7968" i="11"/>
  <c r="Q7968" i="11"/>
  <c r="U7967" i="11"/>
  <c r="T7967" i="11"/>
  <c r="S7967" i="11"/>
  <c r="R7967" i="11"/>
  <c r="Q7967" i="11"/>
  <c r="U7966" i="11"/>
  <c r="T7966" i="11"/>
  <c r="S7966" i="11"/>
  <c r="R7966" i="11"/>
  <c r="Q7966" i="11"/>
  <c r="U7965" i="11"/>
  <c r="T7965" i="11"/>
  <c r="S7965" i="11"/>
  <c r="R7965" i="11"/>
  <c r="Q7965" i="11"/>
  <c r="U7964" i="11"/>
  <c r="T7964" i="11"/>
  <c r="S7964" i="11"/>
  <c r="R7964" i="11"/>
  <c r="Q7964" i="11"/>
  <c r="U7963" i="11"/>
  <c r="T7963" i="11"/>
  <c r="S7963" i="11"/>
  <c r="R7963" i="11"/>
  <c r="Q7963" i="11"/>
  <c r="U7962" i="11"/>
  <c r="T7962" i="11"/>
  <c r="S7962" i="11"/>
  <c r="R7962" i="11"/>
  <c r="Q7962" i="11"/>
  <c r="U7961" i="11"/>
  <c r="T7961" i="11"/>
  <c r="S7961" i="11"/>
  <c r="R7961" i="11"/>
  <c r="Q7961" i="11"/>
  <c r="U7960" i="11"/>
  <c r="T7960" i="11"/>
  <c r="S7960" i="11"/>
  <c r="R7960" i="11"/>
  <c r="Q7960" i="11"/>
  <c r="U7959" i="11"/>
  <c r="T7959" i="11"/>
  <c r="S7959" i="11"/>
  <c r="R7959" i="11"/>
  <c r="Q7959" i="11"/>
  <c r="U7958" i="11"/>
  <c r="T7958" i="11"/>
  <c r="S7958" i="11"/>
  <c r="R7958" i="11"/>
  <c r="Q7958" i="11"/>
  <c r="U7957" i="11"/>
  <c r="T7957" i="11"/>
  <c r="S7957" i="11"/>
  <c r="R7957" i="11"/>
  <c r="Q7957" i="11"/>
  <c r="U7956" i="11"/>
  <c r="T7956" i="11"/>
  <c r="S7956" i="11"/>
  <c r="R7956" i="11"/>
  <c r="Q7956" i="11"/>
  <c r="U7955" i="11"/>
  <c r="T7955" i="11"/>
  <c r="S7955" i="11"/>
  <c r="R7955" i="11"/>
  <c r="Q7955" i="11"/>
  <c r="U7954" i="11"/>
  <c r="T7954" i="11"/>
  <c r="S7954" i="11"/>
  <c r="R7954" i="11"/>
  <c r="Q7954" i="11"/>
  <c r="U7953" i="11"/>
  <c r="T7953" i="11"/>
  <c r="S7953" i="11"/>
  <c r="R7953" i="11"/>
  <c r="Q7953" i="11"/>
  <c r="U7952" i="11"/>
  <c r="T7952" i="11"/>
  <c r="S7952" i="11"/>
  <c r="R7952" i="11"/>
  <c r="Q7952" i="11"/>
  <c r="U7951" i="11"/>
  <c r="T7951" i="11"/>
  <c r="S7951" i="11"/>
  <c r="R7951" i="11"/>
  <c r="Q7951" i="11"/>
  <c r="U7950" i="11"/>
  <c r="T7950" i="11"/>
  <c r="S7950" i="11"/>
  <c r="R7950" i="11"/>
  <c r="Q7950" i="11"/>
  <c r="U7949" i="11"/>
  <c r="T7949" i="11"/>
  <c r="S7949" i="11"/>
  <c r="R7949" i="11"/>
  <c r="Q7949" i="11"/>
  <c r="U7948" i="11"/>
  <c r="T7948" i="11"/>
  <c r="S7948" i="11"/>
  <c r="R7948" i="11"/>
  <c r="Q7948" i="11"/>
  <c r="T7947" i="11"/>
  <c r="R7947" i="11"/>
  <c r="Q7947" i="11"/>
  <c r="S7947" i="11"/>
  <c r="U7947" i="11"/>
  <c r="U7946" i="11"/>
  <c r="T7946" i="11"/>
  <c r="S7946" i="11"/>
  <c r="R7946" i="11"/>
  <c r="Q7946" i="11"/>
  <c r="U7945" i="11"/>
  <c r="T7945" i="11"/>
  <c r="S7945" i="11"/>
  <c r="R7945" i="11"/>
  <c r="Q7945" i="11"/>
  <c r="U7944" i="11"/>
  <c r="T7944" i="11"/>
  <c r="S7944" i="11"/>
  <c r="R7944" i="11"/>
  <c r="Q7944" i="11"/>
  <c r="U7943" i="11"/>
  <c r="T7943" i="11"/>
  <c r="S7943" i="11"/>
  <c r="R7943" i="11"/>
  <c r="Q7943" i="11"/>
  <c r="U7942" i="11"/>
  <c r="T7942" i="11"/>
  <c r="S7942" i="11"/>
  <c r="R7942" i="11"/>
  <c r="Q7942" i="11"/>
  <c r="U7941" i="11"/>
  <c r="T7941" i="11"/>
  <c r="S7941" i="11"/>
  <c r="R7941" i="11"/>
  <c r="Q7941" i="11"/>
  <c r="U7940" i="11"/>
  <c r="T7940" i="11"/>
  <c r="S7940" i="11"/>
  <c r="R7940" i="11"/>
  <c r="Q7940" i="11"/>
  <c r="U7939" i="11"/>
  <c r="T7939" i="11"/>
  <c r="S7939" i="11"/>
  <c r="R7939" i="11"/>
  <c r="Q7939" i="11"/>
  <c r="U7938" i="11"/>
  <c r="T7938" i="11"/>
  <c r="S7938" i="11"/>
  <c r="R7938" i="11"/>
  <c r="Q7938" i="11"/>
  <c r="U7937" i="11"/>
  <c r="T7937" i="11"/>
  <c r="S7937" i="11"/>
  <c r="R7937" i="11"/>
  <c r="Q7937" i="11"/>
  <c r="U7936" i="11"/>
  <c r="T7936" i="11"/>
  <c r="S7936" i="11"/>
  <c r="R7936" i="11"/>
  <c r="Q7936" i="11"/>
  <c r="U7935" i="11"/>
  <c r="T7935" i="11"/>
  <c r="S7935" i="11"/>
  <c r="R7935" i="11"/>
  <c r="Q7935" i="11"/>
  <c r="U7934" i="11"/>
  <c r="T7934" i="11"/>
  <c r="S7934" i="11"/>
  <c r="R7934" i="11"/>
  <c r="Q7934" i="11"/>
  <c r="U7933" i="11"/>
  <c r="T7933" i="11"/>
  <c r="S7933" i="11"/>
  <c r="R7933" i="11"/>
  <c r="Q7933" i="11"/>
  <c r="U7932" i="11"/>
  <c r="T7932" i="11"/>
  <c r="S7932" i="11"/>
  <c r="R7932" i="11"/>
  <c r="Q7932" i="11"/>
  <c r="U7931" i="11"/>
  <c r="T7931" i="11"/>
  <c r="S7931" i="11"/>
  <c r="R7931" i="11"/>
  <c r="Q7931" i="11"/>
  <c r="U7930" i="11"/>
  <c r="T7930" i="11"/>
  <c r="S7930" i="11"/>
  <c r="R7930" i="11"/>
  <c r="Q7930" i="11"/>
  <c r="U7929" i="11"/>
  <c r="T7929" i="11"/>
  <c r="S7929" i="11"/>
  <c r="R7929" i="11"/>
  <c r="Q7929" i="11"/>
  <c r="U7928" i="11"/>
  <c r="T7928" i="11"/>
  <c r="S7928" i="11"/>
  <c r="R7928" i="11"/>
  <c r="Q7928" i="11"/>
  <c r="U7927" i="11"/>
  <c r="T7927" i="11"/>
  <c r="S7927" i="11"/>
  <c r="R7927" i="11"/>
  <c r="Q7927" i="11"/>
  <c r="U7926" i="11"/>
  <c r="T7926" i="11"/>
  <c r="S7926" i="11"/>
  <c r="R7926" i="11"/>
  <c r="Q7926" i="11"/>
  <c r="U7925" i="11"/>
  <c r="T7925" i="11"/>
  <c r="S7925" i="11"/>
  <c r="R7925" i="11"/>
  <c r="Q7925" i="11"/>
  <c r="U7924" i="11"/>
  <c r="T7924" i="11"/>
  <c r="S7924" i="11"/>
  <c r="R7924" i="11"/>
  <c r="Q7924" i="11"/>
  <c r="U7923" i="11"/>
  <c r="T7923" i="11"/>
  <c r="S7923" i="11"/>
  <c r="R7923" i="11"/>
  <c r="Q7923" i="11"/>
  <c r="U7922" i="11"/>
  <c r="T7922" i="11"/>
  <c r="S7922" i="11"/>
  <c r="R7922" i="11"/>
  <c r="Q7922" i="11"/>
  <c r="U7921" i="11"/>
  <c r="T7921" i="11"/>
  <c r="S7921" i="11"/>
  <c r="R7921" i="11"/>
  <c r="Q7921" i="11"/>
  <c r="U7920" i="11"/>
  <c r="T7920" i="11"/>
  <c r="S7920" i="11"/>
  <c r="R7920" i="11"/>
  <c r="Q7920" i="11"/>
  <c r="U7919" i="11"/>
  <c r="T7919" i="11"/>
  <c r="S7919" i="11"/>
  <c r="R7919" i="11"/>
  <c r="Q7919" i="11"/>
  <c r="U7918" i="11"/>
  <c r="T7918" i="11"/>
  <c r="S7918" i="11"/>
  <c r="R7918" i="11"/>
  <c r="Q7918" i="11"/>
  <c r="U7917" i="11"/>
  <c r="T7917" i="11"/>
  <c r="S7917" i="11"/>
  <c r="R7917" i="11"/>
  <c r="Q7917" i="11"/>
  <c r="U7916" i="11"/>
  <c r="T7916" i="11"/>
  <c r="S7916" i="11"/>
  <c r="R7916" i="11"/>
  <c r="Q7916" i="11"/>
  <c r="U7915" i="11"/>
  <c r="T7915" i="11"/>
  <c r="S7915" i="11"/>
  <c r="R7915" i="11"/>
  <c r="Q7915" i="11"/>
  <c r="U7914" i="11"/>
  <c r="T7914" i="11"/>
  <c r="S7914" i="11"/>
  <c r="R7914" i="11"/>
  <c r="Q7914" i="11"/>
  <c r="U7913" i="11"/>
  <c r="T7913" i="11"/>
  <c r="S7913" i="11"/>
  <c r="R7913" i="11"/>
  <c r="Q7913" i="11"/>
  <c r="U7912" i="11"/>
  <c r="T7912" i="11"/>
  <c r="S7912" i="11"/>
  <c r="R7912" i="11"/>
  <c r="Q7912" i="11"/>
  <c r="U7911" i="11"/>
  <c r="T7911" i="11"/>
  <c r="S7911" i="11"/>
  <c r="R7911" i="11"/>
  <c r="Q7911" i="11"/>
  <c r="U7910" i="11"/>
  <c r="T7910" i="11"/>
  <c r="S7910" i="11"/>
  <c r="R7910" i="11"/>
  <c r="Q7910" i="11"/>
  <c r="U7909" i="11"/>
  <c r="T7909" i="11"/>
  <c r="S7909" i="11"/>
  <c r="R7909" i="11"/>
  <c r="Q7909" i="11"/>
  <c r="U7908" i="11"/>
  <c r="T7908" i="11"/>
  <c r="S7908" i="11"/>
  <c r="R7908" i="11"/>
  <c r="Q7908" i="11"/>
  <c r="U7907" i="11"/>
  <c r="T7907" i="11"/>
  <c r="S7907" i="11"/>
  <c r="R7907" i="11"/>
  <c r="Q7907" i="11"/>
  <c r="U7906" i="11"/>
  <c r="T7906" i="11"/>
  <c r="S7906" i="11"/>
  <c r="R7906" i="11"/>
  <c r="Q7906" i="11"/>
  <c r="U7905" i="11"/>
  <c r="T7905" i="11"/>
  <c r="S7905" i="11"/>
  <c r="R7905" i="11"/>
  <c r="Q7905" i="11"/>
  <c r="U7904" i="11"/>
  <c r="T7904" i="11"/>
  <c r="S7904" i="11"/>
  <c r="R7904" i="11"/>
  <c r="Q7904" i="11"/>
  <c r="U7903" i="11"/>
  <c r="T7903" i="11"/>
  <c r="S7903" i="11"/>
  <c r="R7903" i="11"/>
  <c r="Q7903" i="11"/>
  <c r="U7902" i="11"/>
  <c r="T7902" i="11"/>
  <c r="S7902" i="11"/>
  <c r="R7902" i="11"/>
  <c r="Q7902" i="11"/>
  <c r="U7901" i="11"/>
  <c r="T7901" i="11"/>
  <c r="S7901" i="11"/>
  <c r="R7901" i="11"/>
  <c r="Q7901" i="11"/>
  <c r="U7900" i="11"/>
  <c r="T7900" i="11"/>
  <c r="S7900" i="11"/>
  <c r="R7900" i="11"/>
  <c r="Q7900" i="11"/>
  <c r="U7899" i="11"/>
  <c r="T7899" i="11"/>
  <c r="S7899" i="11"/>
  <c r="R7899" i="11"/>
  <c r="Q7899" i="11"/>
  <c r="U7898" i="11"/>
  <c r="T7898" i="11"/>
  <c r="S7898" i="11"/>
  <c r="R7898" i="11"/>
  <c r="Q7898" i="11"/>
  <c r="U7897" i="11"/>
  <c r="T7897" i="11"/>
  <c r="S7897" i="11"/>
  <c r="R7897" i="11"/>
  <c r="Q7897" i="11"/>
  <c r="U7896" i="11"/>
  <c r="T7896" i="11"/>
  <c r="S7896" i="11"/>
  <c r="R7896" i="11"/>
  <c r="Q7896" i="11"/>
  <c r="U7895" i="11"/>
  <c r="T7895" i="11"/>
  <c r="S7895" i="11"/>
  <c r="R7895" i="11"/>
  <c r="Q7895" i="11"/>
  <c r="U7894" i="11"/>
  <c r="T7894" i="11"/>
  <c r="S7894" i="11"/>
  <c r="R7894" i="11"/>
  <c r="Q7894" i="11"/>
  <c r="U7893" i="11"/>
  <c r="T7893" i="11"/>
  <c r="S7893" i="11"/>
  <c r="R7893" i="11"/>
  <c r="Q7893" i="11"/>
  <c r="U7892" i="11"/>
  <c r="T7892" i="11"/>
  <c r="S7892" i="11"/>
  <c r="R7892" i="11"/>
  <c r="Q7892" i="11"/>
  <c r="U7891" i="11"/>
  <c r="T7891" i="11"/>
  <c r="S7891" i="11"/>
  <c r="R7891" i="11"/>
  <c r="Q7891" i="11"/>
  <c r="U7890" i="11"/>
  <c r="T7890" i="11"/>
  <c r="S7890" i="11"/>
  <c r="R7890" i="11"/>
  <c r="Q7890" i="11"/>
  <c r="U7889" i="11"/>
  <c r="T7889" i="11"/>
  <c r="S7889" i="11"/>
  <c r="R7889" i="11"/>
  <c r="Q7889" i="11"/>
  <c r="U7888" i="11"/>
  <c r="T7888" i="11"/>
  <c r="S7888" i="11"/>
  <c r="R7888" i="11"/>
  <c r="Q7888" i="11"/>
  <c r="U7887" i="11"/>
  <c r="T7887" i="11"/>
  <c r="S7887" i="11"/>
  <c r="R7887" i="11"/>
  <c r="Q7887" i="11"/>
  <c r="U7886" i="11"/>
  <c r="T7886" i="11"/>
  <c r="S7886" i="11"/>
  <c r="R7886" i="11"/>
  <c r="Q7886" i="11"/>
  <c r="U7885" i="11"/>
  <c r="T7885" i="11"/>
  <c r="S7885" i="11"/>
  <c r="R7885" i="11"/>
  <c r="Q7885" i="11"/>
  <c r="U7884" i="11"/>
  <c r="T7884" i="11"/>
  <c r="S7884" i="11"/>
  <c r="R7884" i="11"/>
  <c r="Q7884" i="11"/>
  <c r="U7883" i="11"/>
  <c r="T7883" i="11"/>
  <c r="S7883" i="11"/>
  <c r="R7883" i="11"/>
  <c r="Q7883" i="11"/>
  <c r="U7882" i="11"/>
  <c r="T7882" i="11"/>
  <c r="S7882" i="11"/>
  <c r="R7882" i="11"/>
  <c r="Q7882" i="11"/>
  <c r="U7881" i="11"/>
  <c r="T7881" i="11"/>
  <c r="S7881" i="11"/>
  <c r="R7881" i="11"/>
  <c r="Q7881" i="11"/>
  <c r="U7880" i="11"/>
  <c r="T7880" i="11"/>
  <c r="S7880" i="11"/>
  <c r="R7880" i="11"/>
  <c r="Q7880" i="11"/>
  <c r="U7879" i="11"/>
  <c r="T7879" i="11"/>
  <c r="S7879" i="11"/>
  <c r="R7879" i="11"/>
  <c r="Q7879" i="11"/>
  <c r="U7878" i="11"/>
  <c r="T7878" i="11"/>
  <c r="S7878" i="11"/>
  <c r="R7878" i="11"/>
  <c r="Q7878" i="11"/>
  <c r="U7877" i="11"/>
  <c r="T7877" i="11"/>
  <c r="S7877" i="11"/>
  <c r="R7877" i="11"/>
  <c r="Q7877" i="11"/>
  <c r="U7876" i="11"/>
  <c r="T7876" i="11"/>
  <c r="S7876" i="11"/>
  <c r="R7876" i="11"/>
  <c r="Q7876" i="11"/>
  <c r="U7875" i="11"/>
  <c r="T7875" i="11"/>
  <c r="S7875" i="11"/>
  <c r="R7875" i="11"/>
  <c r="Q7875" i="11"/>
  <c r="U7874" i="11"/>
  <c r="T7874" i="11"/>
  <c r="S7874" i="11"/>
  <c r="R7874" i="11"/>
  <c r="Q7874" i="11"/>
  <c r="U7873" i="11"/>
  <c r="T7873" i="11"/>
  <c r="S7873" i="11"/>
  <c r="R7873" i="11"/>
  <c r="Q7873" i="11"/>
  <c r="U7872" i="11"/>
  <c r="T7872" i="11"/>
  <c r="S7872" i="11"/>
  <c r="R7872" i="11"/>
  <c r="Q7872" i="11"/>
  <c r="U7871" i="11"/>
  <c r="T7871" i="11"/>
  <c r="S7871" i="11"/>
  <c r="R7871" i="11"/>
  <c r="Q7871" i="11"/>
  <c r="U7870" i="11"/>
  <c r="T7870" i="11"/>
  <c r="S7870" i="11"/>
  <c r="R7870" i="11"/>
  <c r="Q7870" i="11"/>
  <c r="U7869" i="11"/>
  <c r="T7869" i="11"/>
  <c r="S7869" i="11"/>
  <c r="R7869" i="11"/>
  <c r="Q7869" i="11"/>
  <c r="U7868" i="11"/>
  <c r="T7868" i="11"/>
  <c r="S7868" i="11"/>
  <c r="R7868" i="11"/>
  <c r="Q7868" i="11"/>
  <c r="U7867" i="11"/>
  <c r="T7867" i="11"/>
  <c r="S7867" i="11"/>
  <c r="R7867" i="11"/>
  <c r="Q7867" i="11"/>
  <c r="U7866" i="11"/>
  <c r="T7866" i="11"/>
  <c r="S7866" i="11"/>
  <c r="R7866" i="11"/>
  <c r="Q7866" i="11"/>
  <c r="U7865" i="11"/>
  <c r="T7865" i="11"/>
  <c r="S7865" i="11"/>
  <c r="R7865" i="11"/>
  <c r="Q7865" i="11"/>
  <c r="U7864" i="11"/>
  <c r="T7864" i="11"/>
  <c r="S7864" i="11"/>
  <c r="R7864" i="11"/>
  <c r="Q7864" i="11"/>
  <c r="U7863" i="11"/>
  <c r="T7863" i="11"/>
  <c r="S7863" i="11"/>
  <c r="R7863" i="11"/>
  <c r="Q7863" i="11"/>
  <c r="U7862" i="11"/>
  <c r="T7862" i="11"/>
  <c r="S7862" i="11"/>
  <c r="R7862" i="11"/>
  <c r="Q7862" i="11"/>
  <c r="U7861" i="11"/>
  <c r="T7861" i="11"/>
  <c r="S7861" i="11"/>
  <c r="R7861" i="11"/>
  <c r="Q7861" i="11"/>
  <c r="U7860" i="11"/>
  <c r="T7860" i="11"/>
  <c r="S7860" i="11"/>
  <c r="R7860" i="11"/>
  <c r="Q7860" i="11"/>
  <c r="U7859" i="11"/>
  <c r="T7859" i="11"/>
  <c r="S7859" i="11"/>
  <c r="R7859" i="11"/>
  <c r="Q7859" i="11"/>
  <c r="U7858" i="11"/>
  <c r="T7858" i="11"/>
  <c r="S7858" i="11"/>
  <c r="R7858" i="11"/>
  <c r="Q7858" i="11"/>
  <c r="U7857" i="11"/>
  <c r="T7857" i="11"/>
  <c r="S7857" i="11"/>
  <c r="R7857" i="11"/>
  <c r="Q7857" i="11"/>
  <c r="U7856" i="11"/>
  <c r="T7856" i="11"/>
  <c r="S7856" i="11"/>
  <c r="R7856" i="11"/>
  <c r="Q7856" i="11"/>
  <c r="U7855" i="11"/>
  <c r="T7855" i="11"/>
  <c r="S7855" i="11"/>
  <c r="R7855" i="11"/>
  <c r="Q7855" i="11"/>
  <c r="U7854" i="11"/>
  <c r="T7854" i="11"/>
  <c r="S7854" i="11"/>
  <c r="R7854" i="11"/>
  <c r="Q7854" i="11"/>
  <c r="U7853" i="11"/>
  <c r="T7853" i="11"/>
  <c r="S7853" i="11"/>
  <c r="R7853" i="11"/>
  <c r="Q7853" i="11"/>
  <c r="U7852" i="11"/>
  <c r="T7852" i="11"/>
  <c r="S7852" i="11"/>
  <c r="R7852" i="11"/>
  <c r="Q7852" i="11"/>
  <c r="U7851" i="11"/>
  <c r="T7851" i="11"/>
  <c r="S7851" i="11"/>
  <c r="R7851" i="11"/>
  <c r="Q7851" i="11"/>
  <c r="U7850" i="11"/>
  <c r="T7850" i="11"/>
  <c r="S7850" i="11"/>
  <c r="R7850" i="11"/>
  <c r="Q7850" i="11"/>
  <c r="U7849" i="11"/>
  <c r="T7849" i="11"/>
  <c r="S7849" i="11"/>
  <c r="R7849" i="11"/>
  <c r="Q7849" i="11"/>
  <c r="U7848" i="11"/>
  <c r="T7848" i="11"/>
  <c r="S7848" i="11"/>
  <c r="R7848" i="11"/>
  <c r="Q7848" i="11"/>
  <c r="U7847" i="11"/>
  <c r="T7847" i="11"/>
  <c r="S7847" i="11"/>
  <c r="R7847" i="11"/>
  <c r="Q7847" i="11"/>
  <c r="U7846" i="11"/>
  <c r="T7846" i="11"/>
  <c r="S7846" i="11"/>
  <c r="R7846" i="11"/>
  <c r="Q7846" i="11"/>
  <c r="U7845" i="11"/>
  <c r="T7845" i="11"/>
  <c r="S7845" i="11"/>
  <c r="R7845" i="11"/>
  <c r="Q7845" i="11"/>
  <c r="U7844" i="11"/>
  <c r="T7844" i="11"/>
  <c r="S7844" i="11"/>
  <c r="R7844" i="11"/>
  <c r="Q7844" i="11"/>
  <c r="U7843" i="11"/>
  <c r="T7843" i="11"/>
  <c r="S7843" i="11"/>
  <c r="R7843" i="11"/>
  <c r="Q7843" i="11"/>
  <c r="U7842" i="11"/>
  <c r="T7842" i="11"/>
  <c r="S7842" i="11"/>
  <c r="R7842" i="11"/>
  <c r="Q7842" i="11"/>
  <c r="U7841" i="11"/>
  <c r="T7841" i="11"/>
  <c r="S7841" i="11"/>
  <c r="R7841" i="11"/>
  <c r="Q7841" i="11"/>
  <c r="U7840" i="11"/>
  <c r="T7840" i="11"/>
  <c r="S7840" i="11"/>
  <c r="R7840" i="11"/>
  <c r="Q7840" i="11"/>
  <c r="U7839" i="11"/>
  <c r="T7839" i="11"/>
  <c r="S7839" i="11"/>
  <c r="R7839" i="11"/>
  <c r="Q7839" i="11"/>
  <c r="U7838" i="11"/>
  <c r="T7838" i="11"/>
  <c r="S7838" i="11"/>
  <c r="R7838" i="11"/>
  <c r="Q7838" i="11"/>
  <c r="U7837" i="11"/>
  <c r="T7837" i="11"/>
  <c r="S7837" i="11"/>
  <c r="R7837" i="11"/>
  <c r="Q7837" i="11"/>
  <c r="U7836" i="11"/>
  <c r="T7836" i="11"/>
  <c r="S7836" i="11"/>
  <c r="R7836" i="11"/>
  <c r="Q7836" i="11"/>
  <c r="U7835" i="11"/>
  <c r="T7835" i="11"/>
  <c r="S7835" i="11"/>
  <c r="R7835" i="11"/>
  <c r="Q7835" i="11"/>
  <c r="U7834" i="11"/>
  <c r="T7834" i="11"/>
  <c r="S7834" i="11"/>
  <c r="R7834" i="11"/>
  <c r="Q7834" i="11"/>
  <c r="U7833" i="11"/>
  <c r="T7833" i="11"/>
  <c r="S7833" i="11"/>
  <c r="R7833" i="11"/>
  <c r="Q7833" i="11"/>
  <c r="U7832" i="11"/>
  <c r="T7832" i="11"/>
  <c r="S7832" i="11"/>
  <c r="R7832" i="11"/>
  <c r="Q7832" i="11"/>
  <c r="U7831" i="11"/>
  <c r="T7831" i="11"/>
  <c r="S7831" i="11"/>
  <c r="R7831" i="11"/>
  <c r="Q7831" i="11"/>
  <c r="U7830" i="11"/>
  <c r="T7830" i="11"/>
  <c r="S7830" i="11"/>
  <c r="R7830" i="11"/>
  <c r="Q7830" i="11"/>
  <c r="U7829" i="11"/>
  <c r="T7829" i="11"/>
  <c r="S7829" i="11"/>
  <c r="R7829" i="11"/>
  <c r="Q7829" i="11"/>
  <c r="U7828" i="11"/>
  <c r="T7828" i="11"/>
  <c r="S7828" i="11"/>
  <c r="R7828" i="11"/>
  <c r="Q7828" i="11"/>
  <c r="U7827" i="11"/>
  <c r="T7827" i="11"/>
  <c r="S7827" i="11"/>
  <c r="R7827" i="11"/>
  <c r="Q7827" i="11"/>
  <c r="U7826" i="11"/>
  <c r="T7826" i="11"/>
  <c r="S7826" i="11"/>
  <c r="R7826" i="11"/>
  <c r="Q7826" i="11"/>
  <c r="U7825" i="11"/>
  <c r="T7825" i="11"/>
  <c r="S7825" i="11"/>
  <c r="R7825" i="11"/>
  <c r="Q7825" i="11"/>
  <c r="U7824" i="11"/>
  <c r="T7824" i="11"/>
  <c r="S7824" i="11"/>
  <c r="R7824" i="11"/>
  <c r="Q7824" i="11"/>
  <c r="U7823" i="11"/>
  <c r="T7823" i="11"/>
  <c r="S7823" i="11"/>
  <c r="R7823" i="11"/>
  <c r="Q7823" i="11"/>
  <c r="U7822" i="11"/>
  <c r="T7822" i="11"/>
  <c r="S7822" i="11"/>
  <c r="R7822" i="11"/>
  <c r="Q7822" i="11"/>
  <c r="U7821" i="11"/>
  <c r="T7821" i="11"/>
  <c r="S7821" i="11"/>
  <c r="R7821" i="11"/>
  <c r="Q7821" i="11"/>
  <c r="U7820" i="11"/>
  <c r="T7820" i="11"/>
  <c r="S7820" i="11"/>
  <c r="R7820" i="11"/>
  <c r="Q7820" i="11"/>
  <c r="U7819" i="11"/>
  <c r="T7819" i="11"/>
  <c r="S7819" i="11"/>
  <c r="R7819" i="11"/>
  <c r="Q7819" i="11"/>
  <c r="U7818" i="11"/>
  <c r="T7818" i="11"/>
  <c r="S7818" i="11"/>
  <c r="R7818" i="11"/>
  <c r="Q7818" i="11"/>
  <c r="U7817" i="11"/>
  <c r="T7817" i="11"/>
  <c r="S7817" i="11"/>
  <c r="R7817" i="11"/>
  <c r="Q7817" i="11"/>
  <c r="U7816" i="11"/>
  <c r="T7816" i="11"/>
  <c r="S7816" i="11"/>
  <c r="R7816" i="11"/>
  <c r="Q7816" i="11"/>
  <c r="U7815" i="11"/>
  <c r="T7815" i="11"/>
  <c r="S7815" i="11"/>
  <c r="R7815" i="11"/>
  <c r="Q7815" i="11"/>
  <c r="U7814" i="11"/>
  <c r="T7814" i="11"/>
  <c r="S7814" i="11"/>
  <c r="R7814" i="11"/>
  <c r="Q7814" i="11"/>
  <c r="U7813" i="11"/>
  <c r="T7813" i="11"/>
  <c r="S7813" i="11"/>
  <c r="R7813" i="11"/>
  <c r="Q7813" i="11"/>
  <c r="U7812" i="11"/>
  <c r="T7812" i="11"/>
  <c r="S7812" i="11"/>
  <c r="R7812" i="11"/>
  <c r="Q7812" i="11"/>
  <c r="U7811" i="11"/>
  <c r="T7811" i="11"/>
  <c r="S7811" i="11"/>
  <c r="R7811" i="11"/>
  <c r="Q7811" i="11"/>
  <c r="U7810" i="11"/>
  <c r="T7810" i="11"/>
  <c r="S7810" i="11"/>
  <c r="R7810" i="11"/>
  <c r="Q7810" i="11"/>
  <c r="U7809" i="11"/>
  <c r="T7809" i="11"/>
  <c r="S7809" i="11"/>
  <c r="R7809" i="11"/>
  <c r="Q7809" i="11"/>
  <c r="U7808" i="11"/>
  <c r="T7808" i="11"/>
  <c r="S7808" i="11"/>
  <c r="R7808" i="11"/>
  <c r="Q7808" i="11"/>
  <c r="U7807" i="11"/>
  <c r="T7807" i="11"/>
  <c r="S7807" i="11"/>
  <c r="R7807" i="11"/>
  <c r="Q7807" i="11"/>
  <c r="U7806" i="11"/>
  <c r="T7806" i="11"/>
  <c r="S7806" i="11"/>
  <c r="R7806" i="11"/>
  <c r="Q7806" i="11"/>
  <c r="U7805" i="11"/>
  <c r="T7805" i="11"/>
  <c r="S7805" i="11"/>
  <c r="R7805" i="11"/>
  <c r="Q7805" i="11"/>
  <c r="U7804" i="11"/>
  <c r="T7804" i="11"/>
  <c r="S7804" i="11"/>
  <c r="R7804" i="11"/>
  <c r="Q7804" i="11"/>
  <c r="U7803" i="11"/>
  <c r="T7803" i="11"/>
  <c r="S7803" i="11"/>
  <c r="R7803" i="11"/>
  <c r="Q7803" i="11"/>
  <c r="U7802" i="11"/>
  <c r="T7802" i="11"/>
  <c r="S7802" i="11"/>
  <c r="R7802" i="11"/>
  <c r="Q7802" i="11"/>
  <c r="U7801" i="11"/>
  <c r="T7801" i="11"/>
  <c r="S7801" i="11"/>
  <c r="R7801" i="11"/>
  <c r="Q7801" i="11"/>
  <c r="U7800" i="11"/>
  <c r="T7800" i="11"/>
  <c r="S7800" i="11"/>
  <c r="R7800" i="11"/>
  <c r="Q7800" i="11"/>
  <c r="U7799" i="11"/>
  <c r="T7799" i="11"/>
  <c r="S7799" i="11"/>
  <c r="R7799" i="11"/>
  <c r="Q7799" i="11"/>
  <c r="U7798" i="11"/>
  <c r="T7798" i="11"/>
  <c r="S7798" i="11"/>
  <c r="R7798" i="11"/>
  <c r="Q7798" i="11"/>
  <c r="U7797" i="11"/>
  <c r="T7797" i="11"/>
  <c r="S7797" i="11"/>
  <c r="R7797" i="11"/>
  <c r="Q7797" i="11"/>
  <c r="U7796" i="11"/>
  <c r="T7796" i="11"/>
  <c r="S7796" i="11"/>
  <c r="R7796" i="11"/>
  <c r="Q7796" i="11"/>
  <c r="U7795" i="11"/>
  <c r="T7795" i="11"/>
  <c r="S7795" i="11"/>
  <c r="R7795" i="11"/>
  <c r="Q7795" i="11"/>
  <c r="U7794" i="11"/>
  <c r="T7794" i="11"/>
  <c r="S7794" i="11"/>
  <c r="R7794" i="11"/>
  <c r="Q7794" i="11"/>
  <c r="U7793" i="11"/>
  <c r="T7793" i="11"/>
  <c r="S7793" i="11"/>
  <c r="R7793" i="11"/>
  <c r="Q7793" i="11"/>
  <c r="U7792" i="11"/>
  <c r="T7792" i="11"/>
  <c r="S7792" i="11"/>
  <c r="R7792" i="11"/>
  <c r="Q7792" i="11"/>
  <c r="U7791" i="11"/>
  <c r="T7791" i="11"/>
  <c r="S7791" i="11"/>
  <c r="R7791" i="11"/>
  <c r="Q7791" i="11"/>
  <c r="U7790" i="11"/>
  <c r="T7790" i="11"/>
  <c r="S7790" i="11"/>
  <c r="R7790" i="11"/>
  <c r="Q7790" i="11"/>
  <c r="U7789" i="11"/>
  <c r="T7789" i="11"/>
  <c r="S7789" i="11"/>
  <c r="R7789" i="11"/>
  <c r="Q7789" i="11"/>
  <c r="U7788" i="11"/>
  <c r="T7788" i="11"/>
  <c r="S7788" i="11"/>
  <c r="R7788" i="11"/>
  <c r="Q7788" i="11"/>
  <c r="U7787" i="11"/>
  <c r="T7787" i="11"/>
  <c r="S7787" i="11"/>
  <c r="R7787" i="11"/>
  <c r="Q7787" i="11"/>
  <c r="U7786" i="11"/>
  <c r="T7786" i="11"/>
  <c r="S7786" i="11"/>
  <c r="R7786" i="11"/>
  <c r="Q7786" i="11"/>
  <c r="U7785" i="11"/>
  <c r="T7785" i="11"/>
  <c r="S7785" i="11"/>
  <c r="R7785" i="11"/>
  <c r="Q7785" i="11"/>
  <c r="U7784" i="11"/>
  <c r="T7784" i="11"/>
  <c r="S7784" i="11"/>
  <c r="R7784" i="11"/>
  <c r="Q7784" i="11"/>
  <c r="U7783" i="11"/>
  <c r="T7783" i="11"/>
  <c r="S7783" i="11"/>
  <c r="R7783" i="11"/>
  <c r="Q7783" i="11"/>
  <c r="U7782" i="11"/>
  <c r="T7782" i="11"/>
  <c r="S7782" i="11"/>
  <c r="R7782" i="11"/>
  <c r="Q7782" i="11"/>
  <c r="U7781" i="11"/>
  <c r="T7781" i="11"/>
  <c r="S7781" i="11"/>
  <c r="R7781" i="11"/>
  <c r="Q7781" i="11"/>
  <c r="U7780" i="11"/>
  <c r="T7780" i="11"/>
  <c r="S7780" i="11"/>
  <c r="R7780" i="11"/>
  <c r="Q7780" i="11"/>
  <c r="U7779" i="11"/>
  <c r="T7779" i="11"/>
  <c r="S7779" i="11"/>
  <c r="R7779" i="11"/>
  <c r="Q7779" i="11"/>
  <c r="U7778" i="11"/>
  <c r="T7778" i="11"/>
  <c r="S7778" i="11"/>
  <c r="R7778" i="11"/>
  <c r="Q7778" i="11"/>
  <c r="U7777" i="11"/>
  <c r="T7777" i="11"/>
  <c r="S7777" i="11"/>
  <c r="R7777" i="11"/>
  <c r="Q7777" i="11"/>
  <c r="U7776" i="11"/>
  <c r="T7776" i="11"/>
  <c r="S7776" i="11"/>
  <c r="R7776" i="11"/>
  <c r="Q7776" i="11"/>
  <c r="U7775" i="11"/>
  <c r="T7775" i="11"/>
  <c r="S7775" i="11"/>
  <c r="R7775" i="11"/>
  <c r="Q7775" i="11"/>
  <c r="U7774" i="11"/>
  <c r="T7774" i="11"/>
  <c r="S7774" i="11"/>
  <c r="R7774" i="11"/>
  <c r="Q7774" i="11"/>
  <c r="U7773" i="11"/>
  <c r="T7773" i="11"/>
  <c r="S7773" i="11"/>
  <c r="R7773" i="11"/>
  <c r="Q7773" i="11"/>
  <c r="U7772" i="11"/>
  <c r="T7772" i="11"/>
  <c r="S7772" i="11"/>
  <c r="R7772" i="11"/>
  <c r="Q7772" i="11"/>
  <c r="U7771" i="11"/>
  <c r="T7771" i="11"/>
  <c r="S7771" i="11"/>
  <c r="R7771" i="11"/>
  <c r="Q7771" i="11"/>
  <c r="U7770" i="11"/>
  <c r="T7770" i="11"/>
  <c r="S7770" i="11"/>
  <c r="R7770" i="11"/>
  <c r="Q7770" i="11"/>
  <c r="U7769" i="11"/>
  <c r="T7769" i="11"/>
  <c r="S7769" i="11"/>
  <c r="R7769" i="11"/>
  <c r="Q7769" i="11"/>
  <c r="Q7768" i="11"/>
  <c r="S7768" i="11"/>
  <c r="U7768" i="11"/>
  <c r="T7768" i="11"/>
  <c r="R7768" i="11"/>
  <c r="R7767" i="11"/>
  <c r="Q7767" i="11"/>
  <c r="U7767" i="11"/>
  <c r="T7767" i="11"/>
  <c r="S7767" i="11"/>
  <c r="T7766" i="11"/>
  <c r="U7766" i="11"/>
  <c r="S7766" i="11"/>
  <c r="R7766" i="11"/>
  <c r="Q7766" i="11"/>
  <c r="U7765" i="11"/>
  <c r="T7765" i="11"/>
  <c r="S7765" i="11"/>
  <c r="R7765" i="11"/>
  <c r="Q7765" i="11"/>
  <c r="R7764" i="11"/>
  <c r="Q7764" i="11"/>
  <c r="U7764" i="11"/>
  <c r="T7764" i="11"/>
  <c r="S7764" i="11"/>
  <c r="S7763" i="11"/>
  <c r="R7763" i="11"/>
  <c r="Q7763" i="11"/>
  <c r="U7763" i="11"/>
  <c r="T7763" i="11"/>
  <c r="S7762" i="11"/>
  <c r="R7762" i="11"/>
  <c r="Q7762" i="11"/>
  <c r="U7762" i="11"/>
  <c r="T7762" i="11"/>
  <c r="S7761" i="11"/>
  <c r="R7761" i="11"/>
  <c r="Q7761" i="11"/>
  <c r="U7761" i="11"/>
  <c r="T7761" i="11"/>
  <c r="S7760" i="11"/>
  <c r="R7760" i="11"/>
  <c r="Q7760" i="11"/>
  <c r="U7760" i="11"/>
  <c r="T7760" i="11"/>
  <c r="S7759" i="11"/>
  <c r="R7759" i="11"/>
  <c r="Q7759" i="11"/>
  <c r="U7759" i="11"/>
  <c r="T7759" i="11"/>
  <c r="S7758" i="11"/>
  <c r="R7758" i="11"/>
  <c r="Q7758" i="11"/>
  <c r="U7758" i="11"/>
  <c r="T7758" i="11"/>
  <c r="S7757" i="11"/>
  <c r="R7757" i="11"/>
  <c r="Q7757" i="11"/>
  <c r="U7757" i="11"/>
  <c r="T7757" i="11"/>
  <c r="S7756" i="11"/>
  <c r="R7756" i="11"/>
  <c r="T7756" i="11"/>
  <c r="U7756" i="11"/>
  <c r="Q7756" i="11"/>
  <c r="S7755" i="11"/>
  <c r="R7755" i="11"/>
  <c r="Q7755" i="11"/>
  <c r="U7755" i="11"/>
  <c r="T7755" i="11"/>
  <c r="S7754" i="11"/>
  <c r="R7754" i="11"/>
  <c r="Q7754" i="11"/>
  <c r="U7754" i="11"/>
  <c r="T7754" i="11"/>
  <c r="R7753" i="11"/>
  <c r="T7753" i="11"/>
  <c r="U7753" i="11"/>
  <c r="S7753" i="11"/>
  <c r="Q7753" i="11"/>
  <c r="U7752" i="11"/>
  <c r="T7752" i="11"/>
  <c r="S7752" i="11"/>
  <c r="R7752" i="11"/>
  <c r="Q7752" i="11"/>
  <c r="U7751" i="11"/>
  <c r="T7751" i="11"/>
  <c r="S7751" i="11"/>
  <c r="R7751" i="11"/>
  <c r="Q7751" i="11"/>
  <c r="S7750" i="11"/>
  <c r="Q7750" i="11"/>
  <c r="R7750" i="11"/>
  <c r="U7750" i="11"/>
  <c r="T7750" i="11"/>
  <c r="S7749" i="11"/>
  <c r="R7749" i="11"/>
  <c r="Q7749" i="11"/>
  <c r="U7749" i="11"/>
  <c r="T7749" i="11"/>
  <c r="S7748" i="11"/>
  <c r="R7748" i="11"/>
  <c r="Q7748" i="11"/>
  <c r="U7748" i="11"/>
  <c r="T7748" i="11"/>
  <c r="S7747" i="11"/>
  <c r="R7747" i="11"/>
  <c r="Q7747" i="11"/>
  <c r="U7747" i="11"/>
  <c r="T7747" i="11"/>
  <c r="S7746" i="11"/>
  <c r="R7746" i="11"/>
  <c r="Q7746" i="11"/>
  <c r="U7746" i="11"/>
  <c r="T7746" i="11"/>
  <c r="S7745" i="11"/>
  <c r="R7745" i="11"/>
  <c r="Q7745" i="11"/>
  <c r="U7745" i="11"/>
  <c r="T7745" i="11"/>
  <c r="S7744" i="11"/>
  <c r="R7744" i="11"/>
  <c r="Q7744" i="11"/>
  <c r="U7744" i="11"/>
  <c r="T7744" i="11"/>
  <c r="S7743" i="11"/>
  <c r="R7743" i="11"/>
  <c r="Q7743" i="11"/>
  <c r="U7743" i="11"/>
  <c r="T7743" i="11"/>
  <c r="T7742" i="11"/>
  <c r="U7742" i="11"/>
  <c r="S7742" i="11"/>
  <c r="R7742" i="11"/>
  <c r="Q7742" i="11"/>
  <c r="U7741" i="11"/>
  <c r="T7741" i="11"/>
  <c r="S7741" i="11"/>
  <c r="R7741" i="11"/>
  <c r="Q7741" i="11"/>
  <c r="U7740" i="11"/>
  <c r="T7740" i="11"/>
  <c r="S7740" i="11"/>
  <c r="R7740" i="11"/>
  <c r="Q7740" i="11"/>
  <c r="S7739" i="11"/>
  <c r="Q7739" i="11"/>
  <c r="R7739" i="11"/>
  <c r="U7739" i="11"/>
  <c r="T7739" i="11"/>
  <c r="S7738" i="11"/>
  <c r="R7738" i="11"/>
  <c r="Q7738" i="11"/>
  <c r="U7738" i="11"/>
  <c r="T7738" i="11"/>
  <c r="S7737" i="11"/>
  <c r="R7737" i="11"/>
  <c r="Q7737" i="11"/>
  <c r="U7737" i="11"/>
  <c r="T7737" i="11"/>
  <c r="R7736" i="11"/>
  <c r="T7736" i="11"/>
  <c r="U7736" i="11"/>
  <c r="S7736" i="11"/>
  <c r="Q7736" i="11"/>
  <c r="U7735" i="11"/>
  <c r="T7735" i="11"/>
  <c r="S7735" i="11"/>
  <c r="R7735" i="11"/>
  <c r="Q7735" i="11"/>
  <c r="U7734" i="11"/>
  <c r="T7734" i="11"/>
  <c r="S7734" i="11"/>
  <c r="R7734" i="11"/>
  <c r="Q7734" i="11"/>
  <c r="S7733" i="11"/>
  <c r="Q7733" i="11"/>
  <c r="R7733" i="11"/>
  <c r="U7733" i="11"/>
  <c r="T7733" i="11"/>
  <c r="S7732" i="11"/>
  <c r="R7732" i="11"/>
  <c r="Q7732" i="11"/>
  <c r="U7732" i="11"/>
  <c r="T7732" i="11"/>
  <c r="S7731" i="11"/>
  <c r="R7731" i="11"/>
  <c r="Q7731" i="11"/>
  <c r="U7731" i="11"/>
  <c r="T7731" i="11"/>
  <c r="S7730" i="11"/>
  <c r="R7730" i="11"/>
  <c r="Q7730" i="11"/>
  <c r="U7730" i="11"/>
  <c r="T7730" i="11"/>
  <c r="S7729" i="11"/>
  <c r="R7729" i="11"/>
  <c r="Q7729" i="11"/>
  <c r="U7729" i="11"/>
  <c r="T7729" i="11"/>
  <c r="S7728" i="11"/>
  <c r="R7728" i="11"/>
  <c r="Q7728" i="11"/>
  <c r="U7728" i="11"/>
  <c r="T7728" i="11"/>
  <c r="S7727" i="11"/>
  <c r="R7727" i="11"/>
  <c r="Q7727" i="11"/>
  <c r="U7727" i="11"/>
  <c r="T7727" i="11"/>
  <c r="S7726" i="11"/>
  <c r="R7726" i="11"/>
  <c r="Q7726" i="11"/>
  <c r="U7726" i="11"/>
  <c r="T7726" i="11"/>
  <c r="S7725" i="11"/>
  <c r="R7725" i="11"/>
  <c r="Q7725" i="11"/>
  <c r="U7725" i="11"/>
  <c r="T7725" i="11"/>
  <c r="S7724" i="11"/>
  <c r="R7724" i="11"/>
  <c r="Q7724" i="11"/>
  <c r="U7724" i="11"/>
  <c r="T7724" i="11"/>
  <c r="S7723" i="11"/>
  <c r="R7723" i="11"/>
  <c r="Q7723" i="11"/>
  <c r="U7723" i="11"/>
  <c r="T7723" i="11"/>
  <c r="S7722" i="11"/>
  <c r="R7722" i="11"/>
  <c r="Q7722" i="11"/>
  <c r="U7722" i="11"/>
  <c r="T7722" i="11"/>
  <c r="S7721" i="11"/>
  <c r="R7721" i="11"/>
  <c r="Q7721" i="11"/>
  <c r="U7721" i="11"/>
  <c r="T7721" i="11"/>
  <c r="S7720" i="11"/>
  <c r="R7720" i="11"/>
  <c r="Q7720" i="11"/>
  <c r="U7720" i="11"/>
  <c r="T7720" i="11"/>
  <c r="S7719" i="11"/>
  <c r="R7719" i="11"/>
  <c r="Q7719" i="11"/>
  <c r="U7719" i="11"/>
  <c r="T7719" i="11"/>
  <c r="S7718" i="11"/>
  <c r="R7718" i="11"/>
  <c r="Q7718" i="11"/>
  <c r="U7718" i="11"/>
  <c r="T7718" i="11"/>
  <c r="S7717" i="11"/>
  <c r="R7717" i="11"/>
  <c r="Q7717" i="11"/>
  <c r="U7717" i="11"/>
  <c r="T7717" i="11"/>
  <c r="S7716" i="11"/>
  <c r="R7716" i="11"/>
  <c r="Q7716" i="11"/>
  <c r="U7716" i="11"/>
  <c r="T7716" i="11"/>
  <c r="T7715" i="11"/>
  <c r="U7715" i="11"/>
  <c r="S7715" i="11"/>
  <c r="R7715" i="11"/>
  <c r="Q7715" i="11"/>
  <c r="U7714" i="11"/>
  <c r="T7714" i="11"/>
  <c r="S7714" i="11"/>
  <c r="R7714" i="11"/>
  <c r="Q7714" i="11"/>
  <c r="U7713" i="11"/>
  <c r="T7713" i="11"/>
  <c r="S7713" i="11"/>
  <c r="R7713" i="11"/>
  <c r="Q7713" i="11"/>
  <c r="S7712" i="11"/>
  <c r="Q7712" i="11"/>
  <c r="R7712" i="11"/>
  <c r="U7712" i="11"/>
  <c r="T7712" i="11"/>
  <c r="S7711" i="11"/>
  <c r="R7711" i="11"/>
  <c r="Q7711" i="11"/>
  <c r="U7711" i="11"/>
  <c r="T7711" i="11"/>
  <c r="S7710" i="11"/>
  <c r="R7710" i="11"/>
  <c r="Q7710" i="11"/>
  <c r="U7710" i="11"/>
  <c r="T7710" i="11"/>
  <c r="S7709" i="11"/>
  <c r="R7709" i="11"/>
  <c r="Q7709" i="11"/>
  <c r="U7709" i="11"/>
  <c r="T7709" i="11"/>
  <c r="S7708" i="11"/>
  <c r="R7708" i="11"/>
  <c r="Q7708" i="11"/>
  <c r="U7708" i="11"/>
  <c r="T7708" i="11"/>
  <c r="S7707" i="11"/>
  <c r="R7707" i="11"/>
  <c r="Q7707" i="11"/>
  <c r="U7707" i="11"/>
  <c r="T7707" i="11"/>
  <c r="S7706" i="11"/>
  <c r="R7706" i="11"/>
  <c r="Q7706" i="11"/>
  <c r="U7706" i="11"/>
  <c r="T7706" i="11"/>
  <c r="S7705" i="11"/>
  <c r="R7705" i="11"/>
  <c r="Q7705" i="11"/>
  <c r="U7705" i="11"/>
  <c r="T7705" i="11"/>
  <c r="S7704" i="11"/>
  <c r="R7704" i="11"/>
  <c r="Q7704" i="11"/>
  <c r="U7704" i="11"/>
  <c r="T7704" i="11"/>
  <c r="S7703" i="11"/>
  <c r="R7703" i="11"/>
  <c r="Q7703" i="11"/>
  <c r="U7703" i="11"/>
  <c r="T7703" i="11"/>
  <c r="T7702" i="11"/>
  <c r="U7702" i="11"/>
  <c r="S7702" i="11"/>
  <c r="R7702" i="11"/>
  <c r="Q7702" i="11"/>
  <c r="U7701" i="11"/>
  <c r="T7701" i="11"/>
  <c r="S7701" i="11"/>
  <c r="R7701" i="11"/>
  <c r="Q7701" i="11"/>
  <c r="U7700" i="11"/>
  <c r="T7700" i="11"/>
  <c r="S7700" i="11"/>
  <c r="R7700" i="11"/>
  <c r="Q7700" i="11"/>
  <c r="S7699" i="11"/>
  <c r="Q7699" i="11"/>
  <c r="R7699" i="11"/>
  <c r="U7699" i="11"/>
  <c r="T7699" i="11"/>
  <c r="S7698" i="11"/>
  <c r="R7698" i="11"/>
  <c r="Q7698" i="11"/>
  <c r="U7698" i="11"/>
  <c r="T7698" i="11"/>
  <c r="S7697" i="11"/>
  <c r="R7697" i="11"/>
  <c r="Q7697" i="11"/>
  <c r="U7697" i="11"/>
  <c r="T7697" i="11"/>
  <c r="S7696" i="11"/>
  <c r="R7696" i="11"/>
  <c r="Q7696" i="11"/>
  <c r="U7696" i="11"/>
  <c r="T7696" i="11"/>
  <c r="S7695" i="11"/>
  <c r="R7695" i="11"/>
  <c r="Q7695" i="11"/>
  <c r="U7695" i="11"/>
  <c r="T7695" i="11"/>
  <c r="S7694" i="11"/>
  <c r="R7694" i="11"/>
  <c r="Q7694" i="11"/>
  <c r="U7694" i="11"/>
  <c r="T7694" i="11"/>
  <c r="S7693" i="11"/>
  <c r="R7693" i="11"/>
  <c r="Q7693" i="11"/>
  <c r="U7693" i="11"/>
  <c r="T7693" i="11"/>
  <c r="S7692" i="11"/>
  <c r="R7692" i="11"/>
  <c r="Q7692" i="11"/>
  <c r="U7692" i="11"/>
  <c r="T7692" i="11"/>
  <c r="S7691" i="11"/>
  <c r="R7691" i="11"/>
  <c r="Q7691" i="11"/>
  <c r="U7691" i="11"/>
  <c r="T7691" i="11"/>
  <c r="S7690" i="11"/>
  <c r="R7690" i="11"/>
  <c r="Q7690" i="11"/>
  <c r="U7690" i="11"/>
  <c r="T7690" i="11"/>
  <c r="S7689" i="11"/>
  <c r="R7689" i="11"/>
  <c r="Q7689" i="11"/>
  <c r="U7689" i="11"/>
  <c r="T7689" i="11"/>
  <c r="S7688" i="11"/>
  <c r="R7688" i="11"/>
  <c r="Q7688" i="11"/>
  <c r="U7688" i="11"/>
  <c r="T7688" i="11"/>
  <c r="S7687" i="11"/>
  <c r="R7687" i="11"/>
  <c r="Q7687" i="11"/>
  <c r="U7687" i="11"/>
  <c r="T7687" i="11"/>
  <c r="S7686" i="11"/>
  <c r="R7686" i="11"/>
  <c r="Q7686" i="11"/>
  <c r="U7686" i="11"/>
  <c r="T7686" i="11"/>
  <c r="S7685" i="11"/>
  <c r="R7685" i="11"/>
  <c r="Q7685" i="11"/>
  <c r="U7685" i="11"/>
  <c r="T7685" i="11"/>
  <c r="S7684" i="11"/>
  <c r="R7684" i="11"/>
  <c r="Q7684" i="11"/>
  <c r="U7684" i="11"/>
  <c r="T7684" i="11"/>
  <c r="R7683" i="11"/>
  <c r="Q7683" i="11"/>
  <c r="U7683" i="11"/>
  <c r="T7683" i="11"/>
  <c r="S7683" i="11"/>
  <c r="T7682" i="11"/>
  <c r="U7682" i="11"/>
  <c r="S7682" i="11"/>
  <c r="R7682" i="11"/>
  <c r="Q7682" i="11"/>
  <c r="U7681" i="11"/>
  <c r="T7681" i="11"/>
  <c r="S7681" i="11"/>
  <c r="R7681" i="11"/>
  <c r="Q7681" i="11"/>
  <c r="S7680" i="11"/>
  <c r="Q7680" i="11"/>
  <c r="R7680" i="11"/>
  <c r="U7680" i="11"/>
  <c r="T7680" i="11"/>
  <c r="S7679" i="11"/>
  <c r="R7679" i="11"/>
  <c r="Q7679" i="11"/>
  <c r="U7679" i="11"/>
  <c r="T7679" i="11"/>
  <c r="S7678" i="11"/>
  <c r="R7678" i="11"/>
  <c r="Q7678" i="11"/>
  <c r="U7678" i="11"/>
  <c r="T7678" i="11"/>
  <c r="S7677" i="11"/>
  <c r="R7677" i="11"/>
  <c r="Q7677" i="11"/>
  <c r="U7677" i="11"/>
  <c r="T7677" i="11"/>
  <c r="S7676" i="11"/>
  <c r="R7676" i="11"/>
  <c r="Q7676" i="11"/>
  <c r="U7676" i="11"/>
  <c r="T7676" i="11"/>
  <c r="S7675" i="11"/>
  <c r="R7675" i="11"/>
  <c r="Q7675" i="11"/>
  <c r="U7675" i="11"/>
  <c r="T7675" i="11"/>
  <c r="S7674" i="11"/>
  <c r="R7674" i="11"/>
  <c r="Q7674" i="11"/>
  <c r="U7674" i="11"/>
  <c r="T7674" i="11"/>
  <c r="S7673" i="11"/>
  <c r="R7673" i="11"/>
  <c r="Q7673" i="11"/>
  <c r="U7673" i="11"/>
  <c r="T7673" i="11"/>
  <c r="S7672" i="11"/>
  <c r="R7672" i="11"/>
  <c r="Q7672" i="11"/>
  <c r="U7672" i="11"/>
  <c r="T7672" i="11"/>
  <c r="S7671" i="11"/>
  <c r="R7671" i="11"/>
  <c r="Q7671" i="11"/>
  <c r="U7671" i="11"/>
  <c r="T7671" i="11"/>
  <c r="S7670" i="11"/>
  <c r="R7670" i="11"/>
  <c r="Q7670" i="11"/>
  <c r="U7670" i="11"/>
  <c r="T7670" i="11"/>
  <c r="S7669" i="11"/>
  <c r="R7669" i="11"/>
  <c r="Q7669" i="11"/>
  <c r="U7669" i="11"/>
  <c r="T7669" i="11"/>
  <c r="S7668" i="11"/>
  <c r="R7668" i="11"/>
  <c r="Q7668" i="11"/>
  <c r="U7668" i="11"/>
  <c r="T7668" i="11"/>
  <c r="S7667" i="11"/>
  <c r="R7667" i="11"/>
  <c r="Q7667" i="11"/>
  <c r="U7667" i="11"/>
  <c r="T7667" i="11"/>
  <c r="S7666" i="11"/>
  <c r="R7666" i="11"/>
  <c r="Q7666" i="11"/>
  <c r="U7666" i="11"/>
  <c r="T7666" i="11"/>
  <c r="S7665" i="11"/>
  <c r="R7665" i="11"/>
  <c r="Q7665" i="11"/>
  <c r="U7665" i="11"/>
  <c r="T7665" i="11"/>
  <c r="S7664" i="11"/>
  <c r="R7664" i="11"/>
  <c r="Q7664" i="11"/>
  <c r="U7664" i="11"/>
  <c r="T7664" i="11"/>
  <c r="Q7663" i="11"/>
  <c r="R7663" i="11"/>
  <c r="S7663" i="11"/>
  <c r="U7663" i="11"/>
  <c r="T7663" i="11"/>
  <c r="Q7662" i="11"/>
  <c r="S7662" i="11"/>
  <c r="R7662" i="11"/>
  <c r="U7662" i="11"/>
  <c r="T7662" i="11"/>
  <c r="T7661" i="11"/>
  <c r="U7661" i="11"/>
  <c r="S7661" i="11"/>
  <c r="Q7661" i="11"/>
  <c r="R7661" i="11"/>
  <c r="U7660" i="11"/>
  <c r="T7660" i="11"/>
  <c r="S7660" i="11"/>
  <c r="R7660" i="11"/>
  <c r="Q7660" i="11"/>
  <c r="S7659" i="11"/>
  <c r="T7659" i="11"/>
  <c r="U7659" i="11"/>
  <c r="R7659" i="11"/>
  <c r="Q7659" i="11"/>
  <c r="U7658" i="11"/>
  <c r="T7658" i="11"/>
  <c r="S7658" i="11"/>
  <c r="R7658" i="11"/>
  <c r="Q7658" i="11"/>
  <c r="Q7657" i="11"/>
  <c r="U7657" i="11"/>
  <c r="T7657" i="11"/>
  <c r="S7657" i="11"/>
  <c r="R7657" i="11"/>
  <c r="Q7656" i="11"/>
  <c r="U7656" i="11"/>
  <c r="T7656" i="11"/>
  <c r="S7656" i="11"/>
  <c r="R7656" i="11"/>
  <c r="S7655" i="11"/>
  <c r="T7655" i="11"/>
  <c r="U7655" i="11"/>
  <c r="R7655" i="11"/>
  <c r="Q7655" i="11"/>
  <c r="U7654" i="11"/>
  <c r="T7654" i="11"/>
  <c r="S7654" i="11"/>
  <c r="R7654" i="11"/>
  <c r="Q7654" i="11"/>
  <c r="Q7653" i="11"/>
  <c r="U7653" i="11"/>
  <c r="T7653" i="11"/>
  <c r="S7653" i="11"/>
  <c r="R7653" i="11"/>
  <c r="S7652" i="11"/>
  <c r="U7652" i="11"/>
  <c r="T7652" i="11"/>
  <c r="R7652" i="11"/>
  <c r="Q7652" i="11"/>
  <c r="U7651" i="11"/>
  <c r="T7651" i="11"/>
  <c r="S7651" i="11"/>
  <c r="R7651" i="11"/>
  <c r="Q7651" i="11"/>
  <c r="U7650" i="11"/>
  <c r="T7650" i="11"/>
  <c r="S7650" i="11"/>
  <c r="R7650" i="11"/>
  <c r="Q7650" i="11"/>
  <c r="Q7649" i="11"/>
  <c r="U7649" i="11"/>
  <c r="T7649" i="11"/>
  <c r="S7649" i="11"/>
  <c r="R7649" i="11"/>
  <c r="U7648" i="11"/>
  <c r="S7648" i="11"/>
  <c r="R7648" i="11"/>
  <c r="Q7648" i="11"/>
  <c r="T7648" i="11"/>
  <c r="U7647" i="11"/>
  <c r="T7647" i="11"/>
  <c r="S7647" i="11"/>
  <c r="R7647" i="11"/>
  <c r="Q7647" i="11"/>
  <c r="S7646" i="11"/>
  <c r="T7646" i="11"/>
  <c r="U7646" i="11"/>
  <c r="R7646" i="11"/>
  <c r="Q7646" i="11"/>
  <c r="U7645" i="11"/>
  <c r="T7645" i="11"/>
  <c r="S7645" i="11"/>
  <c r="R7645" i="11"/>
  <c r="Q7645" i="11"/>
  <c r="Q7644" i="11"/>
  <c r="U7644" i="11"/>
  <c r="T7644" i="11"/>
  <c r="S7644" i="11"/>
  <c r="R7644" i="11"/>
  <c r="Q7643" i="11"/>
  <c r="U7643" i="11"/>
  <c r="T7643" i="11"/>
  <c r="S7643" i="11"/>
  <c r="R7643" i="11"/>
  <c r="S7642" i="11"/>
  <c r="T7642" i="11"/>
  <c r="U7642" i="11"/>
  <c r="R7642" i="11"/>
  <c r="Q7642" i="11"/>
  <c r="U7641" i="11"/>
  <c r="T7641" i="11"/>
  <c r="S7641" i="11"/>
  <c r="R7641" i="11"/>
  <c r="Q7641" i="11"/>
  <c r="Q7640" i="11"/>
  <c r="U7640" i="11"/>
  <c r="T7640" i="11"/>
  <c r="S7640" i="11"/>
  <c r="R7640" i="11"/>
  <c r="S7639" i="11"/>
  <c r="U7639" i="11"/>
  <c r="T7639" i="11"/>
  <c r="R7639" i="11"/>
  <c r="Q7639" i="11"/>
  <c r="U7638" i="11"/>
  <c r="T7638" i="11"/>
  <c r="S7638" i="11"/>
  <c r="R7638" i="11"/>
  <c r="Q7638" i="11"/>
  <c r="U7637" i="11"/>
  <c r="T7637" i="11"/>
  <c r="S7637" i="11"/>
  <c r="R7637" i="11"/>
  <c r="Q7637" i="11"/>
  <c r="Q7636" i="11"/>
  <c r="U7636" i="11"/>
  <c r="T7636" i="11"/>
  <c r="S7636" i="11"/>
  <c r="R7636" i="11"/>
  <c r="Q7635" i="11"/>
  <c r="S7635" i="11"/>
  <c r="U7635" i="11"/>
  <c r="T7635" i="11"/>
  <c r="R7635" i="11"/>
  <c r="U7634" i="11"/>
  <c r="T7634" i="11"/>
  <c r="S7634" i="11"/>
  <c r="R7634" i="11"/>
  <c r="Q7634" i="11"/>
  <c r="Q7633" i="11"/>
  <c r="T7633" i="11"/>
  <c r="S7633" i="11"/>
  <c r="R7633" i="11"/>
  <c r="U7633" i="11"/>
  <c r="U7632" i="11"/>
  <c r="T7632" i="11"/>
  <c r="S7632" i="11"/>
  <c r="R7632" i="11"/>
  <c r="Q7632" i="11"/>
  <c r="U7631" i="11"/>
  <c r="T7631" i="11"/>
  <c r="S7631" i="11"/>
  <c r="R7631" i="11"/>
  <c r="Q7631" i="11"/>
  <c r="Q7630" i="11"/>
  <c r="U7630" i="11"/>
  <c r="T7630" i="11"/>
  <c r="S7630" i="11"/>
  <c r="R7630" i="11"/>
  <c r="Q7629" i="11"/>
  <c r="U7629" i="11"/>
  <c r="T7629" i="11"/>
  <c r="S7629" i="11"/>
  <c r="R7629" i="11"/>
  <c r="Q7628" i="11"/>
  <c r="T7628" i="11"/>
  <c r="R7628" i="11"/>
  <c r="S7628" i="11"/>
  <c r="U7628" i="11"/>
  <c r="U7627" i="11"/>
  <c r="T7627" i="11"/>
  <c r="S7627" i="11"/>
  <c r="R7627" i="11"/>
  <c r="Q7627" i="11"/>
  <c r="U7626" i="11"/>
  <c r="T7626" i="11"/>
  <c r="S7626" i="11"/>
  <c r="R7626" i="11"/>
  <c r="Q7626" i="11"/>
  <c r="U7625" i="11"/>
  <c r="T7625" i="11"/>
  <c r="S7625" i="11"/>
  <c r="R7625" i="11"/>
  <c r="Q7625" i="11"/>
  <c r="U7624" i="11"/>
  <c r="T7624" i="11"/>
  <c r="S7624" i="11"/>
  <c r="R7624" i="11"/>
  <c r="Q7624" i="11"/>
  <c r="U7623" i="11"/>
  <c r="T7623" i="11"/>
  <c r="S7623" i="11"/>
  <c r="R7623" i="11"/>
  <c r="Q7623" i="11"/>
  <c r="U7622" i="11"/>
  <c r="T7622" i="11"/>
  <c r="S7622" i="11"/>
  <c r="R7622" i="11"/>
  <c r="Q7622" i="11"/>
  <c r="U7621" i="11"/>
  <c r="T7621" i="11"/>
  <c r="S7621" i="11"/>
  <c r="R7621" i="11"/>
  <c r="Q7621" i="11"/>
  <c r="R7620" i="11"/>
  <c r="T7620" i="11"/>
  <c r="S7620" i="11"/>
  <c r="U7620" i="11"/>
  <c r="Q7620" i="11"/>
  <c r="U7619" i="11"/>
  <c r="T7619" i="11"/>
  <c r="S7619" i="11"/>
  <c r="R7619" i="11"/>
  <c r="Q7619" i="11"/>
  <c r="U7618" i="11"/>
  <c r="T7618" i="11"/>
  <c r="S7618" i="11"/>
  <c r="R7618" i="11"/>
  <c r="Q7618" i="11"/>
  <c r="U7617" i="11"/>
  <c r="T7617" i="11"/>
  <c r="S7617" i="11"/>
  <c r="R7617" i="11"/>
  <c r="Q7617" i="11"/>
  <c r="R7616" i="11"/>
  <c r="S7616" i="11"/>
  <c r="U7616" i="11"/>
  <c r="Q7616" i="11"/>
  <c r="T7616" i="11"/>
  <c r="R7615" i="11"/>
  <c r="U7615" i="11"/>
  <c r="T7615" i="11"/>
  <c r="S7615" i="11"/>
  <c r="Q7615" i="11"/>
  <c r="T7614" i="11"/>
  <c r="S7614" i="11"/>
  <c r="R7614" i="11"/>
  <c r="Q7614" i="11"/>
  <c r="U7614" i="11"/>
  <c r="U7613" i="11"/>
  <c r="R7613" i="11"/>
  <c r="Q7613" i="11"/>
  <c r="S7613" i="11"/>
  <c r="T7613" i="11"/>
  <c r="U7612" i="11"/>
  <c r="T7612" i="11"/>
  <c r="S7612" i="11"/>
  <c r="R7612" i="11"/>
  <c r="Q7612" i="11"/>
  <c r="T7611" i="11"/>
  <c r="U7611" i="11"/>
  <c r="Q7611" i="11"/>
  <c r="R7611" i="11"/>
  <c r="S7611" i="11"/>
  <c r="U7610" i="11"/>
  <c r="T7610" i="11"/>
  <c r="S7610" i="11"/>
  <c r="R7610" i="11"/>
  <c r="Q7610" i="11"/>
  <c r="U7609" i="11"/>
  <c r="T7609" i="11"/>
  <c r="S7609" i="11"/>
  <c r="R7609" i="11"/>
  <c r="Q7609" i="11"/>
  <c r="U7608" i="11"/>
  <c r="T7608" i="11"/>
  <c r="S7608" i="11"/>
  <c r="R7608" i="11"/>
  <c r="Q7608" i="11"/>
  <c r="U7607" i="11"/>
  <c r="T7607" i="11"/>
  <c r="S7607" i="11"/>
  <c r="R7607" i="11"/>
  <c r="Q7607" i="11"/>
  <c r="R7606" i="11"/>
  <c r="T7606" i="11"/>
  <c r="S7606" i="11"/>
  <c r="U7606" i="11"/>
  <c r="Q7606" i="11"/>
  <c r="U7605" i="11"/>
  <c r="T7605" i="11"/>
  <c r="S7605" i="11"/>
  <c r="R7605" i="11"/>
  <c r="Q7605" i="11"/>
  <c r="U7604" i="11"/>
  <c r="T7604" i="11"/>
  <c r="S7604" i="11"/>
  <c r="R7604" i="11"/>
  <c r="Q7604" i="11"/>
  <c r="U7603" i="11"/>
  <c r="T7603" i="11"/>
  <c r="S7603" i="11"/>
  <c r="R7603" i="11"/>
  <c r="Q7603" i="11"/>
  <c r="U7602" i="11"/>
  <c r="T7602" i="11"/>
  <c r="S7602" i="11"/>
  <c r="R7602" i="11"/>
  <c r="Q7602" i="11"/>
  <c r="U7601" i="11"/>
  <c r="T7601" i="11"/>
  <c r="S7601" i="11"/>
  <c r="R7601" i="11"/>
  <c r="Q7601" i="11"/>
  <c r="R7600" i="11"/>
  <c r="T7600" i="11"/>
  <c r="S7600" i="11"/>
  <c r="U7600" i="11"/>
  <c r="Q7600" i="11"/>
  <c r="U7599" i="11"/>
  <c r="T7599" i="11"/>
  <c r="S7599" i="11"/>
  <c r="R7599" i="11"/>
  <c r="Q7599" i="11"/>
  <c r="R7598" i="11"/>
  <c r="T7598" i="11"/>
  <c r="S7598" i="11"/>
  <c r="U7598" i="11"/>
  <c r="Q7598" i="11"/>
  <c r="U7597" i="11"/>
  <c r="T7597" i="11"/>
  <c r="S7597" i="11"/>
  <c r="R7597" i="11"/>
  <c r="Q7597" i="11"/>
  <c r="U7596" i="11"/>
  <c r="T7596" i="11"/>
  <c r="S7596" i="11"/>
  <c r="R7596" i="11"/>
  <c r="Q7596" i="11"/>
  <c r="R7595" i="11"/>
  <c r="Q7595" i="11"/>
  <c r="S7595" i="11"/>
  <c r="T7595" i="11"/>
  <c r="U7595" i="11"/>
  <c r="Q7594" i="11"/>
  <c r="T7594" i="11"/>
  <c r="S7594" i="11"/>
  <c r="U7594" i="11"/>
  <c r="R7594" i="11"/>
  <c r="U7593" i="11"/>
  <c r="T7593" i="11"/>
  <c r="S7593" i="11"/>
  <c r="R7593" i="11"/>
  <c r="Q7593" i="11"/>
  <c r="U7592" i="11"/>
  <c r="T7592" i="11"/>
  <c r="S7592" i="11"/>
  <c r="R7592" i="11"/>
  <c r="Q7592" i="11"/>
  <c r="Q7591" i="11"/>
  <c r="R7591" i="11"/>
  <c r="T7591" i="11"/>
  <c r="U7591" i="11"/>
  <c r="S7591" i="11"/>
  <c r="U7590" i="11"/>
  <c r="T7590" i="11"/>
  <c r="S7590" i="11"/>
  <c r="R7590" i="11"/>
  <c r="Q7590" i="11"/>
  <c r="U7589" i="11"/>
  <c r="T7589" i="11"/>
  <c r="S7589" i="11"/>
  <c r="R7589" i="11"/>
  <c r="Q7589" i="11"/>
  <c r="S7588" i="11"/>
  <c r="U7588" i="11"/>
  <c r="R7588" i="11"/>
  <c r="Q7588" i="11"/>
  <c r="T7588" i="11"/>
  <c r="U7587" i="11"/>
  <c r="T7587" i="11"/>
  <c r="S7587" i="11"/>
  <c r="R7587" i="11"/>
  <c r="Q7587" i="11"/>
  <c r="S7586" i="11"/>
  <c r="Q7586" i="11"/>
  <c r="R7586" i="11"/>
  <c r="U7586" i="11"/>
  <c r="T7586" i="11"/>
  <c r="S7585" i="11"/>
  <c r="U7585" i="11"/>
  <c r="Q7585" i="11"/>
  <c r="R7585" i="11"/>
  <c r="T7585" i="11"/>
  <c r="U7584" i="11"/>
  <c r="T7584" i="11"/>
  <c r="S7584" i="11"/>
  <c r="Q7584" i="11"/>
  <c r="R7584" i="11"/>
  <c r="U7583" i="11"/>
  <c r="T7583" i="11"/>
  <c r="S7583" i="11"/>
  <c r="R7583" i="11"/>
  <c r="Q7583" i="11"/>
  <c r="U7582" i="11"/>
  <c r="T7582" i="11"/>
  <c r="S7582" i="11"/>
  <c r="R7582" i="11"/>
  <c r="Q7582" i="11"/>
  <c r="Q7581" i="11"/>
  <c r="R7581" i="11"/>
  <c r="T7581" i="11"/>
  <c r="U7581" i="11"/>
  <c r="S7581" i="11"/>
  <c r="U7580" i="11"/>
  <c r="T7580" i="11"/>
  <c r="S7580" i="11"/>
  <c r="R7580" i="11"/>
  <c r="Q7580" i="11"/>
  <c r="U7579" i="11"/>
  <c r="T7579" i="11"/>
  <c r="S7579" i="11"/>
  <c r="R7579" i="11"/>
  <c r="Q7579" i="11"/>
  <c r="S7578" i="11"/>
  <c r="Q7578" i="11"/>
  <c r="U7578" i="11"/>
  <c r="T7578" i="11"/>
  <c r="R7578" i="11"/>
  <c r="Q7577" i="11"/>
  <c r="T7577" i="11"/>
  <c r="S7577" i="11"/>
  <c r="U7577" i="11"/>
  <c r="R7577" i="11"/>
  <c r="U7576" i="11"/>
  <c r="T7576" i="11"/>
  <c r="S7576" i="11"/>
  <c r="R7576" i="11"/>
  <c r="Q7576" i="11"/>
  <c r="U7575" i="11"/>
  <c r="T7575" i="11"/>
  <c r="S7575" i="11"/>
  <c r="R7575" i="11"/>
  <c r="Q7575" i="11"/>
  <c r="U7574" i="11"/>
  <c r="T7574" i="11"/>
  <c r="S7574" i="11"/>
  <c r="R7574" i="11"/>
  <c r="Q7574" i="11"/>
  <c r="Q7573" i="11"/>
  <c r="R7573" i="11"/>
  <c r="T7573" i="11"/>
  <c r="U7573" i="11"/>
  <c r="S7573" i="11"/>
  <c r="U7572" i="11"/>
  <c r="T7572" i="11"/>
  <c r="S7572" i="11"/>
  <c r="R7572" i="11"/>
  <c r="Q7572" i="11"/>
  <c r="U7571" i="11"/>
  <c r="T7571" i="11"/>
  <c r="S7571" i="11"/>
  <c r="R7571" i="11"/>
  <c r="Q7571" i="11"/>
  <c r="U7570" i="11"/>
  <c r="T7570" i="11"/>
  <c r="S7570" i="11"/>
  <c r="R7570" i="11"/>
  <c r="Q7570" i="11"/>
  <c r="S7569" i="11"/>
  <c r="T7569" i="11"/>
  <c r="R7569" i="11"/>
  <c r="Q7569" i="11"/>
  <c r="U7569" i="11"/>
  <c r="U7568" i="11"/>
  <c r="T7568" i="11"/>
  <c r="S7568" i="11"/>
  <c r="R7568" i="11"/>
  <c r="Q7568" i="11"/>
  <c r="U7567" i="11"/>
  <c r="T7567" i="11"/>
  <c r="S7567" i="11"/>
  <c r="R7567" i="11"/>
  <c r="Q7567" i="11"/>
  <c r="R7566" i="11"/>
  <c r="Q7566" i="11"/>
  <c r="S7566" i="11"/>
  <c r="T7566" i="11"/>
  <c r="U7566" i="11"/>
  <c r="U7565" i="11"/>
  <c r="T7565" i="11"/>
  <c r="S7565" i="11"/>
  <c r="R7565" i="11"/>
  <c r="Q7565" i="11"/>
  <c r="U7564" i="11"/>
  <c r="S7564" i="11"/>
  <c r="R7564" i="11"/>
  <c r="Q7564" i="11"/>
  <c r="T7564" i="11"/>
  <c r="U7563" i="11"/>
  <c r="T7563" i="11"/>
  <c r="S7563" i="11"/>
  <c r="R7563" i="11"/>
  <c r="Q7563" i="11"/>
  <c r="U7562" i="11"/>
  <c r="Q7562" i="11"/>
  <c r="R7562" i="11"/>
  <c r="T7562" i="11"/>
  <c r="S7562" i="11"/>
  <c r="R7561" i="11"/>
  <c r="Q7561" i="11"/>
  <c r="S7561" i="11"/>
  <c r="T7561" i="11"/>
  <c r="U7561" i="11"/>
  <c r="U7560" i="11"/>
  <c r="T7560" i="11"/>
  <c r="S7560" i="11"/>
  <c r="R7560" i="11"/>
  <c r="Q7560" i="11"/>
  <c r="U7559" i="11"/>
  <c r="S7559" i="11"/>
  <c r="R7559" i="11"/>
  <c r="Q7559" i="11"/>
  <c r="T7559" i="11"/>
  <c r="U7558" i="11"/>
  <c r="T7558" i="11"/>
  <c r="S7558" i="11"/>
  <c r="R7558" i="11"/>
  <c r="Q7558" i="11"/>
  <c r="T7557" i="11"/>
  <c r="R7557" i="11"/>
  <c r="U7557" i="11"/>
  <c r="S7557" i="11"/>
  <c r="Q7557" i="11"/>
  <c r="U7556" i="11"/>
  <c r="T7556" i="11"/>
  <c r="S7556" i="11"/>
  <c r="R7556" i="11"/>
  <c r="Q7556" i="11"/>
  <c r="U7555" i="11"/>
  <c r="T7555" i="11"/>
  <c r="S7555" i="11"/>
  <c r="R7555" i="11"/>
  <c r="Q7555" i="11"/>
  <c r="R7554" i="11"/>
  <c r="Q7554" i="11"/>
  <c r="U7554" i="11"/>
  <c r="S7554" i="11"/>
  <c r="T7554" i="11"/>
  <c r="U7553" i="11"/>
  <c r="T7553" i="11"/>
  <c r="S7553" i="11"/>
  <c r="R7553" i="11"/>
  <c r="Q7553" i="11"/>
  <c r="U7552" i="11"/>
  <c r="T7552" i="11"/>
  <c r="S7552" i="11"/>
  <c r="R7552" i="11"/>
  <c r="Q7552" i="11"/>
  <c r="T7551" i="11"/>
  <c r="R7551" i="11"/>
  <c r="U7551" i="11"/>
  <c r="S7551" i="11"/>
  <c r="Q7551" i="11"/>
  <c r="R7550" i="11"/>
  <c r="Q7550" i="11"/>
  <c r="S7550" i="11"/>
  <c r="T7550" i="11"/>
  <c r="U7550" i="11"/>
  <c r="U7549" i="11"/>
  <c r="T7549" i="11"/>
  <c r="S7549" i="11"/>
  <c r="R7549" i="11"/>
  <c r="Q7549" i="11"/>
  <c r="U7548" i="11"/>
  <c r="S7548" i="11"/>
  <c r="R7548" i="11"/>
  <c r="Q7548" i="11"/>
  <c r="T7548" i="11"/>
  <c r="U7547" i="11"/>
  <c r="T7547" i="11"/>
  <c r="S7547" i="11"/>
  <c r="R7547" i="11"/>
  <c r="Q7547" i="11"/>
  <c r="S7546" i="11"/>
  <c r="R7546" i="11"/>
  <c r="T7546" i="11"/>
  <c r="U7546" i="11"/>
  <c r="Q7546" i="11"/>
  <c r="S7545" i="11"/>
  <c r="Q7545" i="11"/>
  <c r="R7545" i="11"/>
  <c r="U7545" i="11"/>
  <c r="T7545" i="11"/>
  <c r="Q7544" i="11"/>
  <c r="R7544" i="11"/>
  <c r="S7544" i="11"/>
  <c r="T7544" i="11"/>
  <c r="U7544" i="11"/>
  <c r="U7543" i="11"/>
  <c r="T7543" i="11"/>
  <c r="R7543" i="11"/>
  <c r="Q7543" i="11"/>
  <c r="S7543" i="11"/>
  <c r="U7542" i="11"/>
  <c r="T7542" i="11"/>
  <c r="S7542" i="11"/>
  <c r="R7542" i="11"/>
  <c r="Q7542" i="11"/>
  <c r="U7541" i="11"/>
  <c r="T7541" i="11"/>
  <c r="S7541" i="11"/>
  <c r="R7541" i="11"/>
  <c r="Q7541" i="11"/>
  <c r="U7540" i="11"/>
  <c r="Q7540" i="11"/>
  <c r="R7540" i="11"/>
  <c r="S7540" i="11"/>
  <c r="T7540" i="11"/>
  <c r="T7539" i="11"/>
  <c r="S7539" i="11"/>
  <c r="R7539" i="11"/>
  <c r="Q7539" i="11"/>
  <c r="U7539" i="11"/>
  <c r="U7538" i="11"/>
  <c r="T7538" i="11"/>
  <c r="S7538" i="11"/>
  <c r="R7538" i="11"/>
  <c r="Q7538" i="11"/>
  <c r="U7537" i="11"/>
  <c r="T7537" i="11"/>
  <c r="S7537" i="11"/>
  <c r="R7537" i="11"/>
  <c r="Q7537" i="11"/>
  <c r="S7536" i="11"/>
  <c r="U7536" i="11"/>
  <c r="Q7536" i="11"/>
  <c r="R7536" i="11"/>
  <c r="T7536" i="11"/>
  <c r="Q7535" i="11"/>
  <c r="R7535" i="11"/>
  <c r="S7535" i="11"/>
  <c r="T7535" i="11"/>
  <c r="U7535" i="11"/>
  <c r="T7534" i="11"/>
  <c r="S7534" i="11"/>
  <c r="R7534" i="11"/>
  <c r="Q7534" i="11"/>
  <c r="U7534" i="11"/>
  <c r="U7533" i="11"/>
  <c r="T7533" i="11"/>
  <c r="S7533" i="11"/>
  <c r="R7533" i="11"/>
  <c r="Q7533" i="11"/>
  <c r="U7532" i="11"/>
  <c r="Q7532" i="11"/>
  <c r="T7532" i="11"/>
  <c r="S7532" i="11"/>
  <c r="R7532" i="11"/>
  <c r="S7531" i="11"/>
  <c r="R7531" i="11"/>
  <c r="Q7531" i="11"/>
  <c r="U7531" i="11"/>
  <c r="T7531" i="11"/>
  <c r="U7530" i="11"/>
  <c r="T7530" i="11"/>
  <c r="S7530" i="11"/>
  <c r="R7530" i="11"/>
  <c r="Q7530" i="11"/>
  <c r="S7529" i="11"/>
  <c r="R7529" i="11"/>
  <c r="Q7529" i="11"/>
  <c r="U7529" i="11"/>
  <c r="T7529" i="11"/>
  <c r="T7528" i="11"/>
  <c r="S7528" i="11"/>
  <c r="R7528" i="11"/>
  <c r="Q7528" i="11"/>
  <c r="U7528" i="11"/>
  <c r="U7527" i="11"/>
  <c r="T7527" i="11"/>
  <c r="S7527" i="11"/>
  <c r="R7527" i="11"/>
  <c r="Q7527" i="11"/>
  <c r="U7526" i="11"/>
  <c r="T7526" i="11"/>
  <c r="S7526" i="11"/>
  <c r="R7526" i="11"/>
  <c r="Q7526" i="11"/>
  <c r="S7525" i="11"/>
  <c r="Q7525" i="11"/>
  <c r="R7525" i="11"/>
  <c r="U7525" i="11"/>
  <c r="T7525" i="11"/>
  <c r="Q7524" i="11"/>
  <c r="R7524" i="11"/>
  <c r="S7524" i="11"/>
  <c r="T7524" i="11"/>
  <c r="U7524" i="11"/>
  <c r="S7523" i="11"/>
  <c r="R7523" i="11"/>
  <c r="Q7523" i="11"/>
  <c r="U7523" i="11"/>
  <c r="T7523" i="11"/>
  <c r="U7522" i="11"/>
  <c r="T7522" i="11"/>
  <c r="S7522" i="11"/>
  <c r="R7522" i="11"/>
  <c r="Q7522" i="11"/>
  <c r="Q7521" i="11"/>
  <c r="U7521" i="11"/>
  <c r="T7521" i="11"/>
  <c r="S7521" i="11"/>
  <c r="R7521" i="11"/>
  <c r="Q7520" i="11"/>
  <c r="R7520" i="11"/>
  <c r="T7520" i="11"/>
  <c r="S7520" i="11"/>
  <c r="U7520" i="11"/>
  <c r="S7519" i="11"/>
  <c r="T7519" i="11"/>
  <c r="U7519" i="11"/>
  <c r="R7519" i="11"/>
  <c r="Q7519" i="11"/>
  <c r="Q7518" i="11"/>
  <c r="S7518" i="11"/>
  <c r="R7518" i="11"/>
  <c r="U7518" i="11"/>
  <c r="T7518" i="11"/>
  <c r="Q7517" i="11"/>
  <c r="R7517" i="11"/>
  <c r="S7517" i="11"/>
  <c r="T7517" i="11"/>
  <c r="U7517" i="11"/>
  <c r="U7516" i="11"/>
  <c r="S7516" i="11"/>
  <c r="T7516" i="11"/>
  <c r="R7516" i="11"/>
  <c r="Q7516" i="11"/>
  <c r="R7515" i="11"/>
  <c r="T7515" i="11"/>
  <c r="U7515" i="11"/>
  <c r="Q7515" i="11"/>
  <c r="S7515" i="11"/>
  <c r="U7514" i="11"/>
  <c r="T7514" i="11"/>
  <c r="S7514" i="11"/>
  <c r="R7514" i="11"/>
  <c r="Q7514" i="11"/>
  <c r="Q7513" i="11"/>
  <c r="S7513" i="11"/>
  <c r="R7513" i="11"/>
  <c r="T7513" i="11"/>
  <c r="U7513" i="11"/>
  <c r="U7512" i="11"/>
  <c r="T7512" i="11"/>
  <c r="S7512" i="11"/>
  <c r="R7512" i="11"/>
  <c r="Q7512" i="11"/>
  <c r="U7511" i="11"/>
  <c r="T7511" i="11"/>
  <c r="S7511" i="11"/>
  <c r="R7511" i="11"/>
  <c r="Q7511" i="11"/>
  <c r="S7510" i="11"/>
  <c r="T7510" i="11"/>
  <c r="U7510" i="11"/>
  <c r="R7510" i="11"/>
  <c r="Q7510" i="11"/>
  <c r="S7509" i="11"/>
  <c r="T7509" i="11"/>
  <c r="R7509" i="11"/>
  <c r="Q7509" i="11"/>
  <c r="U7509" i="11"/>
  <c r="U7508" i="11"/>
  <c r="T7508" i="11"/>
  <c r="S7508" i="11"/>
  <c r="R7508" i="11"/>
  <c r="Q7508" i="11"/>
  <c r="U7507" i="11"/>
  <c r="T7507" i="11"/>
  <c r="S7507" i="11"/>
  <c r="R7507" i="11"/>
  <c r="Q7507" i="11"/>
  <c r="U7506" i="11"/>
  <c r="T7506" i="11"/>
  <c r="S7506" i="11"/>
  <c r="R7506" i="11"/>
  <c r="Q7506" i="11"/>
  <c r="T7505" i="11"/>
  <c r="R7505" i="11"/>
  <c r="Q7505" i="11"/>
  <c r="S7505" i="11"/>
  <c r="U7505" i="11"/>
  <c r="U7504" i="11"/>
  <c r="T7504" i="11"/>
  <c r="S7504" i="11"/>
  <c r="R7504" i="11"/>
  <c r="Q7504" i="11"/>
  <c r="R7503" i="11"/>
  <c r="Q7503" i="11"/>
  <c r="T7503" i="11"/>
  <c r="U7503" i="11"/>
  <c r="S7503" i="11"/>
  <c r="R7502" i="11"/>
  <c r="S7502" i="11"/>
  <c r="T7502" i="11"/>
  <c r="U7502" i="11"/>
  <c r="Q7502" i="11"/>
  <c r="Q7501" i="11"/>
  <c r="R7501" i="11"/>
  <c r="S7501" i="11"/>
  <c r="T7501" i="11"/>
  <c r="U7501" i="11"/>
  <c r="S7500" i="11"/>
  <c r="T7500" i="11"/>
  <c r="U7500" i="11"/>
  <c r="R7500" i="11"/>
  <c r="Q7500" i="11"/>
  <c r="R7499" i="11"/>
  <c r="S7499" i="11"/>
  <c r="T7499" i="11"/>
  <c r="U7499" i="11"/>
  <c r="Q7499" i="11"/>
  <c r="T7498" i="11"/>
  <c r="Q7498" i="11"/>
  <c r="R7498" i="11"/>
  <c r="U7498" i="11"/>
  <c r="S7498" i="11"/>
  <c r="Q7497" i="11"/>
  <c r="R7497" i="11"/>
  <c r="S7497" i="11"/>
  <c r="T7497" i="11"/>
  <c r="U7497" i="11"/>
  <c r="Q7496" i="11"/>
  <c r="R7496" i="11"/>
  <c r="S7496" i="11"/>
  <c r="T7496" i="11"/>
  <c r="U7496" i="11"/>
  <c r="U7495" i="11"/>
  <c r="Q7495" i="11"/>
  <c r="R7495" i="11"/>
  <c r="T7495" i="11"/>
  <c r="S7495" i="11"/>
  <c r="Q7494" i="11"/>
  <c r="U7494" i="11"/>
  <c r="R7494" i="11"/>
  <c r="S7494" i="11"/>
  <c r="T7494" i="11"/>
  <c r="S7493" i="11"/>
  <c r="R7493" i="11"/>
  <c r="U7493" i="11"/>
  <c r="T7493" i="11"/>
  <c r="Q7493" i="11"/>
  <c r="U7492" i="11"/>
  <c r="R7492" i="11"/>
  <c r="T7492" i="11"/>
  <c r="Q7492" i="11"/>
  <c r="S7492" i="11"/>
  <c r="S7491" i="11"/>
  <c r="R7491" i="11"/>
  <c r="U7491" i="11"/>
  <c r="Q7491" i="11"/>
  <c r="T7491" i="11"/>
  <c r="T7490" i="11"/>
  <c r="Q7490" i="11"/>
  <c r="U7490" i="11"/>
  <c r="R7490" i="11"/>
  <c r="S7490" i="11"/>
  <c r="R7489" i="11"/>
  <c r="U7489" i="11"/>
  <c r="Q7489" i="11"/>
  <c r="T7489" i="11"/>
  <c r="S7489" i="11"/>
  <c r="U7488" i="11"/>
  <c r="T7488" i="11"/>
  <c r="S7488" i="11"/>
  <c r="R7488" i="11"/>
  <c r="Q7488" i="11"/>
  <c r="R7487" i="11"/>
  <c r="U7487" i="11"/>
  <c r="Q7487" i="11"/>
  <c r="S7487" i="11"/>
  <c r="T7487" i="11"/>
  <c r="U7486" i="11"/>
  <c r="R7486" i="11"/>
  <c r="S7486" i="11"/>
  <c r="Q7486" i="11"/>
  <c r="T7486" i="11"/>
  <c r="S7485" i="11"/>
  <c r="Q7485" i="11"/>
  <c r="R7485" i="11"/>
  <c r="T7485" i="11"/>
  <c r="U7485" i="11"/>
  <c r="T7484" i="11"/>
  <c r="Q7484" i="11"/>
  <c r="R7484" i="11"/>
  <c r="S7484" i="11"/>
  <c r="U7484" i="11"/>
  <c r="U7483" i="11"/>
  <c r="S7483" i="11"/>
  <c r="Q7483" i="11"/>
  <c r="T7483" i="11"/>
  <c r="R7483" i="11"/>
  <c r="Q7482" i="11"/>
  <c r="U7482" i="11"/>
  <c r="T7482" i="11"/>
  <c r="S7482" i="11"/>
  <c r="R7482" i="11"/>
  <c r="S7481" i="11"/>
  <c r="R7481" i="11"/>
  <c r="T7481" i="11"/>
  <c r="U7481" i="11"/>
  <c r="Q7481" i="11"/>
  <c r="T7480" i="11"/>
  <c r="Q7480" i="11"/>
  <c r="U7480" i="11"/>
  <c r="R7480" i="11"/>
  <c r="S7480" i="11"/>
  <c r="R7479" i="11"/>
  <c r="S7479" i="11"/>
  <c r="T7479" i="11"/>
  <c r="U7479" i="11"/>
  <c r="Q7479" i="11"/>
  <c r="S7478" i="11"/>
  <c r="U7478" i="11"/>
  <c r="T7478" i="11"/>
  <c r="R7478" i="11"/>
  <c r="Q7478" i="11"/>
  <c r="S7477" i="11"/>
  <c r="Q7477" i="11"/>
  <c r="R7477" i="11"/>
  <c r="T7477" i="11"/>
  <c r="U7477" i="11"/>
  <c r="Q7476" i="11"/>
  <c r="T7476" i="11"/>
  <c r="S7476" i="11"/>
  <c r="R7476" i="11"/>
  <c r="U7476" i="11"/>
  <c r="Q7475" i="11"/>
  <c r="T7475" i="11"/>
  <c r="R7475" i="11"/>
  <c r="S7475" i="11"/>
  <c r="U7475" i="11"/>
  <c r="Q7474" i="11"/>
  <c r="U7474" i="11"/>
  <c r="T7474" i="11"/>
  <c r="R7474" i="11"/>
  <c r="S7474" i="11"/>
  <c r="Q7473" i="11"/>
  <c r="R7473" i="11"/>
  <c r="S7473" i="11"/>
  <c r="T7473" i="11"/>
  <c r="U7473" i="11"/>
  <c r="U7472" i="11"/>
  <c r="R7472" i="11"/>
  <c r="Q7472" i="11"/>
  <c r="S7472" i="11"/>
  <c r="T7472" i="11"/>
  <c r="U7471" i="11"/>
  <c r="S7471" i="11"/>
  <c r="Q7471" i="11"/>
  <c r="R7471" i="11"/>
  <c r="T7471" i="11"/>
  <c r="S7470" i="11"/>
  <c r="U7470" i="11"/>
  <c r="Q7470" i="11"/>
  <c r="R7470" i="11"/>
  <c r="T7470" i="11"/>
  <c r="T7469" i="11"/>
  <c r="U7469" i="11"/>
  <c r="S7469" i="11"/>
  <c r="Q7469" i="11"/>
  <c r="R7469" i="11"/>
  <c r="U7468" i="11"/>
  <c r="Q7468" i="11"/>
  <c r="T7468" i="11"/>
  <c r="S7468" i="11"/>
  <c r="R7468" i="11"/>
  <c r="U7467" i="11"/>
  <c r="T7467" i="11"/>
  <c r="Q7467" i="11"/>
  <c r="R7467" i="11"/>
  <c r="S7467" i="11"/>
  <c r="T7466" i="11"/>
  <c r="Q7466" i="11"/>
  <c r="U7466" i="11"/>
  <c r="S7466" i="11"/>
  <c r="R7466" i="11"/>
  <c r="U7465" i="11"/>
  <c r="Q7465" i="11"/>
  <c r="S7465" i="11"/>
  <c r="T7465" i="11"/>
  <c r="R7465" i="11"/>
  <c r="U7464" i="11"/>
  <c r="S7464" i="11"/>
  <c r="Q7464" i="11"/>
  <c r="T7464" i="11"/>
  <c r="R7464" i="11"/>
  <c r="U7463" i="11"/>
  <c r="S7463" i="11"/>
  <c r="Q7463" i="11"/>
  <c r="R7463" i="11"/>
  <c r="T7463" i="11"/>
  <c r="Q7462" i="11"/>
  <c r="U7462" i="11"/>
  <c r="S7462" i="11"/>
  <c r="R7462" i="11"/>
  <c r="T7462" i="11"/>
  <c r="S7461" i="11"/>
  <c r="R7461" i="11"/>
  <c r="Q7461" i="11"/>
  <c r="U7461" i="11"/>
  <c r="T7461" i="11"/>
  <c r="S7460" i="11"/>
  <c r="Q7460" i="11"/>
  <c r="T7460" i="11"/>
  <c r="R7460" i="11"/>
  <c r="U7460" i="11"/>
  <c r="Q7459" i="11"/>
  <c r="R7459" i="11"/>
  <c r="S7459" i="11"/>
  <c r="T7459" i="11"/>
  <c r="U7459" i="11"/>
  <c r="U7458" i="11"/>
  <c r="Q7458" i="11"/>
  <c r="S7458" i="11"/>
  <c r="R7458" i="11"/>
  <c r="T7458" i="11"/>
  <c r="S7457" i="11"/>
  <c r="T7457" i="11"/>
  <c r="U7457" i="11"/>
  <c r="R7457" i="11"/>
  <c r="Q7457" i="11"/>
  <c r="T7456" i="11"/>
  <c r="R7456" i="11"/>
  <c r="Q7456" i="11"/>
  <c r="U7456" i="11"/>
  <c r="S7456" i="11"/>
  <c r="U7455" i="11"/>
  <c r="T7455" i="11"/>
  <c r="S7455" i="11"/>
  <c r="Q7455" i="11"/>
  <c r="R7455" i="11"/>
  <c r="U7454" i="11"/>
  <c r="T7454" i="11"/>
  <c r="S7454" i="11"/>
  <c r="R7454" i="11"/>
  <c r="Q7454" i="11"/>
  <c r="R7453" i="11"/>
  <c r="S7453" i="11"/>
  <c r="Q7453" i="11"/>
  <c r="T7453" i="11"/>
  <c r="U7453" i="11"/>
  <c r="Q7452" i="11"/>
  <c r="R7452" i="11"/>
  <c r="U7452" i="11"/>
  <c r="T7452" i="11"/>
  <c r="S7452" i="11"/>
  <c r="R7451" i="11"/>
  <c r="U7451" i="11"/>
  <c r="Q7451" i="11"/>
  <c r="S7451" i="11"/>
  <c r="T7451" i="11"/>
  <c r="Q7450" i="11"/>
  <c r="T7450" i="11"/>
  <c r="R7450" i="11"/>
  <c r="U7450" i="11"/>
  <c r="S7450" i="11"/>
  <c r="U7449" i="11"/>
  <c r="Q7449" i="11"/>
  <c r="R7449" i="11"/>
  <c r="S7449" i="11"/>
  <c r="T7449" i="11"/>
  <c r="R7448" i="11"/>
  <c r="Q7448" i="11"/>
  <c r="S7448" i="11"/>
  <c r="U7448" i="11"/>
  <c r="T7448" i="11"/>
  <c r="Q7447" i="11"/>
  <c r="R7447" i="11"/>
  <c r="U7447" i="11"/>
  <c r="S7447" i="11"/>
  <c r="T7447" i="11"/>
  <c r="S7446" i="11"/>
  <c r="T7446" i="11"/>
  <c r="R7446" i="11"/>
  <c r="Q7446" i="11"/>
  <c r="U7446" i="11"/>
  <c r="T7445" i="11"/>
  <c r="Q7445" i="11"/>
  <c r="S7445" i="11"/>
  <c r="R7445" i="11"/>
  <c r="U7445" i="11"/>
  <c r="T7444" i="11"/>
  <c r="S7444" i="11"/>
  <c r="Q7444" i="11"/>
  <c r="R7444" i="11"/>
  <c r="U7444" i="11"/>
  <c r="T7443" i="11"/>
  <c r="Q7443" i="11"/>
  <c r="U7443" i="11"/>
  <c r="R7443" i="11"/>
  <c r="S7443" i="11"/>
  <c r="S7442" i="11"/>
  <c r="T7442" i="11"/>
  <c r="R7442" i="11"/>
  <c r="Q7442" i="11"/>
  <c r="U7442" i="11"/>
  <c r="T7441" i="11"/>
  <c r="U7441" i="11"/>
  <c r="S7441" i="11"/>
  <c r="R7441" i="11"/>
  <c r="Q7441" i="11"/>
  <c r="R7440" i="11"/>
  <c r="U7440" i="11"/>
  <c r="S7440" i="11"/>
  <c r="Q7440" i="11"/>
  <c r="T7440" i="11"/>
  <c r="T7439" i="11"/>
  <c r="R7439" i="11"/>
  <c r="U7439" i="11"/>
  <c r="S7439" i="11"/>
  <c r="Q7439" i="11"/>
  <c r="T7438" i="11"/>
  <c r="R7438" i="11"/>
  <c r="U7438" i="11"/>
  <c r="S7438" i="11"/>
  <c r="Q7438" i="11"/>
  <c r="U7437" i="11"/>
  <c r="S7437" i="11"/>
  <c r="T7437" i="11"/>
  <c r="Q7437" i="11"/>
  <c r="R7437" i="11"/>
  <c r="Q7436" i="11"/>
  <c r="T7436" i="11"/>
  <c r="S7436" i="11"/>
  <c r="R7436" i="11"/>
  <c r="U7436" i="11"/>
  <c r="U7435" i="11"/>
  <c r="R7435" i="11"/>
  <c r="S7435" i="11"/>
  <c r="Q7435" i="11"/>
  <c r="T7435" i="11"/>
  <c r="U7434" i="11"/>
  <c r="T7434" i="11"/>
  <c r="R7434" i="11"/>
  <c r="S7434" i="11"/>
  <c r="Q7434" i="11"/>
  <c r="T7433" i="11"/>
  <c r="R7433" i="11"/>
  <c r="Q7433" i="11"/>
  <c r="S7433" i="11"/>
  <c r="U7433" i="11"/>
  <c r="T7432" i="11"/>
  <c r="U7432" i="11"/>
  <c r="R7432" i="11"/>
  <c r="Q7432" i="11"/>
  <c r="S7432" i="11"/>
  <c r="T7431" i="11"/>
  <c r="R7431" i="11"/>
  <c r="Q7431" i="11"/>
  <c r="S7431" i="11"/>
  <c r="U7431" i="11"/>
  <c r="R7430" i="11"/>
  <c r="T7430" i="11"/>
  <c r="U7430" i="11"/>
  <c r="S7430" i="11"/>
  <c r="Q7430" i="11"/>
  <c r="U7429" i="11"/>
  <c r="Q7429" i="11"/>
  <c r="S7429" i="11"/>
  <c r="T7429" i="11"/>
  <c r="R7429" i="11"/>
  <c r="U7428" i="11"/>
  <c r="R7428" i="11"/>
  <c r="Q7428" i="11"/>
  <c r="T7428" i="11"/>
  <c r="S7428" i="11"/>
  <c r="U7427" i="11"/>
  <c r="R7427" i="11"/>
  <c r="S7427" i="11"/>
  <c r="Q7427" i="11"/>
  <c r="T7427" i="11"/>
  <c r="U7426" i="11"/>
  <c r="S7426" i="11"/>
  <c r="Q7426" i="11"/>
  <c r="T7426" i="11"/>
  <c r="R7426" i="11"/>
  <c r="R7425" i="11"/>
  <c r="Q7425" i="11"/>
  <c r="S7425" i="11"/>
  <c r="U7425" i="11"/>
  <c r="T7425" i="11"/>
  <c r="Q7424" i="11"/>
  <c r="S7424" i="11"/>
  <c r="U7424" i="11"/>
  <c r="T7424" i="11"/>
  <c r="R7424" i="11"/>
  <c r="T7423" i="11"/>
  <c r="R7423" i="11"/>
  <c r="U7423" i="11"/>
  <c r="Q7423" i="11"/>
  <c r="S7423" i="11"/>
  <c r="R7422" i="11"/>
  <c r="T7422" i="11"/>
  <c r="Q7422" i="11"/>
  <c r="S7422" i="11"/>
  <c r="U7422" i="11"/>
  <c r="S7421" i="11"/>
  <c r="T7421" i="11"/>
  <c r="U7421" i="11"/>
  <c r="Q7421" i="11"/>
  <c r="R7421" i="11"/>
  <c r="R7420" i="11"/>
  <c r="S7420" i="11"/>
  <c r="Q7420" i="11"/>
  <c r="U7420" i="11"/>
  <c r="T7420" i="11"/>
  <c r="T7419" i="11"/>
  <c r="U7419" i="11"/>
  <c r="Q7419" i="11"/>
  <c r="R7419" i="11"/>
  <c r="S7419" i="11"/>
  <c r="U7418" i="11"/>
  <c r="S7418" i="11"/>
  <c r="R7418" i="11"/>
  <c r="T7418" i="11"/>
  <c r="Q7418" i="11"/>
  <c r="S7417" i="11"/>
  <c r="T7417" i="11"/>
  <c r="U7417" i="11"/>
  <c r="R7417" i="11"/>
  <c r="Q7417" i="11"/>
  <c r="Q7416" i="11"/>
  <c r="R7416" i="11"/>
  <c r="T7416" i="11"/>
  <c r="S7416" i="11"/>
  <c r="U7416" i="11"/>
  <c r="R7415" i="11"/>
  <c r="S7415" i="11"/>
  <c r="U7415" i="11"/>
  <c r="T7415" i="11"/>
  <c r="Q7415" i="11"/>
  <c r="S7414" i="11"/>
  <c r="Q7414" i="11"/>
  <c r="U7414" i="11"/>
  <c r="R7414" i="11"/>
  <c r="T7414" i="11"/>
  <c r="U7413" i="11"/>
  <c r="S7413" i="11"/>
  <c r="R7413" i="11"/>
  <c r="Q7413" i="11"/>
  <c r="T7413" i="11"/>
  <c r="R7412" i="11"/>
  <c r="T7412" i="11"/>
  <c r="S7412" i="11"/>
  <c r="U7412" i="11"/>
  <c r="Q7412" i="11"/>
  <c r="R7411" i="11"/>
  <c r="T7411" i="11"/>
  <c r="U7411" i="11"/>
  <c r="S7411" i="11"/>
  <c r="Q7411" i="11"/>
  <c r="R7410" i="11"/>
  <c r="S7410" i="11"/>
  <c r="Q7410" i="11"/>
  <c r="T7410" i="11"/>
  <c r="U7410" i="11"/>
  <c r="U7409" i="11"/>
  <c r="Q7409" i="11"/>
  <c r="R7409" i="11"/>
  <c r="S7409" i="11"/>
  <c r="T7409" i="11"/>
  <c r="T7408" i="11"/>
  <c r="U7408" i="11"/>
  <c r="Q7408" i="11"/>
  <c r="S7408" i="11"/>
  <c r="R7408" i="11"/>
  <c r="U7407" i="11"/>
  <c r="S7407" i="11"/>
  <c r="R7407" i="11"/>
  <c r="T7407" i="11"/>
  <c r="Q7407" i="11"/>
  <c r="Q7406" i="11"/>
  <c r="R7406" i="11"/>
  <c r="S7406" i="11"/>
  <c r="T7406" i="11"/>
  <c r="U7406" i="11"/>
  <c r="Q7405" i="11"/>
  <c r="R7405" i="11"/>
  <c r="S7405" i="11"/>
  <c r="T7405" i="11"/>
  <c r="U7405" i="11"/>
  <c r="U7404" i="11"/>
  <c r="R7404" i="11"/>
  <c r="T7404" i="11"/>
  <c r="Q7404" i="11"/>
  <c r="S7404" i="11"/>
  <c r="S7403" i="11"/>
  <c r="R7403" i="11"/>
  <c r="Q7403" i="11"/>
  <c r="U7403" i="11"/>
  <c r="T7403" i="11"/>
  <c r="S7402" i="11"/>
  <c r="T7402" i="11"/>
  <c r="Q7402" i="11"/>
  <c r="U7402" i="11"/>
  <c r="R7402" i="11"/>
  <c r="S7401" i="11"/>
  <c r="T7401" i="11"/>
  <c r="R7401" i="11"/>
  <c r="Q7401" i="11"/>
  <c r="U7401" i="11"/>
  <c r="Q7400" i="11"/>
  <c r="U7400" i="11"/>
  <c r="R7400" i="11"/>
  <c r="T7400" i="11"/>
  <c r="S7400" i="11"/>
  <c r="U7399" i="11"/>
  <c r="S7399" i="11"/>
  <c r="Q7399" i="11"/>
  <c r="R7399" i="11"/>
  <c r="T7399" i="11"/>
  <c r="R7398" i="11"/>
  <c r="T7398" i="11"/>
  <c r="U7398" i="11"/>
  <c r="S7398" i="11"/>
  <c r="Q7398" i="11"/>
  <c r="U7397" i="11"/>
  <c r="T7397" i="11"/>
  <c r="S7397" i="11"/>
  <c r="R7397" i="11"/>
  <c r="Q7397" i="11"/>
  <c r="S7396" i="11"/>
  <c r="R7396" i="11"/>
  <c r="Q7396" i="11"/>
  <c r="T7396" i="11"/>
  <c r="U7396" i="11"/>
  <c r="R7395" i="11"/>
  <c r="T7395" i="11"/>
  <c r="S7395" i="11"/>
  <c r="Q7395" i="11"/>
  <c r="U7395" i="11"/>
  <c r="T7394" i="11"/>
  <c r="Q7394" i="11"/>
  <c r="R7394" i="11"/>
  <c r="S7394" i="11"/>
  <c r="U7394" i="11"/>
  <c r="R7393" i="11"/>
  <c r="Q7393" i="11"/>
  <c r="S7393" i="11"/>
  <c r="T7393" i="11"/>
  <c r="U7393" i="11"/>
  <c r="U7392" i="11"/>
  <c r="R7392" i="11"/>
  <c r="S7392" i="11"/>
  <c r="Q7392" i="11"/>
  <c r="T7392" i="11"/>
  <c r="Q7391" i="11"/>
  <c r="R7391" i="11"/>
  <c r="S7391" i="11"/>
  <c r="U7391" i="11"/>
  <c r="T7391" i="11"/>
  <c r="Q7390" i="11"/>
  <c r="T7390" i="11"/>
  <c r="R7390" i="11"/>
  <c r="U7390" i="11"/>
  <c r="S7390" i="11"/>
  <c r="T7389" i="11"/>
  <c r="S7389" i="11"/>
  <c r="U7389" i="11"/>
  <c r="Q7389" i="11"/>
  <c r="R7389" i="11"/>
  <c r="R7388" i="11"/>
  <c r="U7388" i="11"/>
  <c r="Q7388" i="11"/>
  <c r="T7388" i="11"/>
  <c r="S7388" i="11"/>
  <c r="U7387" i="11"/>
  <c r="Q7387" i="11"/>
  <c r="T7387" i="11"/>
  <c r="S7387" i="11"/>
  <c r="R7387" i="11"/>
  <c r="T7386" i="11"/>
  <c r="S7386" i="11"/>
  <c r="R7386" i="11"/>
  <c r="Q7386" i="11"/>
  <c r="U7386" i="11"/>
  <c r="S7385" i="11"/>
  <c r="R7385" i="11"/>
  <c r="U7385" i="11"/>
  <c r="Q7385" i="11"/>
  <c r="T7385" i="11"/>
  <c r="U7384" i="11"/>
  <c r="Q7384" i="11"/>
  <c r="S7384" i="11"/>
  <c r="T7384" i="11"/>
  <c r="R7384" i="11"/>
  <c r="S7383" i="11"/>
  <c r="U7383" i="11"/>
  <c r="Q7383" i="11"/>
  <c r="T7383" i="11"/>
  <c r="R7383" i="11"/>
  <c r="Q7382" i="11"/>
  <c r="U7382" i="11"/>
  <c r="T7382" i="11"/>
  <c r="S7382" i="11"/>
  <c r="R7382" i="11"/>
  <c r="R7381" i="11"/>
  <c r="Q7381" i="11"/>
  <c r="T7381" i="11"/>
  <c r="U7381" i="11"/>
  <c r="S7381" i="11"/>
  <c r="R7380" i="11"/>
  <c r="U7380" i="11"/>
  <c r="T7380" i="11"/>
  <c r="Q7380" i="11"/>
  <c r="S7380" i="11"/>
  <c r="R7379" i="11"/>
  <c r="T7379" i="11"/>
  <c r="U7379" i="11"/>
  <c r="S7379" i="11"/>
  <c r="Q7379" i="11"/>
  <c r="R7378" i="11"/>
  <c r="S7378" i="11"/>
  <c r="U7378" i="11"/>
  <c r="Q7378" i="11"/>
  <c r="T7378" i="11"/>
  <c r="S7377" i="11"/>
  <c r="U7377" i="11"/>
  <c r="T7377" i="11"/>
  <c r="R7377" i="11"/>
  <c r="Q7377" i="11"/>
  <c r="Q7376" i="11"/>
  <c r="T7376" i="11"/>
  <c r="U7376" i="11"/>
  <c r="S7376" i="11"/>
  <c r="R7376" i="11"/>
  <c r="S7375" i="11"/>
  <c r="T7375" i="11"/>
  <c r="U7375" i="11"/>
  <c r="Q7375" i="11"/>
  <c r="R7375" i="11"/>
  <c r="R7374" i="11"/>
  <c r="T7374" i="11"/>
  <c r="U7374" i="11"/>
  <c r="Q7374" i="11"/>
  <c r="S7374" i="11"/>
  <c r="S7373" i="11"/>
  <c r="T7373" i="11"/>
  <c r="U7373" i="11"/>
  <c r="R7373" i="11"/>
  <c r="Q7373" i="11"/>
  <c r="R7372" i="11"/>
  <c r="U7372" i="11"/>
  <c r="Q7372" i="11"/>
  <c r="T7372" i="11"/>
  <c r="S7372" i="11"/>
  <c r="T7371" i="11"/>
  <c r="Q7371" i="11"/>
  <c r="S7371" i="11"/>
  <c r="U7371" i="11"/>
  <c r="R7371" i="11"/>
  <c r="T7370" i="11"/>
  <c r="R7370" i="11"/>
  <c r="S7370" i="11"/>
  <c r="U7370" i="11"/>
  <c r="Q7370" i="11"/>
  <c r="U7369" i="11"/>
  <c r="Q7369" i="11"/>
  <c r="S7369" i="11"/>
  <c r="T7369" i="11"/>
  <c r="R7369" i="11"/>
  <c r="S7368" i="11"/>
  <c r="T7368" i="11"/>
  <c r="Q7368" i="11"/>
  <c r="R7368" i="11"/>
  <c r="U7368" i="11"/>
  <c r="T7367" i="11"/>
  <c r="R7367" i="11"/>
  <c r="Q7367" i="11"/>
  <c r="U7367" i="11"/>
  <c r="S7367" i="11"/>
  <c r="S7366" i="11"/>
  <c r="U7366" i="11"/>
  <c r="R7366" i="11"/>
  <c r="Q7366" i="11"/>
  <c r="T7366" i="11"/>
  <c r="R7365" i="11"/>
  <c r="S7365" i="11"/>
  <c r="T7365" i="11"/>
  <c r="Q7365" i="11"/>
  <c r="U7365" i="11"/>
  <c r="Q7364" i="11"/>
  <c r="U7364" i="11"/>
  <c r="R7364" i="11"/>
  <c r="S7364" i="11"/>
  <c r="T7364" i="11"/>
  <c r="Q7363" i="11"/>
  <c r="T7363" i="11"/>
  <c r="R7363" i="11"/>
  <c r="U7363" i="11"/>
  <c r="S7363" i="11"/>
  <c r="U7362" i="11"/>
  <c r="Q7362" i="11"/>
  <c r="R7362" i="11"/>
  <c r="T7362" i="11"/>
  <c r="S7362" i="11"/>
  <c r="T7361" i="11"/>
  <c r="U7361" i="11"/>
  <c r="R7361" i="11"/>
  <c r="Q7361" i="11"/>
  <c r="S7361" i="11"/>
  <c r="Q7360" i="11"/>
  <c r="T7360" i="11"/>
  <c r="R7360" i="11"/>
  <c r="S7360" i="11"/>
  <c r="U7360" i="11"/>
  <c r="R7359" i="11"/>
  <c r="U7359" i="11"/>
  <c r="T7359" i="11"/>
  <c r="S7359" i="11"/>
  <c r="Q7359" i="11"/>
  <c r="R7358" i="11"/>
  <c r="S7358" i="11"/>
  <c r="U7358" i="11"/>
  <c r="T7358" i="11"/>
  <c r="Q7358" i="11"/>
  <c r="T7357" i="11"/>
  <c r="S7357" i="11"/>
  <c r="U7357" i="11"/>
  <c r="R7357" i="11"/>
  <c r="Q7357" i="11"/>
  <c r="Q7356" i="11"/>
  <c r="S7356" i="11"/>
  <c r="R7356" i="11"/>
  <c r="U7356" i="11"/>
  <c r="T7356" i="11"/>
  <c r="U7355" i="11"/>
  <c r="S7355" i="11"/>
  <c r="R7355" i="11"/>
  <c r="T7355" i="11"/>
  <c r="Q7355" i="11"/>
  <c r="U7354" i="11"/>
  <c r="T7354" i="11"/>
  <c r="S7354" i="11"/>
  <c r="Q7354" i="11"/>
  <c r="R7354" i="11"/>
  <c r="U7353" i="11"/>
  <c r="T7353" i="11"/>
  <c r="S7353" i="11"/>
  <c r="R7353" i="11"/>
  <c r="Q7353" i="11"/>
  <c r="U7352" i="11"/>
  <c r="R7352" i="11"/>
  <c r="S7352" i="11"/>
  <c r="T7352" i="11"/>
  <c r="Q7352" i="11"/>
  <c r="S7351" i="11"/>
  <c r="R7351" i="11"/>
  <c r="T7351" i="11"/>
  <c r="U7351" i="11"/>
  <c r="Q7351" i="11"/>
  <c r="U7350" i="11"/>
  <c r="R7350" i="11"/>
  <c r="S7350" i="11"/>
  <c r="T7350" i="11"/>
  <c r="Q7350" i="11"/>
  <c r="Q7349" i="11"/>
  <c r="R7349" i="11"/>
  <c r="T7349" i="11"/>
  <c r="U7349" i="11"/>
  <c r="S7349" i="11"/>
  <c r="R7348" i="11"/>
  <c r="Q7348" i="11"/>
  <c r="U7348" i="11"/>
  <c r="T7348" i="11"/>
  <c r="S7348" i="11"/>
  <c r="U7347" i="11"/>
  <c r="T7347" i="11"/>
  <c r="S7347" i="11"/>
  <c r="Q7347" i="11"/>
  <c r="R7347" i="11"/>
  <c r="U7346" i="11"/>
  <c r="T7346" i="11"/>
  <c r="S7346" i="11"/>
  <c r="R7346" i="11"/>
  <c r="Q7346" i="11"/>
  <c r="R7345" i="11"/>
  <c r="Q7345" i="11"/>
  <c r="U7345" i="11"/>
  <c r="S7345" i="11"/>
  <c r="T7345" i="11"/>
  <c r="U7344" i="11"/>
  <c r="T7344" i="11"/>
  <c r="R7344" i="11"/>
  <c r="Q7344" i="11"/>
  <c r="S7344" i="11"/>
  <c r="Q7343" i="11"/>
  <c r="U7343" i="11"/>
  <c r="T7343" i="11"/>
  <c r="R7343" i="11"/>
  <c r="S7343" i="11"/>
  <c r="U7342" i="11"/>
  <c r="Q7342" i="11"/>
  <c r="T7342" i="11"/>
  <c r="R7342" i="11"/>
  <c r="S7342" i="11"/>
  <c r="Q7341" i="11"/>
  <c r="R7341" i="11"/>
  <c r="S7341" i="11"/>
  <c r="T7341" i="11"/>
  <c r="U7341" i="11"/>
  <c r="S7340" i="11"/>
  <c r="U7340" i="11"/>
  <c r="T7340" i="11"/>
  <c r="R7340" i="11"/>
  <c r="Q7340" i="11"/>
  <c r="Q7339" i="11"/>
  <c r="S7339" i="11"/>
  <c r="R7339" i="11"/>
  <c r="U7339" i="11"/>
  <c r="T7339" i="11"/>
  <c r="R7338" i="11"/>
  <c r="Q7338" i="11"/>
  <c r="S7338" i="11"/>
  <c r="T7338" i="11"/>
  <c r="U7338" i="11"/>
  <c r="S7337" i="11"/>
  <c r="Q7337" i="11"/>
  <c r="R7337" i="11"/>
  <c r="T7337" i="11"/>
  <c r="U7337" i="11"/>
  <c r="Q7336" i="11"/>
  <c r="T7336" i="11"/>
  <c r="R7336" i="11"/>
  <c r="U7336" i="11"/>
  <c r="S7336" i="11"/>
  <c r="Q7335" i="11"/>
  <c r="R7335" i="11"/>
  <c r="T7335" i="11"/>
  <c r="U7335" i="11"/>
  <c r="S7335" i="11"/>
  <c r="U7334" i="11"/>
  <c r="Q7334" i="11"/>
  <c r="R7334" i="11"/>
  <c r="S7334" i="11"/>
  <c r="T7334" i="11"/>
  <c r="Q7333" i="11"/>
  <c r="R7333" i="11"/>
  <c r="U7333" i="11"/>
  <c r="T7333" i="11"/>
  <c r="S7333" i="11"/>
  <c r="T7332" i="11"/>
  <c r="Q7332" i="11"/>
  <c r="S7332" i="11"/>
  <c r="U7332" i="11"/>
  <c r="R7332" i="11"/>
  <c r="S7331" i="11"/>
  <c r="R7331" i="11"/>
  <c r="T7331" i="11"/>
  <c r="U7331" i="11"/>
  <c r="Q7331" i="11"/>
  <c r="R7330" i="11"/>
  <c r="S7330" i="11"/>
  <c r="U7330" i="11"/>
  <c r="T7330" i="11"/>
  <c r="Q7330" i="11"/>
  <c r="S7329" i="11"/>
  <c r="Q7329" i="11"/>
  <c r="T7329" i="11"/>
  <c r="U7329" i="11"/>
  <c r="R7329" i="11"/>
  <c r="U7328" i="11"/>
  <c r="T7328" i="11"/>
  <c r="S7328" i="11"/>
  <c r="R7328" i="11"/>
  <c r="Q7328" i="11"/>
  <c r="S7327" i="11"/>
  <c r="R7327" i="11"/>
  <c r="Q7327" i="11"/>
  <c r="T7327" i="11"/>
  <c r="U7327" i="11"/>
  <c r="S7326" i="11"/>
  <c r="R7326" i="11"/>
  <c r="Q7326" i="11"/>
  <c r="U7326" i="11"/>
  <c r="T7326" i="11"/>
  <c r="U7325" i="11"/>
  <c r="T7325" i="11"/>
  <c r="Q7325" i="11"/>
  <c r="R7325" i="11"/>
  <c r="S7325" i="11"/>
  <c r="Q7324" i="11"/>
  <c r="S7324" i="11"/>
  <c r="U7324" i="11"/>
  <c r="T7324" i="11"/>
  <c r="R7324" i="11"/>
  <c r="Q7323" i="11"/>
  <c r="U7323" i="11"/>
  <c r="T7323" i="11"/>
  <c r="S7323" i="11"/>
  <c r="R7323" i="11"/>
  <c r="S7322" i="11"/>
  <c r="R7322" i="11"/>
  <c r="U7322" i="11"/>
  <c r="Q7322" i="11"/>
  <c r="T7322" i="11"/>
  <c r="Q7321" i="11"/>
  <c r="S7321" i="11"/>
  <c r="R7321" i="11"/>
  <c r="T7321" i="11"/>
  <c r="U7321" i="11"/>
  <c r="T7320" i="11"/>
  <c r="U7320" i="11"/>
  <c r="R7320" i="11"/>
  <c r="S7320" i="11"/>
  <c r="Q7320" i="11"/>
  <c r="T7319" i="11"/>
  <c r="R7319" i="11"/>
  <c r="S7319" i="11"/>
  <c r="U7319" i="11"/>
  <c r="Q7319" i="11"/>
  <c r="R7318" i="11"/>
  <c r="U7318" i="11"/>
  <c r="Q7318" i="11"/>
  <c r="S7318" i="11"/>
  <c r="T7318" i="11"/>
  <c r="U7317" i="11"/>
  <c r="R7317" i="11"/>
  <c r="Q7317" i="11"/>
  <c r="S7317" i="11"/>
  <c r="T7317" i="11"/>
  <c r="T7316" i="11"/>
  <c r="U7316" i="11"/>
  <c r="S7316" i="11"/>
  <c r="R7316" i="11"/>
  <c r="Q7316" i="11"/>
  <c r="Q7315" i="11"/>
  <c r="U7315" i="11"/>
  <c r="T7315" i="11"/>
  <c r="S7315" i="11"/>
  <c r="R7315" i="11"/>
  <c r="Q7314" i="11"/>
  <c r="T7314" i="11"/>
  <c r="R7314" i="11"/>
  <c r="S7314" i="11"/>
  <c r="U7314" i="11"/>
  <c r="R7313" i="11"/>
  <c r="T7313" i="11"/>
  <c r="S7313" i="11"/>
  <c r="U7313" i="11"/>
  <c r="Q7313" i="11"/>
  <c r="U7312" i="11"/>
  <c r="Q7312" i="11"/>
  <c r="T7312" i="11"/>
  <c r="R7312" i="11"/>
  <c r="S7312" i="11"/>
  <c r="S7311" i="11"/>
  <c r="Q7311" i="11"/>
  <c r="T7311" i="11"/>
  <c r="U7311" i="11"/>
  <c r="R7311" i="11"/>
  <c r="U7310" i="11"/>
  <c r="T7310" i="11"/>
  <c r="S7310" i="11"/>
  <c r="Q7310" i="11"/>
  <c r="R7310" i="11"/>
  <c r="U7309" i="11"/>
  <c r="T7309" i="11"/>
  <c r="S7309" i="11"/>
  <c r="R7309" i="11"/>
  <c r="Q7309" i="11"/>
  <c r="T7308" i="11"/>
  <c r="S7308" i="11"/>
  <c r="R7308" i="11"/>
  <c r="Q7308" i="11"/>
  <c r="U7308" i="11"/>
  <c r="Q7307" i="11"/>
  <c r="R7307" i="11"/>
  <c r="S7307" i="11"/>
  <c r="T7307" i="11"/>
  <c r="U7307" i="11"/>
  <c r="Q7306" i="11"/>
  <c r="S7306" i="11"/>
  <c r="U7306" i="11"/>
  <c r="T7306" i="11"/>
  <c r="R7306" i="11"/>
  <c r="T7305" i="11"/>
  <c r="Q7305" i="11"/>
  <c r="R7305" i="11"/>
  <c r="U7305" i="11"/>
  <c r="S7305" i="11"/>
  <c r="T7304" i="11"/>
  <c r="Q7304" i="11"/>
  <c r="R7304" i="11"/>
  <c r="S7304" i="11"/>
  <c r="U7304" i="11"/>
  <c r="Q7303" i="11"/>
  <c r="U7303" i="11"/>
  <c r="R7303" i="11"/>
  <c r="T7303" i="11"/>
  <c r="S7303" i="11"/>
  <c r="S7302" i="11"/>
  <c r="R7302" i="11"/>
  <c r="U7302" i="11"/>
  <c r="Q7302" i="11"/>
  <c r="T7302" i="11"/>
  <c r="U7301" i="11"/>
  <c r="T7301" i="11"/>
  <c r="R7301" i="11"/>
  <c r="Q7301" i="11"/>
  <c r="S7301" i="11"/>
  <c r="Q7300" i="11"/>
  <c r="S7300" i="11"/>
  <c r="T7300" i="11"/>
  <c r="U7300" i="11"/>
  <c r="R7300" i="11"/>
  <c r="U7299" i="11"/>
  <c r="T7299" i="11"/>
  <c r="R7299" i="11"/>
  <c r="Q7299" i="11"/>
  <c r="S7299" i="11"/>
  <c r="U7298" i="11"/>
  <c r="T7298" i="11"/>
  <c r="S7298" i="11"/>
  <c r="R7298" i="11"/>
  <c r="Q7298" i="11"/>
  <c r="R7297" i="11"/>
  <c r="Q7297" i="11"/>
  <c r="S7297" i="11"/>
  <c r="U7297" i="11"/>
  <c r="T7297" i="11"/>
  <c r="S7296" i="11"/>
  <c r="U7296" i="11"/>
  <c r="Q7296" i="11"/>
  <c r="T7296" i="11"/>
  <c r="R7296" i="11"/>
  <c r="T7295" i="11"/>
  <c r="U7295" i="11"/>
  <c r="S7295" i="11"/>
  <c r="Q7295" i="11"/>
  <c r="R7295" i="11"/>
  <c r="S7294" i="11"/>
  <c r="U7294" i="11"/>
  <c r="R7294" i="11"/>
  <c r="T7294" i="11"/>
  <c r="Q7294" i="11"/>
  <c r="S7293" i="11"/>
  <c r="U7293" i="11"/>
  <c r="R7293" i="11"/>
  <c r="Q7293" i="11"/>
  <c r="T7293" i="11"/>
  <c r="T7292" i="11"/>
  <c r="S7292" i="11"/>
  <c r="R7292" i="11"/>
  <c r="Q7292" i="11"/>
  <c r="U7292" i="11"/>
  <c r="U7291" i="11"/>
  <c r="T7291" i="11"/>
  <c r="S7291" i="11"/>
  <c r="Q7291" i="11"/>
  <c r="R7291" i="11"/>
  <c r="S7290" i="11"/>
  <c r="U7290" i="11"/>
  <c r="Q7290" i="11"/>
  <c r="R7290" i="11"/>
  <c r="T7290" i="11"/>
  <c r="U7289" i="11"/>
  <c r="Q7289" i="11"/>
  <c r="R7289" i="11"/>
  <c r="S7289" i="11"/>
  <c r="T7289" i="11"/>
  <c r="T7288" i="11"/>
  <c r="R7288" i="11"/>
  <c r="Q7288" i="11"/>
  <c r="U7288" i="11"/>
  <c r="S7288" i="11"/>
  <c r="T7287" i="11"/>
  <c r="R7287" i="11"/>
  <c r="U7287" i="11"/>
  <c r="S7287" i="11"/>
  <c r="Q7287" i="11"/>
  <c r="U7286" i="11"/>
  <c r="S7286" i="11"/>
  <c r="R7286" i="11"/>
  <c r="T7286" i="11"/>
  <c r="Q7286" i="11"/>
  <c r="R7285" i="11"/>
  <c r="Q7285" i="11"/>
  <c r="S7285" i="11"/>
  <c r="T7285" i="11"/>
  <c r="U7285" i="11"/>
  <c r="Q7284" i="11"/>
  <c r="T7284" i="11"/>
  <c r="S7284" i="11"/>
  <c r="U7284" i="11"/>
  <c r="R7284" i="11"/>
  <c r="R7283" i="11"/>
  <c r="T7283" i="11"/>
  <c r="U7283" i="11"/>
  <c r="S7283" i="11"/>
  <c r="Q7283" i="11"/>
  <c r="U7282" i="11"/>
  <c r="S7282" i="11"/>
  <c r="Q7282" i="11"/>
  <c r="R7282" i="11"/>
  <c r="T7282" i="11"/>
  <c r="U7281" i="11"/>
  <c r="S7281" i="11"/>
  <c r="R7281" i="11"/>
  <c r="T7281" i="11"/>
  <c r="Q7281" i="11"/>
  <c r="R7280" i="11"/>
  <c r="S7280" i="11"/>
  <c r="U7280" i="11"/>
  <c r="T7280" i="11"/>
  <c r="Q7280" i="11"/>
  <c r="U7279" i="11"/>
  <c r="S7279" i="11"/>
  <c r="R7279" i="11"/>
  <c r="Q7279" i="11"/>
  <c r="T7279" i="11"/>
  <c r="S7278" i="11"/>
  <c r="R7278" i="11"/>
  <c r="Q7278" i="11"/>
  <c r="U7278" i="11"/>
  <c r="T7278" i="11"/>
  <c r="U7277" i="11"/>
  <c r="T7277" i="11"/>
  <c r="S7277" i="11"/>
  <c r="R7277" i="11"/>
  <c r="Q7277" i="11"/>
  <c r="U7276" i="11"/>
  <c r="T7276" i="11"/>
  <c r="Q7276" i="11"/>
  <c r="R7276" i="11"/>
  <c r="S7276" i="11"/>
  <c r="S7275" i="11"/>
  <c r="Q7275" i="11"/>
  <c r="U7275" i="11"/>
  <c r="R7275" i="11"/>
  <c r="T7275" i="11"/>
  <c r="U7274" i="11"/>
  <c r="T7274" i="11"/>
  <c r="S7274" i="11"/>
  <c r="R7274" i="11"/>
  <c r="Q7274" i="11"/>
  <c r="Q7273" i="11"/>
  <c r="R7273" i="11"/>
  <c r="U7273" i="11"/>
  <c r="T7273" i="11"/>
  <c r="S7273" i="11"/>
  <c r="R7272" i="11"/>
  <c r="S7272" i="11"/>
  <c r="Q7272" i="11"/>
  <c r="T7272" i="11"/>
  <c r="U7272" i="11"/>
  <c r="U7271" i="11"/>
  <c r="S7271" i="11"/>
  <c r="R7271" i="11"/>
  <c r="T7271" i="11"/>
  <c r="Q7271" i="11"/>
  <c r="Q7270" i="11"/>
  <c r="U7270" i="11"/>
  <c r="R7270" i="11"/>
  <c r="S7270" i="11"/>
  <c r="T7270" i="11"/>
  <c r="S7269" i="11"/>
  <c r="R7269" i="11"/>
  <c r="Q7269" i="11"/>
  <c r="T7269" i="11"/>
  <c r="U7269" i="11"/>
  <c r="U7268" i="11"/>
  <c r="S7268" i="11"/>
  <c r="Q7268" i="11"/>
  <c r="R7268" i="11"/>
  <c r="T7268" i="11"/>
  <c r="T7267" i="11"/>
  <c r="U7267" i="11"/>
  <c r="S7267" i="11"/>
  <c r="Q7267" i="11"/>
  <c r="R7267" i="11"/>
  <c r="R7266" i="11"/>
  <c r="T7266" i="11"/>
  <c r="U7266" i="11"/>
  <c r="S7266" i="11"/>
  <c r="Q7266" i="11"/>
  <c r="U7265" i="11"/>
  <c r="T7265" i="11"/>
  <c r="R7265" i="11"/>
  <c r="Q7265" i="11"/>
  <c r="S7265" i="11"/>
  <c r="Q7264" i="11"/>
  <c r="T7264" i="11"/>
  <c r="U7264" i="11"/>
  <c r="S7264" i="11"/>
  <c r="R7264" i="11"/>
  <c r="R7263" i="11"/>
  <c r="T7263" i="11"/>
  <c r="U7263" i="11"/>
  <c r="S7263" i="11"/>
  <c r="Q7263" i="11"/>
  <c r="R7262" i="11"/>
  <c r="Q7262" i="11"/>
  <c r="U7262" i="11"/>
  <c r="S7262" i="11"/>
  <c r="T7262" i="11"/>
  <c r="U7261" i="11"/>
  <c r="Q7261" i="11"/>
  <c r="S7261" i="11"/>
  <c r="R7261" i="11"/>
  <c r="T7261" i="11"/>
  <c r="U7260" i="11"/>
  <c r="Q7260" i="11"/>
  <c r="R7260" i="11"/>
  <c r="S7260" i="11"/>
  <c r="T7260" i="11"/>
  <c r="S7259" i="11"/>
  <c r="U7259" i="11"/>
  <c r="R7259" i="11"/>
  <c r="T7259" i="11"/>
  <c r="Q7259" i="11"/>
  <c r="U7258" i="11"/>
  <c r="Q7258" i="11"/>
  <c r="R7258" i="11"/>
  <c r="S7258" i="11"/>
  <c r="T7258" i="11"/>
  <c r="R7257" i="11"/>
  <c r="S7257" i="11"/>
  <c r="Q7257" i="11"/>
  <c r="U7257" i="11"/>
  <c r="T7257" i="11"/>
  <c r="U7256" i="11"/>
  <c r="R7256" i="11"/>
  <c r="T7256" i="11"/>
  <c r="Q7256" i="11"/>
  <c r="S7256" i="11"/>
  <c r="U7255" i="11"/>
  <c r="R7255" i="11"/>
  <c r="Q7255" i="11"/>
  <c r="T7255" i="11"/>
  <c r="S7255" i="11"/>
  <c r="T7254" i="11"/>
  <c r="Q7254" i="11"/>
  <c r="U7254" i="11"/>
  <c r="R7254" i="11"/>
  <c r="S7254" i="11"/>
  <c r="Q7253" i="11"/>
  <c r="R7253" i="11"/>
  <c r="S7253" i="11"/>
  <c r="T7253" i="11"/>
  <c r="U7253" i="11"/>
  <c r="S7252" i="11"/>
  <c r="U7252" i="11"/>
  <c r="R7252" i="11"/>
  <c r="Q7252" i="11"/>
  <c r="T7252" i="11"/>
  <c r="U7251" i="11"/>
  <c r="Q7251" i="11"/>
  <c r="R7251" i="11"/>
  <c r="S7251" i="11"/>
  <c r="T7251" i="11"/>
  <c r="S7250" i="11"/>
  <c r="R7250" i="11"/>
  <c r="T7250" i="11"/>
  <c r="Q7250" i="11"/>
  <c r="U7250" i="11"/>
  <c r="U7249" i="11"/>
  <c r="S7249" i="11"/>
  <c r="T7249" i="11"/>
  <c r="Q7249" i="11"/>
  <c r="R7249" i="11"/>
  <c r="U7248" i="11"/>
  <c r="S7248" i="11"/>
  <c r="T7248" i="11"/>
  <c r="Q7248" i="11"/>
  <c r="R7248" i="11"/>
  <c r="R7247" i="11"/>
  <c r="S7247" i="11"/>
  <c r="T7247" i="11"/>
  <c r="U7247" i="11"/>
  <c r="Q7247" i="11"/>
  <c r="U7246" i="11"/>
  <c r="R7246" i="11"/>
  <c r="T7246" i="11"/>
  <c r="Q7246" i="11"/>
  <c r="S7246" i="11"/>
  <c r="Q7245" i="11"/>
  <c r="R7245" i="11"/>
  <c r="S7245" i="11"/>
  <c r="T7245" i="11"/>
  <c r="U7245" i="11"/>
  <c r="U7244" i="11"/>
  <c r="Q7244" i="11"/>
  <c r="R7244" i="11"/>
  <c r="T7244" i="11"/>
  <c r="S7244" i="11"/>
  <c r="T7243" i="11"/>
  <c r="S7243" i="11"/>
  <c r="Q7243" i="11"/>
  <c r="R7243" i="11"/>
  <c r="U7243" i="11"/>
  <c r="Q7242" i="11"/>
  <c r="R7242" i="11"/>
  <c r="S7242" i="11"/>
  <c r="T7242" i="11"/>
  <c r="U7242" i="11"/>
  <c r="S7241" i="11"/>
  <c r="Q7241" i="11"/>
  <c r="R7241" i="11"/>
  <c r="U7241" i="11"/>
  <c r="T7241" i="11"/>
  <c r="R7240" i="11"/>
  <c r="Q7240" i="11"/>
  <c r="S7240" i="11"/>
  <c r="T7240" i="11"/>
  <c r="U7240" i="11"/>
  <c r="R7239" i="11"/>
  <c r="Q7239" i="11"/>
  <c r="S7239" i="11"/>
  <c r="T7239" i="11"/>
  <c r="U7239" i="11"/>
  <c r="Q7238" i="11"/>
  <c r="T7238" i="11"/>
  <c r="R7238" i="11"/>
  <c r="U7238" i="11"/>
  <c r="S7238" i="11"/>
  <c r="Q7237" i="11"/>
  <c r="S7237" i="11"/>
  <c r="R7237" i="11"/>
  <c r="U7237" i="11"/>
  <c r="T7237" i="11"/>
  <c r="U7236" i="11"/>
  <c r="T7236" i="11"/>
  <c r="R7236" i="11"/>
  <c r="S7236" i="11"/>
  <c r="Q7236" i="11"/>
  <c r="U7235" i="11"/>
  <c r="S7235" i="11"/>
  <c r="R7235" i="11"/>
  <c r="T7235" i="11"/>
  <c r="Q7235" i="11"/>
  <c r="T7234" i="11"/>
  <c r="U7234" i="11"/>
  <c r="S7234" i="11"/>
  <c r="Q7234" i="11"/>
  <c r="R7234" i="11"/>
  <c r="T7233" i="11"/>
  <c r="S7233" i="11"/>
  <c r="Q7233" i="11"/>
  <c r="U7233" i="11"/>
  <c r="R7233" i="11"/>
  <c r="T7232" i="11"/>
  <c r="S7232" i="11"/>
  <c r="Q7232" i="11"/>
  <c r="U7232" i="11"/>
  <c r="R7232" i="11"/>
  <c r="T7231" i="11"/>
  <c r="R7231" i="11"/>
  <c r="Q7231" i="11"/>
  <c r="S7231" i="11"/>
  <c r="U7231" i="11"/>
  <c r="U7230" i="11"/>
  <c r="R7230" i="11"/>
  <c r="S7230" i="11"/>
  <c r="Q7230" i="11"/>
  <c r="T7230" i="11"/>
  <c r="U7229" i="11"/>
  <c r="R7229" i="11"/>
  <c r="Q7229" i="11"/>
  <c r="T7229" i="11"/>
  <c r="S7229" i="11"/>
  <c r="S7228" i="11"/>
  <c r="Q7228" i="11"/>
  <c r="R7228" i="11"/>
  <c r="T7228" i="11"/>
  <c r="U7228" i="11"/>
  <c r="T7227" i="11"/>
  <c r="Q7227" i="11"/>
  <c r="S7227" i="11"/>
  <c r="R7227" i="11"/>
  <c r="U7227" i="11"/>
  <c r="U7226" i="11"/>
  <c r="T7226" i="11"/>
  <c r="R7226" i="11"/>
  <c r="S7226" i="11"/>
  <c r="Q7226" i="11"/>
  <c r="T7225" i="11"/>
  <c r="U7225" i="11"/>
  <c r="Q7225" i="11"/>
  <c r="S7225" i="11"/>
  <c r="R7225" i="11"/>
  <c r="S7224" i="11"/>
  <c r="R7224" i="11"/>
  <c r="U7224" i="11"/>
  <c r="Q7224" i="11"/>
  <c r="T7224" i="11"/>
  <c r="Q7223" i="11"/>
  <c r="R7223" i="11"/>
  <c r="S7223" i="11"/>
  <c r="T7223" i="11"/>
  <c r="U7223" i="11"/>
  <c r="S7222" i="11"/>
  <c r="Q7222" i="11"/>
  <c r="U7222" i="11"/>
  <c r="R7222" i="11"/>
  <c r="T7222" i="11"/>
  <c r="S7221" i="11"/>
  <c r="R7221" i="11"/>
  <c r="Q7221" i="11"/>
  <c r="U7221" i="11"/>
  <c r="T7221" i="11"/>
  <c r="S7220" i="11"/>
  <c r="U7220" i="11"/>
  <c r="Q7220" i="11"/>
  <c r="T7220" i="11"/>
  <c r="R7220" i="11"/>
  <c r="S7219" i="11"/>
  <c r="U7219" i="11"/>
  <c r="Q7219" i="11"/>
  <c r="R7219" i="11"/>
  <c r="T7219" i="11"/>
  <c r="T7218" i="11"/>
  <c r="Q7218" i="11"/>
  <c r="R7218" i="11"/>
  <c r="U7218" i="11"/>
  <c r="S7218" i="11"/>
  <c r="Q7217" i="11"/>
  <c r="U7217" i="11"/>
  <c r="T7217" i="11"/>
  <c r="R7217" i="11"/>
  <c r="S7217" i="11"/>
  <c r="U7216" i="11"/>
  <c r="T7216" i="11"/>
  <c r="Q7216" i="11"/>
  <c r="R7216" i="11"/>
  <c r="S7216" i="11"/>
  <c r="Q7215" i="11"/>
  <c r="R7215" i="11"/>
  <c r="S7215" i="11"/>
  <c r="T7215" i="11"/>
  <c r="U7215" i="11"/>
  <c r="R7214" i="11"/>
  <c r="Q7214" i="11"/>
  <c r="T7214" i="11"/>
  <c r="S7214" i="11"/>
  <c r="U7214" i="11"/>
  <c r="Q7213" i="11"/>
  <c r="T7213" i="11"/>
  <c r="R7213" i="11"/>
  <c r="U7213" i="11"/>
  <c r="S7213" i="11"/>
  <c r="S7212" i="11"/>
  <c r="R7212" i="11"/>
  <c r="T7212" i="11"/>
  <c r="U7212" i="11"/>
  <c r="Q7212" i="11"/>
  <c r="T7211" i="11"/>
  <c r="S7211" i="11"/>
  <c r="R7211" i="11"/>
  <c r="Q7211" i="11"/>
  <c r="U7211" i="11"/>
  <c r="T7210" i="11"/>
  <c r="U7210" i="11"/>
  <c r="R7210" i="11"/>
  <c r="Q7210" i="11"/>
  <c r="S7210" i="11"/>
  <c r="T7209" i="11"/>
  <c r="U7209" i="11"/>
  <c r="S7209" i="11"/>
  <c r="R7209" i="11"/>
  <c r="Q7209" i="11"/>
  <c r="S7208" i="11"/>
  <c r="R7208" i="11"/>
  <c r="Q7208" i="11"/>
  <c r="U7208" i="11"/>
  <c r="T7208" i="11"/>
  <c r="Q7207" i="11"/>
  <c r="S7207" i="11"/>
  <c r="T7207" i="11"/>
  <c r="R7207" i="11"/>
  <c r="U7207" i="11"/>
  <c r="T7206" i="11"/>
  <c r="S7206" i="11"/>
  <c r="R7206" i="11"/>
  <c r="Q7206" i="11"/>
  <c r="U7206" i="11"/>
  <c r="R7205" i="11"/>
  <c r="S7205" i="11"/>
  <c r="Q7205" i="11"/>
  <c r="T7205" i="11"/>
  <c r="U7205" i="11"/>
  <c r="T7204" i="11"/>
  <c r="U7204" i="11"/>
  <c r="Q7204" i="11"/>
  <c r="R7204" i="11"/>
  <c r="S7204" i="11"/>
  <c r="R7203" i="11"/>
  <c r="U7203" i="11"/>
  <c r="T7203" i="11"/>
  <c r="Q7203" i="11"/>
  <c r="S7203" i="11"/>
  <c r="S7202" i="11"/>
  <c r="T7202" i="11"/>
  <c r="U7202" i="11"/>
  <c r="Q7202" i="11"/>
  <c r="R7202" i="11"/>
  <c r="U7201" i="11"/>
  <c r="S7201" i="11"/>
  <c r="T7201" i="11"/>
  <c r="R7201" i="11"/>
  <c r="Q7201" i="11"/>
  <c r="Q7200" i="11"/>
  <c r="U7200" i="11"/>
  <c r="T7200" i="11"/>
  <c r="S7200" i="11"/>
  <c r="R7200" i="11"/>
  <c r="R7199" i="11"/>
  <c r="U7199" i="11"/>
  <c r="T7199" i="11"/>
  <c r="S7199" i="11"/>
  <c r="Q7199" i="11"/>
  <c r="U7198" i="11"/>
  <c r="T7198" i="11"/>
  <c r="S7198" i="11"/>
  <c r="R7198" i="11"/>
  <c r="Q7198" i="11"/>
  <c r="Q7197" i="11"/>
  <c r="R7197" i="11"/>
  <c r="U7197" i="11"/>
  <c r="T7197" i="11"/>
  <c r="S7197" i="11"/>
  <c r="S7196" i="11"/>
  <c r="T7196" i="11"/>
  <c r="U7196" i="11"/>
  <c r="Q7196" i="11"/>
  <c r="R7196" i="11"/>
  <c r="Q7195" i="11"/>
  <c r="S7195" i="11"/>
  <c r="T7195" i="11"/>
  <c r="U7195" i="11"/>
  <c r="R7195" i="11"/>
  <c r="S7194" i="11"/>
  <c r="T7194" i="11"/>
  <c r="Q7194" i="11"/>
  <c r="U7194" i="11"/>
  <c r="R7194" i="11"/>
  <c r="U7193" i="11"/>
  <c r="R7193" i="11"/>
  <c r="T7193" i="11"/>
  <c r="Q7193" i="11"/>
  <c r="S7193" i="11"/>
  <c r="Q7192" i="11"/>
  <c r="R7192" i="11"/>
  <c r="S7192" i="11"/>
  <c r="T7192" i="11"/>
  <c r="U7192" i="11"/>
  <c r="U7191" i="11"/>
  <c r="T7191" i="11"/>
  <c r="S7191" i="11"/>
  <c r="R7191" i="11"/>
  <c r="Q7191" i="11"/>
  <c r="T7190" i="11"/>
  <c r="S7190" i="11"/>
  <c r="U7190" i="11"/>
  <c r="Q7190" i="11"/>
  <c r="R7190" i="11"/>
  <c r="S7189" i="11"/>
  <c r="T7189" i="11"/>
  <c r="U7189" i="11"/>
  <c r="Q7189" i="11"/>
  <c r="R7189" i="11"/>
  <c r="S7188" i="11"/>
  <c r="R7188" i="11"/>
  <c r="T7188" i="11"/>
  <c r="Q7188" i="11"/>
  <c r="U7188" i="11"/>
  <c r="Q7187" i="11"/>
  <c r="R7187" i="11"/>
  <c r="S7187" i="11"/>
  <c r="T7187" i="11"/>
  <c r="U7187" i="11"/>
  <c r="U7186" i="11"/>
  <c r="S7186" i="11"/>
  <c r="R7186" i="11"/>
  <c r="Q7186" i="11"/>
  <c r="T7186" i="11"/>
  <c r="S7185" i="11"/>
  <c r="T7185" i="11"/>
  <c r="U7185" i="11"/>
  <c r="Q7185" i="11"/>
  <c r="R7185" i="11"/>
  <c r="T7184" i="11"/>
  <c r="Q7184" i="11"/>
  <c r="S7184" i="11"/>
  <c r="R7184" i="11"/>
  <c r="U7184" i="11"/>
  <c r="R7183" i="11"/>
  <c r="S7183" i="11"/>
  <c r="Q7183" i="11"/>
  <c r="U7183" i="11"/>
  <c r="T7183" i="11"/>
  <c r="Q7182" i="11"/>
  <c r="S7182" i="11"/>
  <c r="T7182" i="11"/>
  <c r="U7182" i="11"/>
  <c r="R7182" i="11"/>
  <c r="Q7181" i="11"/>
  <c r="R7181" i="11"/>
  <c r="U7181" i="11"/>
  <c r="T7181" i="11"/>
  <c r="S7181" i="11"/>
  <c r="S7180" i="11"/>
  <c r="T7180" i="11"/>
  <c r="R7180" i="11"/>
  <c r="U7180" i="11"/>
  <c r="Q7180" i="11"/>
  <c r="T7179" i="11"/>
  <c r="R7179" i="11"/>
  <c r="U7179" i="11"/>
  <c r="S7179" i="11"/>
  <c r="Q7179" i="11"/>
  <c r="Q7178" i="11"/>
  <c r="U7178" i="11"/>
  <c r="T7178" i="11"/>
  <c r="R7178" i="11"/>
  <c r="S7178" i="11"/>
  <c r="R7177" i="11"/>
  <c r="S7177" i="11"/>
  <c r="T7177" i="11"/>
  <c r="Q7177" i="11"/>
  <c r="U7177" i="11"/>
  <c r="S7176" i="11"/>
  <c r="T7176" i="11"/>
  <c r="U7176" i="11"/>
  <c r="R7176" i="11"/>
  <c r="Q7176" i="11"/>
  <c r="U7175" i="11"/>
  <c r="R7175" i="11"/>
  <c r="Q7175" i="11"/>
  <c r="S7175" i="11"/>
  <c r="T7175" i="11"/>
  <c r="S7174" i="11"/>
  <c r="T7174" i="11"/>
  <c r="U7174" i="11"/>
  <c r="R7174" i="11"/>
  <c r="Q7174" i="11"/>
  <c r="U7173" i="11"/>
  <c r="T7173" i="11"/>
  <c r="S7173" i="11"/>
  <c r="R7173" i="11"/>
  <c r="Q7173" i="11"/>
  <c r="U7172" i="11"/>
  <c r="S7172" i="11"/>
  <c r="Q7172" i="11"/>
  <c r="T7172" i="11"/>
  <c r="R7172" i="11"/>
  <c r="Q7171" i="11"/>
  <c r="S7171" i="11"/>
  <c r="T7171" i="11"/>
  <c r="U7171" i="11"/>
  <c r="R7171" i="11"/>
  <c r="S7170" i="11"/>
  <c r="Q7170" i="11"/>
  <c r="U7170" i="11"/>
  <c r="T7170" i="11"/>
  <c r="R7170" i="11"/>
  <c r="Q7169" i="11"/>
  <c r="T7169" i="11"/>
  <c r="U7169" i="11"/>
  <c r="R7169" i="11"/>
  <c r="S7169" i="11"/>
  <c r="S7168" i="11"/>
  <c r="T7168" i="11"/>
  <c r="Q7168" i="11"/>
  <c r="R7168" i="11"/>
  <c r="U7168" i="11"/>
  <c r="T7167" i="11"/>
  <c r="R7167" i="11"/>
  <c r="U7167" i="11"/>
  <c r="S7167" i="11"/>
  <c r="Q7167" i="11"/>
  <c r="U7166" i="11"/>
  <c r="Q7166" i="11"/>
  <c r="S7166" i="11"/>
  <c r="T7166" i="11"/>
  <c r="R7166" i="11"/>
  <c r="U7165" i="11"/>
  <c r="T7165" i="11"/>
  <c r="Q7165" i="11"/>
  <c r="S7165" i="11"/>
  <c r="R7165" i="11"/>
  <c r="S7164" i="11"/>
  <c r="R7164" i="11"/>
  <c r="Q7164" i="11"/>
  <c r="T7164" i="11"/>
  <c r="U7164" i="11"/>
  <c r="S7163" i="11"/>
  <c r="Q7163" i="11"/>
  <c r="U7163" i="11"/>
  <c r="T7163" i="11"/>
  <c r="R7163" i="11"/>
  <c r="Q7162" i="11"/>
  <c r="U7162" i="11"/>
  <c r="S7162" i="11"/>
  <c r="R7162" i="11"/>
  <c r="T7162" i="11"/>
  <c r="Q7161" i="11"/>
  <c r="R7161" i="11"/>
  <c r="T7161" i="11"/>
  <c r="U7161" i="11"/>
  <c r="S7161" i="11"/>
  <c r="U7160" i="11"/>
  <c r="T7160" i="11"/>
  <c r="S7160" i="11"/>
  <c r="R7160" i="11"/>
  <c r="Q7160" i="11"/>
  <c r="U7159" i="11"/>
  <c r="S7159" i="11"/>
  <c r="T7159" i="11"/>
  <c r="Q7159" i="11"/>
  <c r="R7159" i="11"/>
  <c r="R7158" i="11"/>
  <c r="U7158" i="11"/>
  <c r="Q7158" i="11"/>
  <c r="S7158" i="11"/>
  <c r="T7158" i="11"/>
  <c r="S7157" i="11"/>
  <c r="T7157" i="11"/>
  <c r="Q7157" i="11"/>
  <c r="U7157" i="11"/>
  <c r="R7157" i="11"/>
  <c r="T7156" i="11"/>
  <c r="R7156" i="11"/>
  <c r="S7156" i="11"/>
  <c r="Q7156" i="11"/>
  <c r="U7156" i="11"/>
  <c r="R7155" i="11"/>
  <c r="U7155" i="11"/>
  <c r="S7155" i="11"/>
  <c r="T7155" i="11"/>
  <c r="Q7155" i="11"/>
  <c r="Q7154" i="11"/>
  <c r="U7154" i="11"/>
  <c r="S7154" i="11"/>
  <c r="R7154" i="11"/>
  <c r="T7154" i="11"/>
  <c r="Q7153" i="11"/>
  <c r="U7153" i="11"/>
  <c r="T7153" i="11"/>
  <c r="S7153" i="11"/>
  <c r="R7153" i="11"/>
  <c r="T7152" i="11"/>
  <c r="Q7152" i="11"/>
  <c r="R7152" i="11"/>
  <c r="S7152" i="11"/>
  <c r="U7152" i="11"/>
  <c r="T7151" i="11"/>
  <c r="Q7151" i="11"/>
  <c r="S7151" i="11"/>
  <c r="U7151" i="11"/>
  <c r="R7151" i="11"/>
  <c r="U7150" i="11"/>
  <c r="S7150" i="11"/>
  <c r="T7150" i="11"/>
  <c r="Q7150" i="11"/>
  <c r="R7150" i="11"/>
  <c r="R7149" i="11"/>
  <c r="S7149" i="11"/>
  <c r="Q7149" i="11"/>
  <c r="T7149" i="11"/>
  <c r="U7149" i="11"/>
  <c r="Q7148" i="11"/>
  <c r="R7148" i="11"/>
  <c r="T7148" i="11"/>
  <c r="U7148" i="11"/>
  <c r="S7148" i="11"/>
  <c r="U7147" i="11"/>
  <c r="T7147" i="11"/>
  <c r="S7147" i="11"/>
  <c r="R7147" i="11"/>
  <c r="Q7147" i="11"/>
  <c r="U7146" i="11"/>
  <c r="T7146" i="11"/>
  <c r="S7146" i="11"/>
  <c r="R7146" i="11"/>
  <c r="Q7146" i="11"/>
  <c r="S7145" i="11"/>
  <c r="Q7145" i="11"/>
  <c r="R7145" i="11"/>
  <c r="U7145" i="11"/>
  <c r="T7145" i="11"/>
  <c r="S7144" i="11"/>
  <c r="Q7144" i="11"/>
  <c r="T7144" i="11"/>
  <c r="U7144" i="11"/>
  <c r="R7144" i="11"/>
  <c r="S7143" i="11"/>
  <c r="Q7143" i="11"/>
  <c r="R7143" i="11"/>
  <c r="U7143" i="11"/>
  <c r="T7143" i="11"/>
  <c r="S7142" i="11"/>
  <c r="U7142" i="11"/>
  <c r="Q7142" i="11"/>
  <c r="R7142" i="11"/>
  <c r="T7142" i="11"/>
  <c r="U7141" i="11"/>
  <c r="T7141" i="11"/>
  <c r="S7141" i="11"/>
  <c r="Q7141" i="11"/>
  <c r="R7141" i="11"/>
  <c r="U7140" i="11"/>
  <c r="R7140" i="11"/>
  <c r="S7140" i="11"/>
  <c r="T7140" i="11"/>
  <c r="Q7140" i="11"/>
  <c r="Q7139" i="11"/>
  <c r="T7139" i="11"/>
  <c r="U7139" i="11"/>
  <c r="R7139" i="11"/>
  <c r="S7139" i="11"/>
  <c r="T7138" i="11"/>
  <c r="Q7138" i="11"/>
  <c r="U7138" i="11"/>
  <c r="R7138" i="11"/>
  <c r="S7138" i="11"/>
  <c r="Q7137" i="11"/>
  <c r="T7137" i="11"/>
  <c r="R7137" i="11"/>
  <c r="U7137" i="11"/>
  <c r="S7137" i="11"/>
  <c r="U7136" i="11"/>
  <c r="S7136" i="11"/>
  <c r="R7136" i="11"/>
  <c r="Q7136" i="11"/>
  <c r="T7136" i="11"/>
  <c r="U7135" i="11"/>
  <c r="Q7135" i="11"/>
  <c r="R7135" i="11"/>
  <c r="S7135" i="11"/>
  <c r="T7135" i="11"/>
  <c r="U7134" i="11"/>
  <c r="R7134" i="11"/>
  <c r="Q7134" i="11"/>
  <c r="S7134" i="11"/>
  <c r="T7134" i="11"/>
  <c r="U7133" i="11"/>
  <c r="Q7133" i="11"/>
  <c r="T7133" i="11"/>
  <c r="S7133" i="11"/>
  <c r="R7133" i="11"/>
  <c r="Q7132" i="11"/>
  <c r="U7132" i="11"/>
  <c r="S7132" i="11"/>
  <c r="R7132" i="11"/>
  <c r="T7132" i="11"/>
  <c r="Q7131" i="11"/>
  <c r="R7131" i="11"/>
  <c r="T7131" i="11"/>
  <c r="U7131" i="11"/>
  <c r="S7131" i="11"/>
  <c r="Q7130" i="11"/>
  <c r="R7130" i="11"/>
  <c r="S7130" i="11"/>
  <c r="U7130" i="11"/>
  <c r="T7130" i="11"/>
  <c r="Q7129" i="11"/>
  <c r="R7129" i="11"/>
  <c r="U7129" i="11"/>
  <c r="S7129" i="11"/>
  <c r="T7129" i="11"/>
  <c r="T7128" i="11"/>
  <c r="Q7128" i="11"/>
  <c r="U7128" i="11"/>
  <c r="R7128" i="11"/>
  <c r="S7128" i="11"/>
  <c r="S7127" i="11"/>
  <c r="U7127" i="11"/>
  <c r="T7127" i="11"/>
  <c r="R7127" i="11"/>
  <c r="Q7127" i="11"/>
  <c r="S7126" i="11"/>
  <c r="U7126" i="11"/>
  <c r="T7126" i="11"/>
  <c r="Q7126" i="11"/>
  <c r="R7126" i="11"/>
  <c r="R7125" i="11"/>
  <c r="Q7125" i="11"/>
  <c r="U7125" i="11"/>
  <c r="T7125" i="11"/>
  <c r="S7125" i="11"/>
  <c r="R7124" i="11"/>
  <c r="Q7124" i="11"/>
  <c r="S7124" i="11"/>
  <c r="T7124" i="11"/>
  <c r="U7124" i="11"/>
  <c r="U7123" i="11"/>
  <c r="S7123" i="11"/>
  <c r="T7123" i="11"/>
  <c r="Q7123" i="11"/>
  <c r="R7123" i="11"/>
  <c r="R7122" i="11"/>
  <c r="Q7122" i="11"/>
  <c r="S7122" i="11"/>
  <c r="U7122" i="11"/>
  <c r="T7122" i="11"/>
  <c r="T7121" i="11"/>
  <c r="Q7121" i="11"/>
  <c r="S7121" i="11"/>
  <c r="R7121" i="11"/>
  <c r="U7121" i="11"/>
  <c r="U7120" i="11"/>
  <c r="R7120" i="11"/>
  <c r="T7120" i="11"/>
  <c r="Q7120" i="11"/>
  <c r="S7120" i="11"/>
  <c r="R7119" i="11"/>
  <c r="U7119" i="11"/>
  <c r="T7119" i="11"/>
  <c r="S7119" i="11"/>
  <c r="Q7119" i="11"/>
  <c r="U7118" i="11"/>
  <c r="T7118" i="11"/>
  <c r="S7118" i="11"/>
  <c r="R7118" i="11"/>
  <c r="Q7118" i="11"/>
  <c r="U7117" i="11"/>
  <c r="T7117" i="11"/>
  <c r="S7117" i="11"/>
  <c r="R7117" i="11"/>
  <c r="Q7117" i="11"/>
  <c r="U7116" i="11"/>
  <c r="T7116" i="11"/>
  <c r="Q7116" i="11"/>
  <c r="R7116" i="11"/>
  <c r="S7116" i="11"/>
  <c r="T7115" i="11"/>
  <c r="R7115" i="11"/>
  <c r="Q7115" i="11"/>
  <c r="S7115" i="11"/>
  <c r="U7115" i="11"/>
  <c r="S7114" i="11"/>
  <c r="U7114" i="11"/>
  <c r="T7114" i="11"/>
  <c r="Q7114" i="11"/>
  <c r="R7114" i="11"/>
  <c r="S7113" i="11"/>
  <c r="U7113" i="11"/>
  <c r="Q7113" i="11"/>
  <c r="T7113" i="11"/>
  <c r="R7113" i="11"/>
  <c r="T7112" i="11"/>
  <c r="S7112" i="11"/>
  <c r="Q7112" i="11"/>
  <c r="R7112" i="11"/>
  <c r="U7112" i="11"/>
  <c r="T7111" i="11"/>
  <c r="R7111" i="11"/>
  <c r="Q7111" i="11"/>
  <c r="S7111" i="11"/>
  <c r="U7111" i="11"/>
  <c r="U7110" i="11"/>
  <c r="S7110" i="11"/>
  <c r="Q7110" i="11"/>
  <c r="T7110" i="11"/>
  <c r="R7110" i="11"/>
  <c r="S7109" i="11"/>
  <c r="U7109" i="11"/>
  <c r="R7109" i="11"/>
  <c r="Q7109" i="11"/>
  <c r="T7109" i="11"/>
  <c r="Q7108" i="11"/>
  <c r="T7108" i="11"/>
  <c r="U7108" i="11"/>
  <c r="R7108" i="11"/>
  <c r="S7108" i="11"/>
  <c r="Q7107" i="11"/>
  <c r="R7107" i="11"/>
  <c r="T7107" i="11"/>
  <c r="U7107" i="11"/>
  <c r="S7107" i="11"/>
  <c r="S7106" i="11"/>
  <c r="U7106" i="11"/>
  <c r="T7106" i="11"/>
  <c r="R7106" i="11"/>
  <c r="Q7106" i="11"/>
  <c r="Q7105" i="11"/>
  <c r="U7105" i="11"/>
  <c r="T7105" i="11"/>
  <c r="S7105" i="11"/>
  <c r="R7105" i="11"/>
  <c r="S7104" i="11"/>
  <c r="Q7104" i="11"/>
  <c r="R7104" i="11"/>
  <c r="T7104" i="11"/>
  <c r="U7104" i="11"/>
  <c r="Q7103" i="11"/>
  <c r="S7103" i="11"/>
  <c r="R7103" i="11"/>
  <c r="T7103" i="11"/>
  <c r="U7103" i="11"/>
  <c r="T7102" i="11"/>
  <c r="S7102" i="11"/>
  <c r="Q7102" i="11"/>
  <c r="U7102" i="11"/>
  <c r="R7102" i="11"/>
  <c r="Q7101" i="11"/>
  <c r="S7101" i="11"/>
  <c r="U7101" i="11"/>
  <c r="T7101" i="11"/>
  <c r="R7101" i="11"/>
  <c r="R7100" i="11"/>
  <c r="S7100" i="11"/>
  <c r="T7100" i="11"/>
  <c r="Q7100" i="11"/>
  <c r="U7100" i="11"/>
  <c r="S7099" i="11"/>
  <c r="T7099" i="11"/>
  <c r="U7099" i="11"/>
  <c r="Q7099" i="11"/>
  <c r="R7099" i="11"/>
  <c r="Q7098" i="11"/>
  <c r="T7098" i="11"/>
  <c r="S7098" i="11"/>
  <c r="R7098" i="11"/>
  <c r="U7098" i="11"/>
  <c r="U7097" i="11"/>
  <c r="T7097" i="11"/>
  <c r="S7097" i="11"/>
  <c r="R7097" i="11"/>
  <c r="Q7097" i="11"/>
  <c r="Q7096" i="11"/>
  <c r="U7096" i="11"/>
  <c r="T7096" i="11"/>
  <c r="S7096" i="11"/>
  <c r="R7096" i="11"/>
  <c r="U7095" i="11"/>
  <c r="Q7095" i="11"/>
  <c r="S7095" i="11"/>
  <c r="T7095" i="11"/>
  <c r="R7095" i="11"/>
  <c r="T7094" i="11"/>
  <c r="S7094" i="11"/>
  <c r="R7094" i="11"/>
  <c r="U7094" i="11"/>
  <c r="Q7094" i="11"/>
  <c r="Q7093" i="11"/>
  <c r="R7093" i="11"/>
  <c r="U7093" i="11"/>
  <c r="T7093" i="11"/>
  <c r="S7093" i="11"/>
  <c r="T7092" i="11"/>
  <c r="R7092" i="11"/>
  <c r="S7092" i="11"/>
  <c r="Q7092" i="11"/>
  <c r="U7092" i="11"/>
  <c r="Q7091" i="11"/>
  <c r="R7091" i="11"/>
  <c r="U7091" i="11"/>
  <c r="T7091" i="11"/>
  <c r="S7091" i="11"/>
  <c r="U7090" i="11"/>
  <c r="R7090" i="11"/>
  <c r="Q7090" i="11"/>
  <c r="S7090" i="11"/>
  <c r="T7090" i="11"/>
  <c r="T7089" i="11"/>
  <c r="U7089" i="11"/>
  <c r="S7089" i="11"/>
  <c r="R7089" i="11"/>
  <c r="Q7089" i="11"/>
  <c r="Q7088" i="11"/>
  <c r="U7088" i="11"/>
  <c r="T7088" i="11"/>
  <c r="S7088" i="11"/>
  <c r="R7088" i="11"/>
  <c r="S7087" i="11"/>
  <c r="U7087" i="11"/>
  <c r="T7087" i="11"/>
  <c r="Q7087" i="11"/>
  <c r="R7087" i="11"/>
  <c r="T7086" i="11"/>
  <c r="S7086" i="11"/>
  <c r="R7086" i="11"/>
  <c r="Q7086" i="11"/>
  <c r="U7086" i="11"/>
  <c r="T7085" i="11"/>
  <c r="U7085" i="11"/>
  <c r="S7085" i="11"/>
  <c r="R7085" i="11"/>
  <c r="Q7085" i="11"/>
  <c r="Q7084" i="11"/>
  <c r="S7084" i="11"/>
  <c r="R7084" i="11"/>
  <c r="T7084" i="11"/>
  <c r="U7084" i="11"/>
  <c r="R7083" i="11"/>
  <c r="T7083" i="11"/>
  <c r="U7083" i="11"/>
  <c r="Q7083" i="11"/>
  <c r="S7083" i="11"/>
  <c r="R7082" i="11"/>
  <c r="T7082" i="11"/>
  <c r="Q7082" i="11"/>
  <c r="S7082" i="11"/>
  <c r="U7082" i="11"/>
  <c r="U7081" i="11"/>
  <c r="S7081" i="11"/>
  <c r="T7081" i="11"/>
  <c r="R7081" i="11"/>
  <c r="Q7081" i="11"/>
  <c r="T7080" i="11"/>
  <c r="Q7080" i="11"/>
  <c r="U7080" i="11"/>
  <c r="S7080" i="11"/>
  <c r="R7080" i="11"/>
  <c r="S7079" i="11"/>
  <c r="R7079" i="11"/>
  <c r="Q7079" i="11"/>
  <c r="U7079" i="11"/>
  <c r="T7079" i="11"/>
  <c r="U7078" i="11"/>
  <c r="S7078" i="11"/>
  <c r="Q7078" i="11"/>
  <c r="T7078" i="11"/>
  <c r="R7078" i="11"/>
  <c r="U7077" i="11"/>
  <c r="R7077" i="11"/>
  <c r="S7077" i="11"/>
  <c r="T7077" i="11"/>
  <c r="Q7077" i="11"/>
  <c r="T7076" i="11"/>
  <c r="Q7076" i="11"/>
  <c r="R7076" i="11"/>
  <c r="U7076" i="11"/>
  <c r="S7076" i="11"/>
  <c r="U7075" i="11"/>
  <c r="S7075" i="11"/>
  <c r="R7075" i="11"/>
  <c r="T7075" i="11"/>
  <c r="Q7075" i="11"/>
  <c r="T7074" i="11"/>
  <c r="Q7074" i="11"/>
  <c r="U7074" i="11"/>
  <c r="S7074" i="11"/>
  <c r="R7074" i="11"/>
  <c r="U7073" i="11"/>
  <c r="Q7073" i="11"/>
  <c r="S7073" i="11"/>
  <c r="R7073" i="11"/>
  <c r="T7073" i="11"/>
  <c r="Q7072" i="11"/>
  <c r="T7072" i="11"/>
  <c r="U7072" i="11"/>
  <c r="R7072" i="11"/>
  <c r="S7072" i="11"/>
  <c r="R7071" i="11"/>
  <c r="Q7071" i="11"/>
  <c r="S7071" i="11"/>
  <c r="T7071" i="11"/>
  <c r="U7071" i="11"/>
  <c r="U7070" i="11"/>
  <c r="Q7070" i="11"/>
  <c r="T7070" i="11"/>
  <c r="R7070" i="11"/>
  <c r="S7070" i="11"/>
  <c r="S7069" i="11"/>
  <c r="Q7069" i="11"/>
  <c r="T7069" i="11"/>
  <c r="R7069" i="11"/>
  <c r="U7069" i="11"/>
  <c r="U7068" i="11"/>
  <c r="T7068" i="11"/>
  <c r="S7068" i="11"/>
  <c r="Q7068" i="11"/>
  <c r="R7068" i="11"/>
  <c r="R7067" i="11"/>
  <c r="Q7067" i="11"/>
  <c r="S7067" i="11"/>
  <c r="T7067" i="11"/>
  <c r="U7067" i="11"/>
  <c r="U7066" i="11"/>
  <c r="R7066" i="11"/>
  <c r="S7066" i="11"/>
  <c r="T7066" i="11"/>
  <c r="Q7066" i="11"/>
  <c r="T7065" i="11"/>
  <c r="S7065" i="11"/>
  <c r="Q7065" i="11"/>
  <c r="R7065" i="11"/>
  <c r="U7065" i="11"/>
  <c r="U7064" i="11"/>
  <c r="R7064" i="11"/>
  <c r="Q7064" i="11"/>
  <c r="S7064" i="11"/>
  <c r="T7064" i="11"/>
  <c r="T7063" i="11"/>
  <c r="U7063" i="11"/>
  <c r="S7063" i="11"/>
  <c r="Q7063" i="11"/>
  <c r="R7063" i="11"/>
  <c r="T7062" i="11"/>
  <c r="Q7062" i="11"/>
  <c r="U7062" i="11"/>
  <c r="S7062" i="11"/>
  <c r="R7062" i="11"/>
  <c r="Q7061" i="11"/>
  <c r="T7061" i="11"/>
  <c r="U7061" i="11"/>
  <c r="R7061" i="11"/>
  <c r="S7061" i="11"/>
  <c r="U7060" i="11"/>
  <c r="T7060" i="11"/>
  <c r="S7060" i="11"/>
  <c r="R7060" i="11"/>
  <c r="Q7060" i="11"/>
  <c r="S7059" i="11"/>
  <c r="U7059" i="11"/>
  <c r="T7059" i="11"/>
  <c r="R7059" i="11"/>
  <c r="Q7059" i="11"/>
  <c r="S7058" i="11"/>
  <c r="T7058" i="11"/>
  <c r="Q7058" i="11"/>
  <c r="R7058" i="11"/>
  <c r="U7058" i="11"/>
  <c r="R7057" i="11"/>
  <c r="S7057" i="11"/>
  <c r="Q7057" i="11"/>
  <c r="T7057" i="11"/>
  <c r="U7057" i="11"/>
  <c r="S7056" i="11"/>
  <c r="R7056" i="11"/>
  <c r="T7056" i="11"/>
  <c r="U7056" i="11"/>
  <c r="Q7056" i="11"/>
  <c r="S7055" i="11"/>
  <c r="T7055" i="11"/>
  <c r="U7055" i="11"/>
  <c r="R7055" i="11"/>
  <c r="Q7055" i="11"/>
  <c r="R7054" i="11"/>
  <c r="U7054" i="11"/>
  <c r="T7054" i="11"/>
  <c r="S7054" i="11"/>
  <c r="Q7054" i="11"/>
  <c r="T7053" i="11"/>
  <c r="U7053" i="11"/>
  <c r="Q7053" i="11"/>
  <c r="R7053" i="11"/>
  <c r="S7053" i="11"/>
  <c r="R7052" i="11"/>
  <c r="T7052" i="11"/>
  <c r="Q7052" i="11"/>
  <c r="S7052" i="11"/>
  <c r="U7052" i="11"/>
  <c r="R7051" i="11"/>
  <c r="Q7051" i="11"/>
  <c r="U7051" i="11"/>
  <c r="T7051" i="11"/>
  <c r="S7051" i="11"/>
  <c r="Q7050" i="11"/>
  <c r="T7050" i="11"/>
  <c r="S7050" i="11"/>
  <c r="U7050" i="11"/>
  <c r="R7050" i="11"/>
  <c r="Q7049" i="11"/>
  <c r="T7049" i="11"/>
  <c r="U7049" i="11"/>
  <c r="R7049" i="11"/>
  <c r="S7049" i="11"/>
  <c r="S7048" i="11"/>
  <c r="Q7048" i="11"/>
  <c r="T7048" i="11"/>
  <c r="U7048" i="11"/>
  <c r="R7048" i="11"/>
  <c r="U7047" i="11"/>
  <c r="Q7047" i="11"/>
  <c r="R7047" i="11"/>
  <c r="T7047" i="11"/>
  <c r="S7047" i="11"/>
  <c r="U7046" i="11"/>
  <c r="T7046" i="11"/>
  <c r="S7046" i="11"/>
  <c r="Q7046" i="11"/>
  <c r="R7046" i="11"/>
  <c r="T7045" i="11"/>
  <c r="U7045" i="11"/>
  <c r="Q7045" i="11"/>
  <c r="S7045" i="11"/>
  <c r="R7045" i="11"/>
  <c r="R7044" i="11"/>
  <c r="U7044" i="11"/>
  <c r="T7044" i="11"/>
  <c r="S7044" i="11"/>
  <c r="Q7044" i="11"/>
  <c r="U7043" i="11"/>
  <c r="R7043" i="11"/>
  <c r="T7043" i="11"/>
  <c r="Q7043" i="11"/>
  <c r="S7043" i="11"/>
  <c r="Q7042" i="11"/>
  <c r="U7042" i="11"/>
  <c r="R7042" i="11"/>
  <c r="S7042" i="11"/>
  <c r="T7042" i="11"/>
  <c r="U7041" i="11"/>
  <c r="T7041" i="11"/>
  <c r="R7041" i="11"/>
  <c r="Q7041" i="11"/>
  <c r="S7041" i="11"/>
  <c r="U7040" i="11"/>
  <c r="R7040" i="11"/>
  <c r="Q7040" i="11"/>
  <c r="T7040" i="11"/>
  <c r="S7040" i="11"/>
  <c r="S7039" i="11"/>
  <c r="Q7039" i="11"/>
  <c r="R7039" i="11"/>
  <c r="T7039" i="11"/>
  <c r="U7039" i="11"/>
  <c r="Q7038" i="11"/>
  <c r="U7038" i="11"/>
  <c r="S7038" i="11"/>
  <c r="R7038" i="11"/>
  <c r="T7038" i="11"/>
  <c r="R7037" i="11"/>
  <c r="Q7037" i="11"/>
  <c r="S7037" i="11"/>
  <c r="T7037" i="11"/>
  <c r="U7037" i="11"/>
  <c r="U7035" i="11"/>
  <c r="T7035" i="11"/>
  <c r="S7035" i="11"/>
  <c r="R7035" i="11"/>
  <c r="Q7035" i="11"/>
  <c r="U7034" i="11"/>
  <c r="T7034" i="11"/>
  <c r="S7034" i="11"/>
  <c r="R7034" i="11"/>
  <c r="Q7034" i="11"/>
  <c r="U7033" i="11"/>
  <c r="T7033" i="11"/>
  <c r="S7033" i="11"/>
  <c r="R7033" i="11"/>
  <c r="Q7033" i="11"/>
  <c r="U7032" i="11"/>
  <c r="T7032" i="11"/>
  <c r="S7032" i="11"/>
  <c r="R7032" i="11"/>
  <c r="Q7032" i="11"/>
  <c r="U7031" i="11"/>
  <c r="T7031" i="11"/>
  <c r="S7031" i="11"/>
  <c r="R7031" i="11"/>
  <c r="Q7031" i="11"/>
  <c r="S7030" i="11"/>
  <c r="U7030" i="11"/>
  <c r="T7030" i="11"/>
  <c r="Q7030" i="11"/>
  <c r="R7030" i="11"/>
  <c r="Q7029" i="11"/>
  <c r="R7029" i="11"/>
  <c r="S7029" i="11"/>
  <c r="T7029" i="11"/>
  <c r="U7029" i="11"/>
  <c r="Q7028" i="11"/>
  <c r="R7028" i="11"/>
  <c r="S7028" i="11"/>
  <c r="T7028" i="11"/>
  <c r="U7028" i="11"/>
  <c r="Q7027" i="11"/>
  <c r="R7027" i="11"/>
  <c r="S7027" i="11"/>
  <c r="T7027" i="11"/>
  <c r="U7027" i="11"/>
  <c r="S7026" i="11"/>
  <c r="U7026" i="11"/>
  <c r="T7026" i="11"/>
  <c r="R7026" i="11"/>
  <c r="Q7026" i="11"/>
  <c r="U7025" i="11"/>
  <c r="T7025" i="11"/>
  <c r="S7025" i="11"/>
  <c r="R7025" i="11"/>
  <c r="Q7025" i="11"/>
  <c r="U7024" i="11"/>
  <c r="T7024" i="11"/>
  <c r="S7024" i="11"/>
  <c r="R7024" i="11"/>
  <c r="Q7024" i="11"/>
  <c r="Q7023" i="11"/>
  <c r="T7023" i="11"/>
  <c r="S7023" i="11"/>
  <c r="R7023" i="11"/>
  <c r="U7023" i="11"/>
  <c r="T7022" i="11"/>
  <c r="S7022" i="11"/>
  <c r="R7022" i="11"/>
  <c r="Q7022" i="11"/>
  <c r="U7022" i="11"/>
  <c r="T7021" i="11"/>
  <c r="Q7021" i="11"/>
  <c r="R7021" i="11"/>
  <c r="S7021" i="11"/>
  <c r="U7021" i="11"/>
  <c r="U7020" i="11"/>
  <c r="T7020" i="11"/>
  <c r="S7020" i="11"/>
  <c r="Q7020" i="11"/>
  <c r="R7020" i="11"/>
  <c r="U7019" i="11"/>
  <c r="T7019" i="11"/>
  <c r="S7019" i="11"/>
  <c r="R7019" i="11"/>
  <c r="Q7019" i="11"/>
  <c r="U7018" i="11"/>
  <c r="T7018" i="11"/>
  <c r="S7018" i="11"/>
  <c r="R7018" i="11"/>
  <c r="Q7018" i="11"/>
  <c r="R7017" i="11"/>
  <c r="Q7017" i="11"/>
  <c r="T7017" i="11"/>
  <c r="S7017" i="11"/>
  <c r="U7017" i="11"/>
  <c r="U7016" i="11"/>
  <c r="Q7016" i="11"/>
  <c r="R7016" i="11"/>
  <c r="S7016" i="11"/>
  <c r="T7016" i="11"/>
  <c r="S7015" i="11"/>
  <c r="T7015" i="11"/>
  <c r="U7015" i="11"/>
  <c r="R7015" i="11"/>
  <c r="Q7015" i="11"/>
  <c r="Q7014" i="11"/>
  <c r="R7014" i="11"/>
  <c r="S7014" i="11"/>
  <c r="T7014" i="11"/>
  <c r="U7014" i="11"/>
  <c r="Q7013" i="11"/>
  <c r="R7013" i="11"/>
  <c r="S7013" i="11"/>
  <c r="T7013" i="11"/>
  <c r="U7013" i="11"/>
  <c r="R7012" i="11"/>
  <c r="T7012" i="11"/>
  <c r="U7012" i="11"/>
  <c r="S7012" i="11"/>
  <c r="Q7012" i="11"/>
  <c r="S7011" i="11"/>
  <c r="R7011" i="11"/>
  <c r="Q7011" i="11"/>
  <c r="U7011" i="11"/>
  <c r="T7011" i="11"/>
  <c r="S7010" i="11"/>
  <c r="R7010" i="11"/>
  <c r="Q7010" i="11"/>
  <c r="U7010" i="11"/>
  <c r="T7010" i="11"/>
  <c r="S7009" i="11"/>
  <c r="R7009" i="11"/>
  <c r="Q7009" i="11"/>
  <c r="U7009" i="11"/>
  <c r="T7009" i="11"/>
  <c r="S7008" i="11"/>
  <c r="R7008" i="11"/>
  <c r="Q7008" i="11"/>
  <c r="U7008" i="11"/>
  <c r="T7008" i="11"/>
  <c r="S7007" i="11"/>
  <c r="R7007" i="11"/>
  <c r="Q7007" i="11"/>
  <c r="U7007" i="11"/>
  <c r="T7007" i="11"/>
  <c r="S7006" i="11"/>
  <c r="R7006" i="11"/>
  <c r="Q7006" i="11"/>
  <c r="U7006" i="11"/>
  <c r="T7006" i="11"/>
  <c r="S7005" i="11"/>
  <c r="R7005" i="11"/>
  <c r="Q7005" i="11"/>
  <c r="U7005" i="11"/>
  <c r="T7005" i="11"/>
  <c r="S7004" i="11"/>
  <c r="R7004" i="11"/>
  <c r="Q7004" i="11"/>
  <c r="U7004" i="11"/>
  <c r="T7004" i="11"/>
  <c r="S7003" i="11"/>
  <c r="R7003" i="11"/>
  <c r="Q7003" i="11"/>
  <c r="U7003" i="11"/>
  <c r="T7003" i="11"/>
  <c r="S7002" i="11"/>
  <c r="R7002" i="11"/>
  <c r="Q7002" i="11"/>
  <c r="U7002" i="11"/>
  <c r="T7002" i="11"/>
  <c r="S7001" i="11"/>
  <c r="R7001" i="11"/>
  <c r="Q7001" i="11"/>
  <c r="U7001" i="11"/>
  <c r="T7001" i="11"/>
  <c r="S7000" i="11"/>
  <c r="R7000" i="11"/>
  <c r="Q7000" i="11"/>
  <c r="U7000" i="11"/>
  <c r="T7000" i="11"/>
  <c r="S6999" i="11"/>
  <c r="R6999" i="11"/>
  <c r="Q6999" i="11"/>
  <c r="U6999" i="11"/>
  <c r="T6999" i="11"/>
  <c r="S6998" i="11"/>
  <c r="R6998" i="11"/>
  <c r="Q6998" i="11"/>
  <c r="U6998" i="11"/>
  <c r="T6998" i="11"/>
  <c r="S6997" i="11"/>
  <c r="T6997" i="11"/>
  <c r="Q6997" i="11"/>
  <c r="U6997" i="11"/>
  <c r="R6997" i="11"/>
  <c r="S6996" i="11"/>
  <c r="R6996" i="11"/>
  <c r="Q6996" i="11"/>
  <c r="U6996" i="11"/>
  <c r="T6996" i="11"/>
  <c r="R6995" i="11"/>
  <c r="T6995" i="11"/>
  <c r="U6995" i="11"/>
  <c r="S6995" i="11"/>
  <c r="Q6995" i="11"/>
  <c r="U6994" i="11"/>
  <c r="T6994" i="11"/>
  <c r="S6994" i="11"/>
  <c r="R6994" i="11"/>
  <c r="Q6994" i="11"/>
  <c r="U6993" i="11"/>
  <c r="T6993" i="11"/>
  <c r="S6993" i="11"/>
  <c r="R6993" i="11"/>
  <c r="Q6993" i="11"/>
  <c r="S6992" i="11"/>
  <c r="Q6992" i="11"/>
  <c r="R6992" i="11"/>
  <c r="U6992" i="11"/>
  <c r="T6992" i="11"/>
  <c r="S6991" i="11"/>
  <c r="R6991" i="11"/>
  <c r="Q6991" i="11"/>
  <c r="U6991" i="11"/>
  <c r="T6991" i="11"/>
  <c r="S6990" i="11"/>
  <c r="R6990" i="11"/>
  <c r="Q6990" i="11"/>
  <c r="U6990" i="11"/>
  <c r="T6990" i="11"/>
  <c r="S6989" i="11"/>
  <c r="R6989" i="11"/>
  <c r="Q6989" i="11"/>
  <c r="U6989" i="11"/>
  <c r="T6989" i="11"/>
  <c r="S6988" i="11"/>
  <c r="R6988" i="11"/>
  <c r="Q6988" i="11"/>
  <c r="U6988" i="11"/>
  <c r="T6988" i="11"/>
  <c r="S6987" i="11"/>
  <c r="R6987" i="11"/>
  <c r="Q6987" i="11"/>
  <c r="U6987" i="11"/>
  <c r="T6987" i="11"/>
  <c r="S6986" i="11"/>
  <c r="R6986" i="11"/>
  <c r="Q6986" i="11"/>
  <c r="U6986" i="11"/>
  <c r="T6986" i="11"/>
  <c r="S6985" i="11"/>
  <c r="R6985" i="11"/>
  <c r="Q6985" i="11"/>
  <c r="U6985" i="11"/>
  <c r="T6985" i="11"/>
  <c r="S6984" i="11"/>
  <c r="R6984" i="11"/>
  <c r="Q6984" i="11"/>
  <c r="U6984" i="11"/>
  <c r="T6984" i="11"/>
  <c r="S6983" i="11"/>
  <c r="R6983" i="11"/>
  <c r="Q6983" i="11"/>
  <c r="U6983" i="11"/>
  <c r="T6983" i="11"/>
  <c r="S6982" i="11"/>
  <c r="R6982" i="11"/>
  <c r="Q6982" i="11"/>
  <c r="U6982" i="11"/>
  <c r="T6982" i="11"/>
  <c r="S6981" i="11"/>
  <c r="R6981" i="11"/>
  <c r="Q6981" i="11"/>
  <c r="U6981" i="11"/>
  <c r="T6981" i="11"/>
  <c r="S6980" i="11"/>
  <c r="R6980" i="11"/>
  <c r="Q6980" i="11"/>
  <c r="U6980" i="11"/>
  <c r="T6980" i="11"/>
  <c r="S6979" i="11"/>
  <c r="R6979" i="11"/>
  <c r="Q6979" i="11"/>
  <c r="U6979" i="11"/>
  <c r="T6979" i="11"/>
  <c r="S6978" i="11"/>
  <c r="R6978" i="11"/>
  <c r="Q6978" i="11"/>
  <c r="U6978" i="11"/>
  <c r="T6978" i="11"/>
  <c r="S6977" i="11"/>
  <c r="R6977" i="11"/>
  <c r="Q6977" i="11"/>
  <c r="U6977" i="11"/>
  <c r="T6977" i="11"/>
  <c r="T6976" i="11"/>
  <c r="R6976" i="11"/>
  <c r="U6976" i="11"/>
  <c r="S6976" i="11"/>
  <c r="Q6976" i="11"/>
  <c r="U6975" i="11"/>
  <c r="T6975" i="11"/>
  <c r="S6975" i="11"/>
  <c r="R6975" i="11"/>
  <c r="Q6975" i="11"/>
  <c r="U6974" i="11"/>
  <c r="T6974" i="11"/>
  <c r="S6974" i="11"/>
  <c r="R6974" i="11"/>
  <c r="Q6974" i="11"/>
  <c r="Q6973" i="11"/>
  <c r="U6973" i="11"/>
  <c r="T6973" i="11"/>
  <c r="S6973" i="11"/>
  <c r="R6973" i="11"/>
  <c r="R6972" i="11"/>
  <c r="U6972" i="11"/>
  <c r="T6972" i="11"/>
  <c r="S6972" i="11"/>
  <c r="Q6972" i="11"/>
  <c r="U6971" i="11"/>
  <c r="R6971" i="11"/>
  <c r="Q6971" i="11"/>
  <c r="T6971" i="11"/>
  <c r="S6971" i="11"/>
  <c r="U6970" i="11"/>
  <c r="T6970" i="11"/>
  <c r="S6970" i="11"/>
  <c r="R6970" i="11"/>
  <c r="Q6970" i="11"/>
  <c r="R6969" i="11"/>
  <c r="U6969" i="11"/>
  <c r="T6969" i="11"/>
  <c r="S6969" i="11"/>
  <c r="Q6969" i="11"/>
  <c r="U6968" i="11"/>
  <c r="T6968" i="11"/>
  <c r="S6968" i="11"/>
  <c r="R6968" i="11"/>
  <c r="Q6968" i="11"/>
  <c r="U6967" i="11"/>
  <c r="T6967" i="11"/>
  <c r="S6967" i="11"/>
  <c r="R6967" i="11"/>
  <c r="Q6967" i="11"/>
  <c r="R6966" i="11"/>
  <c r="Q6966" i="11"/>
  <c r="U6966" i="11"/>
  <c r="T6966" i="11"/>
  <c r="S6966" i="11"/>
  <c r="R6965" i="11"/>
  <c r="Q6965" i="11"/>
  <c r="U6965" i="11"/>
  <c r="T6965" i="11"/>
  <c r="S6965" i="11"/>
  <c r="R6964" i="11"/>
  <c r="Q6964" i="11"/>
  <c r="U6964" i="11"/>
  <c r="T6964" i="11"/>
  <c r="S6964" i="11"/>
  <c r="T6963" i="11"/>
  <c r="U6963" i="11"/>
  <c r="S6963" i="11"/>
  <c r="R6963" i="11"/>
  <c r="Q6963" i="11"/>
  <c r="U6962" i="11"/>
  <c r="T6962" i="11"/>
  <c r="S6962" i="11"/>
  <c r="R6962" i="11"/>
  <c r="Q6962" i="11"/>
  <c r="U6961" i="11"/>
  <c r="T6961" i="11"/>
  <c r="S6961" i="11"/>
  <c r="R6961" i="11"/>
  <c r="Q6961" i="11"/>
  <c r="R6960" i="11"/>
  <c r="Q6960" i="11"/>
  <c r="U6960" i="11"/>
  <c r="T6960" i="11"/>
  <c r="S6960" i="11"/>
  <c r="R6959" i="11"/>
  <c r="Q6959" i="11"/>
  <c r="U6959" i="11"/>
  <c r="T6959" i="11"/>
  <c r="S6959" i="11"/>
  <c r="R6958" i="11"/>
  <c r="Q6958" i="11"/>
  <c r="U6958" i="11"/>
  <c r="T6958" i="11"/>
  <c r="S6958" i="11"/>
  <c r="T6957" i="11"/>
  <c r="R6957" i="11"/>
  <c r="U6957" i="11"/>
  <c r="S6957" i="11"/>
  <c r="Q6957" i="11"/>
  <c r="S6956" i="11"/>
  <c r="U6956" i="11"/>
  <c r="R6956" i="11"/>
  <c r="Q6956" i="11"/>
  <c r="T6956" i="11"/>
  <c r="U6955" i="11"/>
  <c r="T6955" i="11"/>
  <c r="S6955" i="11"/>
  <c r="R6955" i="11"/>
  <c r="Q6955" i="11"/>
  <c r="U6954" i="11"/>
  <c r="T6954" i="11"/>
  <c r="S6954" i="11"/>
  <c r="R6954" i="11"/>
  <c r="Q6954" i="11"/>
  <c r="R6953" i="11"/>
  <c r="Q6953" i="11"/>
  <c r="U6953" i="11"/>
  <c r="T6953" i="11"/>
  <c r="S6953" i="11"/>
  <c r="R6952" i="11"/>
  <c r="Q6952" i="11"/>
  <c r="U6952" i="11"/>
  <c r="T6952" i="11"/>
  <c r="S6952" i="11"/>
  <c r="R6951" i="11"/>
  <c r="Q6951" i="11"/>
  <c r="U6951" i="11"/>
  <c r="T6951" i="11"/>
  <c r="S6951" i="11"/>
  <c r="R6950" i="11"/>
  <c r="Q6950" i="11"/>
  <c r="U6950" i="11"/>
  <c r="T6950" i="11"/>
  <c r="S6950" i="11"/>
  <c r="R6949" i="11"/>
  <c r="Q6949" i="11"/>
  <c r="U6949" i="11"/>
  <c r="T6949" i="11"/>
  <c r="S6949" i="11"/>
  <c r="R6948" i="11"/>
  <c r="Q6948" i="11"/>
  <c r="U6948" i="11"/>
  <c r="T6948" i="11"/>
  <c r="S6948" i="11"/>
  <c r="R6947" i="11"/>
  <c r="Q6947" i="11"/>
  <c r="U6947" i="11"/>
  <c r="T6947" i="11"/>
  <c r="S6947" i="11"/>
  <c r="R6946" i="11"/>
  <c r="Q6946" i="11"/>
  <c r="U6946" i="11"/>
  <c r="T6946" i="11"/>
  <c r="S6946" i="11"/>
  <c r="R6945" i="11"/>
  <c r="Q6945" i="11"/>
  <c r="U6945" i="11"/>
  <c r="T6945" i="11"/>
  <c r="S6945" i="11"/>
  <c r="T6944" i="11"/>
  <c r="Q6944" i="11"/>
  <c r="R6944" i="11"/>
  <c r="U6944" i="11"/>
  <c r="S6944" i="11"/>
  <c r="R6943" i="11"/>
  <c r="Q6943" i="11"/>
  <c r="S6943" i="11"/>
  <c r="U6943" i="11"/>
  <c r="T6943" i="11"/>
  <c r="Q6942" i="11"/>
  <c r="U6942" i="11"/>
  <c r="T6942" i="11"/>
  <c r="S6942" i="11"/>
  <c r="R6942" i="11"/>
  <c r="U6941" i="11"/>
  <c r="R6941" i="11"/>
  <c r="Q6941" i="11"/>
  <c r="S6941" i="11"/>
  <c r="T6941" i="11"/>
  <c r="U6940" i="11"/>
  <c r="T6940" i="11"/>
  <c r="S6940" i="11"/>
  <c r="R6940" i="11"/>
  <c r="Q6940" i="11"/>
  <c r="U6939" i="11"/>
  <c r="T6939" i="11"/>
  <c r="S6939" i="11"/>
  <c r="R6939" i="11"/>
  <c r="Q6939" i="11"/>
  <c r="Q6938" i="11"/>
  <c r="U6938" i="11"/>
  <c r="T6938" i="11"/>
  <c r="S6938" i="11"/>
  <c r="R6938" i="11"/>
  <c r="R6937" i="11"/>
  <c r="U6937" i="11"/>
  <c r="T6937" i="11"/>
  <c r="S6937" i="11"/>
  <c r="Q6937" i="11"/>
  <c r="S6936" i="11"/>
  <c r="U6936" i="11"/>
  <c r="T6936" i="11"/>
  <c r="R6936" i="11"/>
  <c r="Q6936" i="11"/>
  <c r="U6935" i="11"/>
  <c r="T6935" i="11"/>
  <c r="S6935" i="11"/>
  <c r="R6935" i="11"/>
  <c r="Q6935" i="11"/>
  <c r="U6934" i="11"/>
  <c r="T6934" i="11"/>
  <c r="S6934" i="11"/>
  <c r="R6934" i="11"/>
  <c r="Q6934" i="11"/>
  <c r="S6933" i="11"/>
  <c r="Q6933" i="11"/>
  <c r="R6933" i="11"/>
  <c r="U6933" i="11"/>
  <c r="T6933" i="11"/>
  <c r="S6932" i="11"/>
  <c r="U6932" i="11"/>
  <c r="T6932" i="11"/>
  <c r="R6932" i="11"/>
  <c r="Q6932" i="11"/>
  <c r="U6931" i="11"/>
  <c r="T6931" i="11"/>
  <c r="S6931" i="11"/>
  <c r="R6931" i="11"/>
  <c r="Q6931" i="11"/>
  <c r="U6930" i="11"/>
  <c r="T6930" i="11"/>
  <c r="S6930" i="11"/>
  <c r="R6930" i="11"/>
  <c r="Q6930" i="11"/>
  <c r="U6929" i="11"/>
  <c r="T6929" i="11"/>
  <c r="S6929" i="11"/>
  <c r="R6929" i="11"/>
  <c r="Q6929" i="11"/>
  <c r="U6928" i="11"/>
  <c r="T6928" i="11"/>
  <c r="S6928" i="11"/>
  <c r="R6928" i="11"/>
  <c r="Q6928" i="11"/>
  <c r="U6927" i="11"/>
  <c r="T6927" i="11"/>
  <c r="S6927" i="11"/>
  <c r="R6927" i="11"/>
  <c r="Q6927" i="11"/>
  <c r="U6926" i="11"/>
  <c r="T6926" i="11"/>
  <c r="S6926" i="11"/>
  <c r="R6926" i="11"/>
  <c r="Q6926" i="11"/>
  <c r="U6925" i="11"/>
  <c r="T6925" i="11"/>
  <c r="S6925" i="11"/>
  <c r="R6925" i="11"/>
  <c r="Q6925" i="11"/>
  <c r="U6924" i="11"/>
  <c r="T6924" i="11"/>
  <c r="S6924" i="11"/>
  <c r="R6924" i="11"/>
  <c r="Q6924" i="11"/>
  <c r="U6923" i="11"/>
  <c r="T6923" i="11"/>
  <c r="S6923" i="11"/>
  <c r="R6923" i="11"/>
  <c r="Q6923" i="11"/>
  <c r="U6922" i="11"/>
  <c r="T6922" i="11"/>
  <c r="S6922" i="11"/>
  <c r="R6922" i="11"/>
  <c r="Q6922" i="11"/>
  <c r="U6921" i="11"/>
  <c r="T6921" i="11"/>
  <c r="S6921" i="11"/>
  <c r="R6921" i="11"/>
  <c r="Q6921" i="11"/>
  <c r="U6920" i="11"/>
  <c r="T6920" i="11"/>
  <c r="S6920" i="11"/>
  <c r="R6920" i="11"/>
  <c r="Q6920" i="11"/>
  <c r="U6919" i="11"/>
  <c r="T6919" i="11"/>
  <c r="S6919" i="11"/>
  <c r="R6919" i="11"/>
  <c r="Q6919" i="11"/>
  <c r="U6918" i="11"/>
  <c r="T6918" i="11"/>
  <c r="S6918" i="11"/>
  <c r="Q6918" i="11"/>
  <c r="R6918" i="11"/>
  <c r="U6917" i="11"/>
  <c r="Q6917" i="11"/>
  <c r="R6917" i="11"/>
  <c r="S6917" i="11"/>
  <c r="T6917" i="11"/>
  <c r="S6916" i="11"/>
  <c r="U6916" i="11"/>
  <c r="T6916" i="11"/>
  <c r="R6916" i="11"/>
  <c r="Q6916" i="11"/>
  <c r="U6915" i="11"/>
  <c r="T6915" i="11"/>
  <c r="S6915" i="11"/>
  <c r="R6915" i="11"/>
  <c r="Q6915" i="11"/>
  <c r="U6914" i="11"/>
  <c r="T6914" i="11"/>
  <c r="S6914" i="11"/>
  <c r="R6914" i="11"/>
  <c r="Q6914" i="11"/>
  <c r="U6913" i="11"/>
  <c r="T6913" i="11"/>
  <c r="S6913" i="11"/>
  <c r="R6913" i="11"/>
  <c r="Q6913" i="11"/>
  <c r="U6912" i="11"/>
  <c r="T6912" i="11"/>
  <c r="S6912" i="11"/>
  <c r="R6912" i="11"/>
  <c r="Q6912" i="11"/>
  <c r="U6911" i="11"/>
  <c r="T6911" i="11"/>
  <c r="S6911" i="11"/>
  <c r="R6911" i="11"/>
  <c r="Q6911" i="11"/>
  <c r="U6910" i="11"/>
  <c r="T6910" i="11"/>
  <c r="S6910" i="11"/>
  <c r="R6910" i="11"/>
  <c r="Q6910" i="11"/>
  <c r="U6909" i="11"/>
  <c r="T6909" i="11"/>
  <c r="S6909" i="11"/>
  <c r="R6909" i="11"/>
  <c r="Q6909" i="11"/>
  <c r="U6908" i="11"/>
  <c r="T6908" i="11"/>
  <c r="S6908" i="11"/>
  <c r="R6908" i="11"/>
  <c r="Q6908" i="11"/>
  <c r="U6907" i="11"/>
  <c r="T6907" i="11"/>
  <c r="S6907" i="11"/>
  <c r="R6907" i="11"/>
  <c r="Q6907" i="11"/>
  <c r="U6906" i="11"/>
  <c r="T6906" i="11"/>
  <c r="S6906" i="11"/>
  <c r="R6906" i="11"/>
  <c r="Q6906" i="11"/>
  <c r="U6905" i="11"/>
  <c r="T6905" i="11"/>
  <c r="S6905" i="11"/>
  <c r="R6905" i="11"/>
  <c r="Q6905" i="11"/>
  <c r="U6904" i="11"/>
  <c r="T6904" i="11"/>
  <c r="S6904" i="11"/>
  <c r="R6904" i="11"/>
  <c r="Q6904" i="11"/>
  <c r="U6903" i="11"/>
  <c r="T6903" i="11"/>
  <c r="S6903" i="11"/>
  <c r="R6903" i="11"/>
  <c r="Q6903" i="11"/>
  <c r="R6902" i="11"/>
  <c r="T6902" i="11"/>
  <c r="S6902" i="11"/>
  <c r="U6902" i="11"/>
  <c r="Q6902" i="11"/>
  <c r="Q6901" i="11"/>
  <c r="R6901" i="11"/>
  <c r="S6901" i="11"/>
  <c r="T6901" i="11"/>
  <c r="U6901" i="11"/>
  <c r="Q6900" i="11"/>
  <c r="R6900" i="11"/>
  <c r="S6900" i="11"/>
  <c r="T6900" i="11"/>
  <c r="U6900" i="11"/>
  <c r="Q6899" i="11"/>
  <c r="R6899" i="11"/>
  <c r="S6899" i="11"/>
  <c r="T6899" i="11"/>
  <c r="U6899" i="11"/>
  <c r="R6898" i="11"/>
  <c r="S6898" i="11"/>
  <c r="T6898" i="11"/>
  <c r="U6898" i="11"/>
  <c r="Q6898" i="11"/>
  <c r="S6897" i="11"/>
  <c r="U6897" i="11"/>
  <c r="Q6897" i="11"/>
  <c r="R6897" i="11"/>
  <c r="T6897" i="11"/>
  <c r="Q6896" i="11"/>
  <c r="R6896" i="11"/>
  <c r="S6896" i="11"/>
  <c r="T6896" i="11"/>
  <c r="U6896" i="11"/>
  <c r="Q6895" i="11"/>
  <c r="R6895" i="11"/>
  <c r="S6895" i="11"/>
  <c r="T6895" i="11"/>
  <c r="U6895" i="11"/>
  <c r="T6894" i="11"/>
  <c r="R6894" i="11"/>
  <c r="U6894" i="11"/>
  <c r="S6894" i="11"/>
  <c r="Q6894" i="11"/>
  <c r="Q6893" i="11"/>
  <c r="R6893" i="11"/>
  <c r="S6893" i="11"/>
  <c r="T6893" i="11"/>
  <c r="U6893" i="11"/>
  <c r="Q6892" i="11"/>
  <c r="R6892" i="11"/>
  <c r="S6892" i="11"/>
  <c r="U6892" i="11"/>
  <c r="T6892" i="11"/>
  <c r="Q6891" i="11"/>
  <c r="S6891" i="11"/>
  <c r="T6891" i="11"/>
  <c r="U6891" i="11"/>
  <c r="R6891" i="11"/>
  <c r="S6890" i="11"/>
  <c r="Q6890" i="11"/>
  <c r="R6890" i="11"/>
  <c r="U6890" i="11"/>
  <c r="T6890" i="11"/>
  <c r="U6889" i="11"/>
  <c r="T6889" i="11"/>
  <c r="S6889" i="11"/>
  <c r="R6889" i="11"/>
  <c r="Q6889" i="11"/>
  <c r="U6888" i="11"/>
  <c r="T6888" i="11"/>
  <c r="S6888" i="11"/>
  <c r="R6888" i="11"/>
  <c r="Q6888" i="11"/>
  <c r="T6887" i="11"/>
  <c r="U6887" i="11"/>
  <c r="Q6887" i="11"/>
  <c r="R6887" i="11"/>
  <c r="S6887" i="11"/>
  <c r="Q6886" i="11"/>
  <c r="R6886" i="11"/>
  <c r="S6886" i="11"/>
  <c r="T6886" i="11"/>
  <c r="U6886" i="11"/>
  <c r="T6885" i="11"/>
  <c r="S6885" i="11"/>
  <c r="U6885" i="11"/>
  <c r="R6885" i="11"/>
  <c r="Q6885" i="11"/>
  <c r="U6884" i="11"/>
  <c r="T6884" i="11"/>
  <c r="S6884" i="11"/>
  <c r="R6884" i="11"/>
  <c r="Q6884" i="11"/>
  <c r="R6883" i="11"/>
  <c r="Q6883" i="11"/>
  <c r="S6883" i="11"/>
  <c r="T6883" i="11"/>
  <c r="U6883" i="11"/>
  <c r="T6882" i="11"/>
  <c r="S6882" i="11"/>
  <c r="R6882" i="11"/>
  <c r="Q6882" i="11"/>
  <c r="U6882" i="11"/>
  <c r="Q6881" i="11"/>
  <c r="U6881" i="11"/>
  <c r="T6881" i="11"/>
  <c r="S6881" i="11"/>
  <c r="R6881" i="11"/>
  <c r="T6880" i="11"/>
  <c r="R6880" i="11"/>
  <c r="Q6880" i="11"/>
  <c r="S6880" i="11"/>
  <c r="U6880" i="11"/>
  <c r="U6879" i="11"/>
  <c r="T6879" i="11"/>
  <c r="S6879" i="11"/>
  <c r="R6879" i="11"/>
  <c r="Q6879" i="11"/>
  <c r="Q6878" i="11"/>
  <c r="S6878" i="11"/>
  <c r="T6878" i="11"/>
  <c r="U6878" i="11"/>
  <c r="R6878" i="11"/>
  <c r="R6877" i="11"/>
  <c r="U6877" i="11"/>
  <c r="S6877" i="11"/>
  <c r="T6877" i="11"/>
  <c r="Q6877" i="11"/>
  <c r="U6876" i="11"/>
  <c r="T6876" i="11"/>
  <c r="S6876" i="11"/>
  <c r="R6876" i="11"/>
  <c r="Q6876" i="11"/>
  <c r="Q6875" i="11"/>
  <c r="S6875" i="11"/>
  <c r="T6875" i="11"/>
  <c r="U6875" i="11"/>
  <c r="R6875" i="11"/>
  <c r="U6874" i="11"/>
  <c r="T6874" i="11"/>
  <c r="S6874" i="11"/>
  <c r="R6874" i="11"/>
  <c r="Q6874" i="11"/>
  <c r="R6873" i="11"/>
  <c r="S6873" i="11"/>
  <c r="Q6873" i="11"/>
  <c r="U6873" i="11"/>
  <c r="T6873" i="11"/>
  <c r="T6872" i="11"/>
  <c r="S6872" i="11"/>
  <c r="U6872" i="11"/>
  <c r="R6872" i="11"/>
  <c r="Q6872" i="11"/>
  <c r="U6871" i="11"/>
  <c r="T6871" i="11"/>
  <c r="R6871" i="11"/>
  <c r="Q6871" i="11"/>
  <c r="S6871" i="11"/>
  <c r="U6870" i="11"/>
  <c r="T6870" i="11"/>
  <c r="S6870" i="11"/>
  <c r="R6870" i="11"/>
  <c r="Q6870" i="11"/>
  <c r="U6869" i="11"/>
  <c r="T6869" i="11"/>
  <c r="S6869" i="11"/>
  <c r="R6869" i="11"/>
  <c r="Q6869" i="11"/>
  <c r="R6868" i="11"/>
  <c r="T6868" i="11"/>
  <c r="S6868" i="11"/>
  <c r="U6868" i="11"/>
  <c r="Q6868" i="11"/>
  <c r="U6867" i="11"/>
  <c r="T6867" i="11"/>
  <c r="S6867" i="11"/>
  <c r="R6867" i="11"/>
  <c r="Q6867" i="11"/>
  <c r="Q6866" i="11"/>
  <c r="R6866" i="11"/>
  <c r="S6866" i="11"/>
  <c r="T6866" i="11"/>
  <c r="U6866" i="11"/>
  <c r="Q6865" i="11"/>
  <c r="R6865" i="11"/>
  <c r="S6865" i="11"/>
  <c r="T6865" i="11"/>
  <c r="U6865" i="11"/>
  <c r="S6864" i="11"/>
  <c r="U6864" i="11"/>
  <c r="T6864" i="11"/>
  <c r="Q6864" i="11"/>
  <c r="R6864" i="11"/>
  <c r="Q6863" i="11"/>
  <c r="R6863" i="11"/>
  <c r="S6863" i="11"/>
  <c r="T6863" i="11"/>
  <c r="U6863" i="11"/>
  <c r="S6862" i="11"/>
  <c r="T6862" i="11"/>
  <c r="U6862" i="11"/>
  <c r="R6862" i="11"/>
  <c r="Q6862" i="11"/>
  <c r="U6861" i="11"/>
  <c r="T6861" i="11"/>
  <c r="S6861" i="11"/>
  <c r="R6861" i="11"/>
  <c r="Q6861" i="11"/>
  <c r="R6860" i="11"/>
  <c r="T6860" i="11"/>
  <c r="S6860" i="11"/>
  <c r="U6860" i="11"/>
  <c r="Q6860" i="11"/>
  <c r="U6859" i="11"/>
  <c r="T6859" i="11"/>
  <c r="S6859" i="11"/>
  <c r="R6859" i="11"/>
  <c r="Q6859" i="11"/>
  <c r="R6858" i="11"/>
  <c r="T6858" i="11"/>
  <c r="S6858" i="11"/>
  <c r="U6858" i="11"/>
  <c r="Q6858" i="11"/>
  <c r="U6857" i="11"/>
  <c r="T6857" i="11"/>
  <c r="S6857" i="11"/>
  <c r="R6857" i="11"/>
  <c r="Q6857" i="11"/>
  <c r="U6856" i="11"/>
  <c r="T6856" i="11"/>
  <c r="S6856" i="11"/>
  <c r="R6856" i="11"/>
  <c r="Q6856" i="11"/>
  <c r="R6855" i="11"/>
  <c r="S6855" i="11"/>
  <c r="T6855" i="11"/>
  <c r="U6855" i="11"/>
  <c r="Q6855" i="11"/>
  <c r="S6854" i="11"/>
  <c r="R6854" i="11"/>
  <c r="Q6854" i="11"/>
  <c r="T6854" i="11"/>
  <c r="U6854" i="11"/>
  <c r="U6853" i="11"/>
  <c r="T6853" i="11"/>
  <c r="S6853" i="11"/>
  <c r="R6853" i="11"/>
  <c r="Q6853" i="11"/>
  <c r="S6852" i="11"/>
  <c r="R6852" i="11"/>
  <c r="Q6852" i="11"/>
  <c r="T6852" i="11"/>
  <c r="U6852" i="11"/>
  <c r="U6851" i="11"/>
  <c r="T6851" i="11"/>
  <c r="S6851" i="11"/>
  <c r="R6851" i="11"/>
  <c r="Q6851" i="11"/>
  <c r="U6850" i="11"/>
  <c r="Q6850" i="11"/>
  <c r="T6850" i="11"/>
  <c r="S6850" i="11"/>
  <c r="R6850" i="11"/>
  <c r="Q6849" i="11"/>
  <c r="U6849" i="11"/>
  <c r="T6849" i="11"/>
  <c r="S6849" i="11"/>
  <c r="R6849" i="11"/>
  <c r="U6848" i="11"/>
  <c r="Q6848" i="11"/>
  <c r="T6848" i="11"/>
  <c r="S6848" i="11"/>
  <c r="R6848" i="11"/>
  <c r="U6847" i="11"/>
  <c r="T6847" i="11"/>
  <c r="S6847" i="11"/>
  <c r="R6847" i="11"/>
  <c r="Q6847" i="11"/>
  <c r="U6846" i="11"/>
  <c r="T6846" i="11"/>
  <c r="S6846" i="11"/>
  <c r="R6846" i="11"/>
  <c r="Q6846" i="11"/>
  <c r="Q6845" i="11"/>
  <c r="U6845" i="11"/>
  <c r="T6845" i="11"/>
  <c r="S6845" i="11"/>
  <c r="R6845" i="11"/>
  <c r="T6844" i="11"/>
  <c r="U6844" i="11"/>
  <c r="S6844" i="11"/>
  <c r="R6844" i="11"/>
  <c r="Q6844" i="11"/>
  <c r="U6843" i="11"/>
  <c r="T6843" i="11"/>
  <c r="S6843" i="11"/>
  <c r="R6843" i="11"/>
  <c r="Q6843" i="11"/>
  <c r="Q6842" i="11"/>
  <c r="U6842" i="11"/>
  <c r="T6842" i="11"/>
  <c r="S6842" i="11"/>
  <c r="R6842" i="11"/>
  <c r="R6841" i="11"/>
  <c r="U6841" i="11"/>
  <c r="Q6841" i="11"/>
  <c r="S6841" i="11"/>
  <c r="T6841" i="11"/>
  <c r="T6840" i="11"/>
  <c r="U6840" i="11"/>
  <c r="S6840" i="11"/>
  <c r="R6840" i="11"/>
  <c r="Q6840" i="11"/>
  <c r="U6839" i="11"/>
  <c r="T6839" i="11"/>
  <c r="S6839" i="11"/>
  <c r="R6839" i="11"/>
  <c r="Q6839" i="11"/>
  <c r="U6838" i="11"/>
  <c r="T6838" i="11"/>
  <c r="S6838" i="11"/>
  <c r="R6838" i="11"/>
  <c r="Q6838" i="11"/>
  <c r="S6837" i="11"/>
  <c r="Q6837" i="11"/>
  <c r="R6837" i="11"/>
  <c r="T6837" i="11"/>
  <c r="U6837" i="11"/>
  <c r="U6836" i="11"/>
  <c r="T6836" i="11"/>
  <c r="S6836" i="11"/>
  <c r="R6836" i="11"/>
  <c r="Q6836" i="11"/>
  <c r="U6835" i="11"/>
  <c r="T6835" i="11"/>
  <c r="S6835" i="11"/>
  <c r="R6835" i="11"/>
  <c r="Q6835" i="11"/>
  <c r="U6834" i="11"/>
  <c r="T6834" i="11"/>
  <c r="S6834" i="11"/>
  <c r="R6834" i="11"/>
  <c r="Q6834" i="11"/>
  <c r="Q6833" i="11"/>
  <c r="S6833" i="11"/>
  <c r="T6833" i="11"/>
  <c r="U6833" i="11"/>
  <c r="R6833" i="11"/>
  <c r="T6832" i="11"/>
  <c r="R6832" i="11"/>
  <c r="Q6832" i="11"/>
  <c r="U6832" i="11"/>
  <c r="S6832" i="11"/>
  <c r="U6831" i="11"/>
  <c r="T6831" i="11"/>
  <c r="S6831" i="11"/>
  <c r="R6831" i="11"/>
  <c r="Q6831" i="11"/>
  <c r="U6830" i="11"/>
  <c r="T6830" i="11"/>
  <c r="S6830" i="11"/>
  <c r="R6830" i="11"/>
  <c r="Q6830" i="11"/>
  <c r="Q6829" i="11"/>
  <c r="R6829" i="11"/>
  <c r="T6829" i="11"/>
  <c r="U6829" i="11"/>
  <c r="S6829" i="11"/>
  <c r="U6828" i="11"/>
  <c r="T6828" i="11"/>
  <c r="S6828" i="11"/>
  <c r="R6828" i="11"/>
  <c r="Q6828" i="11"/>
  <c r="U6827" i="11"/>
  <c r="T6827" i="11"/>
  <c r="S6827" i="11"/>
  <c r="R6827" i="11"/>
  <c r="Q6827" i="11"/>
  <c r="U6826" i="11"/>
  <c r="T6826" i="11"/>
  <c r="Q6826" i="11"/>
  <c r="S6826" i="11"/>
  <c r="R6826" i="11"/>
  <c r="S6825" i="11"/>
  <c r="R6825" i="11"/>
  <c r="Q6825" i="11"/>
  <c r="U6825" i="11"/>
  <c r="T6825" i="11"/>
  <c r="S6824" i="11"/>
  <c r="R6824" i="11"/>
  <c r="Q6824" i="11"/>
  <c r="U6824" i="11"/>
  <c r="T6824" i="11"/>
  <c r="S6823" i="11"/>
  <c r="R6823" i="11"/>
  <c r="Q6823" i="11"/>
  <c r="U6823" i="11"/>
  <c r="T6823" i="11"/>
  <c r="S6822" i="11"/>
  <c r="R6822" i="11"/>
  <c r="Q6822" i="11"/>
  <c r="U6822" i="11"/>
  <c r="T6822" i="11"/>
  <c r="S6821" i="11"/>
  <c r="R6821" i="11"/>
  <c r="Q6821" i="11"/>
  <c r="U6821" i="11"/>
  <c r="T6821" i="11"/>
  <c r="S6820" i="11"/>
  <c r="R6820" i="11"/>
  <c r="Q6820" i="11"/>
  <c r="U6820" i="11"/>
  <c r="T6820" i="11"/>
  <c r="S6819" i="11"/>
  <c r="R6819" i="11"/>
  <c r="Q6819" i="11"/>
  <c r="U6819" i="11"/>
  <c r="T6819" i="11"/>
  <c r="S6818" i="11"/>
  <c r="R6818" i="11"/>
  <c r="Q6818" i="11"/>
  <c r="U6818" i="11"/>
  <c r="T6818" i="11"/>
  <c r="U6817" i="11"/>
  <c r="T6817" i="11"/>
  <c r="S6817" i="11"/>
  <c r="R6817" i="11"/>
  <c r="Q6817" i="11"/>
  <c r="U6816" i="11"/>
  <c r="T6816" i="11"/>
  <c r="S6816" i="11"/>
  <c r="R6816" i="11"/>
  <c r="Q6816" i="11"/>
  <c r="U6815" i="11"/>
  <c r="T6815" i="11"/>
  <c r="S6815" i="11"/>
  <c r="R6815" i="11"/>
  <c r="Q6815" i="11"/>
  <c r="U6814" i="11"/>
  <c r="T6814" i="11"/>
  <c r="S6814" i="11"/>
  <c r="R6814" i="11"/>
  <c r="Q6814" i="11"/>
  <c r="U6813" i="11"/>
  <c r="T6813" i="11"/>
  <c r="S6813" i="11"/>
  <c r="R6813" i="11"/>
  <c r="Q6813" i="11"/>
  <c r="Q6812" i="11"/>
  <c r="R6812" i="11"/>
  <c r="U6812" i="11"/>
  <c r="T6812" i="11"/>
  <c r="S6812" i="11"/>
  <c r="U6811" i="11"/>
  <c r="S6811" i="11"/>
  <c r="T6811" i="11"/>
  <c r="R6811" i="11"/>
  <c r="Q6811" i="11"/>
  <c r="U6810" i="11"/>
  <c r="T6810" i="11"/>
  <c r="S6810" i="11"/>
  <c r="R6810" i="11"/>
  <c r="Q6810" i="11"/>
  <c r="U6809" i="11"/>
  <c r="T6809" i="11"/>
  <c r="S6809" i="11"/>
  <c r="R6809" i="11"/>
  <c r="Q6809" i="11"/>
  <c r="R6808" i="11"/>
  <c r="T6808" i="11"/>
  <c r="S6808" i="11"/>
  <c r="U6808" i="11"/>
  <c r="Q6808" i="11"/>
  <c r="U6807" i="11"/>
  <c r="T6807" i="11"/>
  <c r="S6807" i="11"/>
  <c r="R6807" i="11"/>
  <c r="Q6807" i="11"/>
  <c r="U6806" i="11"/>
  <c r="T6806" i="11"/>
  <c r="S6806" i="11"/>
  <c r="R6806" i="11"/>
  <c r="Q6806" i="11"/>
  <c r="U6805" i="11"/>
  <c r="T6805" i="11"/>
  <c r="S6805" i="11"/>
  <c r="R6805" i="11"/>
  <c r="Q6805" i="11"/>
  <c r="Q6804" i="11"/>
  <c r="R6804" i="11"/>
  <c r="S6804" i="11"/>
  <c r="T6804" i="11"/>
  <c r="U6804" i="11"/>
  <c r="S6803" i="11"/>
  <c r="Q6803" i="11"/>
  <c r="R6803" i="11"/>
  <c r="U6803" i="11"/>
  <c r="T6803" i="11"/>
  <c r="T6802" i="11"/>
  <c r="Q6802" i="11"/>
  <c r="U6802" i="11"/>
  <c r="R6802" i="11"/>
  <c r="S6802" i="11"/>
  <c r="U6801" i="11"/>
  <c r="T6801" i="11"/>
  <c r="S6801" i="11"/>
  <c r="R6801" i="11"/>
  <c r="Q6801" i="11"/>
  <c r="U6800" i="11"/>
  <c r="T6800" i="11"/>
  <c r="S6800" i="11"/>
  <c r="R6800" i="11"/>
  <c r="Q6800" i="11"/>
  <c r="T6799" i="11"/>
  <c r="Q6799" i="11"/>
  <c r="R6799" i="11"/>
  <c r="S6799" i="11"/>
  <c r="U6799" i="11"/>
  <c r="U6798" i="11"/>
  <c r="S6798" i="11"/>
  <c r="R6798" i="11"/>
  <c r="Q6798" i="11"/>
  <c r="T6798" i="11"/>
  <c r="U6797" i="11"/>
  <c r="T6797" i="11"/>
  <c r="S6797" i="11"/>
  <c r="R6797" i="11"/>
  <c r="Q6797" i="11"/>
  <c r="U6796" i="11"/>
  <c r="T6796" i="11"/>
  <c r="S6796" i="11"/>
  <c r="R6796" i="11"/>
  <c r="Q6796" i="11"/>
  <c r="R6795" i="11"/>
  <c r="Q6795" i="11"/>
  <c r="U6795" i="11"/>
  <c r="T6795" i="11"/>
  <c r="S6795" i="11"/>
  <c r="U6794" i="11"/>
  <c r="T6794" i="11"/>
  <c r="S6794" i="11"/>
  <c r="R6794" i="11"/>
  <c r="Q6794" i="11"/>
  <c r="R6793" i="11"/>
  <c r="T6793" i="11"/>
  <c r="S6793" i="11"/>
  <c r="U6793" i="11"/>
  <c r="Q6793" i="11"/>
  <c r="U6792" i="11"/>
  <c r="T6792" i="11"/>
  <c r="S6792" i="11"/>
  <c r="R6792" i="11"/>
  <c r="Q6792" i="11"/>
  <c r="U6791" i="11"/>
  <c r="T6791" i="11"/>
  <c r="S6791" i="11"/>
  <c r="R6791" i="11"/>
  <c r="Q6791" i="11"/>
  <c r="R6790" i="11"/>
  <c r="S6790" i="11"/>
  <c r="U6790" i="11"/>
  <c r="T6790" i="11"/>
  <c r="Q6790" i="11"/>
  <c r="Q6789" i="11"/>
  <c r="R6789" i="11"/>
  <c r="S6789" i="11"/>
  <c r="T6789" i="11"/>
  <c r="U6789" i="11"/>
  <c r="Q6788" i="11"/>
  <c r="R6788" i="11"/>
  <c r="S6788" i="11"/>
  <c r="T6788" i="11"/>
  <c r="U6788" i="11"/>
  <c r="Q6787" i="11"/>
  <c r="R6787" i="11"/>
  <c r="S6787" i="11"/>
  <c r="T6787" i="11"/>
  <c r="U6787" i="11"/>
  <c r="S6786" i="11"/>
  <c r="R6786" i="11"/>
  <c r="U6786" i="11"/>
  <c r="T6786" i="11"/>
  <c r="Q6786" i="11"/>
  <c r="U6785" i="11"/>
  <c r="T6785" i="11"/>
  <c r="S6785" i="11"/>
  <c r="R6785" i="11"/>
  <c r="Q6785" i="11"/>
  <c r="R6784" i="11"/>
  <c r="T6784" i="11"/>
  <c r="S6784" i="11"/>
  <c r="U6784" i="11"/>
  <c r="Q6784" i="11"/>
  <c r="U6783" i="11"/>
  <c r="T6783" i="11"/>
  <c r="S6783" i="11"/>
  <c r="R6783" i="11"/>
  <c r="Q6783" i="11"/>
  <c r="U6782" i="11"/>
  <c r="T6782" i="11"/>
  <c r="S6782" i="11"/>
  <c r="R6782" i="11"/>
  <c r="Q6782" i="11"/>
  <c r="Q6781" i="11"/>
  <c r="T6781" i="11"/>
  <c r="R6781" i="11"/>
  <c r="U6781" i="11"/>
  <c r="S6781" i="11"/>
  <c r="U6780" i="11"/>
  <c r="T6780" i="11"/>
  <c r="S6780" i="11"/>
  <c r="R6780" i="11"/>
  <c r="Q6780" i="11"/>
  <c r="U6779" i="11"/>
  <c r="T6779" i="11"/>
  <c r="S6779" i="11"/>
  <c r="R6779" i="11"/>
  <c r="Q6779" i="11"/>
  <c r="U6778" i="11"/>
  <c r="T6778" i="11"/>
  <c r="S6778" i="11"/>
  <c r="R6778" i="11"/>
  <c r="Q6778" i="11"/>
  <c r="R6777" i="11"/>
  <c r="T6777" i="11"/>
  <c r="U6777" i="11"/>
  <c r="S6777" i="11"/>
  <c r="Q6777" i="11"/>
  <c r="S6776" i="11"/>
  <c r="R6776" i="11"/>
  <c r="U6776" i="11"/>
  <c r="Q6776" i="11"/>
  <c r="T6776" i="11"/>
  <c r="U6775" i="11"/>
  <c r="T6775" i="11"/>
  <c r="S6775" i="11"/>
  <c r="R6775" i="11"/>
  <c r="Q6775" i="11"/>
  <c r="U6774" i="11"/>
  <c r="T6774" i="11"/>
  <c r="S6774" i="11"/>
  <c r="R6774" i="11"/>
  <c r="Q6774" i="11"/>
  <c r="T6773" i="11"/>
  <c r="S6773" i="11"/>
  <c r="R6773" i="11"/>
  <c r="Q6773" i="11"/>
  <c r="U6773" i="11"/>
  <c r="U6772" i="11"/>
  <c r="T6772" i="11"/>
  <c r="S6772" i="11"/>
  <c r="R6772" i="11"/>
  <c r="Q6772" i="11"/>
  <c r="U6771" i="11"/>
  <c r="T6771" i="11"/>
  <c r="S6771" i="11"/>
  <c r="R6771" i="11"/>
  <c r="Q6771" i="11"/>
  <c r="Q6770" i="11"/>
  <c r="U6770" i="11"/>
  <c r="T6770" i="11"/>
  <c r="S6770" i="11"/>
  <c r="R6770" i="11"/>
  <c r="Q6769" i="11"/>
  <c r="U6769" i="11"/>
  <c r="T6769" i="11"/>
  <c r="S6769" i="11"/>
  <c r="R6769" i="11"/>
  <c r="S6768" i="11"/>
  <c r="T6768" i="11"/>
  <c r="U6768" i="11"/>
  <c r="R6768" i="11"/>
  <c r="Q6768" i="11"/>
  <c r="U6767" i="11"/>
  <c r="T6767" i="11"/>
  <c r="S6767" i="11"/>
  <c r="R6767" i="11"/>
  <c r="Q6767" i="11"/>
  <c r="U6766" i="11"/>
  <c r="T6766" i="11"/>
  <c r="S6766" i="11"/>
  <c r="R6766" i="11"/>
  <c r="Q6766" i="11"/>
  <c r="Q6765" i="11"/>
  <c r="U6765" i="11"/>
  <c r="T6765" i="11"/>
  <c r="S6765" i="11"/>
  <c r="R6765" i="11"/>
  <c r="Q6764" i="11"/>
  <c r="T6764" i="11"/>
  <c r="S6764" i="11"/>
  <c r="R6764" i="11"/>
  <c r="U6764" i="11"/>
  <c r="Q6763" i="11"/>
  <c r="U6763" i="11"/>
  <c r="T6763" i="11"/>
  <c r="S6763" i="11"/>
  <c r="R6763" i="11"/>
  <c r="Q6762" i="11"/>
  <c r="U6762" i="11"/>
  <c r="T6762" i="11"/>
  <c r="S6762" i="11"/>
  <c r="R6762" i="11"/>
  <c r="U6761" i="11"/>
  <c r="T6761" i="11"/>
  <c r="S6761" i="11"/>
  <c r="R6761" i="11"/>
  <c r="Q6761" i="11"/>
  <c r="U6760" i="11"/>
  <c r="T6760" i="11"/>
  <c r="S6760" i="11"/>
  <c r="R6760" i="11"/>
  <c r="Q6760" i="11"/>
  <c r="Q6759" i="11"/>
  <c r="U6759" i="11"/>
  <c r="T6759" i="11"/>
  <c r="S6759" i="11"/>
  <c r="R6759" i="11"/>
  <c r="R6758" i="11"/>
  <c r="S6758" i="11"/>
  <c r="Q6758" i="11"/>
  <c r="T6758" i="11"/>
  <c r="U6758" i="11"/>
  <c r="U6757" i="11"/>
  <c r="T6757" i="11"/>
  <c r="S6757" i="11"/>
  <c r="R6757" i="11"/>
  <c r="Q6757" i="11"/>
  <c r="Q6756" i="11"/>
  <c r="U6756" i="11"/>
  <c r="T6756" i="11"/>
  <c r="S6756" i="11"/>
  <c r="R6756" i="11"/>
  <c r="Q6755" i="11"/>
  <c r="T6755" i="11"/>
  <c r="S6755" i="11"/>
  <c r="R6755" i="11"/>
  <c r="U6755" i="11"/>
  <c r="Q6754" i="11"/>
  <c r="U6754" i="11"/>
  <c r="T6754" i="11"/>
  <c r="S6754" i="11"/>
  <c r="R6754" i="11"/>
  <c r="S6753" i="11"/>
  <c r="U6753" i="11"/>
  <c r="T6753" i="11"/>
  <c r="R6753" i="11"/>
  <c r="Q6753" i="11"/>
  <c r="U6752" i="11"/>
  <c r="T6752" i="11"/>
  <c r="S6752" i="11"/>
  <c r="R6752" i="11"/>
  <c r="Q6752" i="11"/>
  <c r="Q6751" i="11"/>
  <c r="U6751" i="11"/>
  <c r="T6751" i="11"/>
  <c r="S6751" i="11"/>
  <c r="R6751" i="11"/>
  <c r="Q6750" i="11"/>
  <c r="U6750" i="11"/>
  <c r="T6750" i="11"/>
  <c r="S6750" i="11"/>
  <c r="R6750" i="11"/>
  <c r="Q6749" i="11"/>
  <c r="T6749" i="11"/>
  <c r="S6749" i="11"/>
  <c r="R6749" i="11"/>
  <c r="U6749" i="11"/>
  <c r="U6748" i="11"/>
  <c r="T6748" i="11"/>
  <c r="S6748" i="11"/>
  <c r="R6748" i="11"/>
  <c r="Q6748" i="11"/>
  <c r="U6747" i="11"/>
  <c r="T6747" i="11"/>
  <c r="S6747" i="11"/>
  <c r="R6747" i="11"/>
  <c r="Q6747" i="11"/>
  <c r="Q6746" i="11"/>
  <c r="U6746" i="11"/>
  <c r="T6746" i="11"/>
  <c r="S6746" i="11"/>
  <c r="R6746" i="11"/>
  <c r="Q6745" i="11"/>
  <c r="U6745" i="11"/>
  <c r="T6745" i="11"/>
  <c r="S6745" i="11"/>
  <c r="R6745" i="11"/>
  <c r="S6744" i="11"/>
  <c r="T6744" i="11"/>
  <c r="U6744" i="11"/>
  <c r="R6744" i="11"/>
  <c r="Q6744" i="11"/>
  <c r="Q6743" i="11"/>
  <c r="U6743" i="11"/>
  <c r="T6743" i="11"/>
  <c r="S6743" i="11"/>
  <c r="R6743" i="11"/>
  <c r="Q6742" i="11"/>
  <c r="U6742" i="11"/>
  <c r="T6742" i="11"/>
  <c r="S6742" i="11"/>
  <c r="R6742" i="11"/>
  <c r="U6741" i="11"/>
  <c r="T6741" i="11"/>
  <c r="S6741" i="11"/>
  <c r="R6741" i="11"/>
  <c r="Q6741" i="11"/>
  <c r="U6740" i="11"/>
  <c r="T6740" i="11"/>
  <c r="S6740" i="11"/>
  <c r="R6740" i="11"/>
  <c r="Q6740" i="11"/>
  <c r="Q6739" i="11"/>
  <c r="U6739" i="11"/>
  <c r="T6739" i="11"/>
  <c r="S6739" i="11"/>
  <c r="R6739" i="11"/>
  <c r="T6738" i="11"/>
  <c r="U6738" i="11"/>
  <c r="S6738" i="11"/>
  <c r="R6738" i="11"/>
  <c r="Q6738" i="11"/>
  <c r="U6737" i="11"/>
  <c r="T6737" i="11"/>
  <c r="S6737" i="11"/>
  <c r="R6737" i="11"/>
  <c r="Q6737" i="11"/>
  <c r="U6736" i="11"/>
  <c r="T6736" i="11"/>
  <c r="S6736" i="11"/>
  <c r="R6736" i="11"/>
  <c r="Q6736" i="11"/>
  <c r="Q6735" i="11"/>
  <c r="U6735" i="11"/>
  <c r="T6735" i="11"/>
  <c r="S6735" i="11"/>
  <c r="R6735" i="11"/>
  <c r="S6734" i="11"/>
  <c r="T6734" i="11"/>
  <c r="U6734" i="11"/>
  <c r="R6734" i="11"/>
  <c r="Q6734" i="11"/>
  <c r="Q6733" i="11"/>
  <c r="U6733" i="11"/>
  <c r="T6733" i="11"/>
  <c r="S6733" i="11"/>
  <c r="R6733" i="11"/>
  <c r="S6732" i="11"/>
  <c r="U6732" i="11"/>
  <c r="T6732" i="11"/>
  <c r="R6732" i="11"/>
  <c r="Q6732" i="11"/>
  <c r="U6731" i="11"/>
  <c r="T6731" i="11"/>
  <c r="S6731" i="11"/>
  <c r="R6731" i="11"/>
  <c r="Q6731" i="11"/>
  <c r="Q6730" i="11"/>
  <c r="U6730" i="11"/>
  <c r="T6730" i="11"/>
  <c r="S6730" i="11"/>
  <c r="R6730" i="11"/>
  <c r="Q6729" i="11"/>
  <c r="U6729" i="11"/>
  <c r="T6729" i="11"/>
  <c r="S6729" i="11"/>
  <c r="R6729" i="11"/>
  <c r="Q6728" i="11"/>
  <c r="T6728" i="11"/>
  <c r="S6728" i="11"/>
  <c r="R6728" i="11"/>
  <c r="U6728" i="11"/>
  <c r="U6727" i="11"/>
  <c r="T6727" i="11"/>
  <c r="S6727" i="11"/>
  <c r="R6727" i="11"/>
  <c r="Q6727" i="11"/>
  <c r="U6726" i="11"/>
  <c r="T6726" i="11"/>
  <c r="S6726" i="11"/>
  <c r="R6726" i="11"/>
  <c r="Q6726" i="11"/>
  <c r="Q6725" i="11"/>
  <c r="U6725" i="11"/>
  <c r="T6725" i="11"/>
  <c r="S6725" i="11"/>
  <c r="R6725" i="11"/>
  <c r="Q6724" i="11"/>
  <c r="U6724" i="11"/>
  <c r="T6724" i="11"/>
  <c r="S6724" i="11"/>
  <c r="R6724" i="11"/>
  <c r="Q6723" i="11"/>
  <c r="T6723" i="11"/>
  <c r="S6723" i="11"/>
  <c r="R6723" i="11"/>
  <c r="U6723" i="11"/>
  <c r="U6722" i="11"/>
  <c r="T6722" i="11"/>
  <c r="S6722" i="11"/>
  <c r="R6722" i="11"/>
  <c r="Q6722" i="11"/>
  <c r="Q6721" i="11"/>
  <c r="U6721" i="11"/>
  <c r="T6721" i="11"/>
  <c r="S6721" i="11"/>
  <c r="R6721" i="11"/>
  <c r="S6720" i="11"/>
  <c r="U6720" i="11"/>
  <c r="T6720" i="11"/>
  <c r="R6720" i="11"/>
  <c r="Q6720" i="11"/>
  <c r="U6719" i="11"/>
  <c r="T6719" i="11"/>
  <c r="S6719" i="11"/>
  <c r="R6719" i="11"/>
  <c r="Q6719" i="11"/>
  <c r="U6718" i="11"/>
  <c r="T6718" i="11"/>
  <c r="S6718" i="11"/>
  <c r="R6718" i="11"/>
  <c r="Q6718" i="11"/>
  <c r="Q6717" i="11"/>
  <c r="U6717" i="11"/>
  <c r="T6717" i="11"/>
  <c r="S6717" i="11"/>
  <c r="R6717" i="11"/>
  <c r="Q6716" i="11"/>
  <c r="U6716" i="11"/>
  <c r="T6716" i="11"/>
  <c r="S6716" i="11"/>
  <c r="R6716" i="11"/>
  <c r="R6715" i="11"/>
  <c r="U6715" i="11"/>
  <c r="Q6715" i="11"/>
  <c r="T6715" i="11"/>
  <c r="S6715" i="11"/>
  <c r="U6714" i="11"/>
  <c r="R6714" i="11"/>
  <c r="Q6714" i="11"/>
  <c r="S6714" i="11"/>
  <c r="T6714" i="11"/>
  <c r="U6713" i="11"/>
  <c r="T6713" i="11"/>
  <c r="S6713" i="11"/>
  <c r="R6713" i="11"/>
  <c r="Q6713" i="11"/>
  <c r="U6712" i="11"/>
  <c r="T6712" i="11"/>
  <c r="S6712" i="11"/>
  <c r="R6712" i="11"/>
  <c r="Q6712" i="11"/>
  <c r="U6711" i="11"/>
  <c r="T6711" i="11"/>
  <c r="S6711" i="11"/>
  <c r="R6711" i="11"/>
  <c r="Q6711" i="11"/>
  <c r="U6710" i="11"/>
  <c r="T6710" i="11"/>
  <c r="R6710" i="11"/>
  <c r="Q6710" i="11"/>
  <c r="S6710" i="11"/>
  <c r="U6709" i="11"/>
  <c r="T6709" i="11"/>
  <c r="S6709" i="11"/>
  <c r="R6709" i="11"/>
  <c r="Q6709" i="11"/>
  <c r="U6708" i="11"/>
  <c r="T6708" i="11"/>
  <c r="S6708" i="11"/>
  <c r="R6708" i="11"/>
  <c r="Q6708" i="11"/>
  <c r="U6707" i="11"/>
  <c r="T6707" i="11"/>
  <c r="S6707" i="11"/>
  <c r="R6707" i="11"/>
  <c r="Q6707" i="11"/>
  <c r="S6706" i="11"/>
  <c r="R6706" i="11"/>
  <c r="Q6706" i="11"/>
  <c r="T6706" i="11"/>
  <c r="U6706" i="11"/>
  <c r="T6705" i="11"/>
  <c r="R6705" i="11"/>
  <c r="Q6705" i="11"/>
  <c r="U6705" i="11"/>
  <c r="S6705" i="11"/>
  <c r="U6704" i="11"/>
  <c r="T6704" i="11"/>
  <c r="S6704" i="11"/>
  <c r="R6704" i="11"/>
  <c r="Q6704" i="11"/>
  <c r="U6703" i="11"/>
  <c r="T6703" i="11"/>
  <c r="S6703" i="11"/>
  <c r="R6703" i="11"/>
  <c r="Q6703" i="11"/>
  <c r="Q6702" i="11"/>
  <c r="R6702" i="11"/>
  <c r="T6702" i="11"/>
  <c r="U6702" i="11"/>
  <c r="S6702" i="11"/>
  <c r="U6701" i="11"/>
  <c r="T6701" i="11"/>
  <c r="S6701" i="11"/>
  <c r="R6701" i="11"/>
  <c r="Q6701" i="11"/>
  <c r="U6700" i="11"/>
  <c r="T6700" i="11"/>
  <c r="S6700" i="11"/>
  <c r="R6700" i="11"/>
  <c r="Q6700" i="11"/>
  <c r="U6699" i="11"/>
  <c r="T6699" i="11"/>
  <c r="S6699" i="11"/>
  <c r="R6699" i="11"/>
  <c r="Q6699" i="11"/>
  <c r="U6698" i="11"/>
  <c r="T6698" i="11"/>
  <c r="Q6698" i="11"/>
  <c r="R6698" i="11"/>
  <c r="S6698" i="11"/>
  <c r="U6697" i="11"/>
  <c r="T6697" i="11"/>
  <c r="S6697" i="11"/>
  <c r="R6697" i="11"/>
  <c r="Q6697" i="11"/>
  <c r="U6696" i="11"/>
  <c r="T6696" i="11"/>
  <c r="S6696" i="11"/>
  <c r="R6696" i="11"/>
  <c r="Q6696" i="11"/>
  <c r="U6695" i="11"/>
  <c r="T6695" i="11"/>
  <c r="S6695" i="11"/>
  <c r="R6695" i="11"/>
  <c r="Q6695" i="11"/>
  <c r="U6694" i="11"/>
  <c r="T6694" i="11"/>
  <c r="S6694" i="11"/>
  <c r="R6694" i="11"/>
  <c r="Q6694" i="11"/>
  <c r="R6693" i="11"/>
  <c r="T6693" i="11"/>
  <c r="S6693" i="11"/>
  <c r="U6693" i="11"/>
  <c r="Q6693" i="11"/>
  <c r="U6692" i="11"/>
  <c r="T6692" i="11"/>
  <c r="S6692" i="11"/>
  <c r="R6692" i="11"/>
  <c r="Q6692" i="11"/>
  <c r="R6691" i="11"/>
  <c r="T6691" i="11"/>
  <c r="S6691" i="11"/>
  <c r="U6691" i="11"/>
  <c r="Q6691" i="11"/>
  <c r="U6690" i="11"/>
  <c r="T6690" i="11"/>
  <c r="S6690" i="11"/>
  <c r="R6690" i="11"/>
  <c r="Q6690" i="11"/>
  <c r="U6689" i="11"/>
  <c r="T6689" i="11"/>
  <c r="S6689" i="11"/>
  <c r="R6689" i="11"/>
  <c r="Q6689" i="11"/>
  <c r="S6688" i="11"/>
  <c r="Q6688" i="11"/>
  <c r="R6688" i="11"/>
  <c r="T6688" i="11"/>
  <c r="U6688" i="11"/>
  <c r="Q6687" i="11"/>
  <c r="R6687" i="11"/>
  <c r="S6687" i="11"/>
  <c r="T6687" i="11"/>
  <c r="U6687" i="11"/>
  <c r="T6686" i="11"/>
  <c r="U6686" i="11"/>
  <c r="S6686" i="11"/>
  <c r="R6686" i="11"/>
  <c r="Q6686" i="11"/>
  <c r="R6685" i="11"/>
  <c r="T6685" i="11"/>
  <c r="S6685" i="11"/>
  <c r="U6685" i="11"/>
  <c r="Q6685" i="11"/>
  <c r="U6684" i="11"/>
  <c r="T6684" i="11"/>
  <c r="S6684" i="11"/>
  <c r="R6684" i="11"/>
  <c r="Q6684" i="11"/>
  <c r="U6683" i="11"/>
  <c r="T6683" i="11"/>
  <c r="S6683" i="11"/>
  <c r="R6683" i="11"/>
  <c r="Q6683" i="11"/>
  <c r="U6682" i="11"/>
  <c r="T6682" i="11"/>
  <c r="S6682" i="11"/>
  <c r="R6682" i="11"/>
  <c r="Q6682" i="11"/>
  <c r="U6681" i="11"/>
  <c r="T6681" i="11"/>
  <c r="S6681" i="11"/>
  <c r="R6681" i="11"/>
  <c r="Q6681" i="11"/>
  <c r="U6680" i="11"/>
  <c r="T6680" i="11"/>
  <c r="S6680" i="11"/>
  <c r="R6680" i="11"/>
  <c r="Q6680" i="11"/>
  <c r="U6679" i="11"/>
  <c r="T6679" i="11"/>
  <c r="S6679" i="11"/>
  <c r="R6679" i="11"/>
  <c r="Q6679" i="11"/>
  <c r="U6678" i="11"/>
  <c r="T6678" i="11"/>
  <c r="S6678" i="11"/>
  <c r="R6678" i="11"/>
  <c r="Q6678" i="11"/>
  <c r="U6677" i="11"/>
  <c r="S6677" i="11"/>
  <c r="R6677" i="11"/>
  <c r="Q6677" i="11"/>
  <c r="T6677" i="11"/>
  <c r="S6676" i="11"/>
  <c r="R6676" i="11"/>
  <c r="Q6676" i="11"/>
  <c r="U6676" i="11"/>
  <c r="T6676" i="11"/>
  <c r="U6675" i="11"/>
  <c r="T6675" i="11"/>
  <c r="S6675" i="11"/>
  <c r="R6675" i="11"/>
  <c r="Q6675" i="11"/>
  <c r="T6674" i="11"/>
  <c r="Q6674" i="11"/>
  <c r="R6674" i="11"/>
  <c r="S6674" i="11"/>
  <c r="U6674" i="11"/>
  <c r="R6673" i="11"/>
  <c r="T6673" i="11"/>
  <c r="Q6673" i="11"/>
  <c r="U6673" i="11"/>
  <c r="S6673" i="11"/>
  <c r="U6672" i="11"/>
  <c r="R6672" i="11"/>
  <c r="S6672" i="11"/>
  <c r="T6672" i="11"/>
  <c r="Q6672" i="11"/>
  <c r="R6671" i="11"/>
  <c r="U6671" i="11"/>
  <c r="T6671" i="11"/>
  <c r="Q6671" i="11"/>
  <c r="S6671" i="11"/>
  <c r="U6670" i="11"/>
  <c r="Q6670" i="11"/>
  <c r="R6670" i="11"/>
  <c r="S6670" i="11"/>
  <c r="T6670" i="11"/>
  <c r="Q6669" i="11"/>
  <c r="R6669" i="11"/>
  <c r="T6669" i="11"/>
  <c r="U6669" i="11"/>
  <c r="S6669" i="11"/>
  <c r="T6668" i="11"/>
  <c r="U6668" i="11"/>
  <c r="Q6668" i="11"/>
  <c r="R6668" i="11"/>
  <c r="S6668" i="11"/>
  <c r="Q6667" i="11"/>
  <c r="S6667" i="11"/>
  <c r="U6667" i="11"/>
  <c r="R6667" i="11"/>
  <c r="T6667" i="11"/>
  <c r="R6666" i="11"/>
  <c r="T6666" i="11"/>
  <c r="S6666" i="11"/>
  <c r="U6666" i="11"/>
  <c r="Q6666" i="11"/>
  <c r="U6665" i="11"/>
  <c r="T6665" i="11"/>
  <c r="S6665" i="11"/>
  <c r="R6665" i="11"/>
  <c r="Q6665" i="11"/>
  <c r="T6664" i="11"/>
  <c r="S6664" i="11"/>
  <c r="R6664" i="11"/>
  <c r="Q6664" i="11"/>
  <c r="U6664" i="11"/>
  <c r="R6663" i="11"/>
  <c r="Q6663" i="11"/>
  <c r="S6663" i="11"/>
  <c r="U6663" i="11"/>
  <c r="T6663" i="11"/>
  <c r="Q6662" i="11"/>
  <c r="R6662" i="11"/>
  <c r="S6662" i="11"/>
  <c r="T6662" i="11"/>
  <c r="U6662" i="11"/>
  <c r="U6661" i="11"/>
  <c r="T6661" i="11"/>
  <c r="S6661" i="11"/>
  <c r="R6661" i="11"/>
  <c r="Q6661" i="11"/>
  <c r="R6660" i="11"/>
  <c r="Q6660" i="11"/>
  <c r="U6660" i="11"/>
  <c r="T6660" i="11"/>
  <c r="S6660" i="11"/>
  <c r="T6659" i="11"/>
  <c r="U6659" i="11"/>
  <c r="R6659" i="11"/>
  <c r="S6659" i="11"/>
  <c r="Q6659" i="11"/>
  <c r="U6658" i="11"/>
  <c r="T6658" i="11"/>
  <c r="S6658" i="11"/>
  <c r="Q6658" i="11"/>
  <c r="R6658" i="11"/>
  <c r="U6657" i="11"/>
  <c r="T6657" i="11"/>
  <c r="S6657" i="11"/>
  <c r="R6657" i="11"/>
  <c r="Q6657" i="11"/>
  <c r="U6656" i="11"/>
  <c r="T6656" i="11"/>
  <c r="S6656" i="11"/>
  <c r="R6656" i="11"/>
  <c r="Q6656" i="11"/>
  <c r="Q6655" i="11"/>
  <c r="R6655" i="11"/>
  <c r="S6655" i="11"/>
  <c r="U6655" i="11"/>
  <c r="T6655" i="11"/>
  <c r="S6654" i="11"/>
  <c r="R6654" i="11"/>
  <c r="Q6654" i="11"/>
  <c r="T6654" i="11"/>
  <c r="U6654" i="11"/>
  <c r="U6653" i="11"/>
  <c r="T6653" i="11"/>
  <c r="S6653" i="11"/>
  <c r="R6653" i="11"/>
  <c r="Q6653" i="11"/>
  <c r="T6652" i="11"/>
  <c r="S6652" i="11"/>
  <c r="R6652" i="11"/>
  <c r="Q6652" i="11"/>
  <c r="U6652" i="11"/>
  <c r="T6651" i="11"/>
  <c r="Q6651" i="11"/>
  <c r="R6651" i="11"/>
  <c r="S6651" i="11"/>
  <c r="U6651" i="11"/>
  <c r="U6650" i="11"/>
  <c r="S6650" i="11"/>
  <c r="R6650" i="11"/>
  <c r="Q6650" i="11"/>
  <c r="T6650" i="11"/>
  <c r="S6649" i="11"/>
  <c r="R6649" i="11"/>
  <c r="Q6649" i="11"/>
  <c r="T6649" i="11"/>
  <c r="U6649" i="11"/>
  <c r="U6648" i="11"/>
  <c r="T6648" i="11"/>
  <c r="S6648" i="11"/>
  <c r="R6648" i="11"/>
  <c r="Q6648" i="11"/>
  <c r="U6647" i="11"/>
  <c r="T6647" i="11"/>
  <c r="S6647" i="11"/>
  <c r="R6647" i="11"/>
  <c r="Q6647" i="11"/>
  <c r="Q6646" i="11"/>
  <c r="R6646" i="11"/>
  <c r="S6646" i="11"/>
  <c r="T6646" i="11"/>
  <c r="U6646" i="11"/>
  <c r="S6645" i="11"/>
  <c r="R6645" i="11"/>
  <c r="Q6645" i="11"/>
  <c r="U6645" i="11"/>
  <c r="T6645" i="11"/>
  <c r="U6644" i="11"/>
  <c r="T6644" i="11"/>
  <c r="S6644" i="11"/>
  <c r="R6644" i="11"/>
  <c r="Q6644" i="11"/>
  <c r="U6643" i="11"/>
  <c r="T6643" i="11"/>
  <c r="S6643" i="11"/>
  <c r="R6643" i="11"/>
  <c r="Q6643" i="11"/>
  <c r="Q6642" i="11"/>
  <c r="T6642" i="11"/>
  <c r="U6642" i="11"/>
  <c r="S6642" i="11"/>
  <c r="R6642" i="11"/>
  <c r="S6641" i="11"/>
  <c r="T6641" i="11"/>
  <c r="R6641" i="11"/>
  <c r="Q6641" i="11"/>
  <c r="U6641" i="11"/>
  <c r="R6640" i="11"/>
  <c r="Q6640" i="11"/>
  <c r="T6640" i="11"/>
  <c r="U6640" i="11"/>
  <c r="S6640" i="11"/>
  <c r="U6639" i="11"/>
  <c r="T6639" i="11"/>
  <c r="S6639" i="11"/>
  <c r="R6639" i="11"/>
  <c r="Q6639" i="11"/>
  <c r="U6638" i="11"/>
  <c r="T6638" i="11"/>
  <c r="S6638" i="11"/>
  <c r="R6638" i="11"/>
  <c r="Q6638" i="11"/>
  <c r="Q6637" i="11"/>
  <c r="R6637" i="11"/>
  <c r="S6637" i="11"/>
  <c r="U6637" i="11"/>
  <c r="T6637" i="11"/>
  <c r="S6636" i="11"/>
  <c r="R6636" i="11"/>
  <c r="Q6636" i="11"/>
  <c r="T6636" i="11"/>
  <c r="U6636" i="11"/>
  <c r="U6635" i="11"/>
  <c r="T6635" i="11"/>
  <c r="S6635" i="11"/>
  <c r="R6635" i="11"/>
  <c r="Q6635" i="11"/>
  <c r="T6634" i="11"/>
  <c r="S6634" i="11"/>
  <c r="R6634" i="11"/>
  <c r="Q6634" i="11"/>
  <c r="U6634" i="11"/>
  <c r="T6633" i="11"/>
  <c r="Q6633" i="11"/>
  <c r="R6633" i="11"/>
  <c r="S6633" i="11"/>
  <c r="U6633" i="11"/>
  <c r="U6632" i="11"/>
  <c r="S6632" i="11"/>
  <c r="T6632" i="11"/>
  <c r="Q6632" i="11"/>
  <c r="R6632" i="11"/>
  <c r="U6631" i="11"/>
  <c r="T6631" i="11"/>
  <c r="R6631" i="11"/>
  <c r="Q6631" i="11"/>
  <c r="S6631" i="11"/>
  <c r="S6630" i="11"/>
  <c r="R6630" i="11"/>
  <c r="Q6630" i="11"/>
  <c r="U6630" i="11"/>
  <c r="T6630" i="11"/>
  <c r="U6629" i="11"/>
  <c r="T6629" i="11"/>
  <c r="S6629" i="11"/>
  <c r="R6629" i="11"/>
  <c r="Q6629" i="11"/>
  <c r="U6628" i="11"/>
  <c r="T6628" i="11"/>
  <c r="S6628" i="11"/>
  <c r="R6628" i="11"/>
  <c r="Q6628" i="11"/>
  <c r="Q6627" i="11"/>
  <c r="R6627" i="11"/>
  <c r="S6627" i="11"/>
  <c r="T6627" i="11"/>
  <c r="U6627" i="11"/>
  <c r="S6626" i="11"/>
  <c r="R6626" i="11"/>
  <c r="Q6626" i="11"/>
  <c r="U6626" i="11"/>
  <c r="T6626" i="11"/>
  <c r="U6625" i="11"/>
  <c r="T6625" i="11"/>
  <c r="S6625" i="11"/>
  <c r="R6625" i="11"/>
  <c r="Q6625" i="11"/>
  <c r="U6624" i="11"/>
  <c r="T6624" i="11"/>
  <c r="S6624" i="11"/>
  <c r="R6624" i="11"/>
  <c r="Q6624" i="11"/>
  <c r="Q6623" i="11"/>
  <c r="R6623" i="11"/>
  <c r="U6623" i="11"/>
  <c r="T6623" i="11"/>
  <c r="S6623" i="11"/>
  <c r="T6622" i="11"/>
  <c r="R6622" i="11"/>
  <c r="Q6622" i="11"/>
  <c r="S6622" i="11"/>
  <c r="U6622" i="11"/>
  <c r="S6621" i="11"/>
  <c r="R6621" i="11"/>
  <c r="Q6621" i="11"/>
  <c r="U6621" i="11"/>
  <c r="T6621" i="11"/>
  <c r="U6620" i="11"/>
  <c r="T6620" i="11"/>
  <c r="S6620" i="11"/>
  <c r="R6620" i="11"/>
  <c r="Q6620" i="11"/>
  <c r="U6619" i="11"/>
  <c r="T6619" i="11"/>
  <c r="S6619" i="11"/>
  <c r="R6619" i="11"/>
  <c r="Q6619" i="11"/>
  <c r="Q6618" i="11"/>
  <c r="R6618" i="11"/>
  <c r="S6618" i="11"/>
  <c r="T6618" i="11"/>
  <c r="U6618" i="11"/>
  <c r="S6617" i="11"/>
  <c r="R6617" i="11"/>
  <c r="Q6617" i="11"/>
  <c r="U6617" i="11"/>
  <c r="T6617" i="11"/>
  <c r="U6616" i="11"/>
  <c r="T6616" i="11"/>
  <c r="S6616" i="11"/>
  <c r="R6616" i="11"/>
  <c r="Q6616" i="11"/>
  <c r="U6615" i="11"/>
  <c r="T6615" i="11"/>
  <c r="S6615" i="11"/>
  <c r="R6615" i="11"/>
  <c r="Q6615" i="11"/>
  <c r="Q6614" i="11"/>
  <c r="T6614" i="11"/>
  <c r="U6614" i="11"/>
  <c r="R6614" i="11"/>
  <c r="S6614" i="11"/>
  <c r="S6613" i="11"/>
  <c r="T6613" i="11"/>
  <c r="Q6613" i="11"/>
  <c r="U6613" i="11"/>
  <c r="R6613" i="11"/>
  <c r="U6612" i="11"/>
  <c r="S6612" i="11"/>
  <c r="R6612" i="11"/>
  <c r="Q6612" i="11"/>
  <c r="T6612" i="11"/>
  <c r="S6611" i="11"/>
  <c r="R6611" i="11"/>
  <c r="Q6611" i="11"/>
  <c r="T6611" i="11"/>
  <c r="U6611" i="11"/>
  <c r="U6610" i="11"/>
  <c r="T6610" i="11"/>
  <c r="S6610" i="11"/>
  <c r="R6610" i="11"/>
  <c r="Q6610" i="11"/>
  <c r="U6609" i="11"/>
  <c r="T6609" i="11"/>
  <c r="S6609" i="11"/>
  <c r="R6609" i="11"/>
  <c r="Q6609" i="11"/>
  <c r="Q6608" i="11"/>
  <c r="R6608" i="11"/>
  <c r="S6608" i="11"/>
  <c r="T6608" i="11"/>
  <c r="U6608" i="11"/>
  <c r="S6607" i="11"/>
  <c r="R6607" i="11"/>
  <c r="Q6607" i="11"/>
  <c r="U6607" i="11"/>
  <c r="T6607" i="11"/>
  <c r="U6606" i="11"/>
  <c r="T6606" i="11"/>
  <c r="S6606" i="11"/>
  <c r="R6606" i="11"/>
  <c r="Q6606" i="11"/>
  <c r="U6605" i="11"/>
  <c r="T6605" i="11"/>
  <c r="S6605" i="11"/>
  <c r="R6605" i="11"/>
  <c r="Q6605" i="11"/>
  <c r="Q6604" i="11"/>
  <c r="T6604" i="11"/>
  <c r="U6604" i="11"/>
  <c r="S6604" i="11"/>
  <c r="R6604" i="11"/>
  <c r="S6603" i="11"/>
  <c r="T6603" i="11"/>
  <c r="R6603" i="11"/>
  <c r="Q6603" i="11"/>
  <c r="U6603" i="11"/>
  <c r="R6602" i="11"/>
  <c r="Q6602" i="11"/>
  <c r="T6602" i="11"/>
  <c r="U6602" i="11"/>
  <c r="S6602" i="11"/>
  <c r="U6601" i="11"/>
  <c r="T6601" i="11"/>
  <c r="S6601" i="11"/>
  <c r="R6601" i="11"/>
  <c r="Q6601" i="11"/>
  <c r="U6600" i="11"/>
  <c r="T6600" i="11"/>
  <c r="S6600" i="11"/>
  <c r="R6600" i="11"/>
  <c r="Q6600" i="11"/>
  <c r="Q6599" i="11"/>
  <c r="R6599" i="11"/>
  <c r="S6599" i="11"/>
  <c r="U6599" i="11"/>
  <c r="T6599" i="11"/>
  <c r="S6598" i="11"/>
  <c r="R6598" i="11"/>
  <c r="Q6598" i="11"/>
  <c r="T6598" i="11"/>
  <c r="U6598" i="11"/>
  <c r="U6597" i="11"/>
  <c r="T6597" i="11"/>
  <c r="S6597" i="11"/>
  <c r="R6597" i="11"/>
  <c r="Q6597" i="11"/>
  <c r="T6596" i="11"/>
  <c r="U6596" i="11"/>
  <c r="Q6596" i="11"/>
  <c r="R6596" i="11"/>
  <c r="S6596" i="11"/>
  <c r="U6595" i="11"/>
  <c r="T6595" i="11"/>
  <c r="Q6595" i="11"/>
  <c r="S6595" i="11"/>
  <c r="R6595" i="11"/>
  <c r="T6594" i="11"/>
  <c r="S6594" i="11"/>
  <c r="U6594" i="11"/>
  <c r="R6594" i="11"/>
  <c r="Q6594" i="11"/>
  <c r="U6593" i="11"/>
  <c r="R6593" i="11"/>
  <c r="Q6593" i="11"/>
  <c r="T6593" i="11"/>
  <c r="S6593" i="11"/>
  <c r="U6592" i="11"/>
  <c r="T6592" i="11"/>
  <c r="S6592" i="11"/>
  <c r="R6592" i="11"/>
  <c r="Q6592" i="11"/>
  <c r="Q6591" i="11"/>
  <c r="R6591" i="11"/>
  <c r="S6591" i="11"/>
  <c r="U6591" i="11"/>
  <c r="T6591" i="11"/>
  <c r="S6590" i="11"/>
  <c r="R6590" i="11"/>
  <c r="Q6590" i="11"/>
  <c r="T6590" i="11"/>
  <c r="U6590" i="11"/>
  <c r="Q6589" i="11"/>
  <c r="T6589" i="11"/>
  <c r="U6589" i="11"/>
  <c r="S6589" i="11"/>
  <c r="R6589" i="11"/>
  <c r="S6588" i="11"/>
  <c r="T6588" i="11"/>
  <c r="U6588" i="11"/>
  <c r="Q6588" i="11"/>
  <c r="R6588" i="11"/>
  <c r="S6587" i="11"/>
  <c r="R6587" i="11"/>
  <c r="Q6587" i="11"/>
  <c r="T6587" i="11"/>
  <c r="U6587" i="11"/>
  <c r="U6586" i="11"/>
  <c r="T6586" i="11"/>
  <c r="S6586" i="11"/>
  <c r="R6586" i="11"/>
  <c r="Q6586" i="11"/>
  <c r="U6585" i="11"/>
  <c r="T6585" i="11"/>
  <c r="S6585" i="11"/>
  <c r="R6585" i="11"/>
  <c r="Q6585" i="11"/>
  <c r="T6584" i="11"/>
  <c r="U6584" i="11"/>
  <c r="Q6584" i="11"/>
  <c r="R6584" i="11"/>
  <c r="S6584" i="11"/>
  <c r="U6583" i="11"/>
  <c r="T6583" i="11"/>
  <c r="Q6583" i="11"/>
  <c r="S6583" i="11"/>
  <c r="R6583" i="11"/>
  <c r="R6582" i="11"/>
  <c r="U6582" i="11"/>
  <c r="S6582" i="11"/>
  <c r="T6582" i="11"/>
  <c r="Q6582" i="11"/>
  <c r="S6581" i="11"/>
  <c r="R6581" i="11"/>
  <c r="T6581" i="11"/>
  <c r="Q6581" i="11"/>
  <c r="U6581" i="11"/>
  <c r="S6580" i="11"/>
  <c r="R6580" i="11"/>
  <c r="Q6580" i="11"/>
  <c r="T6580" i="11"/>
  <c r="U6580" i="11"/>
  <c r="U6579" i="11"/>
  <c r="T6579" i="11"/>
  <c r="S6579" i="11"/>
  <c r="R6579" i="11"/>
  <c r="Q6579" i="11"/>
  <c r="U6578" i="11"/>
  <c r="T6578" i="11"/>
  <c r="S6578" i="11"/>
  <c r="R6578" i="11"/>
  <c r="Q6578" i="11"/>
  <c r="Q6577" i="11"/>
  <c r="R6577" i="11"/>
  <c r="S6577" i="11"/>
  <c r="T6577" i="11"/>
  <c r="U6577" i="11"/>
  <c r="S6576" i="11"/>
  <c r="R6576" i="11"/>
  <c r="Q6576" i="11"/>
  <c r="U6576" i="11"/>
  <c r="T6576" i="11"/>
  <c r="U6575" i="11"/>
  <c r="T6575" i="11"/>
  <c r="S6575" i="11"/>
  <c r="R6575" i="11"/>
  <c r="Q6575" i="11"/>
  <c r="U6574" i="11"/>
  <c r="T6574" i="11"/>
  <c r="S6574" i="11"/>
  <c r="R6574" i="11"/>
  <c r="Q6574" i="11"/>
  <c r="Q6573" i="11"/>
  <c r="R6573" i="11"/>
  <c r="U6573" i="11"/>
  <c r="T6573" i="11"/>
  <c r="S6573" i="11"/>
  <c r="T6572" i="11"/>
  <c r="R6572" i="11"/>
  <c r="Q6572" i="11"/>
  <c r="S6572" i="11"/>
  <c r="U6572" i="11"/>
  <c r="S6571" i="11"/>
  <c r="R6571" i="11"/>
  <c r="Q6571" i="11"/>
  <c r="U6571" i="11"/>
  <c r="T6571" i="11"/>
  <c r="U6570" i="11"/>
  <c r="T6570" i="11"/>
  <c r="S6570" i="11"/>
  <c r="R6570" i="11"/>
  <c r="Q6570" i="11"/>
  <c r="U6569" i="11"/>
  <c r="T6569" i="11"/>
  <c r="S6569" i="11"/>
  <c r="R6569" i="11"/>
  <c r="Q6569" i="11"/>
  <c r="Q6568" i="11"/>
  <c r="R6568" i="11"/>
  <c r="S6568" i="11"/>
  <c r="T6568" i="11"/>
  <c r="U6568" i="11"/>
  <c r="S6567" i="11"/>
  <c r="R6567" i="11"/>
  <c r="Q6567" i="11"/>
  <c r="U6567" i="11"/>
  <c r="T6567" i="11"/>
  <c r="U6566" i="11"/>
  <c r="T6566" i="11"/>
  <c r="S6566" i="11"/>
  <c r="R6566" i="11"/>
  <c r="Q6566" i="11"/>
  <c r="U6565" i="11"/>
  <c r="T6565" i="11"/>
  <c r="S6565" i="11"/>
  <c r="R6565" i="11"/>
  <c r="Q6565" i="11"/>
  <c r="Q6564" i="11"/>
  <c r="S6564" i="11"/>
  <c r="R6564" i="11"/>
  <c r="U6564" i="11"/>
  <c r="T6564" i="11"/>
  <c r="T6563" i="11"/>
  <c r="R6563" i="11"/>
  <c r="S6563" i="11"/>
  <c r="Q6563" i="11"/>
  <c r="U6563" i="11"/>
  <c r="T6562" i="11"/>
  <c r="R6562" i="11"/>
  <c r="U6562" i="11"/>
  <c r="Q6562" i="11"/>
  <c r="S6562" i="11"/>
  <c r="S6561" i="11"/>
  <c r="R6561" i="11"/>
  <c r="Q6561" i="11"/>
  <c r="U6561" i="11"/>
  <c r="T6561" i="11"/>
  <c r="U6560" i="11"/>
  <c r="T6560" i="11"/>
  <c r="S6560" i="11"/>
  <c r="R6560" i="11"/>
  <c r="Q6560" i="11"/>
  <c r="U6559" i="11"/>
  <c r="T6559" i="11"/>
  <c r="S6559" i="11"/>
  <c r="R6559" i="11"/>
  <c r="Q6559" i="11"/>
  <c r="Q6558" i="11"/>
  <c r="R6558" i="11"/>
  <c r="S6558" i="11"/>
  <c r="T6558" i="11"/>
  <c r="U6558" i="11"/>
  <c r="S6557" i="11"/>
  <c r="R6557" i="11"/>
  <c r="Q6557" i="11"/>
  <c r="U6557" i="11"/>
  <c r="T6557" i="11"/>
  <c r="U6556" i="11"/>
  <c r="T6556" i="11"/>
  <c r="S6556" i="11"/>
  <c r="R6556" i="11"/>
  <c r="Q6556" i="11"/>
  <c r="U6555" i="11"/>
  <c r="T6555" i="11"/>
  <c r="S6555" i="11"/>
  <c r="R6555" i="11"/>
  <c r="Q6555" i="11"/>
  <c r="Q6554" i="11"/>
  <c r="R6554" i="11"/>
  <c r="U6554" i="11"/>
  <c r="T6554" i="11"/>
  <c r="S6554" i="11"/>
  <c r="T6553" i="11"/>
  <c r="R6553" i="11"/>
  <c r="Q6553" i="11"/>
  <c r="S6553" i="11"/>
  <c r="U6553" i="11"/>
  <c r="S6552" i="11"/>
  <c r="R6552" i="11"/>
  <c r="Q6552" i="11"/>
  <c r="U6552" i="11"/>
  <c r="T6552" i="11"/>
  <c r="U6551" i="11"/>
  <c r="T6551" i="11"/>
  <c r="S6551" i="11"/>
  <c r="R6551" i="11"/>
  <c r="Q6551" i="11"/>
  <c r="U6550" i="11"/>
  <c r="T6550" i="11"/>
  <c r="S6550" i="11"/>
  <c r="R6550" i="11"/>
  <c r="Q6550" i="11"/>
  <c r="Q6549" i="11"/>
  <c r="R6549" i="11"/>
  <c r="S6549" i="11"/>
  <c r="T6549" i="11"/>
  <c r="U6549" i="11"/>
  <c r="S6548" i="11"/>
  <c r="R6548" i="11"/>
  <c r="Q6548" i="11"/>
  <c r="U6548" i="11"/>
  <c r="T6548" i="11"/>
  <c r="U6547" i="11"/>
  <c r="T6547" i="11"/>
  <c r="S6547" i="11"/>
  <c r="R6547" i="11"/>
  <c r="Q6547" i="11"/>
  <c r="U6546" i="11"/>
  <c r="T6546" i="11"/>
  <c r="S6546" i="11"/>
  <c r="R6546" i="11"/>
  <c r="Q6546" i="11"/>
  <c r="T6545" i="11"/>
  <c r="U6545" i="11"/>
  <c r="Q6545" i="11"/>
  <c r="R6545" i="11"/>
  <c r="S6545" i="11"/>
  <c r="U6544" i="11"/>
  <c r="R6544" i="11"/>
  <c r="S6544" i="11"/>
  <c r="Q6544" i="11"/>
  <c r="T6544" i="11"/>
  <c r="T6543" i="11"/>
  <c r="R6543" i="11"/>
  <c r="Q6543" i="11"/>
  <c r="U6543" i="11"/>
  <c r="S6543" i="11"/>
  <c r="U6542" i="11"/>
  <c r="T6542" i="11"/>
  <c r="S6542" i="11"/>
  <c r="R6542" i="11"/>
  <c r="Q6542" i="11"/>
  <c r="Q6541" i="11"/>
  <c r="R6541" i="11"/>
  <c r="S6541" i="11"/>
  <c r="U6541" i="11"/>
  <c r="T6541" i="11"/>
  <c r="S6540" i="11"/>
  <c r="R6540" i="11"/>
  <c r="Q6540" i="11"/>
  <c r="T6540" i="11"/>
  <c r="U6540" i="11"/>
  <c r="T6539" i="11"/>
  <c r="S6539" i="11"/>
  <c r="U6539" i="11"/>
  <c r="Q6539" i="11"/>
  <c r="R6539" i="11"/>
  <c r="S6538" i="11"/>
  <c r="T6538" i="11"/>
  <c r="Q6538" i="11"/>
  <c r="U6538" i="11"/>
  <c r="R6538" i="11"/>
  <c r="U6537" i="11"/>
  <c r="T6537" i="11"/>
  <c r="R6537" i="11"/>
  <c r="Q6537" i="11"/>
  <c r="S6537" i="11"/>
  <c r="S6536" i="11"/>
  <c r="R6536" i="11"/>
  <c r="Q6536" i="11"/>
  <c r="U6536" i="11"/>
  <c r="T6536" i="11"/>
  <c r="U6535" i="11"/>
  <c r="T6535" i="11"/>
  <c r="S6535" i="11"/>
  <c r="R6535" i="11"/>
  <c r="Q6535" i="11"/>
  <c r="U6534" i="11"/>
  <c r="T6534" i="11"/>
  <c r="S6534" i="11"/>
  <c r="R6534" i="11"/>
  <c r="Q6534" i="11"/>
  <c r="Q6533" i="11"/>
  <c r="R6533" i="11"/>
  <c r="S6533" i="11"/>
  <c r="T6533" i="11"/>
  <c r="U6533" i="11"/>
  <c r="S6532" i="11"/>
  <c r="R6532" i="11"/>
  <c r="Q6532" i="11"/>
  <c r="U6532" i="11"/>
  <c r="T6532" i="11"/>
  <c r="U6531" i="11"/>
  <c r="T6531" i="11"/>
  <c r="S6531" i="11"/>
  <c r="R6531" i="11"/>
  <c r="Q6531" i="11"/>
  <c r="U6530" i="11"/>
  <c r="T6530" i="11"/>
  <c r="S6530" i="11"/>
  <c r="R6530" i="11"/>
  <c r="Q6530" i="11"/>
  <c r="Q6529" i="11"/>
  <c r="R6529" i="11"/>
  <c r="U6529" i="11"/>
  <c r="T6529" i="11"/>
  <c r="S6529" i="11"/>
  <c r="T6528" i="11"/>
  <c r="R6528" i="11"/>
  <c r="Q6528" i="11"/>
  <c r="S6528" i="11"/>
  <c r="U6528" i="11"/>
  <c r="S6527" i="11"/>
  <c r="R6527" i="11"/>
  <c r="Q6527" i="11"/>
  <c r="U6527" i="11"/>
  <c r="T6527" i="11"/>
  <c r="U6526" i="11"/>
  <c r="T6526" i="11"/>
  <c r="S6526" i="11"/>
  <c r="R6526" i="11"/>
  <c r="Q6526" i="11"/>
  <c r="U6525" i="11"/>
  <c r="T6525" i="11"/>
  <c r="S6525" i="11"/>
  <c r="R6525" i="11"/>
  <c r="Q6525" i="11"/>
  <c r="Q6524" i="11"/>
  <c r="R6524" i="11"/>
  <c r="S6524" i="11"/>
  <c r="T6524" i="11"/>
  <c r="U6524" i="11"/>
  <c r="S6523" i="11"/>
  <c r="R6523" i="11"/>
  <c r="Q6523" i="11"/>
  <c r="U6523" i="11"/>
  <c r="T6523" i="11"/>
  <c r="U6522" i="11"/>
  <c r="T6522" i="11"/>
  <c r="S6522" i="11"/>
  <c r="R6522" i="11"/>
  <c r="Q6522" i="11"/>
  <c r="U6521" i="11"/>
  <c r="T6521" i="11"/>
  <c r="S6521" i="11"/>
  <c r="R6521" i="11"/>
  <c r="Q6521" i="11"/>
  <c r="Q6520" i="11"/>
  <c r="U6520" i="11"/>
  <c r="T6520" i="11"/>
  <c r="S6520" i="11"/>
  <c r="R6520" i="11"/>
  <c r="S6519" i="11"/>
  <c r="R6519" i="11"/>
  <c r="Q6519" i="11"/>
  <c r="T6519" i="11"/>
  <c r="U6519" i="11"/>
  <c r="U6518" i="11"/>
  <c r="T6518" i="11"/>
  <c r="S6518" i="11"/>
  <c r="R6518" i="11"/>
  <c r="Q6518" i="11"/>
  <c r="Q6517" i="11"/>
  <c r="S6517" i="11"/>
  <c r="T6517" i="11"/>
  <c r="U6517" i="11"/>
  <c r="R6517" i="11"/>
  <c r="S6516" i="11"/>
  <c r="T6516" i="11"/>
  <c r="U6516" i="11"/>
  <c r="Q6516" i="11"/>
  <c r="R6516" i="11"/>
  <c r="U6515" i="11"/>
  <c r="T6515" i="11"/>
  <c r="Q6515" i="11"/>
  <c r="R6515" i="11"/>
  <c r="S6515" i="11"/>
  <c r="S6514" i="11"/>
  <c r="R6514" i="11"/>
  <c r="Q6514" i="11"/>
  <c r="T6514" i="11"/>
  <c r="U6514" i="11"/>
  <c r="U6513" i="11"/>
  <c r="T6513" i="11"/>
  <c r="S6513" i="11"/>
  <c r="R6513" i="11"/>
  <c r="Q6513" i="11"/>
  <c r="U6512" i="11"/>
  <c r="T6512" i="11"/>
  <c r="S6512" i="11"/>
  <c r="R6512" i="11"/>
  <c r="Q6512" i="11"/>
  <c r="Q6511" i="11"/>
  <c r="R6511" i="11"/>
  <c r="S6511" i="11"/>
  <c r="U6511" i="11"/>
  <c r="T6511" i="11"/>
  <c r="S6510" i="11"/>
  <c r="R6510" i="11"/>
  <c r="Q6510" i="11"/>
  <c r="T6510" i="11"/>
  <c r="U6510" i="11"/>
  <c r="U6509" i="11"/>
  <c r="T6509" i="11"/>
  <c r="S6509" i="11"/>
  <c r="R6509" i="11"/>
  <c r="Q6509" i="11"/>
  <c r="U6508" i="11"/>
  <c r="T6508" i="11"/>
  <c r="S6508" i="11"/>
  <c r="R6508" i="11"/>
  <c r="Q6508" i="11"/>
  <c r="T6507" i="11"/>
  <c r="Q6507" i="11"/>
  <c r="U6507" i="11"/>
  <c r="S6507" i="11"/>
  <c r="R6507" i="11"/>
  <c r="Q6506" i="11"/>
  <c r="U6506" i="11"/>
  <c r="S6506" i="11"/>
  <c r="T6506" i="11"/>
  <c r="R6506" i="11"/>
  <c r="S6505" i="11"/>
  <c r="Q6505" i="11"/>
  <c r="U6505" i="11"/>
  <c r="T6505" i="11"/>
  <c r="R6505" i="11"/>
  <c r="S6504" i="11"/>
  <c r="R6504" i="11"/>
  <c r="Q6504" i="11"/>
  <c r="T6504" i="11"/>
  <c r="U6504" i="11"/>
  <c r="U6503" i="11"/>
  <c r="T6503" i="11"/>
  <c r="S6503" i="11"/>
  <c r="R6503" i="11"/>
  <c r="Q6503" i="11"/>
  <c r="U6502" i="11"/>
  <c r="T6502" i="11"/>
  <c r="S6502" i="11"/>
  <c r="R6502" i="11"/>
  <c r="Q6502" i="11"/>
  <c r="Q6501" i="11"/>
  <c r="R6501" i="11"/>
  <c r="U6501" i="11"/>
  <c r="T6501" i="11"/>
  <c r="S6501" i="11"/>
  <c r="T6500" i="11"/>
  <c r="S6500" i="11"/>
  <c r="U6500" i="11"/>
  <c r="Q6500" i="11"/>
  <c r="R6500" i="11"/>
  <c r="S6499" i="11"/>
  <c r="R6499" i="11"/>
  <c r="Q6499" i="11"/>
  <c r="T6499" i="11"/>
  <c r="U6499" i="11"/>
  <c r="U6498" i="11"/>
  <c r="T6498" i="11"/>
  <c r="S6498" i="11"/>
  <c r="R6498" i="11"/>
  <c r="Q6498" i="11"/>
  <c r="U6497" i="11"/>
  <c r="T6497" i="11"/>
  <c r="S6497" i="11"/>
  <c r="R6497" i="11"/>
  <c r="Q6497" i="11"/>
  <c r="R6496" i="11"/>
  <c r="S6496" i="11"/>
  <c r="Q6496" i="11"/>
  <c r="T6496" i="11"/>
  <c r="U6496" i="11"/>
  <c r="T6495" i="11"/>
  <c r="U6495" i="11"/>
  <c r="S6495" i="11"/>
  <c r="Q6495" i="11"/>
  <c r="R6495" i="11"/>
  <c r="T6494" i="11"/>
  <c r="R6494" i="11"/>
  <c r="S6494" i="11"/>
  <c r="U6494" i="11"/>
  <c r="Q6494" i="11"/>
  <c r="T6493" i="11"/>
  <c r="Q6493" i="11"/>
  <c r="U6493" i="11"/>
  <c r="R6493" i="11"/>
  <c r="S6493" i="11"/>
  <c r="U6492" i="11"/>
  <c r="Q6492" i="11"/>
  <c r="T6492" i="11"/>
  <c r="S6492" i="11"/>
  <c r="R6492" i="11"/>
  <c r="T6491" i="11"/>
  <c r="S6491" i="11"/>
  <c r="R6491" i="11"/>
  <c r="Q6491" i="11"/>
  <c r="U6491" i="11"/>
  <c r="Q6490" i="11"/>
  <c r="R6490" i="11"/>
  <c r="S6490" i="11"/>
  <c r="T6490" i="11"/>
  <c r="U6490" i="11"/>
  <c r="U6489" i="11"/>
  <c r="T6489" i="11"/>
  <c r="R6489" i="11"/>
  <c r="Q6489" i="11"/>
  <c r="S6489" i="11"/>
  <c r="U6488" i="11"/>
  <c r="T6488" i="11"/>
  <c r="S6488" i="11"/>
  <c r="R6488" i="11"/>
  <c r="Q6488" i="11"/>
  <c r="Q6487" i="11"/>
  <c r="S6487" i="11"/>
  <c r="U6487" i="11"/>
  <c r="T6487" i="11"/>
  <c r="R6487" i="11"/>
  <c r="U6486" i="11"/>
  <c r="Q6486" i="11"/>
  <c r="T6486" i="11"/>
  <c r="S6486" i="11"/>
  <c r="R6486" i="11"/>
  <c r="T6485" i="11"/>
  <c r="S6485" i="11"/>
  <c r="R6485" i="11"/>
  <c r="Q6485" i="11"/>
  <c r="U6485" i="11"/>
  <c r="Q6484" i="11"/>
  <c r="R6484" i="11"/>
  <c r="S6484" i="11"/>
  <c r="T6484" i="11"/>
  <c r="U6484" i="11"/>
  <c r="U6483" i="11"/>
  <c r="T6483" i="11"/>
  <c r="R6483" i="11"/>
  <c r="Q6483" i="11"/>
  <c r="S6483" i="11"/>
  <c r="U6482" i="11"/>
  <c r="T6482" i="11"/>
  <c r="S6482" i="11"/>
  <c r="R6482" i="11"/>
  <c r="Q6482" i="11"/>
  <c r="Q6481" i="11"/>
  <c r="R6481" i="11"/>
  <c r="T6481" i="11"/>
  <c r="U6481" i="11"/>
  <c r="S6481" i="11"/>
  <c r="S6480" i="11"/>
  <c r="Q6480" i="11"/>
  <c r="T6480" i="11"/>
  <c r="U6480" i="11"/>
  <c r="R6480" i="11"/>
  <c r="U6479" i="11"/>
  <c r="T6479" i="11"/>
  <c r="S6479" i="11"/>
  <c r="R6479" i="11"/>
  <c r="Q6479" i="11"/>
  <c r="U6478" i="11"/>
  <c r="T6478" i="11"/>
  <c r="S6478" i="11"/>
  <c r="R6478" i="11"/>
  <c r="Q6478" i="11"/>
  <c r="U6477" i="11"/>
  <c r="T6477" i="11"/>
  <c r="S6477" i="11"/>
  <c r="R6477" i="11"/>
  <c r="Q6477" i="11"/>
  <c r="U6476" i="11"/>
  <c r="T6476" i="11"/>
  <c r="S6476" i="11"/>
  <c r="R6476" i="11"/>
  <c r="Q6476" i="11"/>
  <c r="U6475" i="11"/>
  <c r="T6475" i="11"/>
  <c r="S6475" i="11"/>
  <c r="R6475" i="11"/>
  <c r="Q6475" i="11"/>
  <c r="Q6474" i="11"/>
  <c r="S6474" i="11"/>
  <c r="U6474" i="11"/>
  <c r="T6474" i="11"/>
  <c r="R6474" i="11"/>
  <c r="U6473" i="11"/>
  <c r="Q6473" i="11"/>
  <c r="T6473" i="11"/>
  <c r="S6473" i="11"/>
  <c r="R6473" i="11"/>
  <c r="T6472" i="11"/>
  <c r="S6472" i="11"/>
  <c r="R6472" i="11"/>
  <c r="Q6472" i="11"/>
  <c r="U6472" i="11"/>
  <c r="Q6471" i="11"/>
  <c r="R6471" i="11"/>
  <c r="S6471" i="11"/>
  <c r="T6471" i="11"/>
  <c r="U6471" i="11"/>
  <c r="U6470" i="11"/>
  <c r="T6470" i="11"/>
  <c r="R6470" i="11"/>
  <c r="Q6470" i="11"/>
  <c r="S6470" i="11"/>
  <c r="U6469" i="11"/>
  <c r="T6469" i="11"/>
  <c r="S6469" i="11"/>
  <c r="R6469" i="11"/>
  <c r="Q6469" i="11"/>
  <c r="Q6468" i="11"/>
  <c r="S6468" i="11"/>
  <c r="T6468" i="11"/>
  <c r="U6468" i="11"/>
  <c r="R6468" i="11"/>
  <c r="T6467" i="11"/>
  <c r="S6467" i="11"/>
  <c r="U6467" i="11"/>
  <c r="R6467" i="11"/>
  <c r="Q6467" i="11"/>
  <c r="T6466" i="11"/>
  <c r="Q6466" i="11"/>
  <c r="U6466" i="11"/>
  <c r="R6466" i="11"/>
  <c r="S6466" i="11"/>
  <c r="U6465" i="11"/>
  <c r="Q6465" i="11"/>
  <c r="T6465" i="11"/>
  <c r="S6465" i="11"/>
  <c r="R6465" i="11"/>
  <c r="T6464" i="11"/>
  <c r="S6464" i="11"/>
  <c r="R6464" i="11"/>
  <c r="Q6464" i="11"/>
  <c r="U6464" i="11"/>
  <c r="Q6463" i="11"/>
  <c r="R6463" i="11"/>
  <c r="S6463" i="11"/>
  <c r="T6463" i="11"/>
  <c r="U6463" i="11"/>
  <c r="U6462" i="11"/>
  <c r="T6462" i="11"/>
  <c r="R6462" i="11"/>
  <c r="Q6462" i="11"/>
  <c r="S6462" i="11"/>
  <c r="U6461" i="11"/>
  <c r="T6461" i="11"/>
  <c r="S6461" i="11"/>
  <c r="R6461" i="11"/>
  <c r="Q6461" i="11"/>
  <c r="Q6460" i="11"/>
  <c r="S6460" i="11"/>
  <c r="U6460" i="11"/>
  <c r="T6460" i="11"/>
  <c r="R6460" i="11"/>
  <c r="U6459" i="11"/>
  <c r="Q6459" i="11"/>
  <c r="T6459" i="11"/>
  <c r="S6459" i="11"/>
  <c r="R6459" i="11"/>
  <c r="T6458" i="11"/>
  <c r="S6458" i="11"/>
  <c r="R6458" i="11"/>
  <c r="Q6458" i="11"/>
  <c r="U6458" i="11"/>
  <c r="Q6457" i="11"/>
  <c r="R6457" i="11"/>
  <c r="S6457" i="11"/>
  <c r="T6457" i="11"/>
  <c r="U6457" i="11"/>
  <c r="U6456" i="11"/>
  <c r="T6456" i="11"/>
  <c r="R6456" i="11"/>
  <c r="Q6456" i="11"/>
  <c r="S6456" i="11"/>
  <c r="U6455" i="11"/>
  <c r="T6455" i="11"/>
  <c r="S6455" i="11"/>
  <c r="R6455" i="11"/>
  <c r="Q6455" i="11"/>
  <c r="Q6454" i="11"/>
  <c r="R6454" i="11"/>
  <c r="T6454" i="11"/>
  <c r="U6454" i="11"/>
  <c r="S6454" i="11"/>
  <c r="S6453" i="11"/>
  <c r="Q6453" i="11"/>
  <c r="T6453" i="11"/>
  <c r="U6453" i="11"/>
  <c r="R6453" i="11"/>
  <c r="U6452" i="11"/>
  <c r="T6452" i="11"/>
  <c r="S6452" i="11"/>
  <c r="R6452" i="11"/>
  <c r="Q6452" i="11"/>
  <c r="U6451" i="11"/>
  <c r="T6451" i="11"/>
  <c r="S6451" i="11"/>
  <c r="R6451" i="11"/>
  <c r="Q6451" i="11"/>
  <c r="U6450" i="11"/>
  <c r="T6450" i="11"/>
  <c r="S6450" i="11"/>
  <c r="R6450" i="11"/>
  <c r="Q6450" i="11"/>
  <c r="U6449" i="11"/>
  <c r="T6449" i="11"/>
  <c r="S6449" i="11"/>
  <c r="R6449" i="11"/>
  <c r="Q6449" i="11"/>
  <c r="U6448" i="11"/>
  <c r="T6448" i="11"/>
  <c r="S6448" i="11"/>
  <c r="R6448" i="11"/>
  <c r="Q6448" i="11"/>
  <c r="Q6447" i="11"/>
  <c r="S6447" i="11"/>
  <c r="U6447" i="11"/>
  <c r="T6447" i="11"/>
  <c r="R6447" i="11"/>
  <c r="U6446" i="11"/>
  <c r="Q6446" i="11"/>
  <c r="T6446" i="11"/>
  <c r="S6446" i="11"/>
  <c r="R6446" i="11"/>
  <c r="T6445" i="11"/>
  <c r="S6445" i="11"/>
  <c r="R6445" i="11"/>
  <c r="Q6445" i="11"/>
  <c r="U6445" i="11"/>
  <c r="Q6444" i="11"/>
  <c r="R6444" i="11"/>
  <c r="S6444" i="11"/>
  <c r="T6444" i="11"/>
  <c r="U6444" i="11"/>
  <c r="U6443" i="11"/>
  <c r="T6443" i="11"/>
  <c r="R6443" i="11"/>
  <c r="Q6443" i="11"/>
  <c r="S6443" i="11"/>
  <c r="U6442" i="11"/>
  <c r="T6442" i="11"/>
  <c r="S6442" i="11"/>
  <c r="R6442" i="11"/>
  <c r="Q6442" i="11"/>
  <c r="Q6441" i="11"/>
  <c r="T6441" i="11"/>
  <c r="R6441" i="11"/>
  <c r="S6441" i="11"/>
  <c r="U6441" i="11"/>
  <c r="U6440" i="11"/>
  <c r="Q6440" i="11"/>
  <c r="S6440" i="11"/>
  <c r="T6440" i="11"/>
  <c r="R6440" i="11"/>
  <c r="U6439" i="11"/>
  <c r="T6439" i="11"/>
  <c r="S6439" i="11"/>
  <c r="R6439" i="11"/>
  <c r="Q6439" i="11"/>
  <c r="U6438" i="11"/>
  <c r="T6438" i="11"/>
  <c r="S6438" i="11"/>
  <c r="R6438" i="11"/>
  <c r="Q6438" i="11"/>
  <c r="U6437" i="11"/>
  <c r="T6437" i="11"/>
  <c r="S6437" i="11"/>
  <c r="R6437" i="11"/>
  <c r="Q6437" i="11"/>
  <c r="U6436" i="11"/>
  <c r="T6436" i="11"/>
  <c r="S6436" i="11"/>
  <c r="R6436" i="11"/>
  <c r="Q6436" i="11"/>
  <c r="U6435" i="11"/>
  <c r="S6435" i="11"/>
  <c r="R6435" i="11"/>
  <c r="Q6435" i="11"/>
  <c r="T6435" i="11"/>
  <c r="U6434" i="11"/>
  <c r="T6434" i="11"/>
  <c r="S6434" i="11"/>
  <c r="R6434" i="11"/>
  <c r="Q6434" i="11"/>
  <c r="U6433" i="11"/>
  <c r="T6433" i="11"/>
  <c r="S6433" i="11"/>
  <c r="R6433" i="11"/>
  <c r="Q6433" i="11"/>
  <c r="U6432" i="11"/>
  <c r="T6432" i="11"/>
  <c r="S6432" i="11"/>
  <c r="R6432" i="11"/>
  <c r="Q6432" i="11"/>
  <c r="Q6431" i="11"/>
  <c r="S6431" i="11"/>
  <c r="U6431" i="11"/>
  <c r="T6431" i="11"/>
  <c r="R6431" i="11"/>
  <c r="U6430" i="11"/>
  <c r="T6430" i="11"/>
  <c r="S6430" i="11"/>
  <c r="Q6430" i="11"/>
  <c r="R6430" i="11"/>
  <c r="U6429" i="11"/>
  <c r="T6429" i="11"/>
  <c r="S6429" i="11"/>
  <c r="R6429" i="11"/>
  <c r="Q6429" i="11"/>
  <c r="U6428" i="11"/>
  <c r="T6428" i="11"/>
  <c r="S6428" i="11"/>
  <c r="R6428" i="11"/>
  <c r="Q6428" i="11"/>
  <c r="U6427" i="11"/>
  <c r="T6427" i="11"/>
  <c r="S6427" i="11"/>
  <c r="R6427" i="11"/>
  <c r="Q6427" i="11"/>
  <c r="Q6426" i="11"/>
  <c r="R6426" i="11"/>
  <c r="T6426" i="11"/>
  <c r="U6426" i="11"/>
  <c r="S6426" i="11"/>
  <c r="U6425" i="11"/>
  <c r="T6425" i="11"/>
  <c r="S6425" i="11"/>
  <c r="R6425" i="11"/>
  <c r="Q6425" i="11"/>
  <c r="U6424" i="11"/>
  <c r="T6424" i="11"/>
  <c r="S6424" i="11"/>
  <c r="R6424" i="11"/>
  <c r="Q6424" i="11"/>
  <c r="U6423" i="11"/>
  <c r="T6423" i="11"/>
  <c r="S6423" i="11"/>
  <c r="R6423" i="11"/>
  <c r="Q6423" i="11"/>
  <c r="R6422" i="11"/>
  <c r="Q6422" i="11"/>
  <c r="U6422" i="11"/>
  <c r="T6422" i="11"/>
  <c r="S6422" i="11"/>
  <c r="U6421" i="11"/>
  <c r="T6421" i="11"/>
  <c r="S6421" i="11"/>
  <c r="R6421" i="11"/>
  <c r="Q6421" i="11"/>
  <c r="U6420" i="11"/>
  <c r="T6420" i="11"/>
  <c r="S6420" i="11"/>
  <c r="R6420" i="11"/>
  <c r="Q6420" i="11"/>
  <c r="U6419" i="11"/>
  <c r="T6419" i="11"/>
  <c r="S6419" i="11"/>
  <c r="R6419" i="11"/>
  <c r="Q6419" i="11"/>
  <c r="S6418" i="11"/>
  <c r="T6418" i="11"/>
  <c r="U6418" i="11"/>
  <c r="R6418" i="11"/>
  <c r="Q6418" i="11"/>
  <c r="U6417" i="11"/>
  <c r="T6417" i="11"/>
  <c r="S6417" i="11"/>
  <c r="R6417" i="11"/>
  <c r="Q6417" i="11"/>
  <c r="U6416" i="11"/>
  <c r="T6416" i="11"/>
  <c r="S6416" i="11"/>
  <c r="R6416" i="11"/>
  <c r="Q6416" i="11"/>
  <c r="U6415" i="11"/>
  <c r="T6415" i="11"/>
  <c r="S6415" i="11"/>
  <c r="R6415" i="11"/>
  <c r="Q6415" i="11"/>
  <c r="R6414" i="11"/>
  <c r="S6414" i="11"/>
  <c r="T6414" i="11"/>
  <c r="U6414" i="11"/>
  <c r="Q6414" i="11"/>
  <c r="S6413" i="11"/>
  <c r="Q6413" i="11"/>
  <c r="U6413" i="11"/>
  <c r="R6413" i="11"/>
  <c r="T6413" i="11"/>
  <c r="U6412" i="11"/>
  <c r="T6412" i="11"/>
  <c r="S6412" i="11"/>
  <c r="R6412" i="11"/>
  <c r="Q6412" i="11"/>
  <c r="U6411" i="11"/>
  <c r="T6411" i="11"/>
  <c r="S6411" i="11"/>
  <c r="R6411" i="11"/>
  <c r="Q6411" i="11"/>
  <c r="U6410" i="11"/>
  <c r="T6410" i="11"/>
  <c r="S6410" i="11"/>
  <c r="R6410" i="11"/>
  <c r="Q6410" i="11"/>
  <c r="R6409" i="11"/>
  <c r="Q6409" i="11"/>
  <c r="S6409" i="11"/>
  <c r="U6409" i="11"/>
  <c r="T6409" i="11"/>
  <c r="U6408" i="11"/>
  <c r="T6408" i="11"/>
  <c r="S6408" i="11"/>
  <c r="R6408" i="11"/>
  <c r="Q6408" i="11"/>
  <c r="U6407" i="11"/>
  <c r="T6407" i="11"/>
  <c r="S6407" i="11"/>
  <c r="R6407" i="11"/>
  <c r="Q6407" i="11"/>
  <c r="U6406" i="11"/>
  <c r="T6406" i="11"/>
  <c r="S6406" i="11"/>
  <c r="R6406" i="11"/>
  <c r="Q6406" i="11"/>
  <c r="Q6405" i="11"/>
  <c r="R6405" i="11"/>
  <c r="U6405" i="11"/>
  <c r="T6405" i="11"/>
  <c r="S6405" i="11"/>
  <c r="Q6404" i="11"/>
  <c r="T6404" i="11"/>
  <c r="U6404" i="11"/>
  <c r="S6404" i="11"/>
  <c r="R6404" i="11"/>
  <c r="U6403" i="11"/>
  <c r="S6403" i="11"/>
  <c r="R6403" i="11"/>
  <c r="Q6403" i="11"/>
  <c r="T6403" i="11"/>
  <c r="U6402" i="11"/>
  <c r="T6402" i="11"/>
  <c r="S6402" i="11"/>
  <c r="R6402" i="11"/>
  <c r="Q6402" i="11"/>
  <c r="U6401" i="11"/>
  <c r="T6401" i="11"/>
  <c r="S6401" i="11"/>
  <c r="R6401" i="11"/>
  <c r="Q6401" i="11"/>
  <c r="S6400" i="11"/>
  <c r="Q6400" i="11"/>
  <c r="R6400" i="11"/>
  <c r="U6400" i="11"/>
  <c r="T6400" i="11"/>
  <c r="T6399" i="11"/>
  <c r="Q6399" i="11"/>
  <c r="R6399" i="11"/>
  <c r="S6399" i="11"/>
  <c r="U6399" i="11"/>
  <c r="U6398" i="11"/>
  <c r="T6398" i="11"/>
  <c r="S6398" i="11"/>
  <c r="R6398" i="11"/>
  <c r="Q6398" i="11"/>
  <c r="U6397" i="11"/>
  <c r="S6397" i="11"/>
  <c r="R6397" i="11"/>
  <c r="Q6397" i="11"/>
  <c r="T6397" i="11"/>
  <c r="U6396" i="11"/>
  <c r="T6396" i="11"/>
  <c r="S6396" i="11"/>
  <c r="R6396" i="11"/>
  <c r="Q6396" i="11"/>
  <c r="R6395" i="11"/>
  <c r="T6395" i="11"/>
  <c r="U6395" i="11"/>
  <c r="S6395" i="11"/>
  <c r="Q6395" i="11"/>
  <c r="U6394" i="11"/>
  <c r="T6394" i="11"/>
  <c r="S6394" i="11"/>
  <c r="R6394" i="11"/>
  <c r="Q6394" i="11"/>
  <c r="U6393" i="11"/>
  <c r="T6393" i="11"/>
  <c r="S6393" i="11"/>
  <c r="R6393" i="11"/>
  <c r="Q6393" i="11"/>
  <c r="U6392" i="11"/>
  <c r="T6392" i="11"/>
  <c r="S6392" i="11"/>
  <c r="R6392" i="11"/>
  <c r="Q6392" i="11"/>
  <c r="R6391" i="11"/>
  <c r="T6391" i="11"/>
  <c r="S6391" i="11"/>
  <c r="U6391" i="11"/>
  <c r="Q6391" i="11"/>
  <c r="U6390" i="11"/>
  <c r="T6390" i="11"/>
  <c r="S6390" i="11"/>
  <c r="R6390" i="11"/>
  <c r="Q6390" i="11"/>
  <c r="R6389" i="11"/>
  <c r="T6389" i="11"/>
  <c r="S6389" i="11"/>
  <c r="U6389" i="11"/>
  <c r="Q6389" i="11"/>
  <c r="U6388" i="11"/>
  <c r="T6388" i="11"/>
  <c r="S6388" i="11"/>
  <c r="R6388" i="11"/>
  <c r="Q6388" i="11"/>
  <c r="U6387" i="11"/>
  <c r="T6387" i="11"/>
  <c r="S6387" i="11"/>
  <c r="R6387" i="11"/>
  <c r="Q6387" i="11"/>
  <c r="U6386" i="11"/>
  <c r="S6386" i="11"/>
  <c r="R6386" i="11"/>
  <c r="Q6386" i="11"/>
  <c r="T6386" i="11"/>
  <c r="S6385" i="11"/>
  <c r="R6385" i="11"/>
  <c r="Q6385" i="11"/>
  <c r="T6385" i="11"/>
  <c r="U6385" i="11"/>
  <c r="U6384" i="11"/>
  <c r="T6384" i="11"/>
  <c r="S6384" i="11"/>
  <c r="R6384" i="11"/>
  <c r="Q6384" i="11"/>
  <c r="U6383" i="11"/>
  <c r="T6383" i="11"/>
  <c r="S6383" i="11"/>
  <c r="R6383" i="11"/>
  <c r="Q6383" i="11"/>
  <c r="R6382" i="11"/>
  <c r="Q6382" i="11"/>
  <c r="U6382" i="11"/>
  <c r="T6382" i="11"/>
  <c r="S6382" i="11"/>
  <c r="R6381" i="11"/>
  <c r="Q6381" i="11"/>
  <c r="U6381" i="11"/>
  <c r="T6381" i="11"/>
  <c r="S6381" i="11"/>
  <c r="R6380" i="11"/>
  <c r="Q6380" i="11"/>
  <c r="U6380" i="11"/>
  <c r="T6380" i="11"/>
  <c r="S6380" i="11"/>
  <c r="R6379" i="11"/>
  <c r="Q6379" i="11"/>
  <c r="U6379" i="11"/>
  <c r="T6379" i="11"/>
  <c r="S6379" i="11"/>
  <c r="R6378" i="11"/>
  <c r="U6378" i="11"/>
  <c r="T6378" i="11"/>
  <c r="S6378" i="11"/>
  <c r="Q6378" i="11"/>
  <c r="U6377" i="11"/>
  <c r="T6377" i="11"/>
  <c r="S6377" i="11"/>
  <c r="R6377" i="11"/>
  <c r="Q6377" i="11"/>
  <c r="U6376" i="11"/>
  <c r="T6376" i="11"/>
  <c r="S6376" i="11"/>
  <c r="R6376" i="11"/>
  <c r="Q6376" i="11"/>
  <c r="R6375" i="11"/>
  <c r="Q6375" i="11"/>
  <c r="U6375" i="11"/>
  <c r="T6375" i="11"/>
  <c r="S6375" i="11"/>
  <c r="T6374" i="11"/>
  <c r="U6374" i="11"/>
  <c r="S6374" i="11"/>
  <c r="R6374" i="11"/>
  <c r="Q6374" i="11"/>
  <c r="U6373" i="11"/>
  <c r="T6373" i="11"/>
  <c r="S6373" i="11"/>
  <c r="R6373" i="11"/>
  <c r="Q6373" i="11"/>
  <c r="U6372" i="11"/>
  <c r="T6372" i="11"/>
  <c r="S6372" i="11"/>
  <c r="R6372" i="11"/>
  <c r="Q6372" i="11"/>
  <c r="R6371" i="11"/>
  <c r="Q6371" i="11"/>
  <c r="U6371" i="11"/>
  <c r="T6371" i="11"/>
  <c r="S6371" i="11"/>
  <c r="R6370" i="11"/>
  <c r="S6370" i="11"/>
  <c r="U6370" i="11"/>
  <c r="T6370" i="11"/>
  <c r="Q6370" i="11"/>
  <c r="R6369" i="11"/>
  <c r="Q6369" i="11"/>
  <c r="U6369" i="11"/>
  <c r="T6369" i="11"/>
  <c r="S6369" i="11"/>
  <c r="R6368" i="11"/>
  <c r="Q6368" i="11"/>
  <c r="U6368" i="11"/>
  <c r="T6368" i="11"/>
  <c r="S6368" i="11"/>
  <c r="R6367" i="11"/>
  <c r="Q6367" i="11"/>
  <c r="U6367" i="11"/>
  <c r="T6367" i="11"/>
  <c r="S6367" i="11"/>
  <c r="R6366" i="11"/>
  <c r="Q6366" i="11"/>
  <c r="U6366" i="11"/>
  <c r="T6366" i="11"/>
  <c r="S6366" i="11"/>
  <c r="S6365" i="11"/>
  <c r="U6365" i="11"/>
  <c r="T6365" i="11"/>
  <c r="R6365" i="11"/>
  <c r="Q6365" i="11"/>
  <c r="U6364" i="11"/>
  <c r="T6364" i="11"/>
  <c r="S6364" i="11"/>
  <c r="R6364" i="11"/>
  <c r="Q6364" i="11"/>
  <c r="U6363" i="11"/>
  <c r="T6363" i="11"/>
  <c r="S6363" i="11"/>
  <c r="R6363" i="11"/>
  <c r="Q6363" i="11"/>
  <c r="R6362" i="11"/>
  <c r="Q6362" i="11"/>
  <c r="U6362" i="11"/>
  <c r="T6362" i="11"/>
  <c r="S6362" i="11"/>
  <c r="R6361" i="11"/>
  <c r="Q6361" i="11"/>
  <c r="U6361" i="11"/>
  <c r="T6361" i="11"/>
  <c r="S6361" i="11"/>
  <c r="R6360" i="11"/>
  <c r="Q6360" i="11"/>
  <c r="U6360" i="11"/>
  <c r="T6360" i="11"/>
  <c r="S6360" i="11"/>
  <c r="R6359" i="11"/>
  <c r="Q6359" i="11"/>
  <c r="U6359" i="11"/>
  <c r="T6359" i="11"/>
  <c r="S6359" i="11"/>
  <c r="R6358" i="11"/>
  <c r="Q6358" i="11"/>
  <c r="U6358" i="11"/>
  <c r="T6358" i="11"/>
  <c r="S6358" i="11"/>
  <c r="R6357" i="11"/>
  <c r="Q6357" i="11"/>
  <c r="U6357" i="11"/>
  <c r="T6357" i="11"/>
  <c r="S6357" i="11"/>
  <c r="R6356" i="11"/>
  <c r="Q6356" i="11"/>
  <c r="U6356" i="11"/>
  <c r="T6356" i="11"/>
  <c r="S6356" i="11"/>
  <c r="R6355" i="11"/>
  <c r="Q6355" i="11"/>
  <c r="U6355" i="11"/>
  <c r="T6355" i="11"/>
  <c r="S6355" i="11"/>
  <c r="R6354" i="11"/>
  <c r="Q6354" i="11"/>
  <c r="U6354" i="11"/>
  <c r="T6354" i="11"/>
  <c r="S6354" i="11"/>
  <c r="R6353" i="11"/>
  <c r="Q6353" i="11"/>
  <c r="U6353" i="11"/>
  <c r="T6353" i="11"/>
  <c r="S6353" i="11"/>
  <c r="Q6352" i="11"/>
  <c r="U6352" i="11"/>
  <c r="T6352" i="11"/>
  <c r="R6352" i="11"/>
  <c r="S6352" i="11"/>
  <c r="U6351" i="11"/>
  <c r="T6351" i="11"/>
  <c r="S6351" i="11"/>
  <c r="R6351" i="11"/>
  <c r="Q6351" i="11"/>
  <c r="U6350" i="11"/>
  <c r="T6350" i="11"/>
  <c r="S6350" i="11"/>
  <c r="R6350" i="11"/>
  <c r="Q6350" i="11"/>
  <c r="R6349" i="11"/>
  <c r="Q6349" i="11"/>
  <c r="U6349" i="11"/>
  <c r="T6349" i="11"/>
  <c r="S6349" i="11"/>
  <c r="R6348" i="11"/>
  <c r="Q6348" i="11"/>
  <c r="U6348" i="11"/>
  <c r="T6348" i="11"/>
  <c r="S6348" i="11"/>
  <c r="R6347" i="11"/>
  <c r="Q6347" i="11"/>
  <c r="U6347" i="11"/>
  <c r="T6347" i="11"/>
  <c r="S6347" i="11"/>
  <c r="R6346" i="11"/>
  <c r="Q6346" i="11"/>
  <c r="U6346" i="11"/>
  <c r="T6346" i="11"/>
  <c r="S6346" i="11"/>
  <c r="R6345" i="11"/>
  <c r="Q6345" i="11"/>
  <c r="U6345" i="11"/>
  <c r="T6345" i="11"/>
  <c r="S6345" i="11"/>
  <c r="R6344" i="11"/>
  <c r="Q6344" i="11"/>
  <c r="U6344" i="11"/>
  <c r="T6344" i="11"/>
  <c r="S6344" i="11"/>
  <c r="U6343" i="11"/>
  <c r="S6343" i="11"/>
  <c r="T6343" i="11"/>
  <c r="R6343" i="11"/>
  <c r="Q6343" i="11"/>
  <c r="U6342" i="11"/>
  <c r="T6342" i="11"/>
  <c r="S6342" i="11"/>
  <c r="R6342" i="11"/>
  <c r="Q6342" i="11"/>
  <c r="U6341" i="11"/>
  <c r="T6341" i="11"/>
  <c r="S6341" i="11"/>
  <c r="R6341" i="11"/>
  <c r="Q6341" i="11"/>
  <c r="R6340" i="11"/>
  <c r="Q6340" i="11"/>
  <c r="U6340" i="11"/>
  <c r="T6340" i="11"/>
  <c r="S6340" i="11"/>
  <c r="R6339" i="11"/>
  <c r="Q6339" i="11"/>
  <c r="U6339" i="11"/>
  <c r="T6339" i="11"/>
  <c r="S6339" i="11"/>
  <c r="R6338" i="11"/>
  <c r="Q6338" i="11"/>
  <c r="U6338" i="11"/>
  <c r="T6338" i="11"/>
  <c r="S6338" i="11"/>
  <c r="R6337" i="11"/>
  <c r="Q6337" i="11"/>
  <c r="U6337" i="11"/>
  <c r="T6337" i="11"/>
  <c r="S6337" i="11"/>
  <c r="R6336" i="11"/>
  <c r="Q6336" i="11"/>
  <c r="U6336" i="11"/>
  <c r="T6336" i="11"/>
  <c r="S6336" i="11"/>
  <c r="R6335" i="11"/>
  <c r="Q6335" i="11"/>
  <c r="U6335" i="11"/>
  <c r="T6335" i="11"/>
  <c r="S6335" i="11"/>
  <c r="R6334" i="11"/>
  <c r="Q6334" i="11"/>
  <c r="U6334" i="11"/>
  <c r="T6334" i="11"/>
  <c r="S6334" i="11"/>
  <c r="R6333" i="11"/>
  <c r="Q6333" i="11"/>
  <c r="U6333" i="11"/>
  <c r="T6333" i="11"/>
  <c r="S6333" i="11"/>
  <c r="R6332" i="11"/>
  <c r="Q6332" i="11"/>
  <c r="U6332" i="11"/>
  <c r="T6332" i="11"/>
  <c r="S6332" i="11"/>
  <c r="R6331" i="11"/>
  <c r="Q6331" i="11"/>
  <c r="U6331" i="11"/>
  <c r="T6331" i="11"/>
  <c r="S6331" i="11"/>
  <c r="S6330" i="11"/>
  <c r="T6330" i="11"/>
  <c r="U6330" i="11"/>
  <c r="R6330" i="11"/>
  <c r="Q6330" i="11"/>
  <c r="U6329" i="11"/>
  <c r="T6329" i="11"/>
  <c r="S6329" i="11"/>
  <c r="R6329" i="11"/>
  <c r="Q6329" i="11"/>
  <c r="U6328" i="11"/>
  <c r="T6328" i="11"/>
  <c r="S6328" i="11"/>
  <c r="R6328" i="11"/>
  <c r="Q6328" i="11"/>
  <c r="R6327" i="11"/>
  <c r="Q6327" i="11"/>
  <c r="U6327" i="11"/>
  <c r="T6327" i="11"/>
  <c r="S6327" i="11"/>
  <c r="R6326" i="11"/>
  <c r="Q6326" i="11"/>
  <c r="U6326" i="11"/>
  <c r="T6326" i="11"/>
  <c r="S6326" i="11"/>
  <c r="R6325" i="11"/>
  <c r="Q6325" i="11"/>
  <c r="U6325" i="11"/>
  <c r="T6325" i="11"/>
  <c r="S6325" i="11"/>
  <c r="R6324" i="11"/>
  <c r="Q6324" i="11"/>
  <c r="U6324" i="11"/>
  <c r="T6324" i="11"/>
  <c r="S6324" i="11"/>
  <c r="R6323" i="11"/>
  <c r="Q6323" i="11"/>
  <c r="U6323" i="11"/>
  <c r="T6323" i="11"/>
  <c r="S6323" i="11"/>
  <c r="R6322" i="11"/>
  <c r="Q6322" i="11"/>
  <c r="U6322" i="11"/>
  <c r="T6322" i="11"/>
  <c r="S6322" i="11"/>
  <c r="R6321" i="11"/>
  <c r="Q6321" i="11"/>
  <c r="U6321" i="11"/>
  <c r="T6321" i="11"/>
  <c r="S6321" i="11"/>
  <c r="R6320" i="11"/>
  <c r="Q6320" i="11"/>
  <c r="U6320" i="11"/>
  <c r="T6320" i="11"/>
  <c r="S6320" i="11"/>
  <c r="R6319" i="11"/>
  <c r="Q6319" i="11"/>
  <c r="U6319" i="11"/>
  <c r="T6319" i="11"/>
  <c r="S6319" i="11"/>
  <c r="R6318" i="11"/>
  <c r="Q6318" i="11"/>
  <c r="U6318" i="11"/>
  <c r="T6318" i="11"/>
  <c r="S6318" i="11"/>
  <c r="R6317" i="11"/>
  <c r="S6317" i="11"/>
  <c r="U6317" i="11"/>
  <c r="T6317" i="11"/>
  <c r="Q6317" i="11"/>
  <c r="U6316" i="11"/>
  <c r="R6316" i="11"/>
  <c r="Q6316" i="11"/>
  <c r="S6316" i="11"/>
  <c r="T6316" i="11"/>
  <c r="U6315" i="11"/>
  <c r="T6315" i="11"/>
  <c r="S6315" i="11"/>
  <c r="R6315" i="11"/>
  <c r="Q6315" i="11"/>
  <c r="U6314" i="11"/>
  <c r="T6314" i="11"/>
  <c r="S6314" i="11"/>
  <c r="R6314" i="11"/>
  <c r="Q6314" i="11"/>
  <c r="U6313" i="11"/>
  <c r="T6313" i="11"/>
  <c r="S6313" i="11"/>
  <c r="R6313" i="11"/>
  <c r="Q6313" i="11"/>
  <c r="U6312" i="11"/>
  <c r="T6312" i="11"/>
  <c r="S6312" i="11"/>
  <c r="R6312" i="11"/>
  <c r="Q6312" i="11"/>
  <c r="U6311" i="11"/>
  <c r="T6311" i="11"/>
  <c r="S6311" i="11"/>
  <c r="R6311" i="11"/>
  <c r="Q6311" i="11"/>
  <c r="U6310" i="11"/>
  <c r="T6310" i="11"/>
  <c r="S6310" i="11"/>
  <c r="R6310" i="11"/>
  <c r="Q6310" i="11"/>
  <c r="U6309" i="11"/>
  <c r="T6309" i="11"/>
  <c r="S6309" i="11"/>
  <c r="R6309" i="11"/>
  <c r="Q6309" i="11"/>
  <c r="R6308" i="11"/>
  <c r="T6308" i="11"/>
  <c r="S6308" i="11"/>
  <c r="U6308" i="11"/>
  <c r="Q6308" i="11"/>
  <c r="U6307" i="11"/>
  <c r="T6307" i="11"/>
  <c r="S6307" i="11"/>
  <c r="R6307" i="11"/>
  <c r="Q6307" i="11"/>
  <c r="U6306" i="11"/>
  <c r="T6306" i="11"/>
  <c r="S6306" i="11"/>
  <c r="R6306" i="11"/>
  <c r="Q6306" i="11"/>
  <c r="U6305" i="11"/>
  <c r="T6305" i="11"/>
  <c r="S6305" i="11"/>
  <c r="R6305" i="11"/>
  <c r="Q6305" i="11"/>
  <c r="R6304" i="11"/>
  <c r="T6304" i="11"/>
  <c r="S6304" i="11"/>
  <c r="U6304" i="11"/>
  <c r="Q6304" i="11"/>
  <c r="U6303" i="11"/>
  <c r="T6303" i="11"/>
  <c r="S6303" i="11"/>
  <c r="R6303" i="11"/>
  <c r="Q6303" i="11"/>
  <c r="R6302" i="11"/>
  <c r="T6302" i="11"/>
  <c r="S6302" i="11"/>
  <c r="U6302" i="11"/>
  <c r="Q6302" i="11"/>
  <c r="U6301" i="11"/>
  <c r="T6301" i="11"/>
  <c r="S6301" i="11"/>
  <c r="R6301" i="11"/>
  <c r="Q6301" i="11"/>
  <c r="U6300" i="11"/>
  <c r="T6300" i="11"/>
  <c r="S6300" i="11"/>
  <c r="R6300" i="11"/>
  <c r="Q6300" i="11"/>
  <c r="Q6299" i="11"/>
  <c r="S6299" i="11"/>
  <c r="U6299" i="11"/>
  <c r="T6299" i="11"/>
  <c r="R6299" i="11"/>
  <c r="S6298" i="11"/>
  <c r="Q6298" i="11"/>
  <c r="T6298" i="11"/>
  <c r="U6298" i="11"/>
  <c r="R6298" i="11"/>
  <c r="U6297" i="11"/>
  <c r="T6297" i="11"/>
  <c r="S6297" i="11"/>
  <c r="R6297" i="11"/>
  <c r="Q6297" i="11"/>
  <c r="U6296" i="11"/>
  <c r="T6296" i="11"/>
  <c r="S6296" i="11"/>
  <c r="R6296" i="11"/>
  <c r="Q6296" i="11"/>
  <c r="U6295" i="11"/>
  <c r="T6295" i="11"/>
  <c r="S6295" i="11"/>
  <c r="R6295" i="11"/>
  <c r="Q6295" i="11"/>
  <c r="R6294" i="11"/>
  <c r="Q6294" i="11"/>
  <c r="S6294" i="11"/>
  <c r="U6294" i="11"/>
  <c r="T6294" i="11"/>
  <c r="U6293" i="11"/>
  <c r="Q6293" i="11"/>
  <c r="R6293" i="11"/>
  <c r="S6293" i="11"/>
  <c r="T6293" i="11"/>
  <c r="U6292" i="11"/>
  <c r="T6292" i="11"/>
  <c r="S6292" i="11"/>
  <c r="R6292" i="11"/>
  <c r="Q6292" i="11"/>
  <c r="U6291" i="11"/>
  <c r="S6291" i="11"/>
  <c r="R6291" i="11"/>
  <c r="Q6291" i="11"/>
  <c r="T6291" i="11"/>
  <c r="U6290" i="11"/>
  <c r="T6290" i="11"/>
  <c r="S6290" i="11"/>
  <c r="R6290" i="11"/>
  <c r="Q6290" i="11"/>
  <c r="Q6289" i="11"/>
  <c r="S6289" i="11"/>
  <c r="U6289" i="11"/>
  <c r="T6289" i="11"/>
  <c r="R6289" i="11"/>
  <c r="U6288" i="11"/>
  <c r="T6288" i="11"/>
  <c r="S6288" i="11"/>
  <c r="R6288" i="11"/>
  <c r="Q6288" i="11"/>
  <c r="U6287" i="11"/>
  <c r="T6287" i="11"/>
  <c r="S6287" i="11"/>
  <c r="R6287" i="11"/>
  <c r="Q6287" i="11"/>
  <c r="R6286" i="11"/>
  <c r="Q6286" i="11"/>
  <c r="U6286" i="11"/>
  <c r="T6286" i="11"/>
  <c r="S6286" i="11"/>
  <c r="T6285" i="11"/>
  <c r="S6285" i="11"/>
  <c r="U6285" i="11"/>
  <c r="Q6285" i="11"/>
  <c r="R6285" i="11"/>
  <c r="U6284" i="11"/>
  <c r="T6284" i="11"/>
  <c r="S6284" i="11"/>
  <c r="R6284" i="11"/>
  <c r="Q6284" i="11"/>
  <c r="R6283" i="11"/>
  <c r="T6283" i="11"/>
  <c r="S6283" i="11"/>
  <c r="U6283" i="11"/>
  <c r="Q6283" i="11"/>
  <c r="U6282" i="11"/>
  <c r="T6282" i="11"/>
  <c r="S6282" i="11"/>
  <c r="R6282" i="11"/>
  <c r="Q6282" i="11"/>
  <c r="U6281" i="11"/>
  <c r="T6281" i="11"/>
  <c r="S6281" i="11"/>
  <c r="R6281" i="11"/>
  <c r="Q6281" i="11"/>
  <c r="R6280" i="11"/>
  <c r="Q6280" i="11"/>
  <c r="T6280" i="11"/>
  <c r="U6280" i="11"/>
  <c r="S6280" i="11"/>
  <c r="U6279" i="11"/>
  <c r="T6279" i="11"/>
  <c r="S6279" i="11"/>
  <c r="R6279" i="11"/>
  <c r="Q6279" i="11"/>
  <c r="R6278" i="11"/>
  <c r="T6278" i="11"/>
  <c r="S6278" i="11"/>
  <c r="U6278" i="11"/>
  <c r="Q6278" i="11"/>
  <c r="U6277" i="11"/>
  <c r="T6277" i="11"/>
  <c r="S6277" i="11"/>
  <c r="R6277" i="11"/>
  <c r="Q6277" i="11"/>
  <c r="U6276" i="11"/>
  <c r="T6276" i="11"/>
  <c r="S6276" i="11"/>
  <c r="R6276" i="11"/>
  <c r="Q6276" i="11"/>
  <c r="R6275" i="11"/>
  <c r="Q6275" i="11"/>
  <c r="U6275" i="11"/>
  <c r="T6275" i="11"/>
  <c r="S6275" i="11"/>
  <c r="R6274" i="11"/>
  <c r="Q6274" i="11"/>
  <c r="U6274" i="11"/>
  <c r="T6274" i="11"/>
  <c r="S6274" i="11"/>
  <c r="R6273" i="11"/>
  <c r="Q6273" i="11"/>
  <c r="U6273" i="11"/>
  <c r="T6273" i="11"/>
  <c r="S6273" i="11"/>
  <c r="S6272" i="11"/>
  <c r="Q6272" i="11"/>
  <c r="U6272" i="11"/>
  <c r="T6272" i="11"/>
  <c r="R6272" i="11"/>
  <c r="Q6271" i="11"/>
  <c r="S6271" i="11"/>
  <c r="T6271" i="11"/>
  <c r="R6271" i="11"/>
  <c r="U6271" i="11"/>
  <c r="T6270" i="11"/>
  <c r="R6270" i="11"/>
  <c r="U6270" i="11"/>
  <c r="S6270" i="11"/>
  <c r="Q6270" i="11"/>
  <c r="U6269" i="11"/>
  <c r="T6269" i="11"/>
  <c r="S6269" i="11"/>
  <c r="R6269" i="11"/>
  <c r="Q6269" i="11"/>
  <c r="U6268" i="11"/>
  <c r="T6268" i="11"/>
  <c r="S6268" i="11"/>
  <c r="R6268" i="11"/>
  <c r="Q6268" i="11"/>
  <c r="U6267" i="11"/>
  <c r="T6267" i="11"/>
  <c r="S6267" i="11"/>
  <c r="R6267" i="11"/>
  <c r="Q6267" i="11"/>
  <c r="R6266" i="11"/>
  <c r="Q6266" i="11"/>
  <c r="U6266" i="11"/>
  <c r="S6266" i="11"/>
  <c r="T6266" i="11"/>
  <c r="T6265" i="11"/>
  <c r="Q6265" i="11"/>
  <c r="R6265" i="11"/>
  <c r="S6265" i="11"/>
  <c r="U6265" i="11"/>
  <c r="U6264" i="11"/>
  <c r="T6264" i="11"/>
  <c r="S6264" i="11"/>
  <c r="R6264" i="11"/>
  <c r="Q6264" i="11"/>
  <c r="U6263" i="11"/>
  <c r="S6263" i="11"/>
  <c r="R6263" i="11"/>
  <c r="Q6263" i="11"/>
  <c r="T6263" i="11"/>
  <c r="U6262" i="11"/>
  <c r="T6262" i="11"/>
  <c r="S6262" i="11"/>
  <c r="R6262" i="11"/>
  <c r="Q6262" i="11"/>
  <c r="S6261" i="11"/>
  <c r="R6261" i="11"/>
  <c r="T6261" i="11"/>
  <c r="U6261" i="11"/>
  <c r="Q6261" i="11"/>
  <c r="U6260" i="11"/>
  <c r="T6260" i="11"/>
  <c r="S6260" i="11"/>
  <c r="R6260" i="11"/>
  <c r="Q6260" i="11"/>
  <c r="U6259" i="11"/>
  <c r="T6259" i="11"/>
  <c r="S6259" i="11"/>
  <c r="R6259" i="11"/>
  <c r="Q6259" i="11"/>
  <c r="U6258" i="11"/>
  <c r="T6258" i="11"/>
  <c r="S6258" i="11"/>
  <c r="R6258" i="11"/>
  <c r="Q6258" i="11"/>
  <c r="R6257" i="11"/>
  <c r="T6257" i="11"/>
  <c r="S6257" i="11"/>
  <c r="U6257" i="11"/>
  <c r="Q6257" i="11"/>
  <c r="U6256" i="11"/>
  <c r="T6256" i="11"/>
  <c r="S6256" i="11"/>
  <c r="R6256" i="11"/>
  <c r="Q6256" i="11"/>
  <c r="R6255" i="11"/>
  <c r="T6255" i="11"/>
  <c r="S6255" i="11"/>
  <c r="U6255" i="11"/>
  <c r="Q6255" i="11"/>
  <c r="U6254" i="11"/>
  <c r="T6254" i="11"/>
  <c r="S6254" i="11"/>
  <c r="R6254" i="11"/>
  <c r="Q6254" i="11"/>
  <c r="U6253" i="11"/>
  <c r="T6253" i="11"/>
  <c r="S6253" i="11"/>
  <c r="R6253" i="11"/>
  <c r="Q6253" i="11"/>
  <c r="U6252" i="11"/>
  <c r="T6252" i="11"/>
  <c r="S6252" i="11"/>
  <c r="R6252" i="11"/>
  <c r="Q6252" i="11"/>
  <c r="U6251" i="11"/>
  <c r="T6251" i="11"/>
  <c r="S6251" i="11"/>
  <c r="R6251" i="11"/>
  <c r="Q6251" i="11"/>
  <c r="U6250" i="11"/>
  <c r="T6250" i="11"/>
  <c r="S6250" i="11"/>
  <c r="R6250" i="11"/>
  <c r="Q6250" i="11"/>
  <c r="U6249" i="11"/>
  <c r="T6249" i="11"/>
  <c r="S6249" i="11"/>
  <c r="R6249" i="11"/>
  <c r="Q6249" i="11"/>
  <c r="R6248" i="11"/>
  <c r="T6248" i="11"/>
  <c r="S6248" i="11"/>
  <c r="U6248" i="11"/>
  <c r="Q6248" i="11"/>
  <c r="U6247" i="11"/>
  <c r="T6247" i="11"/>
  <c r="S6247" i="11"/>
  <c r="R6247" i="11"/>
  <c r="Q6247" i="11"/>
  <c r="R6246" i="11"/>
  <c r="T6246" i="11"/>
  <c r="S6246" i="11"/>
  <c r="U6246" i="11"/>
  <c r="Q6246" i="11"/>
  <c r="S6245" i="11"/>
  <c r="R6245" i="11"/>
  <c r="Q6245" i="11"/>
  <c r="T6245" i="11"/>
  <c r="U6245" i="11"/>
  <c r="Q6244" i="11"/>
  <c r="U6244" i="11"/>
  <c r="T6244" i="11"/>
  <c r="S6244" i="11"/>
  <c r="R6244" i="11"/>
  <c r="T6243" i="11"/>
  <c r="U6243" i="11"/>
  <c r="Q6243" i="11"/>
  <c r="R6243" i="11"/>
  <c r="S6243" i="11"/>
  <c r="R6242" i="11"/>
  <c r="S6242" i="11"/>
  <c r="T6242" i="11"/>
  <c r="Q6242" i="11"/>
  <c r="U6242" i="11"/>
  <c r="T6241" i="11"/>
  <c r="U6241" i="11"/>
  <c r="S6241" i="11"/>
  <c r="Q6241" i="11"/>
  <c r="R6241" i="11"/>
  <c r="U6240" i="11"/>
  <c r="Q6240" i="11"/>
  <c r="R6240" i="11"/>
  <c r="S6240" i="11"/>
  <c r="T6240" i="11"/>
  <c r="Q6239" i="11"/>
  <c r="R6239" i="11"/>
  <c r="S6239" i="11"/>
  <c r="T6239" i="11"/>
  <c r="U6239" i="11"/>
  <c r="S6238" i="11"/>
  <c r="T6238" i="11"/>
  <c r="U6238" i="11"/>
  <c r="R6238" i="11"/>
  <c r="Q6238" i="11"/>
  <c r="Q6237" i="11"/>
  <c r="R6237" i="11"/>
  <c r="S6237" i="11"/>
  <c r="T6237" i="11"/>
  <c r="U6237" i="11"/>
  <c r="Q6236" i="11"/>
  <c r="S6236" i="11"/>
  <c r="R6236" i="11"/>
  <c r="T6236" i="11"/>
  <c r="U6236" i="11"/>
  <c r="S6235" i="11"/>
  <c r="R6235" i="11"/>
  <c r="Q6235" i="11"/>
  <c r="U6235" i="11"/>
  <c r="T6235" i="11"/>
  <c r="S6234" i="11"/>
  <c r="R6234" i="11"/>
  <c r="Q6234" i="11"/>
  <c r="U6234" i="11"/>
  <c r="T6234" i="11"/>
  <c r="S6233" i="11"/>
  <c r="R6233" i="11"/>
  <c r="Q6233" i="11"/>
  <c r="U6233" i="11"/>
  <c r="T6233" i="11"/>
  <c r="S6232" i="11"/>
  <c r="R6232" i="11"/>
  <c r="Q6232" i="11"/>
  <c r="U6232" i="11"/>
  <c r="T6232" i="11"/>
  <c r="S6231" i="11"/>
  <c r="R6231" i="11"/>
  <c r="Q6231" i="11"/>
  <c r="U6231" i="11"/>
  <c r="T6231" i="11"/>
  <c r="S6230" i="11"/>
  <c r="R6230" i="11"/>
  <c r="Q6230" i="11"/>
  <c r="U6230" i="11"/>
  <c r="T6230" i="11"/>
  <c r="S6229" i="11"/>
  <c r="R6229" i="11"/>
  <c r="Q6229" i="11"/>
  <c r="U6229" i="11"/>
  <c r="T6229" i="11"/>
  <c r="S6228" i="11"/>
  <c r="R6228" i="11"/>
  <c r="Q6228" i="11"/>
  <c r="U6228" i="11"/>
  <c r="T6228" i="11"/>
  <c r="S6227" i="11"/>
  <c r="Q6227" i="11"/>
  <c r="R6227" i="11"/>
  <c r="U6227" i="11"/>
  <c r="T6227" i="11"/>
  <c r="S6226" i="11"/>
  <c r="R6226" i="11"/>
  <c r="Q6226" i="11"/>
  <c r="U6226" i="11"/>
  <c r="T6226" i="11"/>
  <c r="S6225" i="11"/>
  <c r="R6225" i="11"/>
  <c r="Q6225" i="11"/>
  <c r="U6225" i="11"/>
  <c r="T6225" i="11"/>
  <c r="S6224" i="11"/>
  <c r="R6224" i="11"/>
  <c r="Q6224" i="11"/>
  <c r="U6224" i="11"/>
  <c r="T6224" i="11"/>
  <c r="S6223" i="11"/>
  <c r="R6223" i="11"/>
  <c r="Q6223" i="11"/>
  <c r="U6223" i="11"/>
  <c r="T6223" i="11"/>
  <c r="S6222" i="11"/>
  <c r="R6222" i="11"/>
  <c r="Q6222" i="11"/>
  <c r="U6222" i="11"/>
  <c r="T6222" i="11"/>
  <c r="S6221" i="11"/>
  <c r="R6221" i="11"/>
  <c r="Q6221" i="11"/>
  <c r="U6221" i="11"/>
  <c r="T6221" i="11"/>
  <c r="S6220" i="11"/>
  <c r="R6220" i="11"/>
  <c r="Q6220" i="11"/>
  <c r="U6220" i="11"/>
  <c r="T6220" i="11"/>
  <c r="S6219" i="11"/>
  <c r="R6219" i="11"/>
  <c r="Q6219" i="11"/>
  <c r="U6219" i="11"/>
  <c r="T6219" i="11"/>
  <c r="R6218" i="11"/>
  <c r="U6218" i="11"/>
  <c r="T6218" i="11"/>
  <c r="S6218" i="11"/>
  <c r="Q6218" i="11"/>
  <c r="U6217" i="11"/>
  <c r="T6217" i="11"/>
  <c r="S6217" i="11"/>
  <c r="R6217" i="11"/>
  <c r="Q6217" i="11"/>
  <c r="U6216" i="11"/>
  <c r="T6216" i="11"/>
  <c r="S6216" i="11"/>
  <c r="R6216" i="11"/>
  <c r="Q6216" i="11"/>
  <c r="S6215" i="11"/>
  <c r="Q6215" i="11"/>
  <c r="R6215" i="11"/>
  <c r="U6215" i="11"/>
  <c r="T6215" i="11"/>
  <c r="S6214" i="11"/>
  <c r="R6214" i="11"/>
  <c r="Q6214" i="11"/>
  <c r="U6214" i="11"/>
  <c r="T6214" i="11"/>
  <c r="S6213" i="11"/>
  <c r="R6213" i="11"/>
  <c r="Q6213" i="11"/>
  <c r="U6213" i="11"/>
  <c r="T6213" i="11"/>
  <c r="S6212" i="11"/>
  <c r="R6212" i="11"/>
  <c r="Q6212" i="11"/>
  <c r="U6212" i="11"/>
  <c r="T6212" i="11"/>
  <c r="S6211" i="11"/>
  <c r="R6211" i="11"/>
  <c r="Q6211" i="11"/>
  <c r="U6211" i="11"/>
  <c r="T6211" i="11"/>
  <c r="S6210" i="11"/>
  <c r="R6210" i="11"/>
  <c r="Q6210" i="11"/>
  <c r="U6210" i="11"/>
  <c r="T6210" i="11"/>
  <c r="T6209" i="11"/>
  <c r="U6209" i="11"/>
  <c r="S6209" i="11"/>
  <c r="R6209" i="11"/>
  <c r="Q6209" i="11"/>
  <c r="U6208" i="11"/>
  <c r="T6208" i="11"/>
  <c r="S6208" i="11"/>
  <c r="R6208" i="11"/>
  <c r="Q6208" i="11"/>
  <c r="U6207" i="11"/>
  <c r="T6207" i="11"/>
  <c r="S6207" i="11"/>
  <c r="R6207" i="11"/>
  <c r="Q6207" i="11"/>
  <c r="S6206" i="11"/>
  <c r="Q6206" i="11"/>
  <c r="R6206" i="11"/>
  <c r="U6206" i="11"/>
  <c r="T6206" i="11"/>
  <c r="S6205" i="11"/>
  <c r="R6205" i="11"/>
  <c r="Q6205" i="11"/>
  <c r="U6205" i="11"/>
  <c r="T6205" i="11"/>
  <c r="S6204" i="11"/>
  <c r="R6204" i="11"/>
  <c r="Q6204" i="11"/>
  <c r="U6204" i="11"/>
  <c r="T6204" i="11"/>
  <c r="S6203" i="11"/>
  <c r="R6203" i="11"/>
  <c r="Q6203" i="11"/>
  <c r="U6203" i="11"/>
  <c r="T6203" i="11"/>
  <c r="S6202" i="11"/>
  <c r="R6202" i="11"/>
  <c r="Q6202" i="11"/>
  <c r="U6202" i="11"/>
  <c r="T6202" i="11"/>
  <c r="S6201" i="11"/>
  <c r="R6201" i="11"/>
  <c r="Q6201" i="11"/>
  <c r="U6201" i="11"/>
  <c r="T6201" i="11"/>
  <c r="S6200" i="11"/>
  <c r="R6200" i="11"/>
  <c r="Q6200" i="11"/>
  <c r="U6200" i="11"/>
  <c r="T6200" i="11"/>
  <c r="S6199" i="11"/>
  <c r="R6199" i="11"/>
  <c r="Q6199" i="11"/>
  <c r="U6199" i="11"/>
  <c r="T6199" i="11"/>
  <c r="S6198" i="11"/>
  <c r="R6198" i="11"/>
  <c r="Q6198" i="11"/>
  <c r="U6198" i="11"/>
  <c r="T6198" i="11"/>
  <c r="S6197" i="11"/>
  <c r="R6197" i="11"/>
  <c r="Q6197" i="11"/>
  <c r="U6197" i="11"/>
  <c r="T6197" i="11"/>
  <c r="S6196" i="11"/>
  <c r="R6196" i="11"/>
  <c r="Q6196" i="11"/>
  <c r="U6196" i="11"/>
  <c r="T6196" i="11"/>
  <c r="S6195" i="11"/>
  <c r="R6195" i="11"/>
  <c r="Q6195" i="11"/>
  <c r="U6195" i="11"/>
  <c r="T6195" i="11"/>
  <c r="S6194" i="11"/>
  <c r="R6194" i="11"/>
  <c r="Q6194" i="11"/>
  <c r="U6194" i="11"/>
  <c r="T6194" i="11"/>
  <c r="S6193" i="11"/>
  <c r="R6193" i="11"/>
  <c r="Q6193" i="11"/>
  <c r="U6193" i="11"/>
  <c r="T6193" i="11"/>
  <c r="S6192" i="11"/>
  <c r="R6192" i="11"/>
  <c r="Q6192" i="11"/>
  <c r="U6192" i="11"/>
  <c r="T6192" i="11"/>
  <c r="R6191" i="11"/>
  <c r="U6191" i="11"/>
  <c r="T6191" i="11"/>
  <c r="S6191" i="11"/>
  <c r="Q6191" i="11"/>
  <c r="S6190" i="11"/>
  <c r="Q6190" i="11"/>
  <c r="R6190" i="11"/>
  <c r="U6190" i="11"/>
  <c r="T6190" i="11"/>
  <c r="S6189" i="11"/>
  <c r="R6189" i="11"/>
  <c r="Q6189" i="11"/>
  <c r="U6189" i="11"/>
  <c r="T6189" i="11"/>
  <c r="U6188" i="11"/>
  <c r="T6188" i="11"/>
  <c r="S6188" i="11"/>
  <c r="R6188" i="11"/>
  <c r="Q6188" i="11"/>
  <c r="U6187" i="11"/>
  <c r="T6187" i="11"/>
  <c r="S6187" i="11"/>
  <c r="R6187" i="11"/>
  <c r="Q6187" i="11"/>
  <c r="R6186" i="11"/>
  <c r="T6186" i="11"/>
  <c r="S6186" i="11"/>
  <c r="U6186" i="11"/>
  <c r="Q6186" i="11"/>
  <c r="U6185" i="11"/>
  <c r="T6185" i="11"/>
  <c r="S6185" i="11"/>
  <c r="R6185" i="11"/>
  <c r="Q6185" i="11"/>
  <c r="U6184" i="11"/>
  <c r="T6184" i="11"/>
  <c r="S6184" i="11"/>
  <c r="R6184" i="11"/>
  <c r="Q6184" i="11"/>
  <c r="U6183" i="11"/>
  <c r="T6183" i="11"/>
  <c r="S6183" i="11"/>
  <c r="Q6183" i="11"/>
  <c r="R6183" i="11"/>
  <c r="T6182" i="11"/>
  <c r="U6182" i="11"/>
  <c r="Q6182" i="11"/>
  <c r="R6182" i="11"/>
  <c r="S6182" i="11"/>
  <c r="R6181" i="11"/>
  <c r="U6181" i="11"/>
  <c r="T6181" i="11"/>
  <c r="S6181" i="11"/>
  <c r="Q6181" i="11"/>
  <c r="U6180" i="11"/>
  <c r="T6180" i="11"/>
  <c r="S6180" i="11"/>
  <c r="R6180" i="11"/>
  <c r="Q6180" i="11"/>
  <c r="U6179" i="11"/>
  <c r="T6179" i="11"/>
  <c r="S6179" i="11"/>
  <c r="R6179" i="11"/>
  <c r="Q6179" i="11"/>
  <c r="R6178" i="11"/>
  <c r="T6178" i="11"/>
  <c r="S6178" i="11"/>
  <c r="U6178" i="11"/>
  <c r="Q6178" i="11"/>
  <c r="U6177" i="11"/>
  <c r="T6177" i="11"/>
  <c r="S6177" i="11"/>
  <c r="R6177" i="11"/>
  <c r="Q6177" i="11"/>
  <c r="U6176" i="11"/>
  <c r="T6176" i="11"/>
  <c r="S6176" i="11"/>
  <c r="R6176" i="11"/>
  <c r="Q6176" i="11"/>
  <c r="U6175" i="11"/>
  <c r="Q6175" i="11"/>
  <c r="T6175" i="11"/>
  <c r="R6175" i="11"/>
  <c r="S6175" i="11"/>
  <c r="S6174" i="11"/>
  <c r="T6174" i="11"/>
  <c r="U6174" i="11"/>
  <c r="R6174" i="11"/>
  <c r="Q6174" i="11"/>
  <c r="U6173" i="11"/>
  <c r="T6173" i="11"/>
  <c r="S6173" i="11"/>
  <c r="R6173" i="11"/>
  <c r="Q6173" i="11"/>
  <c r="U6172" i="11"/>
  <c r="T6172" i="11"/>
  <c r="S6172" i="11"/>
  <c r="R6172" i="11"/>
  <c r="Q6172" i="11"/>
  <c r="R6171" i="11"/>
  <c r="T6171" i="11"/>
  <c r="S6171" i="11"/>
  <c r="U6171" i="11"/>
  <c r="Q6171" i="11"/>
  <c r="U6170" i="11"/>
  <c r="T6170" i="11"/>
  <c r="S6170" i="11"/>
  <c r="R6170" i="11"/>
  <c r="Q6170" i="11"/>
  <c r="U6169" i="11"/>
  <c r="T6169" i="11"/>
  <c r="S6169" i="11"/>
  <c r="R6169" i="11"/>
  <c r="Q6169" i="11"/>
  <c r="U6168" i="11"/>
  <c r="T6168" i="11"/>
  <c r="S6168" i="11"/>
  <c r="R6168" i="11"/>
  <c r="Q6168" i="11"/>
  <c r="R6167" i="11"/>
  <c r="T6167" i="11"/>
  <c r="S6167" i="11"/>
  <c r="U6167" i="11"/>
  <c r="Q6167" i="11"/>
  <c r="U6166" i="11"/>
  <c r="T6166" i="11"/>
  <c r="S6166" i="11"/>
  <c r="R6166" i="11"/>
  <c r="Q6166" i="11"/>
  <c r="U6165" i="11"/>
  <c r="T6165" i="11"/>
  <c r="S6165" i="11"/>
  <c r="R6165" i="11"/>
  <c r="Q6165" i="11"/>
  <c r="U6164" i="11"/>
  <c r="T6164" i="11"/>
  <c r="S6164" i="11"/>
  <c r="R6164" i="11"/>
  <c r="Q6164" i="11"/>
  <c r="U6163" i="11"/>
  <c r="T6163" i="11"/>
  <c r="S6163" i="11"/>
  <c r="R6163" i="11"/>
  <c r="Q6163" i="11"/>
  <c r="U6162" i="11"/>
  <c r="T6162" i="11"/>
  <c r="S6162" i="11"/>
  <c r="R6162" i="11"/>
  <c r="Q6162" i="11"/>
  <c r="U6161" i="11"/>
  <c r="T6161" i="11"/>
  <c r="S6161" i="11"/>
  <c r="R6161" i="11"/>
  <c r="Q6161" i="11"/>
  <c r="U6160" i="11"/>
  <c r="T6160" i="11"/>
  <c r="S6160" i="11"/>
  <c r="R6160" i="11"/>
  <c r="Q6160" i="11"/>
  <c r="R6159" i="11"/>
  <c r="S6159" i="11"/>
  <c r="U6159" i="11"/>
  <c r="Q6159" i="11"/>
  <c r="T6159" i="11"/>
  <c r="Q6158" i="11"/>
  <c r="R6158" i="11"/>
  <c r="S6158" i="11"/>
  <c r="U6158" i="11"/>
  <c r="T6158" i="11"/>
  <c r="U6157" i="11"/>
  <c r="T6157" i="11"/>
  <c r="S6157" i="11"/>
  <c r="R6157" i="11"/>
  <c r="Q6157" i="11"/>
  <c r="U6156" i="11"/>
  <c r="T6156" i="11"/>
  <c r="S6156" i="11"/>
  <c r="R6156" i="11"/>
  <c r="Q6156" i="11"/>
  <c r="U6155" i="11"/>
  <c r="T6155" i="11"/>
  <c r="S6155" i="11"/>
  <c r="R6155" i="11"/>
  <c r="Q6155" i="11"/>
  <c r="U6154" i="11"/>
  <c r="T6154" i="11"/>
  <c r="S6154" i="11"/>
  <c r="R6154" i="11"/>
  <c r="Q6154" i="11"/>
  <c r="Q6153" i="11"/>
  <c r="T6153" i="11"/>
  <c r="U6153" i="11"/>
  <c r="S6153" i="11"/>
  <c r="R6153" i="11"/>
  <c r="U6152" i="11"/>
  <c r="Q6152" i="11"/>
  <c r="T6152" i="11"/>
  <c r="S6152" i="11"/>
  <c r="R6152" i="11"/>
  <c r="U6151" i="11"/>
  <c r="T6151" i="11"/>
  <c r="S6151" i="11"/>
  <c r="R6151" i="11"/>
  <c r="Q6151" i="11"/>
  <c r="U6150" i="11"/>
  <c r="T6150" i="11"/>
  <c r="S6150" i="11"/>
  <c r="R6150" i="11"/>
  <c r="Q6150" i="11"/>
  <c r="Q6149" i="11"/>
  <c r="U6149" i="11"/>
  <c r="T6149" i="11"/>
  <c r="S6149" i="11"/>
  <c r="R6149" i="11"/>
  <c r="T6148" i="11"/>
  <c r="U6148" i="11"/>
  <c r="S6148" i="11"/>
  <c r="R6148" i="11"/>
  <c r="Q6148" i="11"/>
  <c r="U6147" i="11"/>
  <c r="T6147" i="11"/>
  <c r="S6147" i="11"/>
  <c r="R6147" i="11"/>
  <c r="Q6147" i="11"/>
  <c r="Q6146" i="11"/>
  <c r="U6146" i="11"/>
  <c r="T6146" i="11"/>
  <c r="S6146" i="11"/>
  <c r="R6146" i="11"/>
  <c r="R6145" i="11"/>
  <c r="U6145" i="11"/>
  <c r="Q6145" i="11"/>
  <c r="S6145" i="11"/>
  <c r="T6145" i="11"/>
  <c r="R6144" i="11"/>
  <c r="S6144" i="11"/>
  <c r="T6144" i="11"/>
  <c r="Q6144" i="11"/>
  <c r="U6144" i="11"/>
  <c r="U6143" i="11"/>
  <c r="T6143" i="11"/>
  <c r="S6143" i="11"/>
  <c r="R6143" i="11"/>
  <c r="Q6143" i="11"/>
  <c r="Q6142" i="11"/>
  <c r="S6142" i="11"/>
  <c r="U6142" i="11"/>
  <c r="T6142" i="11"/>
  <c r="R6142" i="11"/>
  <c r="Q6141" i="11"/>
  <c r="R6141" i="11"/>
  <c r="S6141" i="11"/>
  <c r="T6141" i="11"/>
  <c r="U6141" i="11"/>
  <c r="U6140" i="11"/>
  <c r="Q6140" i="11"/>
  <c r="R6140" i="11"/>
  <c r="T6140" i="11"/>
  <c r="S6140" i="11"/>
  <c r="U6139" i="11"/>
  <c r="S6139" i="11"/>
  <c r="R6139" i="11"/>
  <c r="Q6139" i="11"/>
  <c r="T6139" i="11"/>
  <c r="U6138" i="11"/>
  <c r="T6138" i="11"/>
  <c r="S6138" i="11"/>
  <c r="R6138" i="11"/>
  <c r="Q6138" i="11"/>
  <c r="R6137" i="11"/>
  <c r="S6137" i="11"/>
  <c r="U6137" i="11"/>
  <c r="T6137" i="11"/>
  <c r="Q6137" i="11"/>
  <c r="S6136" i="11"/>
  <c r="U6136" i="11"/>
  <c r="Q6136" i="11"/>
  <c r="T6136" i="11"/>
  <c r="R6136" i="11"/>
  <c r="T6135" i="11"/>
  <c r="R6135" i="11"/>
  <c r="U6135" i="11"/>
  <c r="S6135" i="11"/>
  <c r="Q6135" i="11"/>
  <c r="R6134" i="11"/>
  <c r="T6134" i="11"/>
  <c r="U6134" i="11"/>
  <c r="Q6134" i="11"/>
  <c r="S6134" i="11"/>
  <c r="U6133" i="11"/>
  <c r="S6133" i="11"/>
  <c r="R6133" i="11"/>
  <c r="Q6133" i="11"/>
  <c r="T6133" i="11"/>
  <c r="S6132" i="11"/>
  <c r="R6132" i="11"/>
  <c r="Q6132" i="11"/>
  <c r="U6132" i="11"/>
  <c r="T6132" i="11"/>
  <c r="U6131" i="11"/>
  <c r="T6131" i="11"/>
  <c r="S6131" i="11"/>
  <c r="R6131" i="11"/>
  <c r="Q6131" i="11"/>
  <c r="U6130" i="11"/>
  <c r="T6130" i="11"/>
  <c r="S6130" i="11"/>
  <c r="R6130" i="11"/>
  <c r="Q6130" i="11"/>
  <c r="Q6129" i="11"/>
  <c r="R6129" i="11"/>
  <c r="S6129" i="11"/>
  <c r="T6129" i="11"/>
  <c r="U6129" i="11"/>
  <c r="S6128" i="11"/>
  <c r="R6128" i="11"/>
  <c r="Q6128" i="11"/>
  <c r="U6128" i="11"/>
  <c r="T6128" i="11"/>
  <c r="U6127" i="11"/>
  <c r="T6127" i="11"/>
  <c r="S6127" i="11"/>
  <c r="R6127" i="11"/>
  <c r="Q6127" i="11"/>
  <c r="U6126" i="11"/>
  <c r="T6126" i="11"/>
  <c r="S6126" i="11"/>
  <c r="R6126" i="11"/>
  <c r="Q6126" i="11"/>
  <c r="Q6125" i="11"/>
  <c r="T6125" i="11"/>
  <c r="U6125" i="11"/>
  <c r="S6125" i="11"/>
  <c r="R6125" i="11"/>
  <c r="S6124" i="11"/>
  <c r="T6124" i="11"/>
  <c r="R6124" i="11"/>
  <c r="Q6124" i="11"/>
  <c r="U6124" i="11"/>
  <c r="R6123" i="11"/>
  <c r="Q6123" i="11"/>
  <c r="T6123" i="11"/>
  <c r="U6123" i="11"/>
  <c r="S6123" i="11"/>
  <c r="U6122" i="11"/>
  <c r="T6122" i="11"/>
  <c r="S6122" i="11"/>
  <c r="R6122" i="11"/>
  <c r="Q6122" i="11"/>
  <c r="U6121" i="11"/>
  <c r="T6121" i="11"/>
  <c r="S6121" i="11"/>
  <c r="R6121" i="11"/>
  <c r="Q6121" i="11"/>
  <c r="Q6120" i="11"/>
  <c r="R6120" i="11"/>
  <c r="S6120" i="11"/>
  <c r="U6120" i="11"/>
  <c r="T6120" i="11"/>
  <c r="S6119" i="11"/>
  <c r="R6119" i="11"/>
  <c r="Q6119" i="11"/>
  <c r="T6119" i="11"/>
  <c r="U6119" i="11"/>
  <c r="U6118" i="11"/>
  <c r="T6118" i="11"/>
  <c r="S6118" i="11"/>
  <c r="R6118" i="11"/>
  <c r="Q6118" i="11"/>
  <c r="Q6117" i="11"/>
  <c r="S6117" i="11"/>
  <c r="R6117" i="11"/>
  <c r="U6117" i="11"/>
  <c r="T6117" i="11"/>
  <c r="T6116" i="11"/>
  <c r="R6116" i="11"/>
  <c r="Q6116" i="11"/>
  <c r="U6116" i="11"/>
  <c r="S6116" i="11"/>
  <c r="U6115" i="11"/>
  <c r="S6115" i="11"/>
  <c r="R6115" i="11"/>
  <c r="Q6115" i="11"/>
  <c r="T6115" i="11"/>
  <c r="S6114" i="11"/>
  <c r="R6114" i="11"/>
  <c r="Q6114" i="11"/>
  <c r="U6114" i="11"/>
  <c r="T6114" i="11"/>
  <c r="U6113" i="11"/>
  <c r="T6113" i="11"/>
  <c r="S6113" i="11"/>
  <c r="R6113" i="11"/>
  <c r="Q6113" i="11"/>
  <c r="U6112" i="11"/>
  <c r="T6112" i="11"/>
  <c r="S6112" i="11"/>
  <c r="R6112" i="11"/>
  <c r="Q6112" i="11"/>
  <c r="Q6111" i="11"/>
  <c r="R6111" i="11"/>
  <c r="S6111" i="11"/>
  <c r="T6111" i="11"/>
  <c r="U6111" i="11"/>
  <c r="S6110" i="11"/>
  <c r="R6110" i="11"/>
  <c r="Q6110" i="11"/>
  <c r="U6110" i="11"/>
  <c r="T6110" i="11"/>
  <c r="U6109" i="11"/>
  <c r="T6109" i="11"/>
  <c r="S6109" i="11"/>
  <c r="R6109" i="11"/>
  <c r="Q6109" i="11"/>
  <c r="U6108" i="11"/>
  <c r="T6108" i="11"/>
  <c r="S6108" i="11"/>
  <c r="R6108" i="11"/>
  <c r="Q6108" i="11"/>
  <c r="Q6107" i="11"/>
  <c r="T6107" i="11"/>
  <c r="U6107" i="11"/>
  <c r="S6107" i="11"/>
  <c r="R6107" i="11"/>
  <c r="S6106" i="11"/>
  <c r="T6106" i="11"/>
  <c r="R6106" i="11"/>
  <c r="Q6106" i="11"/>
  <c r="U6106" i="11"/>
  <c r="R6105" i="11"/>
  <c r="Q6105" i="11"/>
  <c r="T6105" i="11"/>
  <c r="U6105" i="11"/>
  <c r="S6105" i="11"/>
  <c r="U6104" i="11"/>
  <c r="T6104" i="11"/>
  <c r="S6104" i="11"/>
  <c r="R6104" i="11"/>
  <c r="Q6104" i="11"/>
  <c r="U6103" i="11"/>
  <c r="T6103" i="11"/>
  <c r="S6103" i="11"/>
  <c r="R6103" i="11"/>
  <c r="Q6103" i="11"/>
  <c r="Q6102" i="11"/>
  <c r="R6102" i="11"/>
  <c r="S6102" i="11"/>
  <c r="U6102" i="11"/>
  <c r="T6102" i="11"/>
  <c r="S6101" i="11"/>
  <c r="R6101" i="11"/>
  <c r="Q6101" i="11"/>
  <c r="T6101" i="11"/>
  <c r="U6101" i="11"/>
  <c r="U6100" i="11"/>
  <c r="T6100" i="11"/>
  <c r="S6100" i="11"/>
  <c r="R6100" i="11"/>
  <c r="Q6100" i="11"/>
  <c r="Q6099" i="11"/>
  <c r="T6099" i="11"/>
  <c r="U6099" i="11"/>
  <c r="R6099" i="11"/>
  <c r="S6099" i="11"/>
  <c r="S6098" i="11"/>
  <c r="T6098" i="11"/>
  <c r="Q6098" i="11"/>
  <c r="U6098" i="11"/>
  <c r="R6098" i="11"/>
  <c r="U6097" i="11"/>
  <c r="T6097" i="11"/>
  <c r="Q6097" i="11"/>
  <c r="R6097" i="11"/>
  <c r="S6097" i="11"/>
  <c r="U6096" i="11"/>
  <c r="S6096" i="11"/>
  <c r="R6096" i="11"/>
  <c r="Q6096" i="11"/>
  <c r="T6096" i="11"/>
  <c r="S6095" i="11"/>
  <c r="R6095" i="11"/>
  <c r="Q6095" i="11"/>
  <c r="T6095" i="11"/>
  <c r="U6095" i="11"/>
  <c r="U6094" i="11"/>
  <c r="T6094" i="11"/>
  <c r="S6094" i="11"/>
  <c r="R6094" i="11"/>
  <c r="Q6094" i="11"/>
  <c r="U6093" i="11"/>
  <c r="T6093" i="11"/>
  <c r="S6093" i="11"/>
  <c r="R6093" i="11"/>
  <c r="Q6093" i="11"/>
  <c r="Q6092" i="11"/>
  <c r="R6092" i="11"/>
  <c r="S6092" i="11"/>
  <c r="T6092" i="11"/>
  <c r="U6092" i="11"/>
  <c r="S6091" i="11"/>
  <c r="R6091" i="11"/>
  <c r="Q6091" i="11"/>
  <c r="U6091" i="11"/>
  <c r="T6091" i="11"/>
  <c r="U6090" i="11"/>
  <c r="T6090" i="11"/>
  <c r="S6090" i="11"/>
  <c r="R6090" i="11"/>
  <c r="Q6090" i="11"/>
  <c r="U6089" i="11"/>
  <c r="T6089" i="11"/>
  <c r="S6089" i="11"/>
  <c r="R6089" i="11"/>
  <c r="Q6089" i="11"/>
  <c r="Q6088" i="11"/>
  <c r="T6088" i="11"/>
  <c r="U6088" i="11"/>
  <c r="S6088" i="11"/>
  <c r="R6088" i="11"/>
  <c r="S6087" i="11"/>
  <c r="T6087" i="11"/>
  <c r="R6087" i="11"/>
  <c r="Q6087" i="11"/>
  <c r="U6087" i="11"/>
  <c r="R6086" i="11"/>
  <c r="Q6086" i="11"/>
  <c r="T6086" i="11"/>
  <c r="U6086" i="11"/>
  <c r="S6086" i="11"/>
  <c r="U6085" i="11"/>
  <c r="T6085" i="11"/>
  <c r="S6085" i="11"/>
  <c r="R6085" i="11"/>
  <c r="Q6085" i="11"/>
  <c r="U6084" i="11"/>
  <c r="T6084" i="11"/>
  <c r="S6084" i="11"/>
  <c r="R6084" i="11"/>
  <c r="Q6084" i="11"/>
  <c r="Q6083" i="11"/>
  <c r="R6083" i="11"/>
  <c r="S6083" i="11"/>
  <c r="U6083" i="11"/>
  <c r="T6083" i="11"/>
  <c r="S6082" i="11"/>
  <c r="R6082" i="11"/>
  <c r="Q6082" i="11"/>
  <c r="T6082" i="11"/>
  <c r="U6082" i="11"/>
  <c r="U6081" i="11"/>
  <c r="T6081" i="11"/>
  <c r="S6081" i="11"/>
  <c r="R6081" i="11"/>
  <c r="Q6081" i="11"/>
  <c r="Q6080" i="11"/>
  <c r="T6080" i="11"/>
  <c r="U6080" i="11"/>
  <c r="R6080" i="11"/>
  <c r="S6080" i="11"/>
  <c r="S6079" i="11"/>
  <c r="T6079" i="11"/>
  <c r="Q6079" i="11"/>
  <c r="U6079" i="11"/>
  <c r="R6079" i="11"/>
  <c r="S6078" i="11"/>
  <c r="T6078" i="11"/>
  <c r="U6078" i="11"/>
  <c r="R6078" i="11"/>
  <c r="Q6078" i="11"/>
  <c r="U6077" i="11"/>
  <c r="R6077" i="11"/>
  <c r="Q6077" i="11"/>
  <c r="T6077" i="11"/>
  <c r="S6077" i="11"/>
  <c r="U6076" i="11"/>
  <c r="T6076" i="11"/>
  <c r="S6076" i="11"/>
  <c r="R6076" i="11"/>
  <c r="Q6076" i="11"/>
  <c r="U6075" i="11"/>
  <c r="T6075" i="11"/>
  <c r="S6075" i="11"/>
  <c r="R6075" i="11"/>
  <c r="Q6075" i="11"/>
  <c r="Q6074" i="11"/>
  <c r="R6074" i="11"/>
  <c r="S6074" i="11"/>
  <c r="U6074" i="11"/>
  <c r="T6074" i="11"/>
  <c r="S6073" i="11"/>
  <c r="R6073" i="11"/>
  <c r="Q6073" i="11"/>
  <c r="T6073" i="11"/>
  <c r="U6073" i="11"/>
  <c r="U6072" i="11"/>
  <c r="T6072" i="11"/>
  <c r="S6072" i="11"/>
  <c r="R6072" i="11"/>
  <c r="Q6072" i="11"/>
  <c r="Q6071" i="11"/>
  <c r="R6071" i="11"/>
  <c r="U6071" i="11"/>
  <c r="T6071" i="11"/>
  <c r="S6071" i="11"/>
  <c r="T6070" i="11"/>
  <c r="U6070" i="11"/>
  <c r="R6070" i="11"/>
  <c r="S6070" i="11"/>
  <c r="Q6070" i="11"/>
  <c r="R6069" i="11"/>
  <c r="Q6069" i="11"/>
  <c r="U6069" i="11"/>
  <c r="S6069" i="11"/>
  <c r="T6069" i="11"/>
  <c r="U6068" i="11"/>
  <c r="T6068" i="11"/>
  <c r="S6068" i="11"/>
  <c r="R6068" i="11"/>
  <c r="Q6068" i="11"/>
  <c r="U6067" i="11"/>
  <c r="T6067" i="11"/>
  <c r="S6067" i="11"/>
  <c r="R6067" i="11"/>
  <c r="Q6067" i="11"/>
  <c r="Q6066" i="11"/>
  <c r="R6066" i="11"/>
  <c r="S6066" i="11"/>
  <c r="U6066" i="11"/>
  <c r="T6066" i="11"/>
  <c r="S6065" i="11"/>
  <c r="R6065" i="11"/>
  <c r="Q6065" i="11"/>
  <c r="T6065" i="11"/>
  <c r="U6065" i="11"/>
  <c r="U6064" i="11"/>
  <c r="T6064" i="11"/>
  <c r="S6064" i="11"/>
  <c r="R6064" i="11"/>
  <c r="Q6064" i="11"/>
  <c r="R6063" i="11"/>
  <c r="T6063" i="11"/>
  <c r="S6063" i="11"/>
  <c r="Q6063" i="11"/>
  <c r="U6063" i="11"/>
  <c r="U6062" i="11"/>
  <c r="T6062" i="11"/>
  <c r="S6062" i="11"/>
  <c r="R6062" i="11"/>
  <c r="Q6062" i="11"/>
  <c r="S6061" i="11"/>
  <c r="T6061" i="11"/>
  <c r="U6061" i="11"/>
  <c r="R6061" i="11"/>
  <c r="Q6061" i="11"/>
  <c r="U6060" i="11"/>
  <c r="T6060" i="11"/>
  <c r="S6060" i="11"/>
  <c r="R6060" i="11"/>
  <c r="Q6060" i="11"/>
  <c r="Q6059" i="11"/>
  <c r="U6059" i="11"/>
  <c r="T6059" i="11"/>
  <c r="S6059" i="11"/>
  <c r="R6059" i="11"/>
  <c r="Q6058" i="11"/>
  <c r="U6058" i="11"/>
  <c r="T6058" i="11"/>
  <c r="S6058" i="11"/>
  <c r="R6058" i="11"/>
  <c r="S6057" i="11"/>
  <c r="T6057" i="11"/>
  <c r="U6057" i="11"/>
  <c r="R6057" i="11"/>
  <c r="Q6057" i="11"/>
  <c r="U6056" i="11"/>
  <c r="T6056" i="11"/>
  <c r="S6056" i="11"/>
  <c r="R6056" i="11"/>
  <c r="Q6056" i="11"/>
  <c r="Q6055" i="11"/>
  <c r="U6055" i="11"/>
  <c r="T6055" i="11"/>
  <c r="S6055" i="11"/>
  <c r="R6055" i="11"/>
  <c r="S6054" i="11"/>
  <c r="U6054" i="11"/>
  <c r="T6054" i="11"/>
  <c r="R6054" i="11"/>
  <c r="Q6054" i="11"/>
  <c r="U6053" i="11"/>
  <c r="T6053" i="11"/>
  <c r="S6053" i="11"/>
  <c r="R6053" i="11"/>
  <c r="Q6053" i="11"/>
  <c r="U6052" i="11"/>
  <c r="T6052" i="11"/>
  <c r="S6052" i="11"/>
  <c r="R6052" i="11"/>
  <c r="Q6052" i="11"/>
  <c r="Q6051" i="11"/>
  <c r="U6051" i="11"/>
  <c r="T6051" i="11"/>
  <c r="S6051" i="11"/>
  <c r="R6051" i="11"/>
  <c r="U6050" i="11"/>
  <c r="S6050" i="11"/>
  <c r="R6050" i="11"/>
  <c r="Q6050" i="11"/>
  <c r="T6050" i="11"/>
  <c r="U6049" i="11"/>
  <c r="T6049" i="11"/>
  <c r="S6049" i="11"/>
  <c r="R6049" i="11"/>
  <c r="Q6049" i="11"/>
  <c r="S6048" i="11"/>
  <c r="T6048" i="11"/>
  <c r="U6048" i="11"/>
  <c r="R6048" i="11"/>
  <c r="Q6048" i="11"/>
  <c r="U6047" i="11"/>
  <c r="T6047" i="11"/>
  <c r="S6047" i="11"/>
  <c r="R6047" i="11"/>
  <c r="Q6047" i="11"/>
  <c r="Q6046" i="11"/>
  <c r="U6046" i="11"/>
  <c r="T6046" i="11"/>
  <c r="S6046" i="11"/>
  <c r="R6046" i="11"/>
  <c r="Q6045" i="11"/>
  <c r="U6045" i="11"/>
  <c r="T6045" i="11"/>
  <c r="S6045" i="11"/>
  <c r="R6045" i="11"/>
  <c r="S6044" i="11"/>
  <c r="T6044" i="11"/>
  <c r="U6044" i="11"/>
  <c r="R6044" i="11"/>
  <c r="Q6044" i="11"/>
  <c r="U6043" i="11"/>
  <c r="T6043" i="11"/>
  <c r="S6043" i="11"/>
  <c r="R6043" i="11"/>
  <c r="Q6043" i="11"/>
  <c r="Q6042" i="11"/>
  <c r="U6042" i="11"/>
  <c r="T6042" i="11"/>
  <c r="S6042" i="11"/>
  <c r="R6042" i="11"/>
  <c r="S6041" i="11"/>
  <c r="U6041" i="11"/>
  <c r="T6041" i="11"/>
  <c r="R6041" i="11"/>
  <c r="Q6041" i="11"/>
  <c r="U6040" i="11"/>
  <c r="T6040" i="11"/>
  <c r="S6040" i="11"/>
  <c r="R6040" i="11"/>
  <c r="Q6040" i="11"/>
  <c r="U6039" i="11"/>
  <c r="T6039" i="11"/>
  <c r="S6039" i="11"/>
  <c r="R6039" i="11"/>
  <c r="Q6039" i="11"/>
  <c r="Q6038" i="11"/>
  <c r="U6038" i="11"/>
  <c r="T6038" i="11"/>
  <c r="S6038" i="11"/>
  <c r="R6038" i="11"/>
  <c r="S6037" i="11"/>
  <c r="U6037" i="11"/>
  <c r="R6037" i="11"/>
  <c r="Q6037" i="11"/>
  <c r="T6037" i="11"/>
  <c r="U6036" i="11"/>
  <c r="T6036" i="11"/>
  <c r="S6036" i="11"/>
  <c r="R6036" i="11"/>
  <c r="Q6036" i="11"/>
  <c r="U6035" i="11"/>
  <c r="T6035" i="11"/>
  <c r="S6035" i="11"/>
  <c r="R6035" i="11"/>
  <c r="Q6035" i="11"/>
  <c r="Q6034" i="11"/>
  <c r="U6034" i="11"/>
  <c r="T6034" i="11"/>
  <c r="S6034" i="11"/>
  <c r="R6034" i="11"/>
  <c r="Q6033" i="11"/>
  <c r="U6033" i="11"/>
  <c r="T6033" i="11"/>
  <c r="S6033" i="11"/>
  <c r="R6033" i="11"/>
  <c r="Q6032" i="11"/>
  <c r="T6032" i="11"/>
  <c r="S6032" i="11"/>
  <c r="R6032" i="11"/>
  <c r="U6032" i="11"/>
  <c r="U6031" i="11"/>
  <c r="T6031" i="11"/>
  <c r="S6031" i="11"/>
  <c r="R6031" i="11"/>
  <c r="Q6031" i="11"/>
  <c r="Q6030" i="11"/>
  <c r="U6030" i="11"/>
  <c r="T6030" i="11"/>
  <c r="S6030" i="11"/>
  <c r="R6030" i="11"/>
  <c r="S6029" i="11"/>
  <c r="U6029" i="11"/>
  <c r="T6029" i="11"/>
  <c r="R6029" i="11"/>
  <c r="Q6029" i="11"/>
  <c r="U6028" i="11"/>
  <c r="T6028" i="11"/>
  <c r="S6028" i="11"/>
  <c r="R6028" i="11"/>
  <c r="Q6028" i="11"/>
  <c r="U6027" i="11"/>
  <c r="T6027" i="11"/>
  <c r="S6027" i="11"/>
  <c r="R6027" i="11"/>
  <c r="Q6027" i="11"/>
  <c r="Q6026" i="11"/>
  <c r="U6026" i="11"/>
  <c r="T6026" i="11"/>
  <c r="S6026" i="11"/>
  <c r="R6026" i="11"/>
  <c r="Q6025" i="11"/>
  <c r="U6025" i="11"/>
  <c r="T6025" i="11"/>
  <c r="S6025" i="11"/>
  <c r="R6025" i="11"/>
  <c r="S6024" i="11"/>
  <c r="T6024" i="11"/>
  <c r="R6024" i="11"/>
  <c r="U6024" i="11"/>
  <c r="Q6024" i="11"/>
  <c r="U6023" i="11"/>
  <c r="T6023" i="11"/>
  <c r="S6023" i="11"/>
  <c r="R6023" i="11"/>
  <c r="Q6023" i="11"/>
  <c r="S6022" i="11"/>
  <c r="T6022" i="11"/>
  <c r="U6022" i="11"/>
  <c r="R6022" i="11"/>
  <c r="Q6022" i="11"/>
  <c r="U6021" i="11"/>
  <c r="T6021" i="11"/>
  <c r="S6021" i="11"/>
  <c r="R6021" i="11"/>
  <c r="Q6021" i="11"/>
  <c r="Q6020" i="11"/>
  <c r="U6020" i="11"/>
  <c r="T6020" i="11"/>
  <c r="S6020" i="11"/>
  <c r="R6020" i="11"/>
  <c r="Q6019" i="11"/>
  <c r="U6019" i="11"/>
  <c r="T6019" i="11"/>
  <c r="S6019" i="11"/>
  <c r="R6019" i="11"/>
  <c r="Q6018" i="11"/>
  <c r="T6018" i="11"/>
  <c r="S6018" i="11"/>
  <c r="R6018" i="11"/>
  <c r="U6018" i="11"/>
  <c r="U6017" i="11"/>
  <c r="T6017" i="11"/>
  <c r="S6017" i="11"/>
  <c r="R6017" i="11"/>
  <c r="Q6017" i="11"/>
  <c r="Q6016" i="11"/>
  <c r="U6016" i="11"/>
  <c r="T6016" i="11"/>
  <c r="S6016" i="11"/>
  <c r="R6016" i="11"/>
  <c r="Q6015" i="11"/>
  <c r="T6015" i="11"/>
  <c r="S6015" i="11"/>
  <c r="R6015" i="11"/>
  <c r="U6015" i="11"/>
  <c r="Q6014" i="11"/>
  <c r="U6014" i="11"/>
  <c r="T6014" i="11"/>
  <c r="S6014" i="11"/>
  <c r="R6014" i="11"/>
  <c r="S6013" i="11"/>
  <c r="U6013" i="11"/>
  <c r="T6013" i="11"/>
  <c r="R6013" i="11"/>
  <c r="Q6013" i="11"/>
  <c r="U6012" i="11"/>
  <c r="T6012" i="11"/>
  <c r="S6012" i="11"/>
  <c r="R6012" i="11"/>
  <c r="Q6012" i="11"/>
  <c r="R6011" i="11"/>
  <c r="U6011" i="11"/>
  <c r="T6011" i="11"/>
  <c r="S6011" i="11"/>
  <c r="Q6011" i="11"/>
  <c r="U6010" i="11"/>
  <c r="R6010" i="11"/>
  <c r="Q6010" i="11"/>
  <c r="T6010" i="11"/>
  <c r="S6010" i="11"/>
  <c r="U6009" i="11"/>
  <c r="T6009" i="11"/>
  <c r="S6009" i="11"/>
  <c r="R6009" i="11"/>
  <c r="Q6009" i="11"/>
  <c r="S6008" i="11"/>
  <c r="T6008" i="11"/>
  <c r="U6008" i="11"/>
  <c r="R6008" i="11"/>
  <c r="Q6008" i="11"/>
  <c r="U6007" i="11"/>
  <c r="T6007" i="11"/>
  <c r="S6007" i="11"/>
  <c r="R6007" i="11"/>
  <c r="Q6007" i="11"/>
  <c r="Q6006" i="11"/>
  <c r="U6006" i="11"/>
  <c r="T6006" i="11"/>
  <c r="S6006" i="11"/>
  <c r="R6006" i="11"/>
  <c r="Q6005" i="11"/>
  <c r="U6005" i="11"/>
  <c r="T6005" i="11"/>
  <c r="S6005" i="11"/>
  <c r="R6005" i="11"/>
  <c r="S6004" i="11"/>
  <c r="T6004" i="11"/>
  <c r="U6004" i="11"/>
  <c r="R6004" i="11"/>
  <c r="Q6004" i="11"/>
  <c r="U6003" i="11"/>
  <c r="T6003" i="11"/>
  <c r="S6003" i="11"/>
  <c r="R6003" i="11"/>
  <c r="Q6003" i="11"/>
  <c r="Q6002" i="11"/>
  <c r="U6002" i="11"/>
  <c r="T6002" i="11"/>
  <c r="S6002" i="11"/>
  <c r="R6002" i="11"/>
  <c r="S6001" i="11"/>
  <c r="U6001" i="11"/>
  <c r="T6001" i="11"/>
  <c r="R6001" i="11"/>
  <c r="Q6001" i="11"/>
  <c r="U6000" i="11"/>
  <c r="T6000" i="11"/>
  <c r="S6000" i="11"/>
  <c r="R6000" i="11"/>
  <c r="Q6000" i="11"/>
  <c r="U5999" i="11"/>
  <c r="T5999" i="11"/>
  <c r="S5999" i="11"/>
  <c r="R5999" i="11"/>
  <c r="Q5999" i="11"/>
  <c r="Q5998" i="11"/>
  <c r="U5998" i="11"/>
  <c r="T5998" i="11"/>
  <c r="S5998" i="11"/>
  <c r="R5998" i="11"/>
  <c r="U5997" i="11"/>
  <c r="S5997" i="11"/>
  <c r="R5997" i="11"/>
  <c r="Q5997" i="11"/>
  <c r="T5997" i="11"/>
  <c r="U5996" i="11"/>
  <c r="T5996" i="11"/>
  <c r="S5996" i="11"/>
  <c r="R5996" i="11"/>
  <c r="Q5996" i="11"/>
  <c r="S5995" i="11"/>
  <c r="T5995" i="11"/>
  <c r="U5995" i="11"/>
  <c r="R5995" i="11"/>
  <c r="Q5995" i="11"/>
  <c r="U5994" i="11"/>
  <c r="T5994" i="11"/>
  <c r="S5994" i="11"/>
  <c r="R5994" i="11"/>
  <c r="Q5994" i="11"/>
  <c r="Q5993" i="11"/>
  <c r="U5993" i="11"/>
  <c r="T5993" i="11"/>
  <c r="S5993" i="11"/>
  <c r="R5993" i="11"/>
  <c r="Q5992" i="11"/>
  <c r="U5992" i="11"/>
  <c r="T5992" i="11"/>
  <c r="S5992" i="11"/>
  <c r="R5992" i="11"/>
  <c r="S5991" i="11"/>
  <c r="T5991" i="11"/>
  <c r="U5991" i="11"/>
  <c r="R5991" i="11"/>
  <c r="Q5991" i="11"/>
  <c r="U5990" i="11"/>
  <c r="T5990" i="11"/>
  <c r="S5990" i="11"/>
  <c r="R5990" i="11"/>
  <c r="Q5990" i="11"/>
  <c r="Q5989" i="11"/>
  <c r="U5989" i="11"/>
  <c r="T5989" i="11"/>
  <c r="S5989" i="11"/>
  <c r="R5989" i="11"/>
  <c r="S5988" i="11"/>
  <c r="U5988" i="11"/>
  <c r="T5988" i="11"/>
  <c r="R5988" i="11"/>
  <c r="Q5988" i="11"/>
  <c r="U5987" i="11"/>
  <c r="T5987" i="11"/>
  <c r="S5987" i="11"/>
  <c r="R5987" i="11"/>
  <c r="Q5987" i="11"/>
  <c r="U5986" i="11"/>
  <c r="T5986" i="11"/>
  <c r="S5986" i="11"/>
  <c r="R5986" i="11"/>
  <c r="Q5986" i="11"/>
  <c r="Q5985" i="11"/>
  <c r="U5985" i="11"/>
  <c r="T5985" i="11"/>
  <c r="S5985" i="11"/>
  <c r="R5985" i="11"/>
  <c r="S5984" i="11"/>
  <c r="R5984" i="11"/>
  <c r="Q5984" i="11"/>
  <c r="U5984" i="11"/>
  <c r="T5984" i="11"/>
  <c r="U5983" i="11"/>
  <c r="T5983" i="11"/>
  <c r="S5983" i="11"/>
  <c r="R5983" i="11"/>
  <c r="Q5983" i="11"/>
  <c r="U5982" i="11"/>
  <c r="T5982" i="11"/>
  <c r="S5982" i="11"/>
  <c r="R5982" i="11"/>
  <c r="Q5982" i="11"/>
  <c r="Q5981" i="11"/>
  <c r="U5981" i="11"/>
  <c r="T5981" i="11"/>
  <c r="S5981" i="11"/>
  <c r="R5981" i="11"/>
  <c r="Q5980" i="11"/>
  <c r="U5980" i="11"/>
  <c r="T5980" i="11"/>
  <c r="S5980" i="11"/>
  <c r="R5980" i="11"/>
  <c r="Q5979" i="11"/>
  <c r="T5979" i="11"/>
  <c r="S5979" i="11"/>
  <c r="R5979" i="11"/>
  <c r="U5979" i="11"/>
  <c r="U5978" i="11"/>
  <c r="T5978" i="11"/>
  <c r="S5978" i="11"/>
  <c r="R5978" i="11"/>
  <c r="Q5978" i="11"/>
  <c r="Q5977" i="11"/>
  <c r="U5977" i="11"/>
  <c r="T5977" i="11"/>
  <c r="S5977" i="11"/>
  <c r="R5977" i="11"/>
  <c r="S5976" i="11"/>
  <c r="U5976" i="11"/>
  <c r="T5976" i="11"/>
  <c r="R5976" i="11"/>
  <c r="Q5976" i="11"/>
  <c r="U5975" i="11"/>
  <c r="T5975" i="11"/>
  <c r="S5975" i="11"/>
  <c r="R5975" i="11"/>
  <c r="Q5975" i="11"/>
  <c r="U5974" i="11"/>
  <c r="T5974" i="11"/>
  <c r="S5974" i="11"/>
  <c r="R5974" i="11"/>
  <c r="Q5974" i="11"/>
  <c r="Q5973" i="11"/>
  <c r="U5973" i="11"/>
  <c r="T5973" i="11"/>
  <c r="S5973" i="11"/>
  <c r="R5973" i="11"/>
  <c r="Q5972" i="11"/>
  <c r="U5972" i="11"/>
  <c r="T5972" i="11"/>
  <c r="S5972" i="11"/>
  <c r="R5972" i="11"/>
  <c r="T5971" i="11"/>
  <c r="R5971" i="11"/>
  <c r="U5971" i="11"/>
  <c r="S5971" i="11"/>
  <c r="Q5971" i="11"/>
  <c r="U5970" i="11"/>
  <c r="T5970" i="11"/>
  <c r="S5970" i="11"/>
  <c r="R5970" i="11"/>
  <c r="Q5970" i="11"/>
  <c r="S5969" i="11"/>
  <c r="T5969" i="11"/>
  <c r="U5969" i="11"/>
  <c r="R5969" i="11"/>
  <c r="Q5969" i="11"/>
  <c r="U5968" i="11"/>
  <c r="T5968" i="11"/>
  <c r="S5968" i="11"/>
  <c r="R5968" i="11"/>
  <c r="Q5968" i="11"/>
  <c r="Q5967" i="11"/>
  <c r="U5967" i="11"/>
  <c r="T5967" i="11"/>
  <c r="S5967" i="11"/>
  <c r="R5967" i="11"/>
  <c r="Q5966" i="11"/>
  <c r="U5966" i="11"/>
  <c r="T5966" i="11"/>
  <c r="S5966" i="11"/>
  <c r="R5966" i="11"/>
  <c r="Q5965" i="11"/>
  <c r="T5965" i="11"/>
  <c r="S5965" i="11"/>
  <c r="R5965" i="11"/>
  <c r="U5965" i="11"/>
  <c r="U5964" i="11"/>
  <c r="T5964" i="11"/>
  <c r="S5964" i="11"/>
  <c r="R5964" i="11"/>
  <c r="Q5964" i="11"/>
  <c r="Q5963" i="11"/>
  <c r="U5963" i="11"/>
  <c r="T5963" i="11"/>
  <c r="S5963" i="11"/>
  <c r="R5963" i="11"/>
  <c r="Q5962" i="11"/>
  <c r="T5962" i="11"/>
  <c r="S5962" i="11"/>
  <c r="R5962" i="11"/>
  <c r="U5962" i="11"/>
  <c r="Q5961" i="11"/>
  <c r="U5961" i="11"/>
  <c r="T5961" i="11"/>
  <c r="S5961" i="11"/>
  <c r="R5961" i="11"/>
  <c r="S5960" i="11"/>
  <c r="U5960" i="11"/>
  <c r="T5960" i="11"/>
  <c r="R5960" i="11"/>
  <c r="Q5960" i="11"/>
  <c r="U5959" i="11"/>
  <c r="T5959" i="11"/>
  <c r="S5959" i="11"/>
  <c r="R5959" i="11"/>
  <c r="Q5959" i="11"/>
  <c r="Q5958" i="11"/>
  <c r="U5958" i="11"/>
  <c r="R5958" i="11"/>
  <c r="T5958" i="11"/>
  <c r="S5958" i="11"/>
  <c r="T5957" i="11"/>
  <c r="U5957" i="11"/>
  <c r="R5957" i="11"/>
  <c r="S5957" i="11"/>
  <c r="Q5957" i="11"/>
  <c r="U5956" i="11"/>
  <c r="T5956" i="11"/>
  <c r="S5956" i="11"/>
  <c r="R5956" i="11"/>
  <c r="Q5956" i="11"/>
  <c r="U5955" i="11"/>
  <c r="T5955" i="11"/>
  <c r="S5955" i="11"/>
  <c r="R5955" i="11"/>
  <c r="Q5955" i="11"/>
  <c r="U5954" i="11"/>
  <c r="T5954" i="11"/>
  <c r="S5954" i="11"/>
  <c r="R5954" i="11"/>
  <c r="Q5954" i="11"/>
  <c r="U5953" i="11"/>
  <c r="T5953" i="11"/>
  <c r="S5953" i="11"/>
  <c r="R5953" i="11"/>
  <c r="Q5953" i="11"/>
  <c r="U5952" i="11"/>
  <c r="T5952" i="11"/>
  <c r="S5952" i="11"/>
  <c r="R5952" i="11"/>
  <c r="Q5952" i="11"/>
  <c r="U5951" i="11"/>
  <c r="T5951" i="11"/>
  <c r="S5951" i="11"/>
  <c r="R5951" i="11"/>
  <c r="Q5951" i="11"/>
  <c r="U5950" i="11"/>
  <c r="T5950" i="11"/>
  <c r="S5950" i="11"/>
  <c r="R5950" i="11"/>
  <c r="Q5950" i="11"/>
  <c r="U5949" i="11"/>
  <c r="T5949" i="11"/>
  <c r="S5949" i="11"/>
  <c r="R5949" i="11"/>
  <c r="Q5949" i="11"/>
  <c r="U5948" i="11"/>
  <c r="T5948" i="11"/>
  <c r="S5948" i="11"/>
  <c r="R5948" i="11"/>
  <c r="Q5948" i="11"/>
  <c r="U5947" i="11"/>
  <c r="T5947" i="11"/>
  <c r="S5947" i="11"/>
  <c r="R5947" i="11"/>
  <c r="Q5947" i="11"/>
  <c r="U5946" i="11"/>
  <c r="T5946" i="11"/>
  <c r="S5946" i="11"/>
  <c r="R5946" i="11"/>
  <c r="Q5946" i="11"/>
  <c r="U5945" i="11"/>
  <c r="T5945" i="11"/>
  <c r="S5945" i="11"/>
  <c r="R5945" i="11"/>
  <c r="Q5945" i="11"/>
  <c r="U5944" i="11"/>
  <c r="T5944" i="11"/>
  <c r="S5944" i="11"/>
  <c r="R5944" i="11"/>
  <c r="Q5944" i="11"/>
  <c r="U5943" i="11"/>
  <c r="T5943" i="11"/>
  <c r="S5943" i="11"/>
  <c r="R5943" i="11"/>
  <c r="Q5943" i="11"/>
  <c r="U5942" i="11"/>
  <c r="T5942" i="11"/>
  <c r="S5942" i="11"/>
  <c r="R5942" i="11"/>
  <c r="Q5942" i="11"/>
  <c r="U5941" i="11"/>
  <c r="T5941" i="11"/>
  <c r="S5941" i="11"/>
  <c r="R5941" i="11"/>
  <c r="Q5941" i="11"/>
  <c r="U5940" i="11"/>
  <c r="T5940" i="11"/>
  <c r="S5940" i="11"/>
  <c r="R5940" i="11"/>
  <c r="Q5940" i="11"/>
  <c r="U5939" i="11"/>
  <c r="T5939" i="11"/>
  <c r="S5939" i="11"/>
  <c r="R5939" i="11"/>
  <c r="Q5939" i="11"/>
  <c r="U5938" i="11"/>
  <c r="T5938" i="11"/>
  <c r="S5938" i="11"/>
  <c r="R5938" i="11"/>
  <c r="Q5938" i="11"/>
  <c r="U5937" i="11"/>
  <c r="T5937" i="11"/>
  <c r="S5937" i="11"/>
  <c r="R5937" i="11"/>
  <c r="Q5937" i="11"/>
  <c r="U5936" i="11"/>
  <c r="T5936" i="11"/>
  <c r="S5936" i="11"/>
  <c r="R5936" i="11"/>
  <c r="Q5936" i="11"/>
  <c r="U5935" i="11"/>
  <c r="T5935" i="11"/>
  <c r="S5935" i="11"/>
  <c r="R5935" i="11"/>
  <c r="Q5935" i="11"/>
  <c r="U5934" i="11"/>
  <c r="T5934" i="11"/>
  <c r="S5934" i="11"/>
  <c r="R5934" i="11"/>
  <c r="Q5934" i="11"/>
  <c r="U5933" i="11"/>
  <c r="T5933" i="11"/>
  <c r="S5933" i="11"/>
  <c r="R5933" i="11"/>
  <c r="Q5933" i="11"/>
  <c r="U5932" i="11"/>
  <c r="T5932" i="11"/>
  <c r="S5932" i="11"/>
  <c r="R5932" i="11"/>
  <c r="Q5932" i="11"/>
  <c r="U5931" i="11"/>
  <c r="T5931" i="11"/>
  <c r="S5931" i="11"/>
  <c r="R5931" i="11"/>
  <c r="Q5931" i="11"/>
  <c r="U5930" i="11"/>
  <c r="T5930" i="11"/>
  <c r="S5930" i="11"/>
  <c r="R5930" i="11"/>
  <c r="Q5930" i="11"/>
  <c r="U5929" i="11"/>
  <c r="T5929" i="11"/>
  <c r="S5929" i="11"/>
  <c r="R5929" i="11"/>
  <c r="Q5929" i="11"/>
  <c r="U5928" i="11"/>
  <c r="T5928" i="11"/>
  <c r="S5928" i="11"/>
  <c r="R5928" i="11"/>
  <c r="Q5928" i="11"/>
  <c r="U5927" i="11"/>
  <c r="T5927" i="11"/>
  <c r="S5927" i="11"/>
  <c r="R5927" i="11"/>
  <c r="Q5927" i="11"/>
  <c r="U5926" i="11"/>
  <c r="T5926" i="11"/>
  <c r="S5926" i="11"/>
  <c r="R5926" i="11"/>
  <c r="Q5926" i="11"/>
  <c r="U5925" i="11"/>
  <c r="T5925" i="11"/>
  <c r="S5925" i="11"/>
  <c r="R5925" i="11"/>
  <c r="Q5925" i="11"/>
  <c r="U5924" i="11"/>
  <c r="T5924" i="11"/>
  <c r="S5924" i="11"/>
  <c r="R5924" i="11"/>
  <c r="Q5924" i="11"/>
  <c r="U5923" i="11"/>
  <c r="T5923" i="11"/>
  <c r="S5923" i="11"/>
  <c r="R5923" i="11"/>
  <c r="Q5923" i="11"/>
  <c r="U5922" i="11"/>
  <c r="T5922" i="11"/>
  <c r="S5922" i="11"/>
  <c r="R5922" i="11"/>
  <c r="Q5922" i="11"/>
  <c r="U5921" i="11"/>
  <c r="R5921" i="11"/>
  <c r="T5921" i="11"/>
  <c r="Q5921" i="11"/>
  <c r="S5921" i="11"/>
  <c r="U5920" i="11"/>
  <c r="T5920" i="11"/>
  <c r="S5920" i="11"/>
  <c r="R5920" i="11"/>
  <c r="Q5920" i="11"/>
  <c r="U5919" i="11"/>
  <c r="T5919" i="11"/>
  <c r="S5919" i="11"/>
  <c r="R5919" i="11"/>
  <c r="Q5919" i="11"/>
  <c r="U5918" i="11"/>
  <c r="T5918" i="11"/>
  <c r="S5918" i="11"/>
  <c r="R5918" i="11"/>
  <c r="Q5918" i="11"/>
  <c r="U5917" i="11"/>
  <c r="T5917" i="11"/>
  <c r="S5917" i="11"/>
  <c r="R5917" i="11"/>
  <c r="Q5917" i="11"/>
  <c r="U5916" i="11"/>
  <c r="T5916" i="11"/>
  <c r="S5916" i="11"/>
  <c r="R5916" i="11"/>
  <c r="Q5916" i="11"/>
  <c r="U5915" i="11"/>
  <c r="T5915" i="11"/>
  <c r="S5915" i="11"/>
  <c r="R5915" i="11"/>
  <c r="Q5915" i="11"/>
  <c r="U5914" i="11"/>
  <c r="T5914" i="11"/>
  <c r="S5914" i="11"/>
  <c r="R5914" i="11"/>
  <c r="Q5914" i="11"/>
  <c r="U5913" i="11"/>
  <c r="T5913" i="11"/>
  <c r="S5913" i="11"/>
  <c r="R5913" i="11"/>
  <c r="Q5913" i="11"/>
  <c r="U5912" i="11"/>
  <c r="T5912" i="11"/>
  <c r="S5912" i="11"/>
  <c r="R5912" i="11"/>
  <c r="Q5912" i="11"/>
  <c r="U5911" i="11"/>
  <c r="T5911" i="11"/>
  <c r="S5911" i="11"/>
  <c r="R5911" i="11"/>
  <c r="Q5911" i="11"/>
  <c r="U5910" i="11"/>
  <c r="T5910" i="11"/>
  <c r="S5910" i="11"/>
  <c r="R5910" i="11"/>
  <c r="Q5910" i="11"/>
  <c r="U5909" i="11"/>
  <c r="T5909" i="11"/>
  <c r="S5909" i="11"/>
  <c r="R5909" i="11"/>
  <c r="Q5909" i="11"/>
  <c r="U5908" i="11"/>
  <c r="T5908" i="11"/>
  <c r="S5908" i="11"/>
  <c r="R5908" i="11"/>
  <c r="Q5908" i="11"/>
  <c r="U5907" i="11"/>
  <c r="T5907" i="11"/>
  <c r="S5907" i="11"/>
  <c r="R5907" i="11"/>
  <c r="Q5907" i="11"/>
  <c r="U5906" i="11"/>
  <c r="T5906" i="11"/>
  <c r="S5906" i="11"/>
  <c r="R5906" i="11"/>
  <c r="Q5906" i="11"/>
  <c r="U5905" i="11"/>
  <c r="T5905" i="11"/>
  <c r="S5905" i="11"/>
  <c r="R5905" i="11"/>
  <c r="Q5905" i="11"/>
  <c r="U5904" i="11"/>
  <c r="T5904" i="11"/>
  <c r="S5904" i="11"/>
  <c r="R5904" i="11"/>
  <c r="Q5904" i="11"/>
  <c r="R5903" i="11"/>
  <c r="T5903" i="11"/>
  <c r="S5903" i="11"/>
  <c r="U5903" i="11"/>
  <c r="Q5903" i="11"/>
  <c r="U5902" i="11"/>
  <c r="T5902" i="11"/>
  <c r="S5902" i="11"/>
  <c r="R5902" i="11"/>
  <c r="Q5902" i="11"/>
  <c r="U5901" i="11"/>
  <c r="T5901" i="11"/>
  <c r="S5901" i="11"/>
  <c r="R5901" i="11"/>
  <c r="Q5901" i="11"/>
  <c r="U5900" i="11"/>
  <c r="T5900" i="11"/>
  <c r="S5900" i="11"/>
  <c r="R5900" i="11"/>
  <c r="Q5900" i="11"/>
  <c r="R5899" i="11"/>
  <c r="T5899" i="11"/>
  <c r="S5899" i="11"/>
  <c r="U5899" i="11"/>
  <c r="Q5899" i="11"/>
  <c r="U5898" i="11"/>
  <c r="T5898" i="11"/>
  <c r="S5898" i="11"/>
  <c r="R5898" i="11"/>
  <c r="Q5898" i="11"/>
  <c r="R5897" i="11"/>
  <c r="T5897" i="11"/>
  <c r="S5897" i="11"/>
  <c r="U5897" i="11"/>
  <c r="Q5897" i="11"/>
  <c r="U5896" i="11"/>
  <c r="T5896" i="11"/>
  <c r="S5896" i="11"/>
  <c r="R5896" i="11"/>
  <c r="Q5896" i="11"/>
  <c r="U5895" i="11"/>
  <c r="T5895" i="11"/>
  <c r="S5895" i="11"/>
  <c r="R5895" i="11"/>
  <c r="Q5895" i="11"/>
  <c r="R5894" i="11"/>
  <c r="T5894" i="11"/>
  <c r="S5894" i="11"/>
  <c r="U5894" i="11"/>
  <c r="Q5894" i="11"/>
  <c r="U5893" i="11"/>
  <c r="T5893" i="11"/>
  <c r="S5893" i="11"/>
  <c r="R5893" i="11"/>
  <c r="Q5893" i="11"/>
  <c r="U5892" i="11"/>
  <c r="T5892" i="11"/>
  <c r="S5892" i="11"/>
  <c r="R5892" i="11"/>
  <c r="Q5892" i="11"/>
  <c r="U5891" i="11"/>
  <c r="T5891" i="11"/>
  <c r="S5891" i="11"/>
  <c r="R5891" i="11"/>
  <c r="Q5891" i="11"/>
  <c r="U5890" i="11"/>
  <c r="T5890" i="11"/>
  <c r="S5890" i="11"/>
  <c r="R5890" i="11"/>
  <c r="Q5890" i="11"/>
  <c r="U5889" i="11"/>
  <c r="T5889" i="11"/>
  <c r="S5889" i="11"/>
  <c r="R5889" i="11"/>
  <c r="Q5889" i="11"/>
  <c r="U5888" i="11"/>
  <c r="T5888" i="11"/>
  <c r="S5888" i="11"/>
  <c r="R5888" i="11"/>
  <c r="Q5888" i="11"/>
  <c r="U5887" i="11"/>
  <c r="T5887" i="11"/>
  <c r="S5887" i="11"/>
  <c r="R5887" i="11"/>
  <c r="Q5887" i="11"/>
  <c r="U5886" i="11"/>
  <c r="T5886" i="11"/>
  <c r="S5886" i="11"/>
  <c r="R5886" i="11"/>
  <c r="Q5886" i="11"/>
  <c r="U5885" i="11"/>
  <c r="S5885" i="11"/>
  <c r="T5885" i="11"/>
  <c r="Q5885" i="11"/>
  <c r="R5885" i="11"/>
  <c r="T5884" i="11"/>
  <c r="R5884" i="11"/>
  <c r="Q5884" i="11"/>
  <c r="S5884" i="11"/>
  <c r="U5884" i="11"/>
  <c r="U5883" i="11"/>
  <c r="T5883" i="11"/>
  <c r="S5883" i="11"/>
  <c r="R5883" i="11"/>
  <c r="Q5883" i="11"/>
  <c r="U5882" i="11"/>
  <c r="T5882" i="11"/>
  <c r="S5882" i="11"/>
  <c r="R5882" i="11"/>
  <c r="Q5882" i="11"/>
  <c r="Q5881" i="11"/>
  <c r="U5881" i="11"/>
  <c r="T5881" i="11"/>
  <c r="S5881" i="11"/>
  <c r="R5881" i="11"/>
  <c r="Q5880" i="11"/>
  <c r="U5880" i="11"/>
  <c r="T5880" i="11"/>
  <c r="S5880" i="11"/>
  <c r="R5880" i="11"/>
  <c r="S5879" i="11"/>
  <c r="T5879" i="11"/>
  <c r="U5879" i="11"/>
  <c r="R5879" i="11"/>
  <c r="Q5879" i="11"/>
  <c r="Q5878" i="11"/>
  <c r="U5878" i="11"/>
  <c r="T5878" i="11"/>
  <c r="S5878" i="11"/>
  <c r="R5878" i="11"/>
  <c r="Q5877" i="11"/>
  <c r="U5877" i="11"/>
  <c r="T5877" i="11"/>
  <c r="S5877" i="11"/>
  <c r="R5877" i="11"/>
  <c r="U5876" i="11"/>
  <c r="T5876" i="11"/>
  <c r="S5876" i="11"/>
  <c r="R5876" i="11"/>
  <c r="Q5876" i="11"/>
  <c r="U5875" i="11"/>
  <c r="T5875" i="11"/>
  <c r="S5875" i="11"/>
  <c r="R5875" i="11"/>
  <c r="Q5875" i="11"/>
  <c r="Q5874" i="11"/>
  <c r="U5874" i="11"/>
  <c r="T5874" i="11"/>
  <c r="S5874" i="11"/>
  <c r="R5874" i="11"/>
  <c r="Q5873" i="11"/>
  <c r="U5873" i="11"/>
  <c r="T5873" i="11"/>
  <c r="S5873" i="11"/>
  <c r="R5873" i="11"/>
  <c r="Q5872" i="11"/>
  <c r="T5872" i="11"/>
  <c r="S5872" i="11"/>
  <c r="R5872" i="11"/>
  <c r="U5872" i="11"/>
  <c r="U5871" i="11"/>
  <c r="T5871" i="11"/>
  <c r="S5871" i="11"/>
  <c r="R5871" i="11"/>
  <c r="Q5871" i="11"/>
  <c r="S5870" i="11"/>
  <c r="T5870" i="11"/>
  <c r="U5870" i="11"/>
  <c r="R5870" i="11"/>
  <c r="Q5870" i="11"/>
  <c r="U5869" i="11"/>
  <c r="T5869" i="11"/>
  <c r="S5869" i="11"/>
  <c r="R5869" i="11"/>
  <c r="Q5869" i="11"/>
  <c r="Q5868" i="11"/>
  <c r="U5868" i="11"/>
  <c r="T5868" i="11"/>
  <c r="S5868" i="11"/>
  <c r="R5868" i="11"/>
  <c r="Q5867" i="11"/>
  <c r="U5867" i="11"/>
  <c r="T5867" i="11"/>
  <c r="S5867" i="11"/>
  <c r="R5867" i="11"/>
  <c r="Q5866" i="11"/>
  <c r="T5866" i="11"/>
  <c r="S5866" i="11"/>
  <c r="R5866" i="11"/>
  <c r="U5866" i="11"/>
  <c r="U5865" i="11"/>
  <c r="T5865" i="11"/>
  <c r="S5865" i="11"/>
  <c r="R5865" i="11"/>
  <c r="Q5865" i="11"/>
  <c r="Q5864" i="11"/>
  <c r="U5864" i="11"/>
  <c r="T5864" i="11"/>
  <c r="S5864" i="11"/>
  <c r="R5864" i="11"/>
  <c r="Q5863" i="11"/>
  <c r="T5863" i="11"/>
  <c r="S5863" i="11"/>
  <c r="R5863" i="11"/>
  <c r="U5863" i="11"/>
  <c r="Q5862" i="11"/>
  <c r="U5862" i="11"/>
  <c r="T5862" i="11"/>
  <c r="S5862" i="11"/>
  <c r="R5862" i="11"/>
  <c r="S5861" i="11"/>
  <c r="U5861" i="11"/>
  <c r="T5861" i="11"/>
  <c r="R5861" i="11"/>
  <c r="Q5861" i="11"/>
  <c r="U5860" i="11"/>
  <c r="T5860" i="11"/>
  <c r="S5860" i="11"/>
  <c r="R5860" i="11"/>
  <c r="Q5860" i="11"/>
  <c r="Q5859" i="11"/>
  <c r="U5859" i="11"/>
  <c r="T5859" i="11"/>
  <c r="S5859" i="11"/>
  <c r="R5859" i="11"/>
  <c r="U5858" i="11"/>
  <c r="R5858" i="11"/>
  <c r="Q5858" i="11"/>
  <c r="T5858" i="11"/>
  <c r="S5858" i="11"/>
  <c r="U5857" i="11"/>
  <c r="T5857" i="11"/>
  <c r="S5857" i="11"/>
  <c r="R5857" i="11"/>
  <c r="Q5857" i="11"/>
  <c r="U5856" i="11"/>
  <c r="T5856" i="11"/>
  <c r="S5856" i="11"/>
  <c r="R5856" i="11"/>
  <c r="Q5856" i="11"/>
  <c r="Q5855" i="11"/>
  <c r="U5855" i="11"/>
  <c r="T5855" i="11"/>
  <c r="S5855" i="11"/>
  <c r="R5855" i="11"/>
  <c r="Q5854" i="11"/>
  <c r="U5854" i="11"/>
  <c r="T5854" i="11"/>
  <c r="S5854" i="11"/>
  <c r="R5854" i="11"/>
  <c r="S5853" i="11"/>
  <c r="T5853" i="11"/>
  <c r="U5853" i="11"/>
  <c r="R5853" i="11"/>
  <c r="Q5853" i="11"/>
  <c r="Q5852" i="11"/>
  <c r="U5852" i="11"/>
  <c r="T5852" i="11"/>
  <c r="S5852" i="11"/>
  <c r="R5852" i="11"/>
  <c r="Q5851" i="11"/>
  <c r="U5851" i="11"/>
  <c r="T5851" i="11"/>
  <c r="S5851" i="11"/>
  <c r="R5851" i="11"/>
  <c r="U5850" i="11"/>
  <c r="T5850" i="11"/>
  <c r="S5850" i="11"/>
  <c r="R5850" i="11"/>
  <c r="Q5850" i="11"/>
  <c r="U5849" i="11"/>
  <c r="T5849" i="11"/>
  <c r="S5849" i="11"/>
  <c r="R5849" i="11"/>
  <c r="Q5849" i="11"/>
  <c r="Q5848" i="11"/>
  <c r="U5848" i="11"/>
  <c r="T5848" i="11"/>
  <c r="S5848" i="11"/>
  <c r="R5848" i="11"/>
  <c r="Q5847" i="11"/>
  <c r="U5847" i="11"/>
  <c r="T5847" i="11"/>
  <c r="S5847" i="11"/>
  <c r="R5847" i="11"/>
  <c r="Q5846" i="11"/>
  <c r="T5846" i="11"/>
  <c r="S5846" i="11"/>
  <c r="R5846" i="11"/>
  <c r="U5846" i="11"/>
  <c r="U5845" i="11"/>
  <c r="T5845" i="11"/>
  <c r="S5845" i="11"/>
  <c r="R5845" i="11"/>
  <c r="Q5845" i="11"/>
  <c r="S5844" i="11"/>
  <c r="T5844" i="11"/>
  <c r="U5844" i="11"/>
  <c r="R5844" i="11"/>
  <c r="Q5844" i="11"/>
  <c r="U5843" i="11"/>
  <c r="T5843" i="11"/>
  <c r="S5843" i="11"/>
  <c r="R5843" i="11"/>
  <c r="Q5843" i="11"/>
  <c r="Q5842" i="11"/>
  <c r="U5842" i="11"/>
  <c r="T5842" i="11"/>
  <c r="S5842" i="11"/>
  <c r="R5842" i="11"/>
  <c r="Q5841" i="11"/>
  <c r="U5841" i="11"/>
  <c r="T5841" i="11"/>
  <c r="S5841" i="11"/>
  <c r="R5841" i="11"/>
  <c r="Q5840" i="11"/>
  <c r="T5840" i="11"/>
  <c r="S5840" i="11"/>
  <c r="R5840" i="11"/>
  <c r="U5840" i="11"/>
  <c r="U5839" i="11"/>
  <c r="T5839" i="11"/>
  <c r="S5839" i="11"/>
  <c r="R5839" i="11"/>
  <c r="Q5839" i="11"/>
  <c r="Q5838" i="11"/>
  <c r="U5838" i="11"/>
  <c r="T5838" i="11"/>
  <c r="S5838" i="11"/>
  <c r="R5838" i="11"/>
  <c r="Q5837" i="11"/>
  <c r="T5837" i="11"/>
  <c r="S5837" i="11"/>
  <c r="R5837" i="11"/>
  <c r="U5837" i="11"/>
  <c r="Q5836" i="11"/>
  <c r="U5836" i="11"/>
  <c r="T5836" i="11"/>
  <c r="S5836" i="11"/>
  <c r="R5836" i="11"/>
  <c r="S5835" i="11"/>
  <c r="U5835" i="11"/>
  <c r="T5835" i="11"/>
  <c r="R5835" i="11"/>
  <c r="Q5835" i="11"/>
  <c r="U5834" i="11"/>
  <c r="T5834" i="11"/>
  <c r="S5834" i="11"/>
  <c r="R5834" i="11"/>
  <c r="Q5834" i="11"/>
  <c r="Q5833" i="11"/>
  <c r="U5833" i="11"/>
  <c r="T5833" i="11"/>
  <c r="S5833" i="11"/>
  <c r="R5833" i="11"/>
  <c r="R5832" i="11"/>
  <c r="U5832" i="11"/>
  <c r="T5832" i="11"/>
  <c r="S5832" i="11"/>
  <c r="Q5832" i="11"/>
  <c r="U5831" i="11"/>
  <c r="T5831" i="11"/>
  <c r="S5831" i="11"/>
  <c r="R5831" i="11"/>
  <c r="Q5831" i="11"/>
  <c r="U5830" i="11"/>
  <c r="T5830" i="11"/>
  <c r="S5830" i="11"/>
  <c r="R5830" i="11"/>
  <c r="Q5830" i="11"/>
  <c r="R5829" i="11"/>
  <c r="Q5829" i="11"/>
  <c r="U5829" i="11"/>
  <c r="T5829" i="11"/>
  <c r="S5829" i="11"/>
  <c r="R5828" i="11"/>
  <c r="Q5828" i="11"/>
  <c r="U5828" i="11"/>
  <c r="T5828" i="11"/>
  <c r="S5828" i="11"/>
  <c r="R5827" i="11"/>
  <c r="Q5827" i="11"/>
  <c r="U5827" i="11"/>
  <c r="T5827" i="11"/>
  <c r="S5827" i="11"/>
  <c r="R5826" i="11"/>
  <c r="Q5826" i="11"/>
  <c r="U5826" i="11"/>
  <c r="T5826" i="11"/>
  <c r="S5826" i="11"/>
  <c r="R5825" i="11"/>
  <c r="Q5825" i="11"/>
  <c r="U5825" i="11"/>
  <c r="T5825" i="11"/>
  <c r="S5825" i="11"/>
  <c r="R5824" i="11"/>
  <c r="Q5824" i="11"/>
  <c r="U5824" i="11"/>
  <c r="T5824" i="11"/>
  <c r="S5824" i="11"/>
  <c r="R5823" i="11"/>
  <c r="Q5823" i="11"/>
  <c r="U5823" i="11"/>
  <c r="T5823" i="11"/>
  <c r="S5823" i="11"/>
  <c r="R5822" i="11"/>
  <c r="Q5822" i="11"/>
  <c r="U5822" i="11"/>
  <c r="T5822" i="11"/>
  <c r="S5822" i="11"/>
  <c r="R5821" i="11"/>
  <c r="Q5821" i="11"/>
  <c r="U5821" i="11"/>
  <c r="T5821" i="11"/>
  <c r="S5821" i="11"/>
  <c r="Q5820" i="11"/>
  <c r="U5820" i="11"/>
  <c r="T5820" i="11"/>
  <c r="S5820" i="11"/>
  <c r="R5820" i="11"/>
  <c r="U5819" i="11"/>
  <c r="T5819" i="11"/>
  <c r="S5819" i="11"/>
  <c r="R5819" i="11"/>
  <c r="Q5819" i="11"/>
  <c r="U5818" i="11"/>
  <c r="T5818" i="11"/>
  <c r="S5818" i="11"/>
  <c r="R5818" i="11"/>
  <c r="Q5818" i="11"/>
  <c r="R5817" i="11"/>
  <c r="Q5817" i="11"/>
  <c r="U5817" i="11"/>
  <c r="T5817" i="11"/>
  <c r="S5817" i="11"/>
  <c r="R5816" i="11"/>
  <c r="Q5816" i="11"/>
  <c r="U5816" i="11"/>
  <c r="T5816" i="11"/>
  <c r="S5816" i="11"/>
  <c r="R5815" i="11"/>
  <c r="Q5815" i="11"/>
  <c r="U5815" i="11"/>
  <c r="T5815" i="11"/>
  <c r="S5815" i="11"/>
  <c r="R5814" i="11"/>
  <c r="Q5814" i="11"/>
  <c r="U5814" i="11"/>
  <c r="T5814" i="11"/>
  <c r="S5814" i="11"/>
  <c r="R5813" i="11"/>
  <c r="Q5813" i="11"/>
  <c r="U5813" i="11"/>
  <c r="T5813" i="11"/>
  <c r="S5813" i="11"/>
  <c r="R5812" i="11"/>
  <c r="Q5812" i="11"/>
  <c r="U5812" i="11"/>
  <c r="T5812" i="11"/>
  <c r="S5812" i="11"/>
  <c r="R5811" i="11"/>
  <c r="Q5811" i="11"/>
  <c r="U5811" i="11"/>
  <c r="T5811" i="11"/>
  <c r="S5811" i="11"/>
  <c r="R5810" i="11"/>
  <c r="Q5810" i="11"/>
  <c r="U5810" i="11"/>
  <c r="T5810" i="11"/>
  <c r="S5810" i="11"/>
  <c r="R5809" i="11"/>
  <c r="Q5809" i="11"/>
  <c r="U5809" i="11"/>
  <c r="T5809" i="11"/>
  <c r="S5809" i="11"/>
  <c r="R5808" i="11"/>
  <c r="Q5808" i="11"/>
  <c r="U5808" i="11"/>
  <c r="T5808" i="11"/>
  <c r="S5808" i="11"/>
  <c r="Q5807" i="11"/>
  <c r="R5807" i="11"/>
  <c r="U5807" i="11"/>
  <c r="T5807" i="11"/>
  <c r="S5807" i="11"/>
  <c r="Q5806" i="11"/>
  <c r="U5806" i="11"/>
  <c r="T5806" i="11"/>
  <c r="S5806" i="11"/>
  <c r="R5806" i="11"/>
  <c r="U5805" i="11"/>
  <c r="T5805" i="11"/>
  <c r="S5805" i="11"/>
  <c r="R5805" i="11"/>
  <c r="Q5805" i="11"/>
  <c r="U5804" i="11"/>
  <c r="T5804" i="11"/>
  <c r="S5804" i="11"/>
  <c r="R5804" i="11"/>
  <c r="Q5804" i="11"/>
  <c r="R5803" i="11"/>
  <c r="Q5803" i="11"/>
  <c r="U5803" i="11"/>
  <c r="T5803" i="11"/>
  <c r="S5803" i="11"/>
  <c r="R5802" i="11"/>
  <c r="Q5802" i="11"/>
  <c r="U5802" i="11"/>
  <c r="T5802" i="11"/>
  <c r="S5802" i="11"/>
  <c r="R5801" i="11"/>
  <c r="Q5801" i="11"/>
  <c r="U5801" i="11"/>
  <c r="T5801" i="11"/>
  <c r="S5801" i="11"/>
  <c r="R5800" i="11"/>
  <c r="Q5800" i="11"/>
  <c r="U5800" i="11"/>
  <c r="T5800" i="11"/>
  <c r="S5800" i="11"/>
  <c r="R5799" i="11"/>
  <c r="Q5799" i="11"/>
  <c r="U5799" i="11"/>
  <c r="T5799" i="11"/>
  <c r="S5799" i="11"/>
  <c r="R5798" i="11"/>
  <c r="Q5798" i="11"/>
  <c r="U5798" i="11"/>
  <c r="T5798" i="11"/>
  <c r="S5798" i="11"/>
  <c r="R5797" i="11"/>
  <c r="Q5797" i="11"/>
  <c r="U5797" i="11"/>
  <c r="T5797" i="11"/>
  <c r="S5797" i="11"/>
  <c r="R5796" i="11"/>
  <c r="Q5796" i="11"/>
  <c r="U5796" i="11"/>
  <c r="T5796" i="11"/>
  <c r="S5796" i="11"/>
  <c r="R5795" i="11"/>
  <c r="Q5795" i="11"/>
  <c r="U5795" i="11"/>
  <c r="T5795" i="11"/>
  <c r="S5795" i="11"/>
  <c r="R5794" i="11"/>
  <c r="Q5794" i="11"/>
  <c r="U5794" i="11"/>
  <c r="T5794" i="11"/>
  <c r="S5794" i="11"/>
  <c r="Q5793" i="11"/>
  <c r="U5793" i="11"/>
  <c r="T5793" i="11"/>
  <c r="S5793" i="11"/>
  <c r="R5793" i="11"/>
  <c r="U5792" i="11"/>
  <c r="T5792" i="11"/>
  <c r="S5792" i="11"/>
  <c r="R5792" i="11"/>
  <c r="Q5792" i="11"/>
  <c r="U5791" i="11"/>
  <c r="T5791" i="11"/>
  <c r="S5791" i="11"/>
  <c r="R5791" i="11"/>
  <c r="Q5791" i="11"/>
  <c r="R5790" i="11"/>
  <c r="Q5790" i="11"/>
  <c r="U5790" i="11"/>
  <c r="T5790" i="11"/>
  <c r="S5790" i="11"/>
  <c r="R5789" i="11"/>
  <c r="Q5789" i="11"/>
  <c r="U5789" i="11"/>
  <c r="T5789" i="11"/>
  <c r="S5789" i="11"/>
  <c r="R5788" i="11"/>
  <c r="Q5788" i="11"/>
  <c r="U5788" i="11"/>
  <c r="T5788" i="11"/>
  <c r="S5788" i="11"/>
  <c r="R5787" i="11"/>
  <c r="Q5787" i="11"/>
  <c r="U5787" i="11"/>
  <c r="T5787" i="11"/>
  <c r="S5787" i="11"/>
  <c r="R5786" i="11"/>
  <c r="Q5786" i="11"/>
  <c r="U5786" i="11"/>
  <c r="T5786" i="11"/>
  <c r="S5786" i="11"/>
  <c r="R5785" i="11"/>
  <c r="Q5785" i="11"/>
  <c r="U5785" i="11"/>
  <c r="T5785" i="11"/>
  <c r="S5785" i="11"/>
  <c r="R5784" i="11"/>
  <c r="Q5784" i="11"/>
  <c r="U5784" i="11"/>
  <c r="T5784" i="11"/>
  <c r="S5784" i="11"/>
  <c r="R5783" i="11"/>
  <c r="Q5783" i="11"/>
  <c r="U5783" i="11"/>
  <c r="T5783" i="11"/>
  <c r="S5783" i="11"/>
  <c r="R5782" i="11"/>
  <c r="Q5782" i="11"/>
  <c r="U5782" i="11"/>
  <c r="T5782" i="11"/>
  <c r="S5782" i="11"/>
  <c r="R5781" i="11"/>
  <c r="Q5781" i="11"/>
  <c r="U5781" i="11"/>
  <c r="T5781" i="11"/>
  <c r="S5781" i="11"/>
  <c r="R5780" i="11"/>
  <c r="Q5780" i="11"/>
  <c r="U5780" i="11"/>
  <c r="T5780" i="11"/>
  <c r="S5780" i="11"/>
  <c r="R5779" i="11"/>
  <c r="Q5779" i="11"/>
  <c r="U5779" i="11"/>
  <c r="T5779" i="11"/>
  <c r="S5779" i="11"/>
  <c r="R5778" i="11"/>
  <c r="S5778" i="11"/>
  <c r="T5778" i="11"/>
  <c r="U5778" i="11"/>
  <c r="Q5778" i="11"/>
  <c r="T5777" i="11"/>
  <c r="S5777" i="11"/>
  <c r="R5777" i="11"/>
  <c r="Q5777" i="11"/>
  <c r="U5777" i="11"/>
  <c r="T5776" i="11"/>
  <c r="U5776" i="11"/>
  <c r="S5776" i="11"/>
  <c r="R5776" i="11"/>
  <c r="Q5776" i="11"/>
  <c r="U5775" i="11"/>
  <c r="T5775" i="11"/>
  <c r="S5775" i="11"/>
  <c r="R5775" i="11"/>
  <c r="Q5775" i="11"/>
  <c r="U5774" i="11"/>
  <c r="T5774" i="11"/>
  <c r="S5774" i="11"/>
  <c r="R5774" i="11"/>
  <c r="Q5774" i="11"/>
  <c r="U5773" i="11"/>
  <c r="T5773" i="11"/>
  <c r="S5773" i="11"/>
  <c r="R5773" i="11"/>
  <c r="Q5773" i="11"/>
  <c r="S5772" i="11"/>
  <c r="U5772" i="11"/>
  <c r="T5772" i="11"/>
  <c r="Q5772" i="11"/>
  <c r="R5772" i="11"/>
  <c r="S5771" i="11"/>
  <c r="T5771" i="11"/>
  <c r="R5771" i="11"/>
  <c r="Q5771" i="11"/>
  <c r="U5771" i="11"/>
  <c r="U5770" i="11"/>
  <c r="T5770" i="11"/>
  <c r="S5770" i="11"/>
  <c r="R5770" i="11"/>
  <c r="Q5770" i="11"/>
  <c r="U5769" i="11"/>
  <c r="T5769" i="11"/>
  <c r="S5769" i="11"/>
  <c r="R5769" i="11"/>
  <c r="Q5769" i="11"/>
  <c r="S5768" i="11"/>
  <c r="Q5768" i="11"/>
  <c r="R5768" i="11"/>
  <c r="U5768" i="11"/>
  <c r="T5768" i="11"/>
  <c r="R5767" i="11"/>
  <c r="Q5767" i="11"/>
  <c r="S5767" i="11"/>
  <c r="U5767" i="11"/>
  <c r="T5767" i="11"/>
  <c r="R5766" i="11"/>
  <c r="U5766" i="11"/>
  <c r="T5766" i="11"/>
  <c r="S5766" i="11"/>
  <c r="Q5766" i="11"/>
  <c r="U5765" i="11"/>
  <c r="S5765" i="11"/>
  <c r="R5765" i="11"/>
  <c r="Q5765" i="11"/>
  <c r="T5765" i="11"/>
  <c r="U5764" i="11"/>
  <c r="T5764" i="11"/>
  <c r="S5764" i="11"/>
  <c r="R5764" i="11"/>
  <c r="Q5764" i="11"/>
  <c r="U5763" i="11"/>
  <c r="T5763" i="11"/>
  <c r="S5763" i="11"/>
  <c r="R5763" i="11"/>
  <c r="Q5763" i="11"/>
  <c r="U5762" i="11"/>
  <c r="T5762" i="11"/>
  <c r="S5762" i="11"/>
  <c r="R5762" i="11"/>
  <c r="Q5762" i="11"/>
  <c r="Q5761" i="11"/>
  <c r="U5761" i="11"/>
  <c r="R5761" i="11"/>
  <c r="T5761" i="11"/>
  <c r="S5761" i="11"/>
  <c r="T5760" i="11"/>
  <c r="U5760" i="11"/>
  <c r="R5760" i="11"/>
  <c r="Q5760" i="11"/>
  <c r="S5760" i="11"/>
  <c r="U5759" i="11"/>
  <c r="T5759" i="11"/>
  <c r="S5759" i="11"/>
  <c r="R5759" i="11"/>
  <c r="Q5759" i="11"/>
  <c r="Q5758" i="11"/>
  <c r="S5758" i="11"/>
  <c r="R5758" i="11"/>
  <c r="U5758" i="11"/>
  <c r="T5758" i="11"/>
  <c r="U5757" i="11"/>
  <c r="T5757" i="11"/>
  <c r="S5757" i="11"/>
  <c r="R5757" i="11"/>
  <c r="Q5757" i="11"/>
  <c r="U5756" i="11"/>
  <c r="T5756" i="11"/>
  <c r="S5756" i="11"/>
  <c r="R5756" i="11"/>
  <c r="Q5756" i="11"/>
  <c r="Q5755" i="11"/>
  <c r="S5755" i="11"/>
  <c r="T5755" i="11"/>
  <c r="U5755" i="11"/>
  <c r="R5755" i="11"/>
  <c r="R5754" i="11"/>
  <c r="T5754" i="11"/>
  <c r="U5754" i="11"/>
  <c r="S5754" i="11"/>
  <c r="Q5754" i="11"/>
  <c r="T5753" i="11"/>
  <c r="S5753" i="11"/>
  <c r="R5753" i="11"/>
  <c r="Q5753" i="11"/>
  <c r="U5753" i="11"/>
  <c r="U5752" i="11"/>
  <c r="T5752" i="11"/>
  <c r="S5752" i="11"/>
  <c r="R5752" i="11"/>
  <c r="Q5752" i="11"/>
  <c r="U5751" i="11"/>
  <c r="T5751" i="11"/>
  <c r="S5751" i="11"/>
  <c r="R5751" i="11"/>
  <c r="Q5751" i="11"/>
  <c r="U5750" i="11"/>
  <c r="T5750" i="11"/>
  <c r="S5750" i="11"/>
  <c r="R5750" i="11"/>
  <c r="Q5750" i="11"/>
  <c r="U5749" i="11"/>
  <c r="T5749" i="11"/>
  <c r="S5749" i="11"/>
  <c r="R5749" i="11"/>
  <c r="Q5749" i="11"/>
  <c r="U5748" i="11"/>
  <c r="S5748" i="11"/>
  <c r="R5748" i="11"/>
  <c r="Q5748" i="11"/>
  <c r="T5748" i="11"/>
  <c r="U5747" i="11"/>
  <c r="T5747" i="11"/>
  <c r="S5747" i="11"/>
  <c r="R5747" i="11"/>
  <c r="Q5747" i="11"/>
  <c r="U5746" i="11"/>
  <c r="T5746" i="11"/>
  <c r="S5746" i="11"/>
  <c r="R5746" i="11"/>
  <c r="Q5746" i="11"/>
  <c r="U5745" i="11"/>
  <c r="T5745" i="11"/>
  <c r="S5745" i="11"/>
  <c r="R5745" i="11"/>
  <c r="Q5745" i="11"/>
  <c r="U5744" i="11"/>
  <c r="T5744" i="11"/>
  <c r="S5744" i="11"/>
  <c r="R5744" i="11"/>
  <c r="Q5744" i="11"/>
  <c r="Q5743" i="11"/>
  <c r="U5743" i="11"/>
  <c r="R5743" i="11"/>
  <c r="T5743" i="11"/>
  <c r="S5743" i="11"/>
  <c r="T5742" i="11"/>
  <c r="U5742" i="11"/>
  <c r="R5742" i="11"/>
  <c r="Q5742" i="11"/>
  <c r="S5742" i="11"/>
  <c r="T5741" i="11"/>
  <c r="S5741" i="11"/>
  <c r="Q5741" i="11"/>
  <c r="U5741" i="11"/>
  <c r="R5741" i="11"/>
  <c r="U5740" i="11"/>
  <c r="T5740" i="11"/>
  <c r="S5740" i="11"/>
  <c r="R5740" i="11"/>
  <c r="Q5740" i="11"/>
  <c r="T5739" i="11"/>
  <c r="S5739" i="11"/>
  <c r="R5739" i="11"/>
  <c r="Q5739" i="11"/>
  <c r="U5739" i="11"/>
  <c r="U5738" i="11"/>
  <c r="T5738" i="11"/>
  <c r="S5738" i="11"/>
  <c r="R5738" i="11"/>
  <c r="Q5738" i="11"/>
  <c r="S5737" i="11"/>
  <c r="R5737" i="11"/>
  <c r="Q5737" i="11"/>
  <c r="T5737" i="11"/>
  <c r="U5737" i="11"/>
  <c r="U5736" i="11"/>
  <c r="S5736" i="11"/>
  <c r="Q5736" i="11"/>
  <c r="T5736" i="11"/>
  <c r="R5736" i="11"/>
  <c r="U5735" i="11"/>
  <c r="T5735" i="11"/>
  <c r="S5735" i="11"/>
  <c r="R5735" i="11"/>
  <c r="Q5735" i="11"/>
  <c r="S5734" i="11"/>
  <c r="R5734" i="11"/>
  <c r="Q5734" i="11"/>
  <c r="T5734" i="11"/>
  <c r="U5734" i="11"/>
  <c r="T5733" i="11"/>
  <c r="S5733" i="11"/>
  <c r="R5733" i="11"/>
  <c r="Q5733" i="11"/>
  <c r="U5733" i="11"/>
  <c r="U5732" i="11"/>
  <c r="T5732" i="11"/>
  <c r="S5732" i="11"/>
  <c r="Q5732" i="11"/>
  <c r="R5732" i="11"/>
  <c r="U5731" i="11"/>
  <c r="S5731" i="11"/>
  <c r="R5731" i="11"/>
  <c r="Q5731" i="11"/>
  <c r="T5731" i="11"/>
  <c r="T5730" i="11"/>
  <c r="S5730" i="11"/>
  <c r="R5730" i="11"/>
  <c r="Q5730" i="11"/>
  <c r="U5730" i="11"/>
  <c r="U5729" i="11"/>
  <c r="T5729" i="11"/>
  <c r="S5729" i="11"/>
  <c r="R5729" i="11"/>
  <c r="Q5729" i="11"/>
  <c r="U5728" i="11"/>
  <c r="T5728" i="11"/>
  <c r="S5728" i="11"/>
  <c r="R5728" i="11"/>
  <c r="Q5728" i="11"/>
  <c r="T5727" i="11"/>
  <c r="R5727" i="11"/>
  <c r="U5727" i="11"/>
  <c r="S5727" i="11"/>
  <c r="Q5727" i="11"/>
  <c r="U5726" i="11"/>
  <c r="T5726" i="11"/>
  <c r="S5726" i="11"/>
  <c r="R5726" i="11"/>
  <c r="Q5726" i="11"/>
  <c r="U5725" i="11"/>
  <c r="T5725" i="11"/>
  <c r="S5725" i="11"/>
  <c r="R5725" i="11"/>
  <c r="Q5725" i="11"/>
  <c r="U5724" i="11"/>
  <c r="T5724" i="11"/>
  <c r="S5724" i="11"/>
  <c r="R5724" i="11"/>
  <c r="Q5724" i="11"/>
  <c r="R5723" i="11"/>
  <c r="T5723" i="11"/>
  <c r="S5723" i="11"/>
  <c r="U5723" i="11"/>
  <c r="Q5723" i="11"/>
  <c r="U5722" i="11"/>
  <c r="T5722" i="11"/>
  <c r="S5722" i="11"/>
  <c r="R5722" i="11"/>
  <c r="Q5722" i="11"/>
  <c r="R5721" i="11"/>
  <c r="T5721" i="11"/>
  <c r="S5721" i="11"/>
  <c r="U5721" i="11"/>
  <c r="Q5721" i="11"/>
  <c r="U5720" i="11"/>
  <c r="T5720" i="11"/>
  <c r="S5720" i="11"/>
  <c r="R5720" i="11"/>
  <c r="Q5720" i="11"/>
  <c r="U5719" i="11"/>
  <c r="T5719" i="11"/>
  <c r="S5719" i="11"/>
  <c r="R5719" i="11"/>
  <c r="Q5719" i="11"/>
  <c r="T5718" i="11"/>
  <c r="U5718" i="11"/>
  <c r="Q5718" i="11"/>
  <c r="R5718" i="11"/>
  <c r="S5718" i="11"/>
  <c r="T5717" i="11"/>
  <c r="U5717" i="11"/>
  <c r="S5717" i="11"/>
  <c r="R5717" i="11"/>
  <c r="Q5717" i="11"/>
  <c r="U5716" i="11"/>
  <c r="T5716" i="11"/>
  <c r="S5716" i="11"/>
  <c r="R5716" i="11"/>
  <c r="Q5716" i="11"/>
  <c r="U5715" i="11"/>
  <c r="T5715" i="11"/>
  <c r="S5715" i="11"/>
  <c r="R5715" i="11"/>
  <c r="Q5715" i="11"/>
  <c r="U5714" i="11"/>
  <c r="T5714" i="11"/>
  <c r="S5714" i="11"/>
  <c r="R5714" i="11"/>
  <c r="Q5714" i="11"/>
  <c r="R5713" i="11"/>
  <c r="T5713" i="11"/>
  <c r="S5713" i="11"/>
  <c r="U5713" i="11"/>
  <c r="Q5713" i="11"/>
  <c r="U5712" i="11"/>
  <c r="T5712" i="11"/>
  <c r="S5712" i="11"/>
  <c r="R5712" i="11"/>
  <c r="Q5712" i="11"/>
  <c r="R5711" i="11"/>
  <c r="T5711" i="11"/>
  <c r="S5711" i="11"/>
  <c r="U5711" i="11"/>
  <c r="Q5711" i="11"/>
  <c r="U5710" i="11"/>
  <c r="T5710" i="11"/>
  <c r="S5710" i="11"/>
  <c r="R5710" i="11"/>
  <c r="Q5710" i="11"/>
  <c r="U5709" i="11"/>
  <c r="T5709" i="11"/>
  <c r="S5709" i="11"/>
  <c r="R5709" i="11"/>
  <c r="Q5709" i="11"/>
  <c r="S5708" i="11"/>
  <c r="Q5708" i="11"/>
  <c r="R5708" i="11"/>
  <c r="T5708" i="11"/>
  <c r="U5708" i="11"/>
  <c r="U5707" i="11"/>
  <c r="T5707" i="11"/>
  <c r="S5707" i="11"/>
  <c r="R5707" i="11"/>
  <c r="Q5707" i="11"/>
  <c r="U5706" i="11"/>
  <c r="T5706" i="11"/>
  <c r="S5706" i="11"/>
  <c r="R5706" i="11"/>
  <c r="Q5706" i="11"/>
  <c r="S5705" i="11"/>
  <c r="Q5705" i="11"/>
  <c r="U5705" i="11"/>
  <c r="T5705" i="11"/>
  <c r="R5705" i="11"/>
  <c r="T5704" i="11"/>
  <c r="S5704" i="11"/>
  <c r="R5704" i="11"/>
  <c r="Q5704" i="11"/>
  <c r="U5704" i="11"/>
  <c r="U5703" i="11"/>
  <c r="T5703" i="11"/>
  <c r="S5703" i="11"/>
  <c r="R5703" i="11"/>
  <c r="Q5703" i="11"/>
  <c r="U5702" i="11"/>
  <c r="T5702" i="11"/>
  <c r="S5702" i="11"/>
  <c r="R5702" i="11"/>
  <c r="Q5702" i="11"/>
  <c r="Q5701" i="11"/>
  <c r="R5701" i="11"/>
  <c r="S5701" i="11"/>
  <c r="T5701" i="11"/>
  <c r="U5701" i="11"/>
  <c r="T5700" i="11"/>
  <c r="U5700" i="11"/>
  <c r="S5700" i="11"/>
  <c r="R5700" i="11"/>
  <c r="Q5700" i="11"/>
  <c r="R5699" i="11"/>
  <c r="T5699" i="11"/>
  <c r="S5699" i="11"/>
  <c r="U5699" i="11"/>
  <c r="Q5699" i="11"/>
  <c r="U5698" i="11"/>
  <c r="T5698" i="11"/>
  <c r="S5698" i="11"/>
  <c r="R5698" i="11"/>
  <c r="Q5698" i="11"/>
  <c r="U5697" i="11"/>
  <c r="T5697" i="11"/>
  <c r="S5697" i="11"/>
  <c r="R5697" i="11"/>
  <c r="Q5697" i="11"/>
  <c r="T5696" i="11"/>
  <c r="U5696" i="11"/>
  <c r="R5696" i="11"/>
  <c r="S5696" i="11"/>
  <c r="Q5696" i="11"/>
  <c r="U5695" i="11"/>
  <c r="T5695" i="11"/>
  <c r="S5695" i="11"/>
  <c r="R5695" i="11"/>
  <c r="Q5695" i="11"/>
  <c r="U5694" i="11"/>
  <c r="T5694" i="11"/>
  <c r="S5694" i="11"/>
  <c r="R5694" i="11"/>
  <c r="Q5694" i="11"/>
  <c r="U5693" i="11"/>
  <c r="T5693" i="11"/>
  <c r="S5693" i="11"/>
  <c r="R5693" i="11"/>
  <c r="Q5693" i="11"/>
  <c r="U5692" i="11"/>
  <c r="T5692" i="11"/>
  <c r="S5692" i="11"/>
  <c r="R5692" i="11"/>
  <c r="Q5692" i="11"/>
  <c r="U5691" i="11"/>
  <c r="T5691" i="11"/>
  <c r="S5691" i="11"/>
  <c r="R5691" i="11"/>
  <c r="Q5691" i="11"/>
  <c r="U5690" i="11"/>
  <c r="T5690" i="11"/>
  <c r="S5690" i="11"/>
  <c r="R5690" i="11"/>
  <c r="Q5690" i="11"/>
  <c r="U5689" i="11"/>
  <c r="T5689" i="11"/>
  <c r="S5689" i="11"/>
  <c r="R5689" i="11"/>
  <c r="Q5689" i="11"/>
  <c r="S5688" i="11"/>
  <c r="U5688" i="11"/>
  <c r="Q5688" i="11"/>
  <c r="T5688" i="11"/>
  <c r="R5688" i="11"/>
  <c r="U5687" i="11"/>
  <c r="T5687" i="11"/>
  <c r="S5687" i="11"/>
  <c r="R5687" i="11"/>
  <c r="Q5687" i="11"/>
  <c r="U5686" i="11"/>
  <c r="T5686" i="11"/>
  <c r="S5686" i="11"/>
  <c r="R5686" i="11"/>
  <c r="Q5686" i="11"/>
  <c r="U5685" i="11"/>
  <c r="T5685" i="11"/>
  <c r="S5685" i="11"/>
  <c r="R5685" i="11"/>
  <c r="Q5685" i="11"/>
  <c r="U5684" i="11"/>
  <c r="T5684" i="11"/>
  <c r="S5684" i="11"/>
  <c r="R5684" i="11"/>
  <c r="Q5684" i="11"/>
  <c r="U5683" i="11"/>
  <c r="T5683" i="11"/>
  <c r="S5683" i="11"/>
  <c r="R5683" i="11"/>
  <c r="Q5683" i="11"/>
  <c r="U5682" i="11"/>
  <c r="T5682" i="11"/>
  <c r="S5682" i="11"/>
  <c r="R5682" i="11"/>
  <c r="Q5682" i="11"/>
  <c r="U5681" i="11"/>
  <c r="T5681" i="11"/>
  <c r="S5681" i="11"/>
  <c r="R5681" i="11"/>
  <c r="Q5681" i="11"/>
  <c r="S5680" i="11"/>
  <c r="T5680" i="11"/>
  <c r="R5680" i="11"/>
  <c r="U5680" i="11"/>
  <c r="Q5680" i="11"/>
  <c r="U5679" i="11"/>
  <c r="T5679" i="11"/>
  <c r="S5679" i="11"/>
  <c r="R5679" i="11"/>
  <c r="Q5679" i="11"/>
  <c r="Q5678" i="11"/>
  <c r="U5678" i="11"/>
  <c r="T5678" i="11"/>
  <c r="S5678" i="11"/>
  <c r="R5678" i="11"/>
  <c r="Q5677" i="11"/>
  <c r="U5677" i="11"/>
  <c r="T5677" i="11"/>
  <c r="S5677" i="11"/>
  <c r="R5677" i="11"/>
  <c r="Q5676" i="11"/>
  <c r="R5676" i="11"/>
  <c r="S5676" i="11"/>
  <c r="T5676" i="11"/>
  <c r="U5676" i="11"/>
  <c r="U5675" i="11"/>
  <c r="T5675" i="11"/>
  <c r="S5675" i="11"/>
  <c r="R5675" i="11"/>
  <c r="Q5675" i="11"/>
  <c r="U5674" i="11"/>
  <c r="T5674" i="11"/>
  <c r="S5674" i="11"/>
  <c r="R5674" i="11"/>
  <c r="Q5674" i="11"/>
  <c r="U5673" i="11"/>
  <c r="T5673" i="11"/>
  <c r="S5673" i="11"/>
  <c r="R5673" i="11"/>
  <c r="Q5673" i="11"/>
  <c r="U5672" i="11"/>
  <c r="T5672" i="11"/>
  <c r="Q5672" i="11"/>
  <c r="R5672" i="11"/>
  <c r="S5672" i="11"/>
  <c r="R5671" i="11"/>
  <c r="S5671" i="11"/>
  <c r="T5671" i="11"/>
  <c r="U5671" i="11"/>
  <c r="Q5671" i="11"/>
  <c r="U5670" i="11"/>
  <c r="T5670" i="11"/>
  <c r="S5670" i="11"/>
  <c r="R5670" i="11"/>
  <c r="Q5670" i="11"/>
  <c r="U5669" i="11"/>
  <c r="T5669" i="11"/>
  <c r="S5669" i="11"/>
  <c r="R5669" i="11"/>
  <c r="Q5669" i="11"/>
  <c r="Q5668" i="11"/>
  <c r="U5668" i="11"/>
  <c r="T5668" i="11"/>
  <c r="S5668" i="11"/>
  <c r="R5668" i="11"/>
  <c r="Q5667" i="11"/>
  <c r="U5667" i="11"/>
  <c r="T5667" i="11"/>
  <c r="S5667" i="11"/>
  <c r="R5667" i="11"/>
  <c r="Q5666" i="11"/>
  <c r="T5666" i="11"/>
  <c r="S5666" i="11"/>
  <c r="R5666" i="11"/>
  <c r="U5666" i="11"/>
  <c r="U5665" i="11"/>
  <c r="T5665" i="11"/>
  <c r="S5665" i="11"/>
  <c r="R5665" i="11"/>
  <c r="Q5665" i="11"/>
  <c r="Q5664" i="11"/>
  <c r="U5664" i="11"/>
  <c r="T5664" i="11"/>
  <c r="S5664" i="11"/>
  <c r="R5664" i="11"/>
  <c r="S5663" i="11"/>
  <c r="U5663" i="11"/>
  <c r="T5663" i="11"/>
  <c r="R5663" i="11"/>
  <c r="Q5663" i="11"/>
  <c r="U5662" i="11"/>
  <c r="T5662" i="11"/>
  <c r="S5662" i="11"/>
  <c r="R5662" i="11"/>
  <c r="Q5662" i="11"/>
  <c r="U5661" i="11"/>
  <c r="T5661" i="11"/>
  <c r="S5661" i="11"/>
  <c r="R5661" i="11"/>
  <c r="Q5661" i="11"/>
  <c r="Q5660" i="11"/>
  <c r="U5660" i="11"/>
  <c r="T5660" i="11"/>
  <c r="S5660" i="11"/>
  <c r="R5660" i="11"/>
  <c r="Q5659" i="11"/>
  <c r="U5659" i="11"/>
  <c r="T5659" i="11"/>
  <c r="S5659" i="11"/>
  <c r="R5659" i="11"/>
  <c r="Q5658" i="11"/>
  <c r="U5658" i="11"/>
  <c r="T5658" i="11"/>
  <c r="R5658" i="11"/>
  <c r="S5658" i="11"/>
  <c r="U5657" i="11"/>
  <c r="T5657" i="11"/>
  <c r="S5657" i="11"/>
  <c r="R5657" i="11"/>
  <c r="Q5657" i="11"/>
  <c r="U5656" i="11"/>
  <c r="T5656" i="11"/>
  <c r="S5656" i="11"/>
  <c r="R5656" i="11"/>
  <c r="Q5656" i="11"/>
  <c r="U5655" i="11"/>
  <c r="T5655" i="11"/>
  <c r="S5655" i="11"/>
  <c r="R5655" i="11"/>
  <c r="Q5655" i="11"/>
  <c r="R5654" i="11"/>
  <c r="Q5654" i="11"/>
  <c r="U5654" i="11"/>
  <c r="T5654" i="11"/>
  <c r="S5654" i="11"/>
  <c r="T5653" i="11"/>
  <c r="Q5653" i="11"/>
  <c r="S5653" i="11"/>
  <c r="R5653" i="11"/>
  <c r="U5653" i="11"/>
  <c r="T5652" i="11"/>
  <c r="U5652" i="11"/>
  <c r="S5652" i="11"/>
  <c r="R5652" i="11"/>
  <c r="Q5652" i="11"/>
  <c r="T5651" i="11"/>
  <c r="S5651" i="11"/>
  <c r="R5651" i="11"/>
  <c r="Q5651" i="11"/>
  <c r="U5651" i="11"/>
  <c r="U5650" i="11"/>
  <c r="T5650" i="11"/>
  <c r="S5650" i="11"/>
  <c r="R5650" i="11"/>
  <c r="Q5650" i="11"/>
  <c r="R5649" i="11"/>
  <c r="Q5649" i="11"/>
  <c r="S5649" i="11"/>
  <c r="U5649" i="11"/>
  <c r="T5649" i="11"/>
  <c r="U5648" i="11"/>
  <c r="T5648" i="11"/>
  <c r="S5648" i="11"/>
  <c r="R5648" i="11"/>
  <c r="Q5648" i="11"/>
  <c r="U5647" i="11"/>
  <c r="T5647" i="11"/>
  <c r="S5647" i="11"/>
  <c r="R5647" i="11"/>
  <c r="Q5647" i="11"/>
  <c r="U5646" i="11"/>
  <c r="T5646" i="11"/>
  <c r="S5646" i="11"/>
  <c r="R5646" i="11"/>
  <c r="Q5646" i="11"/>
  <c r="U5645" i="11"/>
  <c r="T5645" i="11"/>
  <c r="S5645" i="11"/>
  <c r="R5645" i="11"/>
  <c r="Q5645" i="11"/>
  <c r="U5644" i="11"/>
  <c r="T5644" i="11"/>
  <c r="S5644" i="11"/>
  <c r="R5644" i="11"/>
  <c r="Q5644" i="11"/>
  <c r="U5643" i="11"/>
  <c r="T5643" i="11"/>
  <c r="S5643" i="11"/>
  <c r="R5643" i="11"/>
  <c r="Q5643" i="11"/>
  <c r="U5642" i="11"/>
  <c r="T5642" i="11"/>
  <c r="S5642" i="11"/>
  <c r="R5642" i="11"/>
  <c r="Q5642" i="11"/>
  <c r="U5641" i="11"/>
  <c r="T5641" i="11"/>
  <c r="S5641" i="11"/>
  <c r="R5641" i="11"/>
  <c r="Q5641" i="11"/>
  <c r="U5640" i="11"/>
  <c r="T5640" i="11"/>
  <c r="S5640" i="11"/>
  <c r="R5640" i="11"/>
  <c r="Q5640" i="11"/>
  <c r="U5639" i="11"/>
  <c r="T5639" i="11"/>
  <c r="S5639" i="11"/>
  <c r="R5639" i="11"/>
  <c r="Q5639" i="11"/>
  <c r="U5638" i="11"/>
  <c r="T5638" i="11"/>
  <c r="S5638" i="11"/>
  <c r="R5638" i="11"/>
  <c r="Q5638" i="11"/>
  <c r="U5637" i="11"/>
  <c r="T5637" i="11"/>
  <c r="S5637" i="11"/>
  <c r="R5637" i="11"/>
  <c r="Q5637" i="11"/>
  <c r="Q5636" i="11"/>
  <c r="R5636" i="11"/>
  <c r="S5636" i="11"/>
  <c r="T5636" i="11"/>
  <c r="U5636" i="11"/>
  <c r="S5635" i="11"/>
  <c r="U5635" i="11"/>
  <c r="T5635" i="11"/>
  <c r="R5635" i="11"/>
  <c r="Q5635" i="11"/>
  <c r="U5634" i="11"/>
  <c r="T5634" i="11"/>
  <c r="S5634" i="11"/>
  <c r="R5634" i="11"/>
  <c r="Q5634" i="11"/>
  <c r="U5633" i="11"/>
  <c r="T5633" i="11"/>
  <c r="S5633" i="11"/>
  <c r="R5633" i="11"/>
  <c r="Q5633" i="11"/>
  <c r="S5632" i="11"/>
  <c r="Q5632" i="11"/>
  <c r="R5632" i="11"/>
  <c r="T5632" i="11"/>
  <c r="U5632" i="11"/>
  <c r="Q5631" i="11"/>
  <c r="R5631" i="11"/>
  <c r="S5631" i="11"/>
  <c r="T5631" i="11"/>
  <c r="U5631" i="11"/>
  <c r="S5630" i="11"/>
  <c r="Q5630" i="11"/>
  <c r="R5630" i="11"/>
  <c r="U5630" i="11"/>
  <c r="T5630" i="11"/>
  <c r="T5629" i="11"/>
  <c r="Q5629" i="11"/>
  <c r="R5629" i="11"/>
  <c r="S5629" i="11"/>
  <c r="U5629" i="11"/>
  <c r="U5628" i="11"/>
  <c r="T5628" i="11"/>
  <c r="S5628" i="11"/>
  <c r="R5628" i="11"/>
  <c r="Q5628" i="11"/>
  <c r="U5627" i="11"/>
  <c r="T5627" i="11"/>
  <c r="S5627" i="11"/>
  <c r="R5627" i="11"/>
  <c r="Q5627" i="11"/>
  <c r="U5626" i="11"/>
  <c r="T5626" i="11"/>
  <c r="S5626" i="11"/>
  <c r="R5626" i="11"/>
  <c r="Q5626" i="11"/>
  <c r="U5625" i="11"/>
  <c r="T5625" i="11"/>
  <c r="S5625" i="11"/>
  <c r="R5625" i="11"/>
  <c r="Q5625" i="11"/>
  <c r="U5624" i="11"/>
  <c r="T5624" i="11"/>
  <c r="S5624" i="11"/>
  <c r="R5624" i="11"/>
  <c r="Q5624" i="11"/>
  <c r="U5623" i="11"/>
  <c r="T5623" i="11"/>
  <c r="S5623" i="11"/>
  <c r="R5623" i="11"/>
  <c r="Q5623" i="11"/>
  <c r="U5622" i="11"/>
  <c r="T5622" i="11"/>
  <c r="S5622" i="11"/>
  <c r="R5622" i="11"/>
  <c r="Q5622" i="11"/>
  <c r="U5621" i="11"/>
  <c r="T5621" i="11"/>
  <c r="S5621" i="11"/>
  <c r="R5621" i="11"/>
  <c r="Q5621" i="11"/>
  <c r="U5620" i="11"/>
  <c r="T5620" i="11"/>
  <c r="S5620" i="11"/>
  <c r="R5620" i="11"/>
  <c r="Q5620" i="11"/>
  <c r="U5619" i="11"/>
  <c r="T5619" i="11"/>
  <c r="S5619" i="11"/>
  <c r="R5619" i="11"/>
  <c r="Q5619" i="11"/>
  <c r="U5618" i="11"/>
  <c r="T5618" i="11"/>
  <c r="S5618" i="11"/>
  <c r="R5618" i="11"/>
  <c r="Q5618" i="11"/>
  <c r="U5617" i="11"/>
  <c r="T5617" i="11"/>
  <c r="S5617" i="11"/>
  <c r="R5617" i="11"/>
  <c r="Q5617" i="11"/>
  <c r="U5616" i="11"/>
  <c r="T5616" i="11"/>
  <c r="S5616" i="11"/>
  <c r="R5616" i="11"/>
  <c r="Q5616" i="11"/>
  <c r="U5615" i="11"/>
  <c r="T5615" i="11"/>
  <c r="S5615" i="11"/>
  <c r="R5615" i="11"/>
  <c r="Q5615" i="11"/>
  <c r="U5614" i="11"/>
  <c r="T5614" i="11"/>
  <c r="S5614" i="11"/>
  <c r="R5614" i="11"/>
  <c r="Q5614" i="11"/>
  <c r="U5613" i="11"/>
  <c r="T5613" i="11"/>
  <c r="S5613" i="11"/>
  <c r="R5613" i="11"/>
  <c r="Q5613" i="11"/>
  <c r="U5612" i="11"/>
  <c r="T5612" i="11"/>
  <c r="S5612" i="11"/>
  <c r="R5612" i="11"/>
  <c r="Q5612" i="11"/>
  <c r="U5611" i="11"/>
  <c r="T5611" i="11"/>
  <c r="S5611" i="11"/>
  <c r="R5611" i="11"/>
  <c r="Q5611" i="11"/>
  <c r="U5610" i="11"/>
  <c r="T5610" i="11"/>
  <c r="S5610" i="11"/>
  <c r="R5610" i="11"/>
  <c r="Q5610" i="11"/>
  <c r="U5609" i="11"/>
  <c r="T5609" i="11"/>
  <c r="S5609" i="11"/>
  <c r="R5609" i="11"/>
  <c r="Q5609" i="11"/>
  <c r="U5608" i="11"/>
  <c r="T5608" i="11"/>
  <c r="S5608" i="11"/>
  <c r="R5608" i="11"/>
  <c r="Q5608" i="11"/>
  <c r="U5607" i="11"/>
  <c r="T5607" i="11"/>
  <c r="S5607" i="11"/>
  <c r="R5607" i="11"/>
  <c r="Q5607" i="11"/>
  <c r="U5606" i="11"/>
  <c r="T5606" i="11"/>
  <c r="S5606" i="11"/>
  <c r="R5606" i="11"/>
  <c r="Q5606" i="11"/>
  <c r="U5605" i="11"/>
  <c r="T5605" i="11"/>
  <c r="S5605" i="11"/>
  <c r="R5605" i="11"/>
  <c r="Q5605" i="11"/>
  <c r="U5604" i="11"/>
  <c r="T5604" i="11"/>
  <c r="S5604" i="11"/>
  <c r="R5604" i="11"/>
  <c r="Q5604" i="11"/>
  <c r="U5603" i="11"/>
  <c r="T5603" i="11"/>
  <c r="S5603" i="11"/>
  <c r="R5603" i="11"/>
  <c r="Q5603" i="11"/>
  <c r="U5602" i="11"/>
  <c r="T5602" i="11"/>
  <c r="S5602" i="11"/>
  <c r="R5602" i="11"/>
  <c r="Q5602" i="11"/>
  <c r="U5601" i="11"/>
  <c r="T5601" i="11"/>
  <c r="S5601" i="11"/>
  <c r="R5601" i="11"/>
  <c r="Q5601" i="11"/>
  <c r="U5600" i="11"/>
  <c r="T5600" i="11"/>
  <c r="S5600" i="11"/>
  <c r="R5600" i="11"/>
  <c r="Q5600" i="11"/>
  <c r="Q5599" i="11"/>
  <c r="T5599" i="11"/>
  <c r="S5599" i="11"/>
  <c r="U5599" i="11"/>
  <c r="R5599" i="11"/>
  <c r="T5598" i="11"/>
  <c r="S5598" i="11"/>
  <c r="R5598" i="11"/>
  <c r="U5598" i="11"/>
  <c r="Q5598" i="11"/>
  <c r="U5597" i="11"/>
  <c r="T5597" i="11"/>
  <c r="S5597" i="11"/>
  <c r="R5597" i="11"/>
  <c r="Q5597" i="11"/>
  <c r="U5596" i="11"/>
  <c r="T5596" i="11"/>
  <c r="S5596" i="11"/>
  <c r="R5596" i="11"/>
  <c r="Q5596" i="11"/>
  <c r="U5595" i="11"/>
  <c r="T5595" i="11"/>
  <c r="S5595" i="11"/>
  <c r="R5595" i="11"/>
  <c r="Q5595" i="11"/>
  <c r="U5594" i="11"/>
  <c r="T5594" i="11"/>
  <c r="S5594" i="11"/>
  <c r="R5594" i="11"/>
  <c r="Q5594" i="11"/>
  <c r="U5593" i="11"/>
  <c r="T5593" i="11"/>
  <c r="S5593" i="11"/>
  <c r="R5593" i="11"/>
  <c r="Q5593" i="11"/>
  <c r="U5592" i="11"/>
  <c r="T5592" i="11"/>
  <c r="S5592" i="11"/>
  <c r="R5592" i="11"/>
  <c r="Q5592" i="11"/>
  <c r="U5591" i="11"/>
  <c r="T5591" i="11"/>
  <c r="S5591" i="11"/>
  <c r="R5591" i="11"/>
  <c r="Q5591" i="11"/>
  <c r="R5590" i="11"/>
  <c r="T5590" i="11"/>
  <c r="S5590" i="11"/>
  <c r="U5590" i="11"/>
  <c r="Q5590" i="11"/>
  <c r="U5589" i="11"/>
  <c r="T5589" i="11"/>
  <c r="S5589" i="11"/>
  <c r="R5589" i="11"/>
  <c r="Q5589" i="11"/>
  <c r="U5588" i="11"/>
  <c r="T5588" i="11"/>
  <c r="S5588" i="11"/>
  <c r="R5588" i="11"/>
  <c r="Q5588" i="11"/>
  <c r="U5587" i="11"/>
  <c r="T5587" i="11"/>
  <c r="S5587" i="11"/>
  <c r="R5587" i="11"/>
  <c r="Q5587" i="11"/>
  <c r="R5586" i="11"/>
  <c r="T5586" i="11"/>
  <c r="S5586" i="11"/>
  <c r="U5586" i="11"/>
  <c r="Q5586" i="11"/>
  <c r="U5585" i="11"/>
  <c r="T5585" i="11"/>
  <c r="S5585" i="11"/>
  <c r="R5585" i="11"/>
  <c r="Q5585" i="11"/>
  <c r="R5584" i="11"/>
  <c r="T5584" i="11"/>
  <c r="S5584" i="11"/>
  <c r="U5584" i="11"/>
  <c r="Q5584" i="11"/>
  <c r="U5583" i="11"/>
  <c r="T5583" i="11"/>
  <c r="S5583" i="11"/>
  <c r="R5583" i="11"/>
  <c r="Q5583" i="11"/>
  <c r="U5582" i="11"/>
  <c r="T5582" i="11"/>
  <c r="S5582" i="11"/>
  <c r="R5582" i="11"/>
  <c r="Q5582" i="11"/>
  <c r="Q5581" i="11"/>
  <c r="T5581" i="11"/>
  <c r="S5581" i="11"/>
  <c r="R5581" i="11"/>
  <c r="U5581" i="11"/>
  <c r="T5580" i="11"/>
  <c r="Q5580" i="11"/>
  <c r="S5580" i="11"/>
  <c r="R5580" i="11"/>
  <c r="U5580" i="11"/>
  <c r="T5579" i="11"/>
  <c r="U5579" i="11"/>
  <c r="S5579" i="11"/>
  <c r="R5579" i="11"/>
  <c r="Q5579" i="11"/>
  <c r="U5578" i="11"/>
  <c r="T5578" i="11"/>
  <c r="S5578" i="11"/>
  <c r="R5578" i="11"/>
  <c r="Q5578" i="11"/>
  <c r="U5577" i="11"/>
  <c r="T5577" i="11"/>
  <c r="S5577" i="11"/>
  <c r="R5577" i="11"/>
  <c r="Q5577" i="11"/>
  <c r="U5576" i="11"/>
  <c r="T5576" i="11"/>
  <c r="S5576" i="11"/>
  <c r="R5576" i="11"/>
  <c r="Q5576" i="11"/>
  <c r="U5575" i="11"/>
  <c r="T5575" i="11"/>
  <c r="S5575" i="11"/>
  <c r="R5575" i="11"/>
  <c r="Q5575" i="11"/>
  <c r="U5574" i="11"/>
  <c r="T5574" i="11"/>
  <c r="S5574" i="11"/>
  <c r="R5574" i="11"/>
  <c r="Q5574" i="11"/>
  <c r="U5573" i="11"/>
  <c r="T5573" i="11"/>
  <c r="S5573" i="11"/>
  <c r="R5573" i="11"/>
  <c r="Q5573" i="11"/>
  <c r="U5572" i="11"/>
  <c r="T5572" i="11"/>
  <c r="S5572" i="11"/>
  <c r="R5572" i="11"/>
  <c r="Q5572" i="11"/>
  <c r="U5571" i="11"/>
  <c r="T5571" i="11"/>
  <c r="S5571" i="11"/>
  <c r="R5571" i="11"/>
  <c r="Q5571" i="11"/>
  <c r="U5570" i="11"/>
  <c r="T5570" i="11"/>
  <c r="S5570" i="11"/>
  <c r="R5570" i="11"/>
  <c r="Q5570" i="11"/>
  <c r="U5569" i="11"/>
  <c r="T5569" i="11"/>
  <c r="S5569" i="11"/>
  <c r="R5569" i="11"/>
  <c r="Q5569" i="11"/>
  <c r="U5568" i="11"/>
  <c r="T5568" i="11"/>
  <c r="S5568" i="11"/>
  <c r="R5568" i="11"/>
  <c r="Q5568" i="11"/>
  <c r="U5567" i="11"/>
  <c r="T5567" i="11"/>
  <c r="S5567" i="11"/>
  <c r="R5567" i="11"/>
  <c r="Q5567" i="11"/>
  <c r="U5566" i="11"/>
  <c r="T5566" i="11"/>
  <c r="S5566" i="11"/>
  <c r="R5566" i="11"/>
  <c r="Q5566" i="11"/>
  <c r="U5565" i="11"/>
  <c r="T5565" i="11"/>
  <c r="S5565" i="11"/>
  <c r="R5565" i="11"/>
  <c r="Q5565" i="11"/>
  <c r="U5564" i="11"/>
  <c r="T5564" i="11"/>
  <c r="S5564" i="11"/>
  <c r="R5564" i="11"/>
  <c r="Q5564" i="11"/>
  <c r="U5563" i="11"/>
  <c r="T5563" i="11"/>
  <c r="S5563" i="11"/>
  <c r="R5563" i="11"/>
  <c r="Q5563" i="11"/>
  <c r="U5562" i="11"/>
  <c r="T5562" i="11"/>
  <c r="Q5562" i="11"/>
  <c r="R5562" i="11"/>
  <c r="S5562" i="11"/>
  <c r="S5561" i="11"/>
  <c r="U5561" i="11"/>
  <c r="T5561" i="11"/>
  <c r="R5561" i="11"/>
  <c r="Q5561" i="11"/>
  <c r="U5560" i="11"/>
  <c r="T5560" i="11"/>
  <c r="S5560" i="11"/>
  <c r="R5560" i="11"/>
  <c r="Q5560" i="11"/>
  <c r="U5559" i="11"/>
  <c r="T5559" i="11"/>
  <c r="S5559" i="11"/>
  <c r="R5559" i="11"/>
  <c r="Q5559" i="11"/>
  <c r="U5558" i="11"/>
  <c r="T5558" i="11"/>
  <c r="S5558" i="11"/>
  <c r="R5558" i="11"/>
  <c r="Q5558" i="11"/>
  <c r="U5557" i="11"/>
  <c r="T5557" i="11"/>
  <c r="S5557" i="11"/>
  <c r="R5557" i="11"/>
  <c r="Q5557" i="11"/>
  <c r="U5556" i="11"/>
  <c r="T5556" i="11"/>
  <c r="S5556" i="11"/>
  <c r="R5556" i="11"/>
  <c r="Q5556" i="11"/>
  <c r="U5555" i="11"/>
  <c r="T5555" i="11"/>
  <c r="S5555" i="11"/>
  <c r="R5555" i="11"/>
  <c r="Q5555" i="11"/>
  <c r="U5554" i="11"/>
  <c r="T5554" i="11"/>
  <c r="S5554" i="11"/>
  <c r="R5554" i="11"/>
  <c r="Q5554" i="11"/>
  <c r="U5553" i="11"/>
  <c r="T5553" i="11"/>
  <c r="S5553" i="11"/>
  <c r="R5553" i="11"/>
  <c r="Q5553" i="11"/>
  <c r="U5552" i="11"/>
  <c r="T5552" i="11"/>
  <c r="S5552" i="11"/>
  <c r="R5552" i="11"/>
  <c r="Q5552" i="11"/>
  <c r="U5551" i="11"/>
  <c r="T5551" i="11"/>
  <c r="S5551" i="11"/>
  <c r="R5551" i="11"/>
  <c r="Q5551" i="11"/>
  <c r="U5550" i="11"/>
  <c r="T5550" i="11"/>
  <c r="S5550" i="11"/>
  <c r="R5550" i="11"/>
  <c r="Q5550" i="11"/>
  <c r="U5549" i="11"/>
  <c r="T5549" i="11"/>
  <c r="S5549" i="11"/>
  <c r="R5549" i="11"/>
  <c r="Q5549" i="11"/>
  <c r="U5548" i="11"/>
  <c r="T5548" i="11"/>
  <c r="S5548" i="11"/>
  <c r="R5548" i="11"/>
  <c r="Q5548" i="11"/>
  <c r="U5547" i="11"/>
  <c r="T5547" i="11"/>
  <c r="S5547" i="11"/>
  <c r="R5547" i="11"/>
  <c r="Q5547" i="11"/>
  <c r="U5546" i="11"/>
  <c r="T5546" i="11"/>
  <c r="S5546" i="11"/>
  <c r="R5546" i="11"/>
  <c r="Q5546" i="11"/>
  <c r="U5545" i="11"/>
  <c r="T5545" i="11"/>
  <c r="S5545" i="11"/>
  <c r="R5545" i="11"/>
  <c r="Q5545" i="11"/>
  <c r="U5544" i="11"/>
  <c r="T5544" i="11"/>
  <c r="S5544" i="11"/>
  <c r="R5544" i="11"/>
  <c r="Q5544" i="11"/>
  <c r="U5543" i="11"/>
  <c r="T5543" i="11"/>
  <c r="S5543" i="11"/>
  <c r="R5543" i="11"/>
  <c r="Q5543" i="11"/>
  <c r="U5542" i="11"/>
  <c r="T5542" i="11"/>
  <c r="S5542" i="11"/>
  <c r="R5542" i="11"/>
  <c r="Q5542" i="11"/>
  <c r="U5541" i="11"/>
  <c r="T5541" i="11"/>
  <c r="S5541" i="11"/>
  <c r="R5541" i="11"/>
  <c r="Q5541" i="11"/>
  <c r="U5540" i="11"/>
  <c r="T5540" i="11"/>
  <c r="S5540" i="11"/>
  <c r="R5540" i="11"/>
  <c r="Q5540" i="11"/>
  <c r="U5539" i="11"/>
  <c r="T5539" i="11"/>
  <c r="S5539" i="11"/>
  <c r="R5539" i="11"/>
  <c r="Q5539" i="11"/>
  <c r="U5538" i="11"/>
  <c r="T5538" i="11"/>
  <c r="S5538" i="11"/>
  <c r="R5538" i="11"/>
  <c r="Q5538" i="11"/>
  <c r="U5537" i="11"/>
  <c r="T5537" i="11"/>
  <c r="S5537" i="11"/>
  <c r="R5537" i="11"/>
  <c r="Q5537" i="11"/>
  <c r="U5536" i="11"/>
  <c r="T5536" i="11"/>
  <c r="S5536" i="11"/>
  <c r="R5536" i="11"/>
  <c r="Q5536" i="11"/>
  <c r="U5535" i="11"/>
  <c r="T5535" i="11"/>
  <c r="S5535" i="11"/>
  <c r="R5535" i="11"/>
  <c r="Q5535" i="11"/>
  <c r="U5534" i="11"/>
  <c r="T5534" i="11"/>
  <c r="S5534" i="11"/>
  <c r="R5534" i="11"/>
  <c r="Q5534" i="11"/>
  <c r="U5533" i="11"/>
  <c r="T5533" i="11"/>
  <c r="S5533" i="11"/>
  <c r="R5533" i="11"/>
  <c r="Q5533" i="11"/>
  <c r="U5532" i="11"/>
  <c r="T5532" i="11"/>
  <c r="S5532" i="11"/>
  <c r="R5532" i="11"/>
  <c r="Q5532" i="11"/>
  <c r="U5531" i="11"/>
  <c r="T5531" i="11"/>
  <c r="S5531" i="11"/>
  <c r="R5531" i="11"/>
  <c r="Q5531" i="11"/>
  <c r="U5530" i="11"/>
  <c r="T5530" i="11"/>
  <c r="S5530" i="11"/>
  <c r="R5530" i="11"/>
  <c r="Q5530" i="11"/>
  <c r="U5529" i="11"/>
  <c r="T5529" i="11"/>
  <c r="S5529" i="11"/>
  <c r="R5529" i="11"/>
  <c r="Q5529" i="11"/>
  <c r="U5528" i="11"/>
  <c r="T5528" i="11"/>
  <c r="S5528" i="11"/>
  <c r="R5528" i="11"/>
  <c r="Q5528" i="11"/>
  <c r="U5527" i="11"/>
  <c r="T5527" i="11"/>
  <c r="S5527" i="11"/>
  <c r="R5527" i="11"/>
  <c r="Q5527" i="11"/>
  <c r="U5526" i="11"/>
  <c r="T5526" i="11"/>
  <c r="S5526" i="11"/>
  <c r="R5526" i="11"/>
  <c r="Q5526" i="11"/>
  <c r="U5525" i="11"/>
  <c r="T5525" i="11"/>
  <c r="S5525" i="11"/>
  <c r="R5525" i="11"/>
  <c r="Q5525" i="11"/>
  <c r="U5524" i="11"/>
  <c r="T5524" i="11"/>
  <c r="S5524" i="11"/>
  <c r="R5524" i="11"/>
  <c r="Q5524" i="11"/>
  <c r="U5523" i="11"/>
  <c r="T5523" i="11"/>
  <c r="S5523" i="11"/>
  <c r="R5523" i="11"/>
  <c r="Q5523" i="11"/>
  <c r="U5522" i="11"/>
  <c r="T5522" i="11"/>
  <c r="S5522" i="11"/>
  <c r="R5522" i="11"/>
  <c r="Q5522" i="11"/>
  <c r="U5521" i="11"/>
  <c r="T5521" i="11"/>
  <c r="S5521" i="11"/>
  <c r="R5521" i="11"/>
  <c r="Q5521" i="11"/>
  <c r="U5520" i="11"/>
  <c r="T5520" i="11"/>
  <c r="S5520" i="11"/>
  <c r="R5520" i="11"/>
  <c r="Q5520" i="11"/>
  <c r="U5519" i="11"/>
  <c r="T5519" i="11"/>
  <c r="S5519" i="11"/>
  <c r="R5519" i="11"/>
  <c r="Q5519" i="11"/>
  <c r="U5518" i="11"/>
  <c r="T5518" i="11"/>
  <c r="S5518" i="11"/>
  <c r="R5518" i="11"/>
  <c r="Q5518" i="11"/>
  <c r="U5517" i="11"/>
  <c r="T5517" i="11"/>
  <c r="S5517" i="11"/>
  <c r="R5517" i="11"/>
  <c r="Q5517" i="11"/>
  <c r="U5516" i="11"/>
  <c r="T5516" i="11"/>
  <c r="S5516" i="11"/>
  <c r="R5516" i="11"/>
  <c r="Q5516" i="11"/>
  <c r="U5515" i="11"/>
  <c r="T5515" i="11"/>
  <c r="S5515" i="11"/>
  <c r="R5515" i="11"/>
  <c r="Q5515" i="11"/>
  <c r="U5514" i="11"/>
  <c r="T5514" i="11"/>
  <c r="S5514" i="11"/>
  <c r="R5514" i="11"/>
  <c r="Q5514" i="11"/>
  <c r="U5513" i="11"/>
  <c r="T5513" i="11"/>
  <c r="S5513" i="11"/>
  <c r="R5513" i="11"/>
  <c r="Q5513" i="11"/>
  <c r="U5512" i="11"/>
  <c r="T5512" i="11"/>
  <c r="S5512" i="11"/>
  <c r="R5512" i="11"/>
  <c r="Q5512" i="11"/>
  <c r="U5511" i="11"/>
  <c r="T5511" i="11"/>
  <c r="S5511" i="11"/>
  <c r="R5511" i="11"/>
  <c r="Q5511" i="11"/>
  <c r="U5510" i="11"/>
  <c r="T5510" i="11"/>
  <c r="S5510" i="11"/>
  <c r="R5510" i="11"/>
  <c r="Q5510" i="11"/>
  <c r="U5509" i="11"/>
  <c r="T5509" i="11"/>
  <c r="S5509" i="11"/>
  <c r="R5509" i="11"/>
  <c r="Q5509" i="11"/>
  <c r="U5508" i="11"/>
  <c r="T5508" i="11"/>
  <c r="S5508" i="11"/>
  <c r="R5508" i="11"/>
  <c r="Q5508" i="11"/>
  <c r="U5507" i="11"/>
  <c r="T5507" i="11"/>
  <c r="S5507" i="11"/>
  <c r="R5507" i="11"/>
  <c r="Q5507" i="11"/>
  <c r="U5506" i="11"/>
  <c r="T5506" i="11"/>
  <c r="S5506" i="11"/>
  <c r="R5506" i="11"/>
  <c r="Q5506" i="11"/>
  <c r="U5505" i="11"/>
  <c r="T5505" i="11"/>
  <c r="S5505" i="11"/>
  <c r="R5505" i="11"/>
  <c r="Q5505" i="11"/>
  <c r="U5504" i="11"/>
  <c r="T5504" i="11"/>
  <c r="S5504" i="11"/>
  <c r="R5504" i="11"/>
  <c r="Q5504" i="11"/>
  <c r="U5503" i="11"/>
  <c r="T5503" i="11"/>
  <c r="S5503" i="11"/>
  <c r="R5503" i="11"/>
  <c r="Q5503" i="11"/>
  <c r="U5502" i="11"/>
  <c r="T5502" i="11"/>
  <c r="S5502" i="11"/>
  <c r="R5502" i="11"/>
  <c r="Q5502" i="11"/>
  <c r="U5501" i="11"/>
  <c r="T5501" i="11"/>
  <c r="S5501" i="11"/>
  <c r="R5501" i="11"/>
  <c r="Q5501" i="11"/>
  <c r="U5500" i="11"/>
  <c r="T5500" i="11"/>
  <c r="S5500" i="11"/>
  <c r="R5500" i="11"/>
  <c r="Q5500" i="11"/>
  <c r="U5499" i="11"/>
  <c r="T5499" i="11"/>
  <c r="S5499" i="11"/>
  <c r="R5499" i="11"/>
  <c r="Q5499" i="11"/>
  <c r="U5498" i="11"/>
  <c r="T5498" i="11"/>
  <c r="S5498" i="11"/>
  <c r="R5498" i="11"/>
  <c r="Q5498" i="11"/>
  <c r="U5497" i="11"/>
  <c r="T5497" i="11"/>
  <c r="S5497" i="11"/>
  <c r="R5497" i="11"/>
  <c r="Q5497" i="11"/>
  <c r="U5496" i="11"/>
  <c r="T5496" i="11"/>
  <c r="S5496" i="11"/>
  <c r="R5496" i="11"/>
  <c r="Q5496" i="11"/>
  <c r="U5495" i="11"/>
  <c r="T5495" i="11"/>
  <c r="S5495" i="11"/>
  <c r="R5495" i="11"/>
  <c r="Q5495" i="11"/>
  <c r="U5494" i="11"/>
  <c r="T5494" i="11"/>
  <c r="S5494" i="11"/>
  <c r="R5494" i="11"/>
  <c r="Q5494" i="11"/>
  <c r="U5493" i="11"/>
  <c r="T5493" i="11"/>
  <c r="S5493" i="11"/>
  <c r="R5493" i="11"/>
  <c r="Q5493" i="11"/>
  <c r="U5492" i="11"/>
  <c r="T5492" i="11"/>
  <c r="S5492" i="11"/>
  <c r="R5492" i="11"/>
  <c r="Q5492" i="11"/>
  <c r="U5491" i="11"/>
  <c r="T5491" i="11"/>
  <c r="S5491" i="11"/>
  <c r="R5491" i="11"/>
  <c r="Q5491" i="11"/>
  <c r="U5490" i="11"/>
  <c r="T5490" i="11"/>
  <c r="S5490" i="11"/>
  <c r="R5490" i="11"/>
  <c r="Q5490" i="11"/>
  <c r="U5489" i="11"/>
  <c r="T5489" i="11"/>
  <c r="S5489" i="11"/>
  <c r="R5489" i="11"/>
  <c r="Q5489" i="11"/>
  <c r="U5488" i="11"/>
  <c r="T5488" i="11"/>
  <c r="S5488" i="11"/>
  <c r="R5488" i="11"/>
  <c r="Q5488" i="11"/>
  <c r="U5487" i="11"/>
  <c r="T5487" i="11"/>
  <c r="S5487" i="11"/>
  <c r="R5487" i="11"/>
  <c r="Q5487" i="11"/>
  <c r="U5486" i="11"/>
  <c r="T5486" i="11"/>
  <c r="S5486" i="11"/>
  <c r="R5486" i="11"/>
  <c r="Q5486" i="11"/>
  <c r="U5485" i="11"/>
  <c r="T5485" i="11"/>
  <c r="S5485" i="11"/>
  <c r="R5485" i="11"/>
  <c r="Q5485" i="11"/>
  <c r="U5484" i="11"/>
  <c r="T5484" i="11"/>
  <c r="S5484" i="11"/>
  <c r="R5484" i="11"/>
  <c r="Q5484" i="11"/>
  <c r="U5483" i="11"/>
  <c r="T5483" i="11"/>
  <c r="S5483" i="11"/>
  <c r="R5483" i="11"/>
  <c r="Q5483" i="11"/>
  <c r="U5482" i="11"/>
  <c r="T5482" i="11"/>
  <c r="S5482" i="11"/>
  <c r="R5482" i="11"/>
  <c r="Q5482" i="11"/>
  <c r="U5481" i="11"/>
  <c r="T5481" i="11"/>
  <c r="S5481" i="11"/>
  <c r="R5481" i="11"/>
  <c r="Q5481" i="11"/>
  <c r="U5480" i="11"/>
  <c r="T5480" i="11"/>
  <c r="S5480" i="11"/>
  <c r="R5480" i="11"/>
  <c r="Q5480" i="11"/>
  <c r="U5479" i="11"/>
  <c r="T5479" i="11"/>
  <c r="S5479" i="11"/>
  <c r="R5479" i="11"/>
  <c r="Q5479" i="11"/>
  <c r="U5478" i="11"/>
  <c r="T5478" i="11"/>
  <c r="S5478" i="11"/>
  <c r="R5478" i="11"/>
  <c r="Q5478" i="11"/>
  <c r="U5477" i="11"/>
  <c r="T5477" i="11"/>
  <c r="S5477" i="11"/>
  <c r="R5477" i="11"/>
  <c r="Q5477" i="11"/>
  <c r="U5476" i="11"/>
  <c r="T5476" i="11"/>
  <c r="S5476" i="11"/>
  <c r="R5476" i="11"/>
  <c r="Q5476" i="11"/>
  <c r="U5475" i="11"/>
  <c r="T5475" i="11"/>
  <c r="S5475" i="11"/>
  <c r="R5475" i="11"/>
  <c r="Q5475" i="11"/>
  <c r="U5474" i="11"/>
  <c r="T5474" i="11"/>
  <c r="S5474" i="11"/>
  <c r="R5474" i="11"/>
  <c r="Q5474" i="11"/>
  <c r="U5473" i="11"/>
  <c r="T5473" i="11"/>
  <c r="S5473" i="11"/>
  <c r="R5473" i="11"/>
  <c r="Q5473" i="11"/>
  <c r="U5472" i="11"/>
  <c r="T5472" i="11"/>
  <c r="S5472" i="11"/>
  <c r="R5472" i="11"/>
  <c r="Q5472" i="11"/>
  <c r="U5471" i="11"/>
  <c r="T5471" i="11"/>
  <c r="S5471" i="11"/>
  <c r="R5471" i="11"/>
  <c r="Q5471" i="11"/>
  <c r="U5470" i="11"/>
  <c r="T5470" i="11"/>
  <c r="S5470" i="11"/>
  <c r="R5470" i="11"/>
  <c r="Q5470" i="11"/>
  <c r="U5469" i="11"/>
  <c r="T5469" i="11"/>
  <c r="S5469" i="11"/>
  <c r="R5469" i="11"/>
  <c r="Q5469" i="11"/>
  <c r="U5468" i="11"/>
  <c r="T5468" i="11"/>
  <c r="S5468" i="11"/>
  <c r="R5468" i="11"/>
  <c r="Q5468" i="11"/>
  <c r="U5467" i="11"/>
  <c r="T5467" i="11"/>
  <c r="S5467" i="11"/>
  <c r="R5467" i="11"/>
  <c r="Q5467" i="11"/>
  <c r="U5466" i="11"/>
  <c r="T5466" i="11"/>
  <c r="S5466" i="11"/>
  <c r="R5466" i="11"/>
  <c r="Q5466" i="11"/>
  <c r="U5465" i="11"/>
  <c r="T5465" i="11"/>
  <c r="S5465" i="11"/>
  <c r="R5465" i="11"/>
  <c r="Q5465" i="11"/>
  <c r="U5464" i="11"/>
  <c r="T5464" i="11"/>
  <c r="S5464" i="11"/>
  <c r="R5464" i="11"/>
  <c r="Q5464" i="11"/>
  <c r="U5463" i="11"/>
  <c r="T5463" i="11"/>
  <c r="S5463" i="11"/>
  <c r="R5463" i="11"/>
  <c r="Q5463" i="11"/>
  <c r="U5462" i="11"/>
  <c r="T5462" i="11"/>
  <c r="S5462" i="11"/>
  <c r="R5462" i="11"/>
  <c r="Q5462" i="11"/>
  <c r="U5461" i="11"/>
  <c r="T5461" i="11"/>
  <c r="S5461" i="11"/>
  <c r="R5461" i="11"/>
  <c r="Q5461" i="11"/>
  <c r="U5460" i="11"/>
  <c r="T5460" i="11"/>
  <c r="S5460" i="11"/>
  <c r="R5460" i="11"/>
  <c r="Q5460" i="11"/>
  <c r="U5459" i="11"/>
  <c r="T5459" i="11"/>
  <c r="S5459" i="11"/>
  <c r="R5459" i="11"/>
  <c r="Q5459" i="11"/>
  <c r="U5458" i="11"/>
  <c r="T5458" i="11"/>
  <c r="S5458" i="11"/>
  <c r="R5458" i="11"/>
  <c r="Q5458" i="11"/>
  <c r="U5457" i="11"/>
  <c r="T5457" i="11"/>
  <c r="S5457" i="11"/>
  <c r="R5457" i="11"/>
  <c r="Q5457" i="11"/>
  <c r="U5456" i="11"/>
  <c r="T5456" i="11"/>
  <c r="S5456" i="11"/>
  <c r="R5456" i="11"/>
  <c r="Q5456" i="11"/>
  <c r="U5455" i="11"/>
  <c r="T5455" i="11"/>
  <c r="S5455" i="11"/>
  <c r="R5455" i="11"/>
  <c r="Q5455" i="11"/>
  <c r="U5454" i="11"/>
  <c r="T5454" i="11"/>
  <c r="S5454" i="11"/>
  <c r="R5454" i="11"/>
  <c r="Q5454" i="11"/>
  <c r="U5453" i="11"/>
  <c r="T5453" i="11"/>
  <c r="S5453" i="11"/>
  <c r="R5453" i="11"/>
  <c r="Q5453" i="11"/>
  <c r="U5452" i="11"/>
  <c r="T5452" i="11"/>
  <c r="S5452" i="11"/>
  <c r="R5452" i="11"/>
  <c r="Q5452" i="11"/>
  <c r="U5451" i="11"/>
  <c r="T5451" i="11"/>
  <c r="S5451" i="11"/>
  <c r="R5451" i="11"/>
  <c r="Q5451" i="11"/>
  <c r="U5450" i="11"/>
  <c r="T5450" i="11"/>
  <c r="S5450" i="11"/>
  <c r="R5450" i="11"/>
  <c r="Q5450" i="11"/>
  <c r="U5449" i="11"/>
  <c r="T5449" i="11"/>
  <c r="S5449" i="11"/>
  <c r="R5449" i="11"/>
  <c r="Q5449" i="11"/>
  <c r="U5448" i="11"/>
  <c r="T5448" i="11"/>
  <c r="S5448" i="11"/>
  <c r="R5448" i="11"/>
  <c r="Q5448" i="11"/>
  <c r="U5447" i="11"/>
  <c r="T5447" i="11"/>
  <c r="S5447" i="11"/>
  <c r="R5447" i="11"/>
  <c r="Q5447" i="11"/>
  <c r="U5446" i="11"/>
  <c r="T5446" i="11"/>
  <c r="S5446" i="11"/>
  <c r="R5446" i="11"/>
  <c r="Q5446" i="11"/>
  <c r="U5445" i="11"/>
  <c r="T5445" i="11"/>
  <c r="S5445" i="11"/>
  <c r="R5445" i="11"/>
  <c r="Q5445" i="11"/>
  <c r="U5444" i="11"/>
  <c r="T5444" i="11"/>
  <c r="S5444" i="11"/>
  <c r="R5444" i="11"/>
  <c r="Q5444" i="11"/>
  <c r="U5443" i="11"/>
  <c r="T5443" i="11"/>
  <c r="S5443" i="11"/>
  <c r="R5443" i="11"/>
  <c r="Q5443" i="11"/>
  <c r="U5442" i="11"/>
  <c r="T5442" i="11"/>
  <c r="S5442" i="11"/>
  <c r="R5442" i="11"/>
  <c r="Q5442" i="11"/>
  <c r="U5441" i="11"/>
  <c r="T5441" i="11"/>
  <c r="S5441" i="11"/>
  <c r="R5441" i="11"/>
  <c r="Q5441" i="11"/>
  <c r="U5440" i="11"/>
  <c r="T5440" i="11"/>
  <c r="S5440" i="11"/>
  <c r="R5440" i="11"/>
  <c r="Q5440" i="11"/>
  <c r="U5439" i="11"/>
  <c r="T5439" i="11"/>
  <c r="S5439" i="11"/>
  <c r="R5439" i="11"/>
  <c r="Q5439" i="11"/>
  <c r="U5438" i="11"/>
  <c r="T5438" i="11"/>
  <c r="S5438" i="11"/>
  <c r="R5438" i="11"/>
  <c r="Q5438" i="11"/>
  <c r="U5437" i="11"/>
  <c r="T5437" i="11"/>
  <c r="S5437" i="11"/>
  <c r="R5437" i="11"/>
  <c r="Q5437" i="11"/>
  <c r="U5436" i="11"/>
  <c r="T5436" i="11"/>
  <c r="S5436" i="11"/>
  <c r="R5436" i="11"/>
  <c r="Q5436" i="11"/>
  <c r="U5435" i="11"/>
  <c r="T5435" i="11"/>
  <c r="S5435" i="11"/>
  <c r="R5435" i="11"/>
  <c r="Q5435" i="11"/>
  <c r="U5434" i="11"/>
  <c r="T5434" i="11"/>
  <c r="S5434" i="11"/>
  <c r="R5434" i="11"/>
  <c r="Q5434" i="11"/>
  <c r="U5433" i="11"/>
  <c r="T5433" i="11"/>
  <c r="S5433" i="11"/>
  <c r="R5433" i="11"/>
  <c r="Q5433" i="11"/>
  <c r="U5432" i="11"/>
  <c r="T5432" i="11"/>
  <c r="S5432" i="11"/>
  <c r="R5432" i="11"/>
  <c r="Q5432" i="11"/>
  <c r="U5431" i="11"/>
  <c r="T5431" i="11"/>
  <c r="S5431" i="11"/>
  <c r="R5431" i="11"/>
  <c r="Q5431" i="11"/>
  <c r="U5430" i="11"/>
  <c r="T5430" i="11"/>
  <c r="S5430" i="11"/>
  <c r="R5430" i="11"/>
  <c r="Q5430" i="11"/>
  <c r="U5429" i="11"/>
  <c r="T5429" i="11"/>
  <c r="S5429" i="11"/>
  <c r="R5429" i="11"/>
  <c r="Q5429" i="11"/>
  <c r="U5428" i="11"/>
  <c r="T5428" i="11"/>
  <c r="S5428" i="11"/>
  <c r="R5428" i="11"/>
  <c r="Q5428" i="11"/>
  <c r="U5427" i="11"/>
  <c r="T5427" i="11"/>
  <c r="S5427" i="11"/>
  <c r="R5427" i="11"/>
  <c r="Q5427" i="11"/>
  <c r="U5426" i="11"/>
  <c r="T5426" i="11"/>
  <c r="S5426" i="11"/>
  <c r="R5426" i="11"/>
  <c r="Q5426" i="11"/>
  <c r="U5425" i="11"/>
  <c r="T5425" i="11"/>
  <c r="S5425" i="11"/>
  <c r="R5425" i="11"/>
  <c r="Q5425" i="11"/>
  <c r="U5424" i="11"/>
  <c r="T5424" i="11"/>
  <c r="S5424" i="11"/>
  <c r="R5424" i="11"/>
  <c r="Q5424" i="11"/>
  <c r="U5423" i="11"/>
  <c r="T5423" i="11"/>
  <c r="S5423" i="11"/>
  <c r="R5423" i="11"/>
  <c r="Q5423" i="11"/>
  <c r="U5422" i="11"/>
  <c r="T5422" i="11"/>
  <c r="S5422" i="11"/>
  <c r="R5422" i="11"/>
  <c r="Q5422" i="11"/>
  <c r="U5421" i="11"/>
  <c r="T5421" i="11"/>
  <c r="S5421" i="11"/>
  <c r="R5421" i="11"/>
  <c r="Q5421" i="11"/>
  <c r="U5420" i="11"/>
  <c r="T5420" i="11"/>
  <c r="S5420" i="11"/>
  <c r="R5420" i="11"/>
  <c r="Q5420" i="11"/>
  <c r="S5419" i="11"/>
  <c r="U5419" i="11"/>
  <c r="T5419" i="11"/>
  <c r="R5419" i="11"/>
  <c r="Q5419" i="11"/>
  <c r="U5418" i="11"/>
  <c r="T5418" i="11"/>
  <c r="S5418" i="11"/>
  <c r="R5418" i="11"/>
  <c r="Q5418" i="11"/>
  <c r="U5417" i="11"/>
  <c r="T5417" i="11"/>
  <c r="S5417" i="11"/>
  <c r="R5417" i="11"/>
  <c r="Q5417" i="11"/>
  <c r="T5416" i="11"/>
  <c r="Q5416" i="11"/>
  <c r="R5416" i="11"/>
  <c r="S5416" i="11"/>
  <c r="U5416" i="11"/>
  <c r="T5415" i="11"/>
  <c r="S5415" i="11"/>
  <c r="R5415" i="11"/>
  <c r="Q5415" i="11"/>
  <c r="U5415" i="11"/>
  <c r="T5414" i="11"/>
  <c r="S5414" i="11"/>
  <c r="R5414" i="11"/>
  <c r="Q5414" i="11"/>
  <c r="U5414" i="11"/>
  <c r="T5413" i="11"/>
  <c r="S5413" i="11"/>
  <c r="R5413" i="11"/>
  <c r="Q5413" i="11"/>
  <c r="U5413" i="11"/>
  <c r="T5412" i="11"/>
  <c r="S5412" i="11"/>
  <c r="R5412" i="11"/>
  <c r="Q5412" i="11"/>
  <c r="U5412" i="11"/>
  <c r="T5411" i="11"/>
  <c r="S5411" i="11"/>
  <c r="R5411" i="11"/>
  <c r="Q5411" i="11"/>
  <c r="U5411" i="11"/>
  <c r="T5410" i="11"/>
  <c r="S5410" i="11"/>
  <c r="R5410" i="11"/>
  <c r="Q5410" i="11"/>
  <c r="U5410" i="11"/>
  <c r="T5409" i="11"/>
  <c r="S5409" i="11"/>
  <c r="R5409" i="11"/>
  <c r="Q5409" i="11"/>
  <c r="U5409" i="11"/>
  <c r="T5408" i="11"/>
  <c r="S5408" i="11"/>
  <c r="R5408" i="11"/>
  <c r="Q5408" i="11"/>
  <c r="U5408" i="11"/>
  <c r="T5407" i="11"/>
  <c r="S5407" i="11"/>
  <c r="R5407" i="11"/>
  <c r="Q5407" i="11"/>
  <c r="U5407" i="11"/>
  <c r="T5406" i="11"/>
  <c r="S5406" i="11"/>
  <c r="R5406" i="11"/>
  <c r="Q5406" i="11"/>
  <c r="U5406" i="11"/>
  <c r="T5405" i="11"/>
  <c r="S5405" i="11"/>
  <c r="R5405" i="11"/>
  <c r="Q5405" i="11"/>
  <c r="U5405" i="11"/>
  <c r="T5404" i="11"/>
  <c r="S5404" i="11"/>
  <c r="R5404" i="11"/>
  <c r="Q5404" i="11"/>
  <c r="U5404" i="11"/>
  <c r="U5403" i="11"/>
  <c r="T5403" i="11"/>
  <c r="S5403" i="11"/>
  <c r="R5403" i="11"/>
  <c r="Q5403" i="11"/>
  <c r="U5402" i="11"/>
  <c r="T5402" i="11"/>
  <c r="S5402" i="11"/>
  <c r="R5402" i="11"/>
  <c r="Q5402" i="11"/>
  <c r="U5401" i="11"/>
  <c r="T5401" i="11"/>
  <c r="S5401" i="11"/>
  <c r="R5401" i="11"/>
  <c r="Q5401" i="11"/>
  <c r="T5400" i="11"/>
  <c r="S5400" i="11"/>
  <c r="R5400" i="11"/>
  <c r="Q5400" i="11"/>
  <c r="U5400" i="11"/>
  <c r="U5399" i="11"/>
  <c r="T5399" i="11"/>
  <c r="S5399" i="11"/>
  <c r="R5399" i="11"/>
  <c r="Q5399" i="11"/>
  <c r="U5398" i="11"/>
  <c r="T5398" i="11"/>
  <c r="S5398" i="11"/>
  <c r="R5398" i="11"/>
  <c r="Q5398" i="11"/>
  <c r="U5397" i="11"/>
  <c r="T5397" i="11"/>
  <c r="S5397" i="11"/>
  <c r="R5397" i="11"/>
  <c r="Q5397" i="11"/>
  <c r="Q5396" i="11"/>
  <c r="S5396" i="11"/>
  <c r="T5396" i="11"/>
  <c r="U5396" i="11"/>
  <c r="R5396" i="11"/>
  <c r="U5395" i="11"/>
  <c r="Q5395" i="11"/>
  <c r="T5395" i="11"/>
  <c r="S5395" i="11"/>
  <c r="R5395" i="11"/>
  <c r="T5394" i="11"/>
  <c r="U5394" i="11"/>
  <c r="S5394" i="11"/>
  <c r="R5394" i="11"/>
  <c r="Q5394" i="11"/>
  <c r="U5393" i="11"/>
  <c r="T5393" i="11"/>
  <c r="S5393" i="11"/>
  <c r="R5393" i="11"/>
  <c r="Q5393" i="11"/>
  <c r="U5392" i="11"/>
  <c r="T5392" i="11"/>
  <c r="S5392" i="11"/>
  <c r="R5392" i="11"/>
  <c r="Q5392" i="11"/>
  <c r="U5391" i="11"/>
  <c r="T5391" i="11"/>
  <c r="S5391" i="11"/>
  <c r="R5391" i="11"/>
  <c r="Q5391" i="11"/>
  <c r="U5390" i="11"/>
  <c r="T5390" i="11"/>
  <c r="S5390" i="11"/>
  <c r="R5390" i="11"/>
  <c r="Q5390" i="11"/>
  <c r="U5389" i="11"/>
  <c r="T5389" i="11"/>
  <c r="S5389" i="11"/>
  <c r="R5389" i="11"/>
  <c r="Q5389" i="11"/>
  <c r="U5388" i="11"/>
  <c r="Q5388" i="11"/>
  <c r="R5388" i="11"/>
  <c r="S5388" i="11"/>
  <c r="T5388" i="11"/>
  <c r="U5387" i="11"/>
  <c r="T5387" i="11"/>
  <c r="S5387" i="11"/>
  <c r="R5387" i="11"/>
  <c r="Q5387" i="11"/>
  <c r="U5386" i="11"/>
  <c r="T5386" i="11"/>
  <c r="S5386" i="11"/>
  <c r="R5386" i="11"/>
  <c r="Q5386" i="11"/>
  <c r="U5385" i="11"/>
  <c r="T5385" i="11"/>
  <c r="S5385" i="11"/>
  <c r="R5385" i="11"/>
  <c r="Q5385" i="11"/>
  <c r="U5384" i="11"/>
  <c r="T5384" i="11"/>
  <c r="S5384" i="11"/>
  <c r="R5384" i="11"/>
  <c r="Q5384" i="11"/>
  <c r="U5383" i="11"/>
  <c r="T5383" i="11"/>
  <c r="S5383" i="11"/>
  <c r="R5383" i="11"/>
  <c r="Q5383" i="11"/>
  <c r="U5382" i="11"/>
  <c r="T5382" i="11"/>
  <c r="S5382" i="11"/>
  <c r="R5382" i="11"/>
  <c r="Q5382" i="11"/>
  <c r="R5381" i="11"/>
  <c r="U5381" i="11"/>
  <c r="T5381" i="11"/>
  <c r="Q5381" i="11"/>
  <c r="S5381" i="11"/>
  <c r="T5380" i="11"/>
  <c r="S5380" i="11"/>
  <c r="R5380" i="11"/>
  <c r="Q5380" i="11"/>
  <c r="U5380" i="11"/>
  <c r="U5379" i="11"/>
  <c r="T5379" i="11"/>
  <c r="S5379" i="11"/>
  <c r="R5379" i="11"/>
  <c r="Q5379" i="11"/>
  <c r="R5378" i="11"/>
  <c r="S5378" i="11"/>
  <c r="T5378" i="11"/>
  <c r="Q5378" i="11"/>
  <c r="U5378" i="11"/>
  <c r="U5377" i="11"/>
  <c r="T5377" i="11"/>
  <c r="S5377" i="11"/>
  <c r="R5377" i="11"/>
  <c r="Q5377" i="11"/>
  <c r="U5376" i="11"/>
  <c r="T5376" i="11"/>
  <c r="R5376" i="11"/>
  <c r="Q5376" i="11"/>
  <c r="S5376" i="11"/>
  <c r="S5375" i="11"/>
  <c r="R5375" i="11"/>
  <c r="Q5375" i="11"/>
  <c r="T5375" i="11"/>
  <c r="U5375" i="11"/>
  <c r="S5374" i="11"/>
  <c r="R5374" i="11"/>
  <c r="Q5374" i="11"/>
  <c r="T5374" i="11"/>
  <c r="U5374" i="11"/>
  <c r="U5373" i="11"/>
  <c r="T5373" i="11"/>
  <c r="S5373" i="11"/>
  <c r="R5373" i="11"/>
  <c r="Q5373" i="11"/>
  <c r="T5372" i="11"/>
  <c r="S5372" i="11"/>
  <c r="R5372" i="11"/>
  <c r="Q5372" i="11"/>
  <c r="U5372" i="11"/>
  <c r="U5371" i="11"/>
  <c r="T5371" i="11"/>
  <c r="S5371" i="11"/>
  <c r="R5371" i="11"/>
  <c r="Q5371" i="11"/>
  <c r="T5370" i="11"/>
  <c r="U5370" i="11"/>
  <c r="R5370" i="11"/>
  <c r="Q5370" i="11"/>
  <c r="S5370" i="11"/>
  <c r="U5369" i="11"/>
  <c r="T5369" i="11"/>
  <c r="S5369" i="11"/>
  <c r="R5369" i="11"/>
  <c r="Q5369" i="11"/>
  <c r="U5368" i="11"/>
  <c r="T5368" i="11"/>
  <c r="S5368" i="11"/>
  <c r="R5368" i="11"/>
  <c r="Q5368" i="11"/>
  <c r="R5367" i="11"/>
  <c r="Q5367" i="11"/>
  <c r="U5367" i="11"/>
  <c r="T5367" i="11"/>
  <c r="S5367" i="11"/>
  <c r="R5366" i="11"/>
  <c r="Q5366" i="11"/>
  <c r="U5366" i="11"/>
  <c r="T5366" i="11"/>
  <c r="S5366" i="11"/>
  <c r="R5365" i="11"/>
  <c r="Q5365" i="11"/>
  <c r="U5365" i="11"/>
  <c r="T5365" i="11"/>
  <c r="S5365" i="11"/>
  <c r="R5364" i="11"/>
  <c r="Q5364" i="11"/>
  <c r="U5364" i="11"/>
  <c r="T5364" i="11"/>
  <c r="S5364" i="11"/>
  <c r="R5363" i="11"/>
  <c r="Q5363" i="11"/>
  <c r="U5363" i="11"/>
  <c r="T5363" i="11"/>
  <c r="S5363" i="11"/>
  <c r="R5362" i="11"/>
  <c r="Q5362" i="11"/>
  <c r="U5362" i="11"/>
  <c r="T5362" i="11"/>
  <c r="S5362" i="11"/>
  <c r="R5361" i="11"/>
  <c r="Q5361" i="11"/>
  <c r="U5361" i="11"/>
  <c r="T5361" i="11"/>
  <c r="S5361" i="11"/>
  <c r="R5360" i="11"/>
  <c r="Q5360" i="11"/>
  <c r="U5360" i="11"/>
  <c r="T5360" i="11"/>
  <c r="S5360" i="11"/>
  <c r="R5359" i="11"/>
  <c r="Q5359" i="11"/>
  <c r="U5359" i="11"/>
  <c r="T5359" i="11"/>
  <c r="S5359" i="11"/>
  <c r="R5358" i="11"/>
  <c r="Q5358" i="11"/>
  <c r="U5358" i="11"/>
  <c r="T5358" i="11"/>
  <c r="S5358" i="11"/>
  <c r="R5357" i="11"/>
  <c r="Q5357" i="11"/>
  <c r="U5357" i="11"/>
  <c r="T5357" i="11"/>
  <c r="S5357" i="11"/>
  <c r="R5356" i="11"/>
  <c r="Q5356" i="11"/>
  <c r="U5356" i="11"/>
  <c r="T5356" i="11"/>
  <c r="S5356" i="11"/>
  <c r="R5355" i="11"/>
  <c r="Q5355" i="11"/>
  <c r="U5355" i="11"/>
  <c r="T5355" i="11"/>
  <c r="S5355" i="11"/>
  <c r="R5354" i="11"/>
  <c r="S5354" i="11"/>
  <c r="T5354" i="11"/>
  <c r="U5354" i="11"/>
  <c r="Q5354" i="11"/>
  <c r="Q5353" i="11"/>
  <c r="R5353" i="11"/>
  <c r="U5353" i="11"/>
  <c r="T5353" i="11"/>
  <c r="S5353" i="11"/>
  <c r="Q5352" i="11"/>
  <c r="R5352" i="11"/>
  <c r="S5352" i="11"/>
  <c r="T5352" i="11"/>
  <c r="U5352" i="11"/>
  <c r="T5351" i="11"/>
  <c r="R5351" i="11"/>
  <c r="Q5351" i="11"/>
  <c r="S5351" i="11"/>
  <c r="U5351" i="11"/>
  <c r="Q5350" i="11"/>
  <c r="R5350" i="11"/>
  <c r="U5350" i="11"/>
  <c r="T5350" i="11"/>
  <c r="S5350" i="11"/>
  <c r="R5349" i="11"/>
  <c r="Q5349" i="11"/>
  <c r="S5349" i="11"/>
  <c r="T5349" i="11"/>
  <c r="U5349" i="11"/>
  <c r="Q5348" i="11"/>
  <c r="R5348" i="11"/>
  <c r="S5348" i="11"/>
  <c r="T5348" i="11"/>
  <c r="U5348" i="11"/>
  <c r="U5347" i="11"/>
  <c r="S5347" i="11"/>
  <c r="R5347" i="11"/>
  <c r="Q5347" i="11"/>
  <c r="T5347" i="11"/>
  <c r="R5346" i="11"/>
  <c r="Q5346" i="11"/>
  <c r="S5346" i="11"/>
  <c r="T5346" i="11"/>
  <c r="U5346" i="11"/>
  <c r="Q5345" i="11"/>
  <c r="R5345" i="11"/>
  <c r="S5345" i="11"/>
  <c r="T5345" i="11"/>
  <c r="U5345" i="11"/>
  <c r="U5344" i="11"/>
  <c r="T5344" i="11"/>
  <c r="S5344" i="11"/>
  <c r="R5344" i="11"/>
  <c r="Q5344" i="11"/>
  <c r="U5343" i="11"/>
  <c r="T5343" i="11"/>
  <c r="S5343" i="11"/>
  <c r="R5343" i="11"/>
  <c r="Q5343" i="11"/>
  <c r="R5342" i="11"/>
  <c r="T5342" i="11"/>
  <c r="S5342" i="11"/>
  <c r="U5342" i="11"/>
  <c r="Q5342" i="11"/>
  <c r="U5341" i="11"/>
  <c r="T5341" i="11"/>
  <c r="S5341" i="11"/>
  <c r="R5341" i="11"/>
  <c r="Q5341" i="11"/>
  <c r="R5340" i="11"/>
  <c r="T5340" i="11"/>
  <c r="S5340" i="11"/>
  <c r="U5340" i="11"/>
  <c r="Q5340" i="11"/>
  <c r="U5339" i="11"/>
  <c r="T5339" i="11"/>
  <c r="S5339" i="11"/>
  <c r="R5339" i="11"/>
  <c r="Q5339" i="11"/>
  <c r="U5338" i="11"/>
  <c r="R5338" i="11"/>
  <c r="T5338" i="11"/>
  <c r="Q5338" i="11"/>
  <c r="S5338" i="11"/>
  <c r="U5337" i="11"/>
  <c r="Q5337" i="11"/>
  <c r="R5337" i="11"/>
  <c r="S5337" i="11"/>
  <c r="T5337" i="11"/>
  <c r="Q5336" i="11"/>
  <c r="R5336" i="11"/>
  <c r="S5336" i="11"/>
  <c r="T5336" i="11"/>
  <c r="U5336" i="11"/>
  <c r="Q5335" i="11"/>
  <c r="R5335" i="11"/>
  <c r="S5335" i="11"/>
  <c r="T5335" i="11"/>
  <c r="U5335" i="11"/>
  <c r="Q5334" i="11"/>
  <c r="R5334" i="11"/>
  <c r="S5334" i="11"/>
  <c r="T5334" i="11"/>
  <c r="U5334" i="11"/>
  <c r="U5333" i="11"/>
  <c r="T5333" i="11"/>
  <c r="S5333" i="11"/>
  <c r="R5333" i="11"/>
  <c r="Q5333" i="11"/>
  <c r="U5332" i="11"/>
  <c r="T5332" i="11"/>
  <c r="S5332" i="11"/>
  <c r="R5332" i="11"/>
  <c r="Q5332" i="11"/>
  <c r="S5331" i="11"/>
  <c r="T5331" i="11"/>
  <c r="U5331" i="11"/>
  <c r="R5331" i="11"/>
  <c r="Q5331" i="11"/>
  <c r="U5330" i="11"/>
  <c r="T5330" i="11"/>
  <c r="S5330" i="11"/>
  <c r="R5330" i="11"/>
  <c r="Q5330" i="11"/>
  <c r="Q5329" i="11"/>
  <c r="U5329" i="11"/>
  <c r="T5329" i="11"/>
  <c r="S5329" i="11"/>
  <c r="R5329" i="11"/>
  <c r="Q5328" i="11"/>
  <c r="U5328" i="11"/>
  <c r="T5328" i="11"/>
  <c r="S5328" i="11"/>
  <c r="R5328" i="11"/>
  <c r="R5327" i="11"/>
  <c r="Q5327" i="11"/>
  <c r="S5327" i="11"/>
  <c r="T5327" i="11"/>
  <c r="U5327" i="11"/>
  <c r="U5326" i="11"/>
  <c r="T5326" i="11"/>
  <c r="S5326" i="11"/>
  <c r="R5326" i="11"/>
  <c r="Q5326" i="11"/>
  <c r="Q5325" i="11"/>
  <c r="U5325" i="11"/>
  <c r="T5325" i="11"/>
  <c r="S5325" i="11"/>
  <c r="R5325" i="11"/>
  <c r="T5324" i="11"/>
  <c r="U5324" i="11"/>
  <c r="Q5324" i="11"/>
  <c r="R5324" i="11"/>
  <c r="S5324" i="11"/>
  <c r="Q5323" i="11"/>
  <c r="R5323" i="11"/>
  <c r="S5323" i="11"/>
  <c r="T5323" i="11"/>
  <c r="U5323" i="11"/>
  <c r="R5322" i="11"/>
  <c r="S5322" i="11"/>
  <c r="T5322" i="11"/>
  <c r="U5322" i="11"/>
  <c r="Q5322" i="11"/>
  <c r="Q5321" i="11"/>
  <c r="R5321" i="11"/>
  <c r="S5321" i="11"/>
  <c r="T5321" i="11"/>
  <c r="U5321" i="11"/>
  <c r="R5320" i="11"/>
  <c r="U5320" i="11"/>
  <c r="T5320" i="11"/>
  <c r="S5320" i="11"/>
  <c r="Q5320" i="11"/>
  <c r="S5319" i="11"/>
  <c r="R5319" i="11"/>
  <c r="Q5319" i="11"/>
  <c r="T5319" i="11"/>
  <c r="U5319" i="11"/>
  <c r="Q5318" i="11"/>
  <c r="U5318" i="11"/>
  <c r="S5318" i="11"/>
  <c r="R5318" i="11"/>
  <c r="T5318" i="11"/>
  <c r="U5317" i="11"/>
  <c r="T5317" i="11"/>
  <c r="S5317" i="11"/>
  <c r="Q5317" i="11"/>
  <c r="R5317" i="11"/>
  <c r="R5316" i="11"/>
  <c r="T5316" i="11"/>
  <c r="U5316" i="11"/>
  <c r="S5316" i="11"/>
  <c r="Q5316" i="11"/>
  <c r="Q5315" i="11"/>
  <c r="R5315" i="11"/>
  <c r="S5315" i="11"/>
  <c r="T5315" i="11"/>
  <c r="U5315" i="11"/>
  <c r="Q5314" i="11"/>
  <c r="R5314" i="11"/>
  <c r="S5314" i="11"/>
  <c r="T5314" i="11"/>
  <c r="U5314" i="11"/>
  <c r="T5313" i="11"/>
  <c r="S5313" i="11"/>
  <c r="U5313" i="11"/>
  <c r="R5313" i="11"/>
  <c r="Q5313" i="11"/>
  <c r="U5312" i="11"/>
  <c r="T5312" i="11"/>
  <c r="S5312" i="11"/>
  <c r="R5312" i="11"/>
  <c r="Q5312" i="11"/>
  <c r="U5311" i="11"/>
  <c r="Q5311" i="11"/>
  <c r="R5311" i="11"/>
  <c r="S5311" i="11"/>
  <c r="T5311" i="11"/>
  <c r="Q5310" i="11"/>
  <c r="U5310" i="11"/>
  <c r="T5310" i="11"/>
  <c r="S5310" i="11"/>
  <c r="R5310" i="11"/>
  <c r="T5309" i="11"/>
  <c r="S5309" i="11"/>
  <c r="R5309" i="11"/>
  <c r="Q5309" i="11"/>
  <c r="U5309" i="11"/>
  <c r="U5308" i="11"/>
  <c r="T5308" i="11"/>
  <c r="S5308" i="11"/>
  <c r="R5308" i="11"/>
  <c r="Q5308" i="11"/>
  <c r="U5307" i="11"/>
  <c r="T5307" i="11"/>
  <c r="S5307" i="11"/>
  <c r="R5307" i="11"/>
  <c r="Q5307" i="11"/>
  <c r="Q5306" i="11"/>
  <c r="U5306" i="11"/>
  <c r="T5306" i="11"/>
  <c r="S5306" i="11"/>
  <c r="R5306" i="11"/>
  <c r="Q5305" i="11"/>
  <c r="T5305" i="11"/>
  <c r="S5305" i="11"/>
  <c r="R5305" i="11"/>
  <c r="U5305" i="11"/>
  <c r="T5304" i="11"/>
  <c r="Q5304" i="11"/>
  <c r="R5304" i="11"/>
  <c r="S5304" i="11"/>
  <c r="U5304" i="11"/>
  <c r="Q5303" i="11"/>
  <c r="U5303" i="11"/>
  <c r="S5303" i="11"/>
  <c r="R5303" i="11"/>
  <c r="T5303" i="11"/>
  <c r="U5302" i="11"/>
  <c r="S5302" i="11"/>
  <c r="Q5302" i="11"/>
  <c r="R5302" i="11"/>
  <c r="T5302" i="11"/>
  <c r="T5301" i="11"/>
  <c r="U5301" i="11"/>
  <c r="S5301" i="11"/>
  <c r="Q5301" i="11"/>
  <c r="R5301" i="11"/>
  <c r="T5300" i="11"/>
  <c r="R5300" i="11"/>
  <c r="U5300" i="11"/>
  <c r="S5300" i="11"/>
  <c r="Q5300" i="11"/>
  <c r="S5299" i="11"/>
  <c r="Q5299" i="11"/>
  <c r="U5299" i="11"/>
  <c r="R5299" i="11"/>
  <c r="T5299" i="11"/>
  <c r="S5298" i="11"/>
  <c r="T5298" i="11"/>
  <c r="U5298" i="11"/>
  <c r="R5298" i="11"/>
  <c r="Q5298" i="11"/>
  <c r="U5297" i="11"/>
  <c r="S5297" i="11"/>
  <c r="R5297" i="11"/>
  <c r="Q5297" i="11"/>
  <c r="T5297" i="11"/>
  <c r="T5296" i="11"/>
  <c r="S5296" i="11"/>
  <c r="R5296" i="11"/>
  <c r="U5296" i="11"/>
  <c r="Q5296" i="11"/>
  <c r="S5295" i="11"/>
  <c r="U5295" i="11"/>
  <c r="T5295" i="11"/>
  <c r="R5295" i="11"/>
  <c r="Q5295" i="11"/>
  <c r="S5294" i="11"/>
  <c r="U5294" i="11"/>
  <c r="T5294" i="11"/>
  <c r="Q5294" i="11"/>
  <c r="R5294" i="11"/>
  <c r="R5293" i="11"/>
  <c r="Q5293" i="11"/>
  <c r="S5293" i="11"/>
  <c r="T5293" i="11"/>
  <c r="U5293" i="11"/>
  <c r="Q5292" i="11"/>
  <c r="S5292" i="11"/>
  <c r="U5292" i="11"/>
  <c r="R5292" i="11"/>
  <c r="T5292" i="11"/>
  <c r="Q5291" i="11"/>
  <c r="S5291" i="11"/>
  <c r="U5291" i="11"/>
  <c r="R5291" i="11"/>
  <c r="T5291" i="11"/>
  <c r="R5290" i="11"/>
  <c r="Q5290" i="11"/>
  <c r="S5290" i="11"/>
  <c r="U5290" i="11"/>
  <c r="T5290" i="11"/>
  <c r="Q5289" i="11"/>
  <c r="R5289" i="11"/>
  <c r="S5289" i="11"/>
  <c r="U5289" i="11"/>
  <c r="T5289" i="11"/>
  <c r="R5288" i="11"/>
  <c r="U5288" i="11"/>
  <c r="Q5288" i="11"/>
  <c r="T5288" i="11"/>
  <c r="S5288" i="11"/>
  <c r="R5287" i="11"/>
  <c r="U5287" i="11"/>
  <c r="Q5287" i="11"/>
  <c r="S5287" i="11"/>
  <c r="T5287" i="11"/>
  <c r="Q5286" i="11"/>
  <c r="R5286" i="11"/>
  <c r="T5286" i="11"/>
  <c r="U5286" i="11"/>
  <c r="S5286" i="11"/>
  <c r="Q5285" i="11"/>
  <c r="S5285" i="11"/>
  <c r="T5285" i="11"/>
  <c r="R5285" i="11"/>
  <c r="U5285" i="11"/>
  <c r="U5284" i="11"/>
  <c r="T5284" i="11"/>
  <c r="S5284" i="11"/>
  <c r="Q5284" i="11"/>
  <c r="R5284" i="11"/>
  <c r="Q5283" i="11"/>
  <c r="S5283" i="11"/>
  <c r="U5283" i="11"/>
  <c r="R5283" i="11"/>
  <c r="T5283" i="11"/>
  <c r="Q5282" i="11"/>
  <c r="R5282" i="11"/>
  <c r="U5282" i="11"/>
  <c r="T5282" i="11"/>
  <c r="S5282" i="11"/>
  <c r="U5281" i="11"/>
  <c r="R5281" i="11"/>
  <c r="T5281" i="11"/>
  <c r="Q5281" i="11"/>
  <c r="S5281" i="11"/>
  <c r="U5280" i="11"/>
  <c r="Q5280" i="11"/>
  <c r="R5280" i="11"/>
  <c r="T5280" i="11"/>
  <c r="S5280" i="11"/>
  <c r="R5279" i="11"/>
  <c r="T5279" i="11"/>
  <c r="U5279" i="11"/>
  <c r="S5279" i="11"/>
  <c r="Q5279" i="11"/>
  <c r="T5278" i="11"/>
  <c r="R5278" i="11"/>
  <c r="U5278" i="11"/>
  <c r="S5278" i="11"/>
  <c r="Q5278" i="11"/>
  <c r="R5277" i="11"/>
  <c r="U5277" i="11"/>
  <c r="Q5277" i="11"/>
  <c r="S5277" i="11"/>
  <c r="T5277" i="11"/>
  <c r="U5276" i="11"/>
  <c r="S5276" i="11"/>
  <c r="T5276" i="11"/>
  <c r="R5276" i="11"/>
  <c r="Q5276" i="11"/>
  <c r="Q5275" i="11"/>
  <c r="S5275" i="11"/>
  <c r="T5275" i="11"/>
  <c r="R5275" i="11"/>
  <c r="U5275" i="11"/>
  <c r="R5274" i="11"/>
  <c r="U5274" i="11"/>
  <c r="Q5274" i="11"/>
  <c r="T5274" i="11"/>
  <c r="S5274" i="11"/>
  <c r="U5273" i="11"/>
  <c r="T5273" i="11"/>
  <c r="S5273" i="11"/>
  <c r="R5273" i="11"/>
  <c r="Q5273" i="11"/>
  <c r="U5272" i="11"/>
  <c r="Q5272" i="11"/>
  <c r="S5272" i="11"/>
  <c r="R5272" i="11"/>
  <c r="T5272" i="11"/>
  <c r="U5271" i="11"/>
  <c r="T5271" i="11"/>
  <c r="S5271" i="11"/>
  <c r="R5271" i="11"/>
  <c r="Q5271" i="11"/>
  <c r="R5270" i="11"/>
  <c r="S5270" i="11"/>
  <c r="U5270" i="11"/>
  <c r="Q5270" i="11"/>
  <c r="T5270" i="11"/>
  <c r="Q5269" i="11"/>
  <c r="T5269" i="11"/>
  <c r="U5269" i="11"/>
  <c r="S5269" i="11"/>
  <c r="R5269" i="11"/>
  <c r="T5268" i="11"/>
  <c r="U5268" i="11"/>
  <c r="S5268" i="11"/>
  <c r="R5268" i="11"/>
  <c r="Q5268" i="11"/>
  <c r="Q5267" i="11"/>
  <c r="S5267" i="11"/>
  <c r="U5267" i="11"/>
  <c r="R5267" i="11"/>
  <c r="T5267" i="11"/>
  <c r="T5266" i="11"/>
  <c r="R5266" i="11"/>
  <c r="U5266" i="11"/>
  <c r="S5266" i="11"/>
  <c r="Q5266" i="11"/>
  <c r="S5265" i="11"/>
  <c r="T5265" i="11"/>
  <c r="U5265" i="11"/>
  <c r="R5265" i="11"/>
  <c r="Q5265" i="11"/>
  <c r="S5264" i="11"/>
  <c r="U5264" i="11"/>
  <c r="Q5264" i="11"/>
  <c r="T5264" i="11"/>
  <c r="R5264" i="11"/>
  <c r="U5263" i="11"/>
  <c r="T5263" i="11"/>
  <c r="R5263" i="11"/>
  <c r="Q5263" i="11"/>
  <c r="S5263" i="11"/>
  <c r="Q5262" i="11"/>
  <c r="S5262" i="11"/>
  <c r="R5262" i="11"/>
  <c r="T5262" i="11"/>
  <c r="U5262" i="11"/>
  <c r="U5261" i="11"/>
  <c r="Q5261" i="11"/>
  <c r="R5261" i="11"/>
  <c r="S5261" i="11"/>
  <c r="T5261" i="11"/>
  <c r="T5260" i="11"/>
  <c r="S5260" i="11"/>
  <c r="Q5260" i="11"/>
  <c r="R5260" i="11"/>
  <c r="U5260" i="11"/>
  <c r="T5259" i="11"/>
  <c r="Q5259" i="11"/>
  <c r="R5259" i="11"/>
  <c r="S5259" i="11"/>
  <c r="U5259" i="11"/>
  <c r="U5258" i="11"/>
  <c r="T5258" i="11"/>
  <c r="R5258" i="11"/>
  <c r="S5258" i="11"/>
  <c r="Q5258" i="11"/>
  <c r="U5257" i="11"/>
  <c r="T5257" i="11"/>
  <c r="S5257" i="11"/>
  <c r="Q5257" i="11"/>
  <c r="R5257" i="11"/>
  <c r="U5256" i="11"/>
  <c r="R5256" i="11"/>
  <c r="T5256" i="11"/>
  <c r="Q5256" i="11"/>
  <c r="S5256" i="11"/>
  <c r="R5255" i="11"/>
  <c r="U5255" i="11"/>
  <c r="Q5255" i="11"/>
  <c r="T5255" i="11"/>
  <c r="S5255" i="11"/>
  <c r="S5254" i="11"/>
  <c r="T5254" i="11"/>
  <c r="R5254" i="11"/>
  <c r="Q5254" i="11"/>
  <c r="U5254" i="11"/>
  <c r="Q5253" i="11"/>
  <c r="T5253" i="11"/>
  <c r="S5253" i="11"/>
  <c r="R5253" i="11"/>
  <c r="U5253" i="11"/>
  <c r="U5252" i="11"/>
  <c r="S5252" i="11"/>
  <c r="T5252" i="11"/>
  <c r="R5252" i="11"/>
  <c r="Q5252" i="11"/>
  <c r="U5251" i="11"/>
  <c r="R5251" i="11"/>
  <c r="S5251" i="11"/>
  <c r="Q5251" i="11"/>
  <c r="T5251" i="11"/>
  <c r="Q5250" i="11"/>
  <c r="U5250" i="11"/>
  <c r="R5250" i="11"/>
  <c r="T5250" i="11"/>
  <c r="S5250" i="11"/>
  <c r="Q5249" i="11"/>
  <c r="U5249" i="11"/>
  <c r="R5249" i="11"/>
  <c r="S5249" i="11"/>
  <c r="T5249" i="11"/>
  <c r="S5248" i="11"/>
  <c r="T5248" i="11"/>
  <c r="Q5248" i="11"/>
  <c r="R5248" i="11"/>
  <c r="U5248" i="11"/>
  <c r="S5247" i="11"/>
  <c r="Q5247" i="11"/>
  <c r="U5247" i="11"/>
  <c r="T5247" i="11"/>
  <c r="R5247" i="11"/>
  <c r="S5246" i="11"/>
  <c r="T5246" i="11"/>
  <c r="R5246" i="11"/>
  <c r="Q5246" i="11"/>
  <c r="U5246" i="11"/>
  <c r="T5245" i="11"/>
  <c r="Q5245" i="11"/>
  <c r="U5245" i="11"/>
  <c r="S5245" i="11"/>
  <c r="R5245" i="11"/>
  <c r="S5244" i="11"/>
  <c r="Q5244" i="11"/>
  <c r="R5244" i="11"/>
  <c r="T5244" i="11"/>
  <c r="U5244" i="11"/>
  <c r="Q5243" i="11"/>
  <c r="S5243" i="11"/>
  <c r="T5243" i="11"/>
  <c r="U5243" i="11"/>
  <c r="R5243" i="11"/>
  <c r="S5242" i="11"/>
  <c r="T5242" i="11"/>
  <c r="U5242" i="11"/>
  <c r="R5242" i="11"/>
  <c r="Q5242" i="11"/>
  <c r="R5241" i="11"/>
  <c r="S5241" i="11"/>
  <c r="U5241" i="11"/>
  <c r="T5241" i="11"/>
  <c r="Q5241" i="11"/>
  <c r="Q5240" i="11"/>
  <c r="U5240" i="11"/>
  <c r="R5240" i="11"/>
  <c r="T5240" i="11"/>
  <c r="S5240" i="11"/>
  <c r="R5239" i="11"/>
  <c r="T5239" i="11"/>
  <c r="U5239" i="11"/>
  <c r="S5239" i="11"/>
  <c r="Q5239" i="11"/>
  <c r="R5238" i="11"/>
  <c r="T5238" i="11"/>
  <c r="U5238" i="11"/>
  <c r="Q5238" i="11"/>
  <c r="S5238" i="11"/>
  <c r="S5237" i="11"/>
  <c r="R5237" i="11"/>
  <c r="T5237" i="11"/>
  <c r="U5237" i="11"/>
  <c r="Q5237" i="11"/>
  <c r="T5236" i="11"/>
  <c r="U5236" i="11"/>
  <c r="R5236" i="11"/>
  <c r="Q5236" i="11"/>
  <c r="S5236" i="11"/>
  <c r="S5235" i="11"/>
  <c r="Q5235" i="11"/>
  <c r="U5235" i="11"/>
  <c r="R5235" i="11"/>
  <c r="T5235" i="11"/>
  <c r="R5234" i="11"/>
  <c r="Q5234" i="11"/>
  <c r="T5234" i="11"/>
  <c r="S5234" i="11"/>
  <c r="U5234" i="11"/>
  <c r="U5233" i="11"/>
  <c r="Q5233" i="11"/>
  <c r="T5233" i="11"/>
  <c r="S5233" i="11"/>
  <c r="R5233" i="11"/>
  <c r="Q5232" i="11"/>
  <c r="R5232" i="11"/>
  <c r="S5232" i="11"/>
  <c r="U5232" i="11"/>
  <c r="T5232" i="11"/>
  <c r="U5231" i="11"/>
  <c r="Q5231" i="11"/>
  <c r="R5231" i="11"/>
  <c r="S5231" i="11"/>
  <c r="T5231" i="11"/>
  <c r="R5230" i="11"/>
  <c r="S5230" i="11"/>
  <c r="T5230" i="11"/>
  <c r="Q5230" i="11"/>
  <c r="U5230" i="11"/>
  <c r="U5229" i="11"/>
  <c r="T5229" i="11"/>
  <c r="S5229" i="11"/>
  <c r="R5229" i="11"/>
  <c r="Q5229" i="11"/>
  <c r="U5228" i="11"/>
  <c r="T5228" i="11"/>
  <c r="Q5228" i="11"/>
  <c r="R5228" i="11"/>
  <c r="S5228" i="11"/>
  <c r="S5227" i="11"/>
  <c r="U5227" i="11"/>
  <c r="R5227" i="11"/>
  <c r="Q5227" i="11"/>
  <c r="T5227" i="11"/>
  <c r="Q5226" i="11"/>
  <c r="U5226" i="11"/>
  <c r="T5226" i="11"/>
  <c r="R5226" i="11"/>
  <c r="S5226" i="11"/>
  <c r="U5225" i="11"/>
  <c r="S5225" i="11"/>
  <c r="Q5225" i="11"/>
  <c r="R5225" i="11"/>
  <c r="T5225" i="11"/>
  <c r="S5224" i="11"/>
  <c r="U5224" i="11"/>
  <c r="Q5224" i="11"/>
  <c r="T5224" i="11"/>
  <c r="R5224" i="11"/>
  <c r="T5223" i="11"/>
  <c r="S5223" i="11"/>
  <c r="R5223" i="11"/>
  <c r="Q5223" i="11"/>
  <c r="U5223" i="11"/>
  <c r="U5222" i="11"/>
  <c r="Q5222" i="11"/>
  <c r="S5222" i="11"/>
  <c r="T5222" i="11"/>
  <c r="R5222" i="11"/>
  <c r="R5221" i="11"/>
  <c r="Q5221" i="11"/>
  <c r="S5221" i="11"/>
  <c r="T5221" i="11"/>
  <c r="U5221" i="11"/>
  <c r="S5220" i="11"/>
  <c r="T5220" i="11"/>
  <c r="R5220" i="11"/>
  <c r="Q5220" i="11"/>
  <c r="U5220" i="11"/>
  <c r="T5219" i="11"/>
  <c r="R5219" i="11"/>
  <c r="S5219" i="11"/>
  <c r="U5219" i="11"/>
  <c r="Q5219" i="11"/>
  <c r="S5218" i="11"/>
  <c r="T5218" i="11"/>
  <c r="Q5218" i="11"/>
  <c r="U5218" i="11"/>
  <c r="R5218" i="11"/>
  <c r="T5217" i="11"/>
  <c r="S5217" i="11"/>
  <c r="R5217" i="11"/>
  <c r="Q5217" i="11"/>
  <c r="U5217" i="11"/>
  <c r="U5216" i="11"/>
  <c r="T5216" i="11"/>
  <c r="R5216" i="11"/>
  <c r="Q5216" i="11"/>
  <c r="S5216" i="11"/>
  <c r="S5215" i="11"/>
  <c r="T5215" i="11"/>
  <c r="U5215" i="11"/>
  <c r="R5215" i="11"/>
  <c r="Q5215" i="11"/>
  <c r="U5214" i="11"/>
  <c r="T5214" i="11"/>
  <c r="R5214" i="11"/>
  <c r="S5214" i="11"/>
  <c r="Q5214" i="11"/>
  <c r="R5213" i="11"/>
  <c r="U5213" i="11"/>
  <c r="T5213" i="11"/>
  <c r="Q5213" i="11"/>
  <c r="S5213" i="11"/>
  <c r="R5212" i="11"/>
  <c r="U5212" i="11"/>
  <c r="S5212" i="11"/>
  <c r="Q5212" i="11"/>
  <c r="T5212" i="11"/>
  <c r="U5211" i="11"/>
  <c r="R5211" i="11"/>
  <c r="S5211" i="11"/>
  <c r="Q5211" i="11"/>
  <c r="T5211" i="11"/>
  <c r="U5210" i="11"/>
  <c r="Q5210" i="11"/>
  <c r="T5210" i="11"/>
  <c r="R5210" i="11"/>
  <c r="S5210" i="11"/>
  <c r="R5209" i="11"/>
  <c r="Q5209" i="11"/>
  <c r="T5209" i="11"/>
  <c r="S5209" i="11"/>
  <c r="U5209" i="11"/>
  <c r="T5208" i="11"/>
  <c r="U5208" i="11"/>
  <c r="R5208" i="11"/>
  <c r="S5208" i="11"/>
  <c r="Q5208" i="11"/>
  <c r="T5207" i="11"/>
  <c r="R5207" i="11"/>
  <c r="Q5207" i="11"/>
  <c r="S5207" i="11"/>
  <c r="U5207" i="11"/>
  <c r="Q5206" i="11"/>
  <c r="S5206" i="11"/>
  <c r="R5206" i="11"/>
  <c r="U5206" i="11"/>
  <c r="T5206" i="11"/>
  <c r="T5205" i="11"/>
  <c r="Q5205" i="11"/>
  <c r="S5205" i="11"/>
  <c r="U5205" i="11"/>
  <c r="R5205" i="11"/>
  <c r="T5204" i="11"/>
  <c r="U5204" i="11"/>
  <c r="R5204" i="11"/>
  <c r="S5204" i="11"/>
  <c r="Q5204" i="11"/>
  <c r="S5203" i="11"/>
  <c r="R5203" i="11"/>
  <c r="U5203" i="11"/>
  <c r="Q5203" i="11"/>
  <c r="T5203" i="11"/>
  <c r="T5202" i="11"/>
  <c r="Q5202" i="11"/>
  <c r="U5202" i="11"/>
  <c r="S5202" i="11"/>
  <c r="R5202" i="11"/>
  <c r="Q5201" i="11"/>
  <c r="R5201" i="11"/>
  <c r="T5201" i="11"/>
  <c r="U5201" i="11"/>
  <c r="S5201" i="11"/>
  <c r="T5200" i="11"/>
  <c r="R5200" i="11"/>
  <c r="Q5200" i="11"/>
  <c r="U5200" i="11"/>
  <c r="S5200" i="11"/>
  <c r="T5199" i="11"/>
  <c r="S5199" i="11"/>
  <c r="R5199" i="11"/>
  <c r="U5199" i="11"/>
  <c r="Q5199" i="11"/>
  <c r="T5198" i="11"/>
  <c r="U5198" i="11"/>
  <c r="S5198" i="11"/>
  <c r="R5198" i="11"/>
  <c r="Q5198" i="11"/>
  <c r="R5197" i="11"/>
  <c r="T5197" i="11"/>
  <c r="U5197" i="11"/>
  <c r="S5197" i="11"/>
  <c r="Q5197" i="11"/>
  <c r="Q5196" i="11"/>
  <c r="T5196" i="11"/>
  <c r="R5196" i="11"/>
  <c r="S5196" i="11"/>
  <c r="U5196" i="11"/>
  <c r="U5195" i="11"/>
  <c r="T5195" i="11"/>
  <c r="S5195" i="11"/>
  <c r="R5195" i="11"/>
  <c r="Q5195" i="11"/>
  <c r="R5194" i="11"/>
  <c r="T5194" i="11"/>
  <c r="Q5194" i="11"/>
  <c r="U5194" i="11"/>
  <c r="S5194" i="11"/>
  <c r="U5193" i="11"/>
  <c r="T5193" i="11"/>
  <c r="S5193" i="11"/>
  <c r="R5193" i="11"/>
  <c r="Q5193" i="11"/>
  <c r="R5192" i="11"/>
  <c r="Q5192" i="11"/>
  <c r="S5192" i="11"/>
  <c r="T5192" i="11"/>
  <c r="U5192" i="11"/>
  <c r="S5191" i="11"/>
  <c r="R5191" i="11"/>
  <c r="Q5191" i="11"/>
  <c r="T5191" i="11"/>
  <c r="U5191" i="11"/>
  <c r="U5190" i="11"/>
  <c r="R5190" i="11"/>
  <c r="T5190" i="11"/>
  <c r="S5190" i="11"/>
  <c r="Q5190" i="11"/>
  <c r="Q5189" i="11"/>
  <c r="S5189" i="11"/>
  <c r="R5189" i="11"/>
  <c r="T5189" i="11"/>
  <c r="U5189" i="11"/>
  <c r="R5188" i="11"/>
  <c r="Q5188" i="11"/>
  <c r="U5188" i="11"/>
  <c r="S5188" i="11"/>
  <c r="T5188" i="11"/>
  <c r="Q5187" i="11"/>
  <c r="R5187" i="11"/>
  <c r="T5187" i="11"/>
  <c r="U5187" i="11"/>
  <c r="S5187" i="11"/>
  <c r="Q5186" i="11"/>
  <c r="T5186" i="11"/>
  <c r="U5186" i="11"/>
  <c r="R5186" i="11"/>
  <c r="S5186" i="11"/>
  <c r="U5185" i="11"/>
  <c r="R5185" i="11"/>
  <c r="Q5185" i="11"/>
  <c r="S5185" i="11"/>
  <c r="T5185" i="11"/>
  <c r="T5184" i="11"/>
  <c r="U5184" i="11"/>
  <c r="Q5184" i="11"/>
  <c r="S5184" i="11"/>
  <c r="R5184" i="11"/>
  <c r="Q5183" i="11"/>
  <c r="U5183" i="11"/>
  <c r="S5183" i="11"/>
  <c r="R5183" i="11"/>
  <c r="T5183" i="11"/>
  <c r="R5182" i="11"/>
  <c r="U5182" i="11"/>
  <c r="S5182" i="11"/>
  <c r="Q5182" i="11"/>
  <c r="T5182" i="11"/>
  <c r="Q5181" i="11"/>
  <c r="T5181" i="11"/>
  <c r="R5181" i="11"/>
  <c r="U5181" i="11"/>
  <c r="S5181" i="11"/>
  <c r="S5180" i="11"/>
  <c r="R5180" i="11"/>
  <c r="Q5180" i="11"/>
  <c r="T5180" i="11"/>
  <c r="U5180" i="11"/>
  <c r="T5179" i="11"/>
  <c r="R5179" i="11"/>
  <c r="U5179" i="11"/>
  <c r="Q5179" i="11"/>
  <c r="S5179" i="11"/>
  <c r="S5178" i="11"/>
  <c r="R5178" i="11"/>
  <c r="Q5178" i="11"/>
  <c r="T5178" i="11"/>
  <c r="U5178" i="11"/>
  <c r="U5177" i="11"/>
  <c r="S5177" i="11"/>
  <c r="Q5177" i="11"/>
  <c r="R5177" i="11"/>
  <c r="T5177" i="11"/>
  <c r="S5176" i="11"/>
  <c r="Q5176" i="11"/>
  <c r="U5176" i="11"/>
  <c r="T5176" i="11"/>
  <c r="R5176" i="11"/>
  <c r="U5175" i="11"/>
  <c r="R5175" i="11"/>
  <c r="Q5175" i="11"/>
  <c r="S5175" i="11"/>
  <c r="T5175" i="11"/>
  <c r="S5174" i="11"/>
  <c r="Q5174" i="11"/>
  <c r="T5174" i="11"/>
  <c r="R5174" i="11"/>
  <c r="U5174" i="11"/>
  <c r="S5173" i="11"/>
  <c r="T5173" i="11"/>
  <c r="Q5173" i="11"/>
  <c r="R5173" i="11"/>
  <c r="U5173" i="11"/>
  <c r="R5172" i="11"/>
  <c r="T5172" i="11"/>
  <c r="S5172" i="11"/>
  <c r="Q5172" i="11"/>
  <c r="U5172" i="11"/>
  <c r="Q5171" i="11"/>
  <c r="R5171" i="11"/>
  <c r="T5171" i="11"/>
  <c r="S5171" i="11"/>
  <c r="U5171" i="11"/>
  <c r="R5170" i="11"/>
  <c r="Q5170" i="11"/>
  <c r="U5170" i="11"/>
  <c r="T5170" i="11"/>
  <c r="S5170" i="11"/>
  <c r="Q5169" i="11"/>
  <c r="T5169" i="11"/>
  <c r="S5169" i="11"/>
  <c r="R5169" i="11"/>
  <c r="U5169" i="11"/>
  <c r="S5168" i="11"/>
  <c r="U5168" i="11"/>
  <c r="Q5168" i="11"/>
  <c r="R5168" i="11"/>
  <c r="T5168" i="11"/>
  <c r="Q5167" i="11"/>
  <c r="U5167" i="11"/>
  <c r="R5167" i="11"/>
  <c r="S5167" i="11"/>
  <c r="T5167" i="11"/>
  <c r="R5166" i="11"/>
  <c r="T5166" i="11"/>
  <c r="Q5166" i="11"/>
  <c r="S5166" i="11"/>
  <c r="U5166" i="11"/>
  <c r="U5165" i="11"/>
  <c r="T5165" i="11"/>
  <c r="R5165" i="11"/>
  <c r="S5165" i="11"/>
  <c r="Q5165" i="11"/>
  <c r="U5164" i="11"/>
  <c r="S5164" i="11"/>
  <c r="T5164" i="11"/>
  <c r="Q5164" i="11"/>
  <c r="R5164" i="11"/>
  <c r="S5163" i="11"/>
  <c r="U5163" i="11"/>
  <c r="R5163" i="11"/>
  <c r="Q5163" i="11"/>
  <c r="T5163" i="11"/>
  <c r="Q5162" i="11"/>
  <c r="U5162" i="11"/>
  <c r="R5162" i="11"/>
  <c r="T5162" i="11"/>
  <c r="S5162" i="11"/>
  <c r="S5161" i="11"/>
  <c r="Q5161" i="11"/>
  <c r="T5161" i="11"/>
  <c r="R5161" i="11"/>
  <c r="U5161" i="11"/>
  <c r="T5160" i="11"/>
  <c r="Q5160" i="11"/>
  <c r="U5160" i="11"/>
  <c r="R5160" i="11"/>
  <c r="S5160" i="11"/>
  <c r="R5159" i="11"/>
  <c r="U5159" i="11"/>
  <c r="S5159" i="11"/>
  <c r="T5159" i="11"/>
  <c r="Q5159" i="11"/>
  <c r="Q5158" i="11"/>
  <c r="U5158" i="11"/>
  <c r="S5158" i="11"/>
  <c r="R5158" i="11"/>
  <c r="T5158" i="11"/>
  <c r="U5157" i="11"/>
  <c r="T5157" i="11"/>
  <c r="S5157" i="11"/>
  <c r="R5157" i="11"/>
  <c r="Q5157" i="11"/>
  <c r="U5156" i="11"/>
  <c r="Q5156" i="11"/>
  <c r="T5156" i="11"/>
  <c r="S5156" i="11"/>
  <c r="R5156" i="11"/>
  <c r="S5155" i="11"/>
  <c r="T5155" i="11"/>
  <c r="R5155" i="11"/>
  <c r="U5155" i="11"/>
  <c r="Q5155" i="11"/>
  <c r="U5154" i="11"/>
  <c r="S5154" i="11"/>
  <c r="R5154" i="11"/>
  <c r="T5154" i="11"/>
  <c r="Q5154" i="11"/>
  <c r="S5153" i="11"/>
  <c r="T5153" i="11"/>
  <c r="R5153" i="11"/>
  <c r="U5153" i="11"/>
  <c r="Q5153" i="11"/>
  <c r="R5152" i="11"/>
  <c r="S5152" i="11"/>
  <c r="Q5152" i="11"/>
  <c r="U5152" i="11"/>
  <c r="T5152" i="11"/>
  <c r="S5151" i="11"/>
  <c r="Q5151" i="11"/>
  <c r="T5151" i="11"/>
  <c r="R5151" i="11"/>
  <c r="U5151" i="11"/>
  <c r="T5150" i="11"/>
  <c r="S5150" i="11"/>
  <c r="Q5150" i="11"/>
  <c r="U5150" i="11"/>
  <c r="R5150" i="11"/>
  <c r="R5149" i="11"/>
  <c r="S5149" i="11"/>
  <c r="Q5149" i="11"/>
  <c r="T5149" i="11"/>
  <c r="U5149" i="11"/>
  <c r="U5148" i="11"/>
  <c r="Q5148" i="11"/>
  <c r="T5148" i="11"/>
  <c r="R5148" i="11"/>
  <c r="S5148" i="11"/>
  <c r="T5147" i="11"/>
  <c r="S5147" i="11"/>
  <c r="Q5147" i="11"/>
  <c r="U5147" i="11"/>
  <c r="R5147" i="11"/>
  <c r="R5146" i="11"/>
  <c r="T5146" i="11"/>
  <c r="U5146" i="11"/>
  <c r="S5146" i="11"/>
  <c r="Q5146" i="11"/>
  <c r="T5145" i="11"/>
  <c r="U5145" i="11"/>
  <c r="S5145" i="11"/>
  <c r="Q5145" i="11"/>
  <c r="R5145" i="11"/>
  <c r="S5144" i="11"/>
  <c r="T5144" i="11"/>
  <c r="R5144" i="11"/>
  <c r="Q5144" i="11"/>
  <c r="U5144" i="11"/>
  <c r="Q5143" i="11"/>
  <c r="U5143" i="11"/>
  <c r="T5143" i="11"/>
  <c r="S5143" i="11"/>
  <c r="R5143" i="11"/>
  <c r="U5142" i="11"/>
  <c r="T5142" i="11"/>
  <c r="Q5142" i="11"/>
  <c r="R5142" i="11"/>
  <c r="S5142" i="11"/>
  <c r="T5141" i="11"/>
  <c r="R5141" i="11"/>
  <c r="U5141" i="11"/>
  <c r="S5141" i="11"/>
  <c r="Q5141" i="11"/>
  <c r="S5140" i="11"/>
  <c r="U5140" i="11"/>
  <c r="T5140" i="11"/>
  <c r="Q5140" i="11"/>
  <c r="R5140" i="11"/>
  <c r="R5139" i="11"/>
  <c r="S5139" i="11"/>
  <c r="Q5139" i="11"/>
  <c r="T5139" i="11"/>
  <c r="U5139" i="11"/>
  <c r="Q5138" i="11"/>
  <c r="S5138" i="11"/>
  <c r="T5138" i="11"/>
  <c r="U5138" i="11"/>
  <c r="R5138" i="11"/>
  <c r="R5137" i="11"/>
  <c r="T5137" i="11"/>
  <c r="U5137" i="11"/>
  <c r="Q5137" i="11"/>
  <c r="S5137" i="11"/>
  <c r="T5136" i="11"/>
  <c r="Q5136" i="11"/>
  <c r="U5136" i="11"/>
  <c r="R5136" i="11"/>
  <c r="S5136" i="11"/>
  <c r="Q5135" i="11"/>
  <c r="T5135" i="11"/>
  <c r="R5135" i="11"/>
  <c r="S5135" i="11"/>
  <c r="U5135" i="11"/>
  <c r="U5134" i="11"/>
  <c r="S5134" i="11"/>
  <c r="Q5134" i="11"/>
  <c r="R5134" i="11"/>
  <c r="T5134" i="11"/>
  <c r="T5133" i="11"/>
  <c r="R5133" i="11"/>
  <c r="S5133" i="11"/>
  <c r="U5133" i="11"/>
  <c r="Q5133" i="11"/>
  <c r="U5132" i="11"/>
  <c r="T5132" i="11"/>
  <c r="Q5132" i="11"/>
  <c r="R5132" i="11"/>
  <c r="S5132" i="11"/>
  <c r="U5131" i="11"/>
  <c r="S5131" i="11"/>
  <c r="Q5131" i="11"/>
  <c r="R5131" i="11"/>
  <c r="T5131" i="11"/>
  <c r="Q5130" i="11"/>
  <c r="S5130" i="11"/>
  <c r="T5130" i="11"/>
  <c r="R5130" i="11"/>
  <c r="U5130" i="11"/>
  <c r="T5129" i="11"/>
  <c r="U5129" i="11"/>
  <c r="R5129" i="11"/>
  <c r="Q5129" i="11"/>
  <c r="S5129" i="11"/>
  <c r="R5128" i="11"/>
  <c r="Q5128" i="11"/>
  <c r="U5128" i="11"/>
  <c r="S5128" i="11"/>
  <c r="T5128" i="11"/>
  <c r="Q5127" i="11"/>
  <c r="U5127" i="11"/>
  <c r="S5127" i="11"/>
  <c r="R5127" i="11"/>
  <c r="T5127" i="11"/>
  <c r="U5126" i="11"/>
  <c r="T5126" i="11"/>
  <c r="Q5126" i="11"/>
  <c r="S5126" i="11"/>
  <c r="R5126" i="11"/>
  <c r="U5124" i="11"/>
  <c r="T5124" i="11"/>
  <c r="S5124" i="11"/>
  <c r="R5124" i="11"/>
  <c r="Q5124" i="11"/>
  <c r="U5123" i="11"/>
  <c r="T5123" i="11"/>
  <c r="S5123" i="11"/>
  <c r="R5123" i="11"/>
  <c r="Q5123" i="11"/>
  <c r="U5122" i="11"/>
  <c r="T5122" i="11"/>
  <c r="S5122" i="11"/>
  <c r="R5122" i="11"/>
  <c r="Q5122" i="11"/>
  <c r="U5121" i="11"/>
  <c r="T5121" i="11"/>
  <c r="S5121" i="11"/>
  <c r="R5121" i="11"/>
  <c r="Q5121" i="11"/>
  <c r="R5120" i="11"/>
  <c r="T5120" i="11"/>
  <c r="Q5120" i="11"/>
  <c r="S5120" i="11"/>
  <c r="U5120" i="11"/>
  <c r="T5119" i="11"/>
  <c r="Q5119" i="11"/>
  <c r="S5119" i="11"/>
  <c r="R5119" i="11"/>
  <c r="U5119" i="11"/>
  <c r="S5118" i="11"/>
  <c r="Q5118" i="11"/>
  <c r="U5118" i="11"/>
  <c r="T5118" i="11"/>
  <c r="R5118" i="11"/>
  <c r="U5117" i="11"/>
  <c r="T5117" i="11"/>
  <c r="S5117" i="11"/>
  <c r="R5117" i="11"/>
  <c r="Q5117" i="11"/>
  <c r="U5116" i="11"/>
  <c r="T5116" i="11"/>
  <c r="S5116" i="11"/>
  <c r="R5116" i="11"/>
  <c r="Q5116" i="11"/>
  <c r="U5115" i="11"/>
  <c r="T5115" i="11"/>
  <c r="S5115" i="11"/>
  <c r="R5115" i="11"/>
  <c r="Q5115" i="11"/>
  <c r="R5114" i="11"/>
  <c r="Q5114" i="11"/>
  <c r="S5114" i="11"/>
  <c r="U5114" i="11"/>
  <c r="T5114" i="11"/>
  <c r="U5113" i="11"/>
  <c r="Q5113" i="11"/>
  <c r="R5113" i="11"/>
  <c r="S5113" i="11"/>
  <c r="T5113" i="11"/>
  <c r="U5112" i="11"/>
  <c r="T5112" i="11"/>
  <c r="S5112" i="11"/>
  <c r="R5112" i="11"/>
  <c r="Q5112" i="11"/>
  <c r="U5111" i="11"/>
  <c r="S5111" i="11"/>
  <c r="R5111" i="11"/>
  <c r="Q5111" i="11"/>
  <c r="T5111" i="11"/>
  <c r="U5110" i="11"/>
  <c r="T5110" i="11"/>
  <c r="S5110" i="11"/>
  <c r="R5110" i="11"/>
  <c r="Q5110" i="11"/>
  <c r="R5109" i="11"/>
  <c r="Q5109" i="11"/>
  <c r="U5109" i="11"/>
  <c r="S5109" i="11"/>
  <c r="T5109" i="11"/>
  <c r="S5108" i="11"/>
  <c r="Q5108" i="11"/>
  <c r="U5108" i="11"/>
  <c r="T5108" i="11"/>
  <c r="R5108" i="11"/>
  <c r="U5107" i="11"/>
  <c r="T5107" i="11"/>
  <c r="S5107" i="11"/>
  <c r="R5107" i="11"/>
  <c r="Q5107" i="11"/>
  <c r="U5106" i="11"/>
  <c r="T5106" i="11"/>
  <c r="S5106" i="11"/>
  <c r="R5106" i="11"/>
  <c r="Q5106" i="11"/>
  <c r="U5105" i="11"/>
  <c r="T5105" i="11"/>
  <c r="S5105" i="11"/>
  <c r="R5105" i="11"/>
  <c r="Q5105" i="11"/>
  <c r="R5104" i="11"/>
  <c r="Q5104" i="11"/>
  <c r="S5104" i="11"/>
  <c r="U5104" i="11"/>
  <c r="T5104" i="11"/>
  <c r="U5103" i="11"/>
  <c r="Q5103" i="11"/>
  <c r="R5103" i="11"/>
  <c r="S5103" i="11"/>
  <c r="T5103" i="11"/>
  <c r="U5102" i="11"/>
  <c r="T5102" i="11"/>
  <c r="S5102" i="11"/>
  <c r="R5102" i="11"/>
  <c r="Q5102" i="11"/>
  <c r="U5101" i="11"/>
  <c r="S5101" i="11"/>
  <c r="R5101" i="11"/>
  <c r="Q5101" i="11"/>
  <c r="T5101" i="11"/>
  <c r="U5100" i="11"/>
  <c r="T5100" i="11"/>
  <c r="S5100" i="11"/>
  <c r="R5100" i="11"/>
  <c r="Q5100" i="11"/>
  <c r="Q5099" i="11"/>
  <c r="T5099" i="11"/>
  <c r="S5099" i="11"/>
  <c r="R5099" i="11"/>
  <c r="U5099" i="11"/>
  <c r="Q5098" i="11"/>
  <c r="R5098" i="11"/>
  <c r="S5098" i="11"/>
  <c r="T5098" i="11"/>
  <c r="U5098" i="11"/>
  <c r="Q5097" i="11"/>
  <c r="R5097" i="11"/>
  <c r="S5097" i="11"/>
  <c r="U5097" i="11"/>
  <c r="T5097" i="11"/>
  <c r="U5096" i="11"/>
  <c r="Q5096" i="11"/>
  <c r="R5096" i="11"/>
  <c r="T5096" i="11"/>
  <c r="S5096" i="11"/>
  <c r="R5095" i="11"/>
  <c r="Q5095" i="11"/>
  <c r="U5095" i="11"/>
  <c r="S5095" i="11"/>
  <c r="T5095" i="11"/>
  <c r="U5094" i="11"/>
  <c r="T5094" i="11"/>
  <c r="S5094" i="11"/>
  <c r="R5094" i="11"/>
  <c r="Q5094" i="11"/>
  <c r="U5093" i="11"/>
  <c r="T5093" i="11"/>
  <c r="S5093" i="11"/>
  <c r="R5093" i="11"/>
  <c r="Q5093" i="11"/>
  <c r="U5092" i="11"/>
  <c r="T5092" i="11"/>
  <c r="S5092" i="11"/>
  <c r="R5092" i="11"/>
  <c r="Q5092" i="11"/>
  <c r="R5091" i="11"/>
  <c r="Q5091" i="11"/>
  <c r="S5091" i="11"/>
  <c r="U5091" i="11"/>
  <c r="T5091" i="11"/>
  <c r="U5090" i="11"/>
  <c r="T5090" i="11"/>
  <c r="S5090" i="11"/>
  <c r="R5090" i="11"/>
  <c r="Q5090" i="11"/>
  <c r="U5089" i="11"/>
  <c r="T5089" i="11"/>
  <c r="S5089" i="11"/>
  <c r="R5089" i="11"/>
  <c r="Q5089" i="11"/>
  <c r="U5088" i="11"/>
  <c r="T5088" i="11"/>
  <c r="S5088" i="11"/>
  <c r="R5088" i="11"/>
  <c r="Q5088" i="11"/>
  <c r="T5087" i="11"/>
  <c r="R5087" i="11"/>
  <c r="U5087" i="11"/>
  <c r="S5087" i="11"/>
  <c r="Q5087" i="11"/>
  <c r="R5086" i="11"/>
  <c r="Q5086" i="11"/>
  <c r="S5086" i="11"/>
  <c r="U5086" i="11"/>
  <c r="T5086" i="11"/>
  <c r="R5085" i="11"/>
  <c r="Q5085" i="11"/>
  <c r="S5085" i="11"/>
  <c r="T5085" i="11"/>
  <c r="U5085" i="11"/>
  <c r="U5084" i="11"/>
  <c r="T5084" i="11"/>
  <c r="S5084" i="11"/>
  <c r="R5084" i="11"/>
  <c r="Q5084" i="11"/>
  <c r="U5083" i="11"/>
  <c r="S5083" i="11"/>
  <c r="R5083" i="11"/>
  <c r="Q5083" i="11"/>
  <c r="T5083" i="11"/>
  <c r="U5082" i="11"/>
  <c r="T5082" i="11"/>
  <c r="S5082" i="11"/>
  <c r="R5082" i="11"/>
  <c r="Q5082" i="11"/>
  <c r="R5081" i="11"/>
  <c r="Q5081" i="11"/>
  <c r="U5081" i="11"/>
  <c r="S5081" i="11"/>
  <c r="T5081" i="11"/>
  <c r="R5080" i="11"/>
  <c r="Q5080" i="11"/>
  <c r="S5080" i="11"/>
  <c r="T5080" i="11"/>
  <c r="U5080" i="11"/>
  <c r="U5079" i="11"/>
  <c r="T5079" i="11"/>
  <c r="S5079" i="11"/>
  <c r="R5079" i="11"/>
  <c r="Q5079" i="11"/>
  <c r="U5078" i="11"/>
  <c r="S5078" i="11"/>
  <c r="R5078" i="11"/>
  <c r="Q5078" i="11"/>
  <c r="T5078" i="11"/>
  <c r="U5077" i="11"/>
  <c r="T5077" i="11"/>
  <c r="S5077" i="11"/>
  <c r="R5077" i="11"/>
  <c r="Q5077" i="11"/>
  <c r="R5076" i="11"/>
  <c r="Q5076" i="11"/>
  <c r="U5076" i="11"/>
  <c r="T5076" i="11"/>
  <c r="S5076" i="11"/>
  <c r="U5075" i="11"/>
  <c r="T5075" i="11"/>
  <c r="S5075" i="11"/>
  <c r="R5075" i="11"/>
  <c r="Q5075" i="11"/>
  <c r="U5074" i="11"/>
  <c r="T5074" i="11"/>
  <c r="S5074" i="11"/>
  <c r="R5074" i="11"/>
  <c r="Q5074" i="11"/>
  <c r="R5073" i="11"/>
  <c r="S5073" i="11"/>
  <c r="U5073" i="11"/>
  <c r="Q5073" i="11"/>
  <c r="T5073" i="11"/>
  <c r="U5072" i="11"/>
  <c r="T5072" i="11"/>
  <c r="S5072" i="11"/>
  <c r="R5072" i="11"/>
  <c r="Q5072" i="11"/>
  <c r="Q5071" i="11"/>
  <c r="U5071" i="11"/>
  <c r="T5071" i="11"/>
  <c r="S5071" i="11"/>
  <c r="R5071" i="11"/>
  <c r="R5070" i="11"/>
  <c r="U5070" i="11"/>
  <c r="T5070" i="11"/>
  <c r="S5070" i="11"/>
  <c r="Q5070" i="11"/>
  <c r="R5069" i="11"/>
  <c r="S5069" i="11"/>
  <c r="U5069" i="11"/>
  <c r="Q5069" i="11"/>
  <c r="T5069" i="11"/>
  <c r="T5068" i="11"/>
  <c r="R5068" i="11"/>
  <c r="S5068" i="11"/>
  <c r="U5068" i="11"/>
  <c r="Q5068" i="11"/>
  <c r="U5067" i="11"/>
  <c r="R5067" i="11"/>
  <c r="Q5067" i="11"/>
  <c r="S5067" i="11"/>
  <c r="T5067" i="11"/>
  <c r="R5066" i="11"/>
  <c r="Q5066" i="11"/>
  <c r="S5066" i="11"/>
  <c r="T5066" i="11"/>
  <c r="U5066" i="11"/>
  <c r="U5065" i="11"/>
  <c r="T5065" i="11"/>
  <c r="S5065" i="11"/>
  <c r="R5065" i="11"/>
  <c r="Q5065" i="11"/>
  <c r="T5064" i="11"/>
  <c r="S5064" i="11"/>
  <c r="R5064" i="11"/>
  <c r="Q5064" i="11"/>
  <c r="U5064" i="11"/>
  <c r="Q5063" i="11"/>
  <c r="R5063" i="11"/>
  <c r="U5063" i="11"/>
  <c r="T5063" i="11"/>
  <c r="S5063" i="11"/>
  <c r="T5062" i="11"/>
  <c r="S5062" i="11"/>
  <c r="U5062" i="11"/>
  <c r="Q5062" i="11"/>
  <c r="R5062" i="11"/>
  <c r="S5061" i="11"/>
  <c r="R5061" i="11"/>
  <c r="Q5061" i="11"/>
  <c r="T5061" i="11"/>
  <c r="U5061" i="11"/>
  <c r="U5060" i="11"/>
  <c r="T5060" i="11"/>
  <c r="S5060" i="11"/>
  <c r="R5060" i="11"/>
  <c r="Q5060" i="11"/>
  <c r="U5059" i="11"/>
  <c r="T5059" i="11"/>
  <c r="S5059" i="11"/>
  <c r="R5059" i="11"/>
  <c r="Q5059" i="11"/>
  <c r="Q5058" i="11"/>
  <c r="T5058" i="11"/>
  <c r="U5058" i="11"/>
  <c r="S5058" i="11"/>
  <c r="R5058" i="11"/>
  <c r="S5057" i="11"/>
  <c r="T5057" i="11"/>
  <c r="Q5057" i="11"/>
  <c r="R5057" i="11"/>
  <c r="U5057" i="11"/>
  <c r="Q5056" i="11"/>
  <c r="T5056" i="11"/>
  <c r="R5056" i="11"/>
  <c r="U5056" i="11"/>
  <c r="S5056" i="11"/>
  <c r="T5055" i="11"/>
  <c r="S5055" i="11"/>
  <c r="R5055" i="11"/>
  <c r="Q5055" i="11"/>
  <c r="U5055" i="11"/>
  <c r="U5054" i="11"/>
  <c r="T5054" i="11"/>
  <c r="S5054" i="11"/>
  <c r="R5054" i="11"/>
  <c r="Q5054" i="11"/>
  <c r="U5053" i="11"/>
  <c r="T5053" i="11"/>
  <c r="S5053" i="11"/>
  <c r="R5053" i="11"/>
  <c r="Q5053" i="11"/>
  <c r="Q5052" i="11"/>
  <c r="R5052" i="11"/>
  <c r="S5052" i="11"/>
  <c r="U5052" i="11"/>
  <c r="T5052" i="11"/>
  <c r="S5051" i="11"/>
  <c r="R5051" i="11"/>
  <c r="Q5051" i="11"/>
  <c r="T5051" i="11"/>
  <c r="U5051" i="11"/>
  <c r="U5050" i="11"/>
  <c r="T5050" i="11"/>
  <c r="S5050" i="11"/>
  <c r="R5050" i="11"/>
  <c r="Q5050" i="11"/>
  <c r="U5049" i="11"/>
  <c r="T5049" i="11"/>
  <c r="S5049" i="11"/>
  <c r="R5049" i="11"/>
  <c r="Q5049" i="11"/>
  <c r="T5048" i="11"/>
  <c r="Q5048" i="11"/>
  <c r="U5048" i="11"/>
  <c r="R5048" i="11"/>
  <c r="S5048" i="11"/>
  <c r="Q5047" i="11"/>
  <c r="U5047" i="11"/>
  <c r="R5047" i="11"/>
  <c r="T5047" i="11"/>
  <c r="S5047" i="11"/>
  <c r="T5046" i="11"/>
  <c r="R5046" i="11"/>
  <c r="S5046" i="11"/>
  <c r="U5046" i="11"/>
  <c r="Q5046" i="11"/>
  <c r="S5045" i="11"/>
  <c r="R5045" i="11"/>
  <c r="Q5045" i="11"/>
  <c r="U5045" i="11"/>
  <c r="T5045" i="11"/>
  <c r="U5044" i="11"/>
  <c r="T5044" i="11"/>
  <c r="S5044" i="11"/>
  <c r="R5044" i="11"/>
  <c r="Q5044" i="11"/>
  <c r="R5043" i="11"/>
  <c r="Q5043" i="11"/>
  <c r="S5043" i="11"/>
  <c r="U5043" i="11"/>
  <c r="T5043" i="11"/>
  <c r="S5042" i="11"/>
  <c r="R5042" i="11"/>
  <c r="Q5042" i="11"/>
  <c r="T5042" i="11"/>
  <c r="U5042" i="11"/>
  <c r="T5041" i="11"/>
  <c r="Q5041" i="11"/>
  <c r="U5041" i="11"/>
  <c r="R5041" i="11"/>
  <c r="S5041" i="11"/>
  <c r="S5040" i="11"/>
  <c r="T5040" i="11"/>
  <c r="Q5040" i="11"/>
  <c r="R5040" i="11"/>
  <c r="U5040" i="11"/>
  <c r="Q5039" i="11"/>
  <c r="U5039" i="11"/>
  <c r="T5039" i="11"/>
  <c r="S5039" i="11"/>
  <c r="R5039" i="11"/>
  <c r="U5038" i="11"/>
  <c r="T5038" i="11"/>
  <c r="S5038" i="11"/>
  <c r="R5038" i="11"/>
  <c r="Q5038" i="11"/>
  <c r="S5037" i="11"/>
  <c r="Q5037" i="11"/>
  <c r="R5037" i="11"/>
  <c r="T5037" i="11"/>
  <c r="U5037" i="11"/>
  <c r="R5036" i="11"/>
  <c r="Q5036" i="11"/>
  <c r="S5036" i="11"/>
  <c r="T5036" i="11"/>
  <c r="U5036" i="11"/>
  <c r="S5035" i="11"/>
  <c r="U5035" i="11"/>
  <c r="T5035" i="11"/>
  <c r="R5035" i="11"/>
  <c r="Q5035" i="11"/>
  <c r="R5034" i="11"/>
  <c r="S5034" i="11"/>
  <c r="U5034" i="11"/>
  <c r="Q5034" i="11"/>
  <c r="T5034" i="11"/>
  <c r="U5033" i="11"/>
  <c r="S5033" i="11"/>
  <c r="T5033" i="11"/>
  <c r="Q5033" i="11"/>
  <c r="R5033" i="11"/>
  <c r="S5032" i="11"/>
  <c r="R5032" i="11"/>
  <c r="Q5032" i="11"/>
  <c r="T5032" i="11"/>
  <c r="U5032" i="11"/>
  <c r="U5031" i="11"/>
  <c r="T5031" i="11"/>
  <c r="S5031" i="11"/>
  <c r="R5031" i="11"/>
  <c r="Q5031" i="11"/>
  <c r="T5030" i="11"/>
  <c r="S5030" i="11"/>
  <c r="R5030" i="11"/>
  <c r="Q5030" i="11"/>
  <c r="U5030" i="11"/>
  <c r="S5029" i="11"/>
  <c r="Q5029" i="11"/>
  <c r="R5029" i="11"/>
  <c r="T5029" i="11"/>
  <c r="U5029" i="11"/>
  <c r="R5028" i="11"/>
  <c r="Q5028" i="11"/>
  <c r="S5028" i="11"/>
  <c r="T5028" i="11"/>
  <c r="U5028" i="11"/>
  <c r="U5027" i="11"/>
  <c r="T5027" i="11"/>
  <c r="S5027" i="11"/>
  <c r="R5027" i="11"/>
  <c r="Q5027" i="11"/>
  <c r="U5026" i="11"/>
  <c r="T5026" i="11"/>
  <c r="S5026" i="11"/>
  <c r="R5026" i="11"/>
  <c r="Q5026" i="11"/>
  <c r="S5025" i="11"/>
  <c r="U5025" i="11"/>
  <c r="Q5025" i="11"/>
  <c r="R5025" i="11"/>
  <c r="T5025" i="11"/>
  <c r="R5024" i="11"/>
  <c r="Q5024" i="11"/>
  <c r="U5024" i="11"/>
  <c r="T5024" i="11"/>
  <c r="S5024" i="11"/>
  <c r="Q5023" i="11"/>
  <c r="S5023" i="11"/>
  <c r="U5023" i="11"/>
  <c r="R5023" i="11"/>
  <c r="T5023" i="11"/>
  <c r="R5022" i="11"/>
  <c r="T5022" i="11"/>
  <c r="S5022" i="11"/>
  <c r="U5022" i="11"/>
  <c r="Q5022" i="11"/>
  <c r="U5021" i="11"/>
  <c r="T5021" i="11"/>
  <c r="Q5021" i="11"/>
  <c r="R5021" i="11"/>
  <c r="S5021" i="11"/>
  <c r="T5020" i="11"/>
  <c r="Q5020" i="11"/>
  <c r="R5020" i="11"/>
  <c r="S5020" i="11"/>
  <c r="U5020" i="11"/>
  <c r="Q5019" i="11"/>
  <c r="U5019" i="11"/>
  <c r="T5019" i="11"/>
  <c r="S5019" i="11"/>
  <c r="R5019" i="11"/>
  <c r="R5018" i="11"/>
  <c r="T5018" i="11"/>
  <c r="S5018" i="11"/>
  <c r="U5018" i="11"/>
  <c r="Q5018" i="11"/>
  <c r="T5017" i="11"/>
  <c r="Q5017" i="11"/>
  <c r="U5017" i="11"/>
  <c r="S5017" i="11"/>
  <c r="R5017" i="11"/>
  <c r="T5016" i="11"/>
  <c r="S5016" i="11"/>
  <c r="R5016" i="11"/>
  <c r="Q5016" i="11"/>
  <c r="U5016" i="11"/>
  <c r="U5015" i="11"/>
  <c r="T5015" i="11"/>
  <c r="S5015" i="11"/>
  <c r="R5015" i="11"/>
  <c r="Q5015" i="11"/>
  <c r="Q5014" i="11"/>
  <c r="R5014" i="11"/>
  <c r="T5014" i="11"/>
  <c r="U5014" i="11"/>
  <c r="S5014" i="11"/>
  <c r="Q5013" i="11"/>
  <c r="R5013" i="11"/>
  <c r="S5013" i="11"/>
  <c r="T5013" i="11"/>
  <c r="U5013" i="11"/>
  <c r="Q5012" i="11"/>
  <c r="S5012" i="11"/>
  <c r="U5012" i="11"/>
  <c r="T5012" i="11"/>
  <c r="R5012" i="11"/>
  <c r="U5011" i="11"/>
  <c r="T5011" i="11"/>
  <c r="S5011" i="11"/>
  <c r="R5011" i="11"/>
  <c r="Q5011" i="11"/>
  <c r="U5010" i="11"/>
  <c r="Q5010" i="11"/>
  <c r="R5010" i="11"/>
  <c r="S5010" i="11"/>
  <c r="T5010" i="11"/>
  <c r="Q5009" i="11"/>
  <c r="R5009" i="11"/>
  <c r="S5009" i="11"/>
  <c r="T5009" i="11"/>
  <c r="U5009" i="11"/>
  <c r="U5008" i="11"/>
  <c r="T5008" i="11"/>
  <c r="R5008" i="11"/>
  <c r="Q5008" i="11"/>
  <c r="S5008" i="11"/>
  <c r="Q5007" i="11"/>
  <c r="S5007" i="11"/>
  <c r="U5007" i="11"/>
  <c r="T5007" i="11"/>
  <c r="R5007" i="11"/>
  <c r="U5006" i="11"/>
  <c r="T5006" i="11"/>
  <c r="S5006" i="11"/>
  <c r="R5006" i="11"/>
  <c r="Q5006" i="11"/>
  <c r="U5005" i="11"/>
  <c r="T5005" i="11"/>
  <c r="Q5005" i="11"/>
  <c r="R5005" i="11"/>
  <c r="S5005" i="11"/>
  <c r="S5004" i="11"/>
  <c r="R5004" i="11"/>
  <c r="Q5004" i="11"/>
  <c r="U5004" i="11"/>
  <c r="T5004" i="11"/>
  <c r="Q5003" i="11"/>
  <c r="R5003" i="11"/>
  <c r="S5003" i="11"/>
  <c r="T5003" i="11"/>
  <c r="U5003" i="11"/>
  <c r="U5002" i="11"/>
  <c r="T5002" i="11"/>
  <c r="S5002" i="11"/>
  <c r="R5002" i="11"/>
  <c r="Q5002" i="11"/>
  <c r="U5001" i="11"/>
  <c r="T5001" i="11"/>
  <c r="R5001" i="11"/>
  <c r="Q5001" i="11"/>
  <c r="S5001" i="11"/>
  <c r="S5000" i="11"/>
  <c r="Q5000" i="11"/>
  <c r="R5000" i="11"/>
  <c r="T5000" i="11"/>
  <c r="U5000" i="11"/>
  <c r="Q4999" i="11"/>
  <c r="R4999" i="11"/>
  <c r="T4999" i="11"/>
  <c r="U4999" i="11"/>
  <c r="S4999" i="11"/>
  <c r="U4998" i="11"/>
  <c r="T4998" i="11"/>
  <c r="S4998" i="11"/>
  <c r="R4998" i="11"/>
  <c r="Q4998" i="11"/>
  <c r="U4997" i="11"/>
  <c r="T4997" i="11"/>
  <c r="S4997" i="11"/>
  <c r="R4997" i="11"/>
  <c r="Q4997" i="11"/>
  <c r="S4996" i="11"/>
  <c r="U4996" i="11"/>
  <c r="Q4996" i="11"/>
  <c r="T4996" i="11"/>
  <c r="R4996" i="11"/>
  <c r="S4995" i="11"/>
  <c r="T4995" i="11"/>
  <c r="R4995" i="11"/>
  <c r="U4995" i="11"/>
  <c r="Q4995" i="11"/>
  <c r="U4994" i="11"/>
  <c r="Q4994" i="11"/>
  <c r="R4994" i="11"/>
  <c r="S4994" i="11"/>
  <c r="T4994" i="11"/>
  <c r="R4993" i="11"/>
  <c r="S4993" i="11"/>
  <c r="T4993" i="11"/>
  <c r="U4993" i="11"/>
  <c r="Q4993" i="11"/>
  <c r="U4992" i="11"/>
  <c r="T4992" i="11"/>
  <c r="Q4992" i="11"/>
  <c r="R4992" i="11"/>
  <c r="S4992" i="11"/>
  <c r="S4991" i="11"/>
  <c r="R4991" i="11"/>
  <c r="Q4991" i="11"/>
  <c r="U4991" i="11"/>
  <c r="T4991" i="11"/>
  <c r="Q4990" i="11"/>
  <c r="R4990" i="11"/>
  <c r="S4990" i="11"/>
  <c r="T4990" i="11"/>
  <c r="U4990" i="11"/>
  <c r="U4989" i="11"/>
  <c r="T4989" i="11"/>
  <c r="S4989" i="11"/>
  <c r="R4989" i="11"/>
  <c r="Q4989" i="11"/>
  <c r="U4988" i="11"/>
  <c r="T4988" i="11"/>
  <c r="R4988" i="11"/>
  <c r="Q4988" i="11"/>
  <c r="S4988" i="11"/>
  <c r="S4987" i="11"/>
  <c r="Q4987" i="11"/>
  <c r="R4987" i="11"/>
  <c r="T4987" i="11"/>
  <c r="U4987" i="11"/>
  <c r="Q4986" i="11"/>
  <c r="R4986" i="11"/>
  <c r="T4986" i="11"/>
  <c r="U4986" i="11"/>
  <c r="S4986" i="11"/>
  <c r="U4985" i="11"/>
  <c r="T4985" i="11"/>
  <c r="S4985" i="11"/>
  <c r="R4985" i="11"/>
  <c r="Q4985" i="11"/>
  <c r="U4984" i="11"/>
  <c r="T4984" i="11"/>
  <c r="S4984" i="11"/>
  <c r="R4984" i="11"/>
  <c r="Q4984" i="11"/>
  <c r="Q4983" i="11"/>
  <c r="U4983" i="11"/>
  <c r="T4983" i="11"/>
  <c r="S4983" i="11"/>
  <c r="R4983" i="11"/>
  <c r="Q4982" i="11"/>
  <c r="U4982" i="11"/>
  <c r="T4982" i="11"/>
  <c r="S4982" i="11"/>
  <c r="R4982" i="11"/>
  <c r="U4981" i="11"/>
  <c r="T4981" i="11"/>
  <c r="Q4981" i="11"/>
  <c r="R4981" i="11"/>
  <c r="S4981" i="11"/>
  <c r="S4980" i="11"/>
  <c r="R4980" i="11"/>
  <c r="Q4980" i="11"/>
  <c r="U4980" i="11"/>
  <c r="T4980" i="11"/>
  <c r="Q4979" i="11"/>
  <c r="R4979" i="11"/>
  <c r="S4979" i="11"/>
  <c r="T4979" i="11"/>
  <c r="U4979" i="11"/>
  <c r="U4978" i="11"/>
  <c r="T4978" i="11"/>
  <c r="S4978" i="11"/>
  <c r="R4978" i="11"/>
  <c r="Q4978" i="11"/>
  <c r="U4977" i="11"/>
  <c r="T4977" i="11"/>
  <c r="R4977" i="11"/>
  <c r="Q4977" i="11"/>
  <c r="S4977" i="11"/>
  <c r="S4976" i="11"/>
  <c r="Q4976" i="11"/>
  <c r="R4976" i="11"/>
  <c r="T4976" i="11"/>
  <c r="U4976" i="11"/>
  <c r="Q4975" i="11"/>
  <c r="R4975" i="11"/>
  <c r="T4975" i="11"/>
  <c r="U4975" i="11"/>
  <c r="S4975" i="11"/>
  <c r="U4974" i="11"/>
  <c r="T4974" i="11"/>
  <c r="S4974" i="11"/>
  <c r="R4974" i="11"/>
  <c r="Q4974" i="11"/>
  <c r="U4973" i="11"/>
  <c r="T4973" i="11"/>
  <c r="S4973" i="11"/>
  <c r="R4973" i="11"/>
  <c r="Q4973" i="11"/>
  <c r="S4972" i="11"/>
  <c r="U4972" i="11"/>
  <c r="Q4972" i="11"/>
  <c r="T4972" i="11"/>
  <c r="R4972" i="11"/>
  <c r="S4971" i="11"/>
  <c r="T4971" i="11"/>
  <c r="R4971" i="11"/>
  <c r="U4971" i="11"/>
  <c r="Q4971" i="11"/>
  <c r="U4970" i="11"/>
  <c r="S4970" i="11"/>
  <c r="T4970" i="11"/>
  <c r="Q4970" i="11"/>
  <c r="R4970" i="11"/>
  <c r="R4969" i="11"/>
  <c r="S4969" i="11"/>
  <c r="T4969" i="11"/>
  <c r="Q4969" i="11"/>
  <c r="U4969" i="11"/>
  <c r="U4968" i="11"/>
  <c r="Q4968" i="11"/>
  <c r="R4968" i="11"/>
  <c r="S4968" i="11"/>
  <c r="T4968" i="11"/>
  <c r="R4967" i="11"/>
  <c r="S4967" i="11"/>
  <c r="T4967" i="11"/>
  <c r="U4967" i="11"/>
  <c r="Q4967" i="11"/>
  <c r="U4966" i="11"/>
  <c r="T4966" i="11"/>
  <c r="Q4966" i="11"/>
  <c r="R4966" i="11"/>
  <c r="S4966" i="11"/>
  <c r="S4965" i="11"/>
  <c r="R4965" i="11"/>
  <c r="Q4965" i="11"/>
  <c r="U4965" i="11"/>
  <c r="T4965" i="11"/>
  <c r="Q4964" i="11"/>
  <c r="R4964" i="11"/>
  <c r="S4964" i="11"/>
  <c r="T4964" i="11"/>
  <c r="U4964" i="11"/>
  <c r="U4963" i="11"/>
  <c r="T4963" i="11"/>
  <c r="S4963" i="11"/>
  <c r="R4963" i="11"/>
  <c r="Q4963" i="11"/>
  <c r="U4962" i="11"/>
  <c r="T4962" i="11"/>
  <c r="R4962" i="11"/>
  <c r="Q4962" i="11"/>
  <c r="S4962" i="11"/>
  <c r="S4961" i="11"/>
  <c r="Q4961" i="11"/>
  <c r="R4961" i="11"/>
  <c r="T4961" i="11"/>
  <c r="U4961" i="11"/>
  <c r="Q4960" i="11"/>
  <c r="R4960" i="11"/>
  <c r="T4960" i="11"/>
  <c r="U4960" i="11"/>
  <c r="S4960" i="11"/>
  <c r="U4959" i="11"/>
  <c r="T4959" i="11"/>
  <c r="S4959" i="11"/>
  <c r="R4959" i="11"/>
  <c r="Q4959" i="11"/>
  <c r="U4958" i="11"/>
  <c r="T4958" i="11"/>
  <c r="S4958" i="11"/>
  <c r="R4958" i="11"/>
  <c r="Q4958" i="11"/>
  <c r="Q4957" i="11"/>
  <c r="U4957" i="11"/>
  <c r="T4957" i="11"/>
  <c r="S4957" i="11"/>
  <c r="R4957" i="11"/>
  <c r="Q4956" i="11"/>
  <c r="U4956" i="11"/>
  <c r="T4956" i="11"/>
  <c r="S4956" i="11"/>
  <c r="R4956" i="11"/>
  <c r="U4955" i="11"/>
  <c r="T4955" i="11"/>
  <c r="Q4955" i="11"/>
  <c r="R4955" i="11"/>
  <c r="S4955" i="11"/>
  <c r="S4954" i="11"/>
  <c r="R4954" i="11"/>
  <c r="Q4954" i="11"/>
  <c r="U4954" i="11"/>
  <c r="T4954" i="11"/>
  <c r="Q4953" i="11"/>
  <c r="R4953" i="11"/>
  <c r="S4953" i="11"/>
  <c r="T4953" i="11"/>
  <c r="U4953" i="11"/>
  <c r="U4952" i="11"/>
  <c r="T4952" i="11"/>
  <c r="S4952" i="11"/>
  <c r="R4952" i="11"/>
  <c r="Q4952" i="11"/>
  <c r="U4951" i="11"/>
  <c r="T4951" i="11"/>
  <c r="R4951" i="11"/>
  <c r="Q4951" i="11"/>
  <c r="S4951" i="11"/>
  <c r="S4950" i="11"/>
  <c r="Q4950" i="11"/>
  <c r="R4950" i="11"/>
  <c r="T4950" i="11"/>
  <c r="U4950" i="11"/>
  <c r="Q4949" i="11"/>
  <c r="R4949" i="11"/>
  <c r="T4949" i="11"/>
  <c r="U4949" i="11"/>
  <c r="S4949" i="11"/>
  <c r="U4948" i="11"/>
  <c r="T4948" i="11"/>
  <c r="S4948" i="11"/>
  <c r="R4948" i="11"/>
  <c r="Q4948" i="11"/>
  <c r="U4947" i="11"/>
  <c r="T4947" i="11"/>
  <c r="S4947" i="11"/>
  <c r="R4947" i="11"/>
  <c r="Q4947" i="11"/>
  <c r="Q4946" i="11"/>
  <c r="R4946" i="11"/>
  <c r="U4946" i="11"/>
  <c r="T4946" i="11"/>
  <c r="S4946" i="11"/>
  <c r="Q4945" i="11"/>
  <c r="S4945" i="11"/>
  <c r="T4945" i="11"/>
  <c r="U4945" i="11"/>
  <c r="R4945" i="11"/>
  <c r="Q4944" i="11"/>
  <c r="U4944" i="11"/>
  <c r="T4944" i="11"/>
  <c r="S4944" i="11"/>
  <c r="R4944" i="11"/>
  <c r="R4943" i="11"/>
  <c r="U4943" i="11"/>
  <c r="Q4943" i="11"/>
  <c r="S4943" i="11"/>
  <c r="T4943" i="11"/>
  <c r="U4942" i="11"/>
  <c r="T4942" i="11"/>
  <c r="S4942" i="11"/>
  <c r="Q4942" i="11"/>
  <c r="R4942" i="11"/>
  <c r="T4941" i="11"/>
  <c r="S4941" i="11"/>
  <c r="R4941" i="11"/>
  <c r="Q4941" i="11"/>
  <c r="U4941" i="11"/>
  <c r="Q4940" i="11"/>
  <c r="R4940" i="11"/>
  <c r="S4940" i="11"/>
  <c r="T4940" i="11"/>
  <c r="U4940" i="11"/>
  <c r="Q4939" i="11"/>
  <c r="R4939" i="11"/>
  <c r="T4939" i="11"/>
  <c r="U4939" i="11"/>
  <c r="S4939" i="11"/>
  <c r="Q4938" i="11"/>
  <c r="U4938" i="11"/>
  <c r="T4938" i="11"/>
  <c r="S4938" i="11"/>
  <c r="R4938" i="11"/>
  <c r="S4937" i="11"/>
  <c r="U4937" i="11"/>
  <c r="T4937" i="11"/>
  <c r="R4937" i="11"/>
  <c r="Q4937" i="11"/>
  <c r="U4936" i="11"/>
  <c r="Q4936" i="11"/>
  <c r="R4936" i="11"/>
  <c r="S4936" i="11"/>
  <c r="T4936" i="11"/>
  <c r="Q4935" i="11"/>
  <c r="R4935" i="11"/>
  <c r="S4935" i="11"/>
  <c r="T4935" i="11"/>
  <c r="U4935" i="11"/>
  <c r="U4934" i="11"/>
  <c r="T4934" i="11"/>
  <c r="R4934" i="11"/>
  <c r="Q4934" i="11"/>
  <c r="S4934" i="11"/>
  <c r="Q4933" i="11"/>
  <c r="U4933" i="11"/>
  <c r="T4933" i="11"/>
  <c r="S4933" i="11"/>
  <c r="R4933" i="11"/>
  <c r="Q4932" i="11"/>
  <c r="U4932" i="11"/>
  <c r="S4932" i="11"/>
  <c r="T4932" i="11"/>
  <c r="R4932" i="11"/>
  <c r="U4931" i="11"/>
  <c r="T4931" i="11"/>
  <c r="S4931" i="11"/>
  <c r="R4931" i="11"/>
  <c r="Q4931" i="11"/>
  <c r="Q4930" i="11"/>
  <c r="R4930" i="11"/>
  <c r="S4930" i="11"/>
  <c r="T4930" i="11"/>
  <c r="U4930" i="11"/>
  <c r="U4929" i="11"/>
  <c r="T4929" i="11"/>
  <c r="S4929" i="11"/>
  <c r="R4929" i="11"/>
  <c r="Q4929" i="11"/>
  <c r="U4928" i="11"/>
  <c r="T4928" i="11"/>
  <c r="S4928" i="11"/>
  <c r="R4928" i="11"/>
  <c r="Q4928" i="11"/>
  <c r="Q4927" i="11"/>
  <c r="R4927" i="11"/>
  <c r="U4927" i="11"/>
  <c r="T4927" i="11"/>
  <c r="S4927" i="11"/>
  <c r="Q4926" i="11"/>
  <c r="U4926" i="11"/>
  <c r="S4926" i="11"/>
  <c r="T4926" i="11"/>
  <c r="R4926" i="11"/>
  <c r="S4925" i="11"/>
  <c r="T4925" i="11"/>
  <c r="U4925" i="11"/>
  <c r="R4925" i="11"/>
  <c r="Q4925" i="11"/>
  <c r="U4924" i="11"/>
  <c r="S4924" i="11"/>
  <c r="R4924" i="11"/>
  <c r="Q4924" i="11"/>
  <c r="T4924" i="11"/>
  <c r="U4923" i="11"/>
  <c r="T4923" i="11"/>
  <c r="S4923" i="11"/>
  <c r="R4923" i="11"/>
  <c r="Q4923" i="11"/>
  <c r="U4922" i="11"/>
  <c r="R4922" i="11"/>
  <c r="T4922" i="11"/>
  <c r="S4922" i="11"/>
  <c r="Q4922" i="11"/>
  <c r="U4921" i="11"/>
  <c r="T4921" i="11"/>
  <c r="S4921" i="11"/>
  <c r="R4921" i="11"/>
  <c r="Q4921" i="11"/>
  <c r="U4920" i="11"/>
  <c r="T4920" i="11"/>
  <c r="S4920" i="11"/>
  <c r="R4920" i="11"/>
  <c r="Q4920" i="11"/>
  <c r="U4919" i="11"/>
  <c r="T4919" i="11"/>
  <c r="S4919" i="11"/>
  <c r="R4919" i="11"/>
  <c r="Q4919" i="11"/>
  <c r="T4918" i="11"/>
  <c r="U4918" i="11"/>
  <c r="S4918" i="11"/>
  <c r="R4918" i="11"/>
  <c r="Q4918" i="11"/>
  <c r="U4917" i="11"/>
  <c r="Q4917" i="11"/>
  <c r="S4917" i="11"/>
  <c r="T4917" i="11"/>
  <c r="R4917" i="11"/>
  <c r="T4916" i="11"/>
  <c r="R4916" i="11"/>
  <c r="S4916" i="11"/>
  <c r="U4916" i="11"/>
  <c r="Q4916" i="11"/>
  <c r="T4915" i="11"/>
  <c r="Q4915" i="11"/>
  <c r="U4915" i="11"/>
  <c r="R4915" i="11"/>
  <c r="S4915" i="11"/>
  <c r="U4914" i="11"/>
  <c r="Q4914" i="11"/>
  <c r="R4914" i="11"/>
  <c r="S4914" i="11"/>
  <c r="T4914" i="11"/>
  <c r="U4913" i="11"/>
  <c r="Q4913" i="11"/>
  <c r="R4913" i="11"/>
  <c r="S4913" i="11"/>
  <c r="T4913" i="11"/>
  <c r="U4912" i="11"/>
  <c r="T4912" i="11"/>
  <c r="S4912" i="11"/>
  <c r="R4912" i="11"/>
  <c r="Q4912" i="11"/>
  <c r="U4911" i="11"/>
  <c r="T4911" i="11"/>
  <c r="R4911" i="11"/>
  <c r="Q4911" i="11"/>
  <c r="S4911" i="11"/>
  <c r="U4910" i="11"/>
  <c r="T4910" i="11"/>
  <c r="S4910" i="11"/>
  <c r="R4910" i="11"/>
  <c r="Q4910" i="11"/>
  <c r="Q4909" i="11"/>
  <c r="S4909" i="11"/>
  <c r="U4909" i="11"/>
  <c r="R4909" i="11"/>
  <c r="T4909" i="11"/>
  <c r="S4908" i="11"/>
  <c r="U4908" i="11"/>
  <c r="T4908" i="11"/>
  <c r="R4908" i="11"/>
  <c r="Q4908" i="11"/>
  <c r="T4907" i="11"/>
  <c r="S4907" i="11"/>
  <c r="R4907" i="11"/>
  <c r="Q4907" i="11"/>
  <c r="U4907" i="11"/>
  <c r="Q4906" i="11"/>
  <c r="R4906" i="11"/>
  <c r="S4906" i="11"/>
  <c r="T4906" i="11"/>
  <c r="U4906" i="11"/>
  <c r="U4905" i="11"/>
  <c r="T4905" i="11"/>
  <c r="R4905" i="11"/>
  <c r="Q4905" i="11"/>
  <c r="S4905" i="11"/>
  <c r="U4904" i="11"/>
  <c r="T4904" i="11"/>
  <c r="S4904" i="11"/>
  <c r="R4904" i="11"/>
  <c r="Q4904" i="11"/>
  <c r="Q4903" i="11"/>
  <c r="S4903" i="11"/>
  <c r="U4903" i="11"/>
  <c r="T4903" i="11"/>
  <c r="R4903" i="11"/>
  <c r="U4902" i="11"/>
  <c r="Q4902" i="11"/>
  <c r="R4902" i="11"/>
  <c r="S4902" i="11"/>
  <c r="T4902" i="11"/>
  <c r="U4901" i="11"/>
  <c r="Q4901" i="11"/>
  <c r="R4901" i="11"/>
  <c r="S4901" i="11"/>
  <c r="T4901" i="11"/>
  <c r="U4900" i="11"/>
  <c r="T4900" i="11"/>
  <c r="S4900" i="11"/>
  <c r="R4900" i="11"/>
  <c r="Q4900" i="11"/>
  <c r="U4899" i="11"/>
  <c r="T4899" i="11"/>
  <c r="R4899" i="11"/>
  <c r="Q4899" i="11"/>
  <c r="S4899" i="11"/>
  <c r="U4898" i="11"/>
  <c r="T4898" i="11"/>
  <c r="S4898" i="11"/>
  <c r="R4898" i="11"/>
  <c r="Q4898" i="11"/>
  <c r="Q4897" i="11"/>
  <c r="S4897" i="11"/>
  <c r="U4897" i="11"/>
  <c r="R4897" i="11"/>
  <c r="T4897" i="11"/>
  <c r="S4896" i="11"/>
  <c r="U4896" i="11"/>
  <c r="T4896" i="11"/>
  <c r="R4896" i="11"/>
  <c r="Q4896" i="11"/>
  <c r="T4895" i="11"/>
  <c r="S4895" i="11"/>
  <c r="R4895" i="11"/>
  <c r="Q4895" i="11"/>
  <c r="U4895" i="11"/>
  <c r="Q4894" i="11"/>
  <c r="R4894" i="11"/>
  <c r="S4894" i="11"/>
  <c r="T4894" i="11"/>
  <c r="U4894" i="11"/>
  <c r="U4893" i="11"/>
  <c r="T4893" i="11"/>
  <c r="R4893" i="11"/>
  <c r="Q4893" i="11"/>
  <c r="S4893" i="11"/>
  <c r="U4892" i="11"/>
  <c r="T4892" i="11"/>
  <c r="S4892" i="11"/>
  <c r="R4892" i="11"/>
  <c r="Q4892" i="11"/>
  <c r="Q4891" i="11"/>
  <c r="R4891" i="11"/>
  <c r="T4891" i="11"/>
  <c r="U4891" i="11"/>
  <c r="S4891" i="11"/>
  <c r="S4890" i="11"/>
  <c r="Q4890" i="11"/>
  <c r="T4890" i="11"/>
  <c r="U4890" i="11"/>
  <c r="R4890" i="11"/>
  <c r="U4889" i="11"/>
  <c r="T4889" i="11"/>
  <c r="S4889" i="11"/>
  <c r="R4889" i="11"/>
  <c r="Q4889" i="11"/>
  <c r="U4888" i="11"/>
  <c r="T4888" i="11"/>
  <c r="S4888" i="11"/>
  <c r="R4888" i="11"/>
  <c r="Q4888" i="11"/>
  <c r="U4887" i="11"/>
  <c r="T4887" i="11"/>
  <c r="S4887" i="11"/>
  <c r="R4887" i="11"/>
  <c r="Q4887" i="11"/>
  <c r="U4886" i="11"/>
  <c r="T4886" i="11"/>
  <c r="S4886" i="11"/>
  <c r="R4886" i="11"/>
  <c r="Q4886" i="11"/>
  <c r="U4885" i="11"/>
  <c r="T4885" i="11"/>
  <c r="S4885" i="11"/>
  <c r="R4885" i="11"/>
  <c r="Q4885" i="11"/>
  <c r="U4884" i="11"/>
  <c r="T4884" i="11"/>
  <c r="S4884" i="11"/>
  <c r="R4884" i="11"/>
  <c r="Q4884" i="11"/>
  <c r="U4883" i="11"/>
  <c r="T4883" i="11"/>
  <c r="S4883" i="11"/>
  <c r="R4883" i="11"/>
  <c r="Q4883" i="11"/>
  <c r="U4882" i="11"/>
  <c r="T4882" i="11"/>
  <c r="S4882" i="11"/>
  <c r="R4882" i="11"/>
  <c r="Q4882" i="11"/>
  <c r="U4881" i="11"/>
  <c r="T4881" i="11"/>
  <c r="S4881" i="11"/>
  <c r="R4881" i="11"/>
  <c r="Q4881" i="11"/>
  <c r="U4880" i="11"/>
  <c r="T4880" i="11"/>
  <c r="S4880" i="11"/>
  <c r="R4880" i="11"/>
  <c r="Q4880" i="11"/>
  <c r="U4879" i="11"/>
  <c r="T4879" i="11"/>
  <c r="S4879" i="11"/>
  <c r="R4879" i="11"/>
  <c r="Q4879" i="11"/>
  <c r="Q4878" i="11"/>
  <c r="S4878" i="11"/>
  <c r="U4878" i="11"/>
  <c r="T4878" i="11"/>
  <c r="R4878" i="11"/>
  <c r="U4877" i="11"/>
  <c r="Q4877" i="11"/>
  <c r="R4877" i="11"/>
  <c r="S4877" i="11"/>
  <c r="T4877" i="11"/>
  <c r="U4876" i="11"/>
  <c r="Q4876" i="11"/>
  <c r="R4876" i="11"/>
  <c r="S4876" i="11"/>
  <c r="T4876" i="11"/>
  <c r="U4875" i="11"/>
  <c r="T4875" i="11"/>
  <c r="S4875" i="11"/>
  <c r="R4875" i="11"/>
  <c r="Q4875" i="11"/>
  <c r="U4874" i="11"/>
  <c r="T4874" i="11"/>
  <c r="R4874" i="11"/>
  <c r="Q4874" i="11"/>
  <c r="S4874" i="11"/>
  <c r="U4873" i="11"/>
  <c r="T4873" i="11"/>
  <c r="S4873" i="11"/>
  <c r="R4873" i="11"/>
  <c r="Q4873" i="11"/>
  <c r="Q4872" i="11"/>
  <c r="S4872" i="11"/>
  <c r="U4872" i="11"/>
  <c r="R4872" i="11"/>
  <c r="T4872" i="11"/>
  <c r="S4871" i="11"/>
  <c r="U4871" i="11"/>
  <c r="T4871" i="11"/>
  <c r="R4871" i="11"/>
  <c r="Q4871" i="11"/>
  <c r="T4870" i="11"/>
  <c r="S4870" i="11"/>
  <c r="R4870" i="11"/>
  <c r="Q4870" i="11"/>
  <c r="U4870" i="11"/>
  <c r="Q4869" i="11"/>
  <c r="R4869" i="11"/>
  <c r="S4869" i="11"/>
  <c r="T4869" i="11"/>
  <c r="U4869" i="11"/>
  <c r="U4868" i="11"/>
  <c r="T4868" i="11"/>
  <c r="R4868" i="11"/>
  <c r="Q4868" i="11"/>
  <c r="S4868" i="11"/>
  <c r="U4867" i="11"/>
  <c r="T4867" i="11"/>
  <c r="S4867" i="11"/>
  <c r="R4867" i="11"/>
  <c r="Q4867" i="11"/>
  <c r="Q4866" i="11"/>
  <c r="S4866" i="11"/>
  <c r="T4866" i="11"/>
  <c r="U4866" i="11"/>
  <c r="R4866" i="11"/>
  <c r="T4865" i="11"/>
  <c r="S4865" i="11"/>
  <c r="U4865" i="11"/>
  <c r="R4865" i="11"/>
  <c r="Q4865" i="11"/>
  <c r="T4864" i="11"/>
  <c r="Q4864" i="11"/>
  <c r="U4864" i="11"/>
  <c r="R4864" i="11"/>
  <c r="S4864" i="11"/>
  <c r="U4863" i="11"/>
  <c r="Q4863" i="11"/>
  <c r="R4863" i="11"/>
  <c r="S4863" i="11"/>
  <c r="T4863" i="11"/>
  <c r="U4862" i="11"/>
  <c r="Q4862" i="11"/>
  <c r="R4862" i="11"/>
  <c r="S4862" i="11"/>
  <c r="T4862" i="11"/>
  <c r="U4861" i="11"/>
  <c r="T4861" i="11"/>
  <c r="S4861" i="11"/>
  <c r="R4861" i="11"/>
  <c r="Q4861" i="11"/>
  <c r="U4860" i="11"/>
  <c r="T4860" i="11"/>
  <c r="R4860" i="11"/>
  <c r="Q4860" i="11"/>
  <c r="S4860" i="11"/>
  <c r="U4859" i="11"/>
  <c r="T4859" i="11"/>
  <c r="S4859" i="11"/>
  <c r="R4859" i="11"/>
  <c r="Q4859" i="11"/>
  <c r="Q4858" i="11"/>
  <c r="S4858" i="11"/>
  <c r="U4858" i="11"/>
  <c r="R4858" i="11"/>
  <c r="T4858" i="11"/>
  <c r="S4857" i="11"/>
  <c r="U4857" i="11"/>
  <c r="T4857" i="11"/>
  <c r="R4857" i="11"/>
  <c r="Q4857" i="11"/>
  <c r="T4856" i="11"/>
  <c r="S4856" i="11"/>
  <c r="R4856" i="11"/>
  <c r="Q4856" i="11"/>
  <c r="U4856" i="11"/>
  <c r="Q4855" i="11"/>
  <c r="R4855" i="11"/>
  <c r="S4855" i="11"/>
  <c r="T4855" i="11"/>
  <c r="U4855" i="11"/>
  <c r="U4854" i="11"/>
  <c r="T4854" i="11"/>
  <c r="R4854" i="11"/>
  <c r="Q4854" i="11"/>
  <c r="S4854" i="11"/>
  <c r="U4853" i="11"/>
  <c r="T4853" i="11"/>
  <c r="S4853" i="11"/>
  <c r="R4853" i="11"/>
  <c r="Q4853" i="11"/>
  <c r="Q4852" i="11"/>
  <c r="S4852" i="11"/>
  <c r="U4852" i="11"/>
  <c r="T4852" i="11"/>
  <c r="R4852" i="11"/>
  <c r="U4851" i="11"/>
  <c r="Q4851" i="11"/>
  <c r="R4851" i="11"/>
  <c r="S4851" i="11"/>
  <c r="T4851" i="11"/>
  <c r="U4850" i="11"/>
  <c r="Q4850" i="11"/>
  <c r="R4850" i="11"/>
  <c r="S4850" i="11"/>
  <c r="T4850" i="11"/>
  <c r="U4849" i="11"/>
  <c r="T4849" i="11"/>
  <c r="S4849" i="11"/>
  <c r="R4849" i="11"/>
  <c r="Q4849" i="11"/>
  <c r="U4848" i="11"/>
  <c r="T4848" i="11"/>
  <c r="R4848" i="11"/>
  <c r="Q4848" i="11"/>
  <c r="S4848" i="11"/>
  <c r="U4847" i="11"/>
  <c r="T4847" i="11"/>
  <c r="S4847" i="11"/>
  <c r="R4847" i="11"/>
  <c r="Q4847" i="11"/>
  <c r="Q4846" i="11"/>
  <c r="S4846" i="11"/>
  <c r="U4846" i="11"/>
  <c r="R4846" i="11"/>
  <c r="T4846" i="11"/>
  <c r="S4845" i="11"/>
  <c r="U4845" i="11"/>
  <c r="T4845" i="11"/>
  <c r="R4845" i="11"/>
  <c r="Q4845" i="11"/>
  <c r="T4844" i="11"/>
  <c r="S4844" i="11"/>
  <c r="R4844" i="11"/>
  <c r="Q4844" i="11"/>
  <c r="U4844" i="11"/>
  <c r="Q4843" i="11"/>
  <c r="R4843" i="11"/>
  <c r="S4843" i="11"/>
  <c r="T4843" i="11"/>
  <c r="U4843" i="11"/>
  <c r="U4842" i="11"/>
  <c r="T4842" i="11"/>
  <c r="R4842" i="11"/>
  <c r="Q4842" i="11"/>
  <c r="S4842" i="11"/>
  <c r="U4841" i="11"/>
  <c r="T4841" i="11"/>
  <c r="S4841" i="11"/>
  <c r="R4841" i="11"/>
  <c r="Q4841" i="11"/>
  <c r="Q4840" i="11"/>
  <c r="U4840" i="11"/>
  <c r="T4840" i="11"/>
  <c r="R4840" i="11"/>
  <c r="S4840" i="11"/>
  <c r="U4839" i="11"/>
  <c r="Q4839" i="11"/>
  <c r="R4839" i="11"/>
  <c r="T4839" i="11"/>
  <c r="S4839" i="11"/>
  <c r="U4838" i="11"/>
  <c r="T4838" i="11"/>
  <c r="S4838" i="11"/>
  <c r="R4838" i="11"/>
  <c r="Q4838" i="11"/>
  <c r="U4837" i="11"/>
  <c r="T4837" i="11"/>
  <c r="S4837" i="11"/>
  <c r="R4837" i="11"/>
  <c r="Q4837" i="11"/>
  <c r="U4836" i="11"/>
  <c r="T4836" i="11"/>
  <c r="S4836" i="11"/>
  <c r="R4836" i="11"/>
  <c r="Q4836" i="11"/>
  <c r="U4835" i="11"/>
  <c r="T4835" i="11"/>
  <c r="S4835" i="11"/>
  <c r="R4835" i="11"/>
  <c r="Q4835" i="11"/>
  <c r="U4834" i="11"/>
  <c r="T4834" i="11"/>
  <c r="S4834" i="11"/>
  <c r="R4834" i="11"/>
  <c r="Q4834" i="11"/>
  <c r="U4833" i="11"/>
  <c r="T4833" i="11"/>
  <c r="S4833" i="11"/>
  <c r="R4833" i="11"/>
  <c r="Q4833" i="11"/>
  <c r="U4832" i="11"/>
  <c r="T4832" i="11"/>
  <c r="S4832" i="11"/>
  <c r="R4832" i="11"/>
  <c r="Q4832" i="11"/>
  <c r="U4831" i="11"/>
  <c r="T4831" i="11"/>
  <c r="S4831" i="11"/>
  <c r="R4831" i="11"/>
  <c r="Q4831" i="11"/>
  <c r="U4830" i="11"/>
  <c r="T4830" i="11"/>
  <c r="S4830" i="11"/>
  <c r="R4830" i="11"/>
  <c r="Q4830" i="11"/>
  <c r="U4829" i="11"/>
  <c r="T4829" i="11"/>
  <c r="S4829" i="11"/>
  <c r="R4829" i="11"/>
  <c r="Q4829" i="11"/>
  <c r="U4828" i="11"/>
  <c r="T4828" i="11"/>
  <c r="S4828" i="11"/>
  <c r="R4828" i="11"/>
  <c r="Q4828" i="11"/>
  <c r="R4827" i="11"/>
  <c r="Q4827" i="11"/>
  <c r="U4827" i="11"/>
  <c r="S4827" i="11"/>
  <c r="T4827" i="11"/>
  <c r="R4826" i="11"/>
  <c r="Q4826" i="11"/>
  <c r="S4826" i="11"/>
  <c r="U4826" i="11"/>
  <c r="T4826" i="11"/>
  <c r="U4825" i="11"/>
  <c r="T4825" i="11"/>
  <c r="S4825" i="11"/>
  <c r="R4825" i="11"/>
  <c r="Q4825" i="11"/>
  <c r="U4824" i="11"/>
  <c r="T4824" i="11"/>
  <c r="S4824" i="11"/>
  <c r="R4824" i="11"/>
  <c r="Q4824" i="11"/>
  <c r="T4823" i="11"/>
  <c r="S4823" i="11"/>
  <c r="R4823" i="11"/>
  <c r="Q4823" i="11"/>
  <c r="U4823" i="11"/>
  <c r="U4822" i="11"/>
  <c r="T4822" i="11"/>
  <c r="S4822" i="11"/>
  <c r="R4822" i="11"/>
  <c r="Q4822" i="11"/>
  <c r="R4821" i="11"/>
  <c r="Q4821" i="11"/>
  <c r="S4821" i="11"/>
  <c r="U4821" i="11"/>
  <c r="T4821" i="11"/>
  <c r="U4820" i="11"/>
  <c r="R4820" i="11"/>
  <c r="T4820" i="11"/>
  <c r="S4820" i="11"/>
  <c r="Q4820" i="11"/>
  <c r="U4819" i="11"/>
  <c r="T4819" i="11"/>
  <c r="S4819" i="11"/>
  <c r="R4819" i="11"/>
  <c r="Q4819" i="11"/>
  <c r="R4818" i="11"/>
  <c r="Q4818" i="11"/>
  <c r="S4818" i="11"/>
  <c r="T4818" i="11"/>
  <c r="U4818" i="11"/>
  <c r="U4817" i="11"/>
  <c r="S4817" i="11"/>
  <c r="R4817" i="11"/>
  <c r="Q4817" i="11"/>
  <c r="T4817" i="11"/>
  <c r="U4816" i="11"/>
  <c r="T4816" i="11"/>
  <c r="S4816" i="11"/>
  <c r="R4816" i="11"/>
  <c r="Q4816" i="11"/>
  <c r="T4815" i="11"/>
  <c r="Q4815" i="11"/>
  <c r="U4815" i="11"/>
  <c r="R4815" i="11"/>
  <c r="S4815" i="11"/>
  <c r="U4814" i="11"/>
  <c r="T4814" i="11"/>
  <c r="S4814" i="11"/>
  <c r="R4814" i="11"/>
  <c r="Q4814" i="11"/>
  <c r="T4813" i="11"/>
  <c r="U4813" i="11"/>
  <c r="S4813" i="11"/>
  <c r="Q4813" i="11"/>
  <c r="R4813" i="11"/>
  <c r="U4812" i="11"/>
  <c r="Q4812" i="11"/>
  <c r="T4812" i="11"/>
  <c r="R4812" i="11"/>
  <c r="S4812" i="11"/>
  <c r="T4811" i="11"/>
  <c r="S4811" i="11"/>
  <c r="R4811" i="11"/>
  <c r="Q4811" i="11"/>
  <c r="U4811" i="11"/>
  <c r="U4810" i="11"/>
  <c r="T4810" i="11"/>
  <c r="S4810" i="11"/>
  <c r="R4810" i="11"/>
  <c r="Q4810" i="11"/>
  <c r="U4809" i="11"/>
  <c r="T4809" i="11"/>
  <c r="S4809" i="11"/>
  <c r="R4809" i="11"/>
  <c r="Q4809" i="11"/>
  <c r="U4808" i="11"/>
  <c r="T4808" i="11"/>
  <c r="S4808" i="11"/>
  <c r="R4808" i="11"/>
  <c r="Q4808" i="11"/>
  <c r="U4807" i="11"/>
  <c r="T4807" i="11"/>
  <c r="S4807" i="11"/>
  <c r="R4807" i="11"/>
  <c r="Q4807" i="11"/>
  <c r="U4806" i="11"/>
  <c r="T4806" i="11"/>
  <c r="S4806" i="11"/>
  <c r="R4806" i="11"/>
  <c r="Q4806" i="11"/>
  <c r="U4805" i="11"/>
  <c r="T4805" i="11"/>
  <c r="S4805" i="11"/>
  <c r="R4805" i="11"/>
  <c r="Q4805" i="11"/>
  <c r="U4804" i="11"/>
  <c r="T4804" i="11"/>
  <c r="S4804" i="11"/>
  <c r="R4804" i="11"/>
  <c r="Q4804" i="11"/>
  <c r="U4803" i="11"/>
  <c r="T4803" i="11"/>
  <c r="S4803" i="11"/>
  <c r="R4803" i="11"/>
  <c r="Q4803" i="11"/>
  <c r="U4802" i="11"/>
  <c r="T4802" i="11"/>
  <c r="S4802" i="11"/>
  <c r="R4802" i="11"/>
  <c r="Q4802" i="11"/>
  <c r="U4801" i="11"/>
  <c r="T4801" i="11"/>
  <c r="S4801" i="11"/>
  <c r="R4801" i="11"/>
  <c r="Q4801" i="11"/>
  <c r="U4800" i="11"/>
  <c r="T4800" i="11"/>
  <c r="S4800" i="11"/>
  <c r="R4800" i="11"/>
  <c r="Q4800" i="11"/>
  <c r="U4799" i="11"/>
  <c r="T4799" i="11"/>
  <c r="S4799" i="11"/>
  <c r="R4799" i="11"/>
  <c r="Q4799" i="11"/>
  <c r="U4798" i="11"/>
  <c r="T4798" i="11"/>
  <c r="S4798" i="11"/>
  <c r="R4798" i="11"/>
  <c r="Q4798" i="11"/>
  <c r="U4797" i="11"/>
  <c r="T4797" i="11"/>
  <c r="S4797" i="11"/>
  <c r="R4797" i="11"/>
  <c r="Q4797" i="11"/>
  <c r="U4796" i="11"/>
  <c r="T4796" i="11"/>
  <c r="S4796" i="11"/>
  <c r="R4796" i="11"/>
  <c r="Q4796" i="11"/>
  <c r="U4795" i="11"/>
  <c r="T4795" i="11"/>
  <c r="S4795" i="11"/>
  <c r="R4795" i="11"/>
  <c r="Q4795" i="11"/>
  <c r="U4794" i="11"/>
  <c r="T4794" i="11"/>
  <c r="S4794" i="11"/>
  <c r="R4794" i="11"/>
  <c r="Q4794" i="11"/>
  <c r="U4793" i="11"/>
  <c r="T4793" i="11"/>
  <c r="S4793" i="11"/>
  <c r="R4793" i="11"/>
  <c r="Q4793" i="11"/>
  <c r="U4792" i="11"/>
  <c r="T4792" i="11"/>
  <c r="S4792" i="11"/>
  <c r="R4792" i="11"/>
  <c r="Q4792" i="11"/>
  <c r="U4791" i="11"/>
  <c r="T4791" i="11"/>
  <c r="S4791" i="11"/>
  <c r="R4791" i="11"/>
  <c r="Q4791" i="11"/>
  <c r="U4790" i="11"/>
  <c r="T4790" i="11"/>
  <c r="S4790" i="11"/>
  <c r="R4790" i="11"/>
  <c r="Q4790" i="11"/>
  <c r="U4789" i="11"/>
  <c r="T4789" i="11"/>
  <c r="S4789" i="11"/>
  <c r="R4789" i="11"/>
  <c r="Q4789" i="11"/>
  <c r="U4788" i="11"/>
  <c r="T4788" i="11"/>
  <c r="S4788" i="11"/>
  <c r="R4788" i="11"/>
  <c r="Q4788" i="11"/>
  <c r="R4787" i="11"/>
  <c r="Q4787" i="11"/>
  <c r="S4787" i="11"/>
  <c r="U4787" i="11"/>
  <c r="T4787" i="11"/>
  <c r="U4786" i="11"/>
  <c r="T4786" i="11"/>
  <c r="S4786" i="11"/>
  <c r="R4786" i="11"/>
  <c r="Q4786" i="11"/>
  <c r="U4785" i="11"/>
  <c r="T4785" i="11"/>
  <c r="S4785" i="11"/>
  <c r="R4785" i="11"/>
  <c r="Q4785" i="11"/>
  <c r="U4784" i="11"/>
  <c r="T4784" i="11"/>
  <c r="S4784" i="11"/>
  <c r="R4784" i="11"/>
  <c r="Q4784" i="11"/>
  <c r="U4783" i="11"/>
  <c r="T4783" i="11"/>
  <c r="S4783" i="11"/>
  <c r="R4783" i="11"/>
  <c r="Q4783" i="11"/>
  <c r="U4782" i="11"/>
  <c r="T4782" i="11"/>
  <c r="S4782" i="11"/>
  <c r="R4782" i="11"/>
  <c r="Q4782" i="11"/>
  <c r="U4781" i="11"/>
  <c r="T4781" i="11"/>
  <c r="S4781" i="11"/>
  <c r="R4781" i="11"/>
  <c r="Q4781" i="11"/>
  <c r="U4780" i="11"/>
  <c r="T4780" i="11"/>
  <c r="S4780" i="11"/>
  <c r="R4780" i="11"/>
  <c r="Q4780" i="11"/>
  <c r="U4779" i="11"/>
  <c r="T4779" i="11"/>
  <c r="S4779" i="11"/>
  <c r="R4779" i="11"/>
  <c r="Q4779" i="11"/>
  <c r="U4778" i="11"/>
  <c r="T4778" i="11"/>
  <c r="S4778" i="11"/>
  <c r="R4778" i="11"/>
  <c r="Q4778" i="11"/>
  <c r="U4777" i="11"/>
  <c r="T4777" i="11"/>
  <c r="S4777" i="11"/>
  <c r="R4777" i="11"/>
  <c r="Q4777" i="11"/>
  <c r="U4776" i="11"/>
  <c r="T4776" i="11"/>
  <c r="S4776" i="11"/>
  <c r="R4776" i="11"/>
  <c r="Q4776" i="11"/>
  <c r="U4775" i="11"/>
  <c r="T4775" i="11"/>
  <c r="S4775" i="11"/>
  <c r="R4775" i="11"/>
  <c r="Q4775" i="11"/>
  <c r="U4774" i="11"/>
  <c r="T4774" i="11"/>
  <c r="S4774" i="11"/>
  <c r="R4774" i="11"/>
  <c r="Q4774" i="11"/>
  <c r="U4773" i="11"/>
  <c r="T4773" i="11"/>
  <c r="S4773" i="11"/>
  <c r="R4773" i="11"/>
  <c r="Q4773" i="11"/>
  <c r="U4772" i="11"/>
  <c r="T4772" i="11"/>
  <c r="S4772" i="11"/>
  <c r="R4772" i="11"/>
  <c r="Q4772" i="11"/>
  <c r="U4771" i="11"/>
  <c r="T4771" i="11"/>
  <c r="S4771" i="11"/>
  <c r="R4771" i="11"/>
  <c r="Q4771" i="11"/>
  <c r="U4770" i="11"/>
  <c r="T4770" i="11"/>
  <c r="S4770" i="11"/>
  <c r="R4770" i="11"/>
  <c r="Q4770" i="11"/>
  <c r="U4769" i="11"/>
  <c r="T4769" i="11"/>
  <c r="S4769" i="11"/>
  <c r="R4769" i="11"/>
  <c r="Q4769" i="11"/>
  <c r="U4768" i="11"/>
  <c r="T4768" i="11"/>
  <c r="S4768" i="11"/>
  <c r="R4768" i="11"/>
  <c r="Q4768" i="11"/>
  <c r="U4767" i="11"/>
  <c r="T4767" i="11"/>
  <c r="S4767" i="11"/>
  <c r="R4767" i="11"/>
  <c r="Q4767" i="11"/>
  <c r="U4766" i="11"/>
  <c r="T4766" i="11"/>
  <c r="S4766" i="11"/>
  <c r="R4766" i="11"/>
  <c r="Q4766" i="11"/>
  <c r="U4765" i="11"/>
  <c r="T4765" i="11"/>
  <c r="S4765" i="11"/>
  <c r="R4765" i="11"/>
  <c r="Q4765" i="11"/>
  <c r="U4764" i="11"/>
  <c r="T4764" i="11"/>
  <c r="S4764" i="11"/>
  <c r="R4764" i="11"/>
  <c r="Q4764" i="11"/>
  <c r="U4763" i="11"/>
  <c r="T4763" i="11"/>
  <c r="S4763" i="11"/>
  <c r="R4763" i="11"/>
  <c r="Q4763" i="11"/>
  <c r="R4762" i="11"/>
  <c r="U4762" i="11"/>
  <c r="T4762" i="11"/>
  <c r="Q4762" i="11"/>
  <c r="S4762" i="11"/>
  <c r="R4761" i="11"/>
  <c r="T4761" i="11"/>
  <c r="Q4761" i="11"/>
  <c r="S4761" i="11"/>
  <c r="U4761" i="11"/>
  <c r="T4760" i="11"/>
  <c r="S4760" i="11"/>
  <c r="R4760" i="11"/>
  <c r="Q4760" i="11"/>
  <c r="U4760" i="11"/>
  <c r="U4759" i="11"/>
  <c r="T4759" i="11"/>
  <c r="S4759" i="11"/>
  <c r="R4759" i="11"/>
  <c r="Q4759" i="11"/>
  <c r="U4758" i="11"/>
  <c r="T4758" i="11"/>
  <c r="S4758" i="11"/>
  <c r="R4758" i="11"/>
  <c r="Q4758" i="11"/>
  <c r="U4757" i="11"/>
  <c r="T4757" i="11"/>
  <c r="S4757" i="11"/>
  <c r="R4757" i="11"/>
  <c r="Q4757" i="11"/>
  <c r="U4756" i="11"/>
  <c r="T4756" i="11"/>
  <c r="S4756" i="11"/>
  <c r="R4756" i="11"/>
  <c r="Q4756" i="11"/>
  <c r="U4755" i="11"/>
  <c r="T4755" i="11"/>
  <c r="S4755" i="11"/>
  <c r="R4755" i="11"/>
  <c r="Q4755" i="11"/>
  <c r="U4754" i="11"/>
  <c r="T4754" i="11"/>
  <c r="S4754" i="11"/>
  <c r="R4754" i="11"/>
  <c r="Q4754" i="11"/>
  <c r="U4753" i="11"/>
  <c r="T4753" i="11"/>
  <c r="S4753" i="11"/>
  <c r="R4753" i="11"/>
  <c r="Q4753" i="11"/>
  <c r="U4752" i="11"/>
  <c r="T4752" i="11"/>
  <c r="S4752" i="11"/>
  <c r="R4752" i="11"/>
  <c r="Q4752" i="11"/>
  <c r="U4751" i="11"/>
  <c r="T4751" i="11"/>
  <c r="S4751" i="11"/>
  <c r="R4751" i="11"/>
  <c r="Q4751" i="11"/>
  <c r="U4750" i="11"/>
  <c r="T4750" i="11"/>
  <c r="S4750" i="11"/>
  <c r="R4750" i="11"/>
  <c r="Q4750" i="11"/>
  <c r="U4749" i="11"/>
  <c r="T4749" i="11"/>
  <c r="S4749" i="11"/>
  <c r="R4749" i="11"/>
  <c r="Q4749" i="11"/>
  <c r="U4748" i="11"/>
  <c r="T4748" i="11"/>
  <c r="S4748" i="11"/>
  <c r="R4748" i="11"/>
  <c r="Q4748" i="11"/>
  <c r="U4747" i="11"/>
  <c r="T4747" i="11"/>
  <c r="S4747" i="11"/>
  <c r="R4747" i="11"/>
  <c r="Q4747" i="11"/>
  <c r="U4746" i="11"/>
  <c r="T4746" i="11"/>
  <c r="S4746" i="11"/>
  <c r="R4746" i="11"/>
  <c r="Q4746" i="11"/>
  <c r="U4745" i="11"/>
  <c r="T4745" i="11"/>
  <c r="S4745" i="11"/>
  <c r="R4745" i="11"/>
  <c r="Q4745" i="11"/>
  <c r="U4744" i="11"/>
  <c r="T4744" i="11"/>
  <c r="S4744" i="11"/>
  <c r="R4744" i="11"/>
  <c r="Q4744" i="11"/>
  <c r="U4743" i="11"/>
  <c r="T4743" i="11"/>
  <c r="S4743" i="11"/>
  <c r="R4743" i="11"/>
  <c r="Q4743" i="11"/>
  <c r="U4742" i="11"/>
  <c r="T4742" i="11"/>
  <c r="S4742" i="11"/>
  <c r="R4742" i="11"/>
  <c r="Q4742" i="11"/>
  <c r="U4741" i="11"/>
  <c r="T4741" i="11"/>
  <c r="S4741" i="11"/>
  <c r="R4741" i="11"/>
  <c r="Q4741" i="11"/>
  <c r="U4740" i="11"/>
  <c r="T4740" i="11"/>
  <c r="S4740" i="11"/>
  <c r="R4740" i="11"/>
  <c r="Q4740" i="11"/>
  <c r="U4739" i="11"/>
  <c r="T4739" i="11"/>
  <c r="S4739" i="11"/>
  <c r="R4739" i="11"/>
  <c r="Q4739" i="11"/>
  <c r="U4738" i="11"/>
  <c r="T4738" i="11"/>
  <c r="S4738" i="11"/>
  <c r="R4738" i="11"/>
  <c r="Q4738" i="11"/>
  <c r="U4737" i="11"/>
  <c r="T4737" i="11"/>
  <c r="S4737" i="11"/>
  <c r="R4737" i="11"/>
  <c r="Q4737" i="11"/>
  <c r="U4736" i="11"/>
  <c r="T4736" i="11"/>
  <c r="S4736" i="11"/>
  <c r="R4736" i="11"/>
  <c r="Q4736" i="11"/>
  <c r="R4735" i="11"/>
  <c r="Q4735" i="11"/>
  <c r="S4735" i="11"/>
  <c r="U4735" i="11"/>
  <c r="T4735" i="11"/>
  <c r="U4734" i="11"/>
  <c r="T4734" i="11"/>
  <c r="S4734" i="11"/>
  <c r="R4734" i="11"/>
  <c r="Q4734" i="11"/>
  <c r="U4733" i="11"/>
  <c r="T4733" i="11"/>
  <c r="S4733" i="11"/>
  <c r="R4733" i="11"/>
  <c r="Q4733" i="11"/>
  <c r="U4732" i="11"/>
  <c r="T4732" i="11"/>
  <c r="S4732" i="11"/>
  <c r="R4732" i="11"/>
  <c r="Q4732" i="11"/>
  <c r="U4731" i="11"/>
  <c r="T4731" i="11"/>
  <c r="S4731" i="11"/>
  <c r="R4731" i="11"/>
  <c r="Q4731" i="11"/>
  <c r="U4730" i="11"/>
  <c r="T4730" i="11"/>
  <c r="S4730" i="11"/>
  <c r="R4730" i="11"/>
  <c r="Q4730" i="11"/>
  <c r="U4729" i="11"/>
  <c r="T4729" i="11"/>
  <c r="S4729" i="11"/>
  <c r="R4729" i="11"/>
  <c r="Q4729" i="11"/>
  <c r="U4728" i="11"/>
  <c r="T4728" i="11"/>
  <c r="S4728" i="11"/>
  <c r="R4728" i="11"/>
  <c r="Q4728" i="11"/>
  <c r="U4727" i="11"/>
  <c r="T4727" i="11"/>
  <c r="S4727" i="11"/>
  <c r="R4727" i="11"/>
  <c r="Q4727" i="11"/>
  <c r="U4726" i="11"/>
  <c r="T4726" i="11"/>
  <c r="S4726" i="11"/>
  <c r="R4726" i="11"/>
  <c r="Q4726" i="11"/>
  <c r="U4725" i="11"/>
  <c r="T4725" i="11"/>
  <c r="S4725" i="11"/>
  <c r="R4725" i="11"/>
  <c r="Q4725" i="11"/>
  <c r="U4724" i="11"/>
  <c r="T4724" i="11"/>
  <c r="S4724" i="11"/>
  <c r="R4724" i="11"/>
  <c r="Q4724" i="11"/>
  <c r="U4723" i="11"/>
  <c r="T4723" i="11"/>
  <c r="S4723" i="11"/>
  <c r="R4723" i="11"/>
  <c r="Q4723" i="11"/>
  <c r="U4722" i="11"/>
  <c r="T4722" i="11"/>
  <c r="S4722" i="11"/>
  <c r="R4722" i="11"/>
  <c r="Q4722" i="11"/>
  <c r="U4721" i="11"/>
  <c r="T4721" i="11"/>
  <c r="S4721" i="11"/>
  <c r="R4721" i="11"/>
  <c r="Q4721" i="11"/>
  <c r="U4720" i="11"/>
  <c r="T4720" i="11"/>
  <c r="S4720" i="11"/>
  <c r="R4720" i="11"/>
  <c r="Q4720" i="11"/>
  <c r="U4719" i="11"/>
  <c r="T4719" i="11"/>
  <c r="S4719" i="11"/>
  <c r="R4719" i="11"/>
  <c r="Q4719" i="11"/>
  <c r="U4718" i="11"/>
  <c r="T4718" i="11"/>
  <c r="S4718" i="11"/>
  <c r="R4718" i="11"/>
  <c r="Q4718" i="11"/>
  <c r="U4717" i="11"/>
  <c r="T4717" i="11"/>
  <c r="S4717" i="11"/>
  <c r="R4717" i="11"/>
  <c r="Q4717" i="11"/>
  <c r="U4716" i="11"/>
  <c r="T4716" i="11"/>
  <c r="S4716" i="11"/>
  <c r="R4716" i="11"/>
  <c r="Q4716" i="11"/>
  <c r="U4715" i="11"/>
  <c r="T4715" i="11"/>
  <c r="S4715" i="11"/>
  <c r="R4715" i="11"/>
  <c r="Q4715" i="11"/>
  <c r="U4714" i="11"/>
  <c r="T4714" i="11"/>
  <c r="S4714" i="11"/>
  <c r="R4714" i="11"/>
  <c r="Q4714" i="11"/>
  <c r="U4713" i="11"/>
  <c r="T4713" i="11"/>
  <c r="S4713" i="11"/>
  <c r="R4713" i="11"/>
  <c r="Q4713" i="11"/>
  <c r="U4712" i="11"/>
  <c r="T4712" i="11"/>
  <c r="S4712" i="11"/>
  <c r="R4712" i="11"/>
  <c r="Q4712" i="11"/>
  <c r="U4711" i="11"/>
  <c r="T4711" i="11"/>
  <c r="S4711" i="11"/>
  <c r="R4711" i="11"/>
  <c r="Q4711" i="11"/>
  <c r="U4710" i="11"/>
  <c r="T4710" i="11"/>
  <c r="S4710" i="11"/>
  <c r="R4710" i="11"/>
  <c r="Q4710" i="11"/>
  <c r="T4709" i="11"/>
  <c r="U4709" i="11"/>
  <c r="R4709" i="11"/>
  <c r="S4709" i="11"/>
  <c r="Q4709" i="11"/>
  <c r="U4708" i="11"/>
  <c r="T4708" i="11"/>
  <c r="S4708" i="11"/>
  <c r="R4708" i="11"/>
  <c r="Q4708" i="11"/>
  <c r="U4707" i="11"/>
  <c r="T4707" i="11"/>
  <c r="S4707" i="11"/>
  <c r="R4707" i="11"/>
  <c r="Q4707" i="11"/>
  <c r="U4706" i="11"/>
  <c r="T4706" i="11"/>
  <c r="S4706" i="11"/>
  <c r="R4706" i="11"/>
  <c r="Q4706" i="11"/>
  <c r="U4705" i="11"/>
  <c r="T4705" i="11"/>
  <c r="S4705" i="11"/>
  <c r="R4705" i="11"/>
  <c r="Q4705" i="11"/>
  <c r="U4704" i="11"/>
  <c r="T4704" i="11"/>
  <c r="S4704" i="11"/>
  <c r="R4704" i="11"/>
  <c r="Q4704" i="11"/>
  <c r="U4703" i="11"/>
  <c r="T4703" i="11"/>
  <c r="S4703" i="11"/>
  <c r="R4703" i="11"/>
  <c r="Q4703" i="11"/>
  <c r="U4702" i="11"/>
  <c r="T4702" i="11"/>
  <c r="S4702" i="11"/>
  <c r="R4702" i="11"/>
  <c r="Q4702" i="11"/>
  <c r="U4701" i="11"/>
  <c r="T4701" i="11"/>
  <c r="S4701" i="11"/>
  <c r="R4701" i="11"/>
  <c r="Q4701" i="11"/>
  <c r="U4700" i="11"/>
  <c r="T4700" i="11"/>
  <c r="S4700" i="11"/>
  <c r="R4700" i="11"/>
  <c r="Q4700" i="11"/>
  <c r="U4699" i="11"/>
  <c r="T4699" i="11"/>
  <c r="S4699" i="11"/>
  <c r="R4699" i="11"/>
  <c r="Q4699" i="11"/>
  <c r="U4698" i="11"/>
  <c r="T4698" i="11"/>
  <c r="S4698" i="11"/>
  <c r="R4698" i="11"/>
  <c r="Q4698" i="11"/>
  <c r="U4697" i="11"/>
  <c r="T4697" i="11"/>
  <c r="S4697" i="11"/>
  <c r="R4697" i="11"/>
  <c r="Q4697" i="11"/>
  <c r="U4696" i="11"/>
  <c r="T4696" i="11"/>
  <c r="S4696" i="11"/>
  <c r="R4696" i="11"/>
  <c r="Q4696" i="11"/>
  <c r="U4695" i="11"/>
  <c r="T4695" i="11"/>
  <c r="S4695" i="11"/>
  <c r="R4695" i="11"/>
  <c r="Q4695" i="11"/>
  <c r="U4694" i="11"/>
  <c r="T4694" i="11"/>
  <c r="S4694" i="11"/>
  <c r="R4694" i="11"/>
  <c r="Q4694" i="11"/>
  <c r="U4693" i="11"/>
  <c r="T4693" i="11"/>
  <c r="S4693" i="11"/>
  <c r="R4693" i="11"/>
  <c r="Q4693" i="11"/>
  <c r="U4692" i="11"/>
  <c r="T4692" i="11"/>
  <c r="S4692" i="11"/>
  <c r="R4692" i="11"/>
  <c r="Q4692" i="11"/>
  <c r="U4691" i="11"/>
  <c r="T4691" i="11"/>
  <c r="S4691" i="11"/>
  <c r="R4691" i="11"/>
  <c r="Q4691" i="11"/>
  <c r="U4690" i="11"/>
  <c r="T4690" i="11"/>
  <c r="S4690" i="11"/>
  <c r="R4690" i="11"/>
  <c r="Q4690" i="11"/>
  <c r="U4689" i="11"/>
  <c r="T4689" i="11"/>
  <c r="S4689" i="11"/>
  <c r="R4689" i="11"/>
  <c r="Q4689" i="11"/>
  <c r="U4688" i="11"/>
  <c r="T4688" i="11"/>
  <c r="S4688" i="11"/>
  <c r="R4688" i="11"/>
  <c r="Q4688" i="11"/>
  <c r="S4687" i="11"/>
  <c r="U4687" i="11"/>
  <c r="Q4687" i="11"/>
  <c r="R4687" i="11"/>
  <c r="T4687" i="11"/>
  <c r="T4686" i="11"/>
  <c r="S4686" i="11"/>
  <c r="Q4686" i="11"/>
  <c r="U4686" i="11"/>
  <c r="R4686" i="11"/>
  <c r="S4685" i="11"/>
  <c r="R4685" i="11"/>
  <c r="Q4685" i="11"/>
  <c r="T4685" i="11"/>
  <c r="U4685" i="11"/>
  <c r="U4684" i="11"/>
  <c r="T4684" i="11"/>
  <c r="S4684" i="11"/>
  <c r="R4684" i="11"/>
  <c r="Q4684" i="11"/>
  <c r="T4683" i="11"/>
  <c r="S4683" i="11"/>
  <c r="R4683" i="11"/>
  <c r="Q4683" i="11"/>
  <c r="U4683" i="11"/>
  <c r="U4682" i="11"/>
  <c r="T4682" i="11"/>
  <c r="S4682" i="11"/>
  <c r="R4682" i="11"/>
  <c r="Q4682" i="11"/>
  <c r="S4681" i="11"/>
  <c r="R4681" i="11"/>
  <c r="Q4681" i="11"/>
  <c r="T4681" i="11"/>
  <c r="U4681" i="11"/>
  <c r="U4680" i="11"/>
  <c r="S4680" i="11"/>
  <c r="Q4680" i="11"/>
  <c r="T4680" i="11"/>
  <c r="R4680" i="11"/>
  <c r="U4679" i="11"/>
  <c r="T4679" i="11"/>
  <c r="S4679" i="11"/>
  <c r="R4679" i="11"/>
  <c r="Q4679" i="11"/>
  <c r="S4678" i="11"/>
  <c r="R4678" i="11"/>
  <c r="Q4678" i="11"/>
  <c r="T4678" i="11"/>
  <c r="U4678" i="11"/>
  <c r="T4677" i="11"/>
  <c r="S4677" i="11"/>
  <c r="R4677" i="11"/>
  <c r="Q4677" i="11"/>
  <c r="U4677" i="11"/>
  <c r="U4676" i="11"/>
  <c r="T4676" i="11"/>
  <c r="S4676" i="11"/>
  <c r="R4676" i="11"/>
  <c r="Q4676" i="11"/>
  <c r="U4675" i="11"/>
  <c r="S4675" i="11"/>
  <c r="Q4675" i="11"/>
  <c r="R4675" i="11"/>
  <c r="T4675" i="11"/>
  <c r="T4674" i="11"/>
  <c r="R4674" i="11"/>
  <c r="Q4674" i="11"/>
  <c r="U4674" i="11"/>
  <c r="S4674" i="11"/>
  <c r="U4673" i="11"/>
  <c r="T4673" i="11"/>
  <c r="S4673" i="11"/>
  <c r="R4673" i="11"/>
  <c r="Q4673" i="11"/>
  <c r="Q4672" i="11"/>
  <c r="R4672" i="11"/>
  <c r="T4672" i="11"/>
  <c r="U4672" i="11"/>
  <c r="S4672" i="11"/>
  <c r="U4671" i="11"/>
  <c r="T4671" i="11"/>
  <c r="S4671" i="11"/>
  <c r="R4671" i="11"/>
  <c r="Q4671" i="11"/>
  <c r="U4670" i="11"/>
  <c r="T4670" i="11"/>
  <c r="S4670" i="11"/>
  <c r="R4670" i="11"/>
  <c r="Q4670" i="11"/>
  <c r="U4669" i="11"/>
  <c r="S4669" i="11"/>
  <c r="Q4669" i="11"/>
  <c r="R4669" i="11"/>
  <c r="T4669" i="11"/>
  <c r="U4668" i="11"/>
  <c r="T4668" i="11"/>
  <c r="S4668" i="11"/>
  <c r="R4668" i="11"/>
  <c r="Q4668" i="11"/>
  <c r="U4667" i="11"/>
  <c r="T4667" i="11"/>
  <c r="S4667" i="11"/>
  <c r="R4667" i="11"/>
  <c r="Q4667" i="11"/>
  <c r="U4666" i="11"/>
  <c r="R4666" i="11"/>
  <c r="Q4666" i="11"/>
  <c r="S4666" i="11"/>
  <c r="T4666" i="11"/>
  <c r="U4665" i="11"/>
  <c r="T4665" i="11"/>
  <c r="S4665" i="11"/>
  <c r="R4665" i="11"/>
  <c r="Q4665" i="11"/>
  <c r="U4664" i="11"/>
  <c r="R4664" i="11"/>
  <c r="S4664" i="11"/>
  <c r="Q4664" i="11"/>
  <c r="T4664" i="11"/>
  <c r="T4663" i="11"/>
  <c r="S4663" i="11"/>
  <c r="R4663" i="11"/>
  <c r="Q4663" i="11"/>
  <c r="U4663" i="11"/>
  <c r="U4662" i="11"/>
  <c r="T4662" i="11"/>
  <c r="S4662" i="11"/>
  <c r="R4662" i="11"/>
  <c r="Q4662" i="11"/>
  <c r="U4661" i="11"/>
  <c r="T4661" i="11"/>
  <c r="S4661" i="11"/>
  <c r="R4661" i="11"/>
  <c r="Q4661" i="11"/>
  <c r="Q4660" i="11"/>
  <c r="U4660" i="11"/>
  <c r="T4660" i="11"/>
  <c r="S4660" i="11"/>
  <c r="R4660" i="11"/>
  <c r="T4659" i="11"/>
  <c r="U4659" i="11"/>
  <c r="S4659" i="11"/>
  <c r="R4659" i="11"/>
  <c r="Q4659" i="11"/>
  <c r="Q4658" i="11"/>
  <c r="U4658" i="11"/>
  <c r="T4658" i="11"/>
  <c r="S4658" i="11"/>
  <c r="R4658" i="11"/>
  <c r="S4657" i="11"/>
  <c r="U4657" i="11"/>
  <c r="T4657" i="11"/>
  <c r="R4657" i="11"/>
  <c r="Q4657" i="11"/>
  <c r="U4656" i="11"/>
  <c r="T4656" i="11"/>
  <c r="S4656" i="11"/>
  <c r="R4656" i="11"/>
  <c r="Q4656" i="11"/>
  <c r="Q4655" i="11"/>
  <c r="U4655" i="11"/>
  <c r="T4655" i="11"/>
  <c r="S4655" i="11"/>
  <c r="R4655" i="11"/>
  <c r="S4654" i="11"/>
  <c r="U4654" i="11"/>
  <c r="T4654" i="11"/>
  <c r="R4654" i="11"/>
  <c r="Q4654" i="11"/>
  <c r="U4653" i="11"/>
  <c r="T4653" i="11"/>
  <c r="S4653" i="11"/>
  <c r="R4653" i="11"/>
  <c r="Q4653" i="11"/>
  <c r="S4652" i="11"/>
  <c r="T4652" i="11"/>
  <c r="U4652" i="11"/>
  <c r="R4652" i="11"/>
  <c r="Q4652" i="11"/>
  <c r="U4651" i="11"/>
  <c r="T4651" i="11"/>
  <c r="S4651" i="11"/>
  <c r="R4651" i="11"/>
  <c r="Q4651" i="11"/>
  <c r="R4650" i="11"/>
  <c r="U4650" i="11"/>
  <c r="T4650" i="11"/>
  <c r="S4650" i="11"/>
  <c r="Q4650" i="11"/>
  <c r="S4649" i="11"/>
  <c r="T4649" i="11"/>
  <c r="U4649" i="11"/>
  <c r="R4649" i="11"/>
  <c r="Q4649" i="11"/>
  <c r="Q4648" i="11"/>
  <c r="U4648" i="11"/>
  <c r="T4648" i="11"/>
  <c r="S4648" i="11"/>
  <c r="R4648" i="11"/>
  <c r="Q4647" i="11"/>
  <c r="U4647" i="11"/>
  <c r="T4647" i="11"/>
  <c r="S4647" i="11"/>
  <c r="R4647" i="11"/>
  <c r="U4646" i="11"/>
  <c r="T4646" i="11"/>
  <c r="S4646" i="11"/>
  <c r="R4646" i="11"/>
  <c r="Q4646" i="11"/>
  <c r="U4645" i="11"/>
  <c r="T4645" i="11"/>
  <c r="S4645" i="11"/>
  <c r="R4645" i="11"/>
  <c r="Q4645" i="11"/>
  <c r="R4644" i="11"/>
  <c r="U4644" i="11"/>
  <c r="T4644" i="11"/>
  <c r="S4644" i="11"/>
  <c r="Q4644" i="11"/>
  <c r="U4643" i="11"/>
  <c r="S4643" i="11"/>
  <c r="R4643" i="11"/>
  <c r="Q4643" i="11"/>
  <c r="T4643" i="11"/>
  <c r="U4642" i="11"/>
  <c r="T4642" i="11"/>
  <c r="S4642" i="11"/>
  <c r="R4642" i="11"/>
  <c r="Q4642" i="11"/>
  <c r="Q4641" i="11"/>
  <c r="U4641" i="11"/>
  <c r="T4641" i="11"/>
  <c r="S4641" i="11"/>
  <c r="R4641" i="11"/>
  <c r="Q4640" i="11"/>
  <c r="T4640" i="11"/>
  <c r="S4640" i="11"/>
  <c r="R4640" i="11"/>
  <c r="U4640" i="11"/>
  <c r="Q4639" i="11"/>
  <c r="U4639" i="11"/>
  <c r="T4639" i="11"/>
  <c r="S4639" i="11"/>
  <c r="R4639" i="11"/>
  <c r="S4638" i="11"/>
  <c r="U4638" i="11"/>
  <c r="T4638" i="11"/>
  <c r="R4638" i="11"/>
  <c r="Q4638" i="11"/>
  <c r="U4637" i="11"/>
  <c r="T4637" i="11"/>
  <c r="S4637" i="11"/>
  <c r="R4637" i="11"/>
  <c r="Q4637" i="11"/>
  <c r="Q4636" i="11"/>
  <c r="U4636" i="11"/>
  <c r="T4636" i="11"/>
  <c r="S4636" i="11"/>
  <c r="R4636" i="11"/>
  <c r="Q4635" i="11"/>
  <c r="U4635" i="11"/>
  <c r="T4635" i="11"/>
  <c r="S4635" i="11"/>
  <c r="R4635" i="11"/>
  <c r="T4634" i="11"/>
  <c r="Q4634" i="11"/>
  <c r="U4634" i="11"/>
  <c r="S4634" i="11"/>
  <c r="R4634" i="11"/>
  <c r="U4633" i="11"/>
  <c r="T4633" i="11"/>
  <c r="S4633" i="11"/>
  <c r="R4633" i="11"/>
  <c r="Q4633" i="11"/>
  <c r="U4632" i="11"/>
  <c r="T4632" i="11"/>
  <c r="S4632" i="11"/>
  <c r="R4632" i="11"/>
  <c r="Q4632" i="11"/>
  <c r="U4631" i="11"/>
  <c r="T4631" i="11"/>
  <c r="S4631" i="11"/>
  <c r="R4631" i="11"/>
  <c r="Q4631" i="11"/>
  <c r="Q4630" i="11"/>
  <c r="U4630" i="11"/>
  <c r="T4630" i="11"/>
  <c r="S4630" i="11"/>
  <c r="R4630" i="11"/>
  <c r="Q4629" i="11"/>
  <c r="U4629" i="11"/>
  <c r="T4629" i="11"/>
  <c r="S4629" i="11"/>
  <c r="R4629" i="11"/>
  <c r="T4628" i="11"/>
  <c r="U4628" i="11"/>
  <c r="S4628" i="11"/>
  <c r="R4628" i="11"/>
  <c r="Q4628" i="11"/>
  <c r="Q4627" i="11"/>
  <c r="U4627" i="11"/>
  <c r="T4627" i="11"/>
  <c r="S4627" i="11"/>
  <c r="R4627" i="11"/>
  <c r="Q4626" i="11"/>
  <c r="U4626" i="11"/>
  <c r="T4626" i="11"/>
  <c r="S4626" i="11"/>
  <c r="R4626" i="11"/>
  <c r="U4625" i="11"/>
  <c r="T4625" i="11"/>
  <c r="S4625" i="11"/>
  <c r="R4625" i="11"/>
  <c r="Q4625" i="11"/>
  <c r="U4624" i="11"/>
  <c r="T4624" i="11"/>
  <c r="S4624" i="11"/>
  <c r="R4624" i="11"/>
  <c r="Q4624" i="11"/>
  <c r="R4623" i="11"/>
  <c r="U4623" i="11"/>
  <c r="T4623" i="11"/>
  <c r="S4623" i="11"/>
  <c r="Q4623" i="11"/>
  <c r="U4622" i="11"/>
  <c r="R4622" i="11"/>
  <c r="Q4622" i="11"/>
  <c r="T4622" i="11"/>
  <c r="S4622" i="11"/>
  <c r="U4621" i="11"/>
  <c r="T4621" i="11"/>
  <c r="S4621" i="11"/>
  <c r="R4621" i="11"/>
  <c r="Q4621" i="11"/>
  <c r="Q4620" i="11"/>
  <c r="U4620" i="11"/>
  <c r="T4620" i="11"/>
  <c r="S4620" i="11"/>
  <c r="R4620" i="11"/>
  <c r="S4619" i="11"/>
  <c r="U4619" i="11"/>
  <c r="T4619" i="11"/>
  <c r="R4619" i="11"/>
  <c r="Q4619" i="11"/>
  <c r="U4618" i="11"/>
  <c r="T4618" i="11"/>
  <c r="S4618" i="11"/>
  <c r="R4618" i="11"/>
  <c r="Q4618" i="11"/>
  <c r="U4617" i="11"/>
  <c r="T4617" i="11"/>
  <c r="S4617" i="11"/>
  <c r="R4617" i="11"/>
  <c r="Q4617" i="11"/>
  <c r="Q4616" i="11"/>
  <c r="U4616" i="11"/>
  <c r="T4616" i="11"/>
  <c r="S4616" i="11"/>
  <c r="R4616" i="11"/>
  <c r="Q4615" i="11"/>
  <c r="U4615" i="11"/>
  <c r="T4615" i="11"/>
  <c r="S4615" i="11"/>
  <c r="R4615" i="11"/>
  <c r="Q4614" i="11"/>
  <c r="T4614" i="11"/>
  <c r="S4614" i="11"/>
  <c r="R4614" i="11"/>
  <c r="U4614" i="11"/>
  <c r="U4613" i="11"/>
  <c r="T4613" i="11"/>
  <c r="S4613" i="11"/>
  <c r="R4613" i="11"/>
  <c r="Q4613" i="11"/>
  <c r="U4612" i="11"/>
  <c r="T4612" i="11"/>
  <c r="S4612" i="11"/>
  <c r="R4612" i="11"/>
  <c r="Q4612" i="11"/>
  <c r="Q4611" i="11"/>
  <c r="U4611" i="11"/>
  <c r="T4611" i="11"/>
  <c r="S4611" i="11"/>
  <c r="R4611" i="11"/>
  <c r="Q4610" i="11"/>
  <c r="T4610" i="11"/>
  <c r="S4610" i="11"/>
  <c r="R4610" i="11"/>
  <c r="U4610" i="11"/>
  <c r="Q4609" i="11"/>
  <c r="U4609" i="11"/>
  <c r="T4609" i="11"/>
  <c r="S4609" i="11"/>
  <c r="R4609" i="11"/>
  <c r="Q4608" i="11"/>
  <c r="U4608" i="11"/>
  <c r="T4608" i="11"/>
  <c r="S4608" i="11"/>
  <c r="R4608" i="11"/>
  <c r="U4607" i="11"/>
  <c r="T4607" i="11"/>
  <c r="S4607" i="11"/>
  <c r="R4607" i="11"/>
  <c r="Q4607" i="11"/>
  <c r="U4606" i="11"/>
  <c r="T4606" i="11"/>
  <c r="S4606" i="11"/>
  <c r="R4606" i="11"/>
  <c r="Q4606" i="11"/>
  <c r="Q4605" i="11"/>
  <c r="U4605" i="11"/>
  <c r="T4605" i="11"/>
  <c r="S4605" i="11"/>
  <c r="R4605" i="11"/>
  <c r="Q4604" i="11"/>
  <c r="U4604" i="11"/>
  <c r="T4604" i="11"/>
  <c r="S4604" i="11"/>
  <c r="R4604" i="11"/>
  <c r="R4603" i="11"/>
  <c r="U4603" i="11"/>
  <c r="T4603" i="11"/>
  <c r="S4603" i="11"/>
  <c r="Q4603" i="11"/>
  <c r="U4602" i="11"/>
  <c r="T4602" i="11"/>
  <c r="R4602" i="11"/>
  <c r="Q4602" i="11"/>
  <c r="S4602" i="11"/>
  <c r="U4601" i="11"/>
  <c r="S4601" i="11"/>
  <c r="R4601" i="11"/>
  <c r="Q4601" i="11"/>
  <c r="T4601" i="11"/>
  <c r="U4600" i="11"/>
  <c r="T4600" i="11"/>
  <c r="S4600" i="11"/>
  <c r="R4600" i="11"/>
  <c r="Q4600" i="11"/>
  <c r="U4599" i="11"/>
  <c r="T4599" i="11"/>
  <c r="S4599" i="11"/>
  <c r="R4599" i="11"/>
  <c r="Q4599" i="11"/>
  <c r="U4598" i="11"/>
  <c r="T4598" i="11"/>
  <c r="S4598" i="11"/>
  <c r="R4598" i="11"/>
  <c r="Q4598" i="11"/>
  <c r="R4597" i="11"/>
  <c r="S4597" i="11"/>
  <c r="U4597" i="11"/>
  <c r="Q4597" i="11"/>
  <c r="T4597" i="11"/>
  <c r="T4596" i="11"/>
  <c r="S4596" i="11"/>
  <c r="R4596" i="11"/>
  <c r="Q4596" i="11"/>
  <c r="U4596" i="11"/>
  <c r="U4595" i="11"/>
  <c r="T4595" i="11"/>
  <c r="S4595" i="11"/>
  <c r="R4595" i="11"/>
  <c r="Q4595" i="11"/>
  <c r="U4594" i="11"/>
  <c r="T4594" i="11"/>
  <c r="S4594" i="11"/>
  <c r="R4594" i="11"/>
  <c r="Q4594" i="11"/>
  <c r="U4593" i="11"/>
  <c r="T4593" i="11"/>
  <c r="S4593" i="11"/>
  <c r="R4593" i="11"/>
  <c r="Q4593" i="11"/>
  <c r="Q4592" i="11"/>
  <c r="U4592" i="11"/>
  <c r="R4592" i="11"/>
  <c r="T4592" i="11"/>
  <c r="S4592" i="11"/>
  <c r="T4591" i="11"/>
  <c r="U4591" i="11"/>
  <c r="R4591" i="11"/>
  <c r="Q4591" i="11"/>
  <c r="S4591" i="11"/>
  <c r="T4590" i="11"/>
  <c r="S4590" i="11"/>
  <c r="R4590" i="11"/>
  <c r="Q4590" i="11"/>
  <c r="U4590" i="11"/>
  <c r="U4589" i="11"/>
  <c r="T4589" i="11"/>
  <c r="S4589" i="11"/>
  <c r="R4589" i="11"/>
  <c r="Q4589" i="11"/>
  <c r="U4588" i="11"/>
  <c r="T4588" i="11"/>
  <c r="S4588" i="11"/>
  <c r="R4588" i="11"/>
  <c r="Q4588" i="11"/>
  <c r="U4587" i="11"/>
  <c r="T4587" i="11"/>
  <c r="S4587" i="11"/>
  <c r="R4587" i="11"/>
  <c r="Q4587" i="11"/>
  <c r="Q4586" i="11"/>
  <c r="S4586" i="11"/>
  <c r="R4586" i="11"/>
  <c r="U4586" i="11"/>
  <c r="T4586" i="11"/>
  <c r="U4585" i="11"/>
  <c r="S4585" i="11"/>
  <c r="R4585" i="11"/>
  <c r="Q4585" i="11"/>
  <c r="T4585" i="11"/>
  <c r="U4584" i="11"/>
  <c r="T4584" i="11"/>
  <c r="S4584" i="11"/>
  <c r="R4584" i="11"/>
  <c r="Q4584" i="11"/>
  <c r="R4583" i="11"/>
  <c r="S4583" i="11"/>
  <c r="U4583" i="11"/>
  <c r="Q4583" i="11"/>
  <c r="T4583" i="11"/>
  <c r="U4582" i="11"/>
  <c r="T4582" i="11"/>
  <c r="S4582" i="11"/>
  <c r="R4582" i="11"/>
  <c r="Q4582" i="11"/>
  <c r="U4581" i="11"/>
  <c r="T4581" i="11"/>
  <c r="S4581" i="11"/>
  <c r="R4581" i="11"/>
  <c r="Q4581" i="11"/>
  <c r="S4580" i="11"/>
  <c r="U4580" i="11"/>
  <c r="Q4580" i="11"/>
  <c r="R4580" i="11"/>
  <c r="T4580" i="11"/>
  <c r="S4579" i="11"/>
  <c r="R4579" i="11"/>
  <c r="Q4579" i="11"/>
  <c r="T4579" i="11"/>
  <c r="U4579" i="11"/>
  <c r="U4578" i="11"/>
  <c r="T4578" i="11"/>
  <c r="S4578" i="11"/>
  <c r="R4578" i="11"/>
  <c r="Q4578" i="11"/>
  <c r="U4577" i="11"/>
  <c r="T4577" i="11"/>
  <c r="S4577" i="11"/>
  <c r="R4577" i="11"/>
  <c r="Q4577" i="11"/>
  <c r="U4576" i="11"/>
  <c r="T4576" i="11"/>
  <c r="S4576" i="11"/>
  <c r="Q4576" i="11"/>
  <c r="R4576" i="11"/>
  <c r="U4575" i="11"/>
  <c r="T4575" i="11"/>
  <c r="S4575" i="11"/>
  <c r="R4575" i="11"/>
  <c r="Q4575" i="11"/>
  <c r="U4574" i="11"/>
  <c r="T4574" i="11"/>
  <c r="S4574" i="11"/>
  <c r="R4574" i="11"/>
  <c r="Q4574" i="11"/>
  <c r="U4573" i="11"/>
  <c r="T4573" i="11"/>
  <c r="S4573" i="11"/>
  <c r="R4573" i="11"/>
  <c r="Q4573" i="11"/>
  <c r="R4572" i="11"/>
  <c r="S4572" i="11"/>
  <c r="U4572" i="11"/>
  <c r="Q4572" i="11"/>
  <c r="T4572" i="11"/>
  <c r="U4571" i="11"/>
  <c r="S4571" i="11"/>
  <c r="R4571" i="11"/>
  <c r="Q4571" i="11"/>
  <c r="T4571" i="11"/>
  <c r="U4570" i="11"/>
  <c r="T4570" i="11"/>
  <c r="S4570" i="11"/>
  <c r="R4570" i="11"/>
  <c r="Q4570" i="11"/>
  <c r="U4569" i="11"/>
  <c r="T4569" i="11"/>
  <c r="S4569" i="11"/>
  <c r="R4569" i="11"/>
  <c r="Q4569" i="11"/>
  <c r="R4568" i="11"/>
  <c r="S4568" i="11"/>
  <c r="U4568" i="11"/>
  <c r="Q4568" i="11"/>
  <c r="T4568" i="11"/>
  <c r="U4567" i="11"/>
  <c r="T4567" i="11"/>
  <c r="S4567" i="11"/>
  <c r="R4567" i="11"/>
  <c r="Q4567" i="11"/>
  <c r="U4566" i="11"/>
  <c r="T4566" i="11"/>
  <c r="S4566" i="11"/>
  <c r="R4566" i="11"/>
  <c r="Q4566" i="11"/>
  <c r="U4565" i="11"/>
  <c r="T4565" i="11"/>
  <c r="S4565" i="11"/>
  <c r="R4565" i="11"/>
  <c r="Q4565" i="11"/>
  <c r="U4564" i="11"/>
  <c r="S4564" i="11"/>
  <c r="R4564" i="11"/>
  <c r="Q4564" i="11"/>
  <c r="T4564" i="11"/>
  <c r="U4563" i="11"/>
  <c r="T4563" i="11"/>
  <c r="S4563" i="11"/>
  <c r="R4563" i="11"/>
  <c r="Q4563" i="11"/>
  <c r="U4562" i="11"/>
  <c r="T4562" i="11"/>
  <c r="S4562" i="11"/>
  <c r="R4562" i="11"/>
  <c r="Q4562" i="11"/>
  <c r="Q4561" i="11"/>
  <c r="S4561" i="11"/>
  <c r="R4561" i="11"/>
  <c r="T4561" i="11"/>
  <c r="U4561" i="11"/>
  <c r="U4560" i="11"/>
  <c r="T4560" i="11"/>
  <c r="S4560" i="11"/>
  <c r="R4560" i="11"/>
  <c r="Q4560" i="11"/>
  <c r="U4559" i="11"/>
  <c r="T4559" i="11"/>
  <c r="S4559" i="11"/>
  <c r="R4559" i="11"/>
  <c r="Q4559" i="11"/>
  <c r="U4558" i="11"/>
  <c r="T4558" i="11"/>
  <c r="S4558" i="11"/>
  <c r="R4558" i="11"/>
  <c r="Q4558" i="11"/>
  <c r="S4557" i="11"/>
  <c r="T4557" i="11"/>
  <c r="U4557" i="11"/>
  <c r="R4557" i="11"/>
  <c r="Q4557" i="11"/>
  <c r="U4556" i="11"/>
  <c r="T4556" i="11"/>
  <c r="S4556" i="11"/>
  <c r="R4556" i="11"/>
  <c r="Q4556" i="11"/>
  <c r="Q4555" i="11"/>
  <c r="U4555" i="11"/>
  <c r="T4555" i="11"/>
  <c r="S4555" i="11"/>
  <c r="R4555" i="11"/>
  <c r="Q4554" i="11"/>
  <c r="T4554" i="11"/>
  <c r="S4554" i="11"/>
  <c r="R4554" i="11"/>
  <c r="U4554" i="11"/>
  <c r="Q4553" i="11"/>
  <c r="U4553" i="11"/>
  <c r="T4553" i="11"/>
  <c r="S4553" i="11"/>
  <c r="R4553" i="11"/>
  <c r="S4552" i="11"/>
  <c r="U4552" i="11"/>
  <c r="T4552" i="11"/>
  <c r="R4552" i="11"/>
  <c r="Q4552" i="11"/>
  <c r="U4551" i="11"/>
  <c r="T4551" i="11"/>
  <c r="S4551" i="11"/>
  <c r="R4551" i="11"/>
  <c r="Q4551" i="11"/>
  <c r="Q4550" i="11"/>
  <c r="U4550" i="11"/>
  <c r="T4550" i="11"/>
  <c r="S4550" i="11"/>
  <c r="R4550" i="11"/>
  <c r="Q4549" i="11"/>
  <c r="S4549" i="11"/>
  <c r="R4549" i="11"/>
  <c r="U4549" i="11"/>
  <c r="T4549" i="11"/>
  <c r="U4548" i="11"/>
  <c r="T4548" i="11"/>
  <c r="S4548" i="11"/>
  <c r="R4548" i="11"/>
  <c r="Q4548" i="11"/>
  <c r="Q4547" i="11"/>
  <c r="T4547" i="11"/>
  <c r="S4547" i="11"/>
  <c r="R4547" i="11"/>
  <c r="U4547" i="11"/>
  <c r="U4546" i="11"/>
  <c r="T4546" i="11"/>
  <c r="S4546" i="11"/>
  <c r="R4546" i="11"/>
  <c r="Q4546" i="11"/>
  <c r="U4545" i="11"/>
  <c r="T4545" i="11"/>
  <c r="S4545" i="11"/>
  <c r="R4545" i="11"/>
  <c r="Q4545" i="11"/>
  <c r="Q4544" i="11"/>
  <c r="U4544" i="11"/>
  <c r="T4544" i="11"/>
  <c r="S4544" i="11"/>
  <c r="R4544" i="11"/>
  <c r="Q4543" i="11"/>
  <c r="U4543" i="11"/>
  <c r="T4543" i="11"/>
  <c r="S4543" i="11"/>
  <c r="R4543" i="11"/>
  <c r="S4542" i="11"/>
  <c r="T4542" i="11"/>
  <c r="U4542" i="11"/>
  <c r="R4542" i="11"/>
  <c r="Q4542" i="11"/>
  <c r="U4541" i="11"/>
  <c r="T4541" i="11"/>
  <c r="S4541" i="11"/>
  <c r="R4541" i="11"/>
  <c r="Q4541" i="11"/>
  <c r="Q4540" i="11"/>
  <c r="U4540" i="11"/>
  <c r="T4540" i="11"/>
  <c r="S4540" i="11"/>
  <c r="R4540" i="11"/>
  <c r="Q4539" i="11"/>
  <c r="T4539" i="11"/>
  <c r="S4539" i="11"/>
  <c r="R4539" i="11"/>
  <c r="U4539" i="11"/>
  <c r="Q4538" i="11"/>
  <c r="U4538" i="11"/>
  <c r="T4538" i="11"/>
  <c r="S4538" i="11"/>
  <c r="R4538" i="11"/>
  <c r="S4537" i="11"/>
  <c r="U4537" i="11"/>
  <c r="T4537" i="11"/>
  <c r="R4537" i="11"/>
  <c r="Q4537" i="11"/>
  <c r="U4536" i="11"/>
  <c r="T4536" i="11"/>
  <c r="S4536" i="11"/>
  <c r="R4536" i="11"/>
  <c r="Q4536" i="11"/>
  <c r="Q4535" i="11"/>
  <c r="U4535" i="11"/>
  <c r="T4535" i="11"/>
  <c r="S4535" i="11"/>
  <c r="R4535" i="11"/>
  <c r="Q4534" i="11"/>
  <c r="U4534" i="11"/>
  <c r="T4534" i="11"/>
  <c r="S4534" i="11"/>
  <c r="R4534" i="11"/>
  <c r="S4533" i="11"/>
  <c r="U4533" i="11"/>
  <c r="R4533" i="11"/>
  <c r="Q4533" i="11"/>
  <c r="T4533" i="11"/>
  <c r="U4532" i="11"/>
  <c r="T4532" i="11"/>
  <c r="S4532" i="11"/>
  <c r="R4532" i="11"/>
  <c r="Q4532" i="11"/>
  <c r="Q4531" i="11"/>
  <c r="U4531" i="11"/>
  <c r="T4531" i="11"/>
  <c r="S4531" i="11"/>
  <c r="R4531" i="11"/>
  <c r="S4530" i="11"/>
  <c r="U4530" i="11"/>
  <c r="T4530" i="11"/>
  <c r="R4530" i="11"/>
  <c r="Q4530" i="11"/>
  <c r="U4529" i="11"/>
  <c r="T4529" i="11"/>
  <c r="S4529" i="11"/>
  <c r="R4529" i="11"/>
  <c r="Q4529" i="11"/>
  <c r="U4528" i="11"/>
  <c r="T4528" i="11"/>
  <c r="S4528" i="11"/>
  <c r="R4528" i="11"/>
  <c r="Q4528" i="11"/>
  <c r="Q4527" i="11"/>
  <c r="U4527" i="11"/>
  <c r="T4527" i="11"/>
  <c r="S4527" i="11"/>
  <c r="R4527" i="11"/>
  <c r="Q4526" i="11"/>
  <c r="U4526" i="11"/>
  <c r="T4526" i="11"/>
  <c r="S4526" i="11"/>
  <c r="R4526" i="11"/>
  <c r="S4525" i="11"/>
  <c r="T4525" i="11"/>
  <c r="U4525" i="11"/>
  <c r="R4525" i="11"/>
  <c r="Q4525" i="11"/>
  <c r="U4524" i="11"/>
  <c r="T4524" i="11"/>
  <c r="S4524" i="11"/>
  <c r="R4524" i="11"/>
  <c r="Q4524" i="11"/>
  <c r="U4523" i="11"/>
  <c r="T4523" i="11"/>
  <c r="S4523" i="11"/>
  <c r="R4523" i="11"/>
  <c r="Q4523" i="11"/>
  <c r="Q4522" i="11"/>
  <c r="U4522" i="11"/>
  <c r="T4522" i="11"/>
  <c r="S4522" i="11"/>
  <c r="R4522" i="11"/>
  <c r="S4521" i="11"/>
  <c r="T4521" i="11"/>
  <c r="U4521" i="11"/>
  <c r="R4521" i="11"/>
  <c r="Q4521" i="11"/>
  <c r="Q4520" i="11"/>
  <c r="U4520" i="11"/>
  <c r="T4520" i="11"/>
  <c r="S4520" i="11"/>
  <c r="R4520" i="11"/>
  <c r="S4519" i="11"/>
  <c r="U4519" i="11"/>
  <c r="T4519" i="11"/>
  <c r="R4519" i="11"/>
  <c r="Q4519" i="11"/>
  <c r="U4518" i="11"/>
  <c r="T4518" i="11"/>
  <c r="S4518" i="11"/>
  <c r="R4518" i="11"/>
  <c r="Q4518" i="11"/>
  <c r="Q4517" i="11"/>
  <c r="U4517" i="11"/>
  <c r="T4517" i="11"/>
  <c r="S4517" i="11"/>
  <c r="R4517" i="11"/>
  <c r="R4516" i="11"/>
  <c r="Q4516" i="11"/>
  <c r="T4516" i="11"/>
  <c r="S4516" i="11"/>
  <c r="U4516" i="11"/>
  <c r="U4515" i="11"/>
  <c r="T4515" i="11"/>
  <c r="S4515" i="11"/>
  <c r="R4515" i="11"/>
  <c r="Q4515" i="11"/>
  <c r="Q4514" i="11"/>
  <c r="U4514" i="11"/>
  <c r="T4514" i="11"/>
  <c r="S4514" i="11"/>
  <c r="R4514" i="11"/>
  <c r="S4513" i="11"/>
  <c r="U4513" i="11"/>
  <c r="T4513" i="11"/>
  <c r="R4513" i="11"/>
  <c r="Q4513" i="11"/>
  <c r="U4512" i="11"/>
  <c r="T4512" i="11"/>
  <c r="S4512" i="11"/>
  <c r="R4512" i="11"/>
  <c r="Q4512" i="11"/>
  <c r="U4511" i="11"/>
  <c r="T4511" i="11"/>
  <c r="S4511" i="11"/>
  <c r="R4511" i="11"/>
  <c r="Q4511" i="11"/>
  <c r="Q4510" i="11"/>
  <c r="U4510" i="11"/>
  <c r="T4510" i="11"/>
  <c r="S4510" i="11"/>
  <c r="R4510" i="11"/>
  <c r="Q4509" i="11"/>
  <c r="U4509" i="11"/>
  <c r="T4509" i="11"/>
  <c r="S4509" i="11"/>
  <c r="R4509" i="11"/>
  <c r="Q4508" i="11"/>
  <c r="T4508" i="11"/>
  <c r="S4508" i="11"/>
  <c r="R4508" i="11"/>
  <c r="U4508" i="11"/>
  <c r="U4507" i="11"/>
  <c r="T4507" i="11"/>
  <c r="S4507" i="11"/>
  <c r="R4507" i="11"/>
  <c r="Q4507" i="11"/>
  <c r="U4506" i="11"/>
  <c r="T4506" i="11"/>
  <c r="S4506" i="11"/>
  <c r="R4506" i="11"/>
  <c r="Q4506" i="11"/>
  <c r="Q4505" i="11"/>
  <c r="U4505" i="11"/>
  <c r="T4505" i="11"/>
  <c r="S4505" i="11"/>
  <c r="R4505" i="11"/>
  <c r="Q4504" i="11"/>
  <c r="T4504" i="11"/>
  <c r="S4504" i="11"/>
  <c r="R4504" i="11"/>
  <c r="U4504" i="11"/>
  <c r="Q4503" i="11"/>
  <c r="U4503" i="11"/>
  <c r="T4503" i="11"/>
  <c r="S4503" i="11"/>
  <c r="R4503" i="11"/>
  <c r="Q4502" i="11"/>
  <c r="U4502" i="11"/>
  <c r="T4502" i="11"/>
  <c r="S4502" i="11"/>
  <c r="R4502" i="11"/>
  <c r="U4501" i="11"/>
  <c r="T4501" i="11"/>
  <c r="S4501" i="11"/>
  <c r="R4501" i="11"/>
  <c r="Q4501" i="11"/>
  <c r="U4500" i="11"/>
  <c r="T4500" i="11"/>
  <c r="S4500" i="11"/>
  <c r="R4500" i="11"/>
  <c r="Q4500" i="11"/>
  <c r="Q4499" i="11"/>
  <c r="U4499" i="11"/>
  <c r="T4499" i="11"/>
  <c r="S4499" i="11"/>
  <c r="R4499" i="11"/>
  <c r="Q4498" i="11"/>
  <c r="U4498" i="11"/>
  <c r="T4498" i="11"/>
  <c r="S4498" i="11"/>
  <c r="R4498" i="11"/>
  <c r="S4497" i="11"/>
  <c r="U4497" i="11"/>
  <c r="T4497" i="11"/>
  <c r="R4497" i="11"/>
  <c r="Q4497" i="11"/>
  <c r="U4496" i="11"/>
  <c r="T4496" i="11"/>
  <c r="R4496" i="11"/>
  <c r="S4496" i="11"/>
  <c r="Q4496" i="11"/>
  <c r="S4495" i="11"/>
  <c r="U4495" i="11"/>
  <c r="Q4495" i="11"/>
  <c r="R4495" i="11"/>
  <c r="T4495" i="11"/>
  <c r="U4494" i="11"/>
  <c r="Q4494" i="11"/>
  <c r="T4494" i="11"/>
  <c r="S4494" i="11"/>
  <c r="R4494" i="11"/>
  <c r="T4493" i="11"/>
  <c r="S4493" i="11"/>
  <c r="R4493" i="11"/>
  <c r="Q4493" i="11"/>
  <c r="U4493" i="11"/>
  <c r="Q4492" i="11"/>
  <c r="R4492" i="11"/>
  <c r="S4492" i="11"/>
  <c r="T4492" i="11"/>
  <c r="U4492" i="11"/>
  <c r="U4491" i="11"/>
  <c r="T4491" i="11"/>
  <c r="R4491" i="11"/>
  <c r="Q4491" i="11"/>
  <c r="S4491" i="11"/>
  <c r="U4490" i="11"/>
  <c r="T4490" i="11"/>
  <c r="S4490" i="11"/>
  <c r="R4490" i="11"/>
  <c r="Q4490" i="11"/>
  <c r="Q4489" i="11"/>
  <c r="S4489" i="11"/>
  <c r="U4489" i="11"/>
  <c r="T4489" i="11"/>
  <c r="R4489" i="11"/>
  <c r="U4488" i="11"/>
  <c r="Q4488" i="11"/>
  <c r="T4488" i="11"/>
  <c r="S4488" i="11"/>
  <c r="R4488" i="11"/>
  <c r="T4487" i="11"/>
  <c r="S4487" i="11"/>
  <c r="R4487" i="11"/>
  <c r="Q4487" i="11"/>
  <c r="U4487" i="11"/>
  <c r="Q4486" i="11"/>
  <c r="R4486" i="11"/>
  <c r="S4486" i="11"/>
  <c r="T4486" i="11"/>
  <c r="U4486" i="11"/>
  <c r="U4485" i="11"/>
  <c r="T4485" i="11"/>
  <c r="R4485" i="11"/>
  <c r="Q4485" i="11"/>
  <c r="S4485" i="11"/>
  <c r="U4484" i="11"/>
  <c r="T4484" i="11"/>
  <c r="S4484" i="11"/>
  <c r="R4484" i="11"/>
  <c r="Q4484" i="11"/>
  <c r="T4483" i="11"/>
  <c r="S4483" i="11"/>
  <c r="U4483" i="11"/>
  <c r="R4483" i="11"/>
  <c r="Q4483" i="11"/>
  <c r="S4482" i="11"/>
  <c r="Q4482" i="11"/>
  <c r="T4482" i="11"/>
  <c r="R4482" i="11"/>
  <c r="U4482" i="11"/>
  <c r="T4481" i="11"/>
  <c r="S4481" i="11"/>
  <c r="R4481" i="11"/>
  <c r="Q4481" i="11"/>
  <c r="U4481" i="11"/>
  <c r="U4480" i="11"/>
  <c r="T4480" i="11"/>
  <c r="S4480" i="11"/>
  <c r="R4480" i="11"/>
  <c r="Q4480" i="11"/>
  <c r="U4479" i="11"/>
  <c r="T4479" i="11"/>
  <c r="S4479" i="11"/>
  <c r="R4479" i="11"/>
  <c r="Q4479" i="11"/>
  <c r="Q4478" i="11"/>
  <c r="S4478" i="11"/>
  <c r="U4478" i="11"/>
  <c r="R4478" i="11"/>
  <c r="T4478" i="11"/>
  <c r="S4477" i="11"/>
  <c r="U4477" i="11"/>
  <c r="Q4477" i="11"/>
  <c r="R4477" i="11"/>
  <c r="T4477" i="11"/>
  <c r="U4476" i="11"/>
  <c r="T4476" i="11"/>
  <c r="S4476" i="11"/>
  <c r="R4476" i="11"/>
  <c r="Q4476" i="11"/>
  <c r="U4475" i="11"/>
  <c r="T4475" i="11"/>
  <c r="R4475" i="11"/>
  <c r="Q4475" i="11"/>
  <c r="S4475" i="11"/>
  <c r="U4474" i="11"/>
  <c r="T4474" i="11"/>
  <c r="S4474" i="11"/>
  <c r="R4474" i="11"/>
  <c r="Q4474" i="11"/>
  <c r="T4473" i="11"/>
  <c r="U4473" i="11"/>
  <c r="Q4473" i="11"/>
  <c r="R4473" i="11"/>
  <c r="S4473" i="11"/>
  <c r="T4472" i="11"/>
  <c r="R4472" i="11"/>
  <c r="Q4472" i="11"/>
  <c r="U4472" i="11"/>
  <c r="S4472" i="11"/>
  <c r="U4471" i="11"/>
  <c r="T4471" i="11"/>
  <c r="S4471" i="11"/>
  <c r="R4471" i="11"/>
  <c r="Q4471" i="11"/>
  <c r="Q4470" i="11"/>
  <c r="R4470" i="11"/>
  <c r="T4470" i="11"/>
  <c r="U4470" i="11"/>
  <c r="S4470" i="11"/>
  <c r="U4469" i="11"/>
  <c r="T4469" i="11"/>
  <c r="S4469" i="11"/>
  <c r="R4469" i="11"/>
  <c r="Q4469" i="11"/>
  <c r="U4468" i="11"/>
  <c r="T4468" i="11"/>
  <c r="S4468" i="11"/>
  <c r="R4468" i="11"/>
  <c r="Q4468" i="11"/>
  <c r="S4467" i="11"/>
  <c r="U4467" i="11"/>
  <c r="Q4467" i="11"/>
  <c r="R4467" i="11"/>
  <c r="T4467" i="11"/>
  <c r="S4466" i="11"/>
  <c r="R4466" i="11"/>
  <c r="Q4466" i="11"/>
  <c r="T4466" i="11"/>
  <c r="U4466" i="11"/>
  <c r="U4465" i="11"/>
  <c r="T4465" i="11"/>
  <c r="S4465" i="11"/>
  <c r="R4465" i="11"/>
  <c r="Q4465" i="11"/>
  <c r="T4464" i="11"/>
  <c r="S4464" i="11"/>
  <c r="R4464" i="11"/>
  <c r="Q4464" i="11"/>
  <c r="U4464" i="11"/>
  <c r="U4463" i="11"/>
  <c r="T4463" i="11"/>
  <c r="S4463" i="11"/>
  <c r="R4463" i="11"/>
  <c r="Q4463" i="11"/>
  <c r="S4462" i="11"/>
  <c r="T4462" i="11"/>
  <c r="Q4462" i="11"/>
  <c r="U4462" i="11"/>
  <c r="R4462" i="11"/>
  <c r="U4461" i="11"/>
  <c r="T4461" i="11"/>
  <c r="S4461" i="11"/>
  <c r="R4461" i="11"/>
  <c r="Q4461" i="11"/>
  <c r="U4460" i="11"/>
  <c r="T4460" i="11"/>
  <c r="S4460" i="11"/>
  <c r="R4460" i="11"/>
  <c r="Q4460" i="11"/>
  <c r="S4459" i="11"/>
  <c r="R4459" i="11"/>
  <c r="Q4459" i="11"/>
  <c r="T4459" i="11"/>
  <c r="U4459" i="11"/>
  <c r="U4458" i="11"/>
  <c r="T4458" i="11"/>
  <c r="S4458" i="11"/>
  <c r="R4458" i="11"/>
  <c r="Q4458" i="11"/>
  <c r="U4457" i="11"/>
  <c r="T4457" i="11"/>
  <c r="S4457" i="11"/>
  <c r="R4457" i="11"/>
  <c r="Q4457" i="11"/>
  <c r="U4456" i="11"/>
  <c r="S4456" i="11"/>
  <c r="Q4456" i="11"/>
  <c r="T4456" i="11"/>
  <c r="R4456" i="11"/>
  <c r="S4455" i="11"/>
  <c r="R4455" i="11"/>
  <c r="Q4455" i="11"/>
  <c r="T4455" i="11"/>
  <c r="U4455" i="11"/>
  <c r="U4454" i="11"/>
  <c r="T4454" i="11"/>
  <c r="S4454" i="11"/>
  <c r="R4454" i="11"/>
  <c r="Q4454" i="11"/>
  <c r="T4453" i="11"/>
  <c r="S4453" i="11"/>
  <c r="R4453" i="11"/>
  <c r="Q4453" i="11"/>
  <c r="U4453" i="11"/>
  <c r="U4452" i="11"/>
  <c r="T4452" i="11"/>
  <c r="S4452" i="11"/>
  <c r="R4452" i="11"/>
  <c r="Q4452" i="11"/>
  <c r="Q4451" i="11"/>
  <c r="U4451" i="11"/>
  <c r="R4451" i="11"/>
  <c r="S4451" i="11"/>
  <c r="T4451" i="11"/>
  <c r="Q4450" i="11"/>
  <c r="S4450" i="11"/>
  <c r="T4450" i="11"/>
  <c r="R4450" i="11"/>
  <c r="U4450" i="11"/>
  <c r="T4449" i="11"/>
  <c r="R4449" i="11"/>
  <c r="Q4449" i="11"/>
  <c r="S4449" i="11"/>
  <c r="U4449" i="11"/>
  <c r="T4448" i="11"/>
  <c r="U4448" i="11"/>
  <c r="S4448" i="11"/>
  <c r="Q4448" i="11"/>
  <c r="R4448" i="11"/>
  <c r="Q4447" i="11"/>
  <c r="R4447" i="11"/>
  <c r="S4447" i="11"/>
  <c r="T4447" i="11"/>
  <c r="U4447" i="11"/>
  <c r="R4446" i="11"/>
  <c r="Q4446" i="11"/>
  <c r="S4446" i="11"/>
  <c r="T4446" i="11"/>
  <c r="U4446" i="11"/>
  <c r="S4445" i="11"/>
  <c r="T4445" i="11"/>
  <c r="U4445" i="11"/>
  <c r="R4445" i="11"/>
  <c r="Q4445" i="11"/>
  <c r="Q4444" i="11"/>
  <c r="R4444" i="11"/>
  <c r="S4444" i="11"/>
  <c r="T4444" i="11"/>
  <c r="U4444" i="11"/>
  <c r="Q4443" i="11"/>
  <c r="S4443" i="11"/>
  <c r="R4443" i="11"/>
  <c r="T4443" i="11"/>
  <c r="U4443" i="11"/>
  <c r="R4442" i="11"/>
  <c r="Q4442" i="11"/>
  <c r="U4442" i="11"/>
  <c r="T4442" i="11"/>
  <c r="S4442" i="11"/>
  <c r="R4441" i="11"/>
  <c r="Q4441" i="11"/>
  <c r="U4441" i="11"/>
  <c r="T4441" i="11"/>
  <c r="S4441" i="11"/>
  <c r="R4440" i="11"/>
  <c r="Q4440" i="11"/>
  <c r="U4440" i="11"/>
  <c r="T4440" i="11"/>
  <c r="S4440" i="11"/>
  <c r="R4439" i="11"/>
  <c r="Q4439" i="11"/>
  <c r="U4439" i="11"/>
  <c r="T4439" i="11"/>
  <c r="S4439" i="11"/>
  <c r="R4438" i="11"/>
  <c r="Q4438" i="11"/>
  <c r="U4438" i="11"/>
  <c r="T4438" i="11"/>
  <c r="S4438" i="11"/>
  <c r="R4437" i="11"/>
  <c r="Q4437" i="11"/>
  <c r="U4437" i="11"/>
  <c r="T4437" i="11"/>
  <c r="S4437" i="11"/>
  <c r="R4436" i="11"/>
  <c r="Q4436" i="11"/>
  <c r="U4436" i="11"/>
  <c r="T4436" i="11"/>
  <c r="S4436" i="11"/>
  <c r="R4435" i="11"/>
  <c r="Q4435" i="11"/>
  <c r="U4435" i="11"/>
  <c r="T4435" i="11"/>
  <c r="S4435" i="11"/>
  <c r="R4434" i="11"/>
  <c r="Q4434" i="11"/>
  <c r="U4434" i="11"/>
  <c r="T4434" i="11"/>
  <c r="S4434" i="11"/>
  <c r="R4433" i="11"/>
  <c r="Q4433" i="11"/>
  <c r="U4433" i="11"/>
  <c r="T4433" i="11"/>
  <c r="S4433" i="11"/>
  <c r="R4432" i="11"/>
  <c r="Q4432" i="11"/>
  <c r="U4432" i="11"/>
  <c r="T4432" i="11"/>
  <c r="S4432" i="11"/>
  <c r="R4431" i="11"/>
  <c r="Q4431" i="11"/>
  <c r="U4431" i="11"/>
  <c r="T4431" i="11"/>
  <c r="S4431" i="11"/>
  <c r="R4430" i="11"/>
  <c r="Q4430" i="11"/>
  <c r="U4430" i="11"/>
  <c r="T4430" i="11"/>
  <c r="S4430" i="11"/>
  <c r="R4429" i="11"/>
  <c r="Q4429" i="11"/>
  <c r="U4429" i="11"/>
  <c r="T4429" i="11"/>
  <c r="S4429" i="11"/>
  <c r="R4428" i="11"/>
  <c r="Q4428" i="11"/>
  <c r="U4428" i="11"/>
  <c r="T4428" i="11"/>
  <c r="S4428" i="11"/>
  <c r="R4427" i="11"/>
  <c r="Q4427" i="11"/>
  <c r="U4427" i="11"/>
  <c r="T4427" i="11"/>
  <c r="S4427" i="11"/>
  <c r="R4426" i="11"/>
  <c r="Q4426" i="11"/>
  <c r="U4426" i="11"/>
  <c r="T4426" i="11"/>
  <c r="S4426" i="11"/>
  <c r="T4425" i="11"/>
  <c r="U4425" i="11"/>
  <c r="Q4425" i="11"/>
  <c r="S4425" i="11"/>
  <c r="R4425" i="11"/>
  <c r="U4424" i="11"/>
  <c r="T4424" i="11"/>
  <c r="S4424" i="11"/>
  <c r="R4424" i="11"/>
  <c r="Q4424" i="11"/>
  <c r="U4423" i="11"/>
  <c r="T4423" i="11"/>
  <c r="S4423" i="11"/>
  <c r="R4423" i="11"/>
  <c r="Q4423" i="11"/>
  <c r="R4422" i="11"/>
  <c r="Q4422" i="11"/>
  <c r="U4422" i="11"/>
  <c r="T4422" i="11"/>
  <c r="S4422" i="11"/>
  <c r="R4421" i="11"/>
  <c r="Q4421" i="11"/>
  <c r="U4421" i="11"/>
  <c r="T4421" i="11"/>
  <c r="S4421" i="11"/>
  <c r="R4420" i="11"/>
  <c r="Q4420" i="11"/>
  <c r="U4420" i="11"/>
  <c r="T4420" i="11"/>
  <c r="S4420" i="11"/>
  <c r="R4419" i="11"/>
  <c r="Q4419" i="11"/>
  <c r="U4419" i="11"/>
  <c r="T4419" i="11"/>
  <c r="S4419" i="11"/>
  <c r="R4418" i="11"/>
  <c r="Q4418" i="11"/>
  <c r="U4418" i="11"/>
  <c r="T4418" i="11"/>
  <c r="S4418" i="11"/>
  <c r="R4417" i="11"/>
  <c r="Q4417" i="11"/>
  <c r="U4417" i="11"/>
  <c r="T4417" i="11"/>
  <c r="S4417" i="11"/>
  <c r="R4416" i="11"/>
  <c r="Q4416" i="11"/>
  <c r="U4416" i="11"/>
  <c r="T4416" i="11"/>
  <c r="S4416" i="11"/>
  <c r="R4415" i="11"/>
  <c r="Q4415" i="11"/>
  <c r="U4415" i="11"/>
  <c r="T4415" i="11"/>
  <c r="S4415" i="11"/>
  <c r="R4414" i="11"/>
  <c r="Q4414" i="11"/>
  <c r="U4414" i="11"/>
  <c r="T4414" i="11"/>
  <c r="S4414" i="11"/>
  <c r="R4413" i="11"/>
  <c r="U4413" i="11"/>
  <c r="T4413" i="11"/>
  <c r="S4413" i="11"/>
  <c r="Q4413" i="11"/>
  <c r="U4412" i="11"/>
  <c r="T4412" i="11"/>
  <c r="S4412" i="11"/>
  <c r="R4412" i="11"/>
  <c r="Q4412" i="11"/>
  <c r="U4411" i="11"/>
  <c r="T4411" i="11"/>
  <c r="S4411" i="11"/>
  <c r="R4411" i="11"/>
  <c r="Q4411" i="11"/>
  <c r="R4410" i="11"/>
  <c r="Q4410" i="11"/>
  <c r="U4410" i="11"/>
  <c r="T4410" i="11"/>
  <c r="S4410" i="11"/>
  <c r="R4409" i="11"/>
  <c r="Q4409" i="11"/>
  <c r="U4409" i="11"/>
  <c r="T4409" i="11"/>
  <c r="S4409" i="11"/>
  <c r="R4408" i="11"/>
  <c r="Q4408" i="11"/>
  <c r="U4408" i="11"/>
  <c r="T4408" i="11"/>
  <c r="S4408" i="11"/>
  <c r="R4407" i="11"/>
  <c r="Q4407" i="11"/>
  <c r="U4407" i="11"/>
  <c r="T4407" i="11"/>
  <c r="S4407" i="11"/>
  <c r="R4406" i="11"/>
  <c r="Q4406" i="11"/>
  <c r="U4406" i="11"/>
  <c r="T4406" i="11"/>
  <c r="S4406" i="11"/>
  <c r="R4405" i="11"/>
  <c r="Q4405" i="11"/>
  <c r="U4405" i="11"/>
  <c r="T4405" i="11"/>
  <c r="S4405" i="11"/>
  <c r="R4404" i="11"/>
  <c r="Q4404" i="11"/>
  <c r="U4404" i="11"/>
  <c r="T4404" i="11"/>
  <c r="S4404" i="11"/>
  <c r="R4403" i="11"/>
  <c r="Q4403" i="11"/>
  <c r="U4403" i="11"/>
  <c r="T4403" i="11"/>
  <c r="S4403" i="11"/>
  <c r="R4402" i="11"/>
  <c r="Q4402" i="11"/>
  <c r="U4402" i="11"/>
  <c r="T4402" i="11"/>
  <c r="S4402" i="11"/>
  <c r="R4401" i="11"/>
  <c r="Q4401" i="11"/>
  <c r="U4401" i="11"/>
  <c r="T4401" i="11"/>
  <c r="S4401" i="11"/>
  <c r="Q4400" i="11"/>
  <c r="R4400" i="11"/>
  <c r="U4400" i="11"/>
  <c r="T4400" i="11"/>
  <c r="S4400" i="11"/>
  <c r="R4399" i="11"/>
  <c r="Q4399" i="11"/>
  <c r="U4399" i="11"/>
  <c r="T4399" i="11"/>
  <c r="S4399" i="11"/>
  <c r="T4398" i="11"/>
  <c r="U4398" i="11"/>
  <c r="Q4398" i="11"/>
  <c r="S4398" i="11"/>
  <c r="R4398" i="11"/>
  <c r="U4397" i="11"/>
  <c r="T4397" i="11"/>
  <c r="S4397" i="11"/>
  <c r="R4397" i="11"/>
  <c r="Q4397" i="11"/>
  <c r="U4396" i="11"/>
  <c r="T4396" i="11"/>
  <c r="S4396" i="11"/>
  <c r="R4396" i="11"/>
  <c r="Q4396" i="11"/>
  <c r="R4395" i="11"/>
  <c r="Q4395" i="11"/>
  <c r="U4395" i="11"/>
  <c r="T4395" i="11"/>
  <c r="S4395" i="11"/>
  <c r="R4394" i="11"/>
  <c r="Q4394" i="11"/>
  <c r="U4394" i="11"/>
  <c r="T4394" i="11"/>
  <c r="S4394" i="11"/>
  <c r="R4393" i="11"/>
  <c r="Q4393" i="11"/>
  <c r="U4393" i="11"/>
  <c r="T4393" i="11"/>
  <c r="S4393" i="11"/>
  <c r="R4392" i="11"/>
  <c r="Q4392" i="11"/>
  <c r="U4392" i="11"/>
  <c r="T4392" i="11"/>
  <c r="S4392" i="11"/>
  <c r="R4391" i="11"/>
  <c r="Q4391" i="11"/>
  <c r="U4391" i="11"/>
  <c r="T4391" i="11"/>
  <c r="S4391" i="11"/>
  <c r="R4390" i="11"/>
  <c r="Q4390" i="11"/>
  <c r="U4390" i="11"/>
  <c r="T4390" i="11"/>
  <c r="S4390" i="11"/>
  <c r="R4389" i="11"/>
  <c r="Q4389" i="11"/>
  <c r="U4389" i="11"/>
  <c r="T4389" i="11"/>
  <c r="S4389" i="11"/>
  <c r="R4388" i="11"/>
  <c r="Q4388" i="11"/>
  <c r="U4388" i="11"/>
  <c r="T4388" i="11"/>
  <c r="S4388" i="11"/>
  <c r="R4387" i="11"/>
  <c r="Q4387" i="11"/>
  <c r="U4387" i="11"/>
  <c r="T4387" i="11"/>
  <c r="S4387" i="11"/>
  <c r="Q4386" i="11"/>
  <c r="U4386" i="11"/>
  <c r="T4386" i="11"/>
  <c r="S4386" i="11"/>
  <c r="R4386" i="11"/>
  <c r="U4385" i="11"/>
  <c r="T4385" i="11"/>
  <c r="S4385" i="11"/>
  <c r="R4385" i="11"/>
  <c r="Q4385" i="11"/>
  <c r="U4384" i="11"/>
  <c r="T4384" i="11"/>
  <c r="S4384" i="11"/>
  <c r="R4384" i="11"/>
  <c r="Q4384" i="11"/>
  <c r="R4383" i="11"/>
  <c r="Q4383" i="11"/>
  <c r="U4383" i="11"/>
  <c r="T4383" i="11"/>
  <c r="S4383" i="11"/>
  <c r="R4382" i="11"/>
  <c r="Q4382" i="11"/>
  <c r="U4382" i="11"/>
  <c r="T4382" i="11"/>
  <c r="S4382" i="11"/>
  <c r="R4381" i="11"/>
  <c r="Q4381" i="11"/>
  <c r="U4381" i="11"/>
  <c r="T4381" i="11"/>
  <c r="S4381" i="11"/>
  <c r="R4380" i="11"/>
  <c r="Q4380" i="11"/>
  <c r="U4380" i="11"/>
  <c r="T4380" i="11"/>
  <c r="S4380" i="11"/>
  <c r="R4379" i="11"/>
  <c r="Q4379" i="11"/>
  <c r="U4379" i="11"/>
  <c r="T4379" i="11"/>
  <c r="S4379" i="11"/>
  <c r="R4378" i="11"/>
  <c r="Q4378" i="11"/>
  <c r="U4378" i="11"/>
  <c r="T4378" i="11"/>
  <c r="S4378" i="11"/>
  <c r="R4377" i="11"/>
  <c r="Q4377" i="11"/>
  <c r="U4377" i="11"/>
  <c r="T4377" i="11"/>
  <c r="S4377" i="11"/>
  <c r="R4376" i="11"/>
  <c r="Q4376" i="11"/>
  <c r="U4376" i="11"/>
  <c r="T4376" i="11"/>
  <c r="S4376" i="11"/>
  <c r="R4375" i="11"/>
  <c r="Q4375" i="11"/>
  <c r="U4375" i="11"/>
  <c r="T4375" i="11"/>
  <c r="S4375" i="11"/>
  <c r="R4374" i="11"/>
  <c r="Q4374" i="11"/>
  <c r="U4374" i="11"/>
  <c r="T4374" i="11"/>
  <c r="S4374" i="11"/>
  <c r="Q4373" i="11"/>
  <c r="R4373" i="11"/>
  <c r="U4373" i="11"/>
  <c r="T4373" i="11"/>
  <c r="S4373" i="11"/>
  <c r="T4372" i="11"/>
  <c r="U4372" i="11"/>
  <c r="S4372" i="11"/>
  <c r="R4372" i="11"/>
  <c r="Q4372" i="11"/>
  <c r="U4371" i="11"/>
  <c r="T4371" i="11"/>
  <c r="S4371" i="11"/>
  <c r="R4371" i="11"/>
  <c r="Q4371" i="11"/>
  <c r="U4370" i="11"/>
  <c r="T4370" i="11"/>
  <c r="S4370" i="11"/>
  <c r="R4370" i="11"/>
  <c r="Q4370" i="11"/>
  <c r="R4369" i="11"/>
  <c r="Q4369" i="11"/>
  <c r="U4369" i="11"/>
  <c r="T4369" i="11"/>
  <c r="S4369" i="11"/>
  <c r="R4368" i="11"/>
  <c r="Q4368" i="11"/>
  <c r="U4368" i="11"/>
  <c r="T4368" i="11"/>
  <c r="S4368" i="11"/>
  <c r="R4367" i="11"/>
  <c r="Q4367" i="11"/>
  <c r="U4367" i="11"/>
  <c r="T4367" i="11"/>
  <c r="S4367" i="11"/>
  <c r="R4366" i="11"/>
  <c r="Q4366" i="11"/>
  <c r="U4366" i="11"/>
  <c r="T4366" i="11"/>
  <c r="S4366" i="11"/>
  <c r="R4365" i="11"/>
  <c r="Q4365" i="11"/>
  <c r="U4365" i="11"/>
  <c r="T4365" i="11"/>
  <c r="S4365" i="11"/>
  <c r="R4364" i="11"/>
  <c r="Q4364" i="11"/>
  <c r="U4364" i="11"/>
  <c r="T4364" i="11"/>
  <c r="S4364" i="11"/>
  <c r="R4363" i="11"/>
  <c r="Q4363" i="11"/>
  <c r="U4363" i="11"/>
  <c r="T4363" i="11"/>
  <c r="S4363" i="11"/>
  <c r="R4362" i="11"/>
  <c r="Q4362" i="11"/>
  <c r="U4362" i="11"/>
  <c r="T4362" i="11"/>
  <c r="S4362" i="11"/>
  <c r="R4361" i="11"/>
  <c r="Q4361" i="11"/>
  <c r="U4361" i="11"/>
  <c r="T4361" i="11"/>
  <c r="S4361" i="11"/>
  <c r="R4360" i="11"/>
  <c r="Q4360" i="11"/>
  <c r="U4360" i="11"/>
  <c r="T4360" i="11"/>
  <c r="S4360" i="11"/>
  <c r="S4359" i="11"/>
  <c r="U4359" i="11"/>
  <c r="T4359" i="11"/>
  <c r="R4359" i="11"/>
  <c r="Q4359" i="11"/>
  <c r="U4358" i="11"/>
  <c r="T4358" i="11"/>
  <c r="S4358" i="11"/>
  <c r="R4358" i="11"/>
  <c r="Q4358" i="11"/>
  <c r="U4357" i="11"/>
  <c r="T4357" i="11"/>
  <c r="S4357" i="11"/>
  <c r="R4357" i="11"/>
  <c r="Q4357" i="11"/>
  <c r="R4356" i="11"/>
  <c r="Q4356" i="11"/>
  <c r="U4356" i="11"/>
  <c r="T4356" i="11"/>
  <c r="S4356" i="11"/>
  <c r="R4355" i="11"/>
  <c r="Q4355" i="11"/>
  <c r="U4355" i="11"/>
  <c r="T4355" i="11"/>
  <c r="S4355" i="11"/>
  <c r="R4354" i="11"/>
  <c r="Q4354" i="11"/>
  <c r="U4354" i="11"/>
  <c r="T4354" i="11"/>
  <c r="S4354" i="11"/>
  <c r="R4353" i="11"/>
  <c r="Q4353" i="11"/>
  <c r="U4353" i="11"/>
  <c r="T4353" i="11"/>
  <c r="S4353" i="11"/>
  <c r="R4352" i="11"/>
  <c r="Q4352" i="11"/>
  <c r="U4352" i="11"/>
  <c r="T4352" i="11"/>
  <c r="S4352" i="11"/>
  <c r="R4351" i="11"/>
  <c r="Q4351" i="11"/>
  <c r="U4351" i="11"/>
  <c r="T4351" i="11"/>
  <c r="S4351" i="11"/>
  <c r="R4350" i="11"/>
  <c r="Q4350" i="11"/>
  <c r="U4350" i="11"/>
  <c r="T4350" i="11"/>
  <c r="S4350" i="11"/>
  <c r="R4349" i="11"/>
  <c r="Q4349" i="11"/>
  <c r="U4349" i="11"/>
  <c r="T4349" i="11"/>
  <c r="S4349" i="11"/>
  <c r="R4348" i="11"/>
  <c r="Q4348" i="11"/>
  <c r="U4348" i="11"/>
  <c r="T4348" i="11"/>
  <c r="S4348" i="11"/>
  <c r="R4347" i="11"/>
  <c r="Q4347" i="11"/>
  <c r="U4347" i="11"/>
  <c r="T4347" i="11"/>
  <c r="S4347" i="11"/>
  <c r="R4346" i="11"/>
  <c r="Q4346" i="11"/>
  <c r="U4346" i="11"/>
  <c r="T4346" i="11"/>
  <c r="S4346" i="11"/>
  <c r="S4345" i="11"/>
  <c r="T4345" i="11"/>
  <c r="U4345" i="11"/>
  <c r="R4345" i="11"/>
  <c r="Q4345" i="11"/>
  <c r="U4344" i="11"/>
  <c r="Q4344" i="11"/>
  <c r="R4344" i="11"/>
  <c r="T4344" i="11"/>
  <c r="S4344" i="11"/>
  <c r="Q4343" i="11"/>
  <c r="R4343" i="11"/>
  <c r="U4343" i="11"/>
  <c r="T4343" i="11"/>
  <c r="S4343" i="11"/>
  <c r="S4342" i="11"/>
  <c r="U4342" i="11"/>
  <c r="T4342" i="11"/>
  <c r="R4342" i="11"/>
  <c r="Q4342" i="11"/>
  <c r="Q4341" i="11"/>
  <c r="R4341" i="11"/>
  <c r="S4341" i="11"/>
  <c r="T4341" i="11"/>
  <c r="U4341" i="11"/>
  <c r="Q4340" i="11"/>
  <c r="R4340" i="11"/>
  <c r="S4340" i="11"/>
  <c r="T4340" i="11"/>
  <c r="U4340" i="11"/>
  <c r="R4339" i="11"/>
  <c r="S4339" i="11"/>
  <c r="T4339" i="11"/>
  <c r="U4339" i="11"/>
  <c r="Q4339" i="11"/>
  <c r="Q4338" i="11"/>
  <c r="R4338" i="11"/>
  <c r="S4338" i="11"/>
  <c r="T4338" i="11"/>
  <c r="U4338" i="11"/>
  <c r="R4337" i="11"/>
  <c r="Q4337" i="11"/>
  <c r="S4337" i="11"/>
  <c r="T4337" i="11"/>
  <c r="U4337" i="11"/>
  <c r="R4336" i="11"/>
  <c r="Q4336" i="11"/>
  <c r="U4336" i="11"/>
  <c r="T4336" i="11"/>
  <c r="S4336" i="11"/>
  <c r="R4335" i="11"/>
  <c r="Q4335" i="11"/>
  <c r="U4335" i="11"/>
  <c r="T4335" i="11"/>
  <c r="S4335" i="11"/>
  <c r="R4334" i="11"/>
  <c r="Q4334" i="11"/>
  <c r="U4334" i="11"/>
  <c r="T4334" i="11"/>
  <c r="S4334" i="11"/>
  <c r="R4333" i="11"/>
  <c r="Q4333" i="11"/>
  <c r="U4333" i="11"/>
  <c r="T4333" i="11"/>
  <c r="S4333" i="11"/>
  <c r="R4332" i="11"/>
  <c r="Q4332" i="11"/>
  <c r="U4332" i="11"/>
  <c r="T4332" i="11"/>
  <c r="S4332" i="11"/>
  <c r="R4331" i="11"/>
  <c r="Q4331" i="11"/>
  <c r="U4331" i="11"/>
  <c r="T4331" i="11"/>
  <c r="S4331" i="11"/>
  <c r="R4330" i="11"/>
  <c r="Q4330" i="11"/>
  <c r="U4330" i="11"/>
  <c r="T4330" i="11"/>
  <c r="S4330" i="11"/>
  <c r="R4329" i="11"/>
  <c r="Q4329" i="11"/>
  <c r="U4329" i="11"/>
  <c r="T4329" i="11"/>
  <c r="S4329" i="11"/>
  <c r="R4328" i="11"/>
  <c r="Q4328" i="11"/>
  <c r="U4328" i="11"/>
  <c r="T4328" i="11"/>
  <c r="S4328" i="11"/>
  <c r="R4327" i="11"/>
  <c r="Q4327" i="11"/>
  <c r="U4327" i="11"/>
  <c r="T4327" i="11"/>
  <c r="S4327" i="11"/>
  <c r="R4326" i="11"/>
  <c r="Q4326" i="11"/>
  <c r="U4326" i="11"/>
  <c r="T4326" i="11"/>
  <c r="S4326" i="11"/>
  <c r="R4325" i="11"/>
  <c r="Q4325" i="11"/>
  <c r="U4325" i="11"/>
  <c r="T4325" i="11"/>
  <c r="S4325" i="11"/>
  <c r="R4324" i="11"/>
  <c r="Q4324" i="11"/>
  <c r="U4324" i="11"/>
  <c r="T4324" i="11"/>
  <c r="S4324" i="11"/>
  <c r="R4323" i="11"/>
  <c r="Q4323" i="11"/>
  <c r="U4323" i="11"/>
  <c r="T4323" i="11"/>
  <c r="S4323" i="11"/>
  <c r="R4322" i="11"/>
  <c r="Q4322" i="11"/>
  <c r="U4322" i="11"/>
  <c r="T4322" i="11"/>
  <c r="S4322" i="11"/>
  <c r="R4321" i="11"/>
  <c r="Q4321" i="11"/>
  <c r="U4321" i="11"/>
  <c r="T4321" i="11"/>
  <c r="S4321" i="11"/>
  <c r="R4320" i="11"/>
  <c r="Q4320" i="11"/>
  <c r="U4320" i="11"/>
  <c r="T4320" i="11"/>
  <c r="S4320" i="11"/>
  <c r="Q4319" i="11"/>
  <c r="U4319" i="11"/>
  <c r="T4319" i="11"/>
  <c r="S4319" i="11"/>
  <c r="R4319" i="11"/>
  <c r="U4318" i="11"/>
  <c r="T4318" i="11"/>
  <c r="S4318" i="11"/>
  <c r="R4318" i="11"/>
  <c r="Q4318" i="11"/>
  <c r="U4317" i="11"/>
  <c r="T4317" i="11"/>
  <c r="S4317" i="11"/>
  <c r="R4317" i="11"/>
  <c r="Q4317" i="11"/>
  <c r="R4316" i="11"/>
  <c r="Q4316" i="11"/>
  <c r="U4316" i="11"/>
  <c r="T4316" i="11"/>
  <c r="S4316" i="11"/>
  <c r="R4315" i="11"/>
  <c r="Q4315" i="11"/>
  <c r="U4315" i="11"/>
  <c r="T4315" i="11"/>
  <c r="S4315" i="11"/>
  <c r="R4314" i="11"/>
  <c r="Q4314" i="11"/>
  <c r="U4314" i="11"/>
  <c r="T4314" i="11"/>
  <c r="S4314" i="11"/>
  <c r="R4313" i="11"/>
  <c r="Q4313" i="11"/>
  <c r="U4313" i="11"/>
  <c r="T4313" i="11"/>
  <c r="S4313" i="11"/>
  <c r="R4312" i="11"/>
  <c r="Q4312" i="11"/>
  <c r="U4312" i="11"/>
  <c r="T4312" i="11"/>
  <c r="S4312" i="11"/>
  <c r="R4311" i="11"/>
  <c r="Q4311" i="11"/>
  <c r="U4311" i="11"/>
  <c r="T4311" i="11"/>
  <c r="S4311" i="11"/>
  <c r="R4310" i="11"/>
  <c r="Q4310" i="11"/>
  <c r="U4310" i="11"/>
  <c r="T4310" i="11"/>
  <c r="S4310" i="11"/>
  <c r="R4309" i="11"/>
  <c r="Q4309" i="11"/>
  <c r="U4309" i="11"/>
  <c r="T4309" i="11"/>
  <c r="S4309" i="11"/>
  <c r="R4308" i="11"/>
  <c r="Q4308" i="11"/>
  <c r="U4308" i="11"/>
  <c r="T4308" i="11"/>
  <c r="S4308" i="11"/>
  <c r="R4307" i="11"/>
  <c r="U4307" i="11"/>
  <c r="T4307" i="11"/>
  <c r="S4307" i="11"/>
  <c r="Q4307" i="11"/>
  <c r="U4306" i="11"/>
  <c r="T4306" i="11"/>
  <c r="S4306" i="11"/>
  <c r="R4306" i="11"/>
  <c r="Q4306" i="11"/>
  <c r="U4305" i="11"/>
  <c r="T4305" i="11"/>
  <c r="S4305" i="11"/>
  <c r="R4305" i="11"/>
  <c r="Q4305" i="11"/>
  <c r="R4304" i="11"/>
  <c r="Q4304" i="11"/>
  <c r="U4304" i="11"/>
  <c r="T4304" i="11"/>
  <c r="S4304" i="11"/>
  <c r="R4303" i="11"/>
  <c r="Q4303" i="11"/>
  <c r="U4303" i="11"/>
  <c r="T4303" i="11"/>
  <c r="S4303" i="11"/>
  <c r="R4302" i="11"/>
  <c r="Q4302" i="11"/>
  <c r="U4302" i="11"/>
  <c r="T4302" i="11"/>
  <c r="S4302" i="11"/>
  <c r="R4301" i="11"/>
  <c r="Q4301" i="11"/>
  <c r="U4301" i="11"/>
  <c r="T4301" i="11"/>
  <c r="S4301" i="11"/>
  <c r="R4300" i="11"/>
  <c r="Q4300" i="11"/>
  <c r="U4300" i="11"/>
  <c r="T4300" i="11"/>
  <c r="S4300" i="11"/>
  <c r="R4299" i="11"/>
  <c r="Q4299" i="11"/>
  <c r="U4299" i="11"/>
  <c r="T4299" i="11"/>
  <c r="S4299" i="11"/>
  <c r="R4298" i="11"/>
  <c r="Q4298" i="11"/>
  <c r="U4298" i="11"/>
  <c r="T4298" i="11"/>
  <c r="S4298" i="11"/>
  <c r="R4297" i="11"/>
  <c r="Q4297" i="11"/>
  <c r="U4297" i="11"/>
  <c r="T4297" i="11"/>
  <c r="S4297" i="11"/>
  <c r="R4296" i="11"/>
  <c r="Q4296" i="11"/>
  <c r="U4296" i="11"/>
  <c r="T4296" i="11"/>
  <c r="S4296" i="11"/>
  <c r="R4295" i="11"/>
  <c r="Q4295" i="11"/>
  <c r="U4295" i="11"/>
  <c r="T4295" i="11"/>
  <c r="S4295" i="11"/>
  <c r="Q4294" i="11"/>
  <c r="R4294" i="11"/>
  <c r="U4294" i="11"/>
  <c r="T4294" i="11"/>
  <c r="S4294" i="11"/>
  <c r="Q4293" i="11"/>
  <c r="R4293" i="11"/>
  <c r="U4293" i="11"/>
  <c r="T4293" i="11"/>
  <c r="S4293" i="11"/>
  <c r="Q4292" i="11"/>
  <c r="U4292" i="11"/>
  <c r="T4292" i="11"/>
  <c r="S4292" i="11"/>
  <c r="R4292" i="11"/>
  <c r="U4291" i="11"/>
  <c r="T4291" i="11"/>
  <c r="S4291" i="11"/>
  <c r="R4291" i="11"/>
  <c r="Q4291" i="11"/>
  <c r="U4290" i="11"/>
  <c r="T4290" i="11"/>
  <c r="S4290" i="11"/>
  <c r="R4290" i="11"/>
  <c r="Q4290" i="11"/>
  <c r="R4289" i="11"/>
  <c r="Q4289" i="11"/>
  <c r="U4289" i="11"/>
  <c r="T4289" i="11"/>
  <c r="S4289" i="11"/>
  <c r="R4288" i="11"/>
  <c r="Q4288" i="11"/>
  <c r="U4288" i="11"/>
  <c r="T4288" i="11"/>
  <c r="S4288" i="11"/>
  <c r="R4287" i="11"/>
  <c r="Q4287" i="11"/>
  <c r="U4287" i="11"/>
  <c r="T4287" i="11"/>
  <c r="S4287" i="11"/>
  <c r="R4286" i="11"/>
  <c r="Q4286" i="11"/>
  <c r="U4286" i="11"/>
  <c r="T4286" i="11"/>
  <c r="S4286" i="11"/>
  <c r="R4285" i="11"/>
  <c r="Q4285" i="11"/>
  <c r="U4285" i="11"/>
  <c r="T4285" i="11"/>
  <c r="S4285" i="11"/>
  <c r="R4284" i="11"/>
  <c r="Q4284" i="11"/>
  <c r="U4284" i="11"/>
  <c r="T4284" i="11"/>
  <c r="S4284" i="11"/>
  <c r="R4283" i="11"/>
  <c r="Q4283" i="11"/>
  <c r="U4283" i="11"/>
  <c r="T4283" i="11"/>
  <c r="S4283" i="11"/>
  <c r="R4282" i="11"/>
  <c r="Q4282" i="11"/>
  <c r="U4282" i="11"/>
  <c r="T4282" i="11"/>
  <c r="S4282" i="11"/>
  <c r="R4281" i="11"/>
  <c r="Q4281" i="11"/>
  <c r="U4281" i="11"/>
  <c r="T4281" i="11"/>
  <c r="S4281" i="11"/>
  <c r="Q4280" i="11"/>
  <c r="U4280" i="11"/>
  <c r="T4280" i="11"/>
  <c r="S4280" i="11"/>
  <c r="R4280" i="11"/>
  <c r="U4279" i="11"/>
  <c r="T4279" i="11"/>
  <c r="S4279" i="11"/>
  <c r="R4279" i="11"/>
  <c r="Q4279" i="11"/>
  <c r="U4278" i="11"/>
  <c r="T4278" i="11"/>
  <c r="S4278" i="11"/>
  <c r="R4278" i="11"/>
  <c r="Q4278" i="11"/>
  <c r="R4277" i="11"/>
  <c r="Q4277" i="11"/>
  <c r="U4277" i="11"/>
  <c r="T4277" i="11"/>
  <c r="S4277" i="11"/>
  <c r="R4276" i="11"/>
  <c r="Q4276" i="11"/>
  <c r="U4276" i="11"/>
  <c r="T4276" i="11"/>
  <c r="S4276" i="11"/>
  <c r="R4275" i="11"/>
  <c r="Q4275" i="11"/>
  <c r="U4275" i="11"/>
  <c r="T4275" i="11"/>
  <c r="S4275" i="11"/>
  <c r="R4274" i="11"/>
  <c r="Q4274" i="11"/>
  <c r="U4274" i="11"/>
  <c r="T4274" i="11"/>
  <c r="S4274" i="11"/>
  <c r="R4273" i="11"/>
  <c r="Q4273" i="11"/>
  <c r="U4273" i="11"/>
  <c r="T4273" i="11"/>
  <c r="S4273" i="11"/>
  <c r="R4272" i="11"/>
  <c r="Q4272" i="11"/>
  <c r="U4272" i="11"/>
  <c r="T4272" i="11"/>
  <c r="S4272" i="11"/>
  <c r="R4271" i="11"/>
  <c r="Q4271" i="11"/>
  <c r="U4271" i="11"/>
  <c r="T4271" i="11"/>
  <c r="S4271" i="11"/>
  <c r="R4270" i="11"/>
  <c r="Q4270" i="11"/>
  <c r="U4270" i="11"/>
  <c r="T4270" i="11"/>
  <c r="S4270" i="11"/>
  <c r="R4269" i="11"/>
  <c r="Q4269" i="11"/>
  <c r="U4269" i="11"/>
  <c r="T4269" i="11"/>
  <c r="S4269" i="11"/>
  <c r="R4268" i="11"/>
  <c r="Q4268" i="11"/>
  <c r="U4268" i="11"/>
  <c r="T4268" i="11"/>
  <c r="S4268" i="11"/>
  <c r="Q4267" i="11"/>
  <c r="R4267" i="11"/>
  <c r="U4267" i="11"/>
  <c r="T4267" i="11"/>
  <c r="S4267" i="11"/>
  <c r="T4266" i="11"/>
  <c r="S4266" i="11"/>
  <c r="R4266" i="11"/>
  <c r="Q4266" i="11"/>
  <c r="U4266" i="11"/>
  <c r="U4265" i="11"/>
  <c r="T4265" i="11"/>
  <c r="S4265" i="11"/>
  <c r="R4265" i="11"/>
  <c r="Q4265" i="11"/>
  <c r="U4264" i="11"/>
  <c r="T4264" i="11"/>
  <c r="S4264" i="11"/>
  <c r="R4264" i="11"/>
  <c r="Q4264" i="11"/>
  <c r="R4263" i="11"/>
  <c r="Q4263" i="11"/>
  <c r="U4263" i="11"/>
  <c r="T4263" i="11"/>
  <c r="S4263" i="11"/>
  <c r="R4262" i="11"/>
  <c r="Q4262" i="11"/>
  <c r="U4262" i="11"/>
  <c r="T4262" i="11"/>
  <c r="S4262" i="11"/>
  <c r="R4261" i="11"/>
  <c r="Q4261" i="11"/>
  <c r="U4261" i="11"/>
  <c r="T4261" i="11"/>
  <c r="S4261" i="11"/>
  <c r="T4260" i="11"/>
  <c r="U4260" i="11"/>
  <c r="S4260" i="11"/>
  <c r="R4260" i="11"/>
  <c r="Q4260" i="11"/>
  <c r="U4259" i="11"/>
  <c r="T4259" i="11"/>
  <c r="S4259" i="11"/>
  <c r="R4259" i="11"/>
  <c r="Q4259" i="11"/>
  <c r="U4258" i="11"/>
  <c r="T4258" i="11"/>
  <c r="S4258" i="11"/>
  <c r="R4258" i="11"/>
  <c r="Q4258" i="11"/>
  <c r="R4257" i="11"/>
  <c r="Q4257" i="11"/>
  <c r="U4257" i="11"/>
  <c r="T4257" i="11"/>
  <c r="S4257" i="11"/>
  <c r="R4256" i="11"/>
  <c r="Q4256" i="11"/>
  <c r="U4256" i="11"/>
  <c r="T4256" i="11"/>
  <c r="S4256" i="11"/>
  <c r="R4255" i="11"/>
  <c r="Q4255" i="11"/>
  <c r="U4255" i="11"/>
  <c r="T4255" i="11"/>
  <c r="S4255" i="11"/>
  <c r="Q4254" i="11"/>
  <c r="R4254" i="11"/>
  <c r="U4254" i="11"/>
  <c r="T4254" i="11"/>
  <c r="S4254" i="11"/>
  <c r="S4253" i="11"/>
  <c r="T4253" i="11"/>
  <c r="R4253" i="11"/>
  <c r="Q4253" i="11"/>
  <c r="U4253" i="11"/>
  <c r="U4252" i="11"/>
  <c r="T4252" i="11"/>
  <c r="S4252" i="11"/>
  <c r="R4252" i="11"/>
  <c r="Q4252" i="11"/>
  <c r="U4251" i="11"/>
  <c r="T4251" i="11"/>
  <c r="S4251" i="11"/>
  <c r="R4251" i="11"/>
  <c r="Q4251" i="11"/>
  <c r="R4250" i="11"/>
  <c r="Q4250" i="11"/>
  <c r="U4250" i="11"/>
  <c r="T4250" i="11"/>
  <c r="S4250" i="11"/>
  <c r="R4249" i="11"/>
  <c r="Q4249" i="11"/>
  <c r="U4249" i="11"/>
  <c r="T4249" i="11"/>
  <c r="S4249" i="11"/>
  <c r="R4248" i="11"/>
  <c r="Q4248" i="11"/>
  <c r="U4248" i="11"/>
  <c r="T4248" i="11"/>
  <c r="S4248" i="11"/>
  <c r="T4247" i="11"/>
  <c r="U4247" i="11"/>
  <c r="S4247" i="11"/>
  <c r="R4247" i="11"/>
  <c r="Q4247" i="11"/>
  <c r="U4246" i="11"/>
  <c r="T4246" i="11"/>
  <c r="S4246" i="11"/>
  <c r="R4246" i="11"/>
  <c r="Q4246" i="11"/>
  <c r="U4245" i="11"/>
  <c r="T4245" i="11"/>
  <c r="S4245" i="11"/>
  <c r="R4245" i="11"/>
  <c r="Q4245" i="11"/>
  <c r="R4244" i="11"/>
  <c r="Q4244" i="11"/>
  <c r="U4244" i="11"/>
  <c r="T4244" i="11"/>
  <c r="S4244" i="11"/>
  <c r="R4243" i="11"/>
  <c r="Q4243" i="11"/>
  <c r="U4243" i="11"/>
  <c r="T4243" i="11"/>
  <c r="S4243" i="11"/>
  <c r="R4242" i="11"/>
  <c r="Q4242" i="11"/>
  <c r="U4242" i="11"/>
  <c r="T4242" i="11"/>
  <c r="S4242" i="11"/>
  <c r="Q4241" i="11"/>
  <c r="R4241" i="11"/>
  <c r="U4241" i="11"/>
  <c r="T4241" i="11"/>
  <c r="S4241" i="11"/>
  <c r="Q4240" i="11"/>
  <c r="R4240" i="11"/>
  <c r="U4240" i="11"/>
  <c r="T4240" i="11"/>
  <c r="S4240" i="11"/>
  <c r="R4239" i="11"/>
  <c r="U4239" i="11"/>
  <c r="Q4239" i="11"/>
  <c r="T4239" i="11"/>
  <c r="S4239" i="11"/>
  <c r="S4238" i="11"/>
  <c r="T4238" i="11"/>
  <c r="Q4238" i="11"/>
  <c r="R4238" i="11"/>
  <c r="U4238" i="11"/>
  <c r="T4237" i="11"/>
  <c r="S4237" i="11"/>
  <c r="R4237" i="11"/>
  <c r="Q4237" i="11"/>
  <c r="U4237" i="11"/>
  <c r="U4236" i="11"/>
  <c r="T4236" i="11"/>
  <c r="S4236" i="11"/>
  <c r="R4236" i="11"/>
  <c r="Q4236" i="11"/>
  <c r="U4235" i="11"/>
  <c r="T4235" i="11"/>
  <c r="S4235" i="11"/>
  <c r="Q4235" i="11"/>
  <c r="R4235" i="11"/>
  <c r="U4234" i="11"/>
  <c r="T4234" i="11"/>
  <c r="S4234" i="11"/>
  <c r="R4234" i="11"/>
  <c r="Q4234" i="11"/>
  <c r="U4233" i="11"/>
  <c r="T4233" i="11"/>
  <c r="S4233" i="11"/>
  <c r="R4233" i="11"/>
  <c r="Q4233" i="11"/>
  <c r="R4232" i="11"/>
  <c r="S4232" i="11"/>
  <c r="U4232" i="11"/>
  <c r="Q4232" i="11"/>
  <c r="T4232" i="11"/>
  <c r="U4231" i="11"/>
  <c r="S4231" i="11"/>
  <c r="R4231" i="11"/>
  <c r="Q4231" i="11"/>
  <c r="T4231" i="11"/>
  <c r="U4230" i="11"/>
  <c r="T4230" i="11"/>
  <c r="S4230" i="11"/>
  <c r="R4230" i="11"/>
  <c r="Q4230" i="11"/>
  <c r="R4229" i="11"/>
  <c r="S4229" i="11"/>
  <c r="U4229" i="11"/>
  <c r="Q4229" i="11"/>
  <c r="T4229" i="11"/>
  <c r="U4228" i="11"/>
  <c r="T4228" i="11"/>
  <c r="S4228" i="11"/>
  <c r="R4228" i="11"/>
  <c r="Q4228" i="11"/>
  <c r="U4227" i="11"/>
  <c r="T4227" i="11"/>
  <c r="S4227" i="11"/>
  <c r="R4227" i="11"/>
  <c r="Q4227" i="11"/>
  <c r="Q4226" i="11"/>
  <c r="U4226" i="11"/>
  <c r="T4226" i="11"/>
  <c r="S4226" i="11"/>
  <c r="R4226" i="11"/>
  <c r="T4225" i="11"/>
  <c r="U4225" i="11"/>
  <c r="S4225" i="11"/>
  <c r="R4225" i="11"/>
  <c r="Q4225" i="11"/>
  <c r="U4224" i="11"/>
  <c r="T4224" i="11"/>
  <c r="S4224" i="11"/>
  <c r="R4224" i="11"/>
  <c r="Q4224" i="11"/>
  <c r="R4223" i="11"/>
  <c r="Q4223" i="11"/>
  <c r="U4223" i="11"/>
  <c r="T4223" i="11"/>
  <c r="S4223" i="11"/>
  <c r="R4222" i="11"/>
  <c r="Q4222" i="11"/>
  <c r="U4222" i="11"/>
  <c r="T4222" i="11"/>
  <c r="S4222" i="11"/>
  <c r="R4221" i="11"/>
  <c r="Q4221" i="11"/>
  <c r="U4221" i="11"/>
  <c r="T4221" i="11"/>
  <c r="S4221" i="11"/>
  <c r="R4220" i="11"/>
  <c r="Q4220" i="11"/>
  <c r="U4220" i="11"/>
  <c r="T4220" i="11"/>
  <c r="S4220" i="11"/>
  <c r="R4219" i="11"/>
  <c r="Q4219" i="11"/>
  <c r="U4219" i="11"/>
  <c r="T4219" i="11"/>
  <c r="S4219" i="11"/>
  <c r="R4218" i="11"/>
  <c r="Q4218" i="11"/>
  <c r="U4218" i="11"/>
  <c r="T4218" i="11"/>
  <c r="S4218" i="11"/>
  <c r="R4217" i="11"/>
  <c r="Q4217" i="11"/>
  <c r="U4217" i="11"/>
  <c r="T4217" i="11"/>
  <c r="S4217" i="11"/>
  <c r="R4216" i="11"/>
  <c r="Q4216" i="11"/>
  <c r="U4216" i="11"/>
  <c r="T4216" i="11"/>
  <c r="S4216" i="11"/>
  <c r="R4215" i="11"/>
  <c r="Q4215" i="11"/>
  <c r="U4215" i="11"/>
  <c r="T4215" i="11"/>
  <c r="S4215" i="11"/>
  <c r="R4214" i="11"/>
  <c r="Q4214" i="11"/>
  <c r="U4214" i="11"/>
  <c r="T4214" i="11"/>
  <c r="S4214" i="11"/>
  <c r="R4213" i="11"/>
  <c r="Q4213" i="11"/>
  <c r="U4213" i="11"/>
  <c r="T4213" i="11"/>
  <c r="S4213" i="11"/>
  <c r="R4212" i="11"/>
  <c r="Q4212" i="11"/>
  <c r="U4212" i="11"/>
  <c r="T4212" i="11"/>
  <c r="S4212" i="11"/>
  <c r="R4211" i="11"/>
  <c r="Q4211" i="11"/>
  <c r="U4211" i="11"/>
  <c r="T4211" i="11"/>
  <c r="S4211" i="11"/>
  <c r="R4210" i="11"/>
  <c r="Q4210" i="11"/>
  <c r="U4210" i="11"/>
  <c r="T4210" i="11"/>
  <c r="S4210" i="11"/>
  <c r="R4209" i="11"/>
  <c r="Q4209" i="11"/>
  <c r="U4209" i="11"/>
  <c r="T4209" i="11"/>
  <c r="S4209" i="11"/>
  <c r="R4208" i="11"/>
  <c r="Q4208" i="11"/>
  <c r="U4208" i="11"/>
  <c r="T4208" i="11"/>
  <c r="S4208" i="11"/>
  <c r="R4207" i="11"/>
  <c r="Q4207" i="11"/>
  <c r="U4207" i="11"/>
  <c r="T4207" i="11"/>
  <c r="S4207" i="11"/>
  <c r="R4206" i="11"/>
  <c r="S4206" i="11"/>
  <c r="U4206" i="11"/>
  <c r="T4206" i="11"/>
  <c r="Q4206" i="11"/>
  <c r="R4205" i="11"/>
  <c r="Q4205" i="11"/>
  <c r="U4205" i="11"/>
  <c r="T4205" i="11"/>
  <c r="S4205" i="11"/>
  <c r="R4204" i="11"/>
  <c r="Q4204" i="11"/>
  <c r="U4204" i="11"/>
  <c r="T4204" i="11"/>
  <c r="S4204" i="11"/>
  <c r="Q4203" i="11"/>
  <c r="U4203" i="11"/>
  <c r="T4203" i="11"/>
  <c r="R4203" i="11"/>
  <c r="S4203" i="11"/>
  <c r="U4202" i="11"/>
  <c r="T4202" i="11"/>
  <c r="S4202" i="11"/>
  <c r="R4202" i="11"/>
  <c r="Q4202" i="11"/>
  <c r="U4201" i="11"/>
  <c r="T4201" i="11"/>
  <c r="S4201" i="11"/>
  <c r="R4201" i="11"/>
  <c r="Q4201" i="11"/>
  <c r="R4200" i="11"/>
  <c r="Q4200" i="11"/>
  <c r="U4200" i="11"/>
  <c r="T4200" i="11"/>
  <c r="S4200" i="11"/>
  <c r="R4199" i="11"/>
  <c r="Q4199" i="11"/>
  <c r="U4199" i="11"/>
  <c r="T4199" i="11"/>
  <c r="S4199" i="11"/>
  <c r="R4198" i="11"/>
  <c r="Q4198" i="11"/>
  <c r="U4198" i="11"/>
  <c r="T4198" i="11"/>
  <c r="S4198" i="11"/>
  <c r="R4197" i="11"/>
  <c r="Q4197" i="11"/>
  <c r="U4197" i="11"/>
  <c r="T4197" i="11"/>
  <c r="S4197" i="11"/>
  <c r="R4196" i="11"/>
  <c r="Q4196" i="11"/>
  <c r="U4196" i="11"/>
  <c r="T4196" i="11"/>
  <c r="S4196" i="11"/>
  <c r="R4195" i="11"/>
  <c r="Q4195" i="11"/>
  <c r="U4195" i="11"/>
  <c r="T4195" i="11"/>
  <c r="S4195" i="11"/>
  <c r="R4194" i="11"/>
  <c r="Q4194" i="11"/>
  <c r="U4194" i="11"/>
  <c r="T4194" i="11"/>
  <c r="S4194" i="11"/>
  <c r="R4193" i="11"/>
  <c r="Q4193" i="11"/>
  <c r="U4193" i="11"/>
  <c r="T4193" i="11"/>
  <c r="S4193" i="11"/>
  <c r="R4192" i="11"/>
  <c r="Q4192" i="11"/>
  <c r="U4192" i="11"/>
  <c r="T4192" i="11"/>
  <c r="S4192" i="11"/>
  <c r="R4191" i="11"/>
  <c r="Q4191" i="11"/>
  <c r="U4191" i="11"/>
  <c r="T4191" i="11"/>
  <c r="S4191" i="11"/>
  <c r="R4190" i="11"/>
  <c r="Q4190" i="11"/>
  <c r="U4190" i="11"/>
  <c r="T4190" i="11"/>
  <c r="S4190" i="11"/>
  <c r="R4189" i="11"/>
  <c r="Q4189" i="11"/>
  <c r="U4189" i="11"/>
  <c r="T4189" i="11"/>
  <c r="S4189" i="11"/>
  <c r="R4188" i="11"/>
  <c r="Q4188" i="11"/>
  <c r="U4188" i="11"/>
  <c r="T4188" i="11"/>
  <c r="S4188" i="11"/>
  <c r="R4187" i="11"/>
  <c r="Q4187" i="11"/>
  <c r="U4187" i="11"/>
  <c r="T4187" i="11"/>
  <c r="S4187" i="11"/>
  <c r="R4186" i="11"/>
  <c r="Q4186" i="11"/>
  <c r="U4186" i="11"/>
  <c r="T4186" i="11"/>
  <c r="S4186" i="11"/>
  <c r="Q4185" i="11"/>
  <c r="U4185" i="11"/>
  <c r="T4185" i="11"/>
  <c r="S4185" i="11"/>
  <c r="R4185" i="11"/>
  <c r="U4184" i="11"/>
  <c r="T4184" i="11"/>
  <c r="S4184" i="11"/>
  <c r="R4184" i="11"/>
  <c r="Q4184" i="11"/>
  <c r="Q4183" i="11"/>
  <c r="U4183" i="11"/>
  <c r="T4183" i="11"/>
  <c r="S4183" i="11"/>
  <c r="R4183" i="11"/>
  <c r="S4182" i="11"/>
  <c r="U4182" i="11"/>
  <c r="T4182" i="11"/>
  <c r="R4182" i="11"/>
  <c r="Q4182" i="11"/>
  <c r="U4181" i="11"/>
  <c r="T4181" i="11"/>
  <c r="S4181" i="11"/>
  <c r="R4181" i="11"/>
  <c r="Q4181" i="11"/>
  <c r="U4180" i="11"/>
  <c r="T4180" i="11"/>
  <c r="S4180" i="11"/>
  <c r="R4180" i="11"/>
  <c r="Q4180" i="11"/>
  <c r="Q4179" i="11"/>
  <c r="U4179" i="11"/>
  <c r="T4179" i="11"/>
  <c r="S4179" i="11"/>
  <c r="R4179" i="11"/>
  <c r="T4178" i="11"/>
  <c r="U4178" i="11"/>
  <c r="S4178" i="11"/>
  <c r="R4178" i="11"/>
  <c r="Q4178" i="11"/>
  <c r="Q4177" i="11"/>
  <c r="U4177" i="11"/>
  <c r="T4177" i="11"/>
  <c r="S4177" i="11"/>
  <c r="R4177" i="11"/>
  <c r="Q4176" i="11"/>
  <c r="U4176" i="11"/>
  <c r="T4176" i="11"/>
  <c r="S4176" i="11"/>
  <c r="R4176" i="11"/>
  <c r="U4175" i="11"/>
  <c r="T4175" i="11"/>
  <c r="S4175" i="11"/>
  <c r="R4175" i="11"/>
  <c r="Q4175" i="11"/>
  <c r="U4174" i="11"/>
  <c r="T4174" i="11"/>
  <c r="S4174" i="11"/>
  <c r="R4174" i="11"/>
  <c r="Q4174" i="11"/>
  <c r="Q4173" i="11"/>
  <c r="U4173" i="11"/>
  <c r="T4173" i="11"/>
  <c r="S4173" i="11"/>
  <c r="R4173" i="11"/>
  <c r="R4172" i="11"/>
  <c r="Q4172" i="11"/>
  <c r="U4172" i="11"/>
  <c r="T4172" i="11"/>
  <c r="S4172" i="11"/>
  <c r="R4171" i="11"/>
  <c r="Q4171" i="11"/>
  <c r="U4171" i="11"/>
  <c r="T4171" i="11"/>
  <c r="S4171" i="11"/>
  <c r="R4170" i="11"/>
  <c r="Q4170" i="11"/>
  <c r="U4170" i="11"/>
  <c r="T4170" i="11"/>
  <c r="S4170" i="11"/>
  <c r="R4169" i="11"/>
  <c r="Q4169" i="11"/>
  <c r="U4169" i="11"/>
  <c r="T4169" i="11"/>
  <c r="S4169" i="11"/>
  <c r="R4168" i="11"/>
  <c r="Q4168" i="11"/>
  <c r="U4168" i="11"/>
  <c r="T4168" i="11"/>
  <c r="S4168" i="11"/>
  <c r="R4167" i="11"/>
  <c r="Q4167" i="11"/>
  <c r="U4167" i="11"/>
  <c r="T4167" i="11"/>
  <c r="S4167" i="11"/>
  <c r="R4166" i="11"/>
  <c r="Q4166" i="11"/>
  <c r="U4166" i="11"/>
  <c r="T4166" i="11"/>
  <c r="S4166" i="11"/>
  <c r="R4165" i="11"/>
  <c r="Q4165" i="11"/>
  <c r="U4165" i="11"/>
  <c r="T4165" i="11"/>
  <c r="S4165" i="11"/>
  <c r="R4164" i="11"/>
  <c r="U4164" i="11"/>
  <c r="S4164" i="11"/>
  <c r="T4164" i="11"/>
  <c r="Q4164" i="11"/>
  <c r="R4163" i="11"/>
  <c r="Q4163" i="11"/>
  <c r="U4163" i="11"/>
  <c r="T4163" i="11"/>
  <c r="S4163" i="11"/>
  <c r="R4162" i="11"/>
  <c r="Q4162" i="11"/>
  <c r="U4162" i="11"/>
  <c r="T4162" i="11"/>
  <c r="S4162" i="11"/>
  <c r="R4161" i="11"/>
  <c r="Q4161" i="11"/>
  <c r="U4161" i="11"/>
  <c r="T4161" i="11"/>
  <c r="S4161" i="11"/>
  <c r="R4160" i="11"/>
  <c r="Q4160" i="11"/>
  <c r="U4160" i="11"/>
  <c r="T4160" i="11"/>
  <c r="S4160" i="11"/>
  <c r="R4159" i="11"/>
  <c r="Q4159" i="11"/>
  <c r="U4159" i="11"/>
  <c r="T4159" i="11"/>
  <c r="S4159" i="11"/>
  <c r="R4158" i="11"/>
  <c r="Q4158" i="11"/>
  <c r="U4158" i="11"/>
  <c r="T4158" i="11"/>
  <c r="S4158" i="11"/>
  <c r="R4157" i="11"/>
  <c r="Q4157" i="11"/>
  <c r="U4157" i="11"/>
  <c r="T4157" i="11"/>
  <c r="S4157" i="11"/>
  <c r="R4156" i="11"/>
  <c r="Q4156" i="11"/>
  <c r="U4156" i="11"/>
  <c r="T4156" i="11"/>
  <c r="S4156" i="11"/>
  <c r="U4155" i="11"/>
  <c r="S4155" i="11"/>
  <c r="T4155" i="11"/>
  <c r="R4155" i="11"/>
  <c r="Q4155" i="11"/>
  <c r="U4154" i="11"/>
  <c r="T4154" i="11"/>
  <c r="S4154" i="11"/>
  <c r="R4154" i="11"/>
  <c r="Q4154" i="11"/>
  <c r="U4153" i="11"/>
  <c r="T4153" i="11"/>
  <c r="S4153" i="11"/>
  <c r="R4153" i="11"/>
  <c r="Q4153" i="11"/>
  <c r="R4152" i="11"/>
  <c r="Q4152" i="11"/>
  <c r="U4152" i="11"/>
  <c r="T4152" i="11"/>
  <c r="S4152" i="11"/>
  <c r="R4151" i="11"/>
  <c r="Q4151" i="11"/>
  <c r="U4151" i="11"/>
  <c r="T4151" i="11"/>
  <c r="S4151" i="11"/>
  <c r="R4150" i="11"/>
  <c r="Q4150" i="11"/>
  <c r="U4150" i="11"/>
  <c r="T4150" i="11"/>
  <c r="S4150" i="11"/>
  <c r="U4149" i="11"/>
  <c r="S4149" i="11"/>
  <c r="T4149" i="11"/>
  <c r="R4149" i="11"/>
  <c r="Q4149" i="11"/>
  <c r="U4148" i="11"/>
  <c r="T4148" i="11"/>
  <c r="S4148" i="11"/>
  <c r="R4148" i="11"/>
  <c r="Q4148" i="11"/>
  <c r="U4147" i="11"/>
  <c r="T4147" i="11"/>
  <c r="S4147" i="11"/>
  <c r="R4147" i="11"/>
  <c r="Q4147" i="11"/>
  <c r="R4146" i="11"/>
  <c r="Q4146" i="11"/>
  <c r="U4146" i="11"/>
  <c r="T4146" i="11"/>
  <c r="S4146" i="11"/>
  <c r="R4145" i="11"/>
  <c r="Q4145" i="11"/>
  <c r="U4145" i="11"/>
  <c r="T4145" i="11"/>
  <c r="S4145" i="11"/>
  <c r="R4144" i="11"/>
  <c r="Q4144" i="11"/>
  <c r="U4144" i="11"/>
  <c r="T4144" i="11"/>
  <c r="S4144" i="11"/>
  <c r="R4143" i="11"/>
  <c r="Q4143" i="11"/>
  <c r="U4143" i="11"/>
  <c r="T4143" i="11"/>
  <c r="S4143" i="11"/>
  <c r="R4142" i="11"/>
  <c r="Q4142" i="11"/>
  <c r="U4142" i="11"/>
  <c r="T4142" i="11"/>
  <c r="S4142" i="11"/>
  <c r="R4141" i="11"/>
  <c r="Q4141" i="11"/>
  <c r="U4141" i="11"/>
  <c r="T4141" i="11"/>
  <c r="S4141" i="11"/>
  <c r="R4140" i="11"/>
  <c r="Q4140" i="11"/>
  <c r="U4140" i="11"/>
  <c r="T4140" i="11"/>
  <c r="S4140" i="11"/>
  <c r="R4139" i="11"/>
  <c r="Q4139" i="11"/>
  <c r="U4139" i="11"/>
  <c r="T4139" i="11"/>
  <c r="S4139" i="11"/>
  <c r="R4138" i="11"/>
  <c r="Q4138" i="11"/>
  <c r="U4138" i="11"/>
  <c r="T4138" i="11"/>
  <c r="S4138" i="11"/>
  <c r="R4137" i="11"/>
  <c r="Q4137" i="11"/>
  <c r="U4137" i="11"/>
  <c r="T4137" i="11"/>
  <c r="S4137" i="11"/>
  <c r="R4136" i="11"/>
  <c r="Q4136" i="11"/>
  <c r="U4136" i="11"/>
  <c r="T4136" i="11"/>
  <c r="S4136" i="11"/>
  <c r="R4135" i="11"/>
  <c r="Q4135" i="11"/>
  <c r="U4135" i="11"/>
  <c r="T4135" i="11"/>
  <c r="S4135" i="11"/>
  <c r="R4134" i="11"/>
  <c r="Q4134" i="11"/>
  <c r="U4134" i="11"/>
  <c r="T4134" i="11"/>
  <c r="S4134" i="11"/>
  <c r="R4133" i="11"/>
  <c r="Q4133" i="11"/>
  <c r="U4133" i="11"/>
  <c r="T4133" i="11"/>
  <c r="S4133" i="11"/>
  <c r="R4132" i="11"/>
  <c r="Q4132" i="11"/>
  <c r="U4132" i="11"/>
  <c r="T4132" i="11"/>
  <c r="S4132" i="11"/>
  <c r="R4131" i="11"/>
  <c r="Q4131" i="11"/>
  <c r="T4131" i="11"/>
  <c r="U4131" i="11"/>
  <c r="S4131" i="11"/>
  <c r="R4130" i="11"/>
  <c r="Q4130" i="11"/>
  <c r="S4130" i="11"/>
  <c r="U4130" i="11"/>
  <c r="T4130" i="11"/>
  <c r="U4129" i="11"/>
  <c r="T4129" i="11"/>
  <c r="S4129" i="11"/>
  <c r="R4129" i="11"/>
  <c r="Q4129" i="11"/>
  <c r="U4128" i="11"/>
  <c r="T4128" i="11"/>
  <c r="S4128" i="11"/>
  <c r="R4128" i="11"/>
  <c r="Q4128" i="11"/>
  <c r="T4127" i="11"/>
  <c r="S4127" i="11"/>
  <c r="R4127" i="11"/>
  <c r="Q4127" i="11"/>
  <c r="U4127" i="11"/>
  <c r="U4126" i="11"/>
  <c r="T4126" i="11"/>
  <c r="S4126" i="11"/>
  <c r="R4126" i="11"/>
  <c r="Q4126" i="11"/>
  <c r="R4125" i="11"/>
  <c r="Q4125" i="11"/>
  <c r="S4125" i="11"/>
  <c r="U4125" i="11"/>
  <c r="T4125" i="11"/>
  <c r="U4124" i="11"/>
  <c r="R4124" i="11"/>
  <c r="T4124" i="11"/>
  <c r="S4124" i="11"/>
  <c r="Q4124" i="11"/>
  <c r="U4123" i="11"/>
  <c r="T4123" i="11"/>
  <c r="S4123" i="11"/>
  <c r="R4123" i="11"/>
  <c r="Q4123" i="11"/>
  <c r="R4122" i="11"/>
  <c r="Q4122" i="11"/>
  <c r="S4122" i="11"/>
  <c r="T4122" i="11"/>
  <c r="U4122" i="11"/>
  <c r="U4121" i="11"/>
  <c r="S4121" i="11"/>
  <c r="R4121" i="11"/>
  <c r="Q4121" i="11"/>
  <c r="T4121" i="11"/>
  <c r="U4120" i="11"/>
  <c r="T4120" i="11"/>
  <c r="S4120" i="11"/>
  <c r="R4120" i="11"/>
  <c r="Q4120" i="11"/>
  <c r="R4119" i="11"/>
  <c r="U4119" i="11"/>
  <c r="T4119" i="11"/>
  <c r="Q4119" i="11"/>
  <c r="S4119" i="11"/>
  <c r="U4118" i="11"/>
  <c r="T4118" i="11"/>
  <c r="S4118" i="11"/>
  <c r="R4118" i="11"/>
  <c r="Q4118" i="11"/>
  <c r="U4117" i="11"/>
  <c r="T4117" i="11"/>
  <c r="S4117" i="11"/>
  <c r="R4117" i="11"/>
  <c r="Q4117" i="11"/>
  <c r="U4116" i="11"/>
  <c r="T4116" i="11"/>
  <c r="S4116" i="11"/>
  <c r="R4116" i="11"/>
  <c r="Q4116" i="11"/>
  <c r="U4115" i="11"/>
  <c r="T4115" i="11"/>
  <c r="S4115" i="11"/>
  <c r="R4115" i="11"/>
  <c r="Q4115" i="11"/>
  <c r="U4114" i="11"/>
  <c r="T4114" i="11"/>
  <c r="S4114" i="11"/>
  <c r="R4114" i="11"/>
  <c r="Q4114" i="11"/>
  <c r="U4113" i="11"/>
  <c r="T4113" i="11"/>
  <c r="S4113" i="11"/>
  <c r="R4113" i="11"/>
  <c r="Q4113" i="11"/>
  <c r="U4112" i="11"/>
  <c r="T4112" i="11"/>
  <c r="S4112" i="11"/>
  <c r="R4112" i="11"/>
  <c r="Q4112" i="11"/>
  <c r="U4111" i="11"/>
  <c r="T4111" i="11"/>
  <c r="S4111" i="11"/>
  <c r="R4111" i="11"/>
  <c r="Q4111" i="11"/>
  <c r="U4110" i="11"/>
  <c r="T4110" i="11"/>
  <c r="S4110" i="11"/>
  <c r="R4110" i="11"/>
  <c r="Q4110" i="11"/>
  <c r="U4109" i="11"/>
  <c r="T4109" i="11"/>
  <c r="S4109" i="11"/>
  <c r="R4109" i="11"/>
  <c r="Q4109" i="11"/>
  <c r="U4108" i="11"/>
  <c r="T4108" i="11"/>
  <c r="S4108" i="11"/>
  <c r="R4108" i="11"/>
  <c r="Q4108" i="11"/>
  <c r="U4107" i="11"/>
  <c r="T4107" i="11"/>
  <c r="S4107" i="11"/>
  <c r="R4107" i="11"/>
  <c r="Q4107" i="11"/>
  <c r="U4106" i="11"/>
  <c r="T4106" i="11"/>
  <c r="S4106" i="11"/>
  <c r="R4106" i="11"/>
  <c r="Q4106" i="11"/>
  <c r="U4105" i="11"/>
  <c r="T4105" i="11"/>
  <c r="S4105" i="11"/>
  <c r="R4105" i="11"/>
  <c r="Q4105" i="11"/>
  <c r="U4104" i="11"/>
  <c r="T4104" i="11"/>
  <c r="S4104" i="11"/>
  <c r="R4104" i="11"/>
  <c r="Q4104" i="11"/>
  <c r="U4103" i="11"/>
  <c r="T4103" i="11"/>
  <c r="S4103" i="11"/>
  <c r="R4103" i="11"/>
  <c r="Q4103" i="11"/>
  <c r="U4102" i="11"/>
  <c r="T4102" i="11"/>
  <c r="S4102" i="11"/>
  <c r="R4102" i="11"/>
  <c r="Q4102" i="11"/>
  <c r="U4101" i="11"/>
  <c r="T4101" i="11"/>
  <c r="S4101" i="11"/>
  <c r="R4101" i="11"/>
  <c r="Q4101" i="11"/>
  <c r="U4100" i="11"/>
  <c r="T4100" i="11"/>
  <c r="S4100" i="11"/>
  <c r="R4100" i="11"/>
  <c r="Q4100" i="11"/>
  <c r="U4099" i="11"/>
  <c r="T4099" i="11"/>
  <c r="S4099" i="11"/>
  <c r="R4099" i="11"/>
  <c r="Q4099" i="11"/>
  <c r="U4098" i="11"/>
  <c r="T4098" i="11"/>
  <c r="S4098" i="11"/>
  <c r="R4098" i="11"/>
  <c r="Q4098" i="11"/>
  <c r="U4097" i="11"/>
  <c r="T4097" i="11"/>
  <c r="S4097" i="11"/>
  <c r="R4097" i="11"/>
  <c r="Q4097" i="11"/>
  <c r="U4096" i="11"/>
  <c r="T4096" i="11"/>
  <c r="S4096" i="11"/>
  <c r="R4096" i="11"/>
  <c r="Q4096" i="11"/>
  <c r="U4095" i="11"/>
  <c r="T4095" i="11"/>
  <c r="S4095" i="11"/>
  <c r="R4095" i="11"/>
  <c r="Q4095" i="11"/>
  <c r="U4094" i="11"/>
  <c r="T4094" i="11"/>
  <c r="S4094" i="11"/>
  <c r="R4094" i="11"/>
  <c r="Q4094" i="11"/>
  <c r="U4093" i="11"/>
  <c r="T4093" i="11"/>
  <c r="S4093" i="11"/>
  <c r="R4093" i="11"/>
  <c r="Q4093" i="11"/>
  <c r="U4092" i="11"/>
  <c r="T4092" i="11"/>
  <c r="S4092" i="11"/>
  <c r="R4092" i="11"/>
  <c r="Q4092" i="11"/>
  <c r="U4091" i="11"/>
  <c r="T4091" i="11"/>
  <c r="S4091" i="11"/>
  <c r="R4091" i="11"/>
  <c r="Q4091" i="11"/>
  <c r="U4090" i="11"/>
  <c r="T4090" i="11"/>
  <c r="S4090" i="11"/>
  <c r="R4090" i="11"/>
  <c r="Q4090" i="11"/>
  <c r="U4089" i="11"/>
  <c r="T4089" i="11"/>
  <c r="S4089" i="11"/>
  <c r="R4089" i="11"/>
  <c r="Q4089" i="11"/>
  <c r="U4088" i="11"/>
  <c r="T4088" i="11"/>
  <c r="S4088" i="11"/>
  <c r="R4088" i="11"/>
  <c r="Q4088" i="11"/>
  <c r="U4087" i="11"/>
  <c r="T4087" i="11"/>
  <c r="S4087" i="11"/>
  <c r="R4087" i="11"/>
  <c r="Q4087" i="11"/>
  <c r="U4086" i="11"/>
  <c r="T4086" i="11"/>
  <c r="S4086" i="11"/>
  <c r="R4086" i="11"/>
  <c r="Q4086" i="11"/>
  <c r="U4085" i="11"/>
  <c r="T4085" i="11"/>
  <c r="S4085" i="11"/>
  <c r="R4085" i="11"/>
  <c r="Q4085" i="11"/>
  <c r="U4084" i="11"/>
  <c r="T4084" i="11"/>
  <c r="S4084" i="11"/>
  <c r="R4084" i="11"/>
  <c r="Q4084" i="11"/>
  <c r="U4083" i="11"/>
  <c r="T4083" i="11"/>
  <c r="S4083" i="11"/>
  <c r="R4083" i="11"/>
  <c r="Q4083" i="11"/>
  <c r="U4082" i="11"/>
  <c r="T4082" i="11"/>
  <c r="S4082" i="11"/>
  <c r="R4082" i="11"/>
  <c r="Q4082" i="11"/>
  <c r="U4081" i="11"/>
  <c r="T4081" i="11"/>
  <c r="S4081" i="11"/>
  <c r="R4081" i="11"/>
  <c r="Q4081" i="11"/>
  <c r="U4080" i="11"/>
  <c r="T4080" i="11"/>
  <c r="S4080" i="11"/>
  <c r="R4080" i="11"/>
  <c r="Q4080" i="11"/>
  <c r="U4079" i="11"/>
  <c r="T4079" i="11"/>
  <c r="S4079" i="11"/>
  <c r="R4079" i="11"/>
  <c r="Q4079" i="11"/>
  <c r="U4078" i="11"/>
  <c r="T4078" i="11"/>
  <c r="S4078" i="11"/>
  <c r="R4078" i="11"/>
  <c r="Q4078" i="11"/>
  <c r="U4077" i="11"/>
  <c r="T4077" i="11"/>
  <c r="S4077" i="11"/>
  <c r="R4077" i="11"/>
  <c r="Q4077" i="11"/>
  <c r="U4076" i="11"/>
  <c r="T4076" i="11"/>
  <c r="S4076" i="11"/>
  <c r="R4076" i="11"/>
  <c r="Q4076" i="11"/>
  <c r="U4075" i="11"/>
  <c r="T4075" i="11"/>
  <c r="S4075" i="11"/>
  <c r="R4075" i="11"/>
  <c r="Q4075" i="11"/>
  <c r="U4074" i="11"/>
  <c r="T4074" i="11"/>
  <c r="S4074" i="11"/>
  <c r="R4074" i="11"/>
  <c r="Q4074" i="11"/>
  <c r="U4073" i="11"/>
  <c r="T4073" i="11"/>
  <c r="S4073" i="11"/>
  <c r="R4073" i="11"/>
  <c r="Q4073" i="11"/>
  <c r="U4072" i="11"/>
  <c r="T4072" i="11"/>
  <c r="S4072" i="11"/>
  <c r="R4072" i="11"/>
  <c r="Q4072" i="11"/>
  <c r="U4071" i="11"/>
  <c r="T4071" i="11"/>
  <c r="S4071" i="11"/>
  <c r="R4071" i="11"/>
  <c r="Q4071" i="11"/>
  <c r="U4070" i="11"/>
  <c r="T4070" i="11"/>
  <c r="S4070" i="11"/>
  <c r="R4070" i="11"/>
  <c r="Q4070" i="11"/>
  <c r="U4069" i="11"/>
  <c r="T4069" i="11"/>
  <c r="S4069" i="11"/>
  <c r="R4069" i="11"/>
  <c r="Q4069" i="11"/>
  <c r="U4068" i="11"/>
  <c r="T4068" i="11"/>
  <c r="S4068" i="11"/>
  <c r="R4068" i="11"/>
  <c r="Q4068" i="11"/>
  <c r="U4067" i="11"/>
  <c r="T4067" i="11"/>
  <c r="S4067" i="11"/>
  <c r="R4067" i="11"/>
  <c r="Q4067" i="11"/>
  <c r="U4066" i="11"/>
  <c r="S4066" i="11"/>
  <c r="R4066" i="11"/>
  <c r="Q4066" i="11"/>
  <c r="T4066" i="11"/>
  <c r="U4065" i="11"/>
  <c r="T4065" i="11"/>
  <c r="S4065" i="11"/>
  <c r="R4065" i="11"/>
  <c r="Q4065" i="11"/>
  <c r="U4064" i="11"/>
  <c r="T4064" i="11"/>
  <c r="S4064" i="11"/>
  <c r="R4064" i="11"/>
  <c r="Q4064" i="11"/>
  <c r="U4063" i="11"/>
  <c r="T4063" i="11"/>
  <c r="S4063" i="11"/>
  <c r="R4063" i="11"/>
  <c r="Q4063" i="11"/>
  <c r="U4062" i="11"/>
  <c r="T4062" i="11"/>
  <c r="S4062" i="11"/>
  <c r="R4062" i="11"/>
  <c r="Q4062" i="11"/>
  <c r="U4061" i="11"/>
  <c r="T4061" i="11"/>
  <c r="S4061" i="11"/>
  <c r="R4061" i="11"/>
  <c r="Q4061" i="11"/>
  <c r="U4060" i="11"/>
  <c r="T4060" i="11"/>
  <c r="S4060" i="11"/>
  <c r="R4060" i="11"/>
  <c r="Q4060" i="11"/>
  <c r="U4059" i="11"/>
  <c r="T4059" i="11"/>
  <c r="S4059" i="11"/>
  <c r="R4059" i="11"/>
  <c r="Q4059" i="11"/>
  <c r="U4058" i="11"/>
  <c r="T4058" i="11"/>
  <c r="S4058" i="11"/>
  <c r="R4058" i="11"/>
  <c r="Q4058" i="11"/>
  <c r="U4057" i="11"/>
  <c r="T4057" i="11"/>
  <c r="S4057" i="11"/>
  <c r="R4057" i="11"/>
  <c r="Q4057" i="11"/>
  <c r="U4056" i="11"/>
  <c r="T4056" i="11"/>
  <c r="S4056" i="11"/>
  <c r="R4056" i="11"/>
  <c r="Q4056" i="11"/>
  <c r="U4055" i="11"/>
  <c r="T4055" i="11"/>
  <c r="S4055" i="11"/>
  <c r="R4055" i="11"/>
  <c r="Q4055" i="11"/>
  <c r="U4054" i="11"/>
  <c r="T4054" i="11"/>
  <c r="S4054" i="11"/>
  <c r="R4054" i="11"/>
  <c r="Q4054" i="11"/>
  <c r="U4053" i="11"/>
  <c r="T4053" i="11"/>
  <c r="S4053" i="11"/>
  <c r="R4053" i="11"/>
  <c r="Q4053" i="11"/>
  <c r="U4052" i="11"/>
  <c r="T4052" i="11"/>
  <c r="S4052" i="11"/>
  <c r="R4052" i="11"/>
  <c r="Q4052" i="11"/>
  <c r="U4051" i="11"/>
  <c r="T4051" i="11"/>
  <c r="S4051" i="11"/>
  <c r="R4051" i="11"/>
  <c r="Q4051" i="11"/>
  <c r="U4050" i="11"/>
  <c r="T4050" i="11"/>
  <c r="S4050" i="11"/>
  <c r="R4050" i="11"/>
  <c r="Q4050" i="11"/>
  <c r="U4049" i="11"/>
  <c r="T4049" i="11"/>
  <c r="S4049" i="11"/>
  <c r="R4049" i="11"/>
  <c r="Q4049" i="11"/>
  <c r="U4048" i="11"/>
  <c r="T4048" i="11"/>
  <c r="S4048" i="11"/>
  <c r="R4048" i="11"/>
  <c r="Q4048" i="11"/>
  <c r="U4047" i="11"/>
  <c r="T4047" i="11"/>
  <c r="S4047" i="11"/>
  <c r="R4047" i="11"/>
  <c r="Q4047" i="11"/>
  <c r="U4046" i="11"/>
  <c r="T4046" i="11"/>
  <c r="S4046" i="11"/>
  <c r="R4046" i="11"/>
  <c r="Q4046" i="11"/>
  <c r="U4045" i="11"/>
  <c r="T4045" i="11"/>
  <c r="S4045" i="11"/>
  <c r="R4045" i="11"/>
  <c r="Q4045" i="11"/>
  <c r="U4044" i="11"/>
  <c r="T4044" i="11"/>
  <c r="S4044" i="11"/>
  <c r="R4044" i="11"/>
  <c r="Q4044" i="11"/>
  <c r="U4043" i="11"/>
  <c r="T4043" i="11"/>
  <c r="S4043" i="11"/>
  <c r="R4043" i="11"/>
  <c r="Q4043" i="11"/>
  <c r="U4042" i="11"/>
  <c r="T4042" i="11"/>
  <c r="S4042" i="11"/>
  <c r="R4042" i="11"/>
  <c r="Q4042" i="11"/>
  <c r="U4041" i="11"/>
  <c r="T4041" i="11"/>
  <c r="S4041" i="11"/>
  <c r="R4041" i="11"/>
  <c r="Q4041" i="11"/>
  <c r="U4040" i="11"/>
  <c r="T4040" i="11"/>
  <c r="S4040" i="11"/>
  <c r="R4040" i="11"/>
  <c r="Q4040" i="11"/>
  <c r="U4039" i="11"/>
  <c r="T4039" i="11"/>
  <c r="S4039" i="11"/>
  <c r="R4039" i="11"/>
  <c r="Q4039" i="11"/>
  <c r="U4038" i="11"/>
  <c r="T4038" i="11"/>
  <c r="S4038" i="11"/>
  <c r="R4038" i="11"/>
  <c r="Q4038" i="11"/>
  <c r="U4037" i="11"/>
  <c r="T4037" i="11"/>
  <c r="S4037" i="11"/>
  <c r="R4037" i="11"/>
  <c r="Q4037" i="11"/>
  <c r="U4036" i="11"/>
  <c r="T4036" i="11"/>
  <c r="S4036" i="11"/>
  <c r="R4036" i="11"/>
  <c r="Q4036" i="11"/>
  <c r="U4035" i="11"/>
  <c r="T4035" i="11"/>
  <c r="S4035" i="11"/>
  <c r="R4035" i="11"/>
  <c r="Q4035" i="11"/>
  <c r="U4034" i="11"/>
  <c r="T4034" i="11"/>
  <c r="S4034" i="11"/>
  <c r="R4034" i="11"/>
  <c r="Q4034" i="11"/>
  <c r="U4033" i="11"/>
  <c r="T4033" i="11"/>
  <c r="S4033" i="11"/>
  <c r="R4033" i="11"/>
  <c r="Q4033" i="11"/>
  <c r="U4032" i="11"/>
  <c r="T4032" i="11"/>
  <c r="S4032" i="11"/>
  <c r="R4032" i="11"/>
  <c r="Q4032" i="11"/>
  <c r="U4031" i="11"/>
  <c r="T4031" i="11"/>
  <c r="S4031" i="11"/>
  <c r="R4031" i="11"/>
  <c r="Q4031" i="11"/>
  <c r="U4030" i="11"/>
  <c r="T4030" i="11"/>
  <c r="S4030" i="11"/>
  <c r="R4030" i="11"/>
  <c r="Q4030" i="11"/>
  <c r="U4029" i="11"/>
  <c r="T4029" i="11"/>
  <c r="S4029" i="11"/>
  <c r="R4029" i="11"/>
  <c r="Q4029" i="11"/>
  <c r="U4028" i="11"/>
  <c r="T4028" i="11"/>
  <c r="S4028" i="11"/>
  <c r="R4028" i="11"/>
  <c r="Q4028" i="11"/>
  <c r="U4027" i="11"/>
  <c r="T4027" i="11"/>
  <c r="S4027" i="11"/>
  <c r="R4027" i="11"/>
  <c r="Q4027" i="11"/>
  <c r="U4026" i="11"/>
  <c r="T4026" i="11"/>
  <c r="S4026" i="11"/>
  <c r="R4026" i="11"/>
  <c r="Q4026" i="11"/>
  <c r="U4025" i="11"/>
  <c r="T4025" i="11"/>
  <c r="S4025" i="11"/>
  <c r="R4025" i="11"/>
  <c r="Q4025" i="11"/>
  <c r="U4024" i="11"/>
  <c r="T4024" i="11"/>
  <c r="S4024" i="11"/>
  <c r="R4024" i="11"/>
  <c r="Q4024" i="11"/>
  <c r="U4023" i="11"/>
  <c r="T4023" i="11"/>
  <c r="S4023" i="11"/>
  <c r="R4023" i="11"/>
  <c r="Q4023" i="11"/>
  <c r="U4022" i="11"/>
  <c r="T4022" i="11"/>
  <c r="S4022" i="11"/>
  <c r="R4022" i="11"/>
  <c r="Q4022" i="11"/>
  <c r="U4021" i="11"/>
  <c r="T4021" i="11"/>
  <c r="S4021" i="11"/>
  <c r="R4021" i="11"/>
  <c r="Q4021" i="11"/>
  <c r="U4020" i="11"/>
  <c r="T4020" i="11"/>
  <c r="S4020" i="11"/>
  <c r="R4020" i="11"/>
  <c r="Q4020" i="11"/>
  <c r="U4019" i="11"/>
  <c r="T4019" i="11"/>
  <c r="S4019" i="11"/>
  <c r="R4019" i="11"/>
  <c r="Q4019" i="11"/>
  <c r="U4018" i="11"/>
  <c r="T4018" i="11"/>
  <c r="S4018" i="11"/>
  <c r="R4018" i="11"/>
  <c r="Q4018" i="11"/>
  <c r="U4017" i="11"/>
  <c r="T4017" i="11"/>
  <c r="S4017" i="11"/>
  <c r="R4017" i="11"/>
  <c r="Q4017" i="11"/>
  <c r="U4016" i="11"/>
  <c r="T4016" i="11"/>
  <c r="S4016" i="11"/>
  <c r="R4016" i="11"/>
  <c r="Q4016" i="11"/>
  <c r="U4015" i="11"/>
  <c r="T4015" i="11"/>
  <c r="S4015" i="11"/>
  <c r="R4015" i="11"/>
  <c r="Q4015" i="11"/>
  <c r="U4014" i="11"/>
  <c r="T4014" i="11"/>
  <c r="S4014" i="11"/>
  <c r="R4014" i="11"/>
  <c r="Q4014" i="11"/>
  <c r="U4013" i="11"/>
  <c r="R4013" i="11"/>
  <c r="T4013" i="11"/>
  <c r="Q4013" i="11"/>
  <c r="S4013" i="11"/>
  <c r="U4012" i="11"/>
  <c r="T4012" i="11"/>
  <c r="S4012" i="11"/>
  <c r="R4012" i="11"/>
  <c r="Q4012" i="11"/>
  <c r="U4011" i="11"/>
  <c r="T4011" i="11"/>
  <c r="S4011" i="11"/>
  <c r="R4011" i="11"/>
  <c r="Q4011" i="11"/>
  <c r="Q4010" i="11"/>
  <c r="U4010" i="11"/>
  <c r="T4010" i="11"/>
  <c r="S4010" i="11"/>
  <c r="R4010" i="11"/>
  <c r="Q4009" i="11"/>
  <c r="U4009" i="11"/>
  <c r="T4009" i="11"/>
  <c r="S4009" i="11"/>
  <c r="R4009" i="11"/>
  <c r="S4008" i="11"/>
  <c r="T4008" i="11"/>
  <c r="U4008" i="11"/>
  <c r="R4008" i="11"/>
  <c r="Q4008" i="11"/>
  <c r="Q4007" i="11"/>
  <c r="U4007" i="11"/>
  <c r="T4007" i="11"/>
  <c r="S4007" i="11"/>
  <c r="R4007" i="11"/>
  <c r="Q4006" i="11"/>
  <c r="U4006" i="11"/>
  <c r="T4006" i="11"/>
  <c r="S4006" i="11"/>
  <c r="R4006" i="11"/>
  <c r="U4005" i="11"/>
  <c r="T4005" i="11"/>
  <c r="S4005" i="11"/>
  <c r="R4005" i="11"/>
  <c r="Q4005" i="11"/>
  <c r="U4004" i="11"/>
  <c r="T4004" i="11"/>
  <c r="S4004" i="11"/>
  <c r="R4004" i="11"/>
  <c r="Q4004" i="11"/>
  <c r="Q4003" i="11"/>
  <c r="U4003" i="11"/>
  <c r="T4003" i="11"/>
  <c r="S4003" i="11"/>
  <c r="R4003" i="11"/>
  <c r="Q4002" i="11"/>
  <c r="U4002" i="11"/>
  <c r="T4002" i="11"/>
  <c r="S4002" i="11"/>
  <c r="R4002" i="11"/>
  <c r="R4001" i="11"/>
  <c r="Q4001" i="11"/>
  <c r="U4001" i="11"/>
  <c r="T4001" i="11"/>
  <c r="S4001" i="11"/>
  <c r="R4000" i="11"/>
  <c r="S4000" i="11"/>
  <c r="Q4000" i="11"/>
  <c r="U4000" i="11"/>
  <c r="T4000" i="11"/>
  <c r="U3999" i="11"/>
  <c r="R3999" i="11"/>
  <c r="S3999" i="11"/>
  <c r="Q3999" i="11"/>
  <c r="T3999" i="11"/>
  <c r="T3998" i="11"/>
  <c r="U3998" i="11"/>
  <c r="Q3998" i="11"/>
  <c r="R3998" i="11"/>
  <c r="S3998" i="11"/>
  <c r="U3997" i="11"/>
  <c r="T3997" i="11"/>
  <c r="S3997" i="11"/>
  <c r="Q3997" i="11"/>
  <c r="R3997" i="11"/>
  <c r="U3996" i="11"/>
  <c r="T3996" i="11"/>
  <c r="S3996" i="11"/>
  <c r="R3996" i="11"/>
  <c r="Q3996" i="11"/>
  <c r="U3995" i="11"/>
  <c r="T3995" i="11"/>
  <c r="S3995" i="11"/>
  <c r="R3995" i="11"/>
  <c r="Q3995" i="11"/>
  <c r="U3994" i="11"/>
  <c r="T3994" i="11"/>
  <c r="S3994" i="11"/>
  <c r="R3994" i="11"/>
  <c r="Q3994" i="11"/>
  <c r="Q3993" i="11"/>
  <c r="R3993" i="11"/>
  <c r="T3993" i="11"/>
  <c r="U3993" i="11"/>
  <c r="S3993" i="11"/>
  <c r="U3992" i="11"/>
  <c r="T3992" i="11"/>
  <c r="S3992" i="11"/>
  <c r="R3992" i="11"/>
  <c r="Q3992" i="11"/>
  <c r="U3991" i="11"/>
  <c r="T3991" i="11"/>
  <c r="S3991" i="11"/>
  <c r="R3991" i="11"/>
  <c r="Q3991" i="11"/>
  <c r="U3990" i="11"/>
  <c r="T3990" i="11"/>
  <c r="S3990" i="11"/>
  <c r="R3990" i="11"/>
  <c r="Q3990" i="11"/>
  <c r="Q3989" i="11"/>
  <c r="S3989" i="11"/>
  <c r="U3989" i="11"/>
  <c r="R3989" i="11"/>
  <c r="T3989" i="11"/>
  <c r="S3988" i="11"/>
  <c r="U3988" i="11"/>
  <c r="T3988" i="11"/>
  <c r="R3988" i="11"/>
  <c r="Q3988" i="11"/>
  <c r="T3987" i="11"/>
  <c r="S3987" i="11"/>
  <c r="R3987" i="11"/>
  <c r="Q3987" i="11"/>
  <c r="U3987" i="11"/>
  <c r="U3986" i="11"/>
  <c r="T3986" i="11"/>
  <c r="S3986" i="11"/>
  <c r="R3986" i="11"/>
  <c r="Q3986" i="11"/>
  <c r="U3985" i="11"/>
  <c r="T3985" i="11"/>
  <c r="S3985" i="11"/>
  <c r="R3985" i="11"/>
  <c r="Q3985" i="11"/>
  <c r="Q3984" i="11"/>
  <c r="S3984" i="11"/>
  <c r="U3984" i="11"/>
  <c r="R3984" i="11"/>
  <c r="T3984" i="11"/>
  <c r="S3983" i="11"/>
  <c r="U3983" i="11"/>
  <c r="Q3983" i="11"/>
  <c r="R3983" i="11"/>
  <c r="T3983" i="11"/>
  <c r="U3982" i="11"/>
  <c r="T3982" i="11"/>
  <c r="S3982" i="11"/>
  <c r="R3982" i="11"/>
  <c r="Q3982" i="11"/>
  <c r="U3981" i="11"/>
  <c r="T3981" i="11"/>
  <c r="R3981" i="11"/>
  <c r="Q3981" i="11"/>
  <c r="S3981" i="11"/>
  <c r="U3980" i="11"/>
  <c r="T3980" i="11"/>
  <c r="S3980" i="11"/>
  <c r="R3980" i="11"/>
  <c r="Q3980" i="11"/>
  <c r="Q3979" i="11"/>
  <c r="R3979" i="11"/>
  <c r="T3979" i="11"/>
  <c r="U3979" i="11"/>
  <c r="S3979" i="11"/>
  <c r="Q3978" i="11"/>
  <c r="R3978" i="11"/>
  <c r="T3978" i="11"/>
  <c r="U3978" i="11"/>
  <c r="S3978" i="11"/>
  <c r="U3977" i="11"/>
  <c r="T3977" i="11"/>
  <c r="S3977" i="11"/>
  <c r="R3977" i="11"/>
  <c r="Q3977" i="11"/>
  <c r="U3976" i="11"/>
  <c r="T3976" i="11"/>
  <c r="S3976" i="11"/>
  <c r="R3976" i="11"/>
  <c r="Q3976" i="11"/>
  <c r="U3975" i="11"/>
  <c r="T3975" i="11"/>
  <c r="S3975" i="11"/>
  <c r="R3975" i="11"/>
  <c r="Q3975" i="11"/>
  <c r="U3974" i="11"/>
  <c r="T3974" i="11"/>
  <c r="S3974" i="11"/>
  <c r="R3974" i="11"/>
  <c r="Q3974" i="11"/>
  <c r="U3973" i="11"/>
  <c r="S3973" i="11"/>
  <c r="R3973" i="11"/>
  <c r="Q3973" i="11"/>
  <c r="T3973" i="11"/>
  <c r="U3972" i="11"/>
  <c r="T3972" i="11"/>
  <c r="S3972" i="11"/>
  <c r="R3972" i="11"/>
  <c r="Q3972" i="11"/>
  <c r="U3971" i="11"/>
  <c r="T3971" i="11"/>
  <c r="S3971" i="11"/>
  <c r="R3971" i="11"/>
  <c r="Q3971" i="11"/>
  <c r="U3970" i="11"/>
  <c r="T3970" i="11"/>
  <c r="S3970" i="11"/>
  <c r="R3970" i="11"/>
  <c r="Q3970" i="11"/>
  <c r="Q3969" i="11"/>
  <c r="S3969" i="11"/>
  <c r="R3969" i="11"/>
  <c r="U3969" i="11"/>
  <c r="T3969" i="11"/>
  <c r="T3968" i="11"/>
  <c r="U3968" i="11"/>
  <c r="S3968" i="11"/>
  <c r="R3968" i="11"/>
  <c r="Q3968" i="11"/>
  <c r="T3967" i="11"/>
  <c r="S3967" i="11"/>
  <c r="R3967" i="11"/>
  <c r="Q3967" i="11"/>
  <c r="U3967" i="11"/>
  <c r="U3966" i="11"/>
  <c r="T3966" i="11"/>
  <c r="S3966" i="11"/>
  <c r="R3966" i="11"/>
  <c r="Q3966" i="11"/>
  <c r="U3965" i="11"/>
  <c r="T3965" i="11"/>
  <c r="S3965" i="11"/>
  <c r="R3965" i="11"/>
  <c r="Q3965" i="11"/>
  <c r="Q3964" i="11"/>
  <c r="S3964" i="11"/>
  <c r="U3964" i="11"/>
  <c r="R3964" i="11"/>
  <c r="T3964" i="11"/>
  <c r="S3963" i="11"/>
  <c r="U3963" i="11"/>
  <c r="Q3963" i="11"/>
  <c r="R3963" i="11"/>
  <c r="T3963" i="11"/>
  <c r="U3962" i="11"/>
  <c r="T3962" i="11"/>
  <c r="S3962" i="11"/>
  <c r="R3962" i="11"/>
  <c r="Q3962" i="11"/>
  <c r="U3961" i="11"/>
  <c r="T3961" i="11"/>
  <c r="R3961" i="11"/>
  <c r="Q3961" i="11"/>
  <c r="S3961" i="11"/>
  <c r="U3960" i="11"/>
  <c r="T3960" i="11"/>
  <c r="S3960" i="11"/>
  <c r="R3960" i="11"/>
  <c r="Q3960" i="11"/>
  <c r="T3959" i="11"/>
  <c r="U3959" i="11"/>
  <c r="R3959" i="11"/>
  <c r="S3959" i="11"/>
  <c r="Q3959" i="11"/>
  <c r="R3958" i="11"/>
  <c r="T3958" i="11"/>
  <c r="U3958" i="11"/>
  <c r="S3958" i="11"/>
  <c r="Q3958" i="11"/>
  <c r="U3957" i="11"/>
  <c r="T3957" i="11"/>
  <c r="S3957" i="11"/>
  <c r="R3957" i="11"/>
  <c r="Q3957" i="11"/>
  <c r="Q3956" i="11"/>
  <c r="R3956" i="11"/>
  <c r="S3956" i="11"/>
  <c r="T3956" i="11"/>
  <c r="U3956" i="11"/>
  <c r="U3955" i="11"/>
  <c r="S3955" i="11"/>
  <c r="R3955" i="11"/>
  <c r="Q3955" i="11"/>
  <c r="T3955" i="11"/>
  <c r="U3954" i="11"/>
  <c r="T3954" i="11"/>
  <c r="S3954" i="11"/>
  <c r="R3954" i="11"/>
  <c r="Q3954" i="11"/>
  <c r="R3953" i="11"/>
  <c r="T3953" i="11"/>
  <c r="Q3953" i="11"/>
  <c r="S3953" i="11"/>
  <c r="U3953" i="11"/>
  <c r="U3952" i="11"/>
  <c r="R3952" i="11"/>
  <c r="Q3952" i="11"/>
  <c r="S3952" i="11"/>
  <c r="T3952" i="11"/>
  <c r="U3951" i="11"/>
  <c r="T3951" i="11"/>
  <c r="S3951" i="11"/>
  <c r="R3951" i="11"/>
  <c r="Q3951" i="11"/>
  <c r="U3950" i="11"/>
  <c r="T3950" i="11"/>
  <c r="S3950" i="11"/>
  <c r="R3950" i="11"/>
  <c r="Q3950" i="11"/>
  <c r="U3949" i="11"/>
  <c r="T3949" i="11"/>
  <c r="S3949" i="11"/>
  <c r="R3949" i="11"/>
  <c r="Q3949" i="11"/>
  <c r="U3948" i="11"/>
  <c r="T3948" i="11"/>
  <c r="S3948" i="11"/>
  <c r="R3948" i="11"/>
  <c r="Q3948" i="11"/>
  <c r="S3947" i="11"/>
  <c r="R3947" i="11"/>
  <c r="Q3947" i="11"/>
  <c r="T3947" i="11"/>
  <c r="U3947" i="11"/>
  <c r="S3946" i="11"/>
  <c r="R3946" i="11"/>
  <c r="Q3946" i="11"/>
  <c r="T3946" i="11"/>
  <c r="U3946" i="11"/>
  <c r="U3945" i="11"/>
  <c r="T3945" i="11"/>
  <c r="S3945" i="11"/>
  <c r="R3945" i="11"/>
  <c r="Q3945" i="11"/>
  <c r="T3944" i="11"/>
  <c r="S3944" i="11"/>
  <c r="R3944" i="11"/>
  <c r="Q3944" i="11"/>
  <c r="U3944" i="11"/>
  <c r="U3943" i="11"/>
  <c r="T3943" i="11"/>
  <c r="S3943" i="11"/>
  <c r="R3943" i="11"/>
  <c r="Q3943" i="11"/>
  <c r="U3942" i="11"/>
  <c r="R3942" i="11"/>
  <c r="Q3942" i="11"/>
  <c r="T3942" i="11"/>
  <c r="S3942" i="11"/>
  <c r="S3941" i="11"/>
  <c r="R3941" i="11"/>
  <c r="Q3941" i="11"/>
  <c r="T3941" i="11"/>
  <c r="U3941" i="11"/>
  <c r="U3940" i="11"/>
  <c r="T3940" i="11"/>
  <c r="S3940" i="11"/>
  <c r="R3940" i="11"/>
  <c r="Q3940" i="11"/>
  <c r="T3939" i="11"/>
  <c r="S3939" i="11"/>
  <c r="R3939" i="11"/>
  <c r="Q3939" i="11"/>
  <c r="U3939" i="11"/>
  <c r="U3938" i="11"/>
  <c r="T3938" i="11"/>
  <c r="S3938" i="11"/>
  <c r="R3938" i="11"/>
  <c r="Q3938" i="11"/>
  <c r="S3937" i="11"/>
  <c r="T3937" i="11"/>
  <c r="Q3937" i="11"/>
  <c r="R3937" i="11"/>
  <c r="U3937" i="11"/>
  <c r="U3936" i="11"/>
  <c r="T3936" i="11"/>
  <c r="S3936" i="11"/>
  <c r="R3936" i="11"/>
  <c r="Q3936" i="11"/>
  <c r="U3935" i="11"/>
  <c r="T3935" i="11"/>
  <c r="S3935" i="11"/>
  <c r="R3935" i="11"/>
  <c r="Q3935" i="11"/>
  <c r="U3934" i="11"/>
  <c r="R3934" i="11"/>
  <c r="Q3934" i="11"/>
  <c r="S3934" i="11"/>
  <c r="T3934" i="11"/>
  <c r="U3933" i="11"/>
  <c r="T3933" i="11"/>
  <c r="S3933" i="11"/>
  <c r="R3933" i="11"/>
  <c r="Q3933" i="11"/>
  <c r="T3932" i="11"/>
  <c r="R3932" i="11"/>
  <c r="Q3932" i="11"/>
  <c r="U3932" i="11"/>
  <c r="S3932" i="11"/>
  <c r="U3931" i="11"/>
  <c r="T3931" i="11"/>
  <c r="S3931" i="11"/>
  <c r="R3931" i="11"/>
  <c r="Q3931" i="11"/>
  <c r="U3930" i="11"/>
  <c r="T3930" i="11"/>
  <c r="S3930" i="11"/>
  <c r="R3930" i="11"/>
  <c r="Q3930" i="11"/>
  <c r="T3929" i="11"/>
  <c r="S3929" i="11"/>
  <c r="Q3929" i="11"/>
  <c r="R3929" i="11"/>
  <c r="U3929" i="11"/>
  <c r="T3928" i="11"/>
  <c r="R3928" i="11"/>
  <c r="Q3928" i="11"/>
  <c r="U3928" i="11"/>
  <c r="S3928" i="11"/>
  <c r="U3927" i="11"/>
  <c r="T3927" i="11"/>
  <c r="S3927" i="11"/>
  <c r="R3927" i="11"/>
  <c r="Q3927" i="11"/>
  <c r="U3926" i="11"/>
  <c r="T3926" i="11"/>
  <c r="S3926" i="11"/>
  <c r="R3926" i="11"/>
  <c r="Q3926" i="11"/>
  <c r="U3925" i="11"/>
  <c r="T3925" i="11"/>
  <c r="S3925" i="11"/>
  <c r="R3925" i="11"/>
  <c r="Q3925" i="11"/>
  <c r="Q3924" i="11"/>
  <c r="R3924" i="11"/>
  <c r="T3924" i="11"/>
  <c r="U3924" i="11"/>
  <c r="S3924" i="11"/>
  <c r="S3923" i="11"/>
  <c r="R3923" i="11"/>
  <c r="Q3923" i="11"/>
  <c r="T3923" i="11"/>
  <c r="U3923" i="11"/>
  <c r="U3922" i="11"/>
  <c r="T3922" i="11"/>
  <c r="S3922" i="11"/>
  <c r="R3922" i="11"/>
  <c r="Q3922" i="11"/>
  <c r="T3921" i="11"/>
  <c r="S3921" i="11"/>
  <c r="R3921" i="11"/>
  <c r="Q3921" i="11"/>
  <c r="U3921" i="11"/>
  <c r="U3920" i="11"/>
  <c r="T3920" i="11"/>
  <c r="S3920" i="11"/>
  <c r="R3920" i="11"/>
  <c r="Q3920" i="11"/>
  <c r="S3919" i="11"/>
  <c r="T3919" i="11"/>
  <c r="Q3919" i="11"/>
  <c r="U3919" i="11"/>
  <c r="R3919" i="11"/>
  <c r="U3918" i="11"/>
  <c r="T3918" i="11"/>
  <c r="S3918" i="11"/>
  <c r="R3918" i="11"/>
  <c r="Q3918" i="11"/>
  <c r="U3917" i="11"/>
  <c r="R3917" i="11"/>
  <c r="Q3917" i="11"/>
  <c r="S3917" i="11"/>
  <c r="T3917" i="11"/>
  <c r="S3916" i="11"/>
  <c r="R3916" i="11"/>
  <c r="Q3916" i="11"/>
  <c r="T3916" i="11"/>
  <c r="U3916" i="11"/>
  <c r="U3915" i="11"/>
  <c r="T3915" i="11"/>
  <c r="S3915" i="11"/>
  <c r="R3915" i="11"/>
  <c r="Q3915" i="11"/>
  <c r="T3914" i="11"/>
  <c r="S3914" i="11"/>
  <c r="R3914" i="11"/>
  <c r="Q3914" i="11"/>
  <c r="U3914" i="11"/>
  <c r="U3913" i="11"/>
  <c r="T3913" i="11"/>
  <c r="S3913" i="11"/>
  <c r="R3913" i="11"/>
  <c r="Q3913" i="11"/>
  <c r="U3912" i="11"/>
  <c r="R3912" i="11"/>
  <c r="Q3912" i="11"/>
  <c r="S3912" i="11"/>
  <c r="T3912" i="11"/>
  <c r="U3911" i="11"/>
  <c r="S3911" i="11"/>
  <c r="Q3911" i="11"/>
  <c r="T3911" i="11"/>
  <c r="R3911" i="11"/>
  <c r="U3910" i="11"/>
  <c r="T3910" i="11"/>
  <c r="S3910" i="11"/>
  <c r="R3910" i="11"/>
  <c r="Q3910" i="11"/>
  <c r="S3909" i="11"/>
  <c r="R3909" i="11"/>
  <c r="Q3909" i="11"/>
  <c r="T3909" i="11"/>
  <c r="U3909" i="11"/>
  <c r="T3908" i="11"/>
  <c r="S3908" i="11"/>
  <c r="R3908" i="11"/>
  <c r="Q3908" i="11"/>
  <c r="U3908" i="11"/>
  <c r="U3907" i="11"/>
  <c r="T3907" i="11"/>
  <c r="S3907" i="11"/>
  <c r="R3907" i="11"/>
  <c r="Q3907" i="11"/>
  <c r="U3906" i="11"/>
  <c r="T3906" i="11"/>
  <c r="R3906" i="11"/>
  <c r="Q3906" i="11"/>
  <c r="S3906" i="11"/>
  <c r="Q3905" i="11"/>
  <c r="R3905" i="11"/>
  <c r="U3905" i="11"/>
  <c r="S3905" i="11"/>
  <c r="T3905" i="11"/>
  <c r="S3904" i="11"/>
  <c r="T3904" i="11"/>
  <c r="U3904" i="11"/>
  <c r="R3904" i="11"/>
  <c r="Q3904" i="11"/>
  <c r="Q3903" i="11"/>
  <c r="R3903" i="11"/>
  <c r="S3903" i="11"/>
  <c r="T3903" i="11"/>
  <c r="U3903" i="11"/>
  <c r="Q3902" i="11"/>
  <c r="S3902" i="11"/>
  <c r="R3902" i="11"/>
  <c r="T3902" i="11"/>
  <c r="U3902" i="11"/>
  <c r="R3901" i="11"/>
  <c r="Q3901" i="11"/>
  <c r="U3901" i="11"/>
  <c r="T3901" i="11"/>
  <c r="S3901" i="11"/>
  <c r="R3900" i="11"/>
  <c r="Q3900" i="11"/>
  <c r="U3900" i="11"/>
  <c r="T3900" i="11"/>
  <c r="S3900" i="11"/>
  <c r="R3899" i="11"/>
  <c r="Q3899" i="11"/>
  <c r="U3899" i="11"/>
  <c r="T3899" i="11"/>
  <c r="S3899" i="11"/>
  <c r="R3898" i="11"/>
  <c r="Q3898" i="11"/>
  <c r="U3898" i="11"/>
  <c r="T3898" i="11"/>
  <c r="S3898" i="11"/>
  <c r="R3897" i="11"/>
  <c r="Q3897" i="11"/>
  <c r="U3897" i="11"/>
  <c r="T3897" i="11"/>
  <c r="S3897" i="11"/>
  <c r="R3896" i="11"/>
  <c r="Q3896" i="11"/>
  <c r="U3896" i="11"/>
  <c r="T3896" i="11"/>
  <c r="S3896" i="11"/>
  <c r="R3895" i="11"/>
  <c r="Q3895" i="11"/>
  <c r="U3895" i="11"/>
  <c r="T3895" i="11"/>
  <c r="S3895" i="11"/>
  <c r="R3894" i="11"/>
  <c r="Q3894" i="11"/>
  <c r="U3894" i="11"/>
  <c r="T3894" i="11"/>
  <c r="S3894" i="11"/>
  <c r="R3893" i="11"/>
  <c r="Q3893" i="11"/>
  <c r="U3893" i="11"/>
  <c r="T3893" i="11"/>
  <c r="S3893" i="11"/>
  <c r="R3892" i="11"/>
  <c r="Q3892" i="11"/>
  <c r="U3892" i="11"/>
  <c r="T3892" i="11"/>
  <c r="S3892" i="11"/>
  <c r="R3891" i="11"/>
  <c r="Q3891" i="11"/>
  <c r="U3891" i="11"/>
  <c r="T3891" i="11"/>
  <c r="S3891" i="11"/>
  <c r="R3890" i="11"/>
  <c r="Q3890" i="11"/>
  <c r="U3890" i="11"/>
  <c r="T3890" i="11"/>
  <c r="S3890" i="11"/>
  <c r="R3889" i="11"/>
  <c r="S3889" i="11"/>
  <c r="U3889" i="11"/>
  <c r="T3889" i="11"/>
  <c r="Q3889" i="11"/>
  <c r="R3888" i="11"/>
  <c r="Q3888" i="11"/>
  <c r="U3888" i="11"/>
  <c r="T3888" i="11"/>
  <c r="S3888" i="11"/>
  <c r="R3887" i="11"/>
  <c r="Q3887" i="11"/>
  <c r="U3887" i="11"/>
  <c r="T3887" i="11"/>
  <c r="S3887" i="11"/>
  <c r="R3886" i="11"/>
  <c r="Q3886" i="11"/>
  <c r="U3886" i="11"/>
  <c r="T3886" i="11"/>
  <c r="S3886" i="11"/>
  <c r="R3885" i="11"/>
  <c r="Q3885" i="11"/>
  <c r="U3885" i="11"/>
  <c r="T3885" i="11"/>
  <c r="S3885" i="11"/>
  <c r="R3884" i="11"/>
  <c r="Q3884" i="11"/>
  <c r="U3884" i="11"/>
  <c r="T3884" i="11"/>
  <c r="S3884" i="11"/>
  <c r="S3883" i="11"/>
  <c r="U3883" i="11"/>
  <c r="T3883" i="11"/>
  <c r="R3883" i="11"/>
  <c r="Q3883" i="11"/>
  <c r="U3882" i="11"/>
  <c r="T3882" i="11"/>
  <c r="S3882" i="11"/>
  <c r="R3882" i="11"/>
  <c r="Q3882" i="11"/>
  <c r="U3881" i="11"/>
  <c r="T3881" i="11"/>
  <c r="S3881" i="11"/>
  <c r="R3881" i="11"/>
  <c r="Q3881" i="11"/>
  <c r="R3880" i="11"/>
  <c r="Q3880" i="11"/>
  <c r="U3880" i="11"/>
  <c r="T3880" i="11"/>
  <c r="S3880" i="11"/>
  <c r="R3879" i="11"/>
  <c r="Q3879" i="11"/>
  <c r="U3879" i="11"/>
  <c r="T3879" i="11"/>
  <c r="S3879" i="11"/>
  <c r="R3878" i="11"/>
  <c r="Q3878" i="11"/>
  <c r="U3878" i="11"/>
  <c r="T3878" i="11"/>
  <c r="S3878" i="11"/>
  <c r="R3877" i="11"/>
  <c r="Q3877" i="11"/>
  <c r="U3877" i="11"/>
  <c r="T3877" i="11"/>
  <c r="S3877" i="11"/>
  <c r="R3876" i="11"/>
  <c r="Q3876" i="11"/>
  <c r="U3876" i="11"/>
  <c r="T3876" i="11"/>
  <c r="S3876" i="11"/>
  <c r="R3875" i="11"/>
  <c r="Q3875" i="11"/>
  <c r="U3875" i="11"/>
  <c r="T3875" i="11"/>
  <c r="S3875" i="11"/>
  <c r="R3874" i="11"/>
  <c r="Q3874" i="11"/>
  <c r="U3874" i="11"/>
  <c r="T3874" i="11"/>
  <c r="S3874" i="11"/>
  <c r="R3873" i="11"/>
  <c r="Q3873" i="11"/>
  <c r="U3873" i="11"/>
  <c r="T3873" i="11"/>
  <c r="S3873" i="11"/>
  <c r="R3872" i="11"/>
  <c r="Q3872" i="11"/>
  <c r="U3872" i="11"/>
  <c r="T3872" i="11"/>
  <c r="S3872" i="11"/>
  <c r="Q3871" i="11"/>
  <c r="U3871" i="11"/>
  <c r="T3871" i="11"/>
  <c r="S3871" i="11"/>
  <c r="R3871" i="11"/>
  <c r="U3870" i="11"/>
  <c r="T3870" i="11"/>
  <c r="S3870" i="11"/>
  <c r="R3870" i="11"/>
  <c r="Q3870" i="11"/>
  <c r="U3869" i="11"/>
  <c r="T3869" i="11"/>
  <c r="S3869" i="11"/>
  <c r="R3869" i="11"/>
  <c r="Q3869" i="11"/>
  <c r="R3868" i="11"/>
  <c r="Q3868" i="11"/>
  <c r="U3868" i="11"/>
  <c r="T3868" i="11"/>
  <c r="S3868" i="11"/>
  <c r="R3867" i="11"/>
  <c r="Q3867" i="11"/>
  <c r="U3867" i="11"/>
  <c r="T3867" i="11"/>
  <c r="S3867" i="11"/>
  <c r="R3866" i="11"/>
  <c r="Q3866" i="11"/>
  <c r="U3866" i="11"/>
  <c r="T3866" i="11"/>
  <c r="S3866" i="11"/>
  <c r="R3865" i="11"/>
  <c r="Q3865" i="11"/>
  <c r="U3865" i="11"/>
  <c r="T3865" i="11"/>
  <c r="S3865" i="11"/>
  <c r="R3864" i="11"/>
  <c r="Q3864" i="11"/>
  <c r="U3864" i="11"/>
  <c r="T3864" i="11"/>
  <c r="S3864" i="11"/>
  <c r="R3863" i="11"/>
  <c r="Q3863" i="11"/>
  <c r="U3863" i="11"/>
  <c r="T3863" i="11"/>
  <c r="S3863" i="11"/>
  <c r="R3862" i="11"/>
  <c r="Q3862" i="11"/>
  <c r="U3862" i="11"/>
  <c r="T3862" i="11"/>
  <c r="S3862" i="11"/>
  <c r="R3861" i="11"/>
  <c r="Q3861" i="11"/>
  <c r="U3861" i="11"/>
  <c r="T3861" i="11"/>
  <c r="S3861" i="11"/>
  <c r="T3860" i="11"/>
  <c r="Q3860" i="11"/>
  <c r="U3860" i="11"/>
  <c r="R3860" i="11"/>
  <c r="S3860" i="11"/>
  <c r="U3859" i="11"/>
  <c r="T3859" i="11"/>
  <c r="S3859" i="11"/>
  <c r="R3859" i="11"/>
  <c r="Q3859" i="11"/>
  <c r="U3858" i="11"/>
  <c r="T3858" i="11"/>
  <c r="S3858" i="11"/>
  <c r="R3858" i="11"/>
  <c r="Q3858" i="11"/>
  <c r="U3857" i="11"/>
  <c r="T3857" i="11"/>
  <c r="S3857" i="11"/>
  <c r="R3857" i="11"/>
  <c r="Q3857" i="11"/>
  <c r="Q3856" i="11"/>
  <c r="U3856" i="11"/>
  <c r="T3856" i="11"/>
  <c r="S3856" i="11"/>
  <c r="R3856" i="11"/>
  <c r="Q3855" i="11"/>
  <c r="U3855" i="11"/>
  <c r="T3855" i="11"/>
  <c r="S3855" i="11"/>
  <c r="R3855" i="11"/>
  <c r="Q3854" i="11"/>
  <c r="T3854" i="11"/>
  <c r="S3854" i="11"/>
  <c r="R3854" i="11"/>
  <c r="U3854" i="11"/>
  <c r="U3853" i="11"/>
  <c r="T3853" i="11"/>
  <c r="S3853" i="11"/>
  <c r="R3853" i="11"/>
  <c r="Q3853" i="11"/>
  <c r="Q3852" i="11"/>
  <c r="U3852" i="11"/>
  <c r="T3852" i="11"/>
  <c r="S3852" i="11"/>
  <c r="R3852" i="11"/>
  <c r="S3851" i="11"/>
  <c r="U3851" i="11"/>
  <c r="T3851" i="11"/>
  <c r="R3851" i="11"/>
  <c r="Q3851" i="11"/>
  <c r="U3850" i="11"/>
  <c r="T3850" i="11"/>
  <c r="S3850" i="11"/>
  <c r="R3850" i="11"/>
  <c r="Q3850" i="11"/>
  <c r="U3849" i="11"/>
  <c r="T3849" i="11"/>
  <c r="S3849" i="11"/>
  <c r="R3849" i="11"/>
  <c r="Q3849" i="11"/>
  <c r="Q3848" i="11"/>
  <c r="U3848" i="11"/>
  <c r="T3848" i="11"/>
  <c r="S3848" i="11"/>
  <c r="R3848" i="11"/>
  <c r="U3847" i="11"/>
  <c r="T3847" i="11"/>
  <c r="R3847" i="11"/>
  <c r="S3847" i="11"/>
  <c r="Q3847" i="11"/>
  <c r="U3846" i="11"/>
  <c r="T3846" i="11"/>
  <c r="S3846" i="11"/>
  <c r="R3846" i="11"/>
  <c r="Q3846" i="11"/>
  <c r="S3845" i="11"/>
  <c r="T3845" i="11"/>
  <c r="U3845" i="11"/>
  <c r="R3845" i="11"/>
  <c r="Q3845" i="11"/>
  <c r="U3844" i="11"/>
  <c r="T3844" i="11"/>
  <c r="S3844" i="11"/>
  <c r="R3844" i="11"/>
  <c r="Q3844" i="11"/>
  <c r="Q3843" i="11"/>
  <c r="U3843" i="11"/>
  <c r="T3843" i="11"/>
  <c r="S3843" i="11"/>
  <c r="R3843" i="11"/>
  <c r="Q3842" i="11"/>
  <c r="U3842" i="11"/>
  <c r="T3842" i="11"/>
  <c r="S3842" i="11"/>
  <c r="R3842" i="11"/>
  <c r="S3841" i="11"/>
  <c r="T3841" i="11"/>
  <c r="U3841" i="11"/>
  <c r="R3841" i="11"/>
  <c r="Q3841" i="11"/>
  <c r="U3840" i="11"/>
  <c r="T3840" i="11"/>
  <c r="S3840" i="11"/>
  <c r="R3840" i="11"/>
  <c r="Q3840" i="11"/>
  <c r="Q3839" i="11"/>
  <c r="U3839" i="11"/>
  <c r="T3839" i="11"/>
  <c r="S3839" i="11"/>
  <c r="R3839" i="11"/>
  <c r="S3838" i="11"/>
  <c r="U3838" i="11"/>
  <c r="T3838" i="11"/>
  <c r="R3838" i="11"/>
  <c r="Q3838" i="11"/>
  <c r="U3837" i="11"/>
  <c r="T3837" i="11"/>
  <c r="S3837" i="11"/>
  <c r="R3837" i="11"/>
  <c r="Q3837" i="11"/>
  <c r="U3836" i="11"/>
  <c r="T3836" i="11"/>
  <c r="S3836" i="11"/>
  <c r="R3836" i="11"/>
  <c r="Q3836" i="11"/>
  <c r="Q3835" i="11"/>
  <c r="U3835" i="11"/>
  <c r="T3835" i="11"/>
  <c r="R3835" i="11"/>
  <c r="S3835" i="11"/>
  <c r="T3834" i="11"/>
  <c r="S3834" i="11"/>
  <c r="U3834" i="11"/>
  <c r="R3834" i="11"/>
  <c r="Q3834" i="11"/>
  <c r="U3833" i="11"/>
  <c r="T3833" i="11"/>
  <c r="S3833" i="11"/>
  <c r="R3833" i="11"/>
  <c r="Q3833" i="11"/>
  <c r="R3832" i="11"/>
  <c r="T3832" i="11"/>
  <c r="S3832" i="11"/>
  <c r="U3832" i="11"/>
  <c r="Q3832" i="11"/>
  <c r="U3831" i="11"/>
  <c r="T3831" i="11"/>
  <c r="S3831" i="11"/>
  <c r="R3831" i="11"/>
  <c r="Q3831" i="11"/>
  <c r="U3830" i="11"/>
  <c r="T3830" i="11"/>
  <c r="S3830" i="11"/>
  <c r="R3830" i="11"/>
  <c r="Q3830" i="11"/>
  <c r="R3829" i="11"/>
  <c r="T3829" i="11"/>
  <c r="S3829" i="11"/>
  <c r="U3829" i="11"/>
  <c r="Q3829" i="11"/>
  <c r="U3828" i="11"/>
  <c r="T3828" i="11"/>
  <c r="S3828" i="11"/>
  <c r="R3828" i="11"/>
  <c r="Q3828" i="11"/>
  <c r="U3827" i="11"/>
  <c r="T3827" i="11"/>
  <c r="S3827" i="11"/>
  <c r="R3827" i="11"/>
  <c r="Q3827" i="11"/>
  <c r="U3826" i="11"/>
  <c r="T3826" i="11"/>
  <c r="S3826" i="11"/>
  <c r="R3826" i="11"/>
  <c r="Q3826" i="11"/>
  <c r="U3825" i="11"/>
  <c r="T3825" i="11"/>
  <c r="S3825" i="11"/>
  <c r="R3825" i="11"/>
  <c r="Q3825" i="11"/>
  <c r="U3824" i="11"/>
  <c r="T3824" i="11"/>
  <c r="S3824" i="11"/>
  <c r="R3824" i="11"/>
  <c r="Q3824" i="11"/>
  <c r="R3823" i="11"/>
  <c r="T3823" i="11"/>
  <c r="S3823" i="11"/>
  <c r="U3823" i="11"/>
  <c r="Q3823" i="11"/>
  <c r="U3822" i="11"/>
  <c r="T3822" i="11"/>
  <c r="S3822" i="11"/>
  <c r="R3822" i="11"/>
  <c r="Q3822" i="11"/>
  <c r="U3821" i="11"/>
  <c r="T3821" i="11"/>
  <c r="S3821" i="11"/>
  <c r="R3821" i="11"/>
  <c r="Q3821" i="11"/>
  <c r="U3820" i="11"/>
  <c r="T3820" i="11"/>
  <c r="S3820" i="11"/>
  <c r="R3820" i="11"/>
  <c r="Q3820" i="11"/>
  <c r="U3819" i="11"/>
  <c r="T3819" i="11"/>
  <c r="S3819" i="11"/>
  <c r="R3819" i="11"/>
  <c r="Q3819" i="11"/>
  <c r="U3818" i="11"/>
  <c r="T3818" i="11"/>
  <c r="S3818" i="11"/>
  <c r="R3818" i="11"/>
  <c r="Q3818" i="11"/>
  <c r="U3817" i="11"/>
  <c r="T3817" i="11"/>
  <c r="S3817" i="11"/>
  <c r="R3817" i="11"/>
  <c r="Q3817" i="11"/>
  <c r="U3816" i="11"/>
  <c r="T3816" i="11"/>
  <c r="S3816" i="11"/>
  <c r="R3816" i="11"/>
  <c r="Q3816" i="11"/>
  <c r="U3815" i="11"/>
  <c r="T3815" i="11"/>
  <c r="S3815" i="11"/>
  <c r="R3815" i="11"/>
  <c r="Q3815" i="11"/>
  <c r="U3814" i="11"/>
  <c r="T3814" i="11"/>
  <c r="S3814" i="11"/>
  <c r="R3814" i="11"/>
  <c r="Q3814" i="11"/>
  <c r="U3813" i="11"/>
  <c r="T3813" i="11"/>
  <c r="S3813" i="11"/>
  <c r="R3813" i="11"/>
  <c r="Q3813" i="11"/>
  <c r="U3812" i="11"/>
  <c r="T3812" i="11"/>
  <c r="S3812" i="11"/>
  <c r="R3812" i="11"/>
  <c r="Q3812" i="11"/>
  <c r="R3811" i="11"/>
  <c r="T3811" i="11"/>
  <c r="S3811" i="11"/>
  <c r="U3811" i="11"/>
  <c r="Q3811" i="11"/>
  <c r="U3810" i="11"/>
  <c r="T3810" i="11"/>
  <c r="S3810" i="11"/>
  <c r="R3810" i="11"/>
  <c r="Q3810" i="11"/>
  <c r="U3809" i="11"/>
  <c r="T3809" i="11"/>
  <c r="S3809" i="11"/>
  <c r="R3809" i="11"/>
  <c r="Q3809" i="11"/>
  <c r="U3808" i="11"/>
  <c r="T3808" i="11"/>
  <c r="S3808" i="11"/>
  <c r="R3808" i="11"/>
  <c r="Q3808" i="11"/>
  <c r="U3807" i="11"/>
  <c r="T3807" i="11"/>
  <c r="S3807" i="11"/>
  <c r="R3807" i="11"/>
  <c r="Q3807" i="11"/>
  <c r="U3806" i="11"/>
  <c r="T3806" i="11"/>
  <c r="S3806" i="11"/>
  <c r="R3806" i="11"/>
  <c r="Q3806" i="11"/>
  <c r="U3805" i="11"/>
  <c r="T3805" i="11"/>
  <c r="S3805" i="11"/>
  <c r="R3805" i="11"/>
  <c r="Q3805" i="11"/>
  <c r="U3804" i="11"/>
  <c r="T3804" i="11"/>
  <c r="S3804" i="11"/>
  <c r="R3804" i="11"/>
  <c r="Q3804" i="11"/>
  <c r="U3803" i="11"/>
  <c r="T3803" i="11"/>
  <c r="S3803" i="11"/>
  <c r="R3803" i="11"/>
  <c r="Q3803" i="11"/>
  <c r="U3802" i="11"/>
  <c r="T3802" i="11"/>
  <c r="S3802" i="11"/>
  <c r="R3802" i="11"/>
  <c r="Q3802" i="11"/>
  <c r="U3801" i="11"/>
  <c r="T3801" i="11"/>
  <c r="S3801" i="11"/>
  <c r="R3801" i="11"/>
  <c r="Q3801" i="11"/>
  <c r="U3800" i="11"/>
  <c r="T3800" i="11"/>
  <c r="S3800" i="11"/>
  <c r="R3800" i="11"/>
  <c r="Q3800" i="11"/>
  <c r="U3799" i="11"/>
  <c r="T3799" i="11"/>
  <c r="S3799" i="11"/>
  <c r="R3799" i="11"/>
  <c r="Q3799" i="11"/>
  <c r="U3798" i="11"/>
  <c r="T3798" i="11"/>
  <c r="S3798" i="11"/>
  <c r="R3798" i="11"/>
  <c r="Q3798" i="11"/>
  <c r="U3797" i="11"/>
  <c r="T3797" i="11"/>
  <c r="S3797" i="11"/>
  <c r="R3797" i="11"/>
  <c r="Q3797" i="11"/>
  <c r="U3796" i="11"/>
  <c r="T3796" i="11"/>
  <c r="S3796" i="11"/>
  <c r="R3796" i="11"/>
  <c r="Q3796" i="11"/>
  <c r="U3795" i="11"/>
  <c r="T3795" i="11"/>
  <c r="S3795" i="11"/>
  <c r="R3795" i="11"/>
  <c r="Q3795" i="11"/>
  <c r="U3794" i="11"/>
  <c r="T3794" i="11"/>
  <c r="S3794" i="11"/>
  <c r="R3794" i="11"/>
  <c r="Q3794" i="11"/>
  <c r="U3793" i="11"/>
  <c r="T3793" i="11"/>
  <c r="S3793" i="11"/>
  <c r="R3793" i="11"/>
  <c r="Q3793" i="11"/>
  <c r="U3792" i="11"/>
  <c r="T3792" i="11"/>
  <c r="S3792" i="11"/>
  <c r="R3792" i="11"/>
  <c r="Q3792" i="11"/>
  <c r="U3791" i="11"/>
  <c r="T3791" i="11"/>
  <c r="S3791" i="11"/>
  <c r="R3791" i="11"/>
  <c r="Q3791" i="11"/>
  <c r="U3790" i="11"/>
  <c r="T3790" i="11"/>
  <c r="S3790" i="11"/>
  <c r="R3790" i="11"/>
  <c r="Q3790" i="11"/>
  <c r="U3789" i="11"/>
  <c r="T3789" i="11"/>
  <c r="S3789" i="11"/>
  <c r="R3789" i="11"/>
  <c r="Q3789" i="11"/>
  <c r="U3788" i="11"/>
  <c r="T3788" i="11"/>
  <c r="S3788" i="11"/>
  <c r="R3788" i="11"/>
  <c r="Q3788" i="11"/>
  <c r="Q3787" i="11"/>
  <c r="U3787" i="11"/>
  <c r="R3787" i="11"/>
  <c r="S3787" i="11"/>
  <c r="T3787" i="11"/>
  <c r="Q3786" i="11"/>
  <c r="T3786" i="11"/>
  <c r="U3786" i="11"/>
  <c r="R3786" i="11"/>
  <c r="S3786" i="11"/>
  <c r="R3785" i="11"/>
  <c r="Q3785" i="11"/>
  <c r="T3785" i="11"/>
  <c r="S3785" i="11"/>
  <c r="U3785" i="11"/>
  <c r="T3784" i="11"/>
  <c r="U3784" i="11"/>
  <c r="S3784" i="11"/>
  <c r="Q3784" i="11"/>
  <c r="R3784" i="11"/>
  <c r="Q3783" i="11"/>
  <c r="R3783" i="11"/>
  <c r="S3783" i="11"/>
  <c r="T3783" i="11"/>
  <c r="U3783" i="11"/>
  <c r="R3782" i="11"/>
  <c r="Q3782" i="11"/>
  <c r="S3782" i="11"/>
  <c r="T3782" i="11"/>
  <c r="U3782" i="11"/>
  <c r="S3781" i="11"/>
  <c r="T3781" i="11"/>
  <c r="U3781" i="11"/>
  <c r="R3781" i="11"/>
  <c r="Q3781" i="11"/>
  <c r="Q3780" i="11"/>
  <c r="R3780" i="11"/>
  <c r="S3780" i="11"/>
  <c r="T3780" i="11"/>
  <c r="U3780" i="11"/>
  <c r="R3779" i="11"/>
  <c r="Q3779" i="11"/>
  <c r="U3779" i="11"/>
  <c r="T3779" i="11"/>
  <c r="S3779" i="11"/>
  <c r="R3778" i="11"/>
  <c r="Q3778" i="11"/>
  <c r="U3778" i="11"/>
  <c r="T3778" i="11"/>
  <c r="S3778" i="11"/>
  <c r="R3777" i="11"/>
  <c r="Q3777" i="11"/>
  <c r="U3777" i="11"/>
  <c r="T3777" i="11"/>
  <c r="S3777" i="11"/>
  <c r="R3776" i="11"/>
  <c r="Q3776" i="11"/>
  <c r="U3776" i="11"/>
  <c r="T3776" i="11"/>
  <c r="S3776" i="11"/>
  <c r="R3775" i="11"/>
  <c r="Q3775" i="11"/>
  <c r="U3775" i="11"/>
  <c r="T3775" i="11"/>
  <c r="S3775" i="11"/>
  <c r="R3774" i="11"/>
  <c r="Q3774" i="11"/>
  <c r="U3774" i="11"/>
  <c r="T3774" i="11"/>
  <c r="S3774" i="11"/>
  <c r="R3773" i="11"/>
  <c r="Q3773" i="11"/>
  <c r="U3773" i="11"/>
  <c r="T3773" i="11"/>
  <c r="S3773" i="11"/>
  <c r="R3772" i="11"/>
  <c r="Q3772" i="11"/>
  <c r="U3772" i="11"/>
  <c r="T3772" i="11"/>
  <c r="S3772" i="11"/>
  <c r="R3771" i="11"/>
  <c r="Q3771" i="11"/>
  <c r="U3771" i="11"/>
  <c r="T3771" i="11"/>
  <c r="S3771" i="11"/>
  <c r="R3770" i="11"/>
  <c r="Q3770" i="11"/>
  <c r="U3770" i="11"/>
  <c r="T3770" i="11"/>
  <c r="S3770" i="11"/>
  <c r="R3769" i="11"/>
  <c r="Q3769" i="11"/>
  <c r="U3769" i="11"/>
  <c r="T3769" i="11"/>
  <c r="S3769" i="11"/>
  <c r="R3768" i="11"/>
  <c r="Q3768" i="11"/>
  <c r="U3768" i="11"/>
  <c r="T3768" i="11"/>
  <c r="S3768" i="11"/>
  <c r="R3767" i="11"/>
  <c r="Q3767" i="11"/>
  <c r="U3767" i="11"/>
  <c r="T3767" i="11"/>
  <c r="S3767" i="11"/>
  <c r="R3766" i="11"/>
  <c r="Q3766" i="11"/>
  <c r="U3766" i="11"/>
  <c r="T3766" i="11"/>
  <c r="S3766" i="11"/>
  <c r="R3765" i="11"/>
  <c r="Q3765" i="11"/>
  <c r="U3765" i="11"/>
  <c r="T3765" i="11"/>
  <c r="S3765" i="11"/>
  <c r="R3764" i="11"/>
  <c r="Q3764" i="11"/>
  <c r="U3764" i="11"/>
  <c r="T3764" i="11"/>
  <c r="S3764" i="11"/>
  <c r="R3763" i="11"/>
  <c r="Q3763" i="11"/>
  <c r="U3763" i="11"/>
  <c r="T3763" i="11"/>
  <c r="S3763" i="11"/>
  <c r="R3762" i="11"/>
  <c r="Q3762" i="11"/>
  <c r="U3762" i="11"/>
  <c r="T3762" i="11"/>
  <c r="S3762" i="11"/>
  <c r="T3761" i="11"/>
  <c r="U3761" i="11"/>
  <c r="Q3761" i="11"/>
  <c r="S3761" i="11"/>
  <c r="R3761" i="11"/>
  <c r="U3760" i="11"/>
  <c r="T3760" i="11"/>
  <c r="S3760" i="11"/>
  <c r="R3760" i="11"/>
  <c r="Q3760" i="11"/>
  <c r="U3759" i="11"/>
  <c r="T3759" i="11"/>
  <c r="S3759" i="11"/>
  <c r="R3759" i="11"/>
  <c r="Q3759" i="11"/>
  <c r="R3758" i="11"/>
  <c r="Q3758" i="11"/>
  <c r="U3758" i="11"/>
  <c r="T3758" i="11"/>
  <c r="S3758" i="11"/>
  <c r="R3757" i="11"/>
  <c r="Q3757" i="11"/>
  <c r="U3757" i="11"/>
  <c r="T3757" i="11"/>
  <c r="S3757" i="11"/>
  <c r="R3756" i="11"/>
  <c r="Q3756" i="11"/>
  <c r="U3756" i="11"/>
  <c r="T3756" i="11"/>
  <c r="S3756" i="11"/>
  <c r="R3755" i="11"/>
  <c r="Q3755" i="11"/>
  <c r="U3755" i="11"/>
  <c r="T3755" i="11"/>
  <c r="S3755" i="11"/>
  <c r="R3754" i="11"/>
  <c r="Q3754" i="11"/>
  <c r="U3754" i="11"/>
  <c r="T3754" i="11"/>
  <c r="S3754" i="11"/>
  <c r="R3753" i="11"/>
  <c r="Q3753" i="11"/>
  <c r="U3753" i="11"/>
  <c r="T3753" i="11"/>
  <c r="S3753" i="11"/>
  <c r="R3752" i="11"/>
  <c r="Q3752" i="11"/>
  <c r="U3752" i="11"/>
  <c r="T3752" i="11"/>
  <c r="S3752" i="11"/>
  <c r="R3751" i="11"/>
  <c r="Q3751" i="11"/>
  <c r="U3751" i="11"/>
  <c r="T3751" i="11"/>
  <c r="S3751" i="11"/>
  <c r="R3750" i="11"/>
  <c r="Q3750" i="11"/>
  <c r="U3750" i="11"/>
  <c r="T3750" i="11"/>
  <c r="S3750" i="11"/>
  <c r="R3749" i="11"/>
  <c r="U3749" i="11"/>
  <c r="T3749" i="11"/>
  <c r="S3749" i="11"/>
  <c r="Q3749" i="11"/>
  <c r="U3748" i="11"/>
  <c r="T3748" i="11"/>
  <c r="S3748" i="11"/>
  <c r="R3748" i="11"/>
  <c r="Q3748" i="11"/>
  <c r="U3747" i="11"/>
  <c r="T3747" i="11"/>
  <c r="S3747" i="11"/>
  <c r="R3747" i="11"/>
  <c r="Q3747" i="11"/>
  <c r="R3746" i="11"/>
  <c r="Q3746" i="11"/>
  <c r="U3746" i="11"/>
  <c r="T3746" i="11"/>
  <c r="S3746" i="11"/>
  <c r="R3745" i="11"/>
  <c r="Q3745" i="11"/>
  <c r="U3745" i="11"/>
  <c r="T3745" i="11"/>
  <c r="S3745" i="11"/>
  <c r="R3744" i="11"/>
  <c r="Q3744" i="11"/>
  <c r="U3744" i="11"/>
  <c r="T3744" i="11"/>
  <c r="S3744" i="11"/>
  <c r="R3743" i="11"/>
  <c r="Q3743" i="11"/>
  <c r="U3743" i="11"/>
  <c r="T3743" i="11"/>
  <c r="S3743" i="11"/>
  <c r="R3742" i="11"/>
  <c r="Q3742" i="11"/>
  <c r="U3742" i="11"/>
  <c r="T3742" i="11"/>
  <c r="S3742" i="11"/>
  <c r="R3741" i="11"/>
  <c r="Q3741" i="11"/>
  <c r="U3741" i="11"/>
  <c r="T3741" i="11"/>
  <c r="S3741" i="11"/>
  <c r="R3740" i="11"/>
  <c r="Q3740" i="11"/>
  <c r="U3740" i="11"/>
  <c r="T3740" i="11"/>
  <c r="S3740" i="11"/>
  <c r="R3739" i="11"/>
  <c r="Q3739" i="11"/>
  <c r="U3739" i="11"/>
  <c r="T3739" i="11"/>
  <c r="S3739" i="11"/>
  <c r="R3738" i="11"/>
  <c r="Q3738" i="11"/>
  <c r="U3738" i="11"/>
  <c r="T3738" i="11"/>
  <c r="S3738" i="11"/>
  <c r="R3737" i="11"/>
  <c r="Q3737" i="11"/>
  <c r="U3737" i="11"/>
  <c r="T3737" i="11"/>
  <c r="S3737" i="11"/>
  <c r="Q3736" i="11"/>
  <c r="R3736" i="11"/>
  <c r="U3736" i="11"/>
  <c r="T3736" i="11"/>
  <c r="S3736" i="11"/>
  <c r="R3735" i="11"/>
  <c r="Q3735" i="11"/>
  <c r="U3735" i="11"/>
  <c r="T3735" i="11"/>
  <c r="S3735" i="11"/>
  <c r="T3734" i="11"/>
  <c r="U3734" i="11"/>
  <c r="Q3734" i="11"/>
  <c r="S3734" i="11"/>
  <c r="R3734" i="11"/>
  <c r="U3733" i="11"/>
  <c r="T3733" i="11"/>
  <c r="S3733" i="11"/>
  <c r="R3733" i="11"/>
  <c r="Q3733" i="11"/>
  <c r="U3732" i="11"/>
  <c r="T3732" i="11"/>
  <c r="S3732" i="11"/>
  <c r="R3732" i="11"/>
  <c r="Q3732" i="11"/>
  <c r="R3731" i="11"/>
  <c r="Q3731" i="11"/>
  <c r="U3731" i="11"/>
  <c r="T3731" i="11"/>
  <c r="S3731" i="11"/>
  <c r="R3730" i="11"/>
  <c r="Q3730" i="11"/>
  <c r="U3730" i="11"/>
  <c r="T3730" i="11"/>
  <c r="S3730" i="11"/>
  <c r="R3729" i="11"/>
  <c r="Q3729" i="11"/>
  <c r="U3729" i="11"/>
  <c r="T3729" i="11"/>
  <c r="S3729" i="11"/>
  <c r="R3728" i="11"/>
  <c r="Q3728" i="11"/>
  <c r="U3728" i="11"/>
  <c r="T3728" i="11"/>
  <c r="S3728" i="11"/>
  <c r="R3727" i="11"/>
  <c r="Q3727" i="11"/>
  <c r="U3727" i="11"/>
  <c r="T3727" i="11"/>
  <c r="S3727" i="11"/>
  <c r="R3726" i="11"/>
  <c r="Q3726" i="11"/>
  <c r="U3726" i="11"/>
  <c r="T3726" i="11"/>
  <c r="S3726" i="11"/>
  <c r="R3725" i="11"/>
  <c r="Q3725" i="11"/>
  <c r="U3725" i="11"/>
  <c r="T3725" i="11"/>
  <c r="S3725" i="11"/>
  <c r="R3724" i="11"/>
  <c r="Q3724" i="11"/>
  <c r="U3724" i="11"/>
  <c r="T3724" i="11"/>
  <c r="S3724" i="11"/>
  <c r="R3723" i="11"/>
  <c r="Q3723" i="11"/>
  <c r="U3723" i="11"/>
  <c r="T3723" i="11"/>
  <c r="S3723" i="11"/>
  <c r="Q3722" i="11"/>
  <c r="U3722" i="11"/>
  <c r="T3722" i="11"/>
  <c r="S3722" i="11"/>
  <c r="R3722" i="11"/>
  <c r="U3721" i="11"/>
  <c r="T3721" i="11"/>
  <c r="S3721" i="11"/>
  <c r="R3721" i="11"/>
  <c r="Q3721" i="11"/>
  <c r="U3720" i="11"/>
  <c r="T3720" i="11"/>
  <c r="S3720" i="11"/>
  <c r="R3720" i="11"/>
  <c r="Q3720" i="11"/>
  <c r="R3719" i="11"/>
  <c r="Q3719" i="11"/>
  <c r="U3719" i="11"/>
  <c r="T3719" i="11"/>
  <c r="S3719" i="11"/>
  <c r="R3718" i="11"/>
  <c r="Q3718" i="11"/>
  <c r="U3718" i="11"/>
  <c r="T3718" i="11"/>
  <c r="S3718" i="11"/>
  <c r="R3717" i="11"/>
  <c r="Q3717" i="11"/>
  <c r="U3717" i="11"/>
  <c r="T3717" i="11"/>
  <c r="S3717" i="11"/>
  <c r="R3716" i="11"/>
  <c r="Q3716" i="11"/>
  <c r="U3716" i="11"/>
  <c r="T3716" i="11"/>
  <c r="S3716" i="11"/>
  <c r="R3715" i="11"/>
  <c r="Q3715" i="11"/>
  <c r="U3715" i="11"/>
  <c r="T3715" i="11"/>
  <c r="S3715" i="11"/>
  <c r="R3714" i="11"/>
  <c r="Q3714" i="11"/>
  <c r="U3714" i="11"/>
  <c r="T3714" i="11"/>
  <c r="S3714" i="11"/>
  <c r="R3713" i="11"/>
  <c r="Q3713" i="11"/>
  <c r="U3713" i="11"/>
  <c r="T3713" i="11"/>
  <c r="S3713" i="11"/>
  <c r="R3712" i="11"/>
  <c r="Q3712" i="11"/>
  <c r="U3712" i="11"/>
  <c r="T3712" i="11"/>
  <c r="S3712" i="11"/>
  <c r="R3711" i="11"/>
  <c r="Q3711" i="11"/>
  <c r="U3711" i="11"/>
  <c r="T3711" i="11"/>
  <c r="S3711" i="11"/>
  <c r="R3710" i="11"/>
  <c r="Q3710" i="11"/>
  <c r="U3710" i="11"/>
  <c r="T3710" i="11"/>
  <c r="S3710" i="11"/>
  <c r="Q3709" i="11"/>
  <c r="R3709" i="11"/>
  <c r="U3709" i="11"/>
  <c r="T3709" i="11"/>
  <c r="S3709" i="11"/>
  <c r="T3708" i="11"/>
  <c r="U3708" i="11"/>
  <c r="S3708" i="11"/>
  <c r="R3708" i="11"/>
  <c r="Q3708" i="11"/>
  <c r="U3707" i="11"/>
  <c r="T3707" i="11"/>
  <c r="S3707" i="11"/>
  <c r="R3707" i="11"/>
  <c r="Q3707" i="11"/>
  <c r="U3706" i="11"/>
  <c r="T3706" i="11"/>
  <c r="S3706" i="11"/>
  <c r="R3706" i="11"/>
  <c r="Q3706" i="11"/>
  <c r="R3705" i="11"/>
  <c r="Q3705" i="11"/>
  <c r="U3705" i="11"/>
  <c r="T3705" i="11"/>
  <c r="S3705" i="11"/>
  <c r="R3704" i="11"/>
  <c r="Q3704" i="11"/>
  <c r="U3704" i="11"/>
  <c r="T3704" i="11"/>
  <c r="S3704" i="11"/>
  <c r="R3703" i="11"/>
  <c r="Q3703" i="11"/>
  <c r="U3703" i="11"/>
  <c r="T3703" i="11"/>
  <c r="S3703" i="11"/>
  <c r="R3702" i="11"/>
  <c r="Q3702" i="11"/>
  <c r="U3702" i="11"/>
  <c r="T3702" i="11"/>
  <c r="S3702" i="11"/>
  <c r="R3701" i="11"/>
  <c r="Q3701" i="11"/>
  <c r="U3701" i="11"/>
  <c r="T3701" i="11"/>
  <c r="S3701" i="11"/>
  <c r="R3700" i="11"/>
  <c r="Q3700" i="11"/>
  <c r="U3700" i="11"/>
  <c r="T3700" i="11"/>
  <c r="S3700" i="11"/>
  <c r="R3699" i="11"/>
  <c r="Q3699" i="11"/>
  <c r="U3699" i="11"/>
  <c r="T3699" i="11"/>
  <c r="S3699" i="11"/>
  <c r="R3698" i="11"/>
  <c r="Q3698" i="11"/>
  <c r="U3698" i="11"/>
  <c r="T3698" i="11"/>
  <c r="S3698" i="11"/>
  <c r="R3697" i="11"/>
  <c r="Q3697" i="11"/>
  <c r="U3697" i="11"/>
  <c r="T3697" i="11"/>
  <c r="S3697" i="11"/>
  <c r="R3696" i="11"/>
  <c r="Q3696" i="11"/>
  <c r="U3696" i="11"/>
  <c r="T3696" i="11"/>
  <c r="S3696" i="11"/>
  <c r="S3695" i="11"/>
  <c r="U3695" i="11"/>
  <c r="T3695" i="11"/>
  <c r="R3695" i="11"/>
  <c r="Q3695" i="11"/>
  <c r="U3694" i="11"/>
  <c r="T3694" i="11"/>
  <c r="S3694" i="11"/>
  <c r="R3694" i="11"/>
  <c r="Q3694" i="11"/>
  <c r="U3693" i="11"/>
  <c r="T3693" i="11"/>
  <c r="S3693" i="11"/>
  <c r="R3693" i="11"/>
  <c r="Q3693" i="11"/>
  <c r="R3692" i="11"/>
  <c r="Q3692" i="11"/>
  <c r="U3692" i="11"/>
  <c r="T3692" i="11"/>
  <c r="S3692" i="11"/>
  <c r="R3691" i="11"/>
  <c r="Q3691" i="11"/>
  <c r="U3691" i="11"/>
  <c r="T3691" i="11"/>
  <c r="S3691" i="11"/>
  <c r="R3690" i="11"/>
  <c r="Q3690" i="11"/>
  <c r="U3690" i="11"/>
  <c r="T3690" i="11"/>
  <c r="S3690" i="11"/>
  <c r="R3689" i="11"/>
  <c r="Q3689" i="11"/>
  <c r="U3689" i="11"/>
  <c r="T3689" i="11"/>
  <c r="S3689" i="11"/>
  <c r="R3688" i="11"/>
  <c r="Q3688" i="11"/>
  <c r="U3688" i="11"/>
  <c r="T3688" i="11"/>
  <c r="S3688" i="11"/>
  <c r="R3687" i="11"/>
  <c r="Q3687" i="11"/>
  <c r="U3687" i="11"/>
  <c r="T3687" i="11"/>
  <c r="S3687" i="11"/>
  <c r="R3686" i="11"/>
  <c r="Q3686" i="11"/>
  <c r="U3686" i="11"/>
  <c r="T3686" i="11"/>
  <c r="S3686" i="11"/>
  <c r="R3685" i="11"/>
  <c r="Q3685" i="11"/>
  <c r="U3685" i="11"/>
  <c r="T3685" i="11"/>
  <c r="S3685" i="11"/>
  <c r="R3684" i="11"/>
  <c r="Q3684" i="11"/>
  <c r="U3684" i="11"/>
  <c r="T3684" i="11"/>
  <c r="S3684" i="11"/>
  <c r="R3683" i="11"/>
  <c r="Q3683" i="11"/>
  <c r="U3683" i="11"/>
  <c r="T3683" i="11"/>
  <c r="S3683" i="11"/>
  <c r="R3682" i="11"/>
  <c r="Q3682" i="11"/>
  <c r="U3682" i="11"/>
  <c r="T3682" i="11"/>
  <c r="S3682" i="11"/>
  <c r="S3681" i="11"/>
  <c r="T3681" i="11"/>
  <c r="U3681" i="11"/>
  <c r="R3681" i="11"/>
  <c r="Q3681" i="11"/>
  <c r="U3680" i="11"/>
  <c r="Q3680" i="11"/>
  <c r="R3680" i="11"/>
  <c r="T3680" i="11"/>
  <c r="S3680" i="11"/>
  <c r="Q3679" i="11"/>
  <c r="R3679" i="11"/>
  <c r="U3679" i="11"/>
  <c r="S3679" i="11"/>
  <c r="T3679" i="11"/>
  <c r="S3678" i="11"/>
  <c r="U3678" i="11"/>
  <c r="T3678" i="11"/>
  <c r="R3678" i="11"/>
  <c r="Q3678" i="11"/>
  <c r="Q3677" i="11"/>
  <c r="R3677" i="11"/>
  <c r="S3677" i="11"/>
  <c r="T3677" i="11"/>
  <c r="U3677" i="11"/>
  <c r="Q3676" i="11"/>
  <c r="R3676" i="11"/>
  <c r="S3676" i="11"/>
  <c r="T3676" i="11"/>
  <c r="U3676" i="11"/>
  <c r="R3675" i="11"/>
  <c r="S3675" i="11"/>
  <c r="T3675" i="11"/>
  <c r="U3675" i="11"/>
  <c r="Q3675" i="11"/>
  <c r="R3674" i="11"/>
  <c r="Q3674" i="11"/>
  <c r="S3674" i="11"/>
  <c r="T3674" i="11"/>
  <c r="U3674" i="11"/>
  <c r="R3673" i="11"/>
  <c r="Q3673" i="11"/>
  <c r="U3673" i="11"/>
  <c r="T3673" i="11"/>
  <c r="S3673" i="11"/>
  <c r="R3672" i="11"/>
  <c r="Q3672" i="11"/>
  <c r="U3672" i="11"/>
  <c r="T3672" i="11"/>
  <c r="S3672" i="11"/>
  <c r="R3671" i="11"/>
  <c r="Q3671" i="11"/>
  <c r="U3671" i="11"/>
  <c r="T3671" i="11"/>
  <c r="S3671" i="11"/>
  <c r="R3670" i="11"/>
  <c r="Q3670" i="11"/>
  <c r="U3670" i="11"/>
  <c r="T3670" i="11"/>
  <c r="S3670" i="11"/>
  <c r="R3669" i="11"/>
  <c r="Q3669" i="11"/>
  <c r="U3669" i="11"/>
  <c r="T3669" i="11"/>
  <c r="S3669" i="11"/>
  <c r="R3668" i="11"/>
  <c r="Q3668" i="11"/>
  <c r="U3668" i="11"/>
  <c r="T3668" i="11"/>
  <c r="S3668" i="11"/>
  <c r="R3667" i="11"/>
  <c r="Q3667" i="11"/>
  <c r="U3667" i="11"/>
  <c r="T3667" i="11"/>
  <c r="S3667" i="11"/>
  <c r="R3666" i="11"/>
  <c r="Q3666" i="11"/>
  <c r="U3666" i="11"/>
  <c r="T3666" i="11"/>
  <c r="S3666" i="11"/>
  <c r="R3665" i="11"/>
  <c r="Q3665" i="11"/>
  <c r="U3665" i="11"/>
  <c r="T3665" i="11"/>
  <c r="S3665" i="11"/>
  <c r="R3664" i="11"/>
  <c r="Q3664" i="11"/>
  <c r="U3664" i="11"/>
  <c r="T3664" i="11"/>
  <c r="S3664" i="11"/>
  <c r="R3663" i="11"/>
  <c r="Q3663" i="11"/>
  <c r="U3663" i="11"/>
  <c r="T3663" i="11"/>
  <c r="S3663" i="11"/>
  <c r="R3662" i="11"/>
  <c r="Q3662" i="11"/>
  <c r="U3662" i="11"/>
  <c r="T3662" i="11"/>
  <c r="S3662" i="11"/>
  <c r="R3661" i="11"/>
  <c r="Q3661" i="11"/>
  <c r="U3661" i="11"/>
  <c r="T3661" i="11"/>
  <c r="S3661" i="11"/>
  <c r="R3660" i="11"/>
  <c r="Q3660" i="11"/>
  <c r="U3660" i="11"/>
  <c r="T3660" i="11"/>
  <c r="S3660" i="11"/>
  <c r="R3659" i="11"/>
  <c r="Q3659" i="11"/>
  <c r="U3659" i="11"/>
  <c r="T3659" i="11"/>
  <c r="S3659" i="11"/>
  <c r="R3658" i="11"/>
  <c r="Q3658" i="11"/>
  <c r="U3658" i="11"/>
  <c r="T3658" i="11"/>
  <c r="S3658" i="11"/>
  <c r="R3657" i="11"/>
  <c r="Q3657" i="11"/>
  <c r="U3657" i="11"/>
  <c r="T3657" i="11"/>
  <c r="S3657" i="11"/>
  <c r="R3656" i="11"/>
  <c r="Q3656" i="11"/>
  <c r="U3656" i="11"/>
  <c r="T3656" i="11"/>
  <c r="S3656" i="11"/>
  <c r="Q3655" i="11"/>
  <c r="U3655" i="11"/>
  <c r="T3655" i="11"/>
  <c r="S3655" i="11"/>
  <c r="R3655" i="11"/>
  <c r="U3654" i="11"/>
  <c r="T3654" i="11"/>
  <c r="S3654" i="11"/>
  <c r="R3654" i="11"/>
  <c r="Q3654" i="11"/>
  <c r="U3653" i="11"/>
  <c r="T3653" i="11"/>
  <c r="S3653" i="11"/>
  <c r="R3653" i="11"/>
  <c r="Q3653" i="11"/>
  <c r="R3652" i="11"/>
  <c r="Q3652" i="11"/>
  <c r="U3652" i="11"/>
  <c r="T3652" i="11"/>
  <c r="S3652" i="11"/>
  <c r="R3651" i="11"/>
  <c r="Q3651" i="11"/>
  <c r="U3651" i="11"/>
  <c r="T3651" i="11"/>
  <c r="S3651" i="11"/>
  <c r="R3650" i="11"/>
  <c r="Q3650" i="11"/>
  <c r="U3650" i="11"/>
  <c r="T3650" i="11"/>
  <c r="S3650" i="11"/>
  <c r="R3649" i="11"/>
  <c r="Q3649" i="11"/>
  <c r="U3649" i="11"/>
  <c r="T3649" i="11"/>
  <c r="S3649" i="11"/>
  <c r="R3648" i="11"/>
  <c r="Q3648" i="11"/>
  <c r="U3648" i="11"/>
  <c r="T3648" i="11"/>
  <c r="S3648" i="11"/>
  <c r="R3647" i="11"/>
  <c r="Q3647" i="11"/>
  <c r="U3647" i="11"/>
  <c r="T3647" i="11"/>
  <c r="S3647" i="11"/>
  <c r="R3646" i="11"/>
  <c r="Q3646" i="11"/>
  <c r="U3646" i="11"/>
  <c r="T3646" i="11"/>
  <c r="S3646" i="11"/>
  <c r="R3645" i="11"/>
  <c r="Q3645" i="11"/>
  <c r="U3645" i="11"/>
  <c r="T3645" i="11"/>
  <c r="S3645" i="11"/>
  <c r="R3644" i="11"/>
  <c r="Q3644" i="11"/>
  <c r="U3644" i="11"/>
  <c r="T3644" i="11"/>
  <c r="S3644" i="11"/>
  <c r="R3643" i="11"/>
  <c r="U3643" i="11"/>
  <c r="T3643" i="11"/>
  <c r="S3643" i="11"/>
  <c r="Q3643" i="11"/>
  <c r="U3642" i="11"/>
  <c r="T3642" i="11"/>
  <c r="S3642" i="11"/>
  <c r="R3642" i="11"/>
  <c r="Q3642" i="11"/>
  <c r="U3641" i="11"/>
  <c r="T3641" i="11"/>
  <c r="S3641" i="11"/>
  <c r="R3641" i="11"/>
  <c r="Q3641" i="11"/>
  <c r="R3640" i="11"/>
  <c r="Q3640" i="11"/>
  <c r="U3640" i="11"/>
  <c r="T3640" i="11"/>
  <c r="S3640" i="11"/>
  <c r="R3639" i="11"/>
  <c r="Q3639" i="11"/>
  <c r="U3639" i="11"/>
  <c r="T3639" i="11"/>
  <c r="S3639" i="11"/>
  <c r="R3638" i="11"/>
  <c r="Q3638" i="11"/>
  <c r="U3638" i="11"/>
  <c r="T3638" i="11"/>
  <c r="S3638" i="11"/>
  <c r="R3637" i="11"/>
  <c r="Q3637" i="11"/>
  <c r="U3637" i="11"/>
  <c r="T3637" i="11"/>
  <c r="S3637" i="11"/>
  <c r="R3636" i="11"/>
  <c r="Q3636" i="11"/>
  <c r="U3636" i="11"/>
  <c r="T3636" i="11"/>
  <c r="S3636" i="11"/>
  <c r="R3635" i="11"/>
  <c r="Q3635" i="11"/>
  <c r="U3635" i="11"/>
  <c r="T3635" i="11"/>
  <c r="S3635" i="11"/>
  <c r="R3634" i="11"/>
  <c r="Q3634" i="11"/>
  <c r="U3634" i="11"/>
  <c r="T3634" i="11"/>
  <c r="S3634" i="11"/>
  <c r="R3633" i="11"/>
  <c r="Q3633" i="11"/>
  <c r="U3633" i="11"/>
  <c r="T3633" i="11"/>
  <c r="S3633" i="11"/>
  <c r="R3632" i="11"/>
  <c r="Q3632" i="11"/>
  <c r="U3632" i="11"/>
  <c r="T3632" i="11"/>
  <c r="S3632" i="11"/>
  <c r="R3631" i="11"/>
  <c r="Q3631" i="11"/>
  <c r="U3631" i="11"/>
  <c r="T3631" i="11"/>
  <c r="S3631" i="11"/>
  <c r="Q3630" i="11"/>
  <c r="R3630" i="11"/>
  <c r="U3630" i="11"/>
  <c r="T3630" i="11"/>
  <c r="S3630" i="11"/>
  <c r="Q3629" i="11"/>
  <c r="R3629" i="11"/>
  <c r="U3629" i="11"/>
  <c r="T3629" i="11"/>
  <c r="S3629" i="11"/>
  <c r="Q3628" i="11"/>
  <c r="U3628" i="11"/>
  <c r="T3628" i="11"/>
  <c r="S3628" i="11"/>
  <c r="R3628" i="11"/>
  <c r="U3627" i="11"/>
  <c r="T3627" i="11"/>
  <c r="S3627" i="11"/>
  <c r="R3627" i="11"/>
  <c r="Q3627" i="11"/>
  <c r="U3626" i="11"/>
  <c r="T3626" i="11"/>
  <c r="S3626" i="11"/>
  <c r="R3626" i="11"/>
  <c r="Q3626" i="11"/>
  <c r="R3625" i="11"/>
  <c r="Q3625" i="11"/>
  <c r="U3625" i="11"/>
  <c r="T3625" i="11"/>
  <c r="S3625" i="11"/>
  <c r="R3624" i="11"/>
  <c r="Q3624" i="11"/>
  <c r="U3624" i="11"/>
  <c r="T3624" i="11"/>
  <c r="S3624" i="11"/>
  <c r="R3623" i="11"/>
  <c r="Q3623" i="11"/>
  <c r="U3623" i="11"/>
  <c r="T3623" i="11"/>
  <c r="S3623" i="11"/>
  <c r="R3622" i="11"/>
  <c r="Q3622" i="11"/>
  <c r="U3622" i="11"/>
  <c r="T3622" i="11"/>
  <c r="S3622" i="11"/>
  <c r="R3621" i="11"/>
  <c r="Q3621" i="11"/>
  <c r="U3621" i="11"/>
  <c r="T3621" i="11"/>
  <c r="S3621" i="11"/>
  <c r="R3620" i="11"/>
  <c r="Q3620" i="11"/>
  <c r="U3620" i="11"/>
  <c r="T3620" i="11"/>
  <c r="S3620" i="11"/>
  <c r="R3619" i="11"/>
  <c r="Q3619" i="11"/>
  <c r="U3619" i="11"/>
  <c r="T3619" i="11"/>
  <c r="S3619" i="11"/>
  <c r="R3618" i="11"/>
  <c r="Q3618" i="11"/>
  <c r="U3618" i="11"/>
  <c r="T3618" i="11"/>
  <c r="S3618" i="11"/>
  <c r="R3617" i="11"/>
  <c r="Q3617" i="11"/>
  <c r="U3617" i="11"/>
  <c r="T3617" i="11"/>
  <c r="S3617" i="11"/>
  <c r="Q3616" i="11"/>
  <c r="U3616" i="11"/>
  <c r="T3616" i="11"/>
  <c r="S3616" i="11"/>
  <c r="R3616" i="11"/>
  <c r="U3615" i="11"/>
  <c r="T3615" i="11"/>
  <c r="S3615" i="11"/>
  <c r="R3615" i="11"/>
  <c r="Q3615" i="11"/>
  <c r="U3614" i="11"/>
  <c r="T3614" i="11"/>
  <c r="S3614" i="11"/>
  <c r="R3614" i="11"/>
  <c r="Q3614" i="11"/>
  <c r="R3613" i="11"/>
  <c r="Q3613" i="11"/>
  <c r="U3613" i="11"/>
  <c r="T3613" i="11"/>
  <c r="S3613" i="11"/>
  <c r="R3612" i="11"/>
  <c r="Q3612" i="11"/>
  <c r="U3612" i="11"/>
  <c r="T3612" i="11"/>
  <c r="S3612" i="11"/>
  <c r="R3611" i="11"/>
  <c r="Q3611" i="11"/>
  <c r="U3611" i="11"/>
  <c r="T3611" i="11"/>
  <c r="S3611" i="11"/>
  <c r="R3610" i="11"/>
  <c r="Q3610" i="11"/>
  <c r="U3610" i="11"/>
  <c r="T3610" i="11"/>
  <c r="S3610" i="11"/>
  <c r="R3609" i="11"/>
  <c r="Q3609" i="11"/>
  <c r="U3609" i="11"/>
  <c r="T3609" i="11"/>
  <c r="S3609" i="11"/>
  <c r="R3608" i="11"/>
  <c r="Q3608" i="11"/>
  <c r="U3608" i="11"/>
  <c r="T3608" i="11"/>
  <c r="S3608" i="11"/>
  <c r="R3607" i="11"/>
  <c r="Q3607" i="11"/>
  <c r="U3607" i="11"/>
  <c r="T3607" i="11"/>
  <c r="S3607" i="11"/>
  <c r="R3606" i="11"/>
  <c r="Q3606" i="11"/>
  <c r="U3606" i="11"/>
  <c r="T3606" i="11"/>
  <c r="S3606" i="11"/>
  <c r="R3605" i="11"/>
  <c r="Q3605" i="11"/>
  <c r="U3605" i="11"/>
  <c r="T3605" i="11"/>
  <c r="S3605" i="11"/>
  <c r="R3604" i="11"/>
  <c r="Q3604" i="11"/>
  <c r="U3604" i="11"/>
  <c r="T3604" i="11"/>
  <c r="S3604" i="11"/>
  <c r="Q3603" i="11"/>
  <c r="R3603" i="11"/>
  <c r="U3603" i="11"/>
  <c r="T3603" i="11"/>
  <c r="S3603" i="11"/>
  <c r="T3602" i="11"/>
  <c r="S3602" i="11"/>
  <c r="R3602" i="11"/>
  <c r="Q3602" i="11"/>
  <c r="U3602" i="11"/>
  <c r="U3601" i="11"/>
  <c r="T3601" i="11"/>
  <c r="S3601" i="11"/>
  <c r="R3601" i="11"/>
  <c r="Q3601" i="11"/>
  <c r="U3600" i="11"/>
  <c r="T3600" i="11"/>
  <c r="S3600" i="11"/>
  <c r="R3600" i="11"/>
  <c r="Q3600" i="11"/>
  <c r="R3599" i="11"/>
  <c r="Q3599" i="11"/>
  <c r="U3599" i="11"/>
  <c r="T3599" i="11"/>
  <c r="S3599" i="11"/>
  <c r="R3598" i="11"/>
  <c r="Q3598" i="11"/>
  <c r="U3598" i="11"/>
  <c r="T3598" i="11"/>
  <c r="S3598" i="11"/>
  <c r="R3597" i="11"/>
  <c r="Q3597" i="11"/>
  <c r="U3597" i="11"/>
  <c r="T3597" i="11"/>
  <c r="S3597" i="11"/>
  <c r="T3596" i="11"/>
  <c r="U3596" i="11"/>
  <c r="S3596" i="11"/>
  <c r="R3596" i="11"/>
  <c r="Q3596" i="11"/>
  <c r="U3595" i="11"/>
  <c r="T3595" i="11"/>
  <c r="S3595" i="11"/>
  <c r="R3595" i="11"/>
  <c r="Q3595" i="11"/>
  <c r="U3594" i="11"/>
  <c r="T3594" i="11"/>
  <c r="S3594" i="11"/>
  <c r="R3594" i="11"/>
  <c r="Q3594" i="11"/>
  <c r="R3593" i="11"/>
  <c r="Q3593" i="11"/>
  <c r="U3593" i="11"/>
  <c r="T3593" i="11"/>
  <c r="S3593" i="11"/>
  <c r="R3592" i="11"/>
  <c r="Q3592" i="11"/>
  <c r="U3592" i="11"/>
  <c r="T3592" i="11"/>
  <c r="S3592" i="11"/>
  <c r="R3591" i="11"/>
  <c r="Q3591" i="11"/>
  <c r="U3591" i="11"/>
  <c r="T3591" i="11"/>
  <c r="S3591" i="11"/>
  <c r="Q3590" i="11"/>
  <c r="R3590" i="11"/>
  <c r="U3590" i="11"/>
  <c r="T3590" i="11"/>
  <c r="S3590" i="11"/>
  <c r="S3589" i="11"/>
  <c r="T3589" i="11"/>
  <c r="R3589" i="11"/>
  <c r="Q3589" i="11"/>
  <c r="U3589" i="11"/>
  <c r="U3588" i="11"/>
  <c r="T3588" i="11"/>
  <c r="S3588" i="11"/>
  <c r="R3588" i="11"/>
  <c r="Q3588" i="11"/>
  <c r="U3587" i="11"/>
  <c r="T3587" i="11"/>
  <c r="S3587" i="11"/>
  <c r="R3587" i="11"/>
  <c r="Q3587" i="11"/>
  <c r="R3586" i="11"/>
  <c r="Q3586" i="11"/>
  <c r="U3586" i="11"/>
  <c r="T3586" i="11"/>
  <c r="S3586" i="11"/>
  <c r="R3585" i="11"/>
  <c r="Q3585" i="11"/>
  <c r="U3585" i="11"/>
  <c r="T3585" i="11"/>
  <c r="S3585" i="11"/>
  <c r="R3584" i="11"/>
  <c r="Q3584" i="11"/>
  <c r="U3584" i="11"/>
  <c r="T3584" i="11"/>
  <c r="S3584" i="11"/>
  <c r="T3583" i="11"/>
  <c r="U3583" i="11"/>
  <c r="S3583" i="11"/>
  <c r="R3583" i="11"/>
  <c r="Q3583" i="11"/>
  <c r="U3582" i="11"/>
  <c r="T3582" i="11"/>
  <c r="S3582" i="11"/>
  <c r="R3582" i="11"/>
  <c r="Q3582" i="11"/>
  <c r="U3581" i="11"/>
  <c r="T3581" i="11"/>
  <c r="S3581" i="11"/>
  <c r="R3581" i="11"/>
  <c r="Q3581" i="11"/>
  <c r="R3580" i="11"/>
  <c r="Q3580" i="11"/>
  <c r="U3580" i="11"/>
  <c r="T3580" i="11"/>
  <c r="S3580" i="11"/>
  <c r="R3579" i="11"/>
  <c r="Q3579" i="11"/>
  <c r="U3579" i="11"/>
  <c r="T3579" i="11"/>
  <c r="S3579" i="11"/>
  <c r="R3578" i="11"/>
  <c r="Q3578" i="11"/>
  <c r="U3578" i="11"/>
  <c r="T3578" i="11"/>
  <c r="S3578" i="11"/>
  <c r="Q3577" i="11"/>
  <c r="R3577" i="11"/>
  <c r="U3577" i="11"/>
  <c r="T3577" i="11"/>
  <c r="S3577" i="11"/>
  <c r="Q3576" i="11"/>
  <c r="R3576" i="11"/>
  <c r="U3576" i="11"/>
  <c r="T3576" i="11"/>
  <c r="S3576" i="11"/>
  <c r="R3575" i="11"/>
  <c r="U3575" i="11"/>
  <c r="Q3575" i="11"/>
  <c r="T3575" i="11"/>
  <c r="S3575" i="11"/>
  <c r="U3574" i="11"/>
  <c r="R3574" i="11"/>
  <c r="Q3574" i="11"/>
  <c r="S3574" i="11"/>
  <c r="T3574" i="11"/>
  <c r="U3573" i="11"/>
  <c r="R3573" i="11"/>
  <c r="Q3573" i="11"/>
  <c r="S3573" i="11"/>
  <c r="T3573" i="11"/>
  <c r="U3572" i="11"/>
  <c r="T3572" i="11"/>
  <c r="S3572" i="11"/>
  <c r="R3572" i="11"/>
  <c r="Q3572" i="11"/>
  <c r="U3571" i="11"/>
  <c r="T3571" i="11"/>
  <c r="S3571" i="11"/>
  <c r="R3571" i="11"/>
  <c r="Q3571" i="11"/>
  <c r="U3570" i="11"/>
  <c r="T3570" i="11"/>
  <c r="R3570" i="11"/>
  <c r="Q3570" i="11"/>
  <c r="S3570" i="11"/>
  <c r="U3569" i="11"/>
  <c r="T3569" i="11"/>
  <c r="S3569" i="11"/>
  <c r="R3569" i="11"/>
  <c r="Q3569" i="11"/>
  <c r="U3568" i="11"/>
  <c r="T3568" i="11"/>
  <c r="S3568" i="11"/>
  <c r="R3568" i="11"/>
  <c r="Q3568" i="11"/>
  <c r="S3567" i="11"/>
  <c r="R3567" i="11"/>
  <c r="Q3567" i="11"/>
  <c r="T3567" i="11"/>
  <c r="U3567" i="11"/>
  <c r="T3566" i="11"/>
  <c r="R3566" i="11"/>
  <c r="Q3566" i="11"/>
  <c r="U3566" i="11"/>
  <c r="S3566" i="11"/>
  <c r="U3565" i="11"/>
  <c r="T3565" i="11"/>
  <c r="S3565" i="11"/>
  <c r="R3565" i="11"/>
  <c r="Q3565" i="11"/>
  <c r="Q3564" i="11"/>
  <c r="R3564" i="11"/>
  <c r="T3564" i="11"/>
  <c r="U3564" i="11"/>
  <c r="S3564" i="11"/>
  <c r="U3563" i="11"/>
  <c r="T3563" i="11"/>
  <c r="S3563" i="11"/>
  <c r="R3563" i="11"/>
  <c r="Q3563" i="11"/>
  <c r="U3562" i="11"/>
  <c r="T3562" i="11"/>
  <c r="S3562" i="11"/>
  <c r="R3562" i="11"/>
  <c r="Q3562" i="11"/>
  <c r="R3561" i="11"/>
  <c r="T3561" i="11"/>
  <c r="U3561" i="11"/>
  <c r="S3561" i="11"/>
  <c r="Q3561" i="11"/>
  <c r="U3560" i="11"/>
  <c r="T3560" i="11"/>
  <c r="S3560" i="11"/>
  <c r="R3560" i="11"/>
  <c r="Q3560" i="11"/>
  <c r="U3559" i="11"/>
  <c r="T3559" i="11"/>
  <c r="S3559" i="11"/>
  <c r="R3559" i="11"/>
  <c r="Q3559" i="11"/>
  <c r="R3558" i="11"/>
  <c r="T3558" i="11"/>
  <c r="U3558" i="11"/>
  <c r="S3558" i="11"/>
  <c r="Q3558" i="11"/>
  <c r="R3557" i="11"/>
  <c r="T3557" i="11"/>
  <c r="S3557" i="11"/>
  <c r="U3557" i="11"/>
  <c r="Q3557" i="11"/>
  <c r="U3556" i="11"/>
  <c r="T3556" i="11"/>
  <c r="S3556" i="11"/>
  <c r="R3556" i="11"/>
  <c r="Q3556" i="11"/>
  <c r="R3555" i="11"/>
  <c r="T3555" i="11"/>
  <c r="S3555" i="11"/>
  <c r="U3555" i="11"/>
  <c r="Q3555" i="11"/>
  <c r="U3554" i="11"/>
  <c r="T3554" i="11"/>
  <c r="S3554" i="11"/>
  <c r="R3554" i="11"/>
  <c r="Q3554" i="11"/>
  <c r="U3553" i="11"/>
  <c r="T3553" i="11"/>
  <c r="S3553" i="11"/>
  <c r="R3553" i="11"/>
  <c r="Q3553" i="11"/>
  <c r="R3552" i="11"/>
  <c r="Q3552" i="11"/>
  <c r="S3552" i="11"/>
  <c r="T3552" i="11"/>
  <c r="U3552" i="11"/>
  <c r="U3551" i="11"/>
  <c r="T3551" i="11"/>
  <c r="S3551" i="11"/>
  <c r="R3551" i="11"/>
  <c r="Q3551" i="11"/>
  <c r="U3550" i="11"/>
  <c r="T3550" i="11"/>
  <c r="S3550" i="11"/>
  <c r="R3550" i="11"/>
  <c r="Q3550" i="11"/>
  <c r="R3549" i="11"/>
  <c r="T3549" i="11"/>
  <c r="S3549" i="11"/>
  <c r="U3549" i="11"/>
  <c r="Q3549" i="11"/>
  <c r="U3548" i="11"/>
  <c r="T3548" i="11"/>
  <c r="S3548" i="11"/>
  <c r="R3548" i="11"/>
  <c r="Q3548" i="11"/>
  <c r="U3547" i="11"/>
  <c r="T3547" i="11"/>
  <c r="S3547" i="11"/>
  <c r="R3547" i="11"/>
  <c r="Q3547" i="11"/>
  <c r="U3546" i="11"/>
  <c r="T3546" i="11"/>
  <c r="S3546" i="11"/>
  <c r="R3546" i="11"/>
  <c r="Q3546" i="11"/>
  <c r="R3545" i="11"/>
  <c r="Q3545" i="11"/>
  <c r="U3545" i="11"/>
  <c r="T3545" i="11"/>
  <c r="S3545" i="11"/>
  <c r="R3544" i="11"/>
  <c r="Q3544" i="11"/>
  <c r="U3544" i="11"/>
  <c r="T3544" i="11"/>
  <c r="S3544" i="11"/>
  <c r="S3543" i="11"/>
  <c r="Q3543" i="11"/>
  <c r="U3543" i="11"/>
  <c r="T3543" i="11"/>
  <c r="R3543" i="11"/>
  <c r="T3542" i="11"/>
  <c r="Q3542" i="11"/>
  <c r="U3542" i="11"/>
  <c r="R3542" i="11"/>
  <c r="S3542" i="11"/>
  <c r="U3541" i="11"/>
  <c r="T3541" i="11"/>
  <c r="S3541" i="11"/>
  <c r="R3541" i="11"/>
  <c r="Q3541" i="11"/>
  <c r="U3540" i="11"/>
  <c r="R3540" i="11"/>
  <c r="Q3540" i="11"/>
  <c r="S3540" i="11"/>
  <c r="T3540" i="11"/>
  <c r="S3539" i="11"/>
  <c r="R3539" i="11"/>
  <c r="Q3539" i="11"/>
  <c r="T3539" i="11"/>
  <c r="U3539" i="11"/>
  <c r="U3538" i="11"/>
  <c r="T3538" i="11"/>
  <c r="S3538" i="11"/>
  <c r="R3538" i="11"/>
  <c r="Q3538" i="11"/>
  <c r="T3537" i="11"/>
  <c r="S3537" i="11"/>
  <c r="R3537" i="11"/>
  <c r="Q3537" i="11"/>
  <c r="U3537" i="11"/>
  <c r="U3536" i="11"/>
  <c r="T3536" i="11"/>
  <c r="S3536" i="11"/>
  <c r="R3536" i="11"/>
  <c r="Q3536" i="11"/>
  <c r="U3535" i="11"/>
  <c r="R3535" i="11"/>
  <c r="Q3535" i="11"/>
  <c r="S3535" i="11"/>
  <c r="T3535" i="11"/>
  <c r="U3534" i="11"/>
  <c r="S3534" i="11"/>
  <c r="Q3534" i="11"/>
  <c r="T3534" i="11"/>
  <c r="R3534" i="11"/>
  <c r="U3533" i="11"/>
  <c r="T3533" i="11"/>
  <c r="S3533" i="11"/>
  <c r="R3533" i="11"/>
  <c r="Q3533" i="11"/>
  <c r="S3532" i="11"/>
  <c r="R3532" i="11"/>
  <c r="Q3532" i="11"/>
  <c r="T3532" i="11"/>
  <c r="U3532" i="11"/>
  <c r="T3531" i="11"/>
  <c r="S3531" i="11"/>
  <c r="R3531" i="11"/>
  <c r="Q3531" i="11"/>
  <c r="U3531" i="11"/>
  <c r="U3530" i="11"/>
  <c r="T3530" i="11"/>
  <c r="S3530" i="11"/>
  <c r="R3530" i="11"/>
  <c r="Q3530" i="11"/>
  <c r="U3529" i="11"/>
  <c r="R3529" i="11"/>
  <c r="T3529" i="11"/>
  <c r="Q3529" i="11"/>
  <c r="S3529" i="11"/>
  <c r="T3528" i="11"/>
  <c r="S3528" i="11"/>
  <c r="R3528" i="11"/>
  <c r="Q3528" i="11"/>
  <c r="U3528" i="11"/>
  <c r="U3527" i="11"/>
  <c r="T3527" i="11"/>
  <c r="S3527" i="11"/>
  <c r="R3527" i="11"/>
  <c r="Q3527" i="11"/>
  <c r="U3526" i="11"/>
  <c r="T3526" i="11"/>
  <c r="S3526" i="11"/>
  <c r="R3526" i="11"/>
  <c r="Q3526" i="11"/>
  <c r="U3525" i="11"/>
  <c r="T3525" i="11"/>
  <c r="S3525" i="11"/>
  <c r="R3525" i="11"/>
  <c r="Q3525" i="11"/>
  <c r="U3524" i="11"/>
  <c r="S3524" i="11"/>
  <c r="R3524" i="11"/>
  <c r="Q3524" i="11"/>
  <c r="T3524" i="11"/>
  <c r="U3523" i="11"/>
  <c r="T3523" i="11"/>
  <c r="S3523" i="11"/>
  <c r="R3523" i="11"/>
  <c r="Q3523" i="11"/>
  <c r="U3522" i="11"/>
  <c r="T3522" i="11"/>
  <c r="S3522" i="11"/>
  <c r="R3522" i="11"/>
  <c r="Q3522" i="11"/>
  <c r="U3521" i="11"/>
  <c r="T3521" i="11"/>
  <c r="S3521" i="11"/>
  <c r="R3521" i="11"/>
  <c r="Q3521" i="11"/>
  <c r="Q3520" i="11"/>
  <c r="U3520" i="11"/>
  <c r="R3520" i="11"/>
  <c r="T3520" i="11"/>
  <c r="S3520" i="11"/>
  <c r="T3519" i="11"/>
  <c r="U3519" i="11"/>
  <c r="R3519" i="11"/>
  <c r="Q3519" i="11"/>
  <c r="S3519" i="11"/>
  <c r="U3518" i="11"/>
  <c r="T3518" i="11"/>
  <c r="S3518" i="11"/>
  <c r="R3518" i="11"/>
  <c r="Q3518" i="11"/>
  <c r="U3517" i="11"/>
  <c r="T3517" i="11"/>
  <c r="S3517" i="11"/>
  <c r="R3517" i="11"/>
  <c r="Q3517" i="11"/>
  <c r="U3516" i="11"/>
  <c r="T3516" i="11"/>
  <c r="S3516" i="11"/>
  <c r="R3516" i="11"/>
  <c r="Q3516" i="11"/>
  <c r="Q3515" i="11"/>
  <c r="S3515" i="11"/>
  <c r="R3515" i="11"/>
  <c r="U3515" i="11"/>
  <c r="T3515" i="11"/>
  <c r="T3514" i="11"/>
  <c r="S3514" i="11"/>
  <c r="R3514" i="11"/>
  <c r="Q3514" i="11"/>
  <c r="U3514" i="11"/>
  <c r="U3513" i="11"/>
  <c r="T3513" i="11"/>
  <c r="S3513" i="11"/>
  <c r="R3513" i="11"/>
  <c r="Q3513" i="11"/>
  <c r="U3512" i="11"/>
  <c r="T3512" i="11"/>
  <c r="S3512" i="11"/>
  <c r="R3512" i="11"/>
  <c r="Q3512" i="11"/>
  <c r="U3511" i="11"/>
  <c r="T3511" i="11"/>
  <c r="S3511" i="11"/>
  <c r="R3511" i="11"/>
  <c r="Q3511" i="11"/>
  <c r="R3510" i="11"/>
  <c r="Q3510" i="11"/>
  <c r="T3510" i="11"/>
  <c r="U3510" i="11"/>
  <c r="S3510" i="11"/>
  <c r="U3509" i="11"/>
  <c r="T3509" i="11"/>
  <c r="S3509" i="11"/>
  <c r="R3509" i="11"/>
  <c r="Q3509" i="11"/>
  <c r="U3508" i="11"/>
  <c r="T3508" i="11"/>
  <c r="S3508" i="11"/>
  <c r="R3508" i="11"/>
  <c r="Q3508" i="11"/>
  <c r="U3507" i="11"/>
  <c r="T3507" i="11"/>
  <c r="S3507" i="11"/>
  <c r="R3507" i="11"/>
  <c r="Q3507" i="11"/>
  <c r="U3506" i="11"/>
  <c r="T3506" i="11"/>
  <c r="S3506" i="11"/>
  <c r="R3506" i="11"/>
  <c r="Q3506" i="11"/>
  <c r="U3505" i="11"/>
  <c r="T3505" i="11"/>
  <c r="S3505" i="11"/>
  <c r="R3505" i="11"/>
  <c r="Q3505" i="11"/>
  <c r="U3504" i="11"/>
  <c r="T3504" i="11"/>
  <c r="S3504" i="11"/>
  <c r="R3504" i="11"/>
  <c r="Q3504" i="11"/>
  <c r="U3503" i="11"/>
  <c r="T3503" i="11"/>
  <c r="S3503" i="11"/>
  <c r="R3503" i="11"/>
  <c r="Q3503" i="11"/>
  <c r="U3502" i="11"/>
  <c r="T3502" i="11"/>
  <c r="S3502" i="11"/>
  <c r="R3502" i="11"/>
  <c r="Q3502" i="11"/>
  <c r="U3501" i="11"/>
  <c r="T3501" i="11"/>
  <c r="S3501" i="11"/>
  <c r="R3501" i="11"/>
  <c r="Q3501" i="11"/>
  <c r="U3500" i="11"/>
  <c r="T3500" i="11"/>
  <c r="S3500" i="11"/>
  <c r="R3500" i="11"/>
  <c r="Q3500" i="11"/>
  <c r="U3499" i="11"/>
  <c r="T3499" i="11"/>
  <c r="S3499" i="11"/>
  <c r="R3499" i="11"/>
  <c r="Q3499" i="11"/>
  <c r="U3498" i="11"/>
  <c r="T3498" i="11"/>
  <c r="S3498" i="11"/>
  <c r="R3498" i="11"/>
  <c r="Q3498" i="11"/>
  <c r="U3497" i="11"/>
  <c r="T3497" i="11"/>
  <c r="S3497" i="11"/>
  <c r="R3497" i="11"/>
  <c r="Q3497" i="11"/>
  <c r="U3496" i="11"/>
  <c r="T3496" i="11"/>
  <c r="S3496" i="11"/>
  <c r="R3496" i="11"/>
  <c r="Q3496" i="11"/>
  <c r="U3495" i="11"/>
  <c r="T3495" i="11"/>
  <c r="S3495" i="11"/>
  <c r="R3495" i="11"/>
  <c r="Q3495" i="11"/>
  <c r="U3494" i="11"/>
  <c r="S3494" i="11"/>
  <c r="R3494" i="11"/>
  <c r="Q3494" i="11"/>
  <c r="T3494" i="11"/>
  <c r="U3493" i="11"/>
  <c r="T3493" i="11"/>
  <c r="S3493" i="11"/>
  <c r="R3493" i="11"/>
  <c r="Q3493" i="11"/>
  <c r="U3492" i="11"/>
  <c r="T3492" i="11"/>
  <c r="S3492" i="11"/>
  <c r="R3492" i="11"/>
  <c r="Q3492" i="11"/>
  <c r="U3491" i="11"/>
  <c r="T3491" i="11"/>
  <c r="S3491" i="11"/>
  <c r="R3491" i="11"/>
  <c r="Q3491" i="11"/>
  <c r="U3490" i="11"/>
  <c r="T3490" i="11"/>
  <c r="S3490" i="11"/>
  <c r="R3490" i="11"/>
  <c r="Q3490" i="11"/>
  <c r="U3489" i="11"/>
  <c r="T3489" i="11"/>
  <c r="S3489" i="11"/>
  <c r="R3489" i="11"/>
  <c r="Q3489" i="11"/>
  <c r="U3488" i="11"/>
  <c r="T3488" i="11"/>
  <c r="S3488" i="11"/>
  <c r="R3488" i="11"/>
  <c r="Q3488" i="11"/>
  <c r="U3487" i="11"/>
  <c r="T3487" i="11"/>
  <c r="S3487" i="11"/>
  <c r="R3487" i="11"/>
  <c r="Q3487" i="11"/>
  <c r="U3486" i="11"/>
  <c r="T3486" i="11"/>
  <c r="S3486" i="11"/>
  <c r="R3486" i="11"/>
  <c r="Q3486" i="11"/>
  <c r="U3485" i="11"/>
  <c r="T3485" i="11"/>
  <c r="S3485" i="11"/>
  <c r="R3485" i="11"/>
  <c r="Q3485" i="11"/>
  <c r="U3484" i="11"/>
  <c r="T3484" i="11"/>
  <c r="S3484" i="11"/>
  <c r="R3484" i="11"/>
  <c r="Q3484" i="11"/>
  <c r="U3483" i="11"/>
  <c r="T3483" i="11"/>
  <c r="S3483" i="11"/>
  <c r="R3483" i="11"/>
  <c r="Q3483" i="11"/>
  <c r="U3482" i="11"/>
  <c r="T3482" i="11"/>
  <c r="S3482" i="11"/>
  <c r="R3482" i="11"/>
  <c r="Q3482" i="11"/>
  <c r="U3481" i="11"/>
  <c r="T3481" i="11"/>
  <c r="S3481" i="11"/>
  <c r="R3481" i="11"/>
  <c r="Q3481" i="11"/>
  <c r="U3480" i="11"/>
  <c r="T3480" i="11"/>
  <c r="S3480" i="11"/>
  <c r="R3480" i="11"/>
  <c r="Q3480" i="11"/>
  <c r="U3479" i="11"/>
  <c r="T3479" i="11"/>
  <c r="S3479" i="11"/>
  <c r="R3479" i="11"/>
  <c r="Q3479" i="11"/>
  <c r="R3478" i="11"/>
  <c r="Q3478" i="11"/>
  <c r="T3478" i="11"/>
  <c r="U3478" i="11"/>
  <c r="S3478" i="11"/>
  <c r="T3477" i="11"/>
  <c r="S3477" i="11"/>
  <c r="R3477" i="11"/>
  <c r="Q3477" i="11"/>
  <c r="U3477" i="11"/>
  <c r="U3476" i="11"/>
  <c r="T3476" i="11"/>
  <c r="S3476" i="11"/>
  <c r="R3476" i="11"/>
  <c r="Q3476" i="11"/>
  <c r="U3475" i="11"/>
  <c r="T3475" i="11"/>
  <c r="S3475" i="11"/>
  <c r="R3475" i="11"/>
  <c r="Q3475" i="11"/>
  <c r="U3474" i="11"/>
  <c r="T3474" i="11"/>
  <c r="S3474" i="11"/>
  <c r="Q3474" i="11"/>
  <c r="R3474" i="11"/>
  <c r="U3473" i="11"/>
  <c r="T3473" i="11"/>
  <c r="S3473" i="11"/>
  <c r="R3473" i="11"/>
  <c r="Q3473" i="11"/>
  <c r="U3472" i="11"/>
  <c r="T3472" i="11"/>
  <c r="S3472" i="11"/>
  <c r="R3472" i="11"/>
  <c r="Q3472" i="11"/>
  <c r="U3471" i="11"/>
  <c r="T3471" i="11"/>
  <c r="S3471" i="11"/>
  <c r="R3471" i="11"/>
  <c r="Q3471" i="11"/>
  <c r="R3470" i="11"/>
  <c r="S3470" i="11"/>
  <c r="U3470" i="11"/>
  <c r="Q3470" i="11"/>
  <c r="T3470" i="11"/>
  <c r="U3469" i="11"/>
  <c r="S3469" i="11"/>
  <c r="R3469" i="11"/>
  <c r="Q3469" i="11"/>
  <c r="T3469" i="11"/>
  <c r="U3468" i="11"/>
  <c r="T3468" i="11"/>
  <c r="S3468" i="11"/>
  <c r="R3468" i="11"/>
  <c r="Q3468" i="11"/>
  <c r="U3467" i="11"/>
  <c r="T3467" i="11"/>
  <c r="S3467" i="11"/>
  <c r="R3467" i="11"/>
  <c r="Q3467" i="11"/>
  <c r="R3466" i="11"/>
  <c r="S3466" i="11"/>
  <c r="U3466" i="11"/>
  <c r="Q3466" i="11"/>
  <c r="T3466" i="11"/>
  <c r="U3465" i="11"/>
  <c r="T3465" i="11"/>
  <c r="S3465" i="11"/>
  <c r="R3465" i="11"/>
  <c r="Q3465" i="11"/>
  <c r="U3464" i="11"/>
  <c r="T3464" i="11"/>
  <c r="S3464" i="11"/>
  <c r="R3464" i="11"/>
  <c r="Q3464" i="11"/>
  <c r="U3463" i="11"/>
  <c r="T3463" i="11"/>
  <c r="S3463" i="11"/>
  <c r="R3463" i="11"/>
  <c r="Q3463" i="11"/>
  <c r="R3462" i="11"/>
  <c r="S3462" i="11"/>
  <c r="T3462" i="11"/>
  <c r="U3462" i="11"/>
  <c r="Q3462" i="11"/>
  <c r="T3461" i="11"/>
  <c r="S3461" i="11"/>
  <c r="R3461" i="11"/>
  <c r="Q3461" i="11"/>
  <c r="U3461" i="11"/>
  <c r="U3460" i="11"/>
  <c r="T3460" i="11"/>
  <c r="S3460" i="11"/>
  <c r="R3460" i="11"/>
  <c r="Q3460" i="11"/>
  <c r="U3459" i="11"/>
  <c r="T3459" i="11"/>
  <c r="S3459" i="11"/>
  <c r="R3459" i="11"/>
  <c r="Q3459" i="11"/>
  <c r="U3458" i="11"/>
  <c r="T3458" i="11"/>
  <c r="S3458" i="11"/>
  <c r="Q3458" i="11"/>
  <c r="R3458" i="11"/>
  <c r="U3457" i="11"/>
  <c r="T3457" i="11"/>
  <c r="S3457" i="11"/>
  <c r="R3457" i="11"/>
  <c r="Q3457" i="11"/>
  <c r="U3456" i="11"/>
  <c r="T3456" i="11"/>
  <c r="S3456" i="11"/>
  <c r="R3456" i="11"/>
  <c r="Q3456" i="11"/>
  <c r="U3455" i="11"/>
  <c r="T3455" i="11"/>
  <c r="S3455" i="11"/>
  <c r="R3455" i="11"/>
  <c r="Q3455" i="11"/>
  <c r="Q3454" i="11"/>
  <c r="U3454" i="11"/>
  <c r="R3454" i="11"/>
  <c r="T3454" i="11"/>
  <c r="S3454" i="11"/>
  <c r="T3453" i="11"/>
  <c r="U3453" i="11"/>
  <c r="R3453" i="11"/>
  <c r="Q3453" i="11"/>
  <c r="S3453" i="11"/>
  <c r="U3452" i="11"/>
  <c r="T3452" i="11"/>
  <c r="S3452" i="11"/>
  <c r="R3452" i="11"/>
  <c r="Q3452" i="11"/>
  <c r="U3451" i="11"/>
  <c r="T3451" i="11"/>
  <c r="S3451" i="11"/>
  <c r="R3451" i="11"/>
  <c r="Q3451" i="11"/>
  <c r="Q3450" i="11"/>
  <c r="U3450" i="11"/>
  <c r="R3450" i="11"/>
  <c r="T3450" i="11"/>
  <c r="S3450" i="11"/>
  <c r="T3449" i="11"/>
  <c r="S3449" i="11"/>
  <c r="R3449" i="11"/>
  <c r="Q3449" i="11"/>
  <c r="U3449" i="11"/>
  <c r="U3448" i="11"/>
  <c r="T3448" i="11"/>
  <c r="S3448" i="11"/>
  <c r="R3448" i="11"/>
  <c r="Q3448" i="11"/>
  <c r="U3447" i="11"/>
  <c r="T3447" i="11"/>
  <c r="S3447" i="11"/>
  <c r="R3447" i="11"/>
  <c r="Q3447" i="11"/>
  <c r="U3446" i="11"/>
  <c r="T3446" i="11"/>
  <c r="S3446" i="11"/>
  <c r="R3446" i="11"/>
  <c r="Q3446" i="11"/>
  <c r="S3445" i="11"/>
  <c r="T3445" i="11"/>
  <c r="R3445" i="11"/>
  <c r="Q3445" i="11"/>
  <c r="U3445" i="11"/>
  <c r="T3444" i="11"/>
  <c r="S3444" i="11"/>
  <c r="R3444" i="11"/>
  <c r="Q3444" i="11"/>
  <c r="U3444" i="11"/>
  <c r="U3443" i="11"/>
  <c r="T3443" i="11"/>
  <c r="S3443" i="11"/>
  <c r="R3443" i="11"/>
  <c r="Q3443" i="11"/>
  <c r="U3442" i="11"/>
  <c r="T3442" i="11"/>
  <c r="S3442" i="11"/>
  <c r="R3442" i="11"/>
  <c r="Q3442" i="11"/>
  <c r="U3441" i="11"/>
  <c r="T3441" i="11"/>
  <c r="S3441" i="11"/>
  <c r="R3441" i="11"/>
  <c r="Q3441" i="11"/>
  <c r="U3440" i="11"/>
  <c r="S3440" i="11"/>
  <c r="R3440" i="11"/>
  <c r="Q3440" i="11"/>
  <c r="T3440" i="11"/>
  <c r="U3439" i="11"/>
  <c r="T3439" i="11"/>
  <c r="S3439" i="11"/>
  <c r="R3439" i="11"/>
  <c r="Q3439" i="11"/>
  <c r="U3438" i="11"/>
  <c r="T3438" i="11"/>
  <c r="S3438" i="11"/>
  <c r="R3438" i="11"/>
  <c r="Q3438" i="11"/>
  <c r="U3437" i="11"/>
  <c r="T3437" i="11"/>
  <c r="S3437" i="11"/>
  <c r="R3437" i="11"/>
  <c r="Q3437" i="11"/>
  <c r="R3436" i="11"/>
  <c r="S3436" i="11"/>
  <c r="U3436" i="11"/>
  <c r="Q3436" i="11"/>
  <c r="T3436" i="11"/>
  <c r="U3435" i="11"/>
  <c r="S3435" i="11"/>
  <c r="R3435" i="11"/>
  <c r="Q3435" i="11"/>
  <c r="T3435" i="11"/>
  <c r="U3434" i="11"/>
  <c r="T3434" i="11"/>
  <c r="S3434" i="11"/>
  <c r="R3434" i="11"/>
  <c r="Q3434" i="11"/>
  <c r="U3433" i="11"/>
  <c r="T3433" i="11"/>
  <c r="S3433" i="11"/>
  <c r="R3433" i="11"/>
  <c r="Q3433" i="11"/>
  <c r="Q3432" i="11"/>
  <c r="U3432" i="11"/>
  <c r="R3432" i="11"/>
  <c r="T3432" i="11"/>
  <c r="S3432" i="11"/>
  <c r="T3431" i="11"/>
  <c r="S3431" i="11"/>
  <c r="R3431" i="11"/>
  <c r="Q3431" i="11"/>
  <c r="U3431" i="11"/>
  <c r="U3430" i="11"/>
  <c r="T3430" i="11"/>
  <c r="S3430" i="11"/>
  <c r="R3430" i="11"/>
  <c r="Q3430" i="11"/>
  <c r="U3429" i="11"/>
  <c r="T3429" i="11"/>
  <c r="S3429" i="11"/>
  <c r="R3429" i="11"/>
  <c r="Q3429" i="11"/>
  <c r="U3428" i="11"/>
  <c r="T3428" i="11"/>
  <c r="S3428" i="11"/>
  <c r="R3428" i="11"/>
  <c r="Q3428" i="11"/>
  <c r="S3427" i="11"/>
  <c r="Q3427" i="11"/>
  <c r="U3427" i="11"/>
  <c r="T3427" i="11"/>
  <c r="R3427" i="11"/>
  <c r="U3426" i="11"/>
  <c r="Q3426" i="11"/>
  <c r="T3426" i="11"/>
  <c r="R3426" i="11"/>
  <c r="S3426" i="11"/>
  <c r="T3425" i="11"/>
  <c r="S3425" i="11"/>
  <c r="R3425" i="11"/>
  <c r="Q3425" i="11"/>
  <c r="U3425" i="11"/>
  <c r="U3424" i="11"/>
  <c r="T3424" i="11"/>
  <c r="S3424" i="11"/>
  <c r="R3424" i="11"/>
  <c r="Q3424" i="11"/>
  <c r="U3423" i="11"/>
  <c r="T3423" i="11"/>
  <c r="S3423" i="11"/>
  <c r="R3423" i="11"/>
  <c r="Q3423" i="11"/>
  <c r="U3422" i="11"/>
  <c r="T3422" i="11"/>
  <c r="S3422" i="11"/>
  <c r="R3422" i="11"/>
  <c r="Q3422" i="11"/>
  <c r="U3421" i="11"/>
  <c r="T3421" i="11"/>
  <c r="S3421" i="11"/>
  <c r="R3421" i="11"/>
  <c r="Q3421" i="11"/>
  <c r="U3420" i="11"/>
  <c r="T3420" i="11"/>
  <c r="S3420" i="11"/>
  <c r="R3420" i="11"/>
  <c r="Q3420" i="11"/>
  <c r="U3419" i="11"/>
  <c r="T3419" i="11"/>
  <c r="S3419" i="11"/>
  <c r="R3419" i="11"/>
  <c r="Q3419" i="11"/>
  <c r="U3418" i="11"/>
  <c r="T3418" i="11"/>
  <c r="S3418" i="11"/>
  <c r="R3418" i="11"/>
  <c r="Q3418" i="11"/>
  <c r="U3417" i="11"/>
  <c r="T3417" i="11"/>
  <c r="S3417" i="11"/>
  <c r="R3417" i="11"/>
  <c r="Q3417" i="11"/>
  <c r="U3416" i="11"/>
  <c r="T3416" i="11"/>
  <c r="S3416" i="11"/>
  <c r="R3416" i="11"/>
  <c r="Q3416" i="11"/>
  <c r="U3415" i="11"/>
  <c r="T3415" i="11"/>
  <c r="S3415" i="11"/>
  <c r="R3415" i="11"/>
  <c r="Q3415" i="11"/>
  <c r="U3414" i="11"/>
  <c r="T3414" i="11"/>
  <c r="S3414" i="11"/>
  <c r="R3414" i="11"/>
  <c r="Q3414" i="11"/>
  <c r="U3413" i="11"/>
  <c r="T3413" i="11"/>
  <c r="S3413" i="11"/>
  <c r="R3413" i="11"/>
  <c r="Q3413" i="11"/>
  <c r="U3412" i="11"/>
  <c r="T3412" i="11"/>
  <c r="S3412" i="11"/>
  <c r="R3412" i="11"/>
  <c r="Q3412" i="11"/>
  <c r="U3411" i="11"/>
  <c r="T3411" i="11"/>
  <c r="S3411" i="11"/>
  <c r="R3411" i="11"/>
  <c r="Q3411" i="11"/>
  <c r="U3410" i="11"/>
  <c r="T3410" i="11"/>
  <c r="S3410" i="11"/>
  <c r="R3410" i="11"/>
  <c r="Q3410" i="11"/>
  <c r="U3409" i="11"/>
  <c r="T3409" i="11"/>
  <c r="S3409" i="11"/>
  <c r="R3409" i="11"/>
  <c r="Q3409" i="11"/>
  <c r="U3408" i="11"/>
  <c r="T3408" i="11"/>
  <c r="S3408" i="11"/>
  <c r="R3408" i="11"/>
  <c r="Q3408" i="11"/>
  <c r="U3407" i="11"/>
  <c r="T3407" i="11"/>
  <c r="S3407" i="11"/>
  <c r="R3407" i="11"/>
  <c r="Q3407" i="11"/>
  <c r="U3406" i="11"/>
  <c r="T3406" i="11"/>
  <c r="S3406" i="11"/>
  <c r="R3406" i="11"/>
  <c r="Q3406" i="11"/>
  <c r="U3405" i="11"/>
  <c r="T3405" i="11"/>
  <c r="S3405" i="11"/>
  <c r="R3405" i="11"/>
  <c r="Q3405" i="11"/>
  <c r="U3404" i="11"/>
  <c r="T3404" i="11"/>
  <c r="S3404" i="11"/>
  <c r="R3404" i="11"/>
  <c r="Q3404" i="11"/>
  <c r="R3403" i="11"/>
  <c r="Q3403" i="11"/>
  <c r="S3403" i="11"/>
  <c r="U3403" i="11"/>
  <c r="T3403" i="11"/>
  <c r="U3402" i="11"/>
  <c r="T3402" i="11"/>
  <c r="S3402" i="11"/>
  <c r="R3402" i="11"/>
  <c r="Q3402" i="11"/>
  <c r="U3401" i="11"/>
  <c r="T3401" i="11"/>
  <c r="S3401" i="11"/>
  <c r="R3401" i="11"/>
  <c r="Q3401" i="11"/>
  <c r="U3400" i="11"/>
  <c r="T3400" i="11"/>
  <c r="S3400" i="11"/>
  <c r="R3400" i="11"/>
  <c r="Q3400" i="11"/>
  <c r="U3399" i="11"/>
  <c r="T3399" i="11"/>
  <c r="S3399" i="11"/>
  <c r="R3399" i="11"/>
  <c r="Q3399" i="11"/>
  <c r="U3398" i="11"/>
  <c r="T3398" i="11"/>
  <c r="S3398" i="11"/>
  <c r="R3398" i="11"/>
  <c r="Q3398" i="11"/>
  <c r="U3397" i="11"/>
  <c r="T3397" i="11"/>
  <c r="S3397" i="11"/>
  <c r="R3397" i="11"/>
  <c r="Q3397" i="11"/>
  <c r="U3396" i="11"/>
  <c r="T3396" i="11"/>
  <c r="S3396" i="11"/>
  <c r="R3396" i="11"/>
  <c r="Q3396" i="11"/>
  <c r="U3395" i="11"/>
  <c r="T3395" i="11"/>
  <c r="S3395" i="11"/>
  <c r="R3395" i="11"/>
  <c r="Q3395" i="11"/>
  <c r="U3394" i="11"/>
  <c r="T3394" i="11"/>
  <c r="S3394" i="11"/>
  <c r="R3394" i="11"/>
  <c r="Q3394" i="11"/>
  <c r="U3393" i="11"/>
  <c r="T3393" i="11"/>
  <c r="S3393" i="11"/>
  <c r="R3393" i="11"/>
  <c r="Q3393" i="11"/>
  <c r="U3392" i="11"/>
  <c r="T3392" i="11"/>
  <c r="S3392" i="11"/>
  <c r="R3392" i="11"/>
  <c r="Q3392" i="11"/>
  <c r="U3391" i="11"/>
  <c r="T3391" i="11"/>
  <c r="S3391" i="11"/>
  <c r="R3391" i="11"/>
  <c r="Q3391" i="11"/>
  <c r="U3390" i="11"/>
  <c r="T3390" i="11"/>
  <c r="S3390" i="11"/>
  <c r="R3390" i="11"/>
  <c r="Q3390" i="11"/>
  <c r="U3389" i="11"/>
  <c r="T3389" i="11"/>
  <c r="S3389" i="11"/>
  <c r="R3389" i="11"/>
  <c r="Q3389" i="11"/>
  <c r="U3388" i="11"/>
  <c r="T3388" i="11"/>
  <c r="S3388" i="11"/>
  <c r="R3388" i="11"/>
  <c r="Q3388" i="11"/>
  <c r="U3387" i="11"/>
  <c r="T3387" i="11"/>
  <c r="S3387" i="11"/>
  <c r="R3387" i="11"/>
  <c r="Q3387" i="11"/>
  <c r="U3386" i="11"/>
  <c r="T3386" i="11"/>
  <c r="S3386" i="11"/>
  <c r="R3386" i="11"/>
  <c r="Q3386" i="11"/>
  <c r="U3385" i="11"/>
  <c r="T3385" i="11"/>
  <c r="S3385" i="11"/>
  <c r="R3385" i="11"/>
  <c r="Q3385" i="11"/>
  <c r="U3384" i="11"/>
  <c r="T3384" i="11"/>
  <c r="S3384" i="11"/>
  <c r="R3384" i="11"/>
  <c r="Q3384" i="11"/>
  <c r="U3383" i="11"/>
  <c r="T3383" i="11"/>
  <c r="S3383" i="11"/>
  <c r="R3383" i="11"/>
  <c r="Q3383" i="11"/>
  <c r="U3382" i="11"/>
  <c r="T3382" i="11"/>
  <c r="S3382" i="11"/>
  <c r="R3382" i="11"/>
  <c r="Q3382" i="11"/>
  <c r="U3381" i="11"/>
  <c r="T3381" i="11"/>
  <c r="S3381" i="11"/>
  <c r="R3381" i="11"/>
  <c r="Q3381" i="11"/>
  <c r="T3380" i="11"/>
  <c r="Q3380" i="11"/>
  <c r="R3380" i="11"/>
  <c r="U3380" i="11"/>
  <c r="S3380" i="11"/>
  <c r="R3379" i="11"/>
  <c r="Q3379" i="11"/>
  <c r="U3379" i="11"/>
  <c r="S3379" i="11"/>
  <c r="T3379" i="11"/>
  <c r="U3378" i="11"/>
  <c r="T3378" i="11"/>
  <c r="S3378" i="11"/>
  <c r="R3378" i="11"/>
  <c r="Q3378" i="11"/>
  <c r="U3377" i="11"/>
  <c r="T3377" i="11"/>
  <c r="S3377" i="11"/>
  <c r="R3377" i="11"/>
  <c r="Q3377" i="11"/>
  <c r="U3376" i="11"/>
  <c r="T3376" i="11"/>
  <c r="S3376" i="11"/>
  <c r="R3376" i="11"/>
  <c r="Q3376" i="11"/>
  <c r="R3375" i="11"/>
  <c r="Q3375" i="11"/>
  <c r="S3375" i="11"/>
  <c r="U3375" i="11"/>
  <c r="T3375" i="11"/>
  <c r="U3374" i="11"/>
  <c r="T3374" i="11"/>
  <c r="S3374" i="11"/>
  <c r="R3374" i="11"/>
  <c r="Q3374" i="11"/>
  <c r="U3373" i="11"/>
  <c r="T3373" i="11"/>
  <c r="S3373" i="11"/>
  <c r="R3373" i="11"/>
  <c r="Q3373" i="11"/>
  <c r="U3372" i="11"/>
  <c r="T3372" i="11"/>
  <c r="S3372" i="11"/>
  <c r="R3372" i="11"/>
  <c r="Q3372" i="11"/>
  <c r="T3371" i="11"/>
  <c r="R3371" i="11"/>
  <c r="S3371" i="11"/>
  <c r="Q3371" i="11"/>
  <c r="U3371" i="11"/>
  <c r="T3370" i="11"/>
  <c r="Q3370" i="11"/>
  <c r="R3370" i="11"/>
  <c r="U3370" i="11"/>
  <c r="S3370" i="11"/>
  <c r="U3369" i="11"/>
  <c r="T3369" i="11"/>
  <c r="S3369" i="11"/>
  <c r="R3369" i="11"/>
  <c r="Q3369" i="11"/>
  <c r="U3368" i="11"/>
  <c r="T3368" i="11"/>
  <c r="S3368" i="11"/>
  <c r="R3368" i="11"/>
  <c r="Q3368" i="11"/>
  <c r="U3367" i="11"/>
  <c r="T3367" i="11"/>
  <c r="S3367" i="11"/>
  <c r="R3367" i="11"/>
  <c r="Q3367" i="11"/>
  <c r="U3366" i="11"/>
  <c r="T3366" i="11"/>
  <c r="S3366" i="11"/>
  <c r="R3366" i="11"/>
  <c r="Q3366" i="11"/>
  <c r="U3365" i="11"/>
  <c r="T3365" i="11"/>
  <c r="S3365" i="11"/>
  <c r="R3365" i="11"/>
  <c r="Q3365" i="11"/>
  <c r="T3364" i="11"/>
  <c r="S3364" i="11"/>
  <c r="R3364" i="11"/>
  <c r="Q3364" i="11"/>
  <c r="U3364" i="11"/>
  <c r="U3363" i="11"/>
  <c r="T3363" i="11"/>
  <c r="S3363" i="11"/>
  <c r="R3363" i="11"/>
  <c r="Q3363" i="11"/>
  <c r="U3362" i="11"/>
  <c r="T3362" i="11"/>
  <c r="S3362" i="11"/>
  <c r="R3362" i="11"/>
  <c r="Q3362" i="11"/>
  <c r="U3361" i="11"/>
  <c r="T3361" i="11"/>
  <c r="S3361" i="11"/>
  <c r="R3361" i="11"/>
  <c r="Q3361" i="11"/>
  <c r="U3360" i="11"/>
  <c r="T3360" i="11"/>
  <c r="S3360" i="11"/>
  <c r="R3360" i="11"/>
  <c r="Q3360" i="11"/>
  <c r="R3359" i="11"/>
  <c r="Q3359" i="11"/>
  <c r="U3359" i="11"/>
  <c r="S3359" i="11"/>
  <c r="T3359" i="11"/>
  <c r="T3358" i="11"/>
  <c r="Q3358" i="11"/>
  <c r="R3358" i="11"/>
  <c r="U3358" i="11"/>
  <c r="S3358" i="11"/>
  <c r="U3357" i="11"/>
  <c r="T3357" i="11"/>
  <c r="S3357" i="11"/>
  <c r="R3357" i="11"/>
  <c r="Q3357" i="11"/>
  <c r="U3356" i="11"/>
  <c r="T3356" i="11"/>
  <c r="S3356" i="11"/>
  <c r="R3356" i="11"/>
  <c r="Q3356" i="11"/>
  <c r="T3355" i="11"/>
  <c r="S3355" i="11"/>
  <c r="R3355" i="11"/>
  <c r="Q3355" i="11"/>
  <c r="U3355" i="11"/>
  <c r="U3354" i="11"/>
  <c r="T3354" i="11"/>
  <c r="S3354" i="11"/>
  <c r="R3354" i="11"/>
  <c r="Q3354" i="11"/>
  <c r="R3353" i="11"/>
  <c r="Q3353" i="11"/>
  <c r="U3353" i="11"/>
  <c r="S3353" i="11"/>
  <c r="T3353" i="11"/>
  <c r="R3352" i="11"/>
  <c r="Q3352" i="11"/>
  <c r="S3352" i="11"/>
  <c r="T3352" i="11"/>
  <c r="U3352" i="11"/>
  <c r="U3351" i="11"/>
  <c r="T3351" i="11"/>
  <c r="S3351" i="11"/>
  <c r="R3351" i="11"/>
  <c r="Q3351" i="11"/>
  <c r="U3350" i="11"/>
  <c r="S3350" i="11"/>
  <c r="R3350" i="11"/>
  <c r="Q3350" i="11"/>
  <c r="T3350" i="11"/>
  <c r="U3349" i="11"/>
  <c r="T3349" i="11"/>
  <c r="S3349" i="11"/>
  <c r="R3349" i="11"/>
  <c r="Q3349" i="11"/>
  <c r="R3348" i="11"/>
  <c r="T3348" i="11"/>
  <c r="U3348" i="11"/>
  <c r="S3348" i="11"/>
  <c r="Q3348" i="11"/>
  <c r="R3347" i="11"/>
  <c r="Q3347" i="11"/>
  <c r="S3347" i="11"/>
  <c r="T3347" i="11"/>
  <c r="U3347" i="11"/>
  <c r="U3346" i="11"/>
  <c r="T3346" i="11"/>
  <c r="S3346" i="11"/>
  <c r="R3346" i="11"/>
  <c r="Q3346" i="11"/>
  <c r="U3345" i="11"/>
  <c r="S3345" i="11"/>
  <c r="R3345" i="11"/>
  <c r="Q3345" i="11"/>
  <c r="T3345" i="11"/>
  <c r="U3344" i="11"/>
  <c r="T3344" i="11"/>
  <c r="S3344" i="11"/>
  <c r="R3344" i="11"/>
  <c r="Q3344" i="11"/>
  <c r="T3343" i="11"/>
  <c r="R3343" i="11"/>
  <c r="S3343" i="11"/>
  <c r="Q3343" i="11"/>
  <c r="U3343" i="11"/>
  <c r="T3342" i="11"/>
  <c r="Q3342" i="11"/>
  <c r="R3342" i="11"/>
  <c r="U3342" i="11"/>
  <c r="S3342" i="11"/>
  <c r="U3341" i="11"/>
  <c r="T3341" i="11"/>
  <c r="S3341" i="11"/>
  <c r="R3341" i="11"/>
  <c r="Q3341" i="11"/>
  <c r="U3340" i="11"/>
  <c r="T3340" i="11"/>
  <c r="S3340" i="11"/>
  <c r="R3340" i="11"/>
  <c r="Q3340" i="11"/>
  <c r="T3339" i="11"/>
  <c r="S3339" i="11"/>
  <c r="R3339" i="11"/>
  <c r="Q3339" i="11"/>
  <c r="U3339" i="11"/>
  <c r="U3338" i="11"/>
  <c r="T3338" i="11"/>
  <c r="S3338" i="11"/>
  <c r="R3338" i="11"/>
  <c r="Q3338" i="11"/>
  <c r="R3337" i="11"/>
  <c r="Q3337" i="11"/>
  <c r="U3337" i="11"/>
  <c r="S3337" i="11"/>
  <c r="T3337" i="11"/>
  <c r="R3336" i="11"/>
  <c r="Q3336" i="11"/>
  <c r="S3336" i="11"/>
  <c r="T3336" i="11"/>
  <c r="U3336" i="11"/>
  <c r="U3335" i="11"/>
  <c r="T3335" i="11"/>
  <c r="S3335" i="11"/>
  <c r="R3335" i="11"/>
  <c r="Q3335" i="11"/>
  <c r="U3334" i="11"/>
  <c r="S3334" i="11"/>
  <c r="R3334" i="11"/>
  <c r="Q3334" i="11"/>
  <c r="T3334" i="11"/>
  <c r="U3333" i="11"/>
  <c r="T3333" i="11"/>
  <c r="S3333" i="11"/>
  <c r="R3333" i="11"/>
  <c r="Q3333" i="11"/>
  <c r="R3332" i="11"/>
  <c r="T3332" i="11"/>
  <c r="S3332" i="11"/>
  <c r="U3332" i="11"/>
  <c r="Q3332" i="11"/>
  <c r="U3331" i="11"/>
  <c r="T3331" i="11"/>
  <c r="S3331" i="11"/>
  <c r="R3331" i="11"/>
  <c r="Q3331" i="11"/>
  <c r="U3330" i="11"/>
  <c r="T3330" i="11"/>
  <c r="S3330" i="11"/>
  <c r="R3330" i="11"/>
  <c r="Q3330" i="11"/>
  <c r="T3329" i="11"/>
  <c r="R3329" i="11"/>
  <c r="S3329" i="11"/>
  <c r="U3329" i="11"/>
  <c r="Q3329" i="11"/>
  <c r="R3328" i="11"/>
  <c r="Q3328" i="11"/>
  <c r="S3328" i="11"/>
  <c r="T3328" i="11"/>
  <c r="U3328" i="11"/>
  <c r="U3327" i="11"/>
  <c r="T3327" i="11"/>
  <c r="S3327" i="11"/>
  <c r="R3327" i="11"/>
  <c r="Q3327" i="11"/>
  <c r="U3326" i="11"/>
  <c r="S3326" i="11"/>
  <c r="R3326" i="11"/>
  <c r="Q3326" i="11"/>
  <c r="T3326" i="11"/>
  <c r="U3325" i="11"/>
  <c r="T3325" i="11"/>
  <c r="S3325" i="11"/>
  <c r="R3325" i="11"/>
  <c r="Q3325" i="11"/>
  <c r="R3324" i="11"/>
  <c r="Q3324" i="11"/>
  <c r="U3324" i="11"/>
  <c r="S3324" i="11"/>
  <c r="T3324" i="11"/>
  <c r="U3323" i="11"/>
  <c r="T3323" i="11"/>
  <c r="S3323" i="11"/>
  <c r="R3323" i="11"/>
  <c r="Q3323" i="11"/>
  <c r="T3322" i="11"/>
  <c r="R3322" i="11"/>
  <c r="U3322" i="11"/>
  <c r="S3322" i="11"/>
  <c r="Q3322" i="11"/>
  <c r="U3321" i="11"/>
  <c r="T3321" i="11"/>
  <c r="S3321" i="11"/>
  <c r="R3321" i="11"/>
  <c r="Q3321" i="11"/>
  <c r="R3320" i="11"/>
  <c r="Q3320" i="11"/>
  <c r="S3320" i="11"/>
  <c r="T3320" i="11"/>
  <c r="U3320" i="11"/>
  <c r="U3319" i="11"/>
  <c r="T3319" i="11"/>
  <c r="S3319" i="11"/>
  <c r="Q3319" i="11"/>
  <c r="R3319" i="11"/>
  <c r="U3318" i="11"/>
  <c r="T3318" i="11"/>
  <c r="S3318" i="11"/>
  <c r="R3318" i="11"/>
  <c r="Q3318" i="11"/>
  <c r="U3317" i="11"/>
  <c r="T3317" i="11"/>
  <c r="S3317" i="11"/>
  <c r="R3317" i="11"/>
  <c r="Q3317" i="11"/>
  <c r="Q3316" i="11"/>
  <c r="U3316" i="11"/>
  <c r="T3316" i="11"/>
  <c r="R3316" i="11"/>
  <c r="S3316" i="11"/>
  <c r="T3315" i="11"/>
  <c r="S3315" i="11"/>
  <c r="R3315" i="11"/>
  <c r="Q3315" i="11"/>
  <c r="U3315" i="11"/>
  <c r="U3314" i="11"/>
  <c r="T3314" i="11"/>
  <c r="S3314" i="11"/>
  <c r="R3314" i="11"/>
  <c r="Q3314" i="11"/>
  <c r="U3313" i="11"/>
  <c r="T3313" i="11"/>
  <c r="S3313" i="11"/>
  <c r="Q3313" i="11"/>
  <c r="R3313" i="11"/>
  <c r="U3312" i="11"/>
  <c r="T3312" i="11"/>
  <c r="S3312" i="11"/>
  <c r="R3312" i="11"/>
  <c r="Q3312" i="11"/>
  <c r="U3311" i="11"/>
  <c r="T3311" i="11"/>
  <c r="S3311" i="11"/>
  <c r="R3311" i="11"/>
  <c r="Q3311" i="11"/>
  <c r="Q3310" i="11"/>
  <c r="U3310" i="11"/>
  <c r="R3310" i="11"/>
  <c r="T3310" i="11"/>
  <c r="S3310" i="11"/>
  <c r="T3309" i="11"/>
  <c r="U3309" i="11"/>
  <c r="R3309" i="11"/>
  <c r="Q3309" i="11"/>
  <c r="S3309" i="11"/>
  <c r="U3308" i="11"/>
  <c r="T3308" i="11"/>
  <c r="S3308" i="11"/>
  <c r="R3308" i="11"/>
  <c r="Q3308" i="11"/>
  <c r="Q3307" i="11"/>
  <c r="S3307" i="11"/>
  <c r="R3307" i="11"/>
  <c r="T3307" i="11"/>
  <c r="U3307" i="11"/>
  <c r="U3306" i="11"/>
  <c r="S3306" i="11"/>
  <c r="R3306" i="11"/>
  <c r="Q3306" i="11"/>
  <c r="T3306" i="11"/>
  <c r="U3305" i="11"/>
  <c r="T3305" i="11"/>
  <c r="S3305" i="11"/>
  <c r="R3305" i="11"/>
  <c r="Q3305" i="11"/>
  <c r="U3304" i="11"/>
  <c r="T3304" i="11"/>
  <c r="S3304" i="11"/>
  <c r="R3304" i="11"/>
  <c r="Q3304" i="11"/>
  <c r="Q3303" i="11"/>
  <c r="T3303" i="11"/>
  <c r="R3303" i="11"/>
  <c r="U3303" i="11"/>
  <c r="S3303" i="11"/>
  <c r="U3302" i="11"/>
  <c r="T3302" i="11"/>
  <c r="R3302" i="11"/>
  <c r="Q3302" i="11"/>
  <c r="S3302" i="11"/>
  <c r="U3301" i="11"/>
  <c r="S3301" i="11"/>
  <c r="R3301" i="11"/>
  <c r="Q3301" i="11"/>
  <c r="T3301" i="11"/>
  <c r="U3300" i="11"/>
  <c r="T3300" i="11"/>
  <c r="S3300" i="11"/>
  <c r="R3300" i="11"/>
  <c r="Q3300" i="11"/>
  <c r="R3299" i="11"/>
  <c r="S3299" i="11"/>
  <c r="U3299" i="11"/>
  <c r="Q3299" i="11"/>
  <c r="T3299" i="11"/>
  <c r="U3298" i="11"/>
  <c r="T3298" i="11"/>
  <c r="R3298" i="11"/>
  <c r="S3298" i="11"/>
  <c r="Q3298" i="11"/>
  <c r="U3297" i="11"/>
  <c r="T3297" i="11"/>
  <c r="S3297" i="11"/>
  <c r="R3297" i="11"/>
  <c r="Q3297" i="11"/>
  <c r="R3296" i="11"/>
  <c r="Q3296" i="11"/>
  <c r="U3296" i="11"/>
  <c r="S3296" i="11"/>
  <c r="T3296" i="11"/>
  <c r="T3295" i="11"/>
  <c r="Q3295" i="11"/>
  <c r="U3295" i="11"/>
  <c r="R3295" i="11"/>
  <c r="S3295" i="11"/>
  <c r="U3294" i="11"/>
  <c r="T3294" i="11"/>
  <c r="S3294" i="11"/>
  <c r="R3294" i="11"/>
  <c r="Q3294" i="11"/>
  <c r="U3293" i="11"/>
  <c r="T3293" i="11"/>
  <c r="S3293" i="11"/>
  <c r="R3293" i="11"/>
  <c r="Q3293" i="11"/>
  <c r="R3292" i="11"/>
  <c r="Q3292" i="11"/>
  <c r="S3292" i="11"/>
  <c r="U3292" i="11"/>
  <c r="T3292" i="11"/>
  <c r="U3291" i="11"/>
  <c r="T3291" i="11"/>
  <c r="S3291" i="11"/>
  <c r="R3291" i="11"/>
  <c r="Q3291" i="11"/>
  <c r="U3290" i="11"/>
  <c r="T3290" i="11"/>
  <c r="S3290" i="11"/>
  <c r="R3290" i="11"/>
  <c r="Q3290" i="11"/>
  <c r="R3289" i="11"/>
  <c r="Q3289" i="11"/>
  <c r="S3289" i="11"/>
  <c r="T3289" i="11"/>
  <c r="U3289" i="11"/>
  <c r="U3288" i="11"/>
  <c r="T3288" i="11"/>
  <c r="S3288" i="11"/>
  <c r="R3288" i="11"/>
  <c r="Q3288" i="11"/>
  <c r="U3287" i="11"/>
  <c r="T3287" i="11"/>
  <c r="S3287" i="11"/>
  <c r="R3287" i="11"/>
  <c r="Q3287" i="11"/>
  <c r="U3286" i="11"/>
  <c r="T3286" i="11"/>
  <c r="S3286" i="11"/>
  <c r="R3286" i="11"/>
  <c r="Q3286" i="11"/>
  <c r="U3285" i="11"/>
  <c r="T3285" i="11"/>
  <c r="S3285" i="11"/>
  <c r="R3285" i="11"/>
  <c r="Q3285" i="11"/>
  <c r="U3284" i="11"/>
  <c r="T3284" i="11"/>
  <c r="S3284" i="11"/>
  <c r="R3284" i="11"/>
  <c r="Q3284" i="11"/>
  <c r="U3283" i="11"/>
  <c r="T3283" i="11"/>
  <c r="S3283" i="11"/>
  <c r="R3283" i="11"/>
  <c r="Q3283" i="11"/>
  <c r="U3282" i="11"/>
  <c r="T3282" i="11"/>
  <c r="S3282" i="11"/>
  <c r="R3282" i="11"/>
  <c r="Q3282" i="11"/>
  <c r="U3281" i="11"/>
  <c r="T3281" i="11"/>
  <c r="S3281" i="11"/>
  <c r="R3281" i="11"/>
  <c r="Q3281" i="11"/>
  <c r="U3280" i="11"/>
  <c r="T3280" i="11"/>
  <c r="S3280" i="11"/>
  <c r="R3280" i="11"/>
  <c r="Q3280" i="11"/>
  <c r="U3279" i="11"/>
  <c r="T3279" i="11"/>
  <c r="S3279" i="11"/>
  <c r="R3279" i="11"/>
  <c r="Q3279" i="11"/>
  <c r="U3278" i="11"/>
  <c r="T3278" i="11"/>
  <c r="S3278" i="11"/>
  <c r="R3278" i="11"/>
  <c r="Q3278" i="11"/>
  <c r="U3277" i="11"/>
  <c r="T3277" i="11"/>
  <c r="S3277" i="11"/>
  <c r="R3277" i="11"/>
  <c r="Q3277" i="11"/>
  <c r="U3276" i="11"/>
  <c r="T3276" i="11"/>
  <c r="S3276" i="11"/>
  <c r="R3276" i="11"/>
  <c r="Q3276" i="11"/>
  <c r="U3275" i="11"/>
  <c r="T3275" i="11"/>
  <c r="S3275" i="11"/>
  <c r="R3275" i="11"/>
  <c r="Q3275" i="11"/>
  <c r="U3274" i="11"/>
  <c r="T3274" i="11"/>
  <c r="S3274" i="11"/>
  <c r="R3274" i="11"/>
  <c r="Q3274" i="11"/>
  <c r="U3273" i="11"/>
  <c r="T3273" i="11"/>
  <c r="S3273" i="11"/>
  <c r="R3273" i="11"/>
  <c r="Q3273" i="11"/>
  <c r="U3272" i="11"/>
  <c r="T3272" i="11"/>
  <c r="S3272" i="11"/>
  <c r="R3272" i="11"/>
  <c r="Q3272" i="11"/>
  <c r="U3271" i="11"/>
  <c r="T3271" i="11"/>
  <c r="S3271" i="11"/>
  <c r="R3271" i="11"/>
  <c r="Q3271" i="11"/>
  <c r="U3270" i="11"/>
  <c r="T3270" i="11"/>
  <c r="S3270" i="11"/>
  <c r="R3270" i="11"/>
  <c r="Q3270" i="11"/>
  <c r="U3269" i="11"/>
  <c r="T3269" i="11"/>
  <c r="S3269" i="11"/>
  <c r="R3269" i="11"/>
  <c r="Q3269" i="11"/>
  <c r="U3268" i="11"/>
  <c r="T3268" i="11"/>
  <c r="S3268" i="11"/>
  <c r="R3268" i="11"/>
  <c r="Q3268" i="11"/>
  <c r="U3267" i="11"/>
  <c r="T3267" i="11"/>
  <c r="S3267" i="11"/>
  <c r="R3267" i="11"/>
  <c r="Q3267" i="11"/>
  <c r="U3266" i="11"/>
  <c r="T3266" i="11"/>
  <c r="S3266" i="11"/>
  <c r="R3266" i="11"/>
  <c r="Q3266" i="11"/>
  <c r="U3265" i="11"/>
  <c r="T3265" i="11"/>
  <c r="S3265" i="11"/>
  <c r="R3265" i="11"/>
  <c r="Q3265" i="11"/>
  <c r="U3264" i="11"/>
  <c r="T3264" i="11"/>
  <c r="S3264" i="11"/>
  <c r="R3264" i="11"/>
  <c r="Q3264" i="11"/>
  <c r="U3263" i="11"/>
  <c r="T3263" i="11"/>
  <c r="S3263" i="11"/>
  <c r="R3263" i="11"/>
  <c r="Q3263" i="11"/>
  <c r="U3262" i="11"/>
  <c r="T3262" i="11"/>
  <c r="S3262" i="11"/>
  <c r="R3262" i="11"/>
  <c r="Q3262" i="11"/>
  <c r="U3261" i="11"/>
  <c r="T3261" i="11"/>
  <c r="S3261" i="11"/>
  <c r="R3261" i="11"/>
  <c r="Q3261" i="11"/>
  <c r="U3260" i="11"/>
  <c r="T3260" i="11"/>
  <c r="S3260" i="11"/>
  <c r="R3260" i="11"/>
  <c r="Q3260" i="11"/>
  <c r="U3259" i="11"/>
  <c r="T3259" i="11"/>
  <c r="S3259" i="11"/>
  <c r="R3259" i="11"/>
  <c r="Q3259" i="11"/>
  <c r="U3258" i="11"/>
  <c r="T3258" i="11"/>
  <c r="S3258" i="11"/>
  <c r="R3258" i="11"/>
  <c r="Q3258" i="11"/>
  <c r="U3257" i="11"/>
  <c r="T3257" i="11"/>
  <c r="S3257" i="11"/>
  <c r="R3257" i="11"/>
  <c r="Q3257" i="11"/>
  <c r="U3256" i="11"/>
  <c r="T3256" i="11"/>
  <c r="S3256" i="11"/>
  <c r="R3256" i="11"/>
  <c r="Q3256" i="11"/>
  <c r="U3255" i="11"/>
  <c r="T3255" i="11"/>
  <c r="S3255" i="11"/>
  <c r="R3255" i="11"/>
  <c r="Q3255" i="11"/>
  <c r="U3254" i="11"/>
  <c r="T3254" i="11"/>
  <c r="S3254" i="11"/>
  <c r="R3254" i="11"/>
  <c r="Q3254" i="11"/>
  <c r="U3253" i="11"/>
  <c r="T3253" i="11"/>
  <c r="S3253" i="11"/>
  <c r="R3253" i="11"/>
  <c r="Q3253" i="11"/>
  <c r="U3252" i="11"/>
  <c r="T3252" i="11"/>
  <c r="S3252" i="11"/>
  <c r="R3252" i="11"/>
  <c r="Q3252" i="11"/>
  <c r="U3251" i="11"/>
  <c r="T3251" i="11"/>
  <c r="S3251" i="11"/>
  <c r="R3251" i="11"/>
  <c r="Q3251" i="11"/>
  <c r="U3250" i="11"/>
  <c r="T3250" i="11"/>
  <c r="S3250" i="11"/>
  <c r="R3250" i="11"/>
  <c r="Q3250" i="11"/>
  <c r="U3249" i="11"/>
  <c r="T3249" i="11"/>
  <c r="S3249" i="11"/>
  <c r="R3249" i="11"/>
  <c r="Q3249" i="11"/>
  <c r="U3248" i="11"/>
  <c r="T3248" i="11"/>
  <c r="S3248" i="11"/>
  <c r="R3248" i="11"/>
  <c r="Q3248" i="11"/>
  <c r="U3247" i="11"/>
  <c r="T3247" i="11"/>
  <c r="S3247" i="11"/>
  <c r="R3247" i="11"/>
  <c r="Q3247" i="11"/>
  <c r="U3246" i="11"/>
  <c r="T3246" i="11"/>
  <c r="S3246" i="11"/>
  <c r="R3246" i="11"/>
  <c r="Q3246" i="11"/>
  <c r="U3245" i="11"/>
  <c r="T3245" i="11"/>
  <c r="S3245" i="11"/>
  <c r="R3245" i="11"/>
  <c r="Q3245" i="11"/>
  <c r="U3244" i="11"/>
  <c r="T3244" i="11"/>
  <c r="S3244" i="11"/>
  <c r="R3244" i="11"/>
  <c r="Q3244" i="11"/>
  <c r="R3243" i="11"/>
  <c r="Q3243" i="11"/>
  <c r="S3243" i="11"/>
  <c r="U3243" i="11"/>
  <c r="T3243" i="11"/>
  <c r="U3242" i="11"/>
  <c r="T3242" i="11"/>
  <c r="S3242" i="11"/>
  <c r="R3242" i="11"/>
  <c r="Q3242" i="11"/>
  <c r="R3241" i="11"/>
  <c r="T3241" i="11"/>
  <c r="S3241" i="11"/>
  <c r="U3241" i="11"/>
  <c r="Q3241" i="11"/>
  <c r="U3240" i="11"/>
  <c r="T3240" i="11"/>
  <c r="S3240" i="11"/>
  <c r="R3240" i="11"/>
  <c r="Q3240" i="11"/>
  <c r="U3239" i="11"/>
  <c r="T3239" i="11"/>
  <c r="S3239" i="11"/>
  <c r="R3239" i="11"/>
  <c r="Q3239" i="11"/>
  <c r="R3238" i="11"/>
  <c r="T3238" i="11"/>
  <c r="S3238" i="11"/>
  <c r="U3238" i="11"/>
  <c r="Q3238" i="11"/>
  <c r="U3237" i="11"/>
  <c r="T3237" i="11"/>
  <c r="S3237" i="11"/>
  <c r="R3237" i="11"/>
  <c r="Q3237" i="11"/>
  <c r="U3236" i="11"/>
  <c r="T3236" i="11"/>
  <c r="S3236" i="11"/>
  <c r="R3236" i="11"/>
  <c r="Q3236" i="11"/>
  <c r="U3235" i="11"/>
  <c r="T3235" i="11"/>
  <c r="S3235" i="11"/>
  <c r="R3235" i="11"/>
  <c r="Q3235" i="11"/>
  <c r="U3234" i="11"/>
  <c r="T3234" i="11"/>
  <c r="S3234" i="11"/>
  <c r="R3234" i="11"/>
  <c r="Q3234" i="11"/>
  <c r="U3233" i="11"/>
  <c r="T3233" i="11"/>
  <c r="S3233" i="11"/>
  <c r="R3233" i="11"/>
  <c r="Q3233" i="11"/>
  <c r="R3232" i="11"/>
  <c r="T3232" i="11"/>
  <c r="S3232" i="11"/>
  <c r="U3232" i="11"/>
  <c r="Q3232" i="11"/>
  <c r="U3231" i="11"/>
  <c r="T3231" i="11"/>
  <c r="S3231" i="11"/>
  <c r="R3231" i="11"/>
  <c r="Q3231" i="11"/>
  <c r="U3230" i="11"/>
  <c r="T3230" i="11"/>
  <c r="S3230" i="11"/>
  <c r="R3230" i="11"/>
  <c r="Q3230" i="11"/>
  <c r="U3229" i="11"/>
  <c r="T3229" i="11"/>
  <c r="S3229" i="11"/>
  <c r="R3229" i="11"/>
  <c r="Q3229" i="11"/>
  <c r="U3228" i="11"/>
  <c r="T3228" i="11"/>
  <c r="S3228" i="11"/>
  <c r="R3228" i="11"/>
  <c r="Q3228" i="11"/>
  <c r="U3227" i="11"/>
  <c r="T3227" i="11"/>
  <c r="S3227" i="11"/>
  <c r="R3227" i="11"/>
  <c r="Q3227" i="11"/>
  <c r="U3226" i="11"/>
  <c r="T3226" i="11"/>
  <c r="S3226" i="11"/>
  <c r="R3226" i="11"/>
  <c r="Q3226" i="11"/>
  <c r="U3225" i="11"/>
  <c r="T3225" i="11"/>
  <c r="S3225" i="11"/>
  <c r="R3225" i="11"/>
  <c r="Q3225" i="11"/>
  <c r="U3224" i="11"/>
  <c r="T3224" i="11"/>
  <c r="S3224" i="11"/>
  <c r="R3224" i="11"/>
  <c r="Q3224" i="11"/>
  <c r="U3223" i="11"/>
  <c r="T3223" i="11"/>
  <c r="S3223" i="11"/>
  <c r="R3223" i="11"/>
  <c r="Q3223" i="11"/>
  <c r="U3222" i="11"/>
  <c r="T3222" i="11"/>
  <c r="S3222" i="11"/>
  <c r="R3222" i="11"/>
  <c r="Q3222" i="11"/>
  <c r="U3221" i="11"/>
  <c r="T3221" i="11"/>
  <c r="S3221" i="11"/>
  <c r="R3221" i="11"/>
  <c r="Q3221" i="11"/>
  <c r="R3220" i="11"/>
  <c r="T3220" i="11"/>
  <c r="S3220" i="11"/>
  <c r="U3220" i="11"/>
  <c r="Q3220" i="11"/>
  <c r="U3219" i="11"/>
  <c r="T3219" i="11"/>
  <c r="S3219" i="11"/>
  <c r="R3219" i="11"/>
  <c r="Q3219" i="11"/>
  <c r="U3218" i="11"/>
  <c r="T3218" i="11"/>
  <c r="S3218" i="11"/>
  <c r="R3218" i="11"/>
  <c r="Q3218" i="11"/>
  <c r="S3217" i="11"/>
  <c r="T3217" i="11"/>
  <c r="U3217" i="11"/>
  <c r="R3217" i="11"/>
  <c r="Q3217" i="11"/>
  <c r="U3216" i="11"/>
  <c r="T3216" i="11"/>
  <c r="S3216" i="11"/>
  <c r="R3216" i="11"/>
  <c r="Q3216" i="11"/>
  <c r="U3215" i="11"/>
  <c r="T3215" i="11"/>
  <c r="S3215" i="11"/>
  <c r="R3215" i="11"/>
  <c r="Q3215" i="11"/>
  <c r="R3214" i="11"/>
  <c r="T3214" i="11"/>
  <c r="S3214" i="11"/>
  <c r="U3214" i="11"/>
  <c r="Q3214" i="11"/>
  <c r="R3213" i="11"/>
  <c r="Q3213" i="11"/>
  <c r="U3212" i="11"/>
  <c r="T3212" i="11"/>
  <c r="S3212" i="11"/>
  <c r="R3212" i="11"/>
  <c r="Q3212" i="11"/>
  <c r="Q3211" i="11"/>
  <c r="T3211" i="11"/>
  <c r="S3211" i="11"/>
  <c r="R3211" i="11"/>
  <c r="U3211" i="11"/>
  <c r="U3210" i="11"/>
  <c r="T3210" i="11"/>
  <c r="S3210" i="11"/>
  <c r="R3210" i="11"/>
  <c r="Q3210" i="11"/>
  <c r="U3209" i="11"/>
  <c r="T3209" i="11"/>
  <c r="S3209" i="11"/>
  <c r="Q3209" i="11"/>
  <c r="R3209" i="11"/>
  <c r="T3208" i="11"/>
  <c r="S3208" i="11"/>
  <c r="R3208" i="11"/>
  <c r="Q3208" i="11"/>
  <c r="U3208" i="11"/>
  <c r="R3207" i="11"/>
  <c r="S3207" i="11"/>
  <c r="Q3207" i="11"/>
  <c r="U3207" i="11"/>
  <c r="T3207" i="11"/>
  <c r="S3206" i="11"/>
  <c r="R3206" i="11"/>
  <c r="Q3206" i="11"/>
  <c r="T3206" i="11"/>
  <c r="U3206" i="11"/>
  <c r="U3205" i="11"/>
  <c r="T3205" i="11"/>
  <c r="S3205" i="11"/>
  <c r="R3205" i="11"/>
  <c r="Q3205" i="11"/>
  <c r="U3204" i="11"/>
  <c r="T3204" i="11"/>
  <c r="S3204" i="11"/>
  <c r="R3204" i="11"/>
  <c r="Q3204" i="11"/>
  <c r="U3203" i="11"/>
  <c r="T3203" i="11"/>
  <c r="S3203" i="11"/>
  <c r="R3203" i="11"/>
  <c r="Q3203" i="11"/>
  <c r="U3202" i="11"/>
  <c r="T3202" i="11"/>
  <c r="S3202" i="11"/>
  <c r="R3202" i="11"/>
  <c r="Q3202" i="11"/>
  <c r="Q3201" i="11"/>
  <c r="R3201" i="11"/>
  <c r="T3201" i="11"/>
  <c r="U3201" i="11"/>
  <c r="S3201" i="11"/>
  <c r="T3200" i="11"/>
  <c r="R3200" i="11"/>
  <c r="Q3200" i="11"/>
  <c r="U3200" i="11"/>
  <c r="S3200" i="11"/>
  <c r="U3199" i="11"/>
  <c r="T3199" i="11"/>
  <c r="S3199" i="11"/>
  <c r="R3199" i="11"/>
  <c r="Q3199" i="11"/>
  <c r="Q3198" i="11"/>
  <c r="R3198" i="11"/>
  <c r="T3198" i="11"/>
  <c r="U3198" i="11"/>
  <c r="S3198" i="11"/>
  <c r="U3197" i="11"/>
  <c r="T3197" i="11"/>
  <c r="S3197" i="11"/>
  <c r="R3197" i="11"/>
  <c r="Q3197" i="11"/>
  <c r="U3196" i="11"/>
  <c r="T3196" i="11"/>
  <c r="S3196" i="11"/>
  <c r="R3196" i="11"/>
  <c r="Q3196" i="11"/>
  <c r="S3195" i="11"/>
  <c r="U3195" i="11"/>
  <c r="T3195" i="11"/>
  <c r="Q3195" i="11"/>
  <c r="R3195" i="11"/>
  <c r="R3194" i="11"/>
  <c r="Q3194" i="11"/>
  <c r="S3194" i="11"/>
  <c r="T3194" i="11"/>
  <c r="U3194" i="11"/>
  <c r="U3193" i="11"/>
  <c r="T3193" i="11"/>
  <c r="S3193" i="11"/>
  <c r="R3193" i="11"/>
  <c r="Q3193" i="11"/>
  <c r="U3192" i="11"/>
  <c r="T3192" i="11"/>
  <c r="S3192" i="11"/>
  <c r="R3192" i="11"/>
  <c r="Q3192" i="11"/>
  <c r="S3191" i="11"/>
  <c r="R3191" i="11"/>
  <c r="Q3191" i="11"/>
  <c r="T3191" i="11"/>
  <c r="U3191" i="11"/>
  <c r="U3190" i="11"/>
  <c r="T3190" i="11"/>
  <c r="S3190" i="11"/>
  <c r="R3190" i="11"/>
  <c r="Q3190" i="11"/>
  <c r="U3189" i="11"/>
  <c r="T3189" i="11"/>
  <c r="S3189" i="11"/>
  <c r="R3189" i="11"/>
  <c r="Q3189" i="11"/>
  <c r="S3188" i="11"/>
  <c r="T3188" i="11"/>
  <c r="Q3188" i="11"/>
  <c r="R3188" i="11"/>
  <c r="U3188" i="11"/>
  <c r="U3187" i="11"/>
  <c r="T3187" i="11"/>
  <c r="S3187" i="11"/>
  <c r="R3187" i="11"/>
  <c r="Q3187" i="11"/>
  <c r="U3186" i="11"/>
  <c r="T3186" i="11"/>
  <c r="S3186" i="11"/>
  <c r="R3186" i="11"/>
  <c r="Q3186" i="11"/>
  <c r="U3185" i="11"/>
  <c r="T3185" i="11"/>
  <c r="S3185" i="11"/>
  <c r="R3185" i="11"/>
  <c r="Q3185" i="11"/>
  <c r="U3184" i="11"/>
  <c r="R3184" i="11"/>
  <c r="Q3184" i="11"/>
  <c r="S3184" i="11"/>
  <c r="T3184" i="11"/>
  <c r="U3183" i="11"/>
  <c r="T3183" i="11"/>
  <c r="S3183" i="11"/>
  <c r="R3183" i="11"/>
  <c r="Q3183" i="11"/>
  <c r="U3182" i="11"/>
  <c r="T3182" i="11"/>
  <c r="S3182" i="11"/>
  <c r="R3182" i="11"/>
  <c r="Q3182" i="11"/>
  <c r="R3181" i="11"/>
  <c r="S3181" i="11"/>
  <c r="U3181" i="11"/>
  <c r="Q3181" i="11"/>
  <c r="T3181" i="11"/>
  <c r="U3180" i="11"/>
  <c r="T3180" i="11"/>
  <c r="S3180" i="11"/>
  <c r="R3180" i="11"/>
  <c r="Q3180" i="11"/>
  <c r="U3179" i="11"/>
  <c r="T3179" i="11"/>
  <c r="S3179" i="11"/>
  <c r="R3179" i="11"/>
  <c r="Q3179" i="11"/>
  <c r="U3178" i="11"/>
  <c r="T3178" i="11"/>
  <c r="S3178" i="11"/>
  <c r="R3178" i="11"/>
  <c r="Q3178" i="11"/>
  <c r="U3177" i="11"/>
  <c r="T3177" i="11"/>
  <c r="S3177" i="11"/>
  <c r="R3177" i="11"/>
  <c r="Q3177" i="11"/>
  <c r="Q3176" i="11"/>
  <c r="U3176" i="11"/>
  <c r="T3176" i="11"/>
  <c r="S3176" i="11"/>
  <c r="R3176" i="11"/>
  <c r="Q3175" i="11"/>
  <c r="U3175" i="11"/>
  <c r="T3175" i="11"/>
  <c r="S3175" i="11"/>
  <c r="R3175" i="11"/>
  <c r="S3174" i="11"/>
  <c r="T3174" i="11"/>
  <c r="U3174" i="11"/>
  <c r="R3174" i="11"/>
  <c r="Q3174" i="11"/>
  <c r="U3173" i="11"/>
  <c r="T3173" i="11"/>
  <c r="S3173" i="11"/>
  <c r="R3173" i="11"/>
  <c r="Q3173" i="11"/>
  <c r="Q3172" i="11"/>
  <c r="U3172" i="11"/>
  <c r="T3172" i="11"/>
  <c r="S3172" i="11"/>
  <c r="R3172" i="11"/>
  <c r="Q3171" i="11"/>
  <c r="T3171" i="11"/>
  <c r="S3171" i="11"/>
  <c r="R3171" i="11"/>
  <c r="U3171" i="11"/>
  <c r="Q3170" i="11"/>
  <c r="U3170" i="11"/>
  <c r="T3170" i="11"/>
  <c r="S3170" i="11"/>
  <c r="R3170" i="11"/>
  <c r="S3169" i="11"/>
  <c r="U3169" i="11"/>
  <c r="T3169" i="11"/>
  <c r="R3169" i="11"/>
  <c r="Q3169" i="11"/>
  <c r="U3168" i="11"/>
  <c r="T3168" i="11"/>
  <c r="S3168" i="11"/>
  <c r="R3168" i="11"/>
  <c r="Q3168" i="11"/>
  <c r="Q3167" i="11"/>
  <c r="U3167" i="11"/>
  <c r="T3167" i="11"/>
  <c r="S3167" i="11"/>
  <c r="R3167" i="11"/>
  <c r="R3166" i="11"/>
  <c r="U3166" i="11"/>
  <c r="Q3166" i="11"/>
  <c r="T3166" i="11"/>
  <c r="S3166" i="11"/>
  <c r="U3165" i="11"/>
  <c r="T3165" i="11"/>
  <c r="S3165" i="11"/>
  <c r="R3165" i="11"/>
  <c r="Q3165" i="11"/>
  <c r="S3164" i="11"/>
  <c r="T3164" i="11"/>
  <c r="U3164" i="11"/>
  <c r="R3164" i="11"/>
  <c r="Q3164" i="11"/>
  <c r="U3163" i="11"/>
  <c r="T3163" i="11"/>
  <c r="S3163" i="11"/>
  <c r="R3163" i="11"/>
  <c r="Q3163" i="11"/>
  <c r="Q3162" i="11"/>
  <c r="U3162" i="11"/>
  <c r="T3162" i="11"/>
  <c r="S3162" i="11"/>
  <c r="R3162" i="11"/>
  <c r="Q3161" i="11"/>
  <c r="U3161" i="11"/>
  <c r="T3161" i="11"/>
  <c r="S3161" i="11"/>
  <c r="R3161" i="11"/>
  <c r="S3160" i="11"/>
  <c r="T3160" i="11"/>
  <c r="U3160" i="11"/>
  <c r="R3160" i="11"/>
  <c r="Q3160" i="11"/>
  <c r="U3159" i="11"/>
  <c r="T3159" i="11"/>
  <c r="S3159" i="11"/>
  <c r="R3159" i="11"/>
  <c r="Q3159" i="11"/>
  <c r="Q3158" i="11"/>
  <c r="U3158" i="11"/>
  <c r="T3158" i="11"/>
  <c r="S3158" i="11"/>
  <c r="R3158" i="11"/>
  <c r="S3157" i="11"/>
  <c r="U3157" i="11"/>
  <c r="T3157" i="11"/>
  <c r="R3157" i="11"/>
  <c r="Q3157" i="11"/>
  <c r="U3156" i="11"/>
  <c r="T3156" i="11"/>
  <c r="S3156" i="11"/>
  <c r="R3156" i="11"/>
  <c r="Q3156" i="11"/>
  <c r="U3155" i="11"/>
  <c r="T3155" i="11"/>
  <c r="S3155" i="11"/>
  <c r="R3155" i="11"/>
  <c r="Q3155" i="11"/>
  <c r="Q3154" i="11"/>
  <c r="U3154" i="11"/>
  <c r="T3154" i="11"/>
  <c r="S3154" i="11"/>
  <c r="R3154" i="11"/>
  <c r="Q3153" i="11"/>
  <c r="U3153" i="11"/>
  <c r="T3153" i="11"/>
  <c r="S3153" i="11"/>
  <c r="R3153" i="11"/>
  <c r="Q3152" i="11"/>
  <c r="T3152" i="11"/>
  <c r="S3152" i="11"/>
  <c r="R3152" i="11"/>
  <c r="U3152" i="11"/>
  <c r="U3151" i="11"/>
  <c r="T3151" i="11"/>
  <c r="S3151" i="11"/>
  <c r="R3151" i="11"/>
  <c r="Q3151" i="11"/>
  <c r="Q3150" i="11"/>
  <c r="T3150" i="11"/>
  <c r="S3150" i="11"/>
  <c r="R3150" i="11"/>
  <c r="U3150" i="11"/>
  <c r="U3149" i="11"/>
  <c r="T3149" i="11"/>
  <c r="S3149" i="11"/>
  <c r="R3149" i="11"/>
  <c r="Q3149" i="11"/>
  <c r="U3148" i="11"/>
  <c r="T3148" i="11"/>
  <c r="S3148" i="11"/>
  <c r="R3148" i="11"/>
  <c r="Q3148" i="11"/>
  <c r="Q3147" i="11"/>
  <c r="U3147" i="11"/>
  <c r="T3147" i="11"/>
  <c r="S3147" i="11"/>
  <c r="R3147" i="11"/>
  <c r="Q3146" i="11"/>
  <c r="U3146" i="11"/>
  <c r="T3146" i="11"/>
  <c r="S3146" i="11"/>
  <c r="R3146" i="11"/>
  <c r="Q3145" i="11"/>
  <c r="T3145" i="11"/>
  <c r="S3145" i="11"/>
  <c r="R3145" i="11"/>
  <c r="U3145" i="11"/>
  <c r="U3144" i="11"/>
  <c r="T3144" i="11"/>
  <c r="S3144" i="11"/>
  <c r="R3144" i="11"/>
  <c r="Q3144" i="11"/>
  <c r="U3143" i="11"/>
  <c r="T3143" i="11"/>
  <c r="S3143" i="11"/>
  <c r="R3143" i="11"/>
  <c r="Q3143" i="11"/>
  <c r="Q3142" i="11"/>
  <c r="U3142" i="11"/>
  <c r="T3142" i="11"/>
  <c r="S3142" i="11"/>
  <c r="R3142" i="11"/>
  <c r="S3141" i="11"/>
  <c r="T3141" i="11"/>
  <c r="U3141" i="11"/>
  <c r="R3141" i="11"/>
  <c r="Q3141" i="11"/>
  <c r="Q3140" i="11"/>
  <c r="U3140" i="11"/>
  <c r="T3140" i="11"/>
  <c r="S3140" i="11"/>
  <c r="R3140" i="11"/>
  <c r="S3139" i="11"/>
  <c r="U3139" i="11"/>
  <c r="T3139" i="11"/>
  <c r="R3139" i="11"/>
  <c r="Q3139" i="11"/>
  <c r="U3138" i="11"/>
  <c r="T3138" i="11"/>
  <c r="S3138" i="11"/>
  <c r="R3138" i="11"/>
  <c r="Q3138" i="11"/>
  <c r="Q3137" i="11"/>
  <c r="U3137" i="11"/>
  <c r="T3137" i="11"/>
  <c r="S3137" i="11"/>
  <c r="R3137" i="11"/>
  <c r="Q3136" i="11"/>
  <c r="S3136" i="11"/>
  <c r="R3136" i="11"/>
  <c r="U3136" i="11"/>
  <c r="T3136" i="11"/>
  <c r="U3135" i="11"/>
  <c r="T3135" i="11"/>
  <c r="S3135" i="11"/>
  <c r="R3135" i="11"/>
  <c r="Q3135" i="11"/>
  <c r="Q3134" i="11"/>
  <c r="T3134" i="11"/>
  <c r="S3134" i="11"/>
  <c r="R3134" i="11"/>
  <c r="U3134" i="11"/>
  <c r="U3133" i="11"/>
  <c r="T3133" i="11"/>
  <c r="S3133" i="11"/>
  <c r="R3133" i="11"/>
  <c r="Q3133" i="11"/>
  <c r="U3132" i="11"/>
  <c r="T3132" i="11"/>
  <c r="S3132" i="11"/>
  <c r="R3132" i="11"/>
  <c r="Q3132" i="11"/>
  <c r="Q3131" i="11"/>
  <c r="U3131" i="11"/>
  <c r="T3131" i="11"/>
  <c r="S3131" i="11"/>
  <c r="R3131" i="11"/>
  <c r="Q3130" i="11"/>
  <c r="U3130" i="11"/>
  <c r="T3130" i="11"/>
  <c r="S3130" i="11"/>
  <c r="R3130" i="11"/>
  <c r="S3129" i="11"/>
  <c r="T3129" i="11"/>
  <c r="U3129" i="11"/>
  <c r="R3129" i="11"/>
  <c r="Q3129" i="11"/>
  <c r="U3128" i="11"/>
  <c r="T3128" i="11"/>
  <c r="S3128" i="11"/>
  <c r="R3128" i="11"/>
  <c r="Q3128" i="11"/>
  <c r="Q3127" i="11"/>
  <c r="U3127" i="11"/>
  <c r="T3127" i="11"/>
  <c r="S3127" i="11"/>
  <c r="R3127" i="11"/>
  <c r="Q3126" i="11"/>
  <c r="T3126" i="11"/>
  <c r="S3126" i="11"/>
  <c r="R3126" i="11"/>
  <c r="U3126" i="11"/>
  <c r="Q3125" i="11"/>
  <c r="U3125" i="11"/>
  <c r="T3125" i="11"/>
  <c r="S3125" i="11"/>
  <c r="R3125" i="11"/>
  <c r="S3124" i="11"/>
  <c r="U3124" i="11"/>
  <c r="T3124" i="11"/>
  <c r="R3124" i="11"/>
  <c r="Q3124" i="11"/>
  <c r="U3123" i="11"/>
  <c r="T3123" i="11"/>
  <c r="S3123" i="11"/>
  <c r="R3123" i="11"/>
  <c r="Q3123" i="11"/>
  <c r="Q3122" i="11"/>
  <c r="U3122" i="11"/>
  <c r="T3122" i="11"/>
  <c r="S3122" i="11"/>
  <c r="R3122" i="11"/>
  <c r="U3121" i="11"/>
  <c r="S3121" i="11"/>
  <c r="R3121" i="11"/>
  <c r="Q3121" i="11"/>
  <c r="T3121" i="11"/>
  <c r="U3120" i="11"/>
  <c r="T3120" i="11"/>
  <c r="S3120" i="11"/>
  <c r="R3120" i="11"/>
  <c r="Q3120" i="11"/>
  <c r="Q3119" i="11"/>
  <c r="T3119" i="11"/>
  <c r="S3119" i="11"/>
  <c r="R3119" i="11"/>
  <c r="U3119" i="11"/>
  <c r="U3118" i="11"/>
  <c r="T3118" i="11"/>
  <c r="S3118" i="11"/>
  <c r="R3118" i="11"/>
  <c r="Q3118" i="11"/>
  <c r="U3117" i="11"/>
  <c r="T3117" i="11"/>
  <c r="S3117" i="11"/>
  <c r="R3117" i="11"/>
  <c r="Q3117" i="11"/>
  <c r="Q3116" i="11"/>
  <c r="U3116" i="11"/>
  <c r="T3116" i="11"/>
  <c r="S3116" i="11"/>
  <c r="R3116" i="11"/>
  <c r="Q3115" i="11"/>
  <c r="U3115" i="11"/>
  <c r="T3115" i="11"/>
  <c r="S3115" i="11"/>
  <c r="R3115" i="11"/>
  <c r="S3114" i="11"/>
  <c r="T3114" i="11"/>
  <c r="U3114" i="11"/>
  <c r="R3114" i="11"/>
  <c r="Q3114" i="11"/>
  <c r="U3113" i="11"/>
  <c r="T3113" i="11"/>
  <c r="S3113" i="11"/>
  <c r="R3113" i="11"/>
  <c r="Q3113" i="11"/>
  <c r="Q3112" i="11"/>
  <c r="U3112" i="11"/>
  <c r="T3112" i="11"/>
  <c r="S3112" i="11"/>
  <c r="R3112" i="11"/>
  <c r="Q3111" i="11"/>
  <c r="T3111" i="11"/>
  <c r="S3111" i="11"/>
  <c r="R3111" i="11"/>
  <c r="U3111" i="11"/>
  <c r="Q3110" i="11"/>
  <c r="U3110" i="11"/>
  <c r="T3110" i="11"/>
  <c r="S3110" i="11"/>
  <c r="R3110" i="11"/>
  <c r="S3109" i="11"/>
  <c r="U3109" i="11"/>
  <c r="T3109" i="11"/>
  <c r="R3109" i="11"/>
  <c r="Q3109" i="11"/>
  <c r="U3108" i="11"/>
  <c r="T3108" i="11"/>
  <c r="S3108" i="11"/>
  <c r="R3108" i="11"/>
  <c r="Q3108" i="11"/>
  <c r="Q3107" i="11"/>
  <c r="U3107" i="11"/>
  <c r="T3107" i="11"/>
  <c r="S3107" i="11"/>
  <c r="R3107" i="11"/>
  <c r="S3106" i="11"/>
  <c r="T3106" i="11"/>
  <c r="R3106" i="11"/>
  <c r="Q3106" i="11"/>
  <c r="U3106" i="11"/>
  <c r="U3105" i="11"/>
  <c r="T3105" i="11"/>
  <c r="S3105" i="11"/>
  <c r="R3105" i="11"/>
  <c r="Q3105" i="11"/>
  <c r="U3104" i="11"/>
  <c r="T3104" i="11"/>
  <c r="S3104" i="11"/>
  <c r="R3104" i="11"/>
  <c r="Q3104" i="11"/>
  <c r="T3103" i="11"/>
  <c r="Q3103" i="11"/>
  <c r="R3103" i="11"/>
  <c r="S3103" i="11"/>
  <c r="U3103" i="11"/>
  <c r="T3102" i="11"/>
  <c r="S3102" i="11"/>
  <c r="U3102" i="11"/>
  <c r="Q3102" i="11"/>
  <c r="R3102" i="11"/>
  <c r="T3101" i="11"/>
  <c r="Q3101" i="11"/>
  <c r="S3101" i="11"/>
  <c r="U3101" i="11"/>
  <c r="R3101" i="11"/>
  <c r="U3100" i="11"/>
  <c r="Q3100" i="11"/>
  <c r="T3100" i="11"/>
  <c r="S3100" i="11"/>
  <c r="R3100" i="11"/>
  <c r="T3099" i="11"/>
  <c r="S3099" i="11"/>
  <c r="R3099" i="11"/>
  <c r="Q3099" i="11"/>
  <c r="U3099" i="11"/>
  <c r="U3098" i="11"/>
  <c r="T3098" i="11"/>
  <c r="S3098" i="11"/>
  <c r="R3098" i="11"/>
  <c r="Q3098" i="11"/>
  <c r="S3097" i="11"/>
  <c r="Q3097" i="11"/>
  <c r="R3097" i="11"/>
  <c r="T3097" i="11"/>
  <c r="U3097" i="11"/>
  <c r="T3096" i="11"/>
  <c r="S3096" i="11"/>
  <c r="R3096" i="11"/>
  <c r="Q3096" i="11"/>
  <c r="U3096" i="11"/>
  <c r="R3095" i="11"/>
  <c r="U3095" i="11"/>
  <c r="T3095" i="11"/>
  <c r="S3095" i="11"/>
  <c r="Q3095" i="11"/>
  <c r="T3094" i="11"/>
  <c r="U3094" i="11"/>
  <c r="Q3094" i="11"/>
  <c r="R3094" i="11"/>
  <c r="S3094" i="11"/>
  <c r="T3093" i="11"/>
  <c r="S3093" i="11"/>
  <c r="R3093" i="11"/>
  <c r="Q3093" i="11"/>
  <c r="U3093" i="11"/>
  <c r="U3092" i="11"/>
  <c r="T3092" i="11"/>
  <c r="S3092" i="11"/>
  <c r="Q3092" i="11"/>
  <c r="R3092" i="11"/>
  <c r="U3091" i="11"/>
  <c r="T3091" i="11"/>
  <c r="S3091" i="11"/>
  <c r="R3091" i="11"/>
  <c r="Q3091" i="11"/>
  <c r="R3090" i="11"/>
  <c r="T3090" i="11"/>
  <c r="U3090" i="11"/>
  <c r="S3090" i="11"/>
  <c r="Q3090" i="11"/>
  <c r="S3089" i="11"/>
  <c r="R3089" i="11"/>
  <c r="Q3089" i="11"/>
  <c r="T3089" i="11"/>
  <c r="U3089" i="11"/>
  <c r="R3088" i="11"/>
  <c r="U3088" i="11"/>
  <c r="T3088" i="11"/>
  <c r="Q3088" i="11"/>
  <c r="S3088" i="11"/>
  <c r="T3087" i="11"/>
  <c r="Q3087" i="11"/>
  <c r="S3087" i="11"/>
  <c r="R3087" i="11"/>
  <c r="U3087" i="11"/>
  <c r="T3086" i="11"/>
  <c r="U3086" i="11"/>
  <c r="Q3086" i="11"/>
  <c r="R3086" i="11"/>
  <c r="S3086" i="11"/>
  <c r="T3085" i="11"/>
  <c r="S3085" i="11"/>
  <c r="R3085" i="11"/>
  <c r="Q3085" i="11"/>
  <c r="U3085" i="11"/>
  <c r="T3084" i="11"/>
  <c r="S3084" i="11"/>
  <c r="R3084" i="11"/>
  <c r="Q3084" i="11"/>
  <c r="U3084" i="11"/>
  <c r="U3083" i="11"/>
  <c r="T3083" i="11"/>
  <c r="S3083" i="11"/>
  <c r="R3083" i="11"/>
  <c r="Q3083" i="11"/>
  <c r="T3082" i="11"/>
  <c r="Q3082" i="11"/>
  <c r="U3082" i="11"/>
  <c r="R3082" i="11"/>
  <c r="S3082" i="11"/>
  <c r="T3081" i="11"/>
  <c r="Q3081" i="11"/>
  <c r="U3081" i="11"/>
  <c r="R3081" i="11"/>
  <c r="S3081" i="11"/>
  <c r="U3080" i="11"/>
  <c r="T3080" i="11"/>
  <c r="S3080" i="11"/>
  <c r="R3080" i="11"/>
  <c r="Q3080" i="11"/>
  <c r="U3079" i="11"/>
  <c r="T3079" i="11"/>
  <c r="S3079" i="11"/>
  <c r="R3079" i="11"/>
  <c r="Q3079" i="11"/>
  <c r="R3078" i="11"/>
  <c r="Q3078" i="11"/>
  <c r="S3078" i="11"/>
  <c r="U3078" i="11"/>
  <c r="T3078" i="11"/>
  <c r="U3077" i="11"/>
  <c r="T3077" i="11"/>
  <c r="S3077" i="11"/>
  <c r="R3077" i="11"/>
  <c r="Q3077" i="11"/>
  <c r="U3076" i="11"/>
  <c r="T3076" i="11"/>
  <c r="S3076" i="11"/>
  <c r="R3076" i="11"/>
  <c r="Q3076" i="11"/>
  <c r="U3075" i="11"/>
  <c r="S3075" i="11"/>
  <c r="T3075" i="11"/>
  <c r="R3075" i="11"/>
  <c r="Q3075" i="11"/>
  <c r="U3074" i="11"/>
  <c r="T3074" i="11"/>
  <c r="S3074" i="11"/>
  <c r="R3074" i="11"/>
  <c r="Q3074" i="11"/>
  <c r="U3073" i="11"/>
  <c r="T3073" i="11"/>
  <c r="S3073" i="11"/>
  <c r="R3073" i="11"/>
  <c r="Q3073" i="11"/>
  <c r="S3072" i="11"/>
  <c r="Q3072" i="11"/>
  <c r="R3072" i="11"/>
  <c r="U3072" i="11"/>
  <c r="T3072" i="11"/>
  <c r="S3071" i="11"/>
  <c r="R3071" i="11"/>
  <c r="Q3071" i="11"/>
  <c r="U3071" i="11"/>
  <c r="T3071" i="11"/>
  <c r="S3070" i="11"/>
  <c r="R3070" i="11"/>
  <c r="Q3070" i="11"/>
  <c r="U3070" i="11"/>
  <c r="T3070" i="11"/>
  <c r="S3069" i="11"/>
  <c r="R3069" i="11"/>
  <c r="Q3069" i="11"/>
  <c r="U3069" i="11"/>
  <c r="T3069" i="11"/>
  <c r="S3068" i="11"/>
  <c r="R3068" i="11"/>
  <c r="Q3068" i="11"/>
  <c r="U3068" i="11"/>
  <c r="T3068" i="11"/>
  <c r="S3067" i="11"/>
  <c r="R3067" i="11"/>
  <c r="Q3067" i="11"/>
  <c r="U3067" i="11"/>
  <c r="T3067" i="11"/>
  <c r="S3066" i="11"/>
  <c r="Q3066" i="11"/>
  <c r="R3066" i="11"/>
  <c r="U3066" i="11"/>
  <c r="T3066" i="11"/>
  <c r="U3065" i="11"/>
  <c r="S3065" i="11"/>
  <c r="R3065" i="11"/>
  <c r="Q3065" i="11"/>
  <c r="T3065" i="11"/>
  <c r="S3064" i="11"/>
  <c r="R3064" i="11"/>
  <c r="Q3064" i="11"/>
  <c r="T3064" i="11"/>
  <c r="U3064" i="11"/>
  <c r="U3063" i="11"/>
  <c r="T3063" i="11"/>
  <c r="S3063" i="11"/>
  <c r="R3063" i="11"/>
  <c r="Q3063" i="11"/>
  <c r="U3062" i="11"/>
  <c r="T3062" i="11"/>
  <c r="S3062" i="11"/>
  <c r="R3062" i="11"/>
  <c r="Q3062" i="11"/>
  <c r="R3061" i="11"/>
  <c r="Q3061" i="11"/>
  <c r="U3061" i="11"/>
  <c r="T3061" i="11"/>
  <c r="S3061" i="11"/>
  <c r="R3060" i="11"/>
  <c r="Q3060" i="11"/>
  <c r="U3060" i="11"/>
  <c r="T3060" i="11"/>
  <c r="S3060" i="11"/>
  <c r="R3059" i="11"/>
  <c r="U3059" i="11"/>
  <c r="T3059" i="11"/>
  <c r="S3059" i="11"/>
  <c r="Q3059" i="11"/>
  <c r="U3058" i="11"/>
  <c r="T3058" i="11"/>
  <c r="S3058" i="11"/>
  <c r="R3058" i="11"/>
  <c r="Q3058" i="11"/>
  <c r="R3057" i="11"/>
  <c r="Q3057" i="11"/>
  <c r="U3057" i="11"/>
  <c r="T3057" i="11"/>
  <c r="S3057" i="11"/>
  <c r="T3056" i="11"/>
  <c r="U3056" i="11"/>
  <c r="S3056" i="11"/>
  <c r="R3056" i="11"/>
  <c r="Q3056" i="11"/>
  <c r="U3055" i="11"/>
  <c r="T3055" i="11"/>
  <c r="S3055" i="11"/>
  <c r="R3055" i="11"/>
  <c r="Q3055" i="11"/>
  <c r="U3054" i="11"/>
  <c r="T3054" i="11"/>
  <c r="S3054" i="11"/>
  <c r="R3054" i="11"/>
  <c r="Q3054" i="11"/>
  <c r="R3053" i="11"/>
  <c r="S3053" i="11"/>
  <c r="U3053" i="11"/>
  <c r="T3053" i="11"/>
  <c r="Q3053" i="11"/>
  <c r="R3052" i="11"/>
  <c r="Q3052" i="11"/>
  <c r="U3052" i="11"/>
  <c r="T3052" i="11"/>
  <c r="S3052" i="11"/>
  <c r="R3051" i="11"/>
  <c r="Q3051" i="11"/>
  <c r="U3051" i="11"/>
  <c r="T3051" i="11"/>
  <c r="S3051" i="11"/>
  <c r="R3050" i="11"/>
  <c r="Q3050" i="11"/>
  <c r="U3050" i="11"/>
  <c r="T3050" i="11"/>
  <c r="S3050" i="11"/>
  <c r="R3049" i="11"/>
  <c r="Q3049" i="11"/>
  <c r="U3049" i="11"/>
  <c r="T3049" i="11"/>
  <c r="S3049" i="11"/>
  <c r="R3048" i="11"/>
  <c r="Q3048" i="11"/>
  <c r="U3048" i="11"/>
  <c r="T3048" i="11"/>
  <c r="S3048" i="11"/>
  <c r="R3047" i="11"/>
  <c r="Q3047" i="11"/>
  <c r="U3047" i="11"/>
  <c r="T3047" i="11"/>
  <c r="S3047" i="11"/>
  <c r="R3046" i="11"/>
  <c r="Q3046" i="11"/>
  <c r="U3046" i="11"/>
  <c r="T3046" i="11"/>
  <c r="S3046" i="11"/>
  <c r="R3045" i="11"/>
  <c r="Q3045" i="11"/>
  <c r="U3045" i="11"/>
  <c r="T3045" i="11"/>
  <c r="S3045" i="11"/>
  <c r="R3044" i="11"/>
  <c r="Q3044" i="11"/>
  <c r="U3044" i="11"/>
  <c r="T3044" i="11"/>
  <c r="S3044" i="11"/>
  <c r="R3043" i="11"/>
  <c r="Q3043" i="11"/>
  <c r="U3043" i="11"/>
  <c r="T3043" i="11"/>
  <c r="S3043" i="11"/>
  <c r="R3042" i="11"/>
  <c r="Q3042" i="11"/>
  <c r="U3042" i="11"/>
  <c r="T3042" i="11"/>
  <c r="S3042" i="11"/>
  <c r="Q3041" i="11"/>
  <c r="U3041" i="11"/>
  <c r="T3041" i="11"/>
  <c r="S3041" i="11"/>
  <c r="R3041" i="11"/>
  <c r="R3040" i="11"/>
  <c r="Q3040" i="11"/>
  <c r="U3040" i="11"/>
  <c r="T3040" i="11"/>
  <c r="S3040" i="11"/>
  <c r="Q3039" i="11"/>
  <c r="S3039" i="11"/>
  <c r="U3039" i="11"/>
  <c r="R3039" i="11"/>
  <c r="T3039" i="11"/>
  <c r="Q3038" i="11"/>
  <c r="R3038" i="11"/>
  <c r="U3038" i="11"/>
  <c r="S3038" i="11"/>
  <c r="T3038" i="11"/>
  <c r="S3037" i="11"/>
  <c r="T3037" i="11"/>
  <c r="R3037" i="11"/>
  <c r="U3037" i="11"/>
  <c r="Q3037" i="11"/>
  <c r="Q3036" i="11"/>
  <c r="R3036" i="11"/>
  <c r="S3036" i="11"/>
  <c r="T3036" i="11"/>
  <c r="U3036" i="11"/>
  <c r="Q3035" i="11"/>
  <c r="R3035" i="11"/>
  <c r="S3035" i="11"/>
  <c r="T3035" i="11"/>
  <c r="U3035" i="11"/>
  <c r="R3034" i="11"/>
  <c r="S3034" i="11"/>
  <c r="T3034" i="11"/>
  <c r="Q3034" i="11"/>
  <c r="U3034" i="11"/>
  <c r="Q3033" i="11"/>
  <c r="R3033" i="11"/>
  <c r="S3033" i="11"/>
  <c r="T3033" i="11"/>
  <c r="U3033" i="11"/>
  <c r="R3032" i="11"/>
  <c r="Q3032" i="11"/>
  <c r="U3032" i="11"/>
  <c r="T3032" i="11"/>
  <c r="S3032" i="11"/>
  <c r="R3031" i="11"/>
  <c r="Q3031" i="11"/>
  <c r="U3031" i="11"/>
  <c r="T3031" i="11"/>
  <c r="S3031" i="11"/>
  <c r="R3030" i="11"/>
  <c r="Q3030" i="11"/>
  <c r="U3030" i="11"/>
  <c r="T3030" i="11"/>
  <c r="S3030" i="11"/>
  <c r="R3029" i="11"/>
  <c r="Q3029" i="11"/>
  <c r="U3029" i="11"/>
  <c r="T3029" i="11"/>
  <c r="S3029" i="11"/>
  <c r="R3028" i="11"/>
  <c r="Q3028" i="11"/>
  <c r="U3028" i="11"/>
  <c r="T3028" i="11"/>
  <c r="S3028" i="11"/>
  <c r="R3027" i="11"/>
  <c r="Q3027" i="11"/>
  <c r="U3027" i="11"/>
  <c r="T3027" i="11"/>
  <c r="S3027" i="11"/>
  <c r="R3026" i="11"/>
  <c r="Q3026" i="11"/>
  <c r="U3026" i="11"/>
  <c r="T3026" i="11"/>
  <c r="S3026" i="11"/>
  <c r="R3025" i="11"/>
  <c r="Q3025" i="11"/>
  <c r="U3025" i="11"/>
  <c r="T3025" i="11"/>
  <c r="S3025" i="11"/>
  <c r="R3024" i="11"/>
  <c r="Q3024" i="11"/>
  <c r="U3024" i="11"/>
  <c r="T3024" i="11"/>
  <c r="S3024" i="11"/>
  <c r="R3023" i="11"/>
  <c r="Q3023" i="11"/>
  <c r="U3023" i="11"/>
  <c r="T3023" i="11"/>
  <c r="S3023" i="11"/>
  <c r="R3022" i="11"/>
  <c r="Q3022" i="11"/>
  <c r="U3022" i="11"/>
  <c r="T3022" i="11"/>
  <c r="S3022" i="11"/>
  <c r="R3021" i="11"/>
  <c r="Q3021" i="11"/>
  <c r="U3021" i="11"/>
  <c r="T3021" i="11"/>
  <c r="S3021" i="11"/>
  <c r="R3020" i="11"/>
  <c r="Q3020" i="11"/>
  <c r="U3020" i="11"/>
  <c r="T3020" i="11"/>
  <c r="S3020" i="11"/>
  <c r="R3019" i="11"/>
  <c r="Q3019" i="11"/>
  <c r="U3019" i="11"/>
  <c r="T3019" i="11"/>
  <c r="S3019" i="11"/>
  <c r="R3018" i="11"/>
  <c r="Q3018" i="11"/>
  <c r="U3018" i="11"/>
  <c r="T3018" i="11"/>
  <c r="S3018" i="11"/>
  <c r="R3017" i="11"/>
  <c r="Q3017" i="11"/>
  <c r="U3017" i="11"/>
  <c r="T3017" i="11"/>
  <c r="S3017" i="11"/>
  <c r="R3016" i="11"/>
  <c r="Q3016" i="11"/>
  <c r="U3016" i="11"/>
  <c r="T3016" i="11"/>
  <c r="S3016" i="11"/>
  <c r="S3015" i="11"/>
  <c r="U3015" i="11"/>
  <c r="T3015" i="11"/>
  <c r="R3015" i="11"/>
  <c r="Q3015" i="11"/>
  <c r="U3014" i="11"/>
  <c r="T3014" i="11"/>
  <c r="S3014" i="11"/>
  <c r="R3014" i="11"/>
  <c r="Q3014" i="11"/>
  <c r="U3013" i="11"/>
  <c r="T3013" i="11"/>
  <c r="S3013" i="11"/>
  <c r="R3013" i="11"/>
  <c r="Q3013" i="11"/>
  <c r="R3012" i="11"/>
  <c r="Q3012" i="11"/>
  <c r="U3012" i="11"/>
  <c r="T3012" i="11"/>
  <c r="S3012" i="11"/>
  <c r="Q3011" i="11"/>
  <c r="U3011" i="11"/>
  <c r="S3011" i="11"/>
  <c r="T3011" i="11"/>
  <c r="R3011" i="11"/>
  <c r="Q3010" i="11"/>
  <c r="R3010" i="11"/>
  <c r="U3010" i="11"/>
  <c r="S3010" i="11"/>
  <c r="T3010" i="11"/>
  <c r="S3009" i="11"/>
  <c r="T3009" i="11"/>
  <c r="U3009" i="11"/>
  <c r="R3009" i="11"/>
  <c r="Q3009" i="11"/>
  <c r="Q3008" i="11"/>
  <c r="R3008" i="11"/>
  <c r="S3008" i="11"/>
  <c r="T3008" i="11"/>
  <c r="U3008" i="11"/>
  <c r="Q3007" i="11"/>
  <c r="S3007" i="11"/>
  <c r="R3007" i="11"/>
  <c r="T3007" i="11"/>
  <c r="U3007" i="11"/>
  <c r="R3006" i="11"/>
  <c r="Q3006" i="11"/>
  <c r="U3006" i="11"/>
  <c r="T3006" i="11"/>
  <c r="S3006" i="11"/>
  <c r="R3005" i="11"/>
  <c r="Q3005" i="11"/>
  <c r="U3005" i="11"/>
  <c r="T3005" i="11"/>
  <c r="S3005" i="11"/>
  <c r="R3004" i="11"/>
  <c r="Q3004" i="11"/>
  <c r="U3004" i="11"/>
  <c r="T3004" i="11"/>
  <c r="S3004" i="11"/>
  <c r="R3003" i="11"/>
  <c r="Q3003" i="11"/>
  <c r="U3003" i="11"/>
  <c r="T3003" i="11"/>
  <c r="S3003" i="11"/>
  <c r="R3002" i="11"/>
  <c r="Q3002" i="11"/>
  <c r="U3002" i="11"/>
  <c r="T3002" i="11"/>
  <c r="S3002" i="11"/>
  <c r="R3001" i="11"/>
  <c r="Q3001" i="11"/>
  <c r="U3001" i="11"/>
  <c r="T3001" i="11"/>
  <c r="S3001" i="11"/>
  <c r="R3000" i="11"/>
  <c r="Q3000" i="11"/>
  <c r="U3000" i="11"/>
  <c r="T3000" i="11"/>
  <c r="S3000" i="11"/>
  <c r="R2999" i="11"/>
  <c r="Q2999" i="11"/>
  <c r="U2999" i="11"/>
  <c r="T2999" i="11"/>
  <c r="S2999" i="11"/>
  <c r="R2998" i="11"/>
  <c r="Q2998" i="11"/>
  <c r="U2998" i="11"/>
  <c r="T2998" i="11"/>
  <c r="S2998" i="11"/>
  <c r="R2997" i="11"/>
  <c r="Q2997" i="11"/>
  <c r="U2997" i="11"/>
  <c r="T2997" i="11"/>
  <c r="S2997" i="11"/>
  <c r="R2996" i="11"/>
  <c r="Q2996" i="11"/>
  <c r="U2996" i="11"/>
  <c r="T2996" i="11"/>
  <c r="S2996" i="11"/>
  <c r="R2995" i="11"/>
  <c r="Q2995" i="11"/>
  <c r="U2995" i="11"/>
  <c r="T2995" i="11"/>
  <c r="S2995" i="11"/>
  <c r="R2994" i="11"/>
  <c r="Q2994" i="11"/>
  <c r="U2994" i="11"/>
  <c r="T2994" i="11"/>
  <c r="S2994" i="11"/>
  <c r="R2993" i="11"/>
  <c r="Q2993" i="11"/>
  <c r="U2993" i="11"/>
  <c r="T2993" i="11"/>
  <c r="S2993" i="11"/>
  <c r="R2992" i="11"/>
  <c r="Q2992" i="11"/>
  <c r="U2992" i="11"/>
  <c r="T2992" i="11"/>
  <c r="S2992" i="11"/>
  <c r="R2991" i="11"/>
  <c r="Q2991" i="11"/>
  <c r="U2991" i="11"/>
  <c r="T2991" i="11"/>
  <c r="S2991" i="11"/>
  <c r="R2990" i="11"/>
  <c r="Q2990" i="11"/>
  <c r="U2990" i="11"/>
  <c r="T2990" i="11"/>
  <c r="S2990" i="11"/>
  <c r="R2989" i="11"/>
  <c r="Q2989" i="11"/>
  <c r="U2989" i="11"/>
  <c r="T2989" i="11"/>
  <c r="S2989" i="11"/>
  <c r="S2988" i="11"/>
  <c r="T2988" i="11"/>
  <c r="R2988" i="11"/>
  <c r="Q2988" i="11"/>
  <c r="U2988" i="11"/>
  <c r="Q2987" i="11"/>
  <c r="U2987" i="11"/>
  <c r="R2987" i="11"/>
  <c r="S2987" i="11"/>
  <c r="T2987" i="11"/>
  <c r="S2986" i="11"/>
  <c r="U2986" i="11"/>
  <c r="T2986" i="11"/>
  <c r="R2986" i="11"/>
  <c r="Q2986" i="11"/>
  <c r="Q2985" i="11"/>
  <c r="R2985" i="11"/>
  <c r="S2985" i="11"/>
  <c r="T2985" i="11"/>
  <c r="U2985" i="11"/>
  <c r="Q2984" i="11"/>
  <c r="R2984" i="11"/>
  <c r="S2984" i="11"/>
  <c r="T2984" i="11"/>
  <c r="U2984" i="11"/>
  <c r="S2983" i="11"/>
  <c r="T2983" i="11"/>
  <c r="U2983" i="11"/>
  <c r="R2983" i="11"/>
  <c r="Q2983" i="11"/>
  <c r="R2982" i="11"/>
  <c r="Q2982" i="11"/>
  <c r="U2982" i="11"/>
  <c r="T2982" i="11"/>
  <c r="S2982" i="11"/>
  <c r="R2981" i="11"/>
  <c r="Q2981" i="11"/>
  <c r="U2981" i="11"/>
  <c r="T2981" i="11"/>
  <c r="S2981" i="11"/>
  <c r="R2980" i="11"/>
  <c r="Q2980" i="11"/>
  <c r="U2980" i="11"/>
  <c r="T2980" i="11"/>
  <c r="S2980" i="11"/>
  <c r="R2979" i="11"/>
  <c r="Q2979" i="11"/>
  <c r="U2979" i="11"/>
  <c r="T2979" i="11"/>
  <c r="S2979" i="11"/>
  <c r="R2978" i="11"/>
  <c r="Q2978" i="11"/>
  <c r="U2978" i="11"/>
  <c r="T2978" i="11"/>
  <c r="S2978" i="11"/>
  <c r="R2977" i="11"/>
  <c r="Q2977" i="11"/>
  <c r="U2977" i="11"/>
  <c r="T2977" i="11"/>
  <c r="S2977" i="11"/>
  <c r="R2976" i="11"/>
  <c r="Q2976" i="11"/>
  <c r="U2976" i="11"/>
  <c r="T2976" i="11"/>
  <c r="S2976" i="11"/>
  <c r="R2975" i="11"/>
  <c r="Q2975" i="11"/>
  <c r="U2975" i="11"/>
  <c r="T2975" i="11"/>
  <c r="S2975" i="11"/>
  <c r="R2974" i="11"/>
  <c r="Q2974" i="11"/>
  <c r="U2974" i="11"/>
  <c r="T2974" i="11"/>
  <c r="S2974" i="11"/>
  <c r="R2973" i="11"/>
  <c r="Q2973" i="11"/>
  <c r="U2973" i="11"/>
  <c r="T2973" i="11"/>
  <c r="S2973" i="11"/>
  <c r="R2972" i="11"/>
  <c r="Q2972" i="11"/>
  <c r="U2972" i="11"/>
  <c r="T2972" i="11"/>
  <c r="S2972" i="11"/>
  <c r="R2971" i="11"/>
  <c r="Q2971" i="11"/>
  <c r="U2971" i="11"/>
  <c r="T2971" i="11"/>
  <c r="S2971" i="11"/>
  <c r="R2970" i="11"/>
  <c r="Q2970" i="11"/>
  <c r="U2970" i="11"/>
  <c r="T2970" i="11"/>
  <c r="S2970" i="11"/>
  <c r="R2969" i="11"/>
  <c r="Q2969" i="11"/>
  <c r="U2969" i="11"/>
  <c r="T2969" i="11"/>
  <c r="S2969" i="11"/>
  <c r="R2968" i="11"/>
  <c r="Q2968" i="11"/>
  <c r="U2968" i="11"/>
  <c r="T2968" i="11"/>
  <c r="S2968" i="11"/>
  <c r="R2967" i="11"/>
  <c r="Q2967" i="11"/>
  <c r="U2967" i="11"/>
  <c r="T2967" i="11"/>
  <c r="S2967" i="11"/>
  <c r="R2966" i="11"/>
  <c r="Q2966" i="11"/>
  <c r="U2966" i="11"/>
  <c r="T2966" i="11"/>
  <c r="S2966" i="11"/>
  <c r="Q2965" i="11"/>
  <c r="R2965" i="11"/>
  <c r="U2965" i="11"/>
  <c r="T2965" i="11"/>
  <c r="S2965" i="11"/>
  <c r="Q2964" i="11"/>
  <c r="R2964" i="11"/>
  <c r="U2964" i="11"/>
  <c r="S2964" i="11"/>
  <c r="T2964" i="11"/>
  <c r="U2963" i="11"/>
  <c r="T2963" i="11"/>
  <c r="S2963" i="11"/>
  <c r="R2963" i="11"/>
  <c r="Q2963" i="11"/>
  <c r="U2962" i="11"/>
  <c r="T2962" i="11"/>
  <c r="S2962" i="11"/>
  <c r="R2962" i="11"/>
  <c r="Q2962" i="11"/>
  <c r="Q2961" i="11"/>
  <c r="U2961" i="11"/>
  <c r="T2961" i="11"/>
  <c r="S2961" i="11"/>
  <c r="R2961" i="11"/>
  <c r="Q2960" i="11"/>
  <c r="R2960" i="11"/>
  <c r="T2960" i="11"/>
  <c r="S2960" i="11"/>
  <c r="U2960" i="11"/>
  <c r="Q2959" i="11"/>
  <c r="U2959" i="11"/>
  <c r="T2959" i="11"/>
  <c r="S2959" i="11"/>
  <c r="R2959" i="11"/>
  <c r="S2958" i="11"/>
  <c r="U2958" i="11"/>
  <c r="T2958" i="11"/>
  <c r="R2958" i="11"/>
  <c r="Q2958" i="11"/>
  <c r="U2957" i="11"/>
  <c r="T2957" i="11"/>
  <c r="S2957" i="11"/>
  <c r="R2957" i="11"/>
  <c r="Q2957" i="11"/>
  <c r="Q2956" i="11"/>
  <c r="U2956" i="11"/>
  <c r="R2956" i="11"/>
  <c r="S2956" i="11"/>
  <c r="T2956" i="11"/>
  <c r="S2955" i="11"/>
  <c r="R2955" i="11"/>
  <c r="U2955" i="11"/>
  <c r="T2955" i="11"/>
  <c r="Q2955" i="11"/>
  <c r="U2954" i="11"/>
  <c r="T2954" i="11"/>
  <c r="S2954" i="11"/>
  <c r="R2954" i="11"/>
  <c r="Q2954" i="11"/>
  <c r="U2953" i="11"/>
  <c r="T2953" i="11"/>
  <c r="S2953" i="11"/>
  <c r="R2953" i="11"/>
  <c r="Q2953" i="11"/>
  <c r="S2952" i="11"/>
  <c r="Q2952" i="11"/>
  <c r="R2952" i="11"/>
  <c r="U2952" i="11"/>
  <c r="T2952" i="11"/>
  <c r="S2951" i="11"/>
  <c r="R2951" i="11"/>
  <c r="Q2951" i="11"/>
  <c r="U2951" i="11"/>
  <c r="T2951" i="11"/>
  <c r="S2950" i="11"/>
  <c r="R2950" i="11"/>
  <c r="Q2950" i="11"/>
  <c r="U2950" i="11"/>
  <c r="T2950" i="11"/>
  <c r="S2949" i="11"/>
  <c r="R2949" i="11"/>
  <c r="Q2949" i="11"/>
  <c r="U2949" i="11"/>
  <c r="T2949" i="11"/>
  <c r="S2948" i="11"/>
  <c r="R2948" i="11"/>
  <c r="Q2948" i="11"/>
  <c r="U2948" i="11"/>
  <c r="T2948" i="11"/>
  <c r="S2947" i="11"/>
  <c r="R2947" i="11"/>
  <c r="Q2947" i="11"/>
  <c r="U2947" i="11"/>
  <c r="T2947" i="11"/>
  <c r="S2946" i="11"/>
  <c r="R2946" i="11"/>
  <c r="Q2946" i="11"/>
  <c r="U2946" i="11"/>
  <c r="T2946" i="11"/>
  <c r="S2945" i="11"/>
  <c r="R2945" i="11"/>
  <c r="Q2945" i="11"/>
  <c r="U2945" i="11"/>
  <c r="T2945" i="11"/>
  <c r="S2944" i="11"/>
  <c r="R2944" i="11"/>
  <c r="Q2944" i="11"/>
  <c r="U2944" i="11"/>
  <c r="T2944" i="11"/>
  <c r="S2943" i="11"/>
  <c r="R2943" i="11"/>
  <c r="Q2943" i="11"/>
  <c r="U2943" i="11"/>
  <c r="T2943" i="11"/>
  <c r="S2942" i="11"/>
  <c r="R2942" i="11"/>
  <c r="Q2942" i="11"/>
  <c r="U2942" i="11"/>
  <c r="T2942" i="11"/>
  <c r="S2941" i="11"/>
  <c r="R2941" i="11"/>
  <c r="Q2941" i="11"/>
  <c r="U2941" i="11"/>
  <c r="T2941" i="11"/>
  <c r="S2940" i="11"/>
  <c r="R2940" i="11"/>
  <c r="Q2940" i="11"/>
  <c r="U2940" i="11"/>
  <c r="T2940" i="11"/>
  <c r="S2939" i="11"/>
  <c r="R2939" i="11"/>
  <c r="Q2939" i="11"/>
  <c r="U2939" i="11"/>
  <c r="T2939" i="11"/>
  <c r="S2938" i="11"/>
  <c r="R2938" i="11"/>
  <c r="Q2938" i="11"/>
  <c r="U2938" i="11"/>
  <c r="T2938" i="11"/>
  <c r="S2937" i="11"/>
  <c r="R2937" i="11"/>
  <c r="Q2937" i="11"/>
  <c r="U2937" i="11"/>
  <c r="T2937" i="11"/>
  <c r="S2936" i="11"/>
  <c r="R2936" i="11"/>
  <c r="Q2936" i="11"/>
  <c r="U2936" i="11"/>
  <c r="T2936" i="11"/>
  <c r="T2935" i="11"/>
  <c r="U2935" i="11"/>
  <c r="S2935" i="11"/>
  <c r="R2935" i="11"/>
  <c r="Q2935" i="11"/>
  <c r="U2934" i="11"/>
  <c r="T2934" i="11"/>
  <c r="S2934" i="11"/>
  <c r="R2934" i="11"/>
  <c r="Q2934" i="11"/>
  <c r="U2933" i="11"/>
  <c r="T2933" i="11"/>
  <c r="S2933" i="11"/>
  <c r="R2933" i="11"/>
  <c r="Q2933" i="11"/>
  <c r="S2932" i="11"/>
  <c r="Q2932" i="11"/>
  <c r="R2932" i="11"/>
  <c r="U2932" i="11"/>
  <c r="T2932" i="11"/>
  <c r="S2931" i="11"/>
  <c r="R2931" i="11"/>
  <c r="Q2931" i="11"/>
  <c r="U2931" i="11"/>
  <c r="T2931" i="11"/>
  <c r="S2930" i="11"/>
  <c r="R2930" i="11"/>
  <c r="Q2930" i="11"/>
  <c r="U2930" i="11"/>
  <c r="T2930" i="11"/>
  <c r="S2929" i="11"/>
  <c r="R2929" i="11"/>
  <c r="Q2929" i="11"/>
  <c r="U2929" i="11"/>
  <c r="T2929" i="11"/>
  <c r="S2928" i="11"/>
  <c r="Q2928" i="11"/>
  <c r="R2928" i="11"/>
  <c r="U2928" i="11"/>
  <c r="T2928" i="11"/>
  <c r="Q2927" i="11"/>
  <c r="T2927" i="11"/>
  <c r="S2927" i="11"/>
  <c r="U2927" i="11"/>
  <c r="R2927" i="11"/>
  <c r="Q2926" i="11"/>
  <c r="R2926" i="11"/>
  <c r="S2926" i="11"/>
  <c r="T2926" i="11"/>
  <c r="U2926" i="11"/>
  <c r="T2925" i="11"/>
  <c r="Q2925" i="11"/>
  <c r="S2925" i="11"/>
  <c r="U2925" i="11"/>
  <c r="R2925" i="11"/>
  <c r="R2924" i="11"/>
  <c r="S2924" i="11"/>
  <c r="U2924" i="11"/>
  <c r="Q2924" i="11"/>
  <c r="T2924" i="11"/>
  <c r="U2923" i="11"/>
  <c r="T2923" i="11"/>
  <c r="S2923" i="11"/>
  <c r="R2923" i="11"/>
  <c r="Q2923" i="11"/>
  <c r="U2922" i="11"/>
  <c r="T2922" i="11"/>
  <c r="S2922" i="11"/>
  <c r="R2922" i="11"/>
  <c r="Q2922" i="11"/>
  <c r="S2921" i="11"/>
  <c r="T2921" i="11"/>
  <c r="U2921" i="11"/>
  <c r="R2921" i="11"/>
  <c r="Q2921" i="11"/>
  <c r="U2920" i="11"/>
  <c r="T2920" i="11"/>
  <c r="S2920" i="11"/>
  <c r="R2920" i="11"/>
  <c r="Q2920" i="11"/>
  <c r="U2919" i="11"/>
  <c r="T2919" i="11"/>
  <c r="S2919" i="11"/>
  <c r="R2919" i="11"/>
  <c r="Q2919" i="11"/>
  <c r="Q2918" i="11"/>
  <c r="U2918" i="11"/>
  <c r="T2918" i="11"/>
  <c r="S2918" i="11"/>
  <c r="R2918" i="11"/>
  <c r="U2917" i="11"/>
  <c r="T2917" i="11"/>
  <c r="S2917" i="11"/>
  <c r="R2917" i="11"/>
  <c r="Q2917" i="11"/>
  <c r="U2916" i="11"/>
  <c r="T2916" i="11"/>
  <c r="S2916" i="11"/>
  <c r="R2916" i="11"/>
  <c r="Q2916" i="11"/>
  <c r="U2915" i="11"/>
  <c r="T2915" i="11"/>
  <c r="S2915" i="11"/>
  <c r="Q2915" i="11"/>
  <c r="R2915" i="11"/>
  <c r="R2914" i="11"/>
  <c r="U2914" i="11"/>
  <c r="Q2914" i="11"/>
  <c r="S2914" i="11"/>
  <c r="T2914" i="11"/>
  <c r="T2913" i="11"/>
  <c r="S2913" i="11"/>
  <c r="U2913" i="11"/>
  <c r="R2913" i="11"/>
  <c r="Q2913" i="11"/>
  <c r="U2912" i="11"/>
  <c r="T2912" i="11"/>
  <c r="S2912" i="11"/>
  <c r="R2912" i="11"/>
  <c r="Q2912" i="11"/>
  <c r="U2911" i="11"/>
  <c r="T2911" i="11"/>
  <c r="S2911" i="11"/>
  <c r="R2911" i="11"/>
  <c r="Q2911" i="11"/>
  <c r="U2910" i="11"/>
  <c r="T2910" i="11"/>
  <c r="S2910" i="11"/>
  <c r="R2910" i="11"/>
  <c r="Q2910" i="11"/>
  <c r="R2909" i="11"/>
  <c r="Q2909" i="11"/>
  <c r="S2909" i="11"/>
  <c r="T2909" i="11"/>
  <c r="U2909" i="11"/>
  <c r="U2908" i="11"/>
  <c r="T2908" i="11"/>
  <c r="S2908" i="11"/>
  <c r="R2908" i="11"/>
  <c r="Q2908" i="11"/>
  <c r="U2907" i="11"/>
  <c r="T2907" i="11"/>
  <c r="S2907" i="11"/>
  <c r="R2907" i="11"/>
  <c r="Q2907" i="11"/>
  <c r="U2906" i="11"/>
  <c r="T2906" i="11"/>
  <c r="S2906" i="11"/>
  <c r="R2906" i="11"/>
  <c r="Q2906" i="11"/>
  <c r="U2905" i="11"/>
  <c r="T2905" i="11"/>
  <c r="S2905" i="11"/>
  <c r="R2905" i="11"/>
  <c r="Q2905" i="11"/>
  <c r="T2904" i="11"/>
  <c r="S2904" i="11"/>
  <c r="R2904" i="11"/>
  <c r="Q2904" i="11"/>
  <c r="U2904" i="11"/>
  <c r="S2903" i="11"/>
  <c r="R2903" i="11"/>
  <c r="Q2903" i="11"/>
  <c r="U2903" i="11"/>
  <c r="T2903" i="11"/>
  <c r="T2902" i="11"/>
  <c r="R2902" i="11"/>
  <c r="Q2902" i="11"/>
  <c r="U2902" i="11"/>
  <c r="S2902" i="11"/>
  <c r="U2901" i="11"/>
  <c r="T2901" i="11"/>
  <c r="S2901" i="11"/>
  <c r="R2901" i="11"/>
  <c r="Q2901" i="11"/>
  <c r="U2900" i="11"/>
  <c r="T2900" i="11"/>
  <c r="S2900" i="11"/>
  <c r="R2900" i="11"/>
  <c r="Q2900" i="11"/>
  <c r="U2899" i="11"/>
  <c r="T2899" i="11"/>
  <c r="S2899" i="11"/>
  <c r="R2899" i="11"/>
  <c r="Q2899" i="11"/>
  <c r="R2898" i="11"/>
  <c r="Q2898" i="11"/>
  <c r="S2898" i="11"/>
  <c r="U2898" i="11"/>
  <c r="T2898" i="11"/>
  <c r="U2897" i="11"/>
  <c r="Q2897" i="11"/>
  <c r="R2897" i="11"/>
  <c r="S2897" i="11"/>
  <c r="T2897" i="11"/>
  <c r="U2896" i="11"/>
  <c r="T2896" i="11"/>
  <c r="S2896" i="11"/>
  <c r="R2896" i="11"/>
  <c r="Q2896" i="11"/>
  <c r="U2895" i="11"/>
  <c r="S2895" i="11"/>
  <c r="R2895" i="11"/>
  <c r="Q2895" i="11"/>
  <c r="T2895" i="11"/>
  <c r="U2894" i="11"/>
  <c r="T2894" i="11"/>
  <c r="S2894" i="11"/>
  <c r="R2894" i="11"/>
  <c r="Q2894" i="11"/>
  <c r="T2893" i="11"/>
  <c r="S2893" i="11"/>
  <c r="U2893" i="11"/>
  <c r="Q2893" i="11"/>
  <c r="R2893" i="11"/>
  <c r="U2892" i="11"/>
  <c r="T2892" i="11"/>
  <c r="S2892" i="11"/>
  <c r="R2892" i="11"/>
  <c r="Q2892" i="11"/>
  <c r="U2891" i="11"/>
  <c r="T2891" i="11"/>
  <c r="S2891" i="11"/>
  <c r="R2891" i="11"/>
  <c r="Q2891" i="11"/>
  <c r="U2890" i="11"/>
  <c r="T2890" i="11"/>
  <c r="S2890" i="11"/>
  <c r="R2890" i="11"/>
  <c r="Q2890" i="11"/>
  <c r="Q2889" i="11"/>
  <c r="U2889" i="11"/>
  <c r="T2889" i="11"/>
  <c r="S2889" i="11"/>
  <c r="R2889" i="11"/>
  <c r="S2888" i="11"/>
  <c r="U2888" i="11"/>
  <c r="T2888" i="11"/>
  <c r="Q2888" i="11"/>
  <c r="R2888" i="11"/>
  <c r="U2887" i="11"/>
  <c r="T2887" i="11"/>
  <c r="S2887" i="11"/>
  <c r="R2887" i="11"/>
  <c r="Q2887" i="11"/>
  <c r="Q2886" i="11"/>
  <c r="S2886" i="11"/>
  <c r="R2886" i="11"/>
  <c r="T2886" i="11"/>
  <c r="U2886" i="11"/>
  <c r="U2885" i="11"/>
  <c r="T2885" i="11"/>
  <c r="S2885" i="11"/>
  <c r="R2885" i="11"/>
  <c r="Q2885" i="11"/>
  <c r="U2884" i="11"/>
  <c r="T2884" i="11"/>
  <c r="S2884" i="11"/>
  <c r="Q2884" i="11"/>
  <c r="R2884" i="11"/>
  <c r="S2883" i="11"/>
  <c r="Q2883" i="11"/>
  <c r="U2883" i="11"/>
  <c r="R2883" i="11"/>
  <c r="T2883" i="11"/>
  <c r="S2882" i="11"/>
  <c r="Q2882" i="11"/>
  <c r="U2882" i="11"/>
  <c r="R2882" i="11"/>
  <c r="T2882" i="11"/>
  <c r="U2881" i="11"/>
  <c r="T2881" i="11"/>
  <c r="S2881" i="11"/>
  <c r="R2881" i="11"/>
  <c r="Q2881" i="11"/>
  <c r="U2880" i="11"/>
  <c r="T2880" i="11"/>
  <c r="S2880" i="11"/>
  <c r="R2880" i="11"/>
  <c r="Q2880" i="11"/>
  <c r="U2879" i="11"/>
  <c r="T2879" i="11"/>
  <c r="S2879" i="11"/>
  <c r="R2879" i="11"/>
  <c r="Q2879" i="11"/>
  <c r="R2878" i="11"/>
  <c r="S2878" i="11"/>
  <c r="T2878" i="11"/>
  <c r="Q2878" i="11"/>
  <c r="U2878" i="11"/>
  <c r="U2877" i="11"/>
  <c r="T2877" i="11"/>
  <c r="S2877" i="11"/>
  <c r="R2877" i="11"/>
  <c r="Q2877" i="11"/>
  <c r="Q2876" i="11"/>
  <c r="S2876" i="11"/>
  <c r="R2876" i="11"/>
  <c r="T2876" i="11"/>
  <c r="U2876" i="11"/>
  <c r="U2875" i="11"/>
  <c r="T2875" i="11"/>
  <c r="S2875" i="11"/>
  <c r="R2875" i="11"/>
  <c r="Q2875" i="11"/>
  <c r="U2874" i="11"/>
  <c r="T2874" i="11"/>
  <c r="S2874" i="11"/>
  <c r="R2874" i="11"/>
  <c r="Q2874" i="11"/>
  <c r="U2873" i="11"/>
  <c r="T2873" i="11"/>
  <c r="R2873" i="11"/>
  <c r="Q2873" i="11"/>
  <c r="S2873" i="11"/>
  <c r="T2872" i="11"/>
  <c r="S2872" i="11"/>
  <c r="R2872" i="11"/>
  <c r="Q2872" i="11"/>
  <c r="U2872" i="11"/>
  <c r="U2871" i="11"/>
  <c r="T2871" i="11"/>
  <c r="S2871" i="11"/>
  <c r="R2871" i="11"/>
  <c r="Q2871" i="11"/>
  <c r="U2870" i="11"/>
  <c r="T2870" i="11"/>
  <c r="S2870" i="11"/>
  <c r="R2870" i="11"/>
  <c r="Q2870" i="11"/>
  <c r="U2869" i="11"/>
  <c r="T2869" i="11"/>
  <c r="S2869" i="11"/>
  <c r="R2869" i="11"/>
  <c r="Q2869" i="11"/>
  <c r="S2868" i="11"/>
  <c r="R2868" i="11"/>
  <c r="T2868" i="11"/>
  <c r="U2868" i="11"/>
  <c r="Q2868" i="11"/>
  <c r="U2867" i="11"/>
  <c r="T2867" i="11"/>
  <c r="S2867" i="11"/>
  <c r="R2867" i="11"/>
  <c r="Q2867" i="11"/>
  <c r="R2866" i="11"/>
  <c r="T2866" i="11"/>
  <c r="S2866" i="11"/>
  <c r="U2866" i="11"/>
  <c r="Q2866" i="11"/>
  <c r="U2865" i="11"/>
  <c r="T2865" i="11"/>
  <c r="S2865" i="11"/>
  <c r="R2865" i="11"/>
  <c r="Q2865" i="11"/>
  <c r="U2864" i="11"/>
  <c r="T2864" i="11"/>
  <c r="S2864" i="11"/>
  <c r="R2864" i="11"/>
  <c r="Q2864" i="11"/>
  <c r="S2863" i="11"/>
  <c r="Q2863" i="11"/>
  <c r="R2863" i="11"/>
  <c r="U2863" i="11"/>
  <c r="T2863" i="11"/>
  <c r="U2862" i="11"/>
  <c r="T2862" i="11"/>
  <c r="S2862" i="11"/>
  <c r="R2862" i="11"/>
  <c r="Q2862" i="11"/>
  <c r="U2861" i="11"/>
  <c r="T2861" i="11"/>
  <c r="S2861" i="11"/>
  <c r="R2861" i="11"/>
  <c r="Q2861" i="11"/>
  <c r="U2860" i="11"/>
  <c r="T2860" i="11"/>
  <c r="S2860" i="11"/>
  <c r="R2860" i="11"/>
  <c r="Q2860" i="11"/>
  <c r="Q2859" i="11"/>
  <c r="U2859" i="11"/>
  <c r="T2859" i="11"/>
  <c r="S2859" i="11"/>
  <c r="R2859" i="11"/>
  <c r="T2858" i="11"/>
  <c r="U2858" i="11"/>
  <c r="S2858" i="11"/>
  <c r="R2858" i="11"/>
  <c r="Q2858" i="11"/>
  <c r="Q2857" i="11"/>
  <c r="U2857" i="11"/>
  <c r="T2857" i="11"/>
  <c r="S2857" i="11"/>
  <c r="R2857" i="11"/>
  <c r="S2856" i="11"/>
  <c r="U2856" i="11"/>
  <c r="T2856" i="11"/>
  <c r="R2856" i="11"/>
  <c r="Q2856" i="11"/>
  <c r="U2855" i="11"/>
  <c r="T2855" i="11"/>
  <c r="S2855" i="11"/>
  <c r="R2855" i="11"/>
  <c r="Q2855" i="11"/>
  <c r="S2854" i="11"/>
  <c r="U2854" i="11"/>
  <c r="Q2854" i="11"/>
  <c r="R2854" i="11"/>
  <c r="T2854" i="11"/>
  <c r="U2853" i="11"/>
  <c r="S2853" i="11"/>
  <c r="Q2853" i="11"/>
  <c r="R2853" i="11"/>
  <c r="T2853" i="11"/>
  <c r="S2852" i="11"/>
  <c r="R2852" i="11"/>
  <c r="Q2852" i="11"/>
  <c r="T2852" i="11"/>
  <c r="U2852" i="11"/>
  <c r="U2851" i="11"/>
  <c r="T2851" i="11"/>
  <c r="S2851" i="11"/>
  <c r="R2851" i="11"/>
  <c r="Q2851" i="11"/>
  <c r="U2850" i="11"/>
  <c r="T2850" i="11"/>
  <c r="S2850" i="11"/>
  <c r="R2850" i="11"/>
  <c r="Q2850" i="11"/>
  <c r="U2849" i="11"/>
  <c r="T2849" i="11"/>
  <c r="S2849" i="11"/>
  <c r="R2849" i="11"/>
  <c r="Q2849" i="11"/>
  <c r="S2848" i="11"/>
  <c r="R2848" i="11"/>
  <c r="Q2848" i="11"/>
  <c r="T2848" i="11"/>
  <c r="U2848" i="11"/>
  <c r="U2847" i="11"/>
  <c r="T2847" i="11"/>
  <c r="S2847" i="11"/>
  <c r="R2847" i="11"/>
  <c r="Q2847" i="11"/>
  <c r="U2846" i="11"/>
  <c r="T2846" i="11"/>
  <c r="S2846" i="11"/>
  <c r="R2846" i="11"/>
  <c r="Q2846" i="11"/>
  <c r="U2845" i="11"/>
  <c r="T2845" i="11"/>
  <c r="S2845" i="11"/>
  <c r="R2845" i="11"/>
  <c r="Q2845" i="11"/>
  <c r="Q2844" i="11"/>
  <c r="U2844" i="11"/>
  <c r="R2844" i="11"/>
  <c r="S2844" i="11"/>
  <c r="T2844" i="11"/>
  <c r="U2843" i="11"/>
  <c r="R2843" i="11"/>
  <c r="Q2843" i="11"/>
  <c r="S2843" i="11"/>
  <c r="T2843" i="11"/>
  <c r="U2842" i="11"/>
  <c r="T2842" i="11"/>
  <c r="S2842" i="11"/>
  <c r="R2842" i="11"/>
  <c r="Q2842" i="11"/>
  <c r="U2841" i="11"/>
  <c r="T2841" i="11"/>
  <c r="S2841" i="11"/>
  <c r="R2841" i="11"/>
  <c r="Q2841" i="11"/>
  <c r="U2840" i="11"/>
  <c r="T2840" i="11"/>
  <c r="S2840" i="11"/>
  <c r="R2840" i="11"/>
  <c r="Q2840" i="11"/>
  <c r="U2839" i="11"/>
  <c r="T2839" i="11"/>
  <c r="S2839" i="11"/>
  <c r="R2839" i="11"/>
  <c r="Q2839" i="11"/>
  <c r="U2838" i="11"/>
  <c r="T2838" i="11"/>
  <c r="S2838" i="11"/>
  <c r="R2838" i="11"/>
  <c r="Q2838" i="11"/>
  <c r="U2837" i="11"/>
  <c r="T2837" i="11"/>
  <c r="S2837" i="11"/>
  <c r="R2837" i="11"/>
  <c r="Q2837" i="11"/>
  <c r="U2836" i="11"/>
  <c r="T2836" i="11"/>
  <c r="S2836" i="11"/>
  <c r="R2836" i="11"/>
  <c r="Q2836" i="11"/>
  <c r="U2835" i="11"/>
  <c r="T2835" i="11"/>
  <c r="S2835" i="11"/>
  <c r="R2835" i="11"/>
  <c r="Q2835" i="11"/>
  <c r="U2834" i="11"/>
  <c r="T2834" i="11"/>
  <c r="S2834" i="11"/>
  <c r="R2834" i="11"/>
  <c r="Q2834" i="11"/>
  <c r="U2833" i="11"/>
  <c r="T2833" i="11"/>
  <c r="S2833" i="11"/>
  <c r="R2833" i="11"/>
  <c r="Q2833" i="11"/>
  <c r="U2832" i="11"/>
  <c r="T2832" i="11"/>
  <c r="S2832" i="11"/>
  <c r="R2832" i="11"/>
  <c r="Q2832" i="11"/>
  <c r="U2831" i="11"/>
  <c r="T2831" i="11"/>
  <c r="S2831" i="11"/>
  <c r="R2831" i="11"/>
  <c r="Q2831" i="11"/>
  <c r="S2830" i="11"/>
  <c r="R2830" i="11"/>
  <c r="Q2830" i="11"/>
  <c r="T2830" i="11"/>
  <c r="U2830" i="11"/>
  <c r="U2829" i="11"/>
  <c r="T2829" i="11"/>
  <c r="S2829" i="11"/>
  <c r="R2829" i="11"/>
  <c r="Q2829" i="11"/>
  <c r="U2828" i="11"/>
  <c r="T2828" i="11"/>
  <c r="S2828" i="11"/>
  <c r="R2828" i="11"/>
  <c r="Q2828" i="11"/>
  <c r="U2827" i="11"/>
  <c r="T2827" i="11"/>
  <c r="S2827" i="11"/>
  <c r="R2827" i="11"/>
  <c r="Q2827" i="11"/>
  <c r="U2826" i="11"/>
  <c r="T2826" i="11"/>
  <c r="S2826" i="11"/>
  <c r="R2826" i="11"/>
  <c r="Q2826" i="11"/>
  <c r="U2825" i="11"/>
  <c r="T2825" i="11"/>
  <c r="S2825" i="11"/>
  <c r="R2825" i="11"/>
  <c r="Q2825" i="11"/>
  <c r="U2824" i="11"/>
  <c r="T2824" i="11"/>
  <c r="S2824" i="11"/>
  <c r="R2824" i="11"/>
  <c r="Q2824" i="11"/>
  <c r="U2823" i="11"/>
  <c r="T2823" i="11"/>
  <c r="S2823" i="11"/>
  <c r="R2823" i="11"/>
  <c r="Q2823" i="11"/>
  <c r="U2822" i="11"/>
  <c r="T2822" i="11"/>
  <c r="S2822" i="11"/>
  <c r="R2822" i="11"/>
  <c r="Q2822" i="11"/>
  <c r="U2821" i="11"/>
  <c r="T2821" i="11"/>
  <c r="S2821" i="11"/>
  <c r="R2821" i="11"/>
  <c r="Q2821" i="11"/>
  <c r="U2820" i="11"/>
  <c r="T2820" i="11"/>
  <c r="S2820" i="11"/>
  <c r="R2820" i="11"/>
  <c r="Q2820" i="11"/>
  <c r="U2819" i="11"/>
  <c r="T2819" i="11"/>
  <c r="S2819" i="11"/>
  <c r="R2819" i="11"/>
  <c r="Q2819" i="11"/>
  <c r="U2818" i="11"/>
  <c r="T2818" i="11"/>
  <c r="S2818" i="11"/>
  <c r="R2818" i="11"/>
  <c r="Q2818" i="11"/>
  <c r="S2817" i="11"/>
  <c r="U2817" i="11"/>
  <c r="Q2817" i="11"/>
  <c r="R2817" i="11"/>
  <c r="T2817" i="11"/>
  <c r="S2816" i="11"/>
  <c r="R2816" i="11"/>
  <c r="Q2816" i="11"/>
  <c r="T2816" i="11"/>
  <c r="U2816" i="11"/>
  <c r="U2815" i="11"/>
  <c r="T2815" i="11"/>
  <c r="S2815" i="11"/>
  <c r="R2815" i="11"/>
  <c r="Q2815" i="11"/>
  <c r="U2814" i="11"/>
  <c r="T2814" i="11"/>
  <c r="S2814" i="11"/>
  <c r="R2814" i="11"/>
  <c r="Q2814" i="11"/>
  <c r="S2813" i="11"/>
  <c r="R2813" i="11"/>
  <c r="Q2813" i="11"/>
  <c r="T2813" i="11"/>
  <c r="U2813" i="11"/>
  <c r="U2812" i="11"/>
  <c r="T2812" i="11"/>
  <c r="S2812" i="11"/>
  <c r="R2812" i="11"/>
  <c r="Q2812" i="11"/>
  <c r="U2811" i="11"/>
  <c r="T2811" i="11"/>
  <c r="S2811" i="11"/>
  <c r="R2811" i="11"/>
  <c r="Q2811" i="11"/>
  <c r="S2810" i="11"/>
  <c r="T2810" i="11"/>
  <c r="Q2810" i="11"/>
  <c r="R2810" i="11"/>
  <c r="U2810" i="11"/>
  <c r="U2809" i="11"/>
  <c r="T2809" i="11"/>
  <c r="S2809" i="11"/>
  <c r="R2809" i="11"/>
  <c r="Q2809" i="11"/>
  <c r="U2808" i="11"/>
  <c r="T2808" i="11"/>
  <c r="S2808" i="11"/>
  <c r="R2808" i="11"/>
  <c r="Q2808" i="11"/>
  <c r="U2807" i="11"/>
  <c r="T2807" i="11"/>
  <c r="S2807" i="11"/>
  <c r="R2807" i="11"/>
  <c r="Q2807" i="11"/>
  <c r="U2806" i="11"/>
  <c r="R2806" i="11"/>
  <c r="Q2806" i="11"/>
  <c r="S2806" i="11"/>
  <c r="T2806" i="11"/>
  <c r="U2805" i="11"/>
  <c r="T2805" i="11"/>
  <c r="S2805" i="11"/>
  <c r="R2805" i="11"/>
  <c r="Q2805" i="11"/>
  <c r="U2804" i="11"/>
  <c r="T2804" i="11"/>
  <c r="S2804" i="11"/>
  <c r="R2804" i="11"/>
  <c r="Q2804" i="11"/>
  <c r="U2803" i="11"/>
  <c r="S2803" i="11"/>
  <c r="Q2803" i="11"/>
  <c r="R2803" i="11"/>
  <c r="T2803" i="11"/>
  <c r="S2802" i="11"/>
  <c r="R2802" i="11"/>
  <c r="Q2802" i="11"/>
  <c r="T2802" i="11"/>
  <c r="U2802" i="11"/>
  <c r="U2801" i="11"/>
  <c r="T2801" i="11"/>
  <c r="S2801" i="11"/>
  <c r="R2801" i="11"/>
  <c r="Q2801" i="11"/>
  <c r="U2800" i="11"/>
  <c r="T2800" i="11"/>
  <c r="S2800" i="11"/>
  <c r="R2800" i="11"/>
  <c r="Q2800" i="11"/>
  <c r="S2799" i="11"/>
  <c r="R2799" i="11"/>
  <c r="Q2799" i="11"/>
  <c r="T2799" i="11"/>
  <c r="U2799" i="11"/>
  <c r="U2798" i="11"/>
  <c r="T2798" i="11"/>
  <c r="S2798" i="11"/>
  <c r="R2798" i="11"/>
  <c r="Q2798" i="11"/>
  <c r="U2797" i="11"/>
  <c r="T2797" i="11"/>
  <c r="S2797" i="11"/>
  <c r="R2797" i="11"/>
  <c r="Q2797" i="11"/>
  <c r="U2796" i="11"/>
  <c r="R2796" i="11"/>
  <c r="Q2796" i="11"/>
  <c r="T2796" i="11"/>
  <c r="S2796" i="11"/>
  <c r="U2795" i="11"/>
  <c r="T2795" i="11"/>
  <c r="S2795" i="11"/>
  <c r="R2795" i="11"/>
  <c r="Q2795" i="11"/>
  <c r="U2794" i="11"/>
  <c r="T2794" i="11"/>
  <c r="S2794" i="11"/>
  <c r="R2794" i="11"/>
  <c r="Q2794" i="11"/>
  <c r="S2793" i="11"/>
  <c r="R2793" i="11"/>
  <c r="Q2793" i="11"/>
  <c r="T2793" i="11"/>
  <c r="U2793" i="11"/>
  <c r="U2792" i="11"/>
  <c r="T2792" i="11"/>
  <c r="S2792" i="11"/>
  <c r="R2792" i="11"/>
  <c r="Q2792" i="11"/>
  <c r="U2791" i="11"/>
  <c r="T2791" i="11"/>
  <c r="S2791" i="11"/>
  <c r="R2791" i="11"/>
  <c r="Q2791" i="11"/>
  <c r="T2790" i="11"/>
  <c r="U2790" i="11"/>
  <c r="Q2790" i="11"/>
  <c r="R2790" i="11"/>
  <c r="S2790" i="11"/>
  <c r="T2789" i="11"/>
  <c r="R2789" i="11"/>
  <c r="Q2789" i="11"/>
  <c r="U2789" i="11"/>
  <c r="S2789" i="11"/>
  <c r="U2788" i="11"/>
  <c r="T2788" i="11"/>
  <c r="S2788" i="11"/>
  <c r="R2788" i="11"/>
  <c r="Q2788" i="11"/>
  <c r="U2787" i="11"/>
  <c r="T2787" i="11"/>
  <c r="S2787" i="11"/>
  <c r="R2787" i="11"/>
  <c r="Q2787" i="11"/>
  <c r="U2786" i="11"/>
  <c r="T2786" i="11"/>
  <c r="S2786" i="11"/>
  <c r="R2786" i="11"/>
  <c r="Q2786" i="11"/>
  <c r="U2785" i="11"/>
  <c r="T2785" i="11"/>
  <c r="S2785" i="11"/>
  <c r="R2785" i="11"/>
  <c r="Q2785" i="11"/>
  <c r="U2784" i="11"/>
  <c r="T2784" i="11"/>
  <c r="S2784" i="11"/>
  <c r="R2784" i="11"/>
  <c r="Q2784" i="11"/>
  <c r="U2783" i="11"/>
  <c r="T2783" i="11"/>
  <c r="R2783" i="11"/>
  <c r="Q2783" i="11"/>
  <c r="S2783" i="11"/>
  <c r="U2782" i="11"/>
  <c r="T2782" i="11"/>
  <c r="S2782" i="11"/>
  <c r="R2782" i="11"/>
  <c r="Q2782" i="11"/>
  <c r="U2781" i="11"/>
  <c r="T2781" i="11"/>
  <c r="S2781" i="11"/>
  <c r="R2781" i="11"/>
  <c r="Q2781" i="11"/>
  <c r="U2780" i="11"/>
  <c r="T2780" i="11"/>
  <c r="S2780" i="11"/>
  <c r="R2780" i="11"/>
  <c r="Q2780" i="11"/>
  <c r="U2779" i="11"/>
  <c r="T2779" i="11"/>
  <c r="S2779" i="11"/>
  <c r="R2779" i="11"/>
  <c r="Q2779" i="11"/>
  <c r="U2778" i="11"/>
  <c r="T2778" i="11"/>
  <c r="S2778" i="11"/>
  <c r="R2778" i="11"/>
  <c r="Q2778" i="11"/>
  <c r="Q2777" i="11"/>
  <c r="R2777" i="11"/>
  <c r="U2777" i="11"/>
  <c r="T2777" i="11"/>
  <c r="S2777" i="11"/>
  <c r="U2776" i="11"/>
  <c r="R2776" i="11"/>
  <c r="Q2776" i="11"/>
  <c r="S2776" i="11"/>
  <c r="T2776" i="11"/>
  <c r="U2775" i="11"/>
  <c r="T2775" i="11"/>
  <c r="S2775" i="11"/>
  <c r="R2775" i="11"/>
  <c r="Q2775" i="11"/>
  <c r="U2774" i="11"/>
  <c r="T2774" i="11"/>
  <c r="S2774" i="11"/>
  <c r="R2774" i="11"/>
  <c r="Q2774" i="11"/>
  <c r="U2773" i="11"/>
  <c r="T2773" i="11"/>
  <c r="R2773" i="11"/>
  <c r="Q2773" i="11"/>
  <c r="S2773" i="11"/>
  <c r="U2772" i="11"/>
  <c r="T2772" i="11"/>
  <c r="S2772" i="11"/>
  <c r="R2772" i="11"/>
  <c r="Q2772" i="11"/>
  <c r="U2771" i="11"/>
  <c r="T2771" i="11"/>
  <c r="S2771" i="11"/>
  <c r="R2771" i="11"/>
  <c r="Q2771" i="11"/>
  <c r="S2770" i="11"/>
  <c r="R2770" i="11"/>
  <c r="Q2770" i="11"/>
  <c r="T2770" i="11"/>
  <c r="U2770" i="11"/>
  <c r="T2769" i="11"/>
  <c r="R2769" i="11"/>
  <c r="Q2769" i="11"/>
  <c r="U2769" i="11"/>
  <c r="S2769" i="11"/>
  <c r="U2768" i="11"/>
  <c r="T2768" i="11"/>
  <c r="S2768" i="11"/>
  <c r="R2768" i="11"/>
  <c r="Q2768" i="11"/>
  <c r="Q2767" i="11"/>
  <c r="R2767" i="11"/>
  <c r="T2767" i="11"/>
  <c r="U2767" i="11"/>
  <c r="S2767" i="11"/>
  <c r="U2766" i="11"/>
  <c r="T2766" i="11"/>
  <c r="S2766" i="11"/>
  <c r="R2766" i="11"/>
  <c r="Q2766" i="11"/>
  <c r="U2765" i="11"/>
  <c r="T2765" i="11"/>
  <c r="S2765" i="11"/>
  <c r="R2765" i="11"/>
  <c r="Q2765" i="11"/>
  <c r="S2764" i="11"/>
  <c r="R2764" i="11"/>
  <c r="Q2764" i="11"/>
  <c r="U2764" i="11"/>
  <c r="T2764" i="11"/>
  <c r="U2763" i="11"/>
  <c r="R2763" i="11"/>
  <c r="Q2763" i="11"/>
  <c r="S2763" i="11"/>
  <c r="T2763" i="11"/>
  <c r="U2762" i="11"/>
  <c r="T2762" i="11"/>
  <c r="S2762" i="11"/>
  <c r="R2762" i="11"/>
  <c r="Q2762" i="11"/>
  <c r="U2761" i="11"/>
  <c r="T2761" i="11"/>
  <c r="S2761" i="11"/>
  <c r="R2761" i="11"/>
  <c r="Q2761" i="11"/>
  <c r="U2760" i="11"/>
  <c r="T2760" i="11"/>
  <c r="R2760" i="11"/>
  <c r="Q2760" i="11"/>
  <c r="S2760" i="11"/>
  <c r="U2759" i="11"/>
  <c r="T2759" i="11"/>
  <c r="S2759" i="11"/>
  <c r="R2759" i="11"/>
  <c r="Q2759" i="11"/>
  <c r="U2758" i="11"/>
  <c r="T2758" i="11"/>
  <c r="S2758" i="11"/>
  <c r="R2758" i="11"/>
  <c r="Q2758" i="11"/>
  <c r="S2757" i="11"/>
  <c r="R2757" i="11"/>
  <c r="Q2757" i="11"/>
  <c r="T2757" i="11"/>
  <c r="U2757" i="11"/>
  <c r="T2756" i="11"/>
  <c r="R2756" i="11"/>
  <c r="Q2756" i="11"/>
  <c r="U2756" i="11"/>
  <c r="S2756" i="11"/>
  <c r="U2755" i="11"/>
  <c r="T2755" i="11"/>
  <c r="S2755" i="11"/>
  <c r="R2755" i="11"/>
  <c r="Q2755" i="11"/>
  <c r="Q2754" i="11"/>
  <c r="R2754" i="11"/>
  <c r="T2754" i="11"/>
  <c r="U2754" i="11"/>
  <c r="S2754" i="11"/>
  <c r="U2753" i="11"/>
  <c r="T2753" i="11"/>
  <c r="S2753" i="11"/>
  <c r="R2753" i="11"/>
  <c r="Q2753" i="11"/>
  <c r="U2752" i="11"/>
  <c r="T2752" i="11"/>
  <c r="S2752" i="11"/>
  <c r="R2752" i="11"/>
  <c r="Q2752" i="11"/>
  <c r="S2751" i="11"/>
  <c r="T2751" i="11"/>
  <c r="Q2751" i="11"/>
  <c r="R2751" i="11"/>
  <c r="U2751" i="11"/>
  <c r="S2750" i="11"/>
  <c r="R2750" i="11"/>
  <c r="Q2750" i="11"/>
  <c r="T2750" i="11"/>
  <c r="U2750" i="11"/>
  <c r="U2749" i="11"/>
  <c r="T2749" i="11"/>
  <c r="S2749" i="11"/>
  <c r="R2749" i="11"/>
  <c r="Q2749" i="11"/>
  <c r="U2748" i="11"/>
  <c r="T2748" i="11"/>
  <c r="S2748" i="11"/>
  <c r="R2748" i="11"/>
  <c r="Q2748" i="11"/>
  <c r="S2747" i="11"/>
  <c r="R2747" i="11"/>
  <c r="Q2747" i="11"/>
  <c r="T2747" i="11"/>
  <c r="U2747" i="11"/>
  <c r="U2746" i="11"/>
  <c r="T2746" i="11"/>
  <c r="S2746" i="11"/>
  <c r="R2746" i="11"/>
  <c r="Q2746" i="11"/>
  <c r="U2745" i="11"/>
  <c r="T2745" i="11"/>
  <c r="S2745" i="11"/>
  <c r="R2745" i="11"/>
  <c r="Q2745" i="11"/>
  <c r="U2744" i="11"/>
  <c r="T2744" i="11"/>
  <c r="Q2744" i="11"/>
  <c r="R2744" i="11"/>
  <c r="S2744" i="11"/>
  <c r="U2743" i="11"/>
  <c r="T2743" i="11"/>
  <c r="S2743" i="11"/>
  <c r="R2743" i="11"/>
  <c r="Q2743" i="11"/>
  <c r="Q2742" i="11"/>
  <c r="T2742" i="11"/>
  <c r="S2742" i="11"/>
  <c r="R2742" i="11"/>
  <c r="U2742" i="11"/>
  <c r="U2741" i="11"/>
  <c r="T2741" i="11"/>
  <c r="S2741" i="11"/>
  <c r="R2741" i="11"/>
  <c r="Q2741" i="11"/>
  <c r="U2740" i="11"/>
  <c r="T2740" i="11"/>
  <c r="S2740" i="11"/>
  <c r="R2740" i="11"/>
  <c r="Q2740" i="11"/>
  <c r="Q2739" i="11"/>
  <c r="U2739" i="11"/>
  <c r="T2739" i="11"/>
  <c r="S2739" i="11"/>
  <c r="R2739" i="11"/>
  <c r="S2738" i="11"/>
  <c r="U2738" i="11"/>
  <c r="Q2738" i="11"/>
  <c r="R2738" i="11"/>
  <c r="T2738" i="11"/>
  <c r="U2737" i="11"/>
  <c r="T2737" i="11"/>
  <c r="S2737" i="11"/>
  <c r="R2737" i="11"/>
  <c r="Q2737" i="11"/>
  <c r="U2736" i="11"/>
  <c r="T2736" i="11"/>
  <c r="S2736" i="11"/>
  <c r="R2736" i="11"/>
  <c r="Q2736" i="11"/>
  <c r="U2735" i="11"/>
  <c r="T2735" i="11"/>
  <c r="S2735" i="11"/>
  <c r="R2735" i="11"/>
  <c r="Q2735" i="11"/>
  <c r="Q2734" i="11"/>
  <c r="U2734" i="11"/>
  <c r="T2734" i="11"/>
  <c r="S2734" i="11"/>
  <c r="R2734" i="11"/>
  <c r="S2733" i="11"/>
  <c r="U2733" i="11"/>
  <c r="Q2733" i="11"/>
  <c r="R2733" i="11"/>
  <c r="T2733" i="11"/>
  <c r="U2732" i="11"/>
  <c r="T2732" i="11"/>
  <c r="S2732" i="11"/>
  <c r="R2732" i="11"/>
  <c r="Q2732" i="11"/>
  <c r="U2731" i="11"/>
  <c r="T2731" i="11"/>
  <c r="S2731" i="11"/>
  <c r="R2731" i="11"/>
  <c r="Q2731" i="11"/>
  <c r="U2730" i="11"/>
  <c r="T2730" i="11"/>
  <c r="S2730" i="11"/>
  <c r="R2730" i="11"/>
  <c r="Q2730" i="11"/>
  <c r="U2729" i="11"/>
  <c r="T2729" i="11"/>
  <c r="S2729" i="11"/>
  <c r="R2729" i="11"/>
  <c r="Q2729" i="11"/>
  <c r="U2728" i="11"/>
  <c r="T2728" i="11"/>
  <c r="S2728" i="11"/>
  <c r="R2728" i="11"/>
  <c r="Q2728" i="11"/>
  <c r="U2727" i="11"/>
  <c r="T2727" i="11"/>
  <c r="S2727" i="11"/>
  <c r="R2727" i="11"/>
  <c r="Q2727" i="11"/>
  <c r="U2726" i="11"/>
  <c r="T2726" i="11"/>
  <c r="S2726" i="11"/>
  <c r="R2726" i="11"/>
  <c r="Q2726" i="11"/>
  <c r="U2725" i="11"/>
  <c r="T2725" i="11"/>
  <c r="S2725" i="11"/>
  <c r="R2725" i="11"/>
  <c r="Q2725" i="11"/>
  <c r="U2724" i="11"/>
  <c r="T2724" i="11"/>
  <c r="S2724" i="11"/>
  <c r="R2724" i="11"/>
  <c r="Q2724" i="11"/>
  <c r="U2723" i="11"/>
  <c r="T2723" i="11"/>
  <c r="S2723" i="11"/>
  <c r="R2723" i="11"/>
  <c r="Q2723" i="11"/>
  <c r="U2722" i="11"/>
  <c r="T2722" i="11"/>
  <c r="S2722" i="11"/>
  <c r="R2722" i="11"/>
  <c r="Q2722" i="11"/>
  <c r="U2721" i="11"/>
  <c r="T2721" i="11"/>
  <c r="S2721" i="11"/>
  <c r="R2721" i="11"/>
  <c r="Q2721" i="11"/>
  <c r="U2720" i="11"/>
  <c r="T2720" i="11"/>
  <c r="S2720" i="11"/>
  <c r="R2720" i="11"/>
  <c r="Q2720" i="11"/>
  <c r="U2719" i="11"/>
  <c r="T2719" i="11"/>
  <c r="S2719" i="11"/>
  <c r="R2719" i="11"/>
  <c r="Q2719" i="11"/>
  <c r="U2718" i="11"/>
  <c r="T2718" i="11"/>
  <c r="S2718" i="11"/>
  <c r="R2718" i="11"/>
  <c r="Q2718" i="11"/>
  <c r="U2717" i="11"/>
  <c r="T2717" i="11"/>
  <c r="S2717" i="11"/>
  <c r="R2717" i="11"/>
  <c r="Q2717" i="11"/>
  <c r="U2716" i="11"/>
  <c r="T2716" i="11"/>
  <c r="S2716" i="11"/>
  <c r="R2716" i="11"/>
  <c r="Q2716" i="11"/>
  <c r="U2715" i="11"/>
  <c r="T2715" i="11"/>
  <c r="S2715" i="11"/>
  <c r="R2715" i="11"/>
  <c r="Q2715" i="11"/>
  <c r="U2714" i="11"/>
  <c r="T2714" i="11"/>
  <c r="S2714" i="11"/>
  <c r="R2714" i="11"/>
  <c r="Q2714" i="11"/>
  <c r="U2713" i="11"/>
  <c r="T2713" i="11"/>
  <c r="S2713" i="11"/>
  <c r="R2713" i="11"/>
  <c r="Q2713" i="11"/>
  <c r="U2712" i="11"/>
  <c r="T2712" i="11"/>
  <c r="S2712" i="11"/>
  <c r="R2712" i="11"/>
  <c r="Q2712" i="11"/>
  <c r="U2711" i="11"/>
  <c r="T2711" i="11"/>
  <c r="S2711" i="11"/>
  <c r="R2711" i="11"/>
  <c r="Q2711" i="11"/>
  <c r="U2710" i="11"/>
  <c r="T2710" i="11"/>
  <c r="S2710" i="11"/>
  <c r="R2710" i="11"/>
  <c r="Q2710" i="11"/>
  <c r="U2709" i="11"/>
  <c r="T2709" i="11"/>
  <c r="S2709" i="11"/>
  <c r="R2709" i="11"/>
  <c r="Q2709" i="11"/>
  <c r="U2708" i="11"/>
  <c r="T2708" i="11"/>
  <c r="S2708" i="11"/>
  <c r="R2708" i="11"/>
  <c r="Q2708" i="11"/>
  <c r="U2707" i="11"/>
  <c r="T2707" i="11"/>
  <c r="S2707" i="11"/>
  <c r="R2707" i="11"/>
  <c r="Q2707" i="11"/>
  <c r="U2706" i="11"/>
  <c r="T2706" i="11"/>
  <c r="S2706" i="11"/>
  <c r="R2706" i="11"/>
  <c r="Q2706" i="11"/>
  <c r="U2705" i="11"/>
  <c r="T2705" i="11"/>
  <c r="S2705" i="11"/>
  <c r="R2705" i="11"/>
  <c r="Q2705" i="11"/>
  <c r="U2704" i="11"/>
  <c r="T2704" i="11"/>
  <c r="S2704" i="11"/>
  <c r="R2704" i="11"/>
  <c r="Q2704" i="11"/>
  <c r="U2703" i="11"/>
  <c r="T2703" i="11"/>
  <c r="S2703" i="11"/>
  <c r="R2703" i="11"/>
  <c r="Q2703" i="11"/>
  <c r="U2702" i="11"/>
  <c r="T2702" i="11"/>
  <c r="S2702" i="11"/>
  <c r="R2702" i="11"/>
  <c r="Q2702" i="11"/>
  <c r="U2701" i="11"/>
  <c r="T2701" i="11"/>
  <c r="S2701" i="11"/>
  <c r="R2701" i="11"/>
  <c r="Q2701" i="11"/>
  <c r="U2700" i="11"/>
  <c r="T2700" i="11"/>
  <c r="S2700" i="11"/>
  <c r="R2700" i="11"/>
  <c r="Q2700" i="11"/>
  <c r="U2699" i="11"/>
  <c r="T2699" i="11"/>
  <c r="S2699" i="11"/>
  <c r="R2699" i="11"/>
  <c r="Q2699" i="11"/>
  <c r="U2698" i="11"/>
  <c r="T2698" i="11"/>
  <c r="S2698" i="11"/>
  <c r="R2698" i="11"/>
  <c r="Q2698" i="11"/>
  <c r="U2697" i="11"/>
  <c r="T2697" i="11"/>
  <c r="S2697" i="11"/>
  <c r="R2697" i="11"/>
  <c r="Q2697" i="11"/>
  <c r="U2696" i="11"/>
  <c r="T2696" i="11"/>
  <c r="S2696" i="11"/>
  <c r="R2696" i="11"/>
  <c r="Q2696" i="11"/>
  <c r="U2695" i="11"/>
  <c r="T2695" i="11"/>
  <c r="S2695" i="11"/>
  <c r="R2695" i="11"/>
  <c r="Q2695" i="11"/>
  <c r="U2694" i="11"/>
  <c r="T2694" i="11"/>
  <c r="S2694" i="11"/>
  <c r="R2694" i="11"/>
  <c r="Q2694" i="11"/>
  <c r="U2693" i="11"/>
  <c r="T2693" i="11"/>
  <c r="S2693" i="11"/>
  <c r="R2693" i="11"/>
  <c r="Q2693" i="11"/>
  <c r="U2692" i="11"/>
  <c r="T2692" i="11"/>
  <c r="S2692" i="11"/>
  <c r="R2692" i="11"/>
  <c r="Q2692" i="11"/>
  <c r="U2691" i="11"/>
  <c r="T2691" i="11"/>
  <c r="S2691" i="11"/>
  <c r="R2691" i="11"/>
  <c r="Q2691" i="11"/>
  <c r="U2690" i="11"/>
  <c r="T2690" i="11"/>
  <c r="S2690" i="11"/>
  <c r="R2690" i="11"/>
  <c r="Q2690" i="11"/>
  <c r="U2689" i="11"/>
  <c r="T2689" i="11"/>
  <c r="S2689" i="11"/>
  <c r="R2689" i="11"/>
  <c r="Q2689" i="11"/>
  <c r="U2688" i="11"/>
  <c r="T2688" i="11"/>
  <c r="S2688" i="11"/>
  <c r="R2688" i="11"/>
  <c r="Q2688" i="11"/>
  <c r="U2687" i="11"/>
  <c r="T2687" i="11"/>
  <c r="S2687" i="11"/>
  <c r="R2687" i="11"/>
  <c r="Q2687" i="11"/>
  <c r="U2686" i="11"/>
  <c r="T2686" i="11"/>
  <c r="S2686" i="11"/>
  <c r="R2686" i="11"/>
  <c r="Q2686" i="11"/>
  <c r="U2685" i="11"/>
  <c r="T2685" i="11"/>
  <c r="S2685" i="11"/>
  <c r="R2685" i="11"/>
  <c r="Q2685" i="11"/>
  <c r="U2684" i="11"/>
  <c r="R2684" i="11"/>
  <c r="Q2684" i="11"/>
  <c r="T2684" i="11"/>
  <c r="S2684" i="11"/>
  <c r="U2683" i="11"/>
  <c r="T2683" i="11"/>
  <c r="S2683" i="11"/>
  <c r="R2683" i="11"/>
  <c r="Q2683" i="11"/>
  <c r="U2682" i="11"/>
  <c r="T2682" i="11"/>
  <c r="S2682" i="11"/>
  <c r="R2682" i="11"/>
  <c r="Q2682" i="11"/>
  <c r="U2681" i="11"/>
  <c r="T2681" i="11"/>
  <c r="S2681" i="11"/>
  <c r="R2681" i="11"/>
  <c r="Q2681" i="11"/>
  <c r="U2680" i="11"/>
  <c r="T2680" i="11"/>
  <c r="S2680" i="11"/>
  <c r="R2680" i="11"/>
  <c r="Q2680" i="11"/>
  <c r="U2679" i="11"/>
  <c r="T2679" i="11"/>
  <c r="S2679" i="11"/>
  <c r="R2679" i="11"/>
  <c r="Q2679" i="11"/>
  <c r="U2678" i="11"/>
  <c r="T2678" i="11"/>
  <c r="S2678" i="11"/>
  <c r="R2678" i="11"/>
  <c r="Q2678" i="11"/>
  <c r="U2677" i="11"/>
  <c r="T2677" i="11"/>
  <c r="S2677" i="11"/>
  <c r="R2677" i="11"/>
  <c r="Q2677" i="11"/>
  <c r="U2676" i="11"/>
  <c r="T2676" i="11"/>
  <c r="S2676" i="11"/>
  <c r="R2676" i="11"/>
  <c r="Q2676" i="11"/>
  <c r="U2675" i="11"/>
  <c r="T2675" i="11"/>
  <c r="S2675" i="11"/>
  <c r="R2675" i="11"/>
  <c r="Q2675" i="11"/>
  <c r="U2674" i="11"/>
  <c r="T2674" i="11"/>
  <c r="S2674" i="11"/>
  <c r="R2674" i="11"/>
  <c r="Q2674" i="11"/>
  <c r="U2673" i="11"/>
  <c r="T2673" i="11"/>
  <c r="S2673" i="11"/>
  <c r="R2673" i="11"/>
  <c r="Q2673" i="11"/>
  <c r="U2672" i="11"/>
  <c r="T2672" i="11"/>
  <c r="S2672" i="11"/>
  <c r="R2672" i="11"/>
  <c r="Q2672" i="11"/>
  <c r="U2671" i="11"/>
  <c r="T2671" i="11"/>
  <c r="S2671" i="11"/>
  <c r="R2671" i="11"/>
  <c r="Q2671" i="11"/>
  <c r="U2670" i="11"/>
  <c r="T2670" i="11"/>
  <c r="S2670" i="11"/>
  <c r="R2670" i="11"/>
  <c r="Q2670" i="11"/>
  <c r="U2669" i="11"/>
  <c r="T2669" i="11"/>
  <c r="S2669" i="11"/>
  <c r="R2669" i="11"/>
  <c r="Q2669" i="11"/>
  <c r="U2668" i="11"/>
  <c r="T2668" i="11"/>
  <c r="S2668" i="11"/>
  <c r="R2668" i="11"/>
  <c r="Q2668" i="11"/>
  <c r="U2667" i="11"/>
  <c r="T2667" i="11"/>
  <c r="S2667" i="11"/>
  <c r="R2667" i="11"/>
  <c r="Q2667" i="11"/>
  <c r="U2666" i="11"/>
  <c r="T2666" i="11"/>
  <c r="S2666" i="11"/>
  <c r="R2666" i="11"/>
  <c r="Q2666" i="11"/>
  <c r="U2665" i="11"/>
  <c r="T2665" i="11"/>
  <c r="S2665" i="11"/>
  <c r="R2665" i="11"/>
  <c r="Q2665" i="11"/>
  <c r="U2664" i="11"/>
  <c r="T2664" i="11"/>
  <c r="S2664" i="11"/>
  <c r="R2664" i="11"/>
  <c r="Q2664" i="11"/>
  <c r="U2663" i="11"/>
  <c r="T2663" i="11"/>
  <c r="S2663" i="11"/>
  <c r="R2663" i="11"/>
  <c r="Q2663" i="11"/>
  <c r="U2662" i="11"/>
  <c r="T2662" i="11"/>
  <c r="S2662" i="11"/>
  <c r="R2662" i="11"/>
  <c r="Q2662" i="11"/>
  <c r="U2661" i="11"/>
  <c r="T2661" i="11"/>
  <c r="S2661" i="11"/>
  <c r="R2661" i="11"/>
  <c r="Q2661" i="11"/>
  <c r="U2660" i="11"/>
  <c r="T2660" i="11"/>
  <c r="S2660" i="11"/>
  <c r="R2660" i="11"/>
  <c r="Q2660" i="11"/>
  <c r="U2659" i="11"/>
  <c r="T2659" i="11"/>
  <c r="S2659" i="11"/>
  <c r="R2659" i="11"/>
  <c r="Q2659" i="11"/>
  <c r="U2658" i="11"/>
  <c r="T2658" i="11"/>
  <c r="S2658" i="11"/>
  <c r="R2658" i="11"/>
  <c r="Q2658" i="11"/>
  <c r="U2657" i="11"/>
  <c r="T2657" i="11"/>
  <c r="S2657" i="11"/>
  <c r="R2657" i="11"/>
  <c r="Q2657" i="11"/>
  <c r="U2656" i="11"/>
  <c r="T2656" i="11"/>
  <c r="S2656" i="11"/>
  <c r="R2656" i="11"/>
  <c r="Q2656" i="11"/>
  <c r="U2655" i="11"/>
  <c r="T2655" i="11"/>
  <c r="S2655" i="11"/>
  <c r="R2655" i="11"/>
  <c r="Q2655" i="11"/>
  <c r="U2654" i="11"/>
  <c r="T2654" i="11"/>
  <c r="S2654" i="11"/>
  <c r="R2654" i="11"/>
  <c r="Q2654" i="11"/>
  <c r="U2653" i="11"/>
  <c r="T2653" i="11"/>
  <c r="S2653" i="11"/>
  <c r="R2653" i="11"/>
  <c r="Q2653" i="11"/>
  <c r="U2652" i="11"/>
  <c r="T2652" i="11"/>
  <c r="S2652" i="11"/>
  <c r="R2652" i="11"/>
  <c r="Q2652" i="11"/>
  <c r="U2651" i="11"/>
  <c r="T2651" i="11"/>
  <c r="S2651" i="11"/>
  <c r="R2651" i="11"/>
  <c r="Q2651" i="11"/>
  <c r="U2650" i="11"/>
  <c r="T2650" i="11"/>
  <c r="S2650" i="11"/>
  <c r="R2650" i="11"/>
  <c r="Q2650" i="11"/>
  <c r="U2649" i="11"/>
  <c r="T2649" i="11"/>
  <c r="S2649" i="11"/>
  <c r="R2649" i="11"/>
  <c r="Q2649" i="11"/>
  <c r="U2648" i="11"/>
  <c r="T2648" i="11"/>
  <c r="S2648" i="11"/>
  <c r="R2648" i="11"/>
  <c r="Q2648" i="11"/>
  <c r="U2647" i="11"/>
  <c r="T2647" i="11"/>
  <c r="S2647" i="11"/>
  <c r="R2647" i="11"/>
  <c r="Q2647" i="11"/>
  <c r="U2646" i="11"/>
  <c r="T2646" i="11"/>
  <c r="S2646" i="11"/>
  <c r="R2646" i="11"/>
  <c r="Q2646" i="11"/>
  <c r="U2645" i="11"/>
  <c r="T2645" i="11"/>
  <c r="S2645" i="11"/>
  <c r="R2645" i="11"/>
  <c r="Q2645" i="11"/>
  <c r="U2644" i="11"/>
  <c r="T2644" i="11"/>
  <c r="S2644" i="11"/>
  <c r="R2644" i="11"/>
  <c r="Q2644" i="11"/>
  <c r="U2643" i="11"/>
  <c r="T2643" i="11"/>
  <c r="S2643" i="11"/>
  <c r="R2643" i="11"/>
  <c r="Q2643" i="11"/>
  <c r="U2642" i="11"/>
  <c r="T2642" i="11"/>
  <c r="S2642" i="11"/>
  <c r="R2642" i="11"/>
  <c r="Q2642" i="11"/>
  <c r="U2641" i="11"/>
  <c r="T2641" i="11"/>
  <c r="S2641" i="11"/>
  <c r="R2641" i="11"/>
  <c r="Q2641" i="11"/>
  <c r="U2640" i="11"/>
  <c r="T2640" i="11"/>
  <c r="S2640" i="11"/>
  <c r="R2640" i="11"/>
  <c r="Q2640" i="11"/>
  <c r="U2639" i="11"/>
  <c r="T2639" i="11"/>
  <c r="S2639" i="11"/>
  <c r="R2639" i="11"/>
  <c r="Q2639" i="11"/>
  <c r="U2638" i="11"/>
  <c r="T2638" i="11"/>
  <c r="S2638" i="11"/>
  <c r="R2638" i="11"/>
  <c r="Q2638" i="11"/>
  <c r="U2637" i="11"/>
  <c r="T2637" i="11"/>
  <c r="S2637" i="11"/>
  <c r="R2637" i="11"/>
  <c r="Q2637" i="11"/>
  <c r="U2636" i="11"/>
  <c r="T2636" i="11"/>
  <c r="S2636" i="11"/>
  <c r="R2636" i="11"/>
  <c r="Q2636" i="11"/>
  <c r="U2635" i="11"/>
  <c r="T2635" i="11"/>
  <c r="S2635" i="11"/>
  <c r="R2635" i="11"/>
  <c r="Q2635" i="11"/>
  <c r="U2634" i="11"/>
  <c r="T2634" i="11"/>
  <c r="S2634" i="11"/>
  <c r="R2634" i="11"/>
  <c r="Q2634" i="11"/>
  <c r="U2633" i="11"/>
  <c r="T2633" i="11"/>
  <c r="S2633" i="11"/>
  <c r="R2633" i="11"/>
  <c r="Q2633" i="11"/>
  <c r="U2632" i="11"/>
  <c r="T2632" i="11"/>
  <c r="S2632" i="11"/>
  <c r="R2632" i="11"/>
  <c r="Q2632" i="11"/>
  <c r="Q2631" i="11"/>
  <c r="R2631" i="11"/>
  <c r="T2631" i="11"/>
  <c r="U2631" i="11"/>
  <c r="S2631" i="11"/>
  <c r="U2630" i="11"/>
  <c r="S2630" i="11"/>
  <c r="R2630" i="11"/>
  <c r="Q2630" i="11"/>
  <c r="T2630" i="11"/>
  <c r="U2629" i="11"/>
  <c r="T2629" i="11"/>
  <c r="S2629" i="11"/>
  <c r="R2629" i="11"/>
  <c r="Q2629" i="11"/>
  <c r="U2628" i="11"/>
  <c r="T2628" i="11"/>
  <c r="S2628" i="11"/>
  <c r="R2628" i="11"/>
  <c r="Q2628" i="11"/>
  <c r="R2627" i="11"/>
  <c r="Q2627" i="11"/>
  <c r="U2627" i="11"/>
  <c r="T2627" i="11"/>
  <c r="S2627" i="11"/>
  <c r="R2626" i="11"/>
  <c r="Q2626" i="11"/>
  <c r="U2626" i="11"/>
  <c r="T2626" i="11"/>
  <c r="S2626" i="11"/>
  <c r="R2625" i="11"/>
  <c r="Q2625" i="11"/>
  <c r="U2625" i="11"/>
  <c r="T2625" i="11"/>
  <c r="S2625" i="11"/>
  <c r="R2624" i="11"/>
  <c r="Q2624" i="11"/>
  <c r="U2624" i="11"/>
  <c r="T2624" i="11"/>
  <c r="S2624" i="11"/>
  <c r="R2623" i="11"/>
  <c r="Q2623" i="11"/>
  <c r="U2623" i="11"/>
  <c r="T2623" i="11"/>
  <c r="S2623" i="11"/>
  <c r="R2622" i="11"/>
  <c r="Q2622" i="11"/>
  <c r="U2622" i="11"/>
  <c r="T2622" i="11"/>
  <c r="S2622" i="11"/>
  <c r="R2621" i="11"/>
  <c r="Q2621" i="11"/>
  <c r="U2621" i="11"/>
  <c r="T2621" i="11"/>
  <c r="S2621" i="11"/>
  <c r="R2620" i="11"/>
  <c r="Q2620" i="11"/>
  <c r="U2620" i="11"/>
  <c r="T2620" i="11"/>
  <c r="S2620" i="11"/>
  <c r="R2619" i="11"/>
  <c r="Q2619" i="11"/>
  <c r="U2619" i="11"/>
  <c r="T2619" i="11"/>
  <c r="S2619" i="11"/>
  <c r="Q2618" i="11"/>
  <c r="U2618" i="11"/>
  <c r="T2618" i="11"/>
  <c r="S2618" i="11"/>
  <c r="R2618" i="11"/>
  <c r="U2617" i="11"/>
  <c r="T2617" i="11"/>
  <c r="S2617" i="11"/>
  <c r="R2617" i="11"/>
  <c r="Q2617" i="11"/>
  <c r="U2616" i="11"/>
  <c r="T2616" i="11"/>
  <c r="S2616" i="11"/>
  <c r="R2616" i="11"/>
  <c r="Q2616" i="11"/>
  <c r="R2615" i="11"/>
  <c r="Q2615" i="11"/>
  <c r="U2615" i="11"/>
  <c r="T2615" i="11"/>
  <c r="S2615" i="11"/>
  <c r="R2614" i="11"/>
  <c r="Q2614" i="11"/>
  <c r="U2614" i="11"/>
  <c r="T2614" i="11"/>
  <c r="S2614" i="11"/>
  <c r="R2613" i="11"/>
  <c r="Q2613" i="11"/>
  <c r="U2613" i="11"/>
  <c r="T2613" i="11"/>
  <c r="S2613" i="11"/>
  <c r="R2612" i="11"/>
  <c r="Q2612" i="11"/>
  <c r="U2612" i="11"/>
  <c r="T2612" i="11"/>
  <c r="S2612" i="11"/>
  <c r="R2611" i="11"/>
  <c r="Q2611" i="11"/>
  <c r="U2611" i="11"/>
  <c r="T2611" i="11"/>
  <c r="S2611" i="11"/>
  <c r="R2610" i="11"/>
  <c r="Q2610" i="11"/>
  <c r="U2610" i="11"/>
  <c r="T2610" i="11"/>
  <c r="S2610" i="11"/>
  <c r="R2609" i="11"/>
  <c r="Q2609" i="11"/>
  <c r="U2609" i="11"/>
  <c r="T2609" i="11"/>
  <c r="S2609" i="11"/>
  <c r="R2608" i="11"/>
  <c r="Q2608" i="11"/>
  <c r="U2608" i="11"/>
  <c r="T2608" i="11"/>
  <c r="S2608" i="11"/>
  <c r="R2607" i="11"/>
  <c r="Q2607" i="11"/>
  <c r="U2607" i="11"/>
  <c r="T2607" i="11"/>
  <c r="S2607" i="11"/>
  <c r="R2606" i="11"/>
  <c r="Q2606" i="11"/>
  <c r="U2606" i="11"/>
  <c r="T2606" i="11"/>
  <c r="S2606" i="11"/>
  <c r="Q2605" i="11"/>
  <c r="R2605" i="11"/>
  <c r="U2605" i="11"/>
  <c r="T2605" i="11"/>
  <c r="S2605" i="11"/>
  <c r="R2604" i="11"/>
  <c r="U2604" i="11"/>
  <c r="T2604" i="11"/>
  <c r="S2604" i="11"/>
  <c r="Q2604" i="11"/>
  <c r="U2603" i="11"/>
  <c r="T2603" i="11"/>
  <c r="S2603" i="11"/>
  <c r="R2603" i="11"/>
  <c r="Q2603" i="11"/>
  <c r="U2602" i="11"/>
  <c r="T2602" i="11"/>
  <c r="S2602" i="11"/>
  <c r="R2602" i="11"/>
  <c r="Q2602" i="11"/>
  <c r="R2601" i="11"/>
  <c r="Q2601" i="11"/>
  <c r="U2601" i="11"/>
  <c r="T2601" i="11"/>
  <c r="S2601" i="11"/>
  <c r="R2600" i="11"/>
  <c r="Q2600" i="11"/>
  <c r="U2600" i="11"/>
  <c r="T2600" i="11"/>
  <c r="S2600" i="11"/>
  <c r="R2599" i="11"/>
  <c r="Q2599" i="11"/>
  <c r="U2599" i="11"/>
  <c r="T2599" i="11"/>
  <c r="S2599" i="11"/>
  <c r="R2598" i="11"/>
  <c r="Q2598" i="11"/>
  <c r="U2598" i="11"/>
  <c r="T2598" i="11"/>
  <c r="S2598" i="11"/>
  <c r="R2597" i="11"/>
  <c r="Q2597" i="11"/>
  <c r="U2597" i="11"/>
  <c r="T2597" i="11"/>
  <c r="S2597" i="11"/>
  <c r="R2596" i="11"/>
  <c r="Q2596" i="11"/>
  <c r="U2596" i="11"/>
  <c r="T2596" i="11"/>
  <c r="S2596" i="11"/>
  <c r="R2595" i="11"/>
  <c r="Q2595" i="11"/>
  <c r="U2595" i="11"/>
  <c r="T2595" i="11"/>
  <c r="S2595" i="11"/>
  <c r="R2594" i="11"/>
  <c r="Q2594" i="11"/>
  <c r="U2594" i="11"/>
  <c r="T2594" i="11"/>
  <c r="S2594" i="11"/>
  <c r="R2593" i="11"/>
  <c r="Q2593" i="11"/>
  <c r="U2593" i="11"/>
  <c r="T2593" i="11"/>
  <c r="S2593" i="11"/>
  <c r="R2592" i="11"/>
  <c r="Q2592" i="11"/>
  <c r="U2592" i="11"/>
  <c r="T2592" i="11"/>
  <c r="S2592" i="11"/>
  <c r="Q2591" i="11"/>
  <c r="U2591" i="11"/>
  <c r="T2591" i="11"/>
  <c r="S2591" i="11"/>
  <c r="R2591" i="11"/>
  <c r="U2590" i="11"/>
  <c r="T2590" i="11"/>
  <c r="S2590" i="11"/>
  <c r="R2590" i="11"/>
  <c r="Q2590" i="11"/>
  <c r="U2589" i="11"/>
  <c r="T2589" i="11"/>
  <c r="S2589" i="11"/>
  <c r="R2589" i="11"/>
  <c r="Q2589" i="11"/>
  <c r="R2588" i="11"/>
  <c r="Q2588" i="11"/>
  <c r="U2588" i="11"/>
  <c r="T2588" i="11"/>
  <c r="S2588" i="11"/>
  <c r="R2587" i="11"/>
  <c r="Q2587" i="11"/>
  <c r="U2587" i="11"/>
  <c r="T2587" i="11"/>
  <c r="S2587" i="11"/>
  <c r="R2586" i="11"/>
  <c r="Q2586" i="11"/>
  <c r="U2586" i="11"/>
  <c r="T2586" i="11"/>
  <c r="S2586" i="11"/>
  <c r="R2585" i="11"/>
  <c r="Q2585" i="11"/>
  <c r="U2585" i="11"/>
  <c r="T2585" i="11"/>
  <c r="S2585" i="11"/>
  <c r="R2584" i="11"/>
  <c r="Q2584" i="11"/>
  <c r="U2584" i="11"/>
  <c r="T2584" i="11"/>
  <c r="S2584" i="11"/>
  <c r="R2583" i="11"/>
  <c r="Q2583" i="11"/>
  <c r="U2583" i="11"/>
  <c r="T2583" i="11"/>
  <c r="S2583" i="11"/>
  <c r="R2582" i="11"/>
  <c r="Q2582" i="11"/>
  <c r="U2582" i="11"/>
  <c r="T2582" i="11"/>
  <c r="S2582" i="11"/>
  <c r="R2581" i="11"/>
  <c r="Q2581" i="11"/>
  <c r="U2581" i="11"/>
  <c r="T2581" i="11"/>
  <c r="S2581" i="11"/>
  <c r="R2580" i="11"/>
  <c r="Q2580" i="11"/>
  <c r="U2580" i="11"/>
  <c r="T2580" i="11"/>
  <c r="S2580" i="11"/>
  <c r="R2579" i="11"/>
  <c r="Q2579" i="11"/>
  <c r="U2579" i="11"/>
  <c r="T2579" i="11"/>
  <c r="S2579" i="11"/>
  <c r="R2578" i="11"/>
  <c r="Q2578" i="11"/>
  <c r="U2578" i="11"/>
  <c r="T2578" i="11"/>
  <c r="S2578" i="11"/>
  <c r="R2577" i="11"/>
  <c r="S2577" i="11"/>
  <c r="U2577" i="11"/>
  <c r="T2577" i="11"/>
  <c r="Q2577" i="11"/>
  <c r="U2576" i="11"/>
  <c r="T2576" i="11"/>
  <c r="R2576" i="11"/>
  <c r="Q2576" i="11"/>
  <c r="S2576" i="11"/>
  <c r="U2575" i="11"/>
  <c r="T2575" i="11"/>
  <c r="S2575" i="11"/>
  <c r="R2575" i="11"/>
  <c r="Q2575" i="11"/>
  <c r="U2574" i="11"/>
  <c r="T2574" i="11"/>
  <c r="S2574" i="11"/>
  <c r="R2574" i="11"/>
  <c r="Q2574" i="11"/>
  <c r="R2573" i="11"/>
  <c r="Q2573" i="11"/>
  <c r="U2573" i="11"/>
  <c r="T2573" i="11"/>
  <c r="S2573" i="11"/>
  <c r="R2572" i="11"/>
  <c r="Q2572" i="11"/>
  <c r="U2572" i="11"/>
  <c r="T2572" i="11"/>
  <c r="S2572" i="11"/>
  <c r="R2571" i="11"/>
  <c r="Q2571" i="11"/>
  <c r="U2571" i="11"/>
  <c r="T2571" i="11"/>
  <c r="S2571" i="11"/>
  <c r="R2570" i="11"/>
  <c r="Q2570" i="11"/>
  <c r="U2570" i="11"/>
  <c r="T2570" i="11"/>
  <c r="S2570" i="11"/>
  <c r="R2569" i="11"/>
  <c r="Q2569" i="11"/>
  <c r="U2569" i="11"/>
  <c r="T2569" i="11"/>
  <c r="S2569" i="11"/>
  <c r="R2568" i="11"/>
  <c r="Q2568" i="11"/>
  <c r="U2568" i="11"/>
  <c r="T2568" i="11"/>
  <c r="S2568" i="11"/>
  <c r="R2567" i="11"/>
  <c r="Q2567" i="11"/>
  <c r="U2567" i="11"/>
  <c r="T2567" i="11"/>
  <c r="S2567" i="11"/>
  <c r="R2566" i="11"/>
  <c r="Q2566" i="11"/>
  <c r="U2566" i="11"/>
  <c r="T2566" i="11"/>
  <c r="S2566" i="11"/>
  <c r="R2565" i="11"/>
  <c r="Q2565" i="11"/>
  <c r="U2565" i="11"/>
  <c r="T2565" i="11"/>
  <c r="S2565" i="11"/>
  <c r="Q2564" i="11"/>
  <c r="U2564" i="11"/>
  <c r="T2564" i="11"/>
  <c r="S2564" i="11"/>
  <c r="R2564" i="11"/>
  <c r="U2563" i="11"/>
  <c r="T2563" i="11"/>
  <c r="S2563" i="11"/>
  <c r="R2563" i="11"/>
  <c r="Q2563" i="11"/>
  <c r="U2562" i="11"/>
  <c r="T2562" i="11"/>
  <c r="S2562" i="11"/>
  <c r="R2562" i="11"/>
  <c r="Q2562" i="11"/>
  <c r="R2561" i="11"/>
  <c r="Q2561" i="11"/>
  <c r="U2561" i="11"/>
  <c r="T2561" i="11"/>
  <c r="S2561" i="11"/>
  <c r="R2560" i="11"/>
  <c r="Q2560" i="11"/>
  <c r="U2560" i="11"/>
  <c r="T2560" i="11"/>
  <c r="S2560" i="11"/>
  <c r="R2559" i="11"/>
  <c r="Q2559" i="11"/>
  <c r="U2559" i="11"/>
  <c r="T2559" i="11"/>
  <c r="S2559" i="11"/>
  <c r="R2558" i="11"/>
  <c r="Q2558" i="11"/>
  <c r="U2558" i="11"/>
  <c r="T2558" i="11"/>
  <c r="S2558" i="11"/>
  <c r="R2557" i="11"/>
  <c r="Q2557" i="11"/>
  <c r="U2557" i="11"/>
  <c r="T2557" i="11"/>
  <c r="S2557" i="11"/>
  <c r="R2556" i="11"/>
  <c r="Q2556" i="11"/>
  <c r="U2556" i="11"/>
  <c r="T2556" i="11"/>
  <c r="S2556" i="11"/>
  <c r="R2555" i="11"/>
  <c r="Q2555" i="11"/>
  <c r="U2555" i="11"/>
  <c r="T2555" i="11"/>
  <c r="S2555" i="11"/>
  <c r="R2554" i="11"/>
  <c r="Q2554" i="11"/>
  <c r="U2554" i="11"/>
  <c r="T2554" i="11"/>
  <c r="S2554" i="11"/>
  <c r="R2553" i="11"/>
  <c r="Q2553" i="11"/>
  <c r="U2553" i="11"/>
  <c r="T2553" i="11"/>
  <c r="S2553" i="11"/>
  <c r="R2552" i="11"/>
  <c r="Q2552" i="11"/>
  <c r="U2552" i="11"/>
  <c r="T2552" i="11"/>
  <c r="S2552" i="11"/>
  <c r="Q2551" i="11"/>
  <c r="R2551" i="11"/>
  <c r="U2551" i="11"/>
  <c r="T2551" i="11"/>
  <c r="S2551" i="11"/>
  <c r="R2550" i="11"/>
  <c r="U2550" i="11"/>
  <c r="T2550" i="11"/>
  <c r="S2550" i="11"/>
  <c r="Q2550" i="11"/>
  <c r="U2549" i="11"/>
  <c r="T2549" i="11"/>
  <c r="S2549" i="11"/>
  <c r="R2549" i="11"/>
  <c r="Q2549" i="11"/>
  <c r="U2548" i="11"/>
  <c r="T2548" i="11"/>
  <c r="S2548" i="11"/>
  <c r="R2548" i="11"/>
  <c r="Q2548" i="11"/>
  <c r="R2547" i="11"/>
  <c r="Q2547" i="11"/>
  <c r="U2547" i="11"/>
  <c r="T2547" i="11"/>
  <c r="S2547" i="11"/>
  <c r="R2546" i="11"/>
  <c r="Q2546" i="11"/>
  <c r="U2546" i="11"/>
  <c r="T2546" i="11"/>
  <c r="S2546" i="11"/>
  <c r="R2545" i="11"/>
  <c r="Q2545" i="11"/>
  <c r="U2545" i="11"/>
  <c r="T2545" i="11"/>
  <c r="S2545" i="11"/>
  <c r="R2544" i="11"/>
  <c r="Q2544" i="11"/>
  <c r="U2544" i="11"/>
  <c r="T2544" i="11"/>
  <c r="S2544" i="11"/>
  <c r="R2543" i="11"/>
  <c r="Q2543" i="11"/>
  <c r="U2543" i="11"/>
  <c r="T2543" i="11"/>
  <c r="S2543" i="11"/>
  <c r="R2542" i="11"/>
  <c r="Q2542" i="11"/>
  <c r="U2542" i="11"/>
  <c r="T2542" i="11"/>
  <c r="S2542" i="11"/>
  <c r="R2541" i="11"/>
  <c r="Q2541" i="11"/>
  <c r="U2541" i="11"/>
  <c r="T2541" i="11"/>
  <c r="S2541" i="11"/>
  <c r="R2540" i="11"/>
  <c r="Q2540" i="11"/>
  <c r="U2540" i="11"/>
  <c r="T2540" i="11"/>
  <c r="S2540" i="11"/>
  <c r="R2539" i="11"/>
  <c r="Q2539" i="11"/>
  <c r="U2539" i="11"/>
  <c r="T2539" i="11"/>
  <c r="S2539" i="11"/>
  <c r="R2538" i="11"/>
  <c r="Q2538" i="11"/>
  <c r="U2538" i="11"/>
  <c r="T2538" i="11"/>
  <c r="S2538" i="11"/>
  <c r="Q2537" i="11"/>
  <c r="U2537" i="11"/>
  <c r="T2537" i="11"/>
  <c r="S2537" i="11"/>
  <c r="R2537" i="11"/>
  <c r="U2536" i="11"/>
  <c r="T2536" i="11"/>
  <c r="S2536" i="11"/>
  <c r="R2536" i="11"/>
  <c r="Q2536" i="11"/>
  <c r="U2535" i="11"/>
  <c r="T2535" i="11"/>
  <c r="S2535" i="11"/>
  <c r="R2535" i="11"/>
  <c r="Q2535" i="11"/>
  <c r="R2534" i="11"/>
  <c r="Q2534" i="11"/>
  <c r="U2534" i="11"/>
  <c r="T2534" i="11"/>
  <c r="S2534" i="11"/>
  <c r="R2533" i="11"/>
  <c r="Q2533" i="11"/>
  <c r="U2533" i="11"/>
  <c r="T2533" i="11"/>
  <c r="S2533" i="11"/>
  <c r="R2532" i="11"/>
  <c r="Q2532" i="11"/>
  <c r="U2532" i="11"/>
  <c r="T2532" i="11"/>
  <c r="S2532" i="11"/>
  <c r="R2531" i="11"/>
  <c r="Q2531" i="11"/>
  <c r="U2531" i="11"/>
  <c r="T2531" i="11"/>
  <c r="S2531" i="11"/>
  <c r="R2530" i="11"/>
  <c r="Q2530" i="11"/>
  <c r="U2530" i="11"/>
  <c r="T2530" i="11"/>
  <c r="S2530" i="11"/>
  <c r="R2529" i="11"/>
  <c r="Q2529" i="11"/>
  <c r="U2529" i="11"/>
  <c r="T2529" i="11"/>
  <c r="S2529" i="11"/>
  <c r="R2528" i="11"/>
  <c r="Q2528" i="11"/>
  <c r="U2528" i="11"/>
  <c r="T2528" i="11"/>
  <c r="S2528" i="11"/>
  <c r="R2527" i="11"/>
  <c r="Q2527" i="11"/>
  <c r="U2527" i="11"/>
  <c r="T2527" i="11"/>
  <c r="S2527" i="11"/>
  <c r="R2526" i="11"/>
  <c r="Q2526" i="11"/>
  <c r="U2526" i="11"/>
  <c r="T2526" i="11"/>
  <c r="S2526" i="11"/>
  <c r="R2525" i="11"/>
  <c r="Q2525" i="11"/>
  <c r="U2525" i="11"/>
  <c r="T2525" i="11"/>
  <c r="S2525" i="11"/>
  <c r="R2524" i="11"/>
  <c r="Q2524" i="11"/>
  <c r="U2524" i="11"/>
  <c r="T2524" i="11"/>
  <c r="S2524" i="11"/>
  <c r="R2523" i="11"/>
  <c r="Q2523" i="11"/>
  <c r="U2523" i="11"/>
  <c r="T2523" i="11"/>
  <c r="S2523" i="11"/>
  <c r="R2522" i="11"/>
  <c r="Q2522" i="11"/>
  <c r="U2522" i="11"/>
  <c r="T2522" i="11"/>
  <c r="S2522" i="11"/>
  <c r="S2521" i="11"/>
  <c r="R2521" i="11"/>
  <c r="T2521" i="11"/>
  <c r="U2521" i="11"/>
  <c r="Q2521" i="11"/>
  <c r="U2520" i="11"/>
  <c r="T2520" i="11"/>
  <c r="S2520" i="11"/>
  <c r="R2520" i="11"/>
  <c r="Q2520" i="11"/>
  <c r="U2519" i="11"/>
  <c r="T2519" i="11"/>
  <c r="S2519" i="11"/>
  <c r="R2519" i="11"/>
  <c r="Q2519" i="11"/>
  <c r="R2518" i="11"/>
  <c r="Q2518" i="11"/>
  <c r="U2518" i="11"/>
  <c r="T2518" i="11"/>
  <c r="S2518" i="11"/>
  <c r="R2517" i="11"/>
  <c r="Q2517" i="11"/>
  <c r="U2517" i="11"/>
  <c r="T2517" i="11"/>
  <c r="S2517" i="11"/>
  <c r="R2516" i="11"/>
  <c r="Q2516" i="11"/>
  <c r="U2516" i="11"/>
  <c r="T2516" i="11"/>
  <c r="S2516" i="11"/>
  <c r="R2515" i="11"/>
  <c r="Q2515" i="11"/>
  <c r="U2515" i="11"/>
  <c r="T2515" i="11"/>
  <c r="S2515" i="11"/>
  <c r="R2514" i="11"/>
  <c r="Q2514" i="11"/>
  <c r="U2514" i="11"/>
  <c r="T2514" i="11"/>
  <c r="S2514" i="11"/>
  <c r="R2513" i="11"/>
  <c r="Q2513" i="11"/>
  <c r="U2513" i="11"/>
  <c r="T2513" i="11"/>
  <c r="S2513" i="11"/>
  <c r="R2512" i="11"/>
  <c r="Q2512" i="11"/>
  <c r="U2512" i="11"/>
  <c r="T2512" i="11"/>
  <c r="S2512" i="11"/>
  <c r="R2511" i="11"/>
  <c r="Q2511" i="11"/>
  <c r="U2511" i="11"/>
  <c r="T2511" i="11"/>
  <c r="S2511" i="11"/>
  <c r="R2510" i="11"/>
  <c r="Q2510" i="11"/>
  <c r="U2510" i="11"/>
  <c r="T2510" i="11"/>
  <c r="S2510" i="11"/>
  <c r="Q2509" i="11"/>
  <c r="U2509" i="11"/>
  <c r="T2509" i="11"/>
  <c r="S2509" i="11"/>
  <c r="R2509" i="11"/>
  <c r="U2508" i="11"/>
  <c r="T2508" i="11"/>
  <c r="S2508" i="11"/>
  <c r="R2508" i="11"/>
  <c r="Q2508" i="11"/>
  <c r="U2507" i="11"/>
  <c r="T2507" i="11"/>
  <c r="S2507" i="11"/>
  <c r="R2507" i="11"/>
  <c r="Q2507" i="11"/>
  <c r="R2506" i="11"/>
  <c r="Q2506" i="11"/>
  <c r="U2506" i="11"/>
  <c r="T2506" i="11"/>
  <c r="S2506" i="11"/>
  <c r="R2505" i="11"/>
  <c r="Q2505" i="11"/>
  <c r="U2505" i="11"/>
  <c r="T2505" i="11"/>
  <c r="S2505" i="11"/>
  <c r="R2504" i="11"/>
  <c r="Q2504" i="11"/>
  <c r="U2504" i="11"/>
  <c r="T2504" i="11"/>
  <c r="S2504" i="11"/>
  <c r="R2503" i="11"/>
  <c r="Q2503" i="11"/>
  <c r="U2503" i="11"/>
  <c r="T2503" i="11"/>
  <c r="S2503" i="11"/>
  <c r="R2502" i="11"/>
  <c r="Q2502" i="11"/>
  <c r="U2502" i="11"/>
  <c r="T2502" i="11"/>
  <c r="S2502" i="11"/>
  <c r="R2501" i="11"/>
  <c r="Q2501" i="11"/>
  <c r="U2501" i="11"/>
  <c r="T2501" i="11"/>
  <c r="S2501" i="11"/>
  <c r="R2500" i="11"/>
  <c r="Q2500" i="11"/>
  <c r="U2500" i="11"/>
  <c r="T2500" i="11"/>
  <c r="S2500" i="11"/>
  <c r="R2499" i="11"/>
  <c r="Q2499" i="11"/>
  <c r="U2499" i="11"/>
  <c r="T2499" i="11"/>
  <c r="S2499" i="11"/>
  <c r="R2498" i="11"/>
  <c r="Q2498" i="11"/>
  <c r="U2498" i="11"/>
  <c r="T2498" i="11"/>
  <c r="S2498" i="11"/>
  <c r="R2497" i="11"/>
  <c r="Q2497" i="11"/>
  <c r="U2497" i="11"/>
  <c r="T2497" i="11"/>
  <c r="S2497" i="11"/>
  <c r="Q2496" i="11"/>
  <c r="R2496" i="11"/>
  <c r="U2496" i="11"/>
  <c r="T2496" i="11"/>
  <c r="S2496" i="11"/>
  <c r="Q2495" i="11"/>
  <c r="U2495" i="11"/>
  <c r="T2495" i="11"/>
  <c r="S2495" i="11"/>
  <c r="R2495" i="11"/>
  <c r="U2494" i="11"/>
  <c r="T2494" i="11"/>
  <c r="S2494" i="11"/>
  <c r="R2494" i="11"/>
  <c r="Q2494" i="11"/>
  <c r="U2493" i="11"/>
  <c r="T2493" i="11"/>
  <c r="S2493" i="11"/>
  <c r="R2493" i="11"/>
  <c r="Q2493" i="11"/>
  <c r="R2492" i="11"/>
  <c r="Q2492" i="11"/>
  <c r="U2492" i="11"/>
  <c r="T2492" i="11"/>
  <c r="S2492" i="11"/>
  <c r="R2491" i="11"/>
  <c r="Q2491" i="11"/>
  <c r="U2491" i="11"/>
  <c r="T2491" i="11"/>
  <c r="S2491" i="11"/>
  <c r="R2490" i="11"/>
  <c r="Q2490" i="11"/>
  <c r="U2490" i="11"/>
  <c r="T2490" i="11"/>
  <c r="S2490" i="11"/>
  <c r="R2489" i="11"/>
  <c r="Q2489" i="11"/>
  <c r="U2489" i="11"/>
  <c r="T2489" i="11"/>
  <c r="S2489" i="11"/>
  <c r="R2488" i="11"/>
  <c r="Q2488" i="11"/>
  <c r="U2488" i="11"/>
  <c r="T2488" i="11"/>
  <c r="S2488" i="11"/>
  <c r="R2487" i="11"/>
  <c r="Q2487" i="11"/>
  <c r="U2487" i="11"/>
  <c r="T2487" i="11"/>
  <c r="S2487" i="11"/>
  <c r="R2486" i="11"/>
  <c r="Q2486" i="11"/>
  <c r="U2486" i="11"/>
  <c r="T2486" i="11"/>
  <c r="S2486" i="11"/>
  <c r="R2485" i="11"/>
  <c r="Q2485" i="11"/>
  <c r="U2485" i="11"/>
  <c r="T2485" i="11"/>
  <c r="S2485" i="11"/>
  <c r="R2484" i="11"/>
  <c r="Q2484" i="11"/>
  <c r="U2484" i="11"/>
  <c r="T2484" i="11"/>
  <c r="S2484" i="11"/>
  <c r="R2483" i="11"/>
  <c r="Q2483" i="11"/>
  <c r="U2483" i="11"/>
  <c r="T2483" i="11"/>
  <c r="S2483" i="11"/>
  <c r="Q2482" i="11"/>
  <c r="U2482" i="11"/>
  <c r="T2482" i="11"/>
  <c r="S2482" i="11"/>
  <c r="R2482" i="11"/>
  <c r="U2481" i="11"/>
  <c r="T2481" i="11"/>
  <c r="S2481" i="11"/>
  <c r="R2481" i="11"/>
  <c r="Q2481" i="11"/>
  <c r="U2480" i="11"/>
  <c r="T2480" i="11"/>
  <c r="S2480" i="11"/>
  <c r="R2480" i="11"/>
  <c r="Q2480" i="11"/>
  <c r="R2479" i="11"/>
  <c r="Q2479" i="11"/>
  <c r="U2479" i="11"/>
  <c r="T2479" i="11"/>
  <c r="S2479" i="11"/>
  <c r="R2478" i="11"/>
  <c r="Q2478" i="11"/>
  <c r="U2478" i="11"/>
  <c r="T2478" i="11"/>
  <c r="S2478" i="11"/>
  <c r="R2477" i="11"/>
  <c r="Q2477" i="11"/>
  <c r="U2477" i="11"/>
  <c r="T2477" i="11"/>
  <c r="S2477" i="11"/>
  <c r="R2476" i="11"/>
  <c r="Q2476" i="11"/>
  <c r="U2476" i="11"/>
  <c r="T2476" i="11"/>
  <c r="S2476" i="11"/>
  <c r="R2475" i="11"/>
  <c r="Q2475" i="11"/>
  <c r="U2475" i="11"/>
  <c r="T2475" i="11"/>
  <c r="S2475" i="11"/>
  <c r="R2474" i="11"/>
  <c r="Q2474" i="11"/>
  <c r="U2474" i="11"/>
  <c r="T2474" i="11"/>
  <c r="S2474" i="11"/>
  <c r="R2473" i="11"/>
  <c r="Q2473" i="11"/>
  <c r="U2473" i="11"/>
  <c r="T2473" i="11"/>
  <c r="S2473" i="11"/>
  <c r="R2472" i="11"/>
  <c r="Q2472" i="11"/>
  <c r="U2472" i="11"/>
  <c r="T2472" i="11"/>
  <c r="S2472" i="11"/>
  <c r="R2471" i="11"/>
  <c r="Q2471" i="11"/>
  <c r="U2471" i="11"/>
  <c r="T2471" i="11"/>
  <c r="S2471" i="11"/>
  <c r="R2470" i="11"/>
  <c r="Q2470" i="11"/>
  <c r="U2470" i="11"/>
  <c r="T2470" i="11"/>
  <c r="S2470" i="11"/>
  <c r="R2469" i="11"/>
  <c r="Q2469" i="11"/>
  <c r="U2469" i="11"/>
  <c r="T2469" i="11"/>
  <c r="S2469" i="11"/>
  <c r="R2468" i="11"/>
  <c r="Q2468" i="11"/>
  <c r="U2468" i="11"/>
  <c r="T2468" i="11"/>
  <c r="S2468" i="11"/>
  <c r="R2467" i="11"/>
  <c r="U2467" i="11"/>
  <c r="T2467" i="11"/>
  <c r="S2467" i="11"/>
  <c r="Q2467" i="11"/>
  <c r="U2466" i="11"/>
  <c r="T2466" i="11"/>
  <c r="S2466" i="11"/>
  <c r="R2466" i="11"/>
  <c r="Q2466" i="11"/>
  <c r="U2465" i="11"/>
  <c r="T2465" i="11"/>
  <c r="S2465" i="11"/>
  <c r="R2465" i="11"/>
  <c r="Q2465" i="11"/>
  <c r="R2464" i="11"/>
  <c r="Q2464" i="11"/>
  <c r="U2464" i="11"/>
  <c r="T2464" i="11"/>
  <c r="S2464" i="11"/>
  <c r="R2463" i="11"/>
  <c r="Q2463" i="11"/>
  <c r="U2463" i="11"/>
  <c r="T2463" i="11"/>
  <c r="S2463" i="11"/>
  <c r="R2462" i="11"/>
  <c r="Q2462" i="11"/>
  <c r="U2462" i="11"/>
  <c r="T2462" i="11"/>
  <c r="S2462" i="11"/>
  <c r="R2461" i="11"/>
  <c r="Q2461" i="11"/>
  <c r="U2461" i="11"/>
  <c r="T2461" i="11"/>
  <c r="S2461" i="11"/>
  <c r="R2460" i="11"/>
  <c r="Q2460" i="11"/>
  <c r="U2460" i="11"/>
  <c r="T2460" i="11"/>
  <c r="S2460" i="11"/>
  <c r="R2459" i="11"/>
  <c r="Q2459" i="11"/>
  <c r="U2459" i="11"/>
  <c r="T2459" i="11"/>
  <c r="S2459" i="11"/>
  <c r="R2458" i="11"/>
  <c r="Q2458" i="11"/>
  <c r="U2458" i="11"/>
  <c r="T2458" i="11"/>
  <c r="S2458" i="11"/>
  <c r="R2457" i="11"/>
  <c r="Q2457" i="11"/>
  <c r="U2457" i="11"/>
  <c r="T2457" i="11"/>
  <c r="S2457" i="11"/>
  <c r="R2456" i="11"/>
  <c r="Q2456" i="11"/>
  <c r="U2456" i="11"/>
  <c r="T2456" i="11"/>
  <c r="S2456" i="11"/>
  <c r="R2455" i="11"/>
  <c r="Q2455" i="11"/>
  <c r="U2455" i="11"/>
  <c r="T2455" i="11"/>
  <c r="S2455" i="11"/>
  <c r="S2454" i="11"/>
  <c r="U2454" i="11"/>
  <c r="T2454" i="11"/>
  <c r="R2454" i="11"/>
  <c r="Q2454" i="11"/>
  <c r="U2453" i="11"/>
  <c r="T2453" i="11"/>
  <c r="S2453" i="11"/>
  <c r="R2453" i="11"/>
  <c r="Q2453" i="11"/>
  <c r="U2452" i="11"/>
  <c r="T2452" i="11"/>
  <c r="S2452" i="11"/>
  <c r="R2452" i="11"/>
  <c r="Q2452" i="11"/>
  <c r="R2451" i="11"/>
  <c r="Q2451" i="11"/>
  <c r="U2451" i="11"/>
  <c r="T2451" i="11"/>
  <c r="S2451" i="11"/>
  <c r="R2450" i="11"/>
  <c r="Q2450" i="11"/>
  <c r="U2450" i="11"/>
  <c r="T2450" i="11"/>
  <c r="S2450" i="11"/>
  <c r="R2449" i="11"/>
  <c r="Q2449" i="11"/>
  <c r="U2449" i="11"/>
  <c r="T2449" i="11"/>
  <c r="S2449" i="11"/>
  <c r="R2448" i="11"/>
  <c r="Q2448" i="11"/>
  <c r="U2448" i="11"/>
  <c r="T2448" i="11"/>
  <c r="S2448" i="11"/>
  <c r="R2447" i="11"/>
  <c r="Q2447" i="11"/>
  <c r="U2447" i="11"/>
  <c r="T2447" i="11"/>
  <c r="S2447" i="11"/>
  <c r="R2446" i="11"/>
  <c r="Q2446" i="11"/>
  <c r="U2446" i="11"/>
  <c r="T2446" i="11"/>
  <c r="S2446" i="11"/>
  <c r="R2445" i="11"/>
  <c r="Q2445" i="11"/>
  <c r="U2445" i="11"/>
  <c r="T2445" i="11"/>
  <c r="S2445" i="11"/>
  <c r="R2444" i="11"/>
  <c r="Q2444" i="11"/>
  <c r="U2444" i="11"/>
  <c r="T2444" i="11"/>
  <c r="S2444" i="11"/>
  <c r="R2443" i="11"/>
  <c r="Q2443" i="11"/>
  <c r="U2443" i="11"/>
  <c r="T2443" i="11"/>
  <c r="S2443" i="11"/>
  <c r="R2442" i="11"/>
  <c r="Q2442" i="11"/>
  <c r="U2442" i="11"/>
  <c r="T2442" i="11"/>
  <c r="S2442" i="11"/>
  <c r="Q2441" i="11"/>
  <c r="R2441" i="11"/>
  <c r="U2441" i="11"/>
  <c r="T2441" i="11"/>
  <c r="S2441" i="11"/>
  <c r="Q2440" i="11"/>
  <c r="U2440" i="11"/>
  <c r="T2440" i="11"/>
  <c r="S2440" i="11"/>
  <c r="R2440" i="11"/>
  <c r="U2439" i="11"/>
  <c r="T2439" i="11"/>
  <c r="S2439" i="11"/>
  <c r="R2439" i="11"/>
  <c r="Q2439" i="11"/>
  <c r="U2438" i="11"/>
  <c r="T2438" i="11"/>
  <c r="S2438" i="11"/>
  <c r="R2438" i="11"/>
  <c r="Q2438" i="11"/>
  <c r="R2437" i="11"/>
  <c r="Q2437" i="11"/>
  <c r="U2437" i="11"/>
  <c r="T2437" i="11"/>
  <c r="S2437" i="11"/>
  <c r="R2436" i="11"/>
  <c r="Q2436" i="11"/>
  <c r="U2436" i="11"/>
  <c r="T2436" i="11"/>
  <c r="S2436" i="11"/>
  <c r="R2435" i="11"/>
  <c r="Q2435" i="11"/>
  <c r="U2435" i="11"/>
  <c r="T2435" i="11"/>
  <c r="S2435" i="11"/>
  <c r="R2434" i="11"/>
  <c r="Q2434" i="11"/>
  <c r="U2434" i="11"/>
  <c r="T2434" i="11"/>
  <c r="S2434" i="11"/>
  <c r="R2433" i="11"/>
  <c r="Q2433" i="11"/>
  <c r="U2433" i="11"/>
  <c r="T2433" i="11"/>
  <c r="S2433" i="11"/>
  <c r="R2432" i="11"/>
  <c r="Q2432" i="11"/>
  <c r="U2432" i="11"/>
  <c r="T2432" i="11"/>
  <c r="S2432" i="11"/>
  <c r="R2431" i="11"/>
  <c r="Q2431" i="11"/>
  <c r="U2431" i="11"/>
  <c r="T2431" i="11"/>
  <c r="S2431" i="11"/>
  <c r="R2430" i="11"/>
  <c r="Q2430" i="11"/>
  <c r="U2430" i="11"/>
  <c r="T2430" i="11"/>
  <c r="S2430" i="11"/>
  <c r="R2429" i="11"/>
  <c r="Q2429" i="11"/>
  <c r="U2429" i="11"/>
  <c r="T2429" i="11"/>
  <c r="S2429" i="11"/>
  <c r="R2428" i="11"/>
  <c r="Q2428" i="11"/>
  <c r="U2428" i="11"/>
  <c r="T2428" i="11"/>
  <c r="S2428" i="11"/>
  <c r="R2427" i="11"/>
  <c r="Q2427" i="11"/>
  <c r="U2427" i="11"/>
  <c r="T2427" i="11"/>
  <c r="S2427" i="11"/>
  <c r="S2426" i="11"/>
  <c r="U2426" i="11"/>
  <c r="T2426" i="11"/>
  <c r="R2426" i="11"/>
  <c r="Q2426" i="11"/>
  <c r="U2425" i="11"/>
  <c r="T2425" i="11"/>
  <c r="S2425" i="11"/>
  <c r="R2425" i="11"/>
  <c r="Q2425" i="11"/>
  <c r="U2424" i="11"/>
  <c r="T2424" i="11"/>
  <c r="S2424" i="11"/>
  <c r="R2424" i="11"/>
  <c r="Q2424" i="11"/>
  <c r="R2423" i="11"/>
  <c r="Q2423" i="11"/>
  <c r="U2423" i="11"/>
  <c r="T2423" i="11"/>
  <c r="S2423" i="11"/>
  <c r="R2422" i="11"/>
  <c r="Q2422" i="11"/>
  <c r="U2422" i="11"/>
  <c r="T2422" i="11"/>
  <c r="S2422" i="11"/>
  <c r="R2421" i="11"/>
  <c r="Q2421" i="11"/>
  <c r="U2421" i="11"/>
  <c r="T2421" i="11"/>
  <c r="S2421" i="11"/>
  <c r="R2420" i="11"/>
  <c r="Q2420" i="11"/>
  <c r="U2420" i="11"/>
  <c r="T2420" i="11"/>
  <c r="S2420" i="11"/>
  <c r="R2419" i="11"/>
  <c r="Q2419" i="11"/>
  <c r="U2419" i="11"/>
  <c r="T2419" i="11"/>
  <c r="S2419" i="11"/>
  <c r="R2418" i="11"/>
  <c r="Q2418" i="11"/>
  <c r="U2418" i="11"/>
  <c r="T2418" i="11"/>
  <c r="S2418" i="11"/>
  <c r="R2417" i="11"/>
  <c r="Q2417" i="11"/>
  <c r="U2417" i="11"/>
  <c r="T2417" i="11"/>
  <c r="S2417" i="11"/>
  <c r="R2416" i="11"/>
  <c r="Q2416" i="11"/>
  <c r="U2416" i="11"/>
  <c r="T2416" i="11"/>
  <c r="S2416" i="11"/>
  <c r="R2415" i="11"/>
  <c r="Q2415" i="11"/>
  <c r="U2415" i="11"/>
  <c r="T2415" i="11"/>
  <c r="S2415" i="11"/>
  <c r="R2414" i="11"/>
  <c r="Q2414" i="11"/>
  <c r="U2414" i="11"/>
  <c r="T2414" i="11"/>
  <c r="S2414" i="11"/>
  <c r="R2413" i="11"/>
  <c r="Q2413" i="11"/>
  <c r="U2413" i="11"/>
  <c r="T2413" i="11"/>
  <c r="S2413" i="11"/>
  <c r="S2412" i="11"/>
  <c r="R2412" i="11"/>
  <c r="Q2412" i="11"/>
  <c r="U2412" i="11"/>
  <c r="T2412" i="11"/>
  <c r="U2411" i="11"/>
  <c r="R2411" i="11"/>
  <c r="S2411" i="11"/>
  <c r="Q2411" i="11"/>
  <c r="T2411" i="11"/>
  <c r="S2410" i="11"/>
  <c r="U2410" i="11"/>
  <c r="R2410" i="11"/>
  <c r="Q2410" i="11"/>
  <c r="T2410" i="11"/>
  <c r="U2409" i="11"/>
  <c r="T2409" i="11"/>
  <c r="S2409" i="11"/>
  <c r="R2409" i="11"/>
  <c r="Q2409" i="11"/>
  <c r="U2408" i="11"/>
  <c r="T2408" i="11"/>
  <c r="S2408" i="11"/>
  <c r="R2408" i="11"/>
  <c r="Q2408" i="11"/>
  <c r="U2407" i="11"/>
  <c r="T2407" i="11"/>
  <c r="S2407" i="11"/>
  <c r="R2407" i="11"/>
  <c r="Q2407" i="11"/>
  <c r="U2406" i="11"/>
  <c r="T2406" i="11"/>
  <c r="S2406" i="11"/>
  <c r="R2406" i="11"/>
  <c r="Q2406" i="11"/>
  <c r="U2405" i="11"/>
  <c r="T2405" i="11"/>
  <c r="S2405" i="11"/>
  <c r="R2405" i="11"/>
  <c r="Q2405" i="11"/>
  <c r="U2404" i="11"/>
  <c r="T2404" i="11"/>
  <c r="S2404" i="11"/>
  <c r="R2404" i="11"/>
  <c r="Q2404" i="11"/>
  <c r="U2403" i="11"/>
  <c r="T2403" i="11"/>
  <c r="S2403" i="11"/>
  <c r="R2403" i="11"/>
  <c r="Q2403" i="11"/>
  <c r="U2402" i="11"/>
  <c r="T2402" i="11"/>
  <c r="S2402" i="11"/>
  <c r="R2402" i="11"/>
  <c r="Q2402" i="11"/>
  <c r="U2401" i="11"/>
  <c r="T2401" i="11"/>
  <c r="S2401" i="11"/>
  <c r="R2401" i="11"/>
  <c r="Q2401" i="11"/>
  <c r="U2400" i="11"/>
  <c r="T2400" i="11"/>
  <c r="S2400" i="11"/>
  <c r="R2400" i="11"/>
  <c r="Q2400" i="11"/>
  <c r="U2399" i="11"/>
  <c r="T2399" i="11"/>
  <c r="S2399" i="11"/>
  <c r="R2399" i="11"/>
  <c r="Q2399" i="11"/>
  <c r="U2398" i="11"/>
  <c r="T2398" i="11"/>
  <c r="S2398" i="11"/>
  <c r="R2398" i="11"/>
  <c r="Q2398" i="11"/>
  <c r="U2397" i="11"/>
  <c r="T2397" i="11"/>
  <c r="S2397" i="11"/>
  <c r="R2397" i="11"/>
  <c r="Q2397" i="11"/>
  <c r="U2396" i="11"/>
  <c r="T2396" i="11"/>
  <c r="S2396" i="11"/>
  <c r="R2396" i="11"/>
  <c r="Q2396" i="11"/>
  <c r="U2395" i="11"/>
  <c r="T2395" i="11"/>
  <c r="S2395" i="11"/>
  <c r="R2395" i="11"/>
  <c r="Q2395" i="11"/>
  <c r="U2394" i="11"/>
  <c r="T2394" i="11"/>
  <c r="S2394" i="11"/>
  <c r="R2394" i="11"/>
  <c r="Q2394" i="11"/>
  <c r="U2393" i="11"/>
  <c r="T2393" i="11"/>
  <c r="S2393" i="11"/>
  <c r="R2393" i="11"/>
  <c r="Q2393" i="11"/>
  <c r="U2392" i="11"/>
  <c r="T2392" i="11"/>
  <c r="S2392" i="11"/>
  <c r="R2392" i="11"/>
  <c r="Q2392" i="11"/>
  <c r="U2391" i="11"/>
  <c r="T2391" i="11"/>
  <c r="S2391" i="11"/>
  <c r="R2391" i="11"/>
  <c r="Q2391" i="11"/>
  <c r="U2390" i="11"/>
  <c r="T2390" i="11"/>
  <c r="S2390" i="11"/>
  <c r="R2390" i="11"/>
  <c r="Q2390" i="11"/>
  <c r="U2389" i="11"/>
  <c r="T2389" i="11"/>
  <c r="S2389" i="11"/>
  <c r="R2389" i="11"/>
  <c r="Q2389" i="11"/>
  <c r="U2388" i="11"/>
  <c r="T2388" i="11"/>
  <c r="S2388" i="11"/>
  <c r="R2388" i="11"/>
  <c r="Q2388" i="11"/>
  <c r="U2387" i="11"/>
  <c r="T2387" i="11"/>
  <c r="S2387" i="11"/>
  <c r="R2387" i="11"/>
  <c r="Q2387" i="11"/>
  <c r="U2386" i="11"/>
  <c r="T2386" i="11"/>
  <c r="S2386" i="11"/>
  <c r="R2386" i="11"/>
  <c r="Q2386" i="11"/>
  <c r="U2385" i="11"/>
  <c r="T2385" i="11"/>
  <c r="S2385" i="11"/>
  <c r="R2385" i="11"/>
  <c r="Q2385" i="11"/>
  <c r="U2384" i="11"/>
  <c r="T2384" i="11"/>
  <c r="S2384" i="11"/>
  <c r="R2384" i="11"/>
  <c r="Q2384" i="11"/>
  <c r="U2383" i="11"/>
  <c r="S2383" i="11"/>
  <c r="R2383" i="11"/>
  <c r="Q2383" i="11"/>
  <c r="T2383" i="11"/>
  <c r="U2382" i="11"/>
  <c r="T2382" i="11"/>
  <c r="S2382" i="11"/>
  <c r="R2382" i="11"/>
  <c r="Q2382" i="11"/>
  <c r="U2381" i="11"/>
  <c r="T2381" i="11"/>
  <c r="S2381" i="11"/>
  <c r="R2381" i="11"/>
  <c r="Q2381" i="11"/>
  <c r="U2380" i="11"/>
  <c r="T2380" i="11"/>
  <c r="S2380" i="11"/>
  <c r="R2380" i="11"/>
  <c r="Q2380" i="11"/>
  <c r="U2379" i="11"/>
  <c r="T2379" i="11"/>
  <c r="S2379" i="11"/>
  <c r="R2379" i="11"/>
  <c r="Q2379" i="11"/>
  <c r="U2378" i="11"/>
  <c r="T2378" i="11"/>
  <c r="S2378" i="11"/>
  <c r="R2378" i="11"/>
  <c r="Q2378" i="11"/>
  <c r="U2377" i="11"/>
  <c r="T2377" i="11"/>
  <c r="S2377" i="11"/>
  <c r="R2377" i="11"/>
  <c r="Q2377" i="11"/>
  <c r="U2376" i="11"/>
  <c r="T2376" i="11"/>
  <c r="S2376" i="11"/>
  <c r="R2376" i="11"/>
  <c r="Q2376" i="11"/>
  <c r="U2375" i="11"/>
  <c r="T2375" i="11"/>
  <c r="S2375" i="11"/>
  <c r="R2375" i="11"/>
  <c r="Q2375" i="11"/>
  <c r="U2374" i="11"/>
  <c r="T2374" i="11"/>
  <c r="S2374" i="11"/>
  <c r="R2374" i="11"/>
  <c r="Q2374" i="11"/>
  <c r="U2373" i="11"/>
  <c r="T2373" i="11"/>
  <c r="S2373" i="11"/>
  <c r="R2373" i="11"/>
  <c r="Q2373" i="11"/>
  <c r="U2372" i="11"/>
  <c r="T2372" i="11"/>
  <c r="S2372" i="11"/>
  <c r="R2372" i="11"/>
  <c r="Q2372" i="11"/>
  <c r="U2371" i="11"/>
  <c r="T2371" i="11"/>
  <c r="S2371" i="11"/>
  <c r="R2371" i="11"/>
  <c r="Q2371" i="11"/>
  <c r="U2370" i="11"/>
  <c r="T2370" i="11"/>
  <c r="S2370" i="11"/>
  <c r="R2370" i="11"/>
  <c r="Q2370" i="11"/>
  <c r="U2369" i="11"/>
  <c r="T2369" i="11"/>
  <c r="S2369" i="11"/>
  <c r="R2369" i="11"/>
  <c r="Q2369" i="11"/>
  <c r="U2368" i="11"/>
  <c r="T2368" i="11"/>
  <c r="S2368" i="11"/>
  <c r="R2368" i="11"/>
  <c r="Q2368" i="11"/>
  <c r="U2367" i="11"/>
  <c r="T2367" i="11"/>
  <c r="S2367" i="11"/>
  <c r="R2367" i="11"/>
  <c r="Q2367" i="11"/>
  <c r="U2366" i="11"/>
  <c r="T2366" i="11"/>
  <c r="S2366" i="11"/>
  <c r="R2366" i="11"/>
  <c r="Q2366" i="11"/>
  <c r="U2365" i="11"/>
  <c r="T2365" i="11"/>
  <c r="S2365" i="11"/>
  <c r="R2365" i="11"/>
  <c r="Q2365" i="11"/>
  <c r="U2364" i="11"/>
  <c r="T2364" i="11"/>
  <c r="S2364" i="11"/>
  <c r="R2364" i="11"/>
  <c r="Q2364" i="11"/>
  <c r="U2363" i="11"/>
  <c r="T2363" i="11"/>
  <c r="S2363" i="11"/>
  <c r="R2363" i="11"/>
  <c r="Q2363" i="11"/>
  <c r="U2362" i="11"/>
  <c r="T2362" i="11"/>
  <c r="S2362" i="11"/>
  <c r="R2362" i="11"/>
  <c r="Q2362" i="11"/>
  <c r="U2361" i="11"/>
  <c r="T2361" i="11"/>
  <c r="S2361" i="11"/>
  <c r="R2361" i="11"/>
  <c r="Q2361" i="11"/>
  <c r="U2360" i="11"/>
  <c r="T2360" i="11"/>
  <c r="S2360" i="11"/>
  <c r="R2360" i="11"/>
  <c r="Q2360" i="11"/>
  <c r="U2359" i="11"/>
  <c r="T2359" i="11"/>
  <c r="S2359" i="11"/>
  <c r="R2359" i="11"/>
  <c r="Q2359" i="11"/>
  <c r="U2358" i="11"/>
  <c r="T2358" i="11"/>
  <c r="S2358" i="11"/>
  <c r="R2358" i="11"/>
  <c r="Q2358" i="11"/>
  <c r="U2357" i="11"/>
  <c r="T2357" i="11"/>
  <c r="S2357" i="11"/>
  <c r="R2357" i="11"/>
  <c r="Q2357" i="11"/>
  <c r="R2356" i="11"/>
  <c r="S2356" i="11"/>
  <c r="T2356" i="11"/>
  <c r="U2356" i="11"/>
  <c r="Q2356" i="11"/>
  <c r="T2355" i="11"/>
  <c r="S2355" i="11"/>
  <c r="R2355" i="11"/>
  <c r="Q2355" i="11"/>
  <c r="U2355" i="11"/>
  <c r="U2354" i="11"/>
  <c r="T2354" i="11"/>
  <c r="S2354" i="11"/>
  <c r="R2354" i="11"/>
  <c r="Q2354" i="11"/>
  <c r="U2353" i="11"/>
  <c r="T2353" i="11"/>
  <c r="S2353" i="11"/>
  <c r="Q2353" i="11"/>
  <c r="R2353" i="11"/>
  <c r="U2352" i="11"/>
  <c r="T2352" i="11"/>
  <c r="S2352" i="11"/>
  <c r="R2352" i="11"/>
  <c r="Q2352" i="11"/>
  <c r="U2351" i="11"/>
  <c r="T2351" i="11"/>
  <c r="S2351" i="11"/>
  <c r="R2351" i="11"/>
  <c r="Q2351" i="11"/>
  <c r="Q2350" i="11"/>
  <c r="U2350" i="11"/>
  <c r="R2350" i="11"/>
  <c r="T2350" i="11"/>
  <c r="S2350" i="11"/>
  <c r="T2349" i="11"/>
  <c r="U2349" i="11"/>
  <c r="R2349" i="11"/>
  <c r="Q2349" i="11"/>
  <c r="S2349" i="11"/>
  <c r="U2348" i="11"/>
  <c r="T2348" i="11"/>
  <c r="S2348" i="11"/>
  <c r="R2348" i="11"/>
  <c r="Q2348" i="11"/>
  <c r="Q2347" i="11"/>
  <c r="S2347" i="11"/>
  <c r="R2347" i="11"/>
  <c r="T2347" i="11"/>
  <c r="U2347" i="11"/>
  <c r="U2346" i="11"/>
  <c r="S2346" i="11"/>
  <c r="R2346" i="11"/>
  <c r="Q2346" i="11"/>
  <c r="T2346" i="11"/>
  <c r="U2345" i="11"/>
  <c r="T2345" i="11"/>
  <c r="S2345" i="11"/>
  <c r="R2345" i="11"/>
  <c r="Q2345" i="11"/>
  <c r="U2344" i="11"/>
  <c r="T2344" i="11"/>
  <c r="S2344" i="11"/>
  <c r="R2344" i="11"/>
  <c r="Q2344" i="11"/>
  <c r="R2343" i="11"/>
  <c r="S2343" i="11"/>
  <c r="T2343" i="11"/>
  <c r="U2343" i="11"/>
  <c r="Q2343" i="11"/>
  <c r="T2342" i="11"/>
  <c r="S2342" i="11"/>
  <c r="R2342" i="11"/>
  <c r="Q2342" i="11"/>
  <c r="U2342" i="11"/>
  <c r="U2341" i="11"/>
  <c r="T2341" i="11"/>
  <c r="S2341" i="11"/>
  <c r="R2341" i="11"/>
  <c r="Q2341" i="11"/>
  <c r="U2340" i="11"/>
  <c r="T2340" i="11"/>
  <c r="S2340" i="11"/>
  <c r="R2340" i="11"/>
  <c r="Q2340" i="11"/>
  <c r="U2339" i="11"/>
  <c r="S2339" i="11"/>
  <c r="R2339" i="11"/>
  <c r="Q2339" i="11"/>
  <c r="T2339" i="11"/>
  <c r="U2338" i="11"/>
  <c r="T2338" i="11"/>
  <c r="S2338" i="11"/>
  <c r="R2338" i="11"/>
  <c r="Q2338" i="11"/>
  <c r="U2337" i="11"/>
  <c r="T2337" i="11"/>
  <c r="S2337" i="11"/>
  <c r="R2337" i="11"/>
  <c r="Q2337" i="11"/>
  <c r="R2336" i="11"/>
  <c r="S2336" i="11"/>
  <c r="U2336" i="11"/>
  <c r="Q2336" i="11"/>
  <c r="T2336" i="11"/>
  <c r="U2335" i="11"/>
  <c r="S2335" i="11"/>
  <c r="R2335" i="11"/>
  <c r="Q2335" i="11"/>
  <c r="T2335" i="11"/>
  <c r="U2334" i="11"/>
  <c r="T2334" i="11"/>
  <c r="S2334" i="11"/>
  <c r="R2334" i="11"/>
  <c r="Q2334" i="11"/>
  <c r="Q2333" i="11"/>
  <c r="S2333" i="11"/>
  <c r="R2333" i="11"/>
  <c r="T2333" i="11"/>
  <c r="U2333" i="11"/>
  <c r="U2332" i="11"/>
  <c r="S2332" i="11"/>
  <c r="R2332" i="11"/>
  <c r="Q2332" i="11"/>
  <c r="T2332" i="11"/>
  <c r="U2331" i="11"/>
  <c r="T2331" i="11"/>
  <c r="S2331" i="11"/>
  <c r="R2331" i="11"/>
  <c r="Q2331" i="11"/>
  <c r="U2330" i="11"/>
  <c r="T2330" i="11"/>
  <c r="S2330" i="11"/>
  <c r="R2330" i="11"/>
  <c r="Q2330" i="11"/>
  <c r="R2329" i="11"/>
  <c r="S2329" i="11"/>
  <c r="T2329" i="11"/>
  <c r="U2329" i="11"/>
  <c r="Q2329" i="11"/>
  <c r="U2328" i="11"/>
  <c r="T2328" i="11"/>
  <c r="S2328" i="11"/>
  <c r="R2328" i="11"/>
  <c r="Q2328" i="11"/>
  <c r="U2327" i="11"/>
  <c r="T2327" i="11"/>
  <c r="S2327" i="11"/>
  <c r="R2327" i="11"/>
  <c r="Q2327" i="11"/>
  <c r="U2326" i="11"/>
  <c r="T2326" i="11"/>
  <c r="S2326" i="11"/>
  <c r="R2326" i="11"/>
  <c r="Q2326" i="11"/>
  <c r="U2325" i="11"/>
  <c r="T2325" i="11"/>
  <c r="S2325" i="11"/>
  <c r="R2325" i="11"/>
  <c r="Q2325" i="11"/>
  <c r="U2324" i="11"/>
  <c r="T2324" i="11"/>
  <c r="S2324" i="11"/>
  <c r="R2324" i="11"/>
  <c r="Q2324" i="11"/>
  <c r="U2323" i="11"/>
  <c r="T2323" i="11"/>
  <c r="S2323" i="11"/>
  <c r="R2323" i="11"/>
  <c r="Q2323" i="11"/>
  <c r="U2322" i="11"/>
  <c r="T2322" i="11"/>
  <c r="S2322" i="11"/>
  <c r="R2322" i="11"/>
  <c r="Q2322" i="11"/>
  <c r="U2321" i="11"/>
  <c r="T2321" i="11"/>
  <c r="S2321" i="11"/>
  <c r="R2321" i="11"/>
  <c r="Q2321" i="11"/>
  <c r="U2320" i="11"/>
  <c r="T2320" i="11"/>
  <c r="S2320" i="11"/>
  <c r="R2320" i="11"/>
  <c r="Q2320" i="11"/>
  <c r="U2319" i="11"/>
  <c r="T2319" i="11"/>
  <c r="S2319" i="11"/>
  <c r="R2319" i="11"/>
  <c r="Q2319" i="11"/>
  <c r="U2318" i="11"/>
  <c r="T2318" i="11"/>
  <c r="S2318" i="11"/>
  <c r="R2318" i="11"/>
  <c r="Q2318" i="11"/>
  <c r="U2317" i="11"/>
  <c r="T2317" i="11"/>
  <c r="S2317" i="11"/>
  <c r="R2317" i="11"/>
  <c r="Q2317" i="11"/>
  <c r="U2316" i="11"/>
  <c r="T2316" i="11"/>
  <c r="S2316" i="11"/>
  <c r="R2316" i="11"/>
  <c r="Q2316" i="11"/>
  <c r="U2315" i="11"/>
  <c r="S2315" i="11"/>
  <c r="R2315" i="11"/>
  <c r="Q2315" i="11"/>
  <c r="T2315" i="11"/>
  <c r="U2314" i="11"/>
  <c r="T2314" i="11"/>
  <c r="S2314" i="11"/>
  <c r="R2314" i="11"/>
  <c r="Q2314" i="11"/>
  <c r="U2313" i="11"/>
  <c r="T2313" i="11"/>
  <c r="S2313" i="11"/>
  <c r="R2313" i="11"/>
  <c r="Q2313" i="11"/>
  <c r="U2312" i="11"/>
  <c r="T2312" i="11"/>
  <c r="S2312" i="11"/>
  <c r="R2312" i="11"/>
  <c r="Q2312" i="11"/>
  <c r="U2311" i="11"/>
  <c r="T2311" i="11"/>
  <c r="S2311" i="11"/>
  <c r="R2311" i="11"/>
  <c r="Q2311" i="11"/>
  <c r="U2310" i="11"/>
  <c r="T2310" i="11"/>
  <c r="S2310" i="11"/>
  <c r="R2310" i="11"/>
  <c r="Q2310" i="11"/>
  <c r="U2309" i="11"/>
  <c r="T2309" i="11"/>
  <c r="S2309" i="11"/>
  <c r="R2309" i="11"/>
  <c r="Q2309" i="11"/>
  <c r="U2308" i="11"/>
  <c r="T2308" i="11"/>
  <c r="S2308" i="11"/>
  <c r="R2308" i="11"/>
  <c r="Q2308" i="11"/>
  <c r="U2307" i="11"/>
  <c r="T2307" i="11"/>
  <c r="S2307" i="11"/>
  <c r="R2307" i="11"/>
  <c r="Q2307" i="11"/>
  <c r="U2306" i="11"/>
  <c r="T2306" i="11"/>
  <c r="S2306" i="11"/>
  <c r="R2306" i="11"/>
  <c r="Q2306" i="11"/>
  <c r="U2305" i="11"/>
  <c r="T2305" i="11"/>
  <c r="S2305" i="11"/>
  <c r="R2305" i="11"/>
  <c r="Q2305" i="11"/>
  <c r="U2304" i="11"/>
  <c r="T2304" i="11"/>
  <c r="S2304" i="11"/>
  <c r="R2304" i="11"/>
  <c r="Q2304" i="11"/>
  <c r="U2303" i="11"/>
  <c r="T2303" i="11"/>
  <c r="S2303" i="11"/>
  <c r="R2303" i="11"/>
  <c r="Q2303" i="11"/>
  <c r="U2302" i="11"/>
  <c r="T2302" i="11"/>
  <c r="S2302" i="11"/>
  <c r="R2302" i="11"/>
  <c r="Q2302" i="11"/>
  <c r="Q2301" i="11"/>
  <c r="R2301" i="11"/>
  <c r="S2301" i="11"/>
  <c r="T2301" i="11"/>
  <c r="U2301" i="11"/>
  <c r="Q2300" i="11"/>
  <c r="U2300" i="11"/>
  <c r="S2300" i="11"/>
  <c r="R2300" i="11"/>
  <c r="T2300" i="11"/>
  <c r="U2299" i="11"/>
  <c r="R2299" i="11"/>
  <c r="Q2299" i="11"/>
  <c r="T2299" i="11"/>
  <c r="S2299" i="11"/>
  <c r="T2298" i="11"/>
  <c r="R2298" i="11"/>
  <c r="Q2298" i="11"/>
  <c r="S2298" i="11"/>
  <c r="U2298" i="11"/>
  <c r="U2297" i="11"/>
  <c r="T2297" i="11"/>
  <c r="S2297" i="11"/>
  <c r="R2297" i="11"/>
  <c r="Q2297" i="11"/>
  <c r="U2296" i="11"/>
  <c r="T2296" i="11"/>
  <c r="S2296" i="11"/>
  <c r="R2296" i="11"/>
  <c r="Q2296" i="11"/>
  <c r="U2295" i="11"/>
  <c r="T2295" i="11"/>
  <c r="S2295" i="11"/>
  <c r="R2295" i="11"/>
  <c r="Q2295" i="11"/>
  <c r="U2294" i="11"/>
  <c r="T2294" i="11"/>
  <c r="S2294" i="11"/>
  <c r="R2294" i="11"/>
  <c r="Q2294" i="11"/>
  <c r="U2293" i="11"/>
  <c r="T2293" i="11"/>
  <c r="S2293" i="11"/>
  <c r="R2293" i="11"/>
  <c r="Q2293" i="11"/>
  <c r="U2292" i="11"/>
  <c r="T2292" i="11"/>
  <c r="S2292" i="11"/>
  <c r="R2292" i="11"/>
  <c r="Q2292" i="11"/>
  <c r="U2291" i="11"/>
  <c r="T2291" i="11"/>
  <c r="S2291" i="11"/>
  <c r="R2291" i="11"/>
  <c r="Q2291" i="11"/>
  <c r="U2290" i="11"/>
  <c r="T2290" i="11"/>
  <c r="S2290" i="11"/>
  <c r="R2290" i="11"/>
  <c r="Q2290" i="11"/>
  <c r="U2289" i="11"/>
  <c r="T2289" i="11"/>
  <c r="S2289" i="11"/>
  <c r="R2289" i="11"/>
  <c r="Q2289" i="11"/>
  <c r="U2288" i="11"/>
  <c r="T2288" i="11"/>
  <c r="S2288" i="11"/>
  <c r="R2288" i="11"/>
  <c r="Q2288" i="11"/>
  <c r="U2287" i="11"/>
  <c r="T2287" i="11"/>
  <c r="S2287" i="11"/>
  <c r="R2287" i="11"/>
  <c r="Q2287" i="11"/>
  <c r="U2286" i="11"/>
  <c r="T2286" i="11"/>
  <c r="S2286" i="11"/>
  <c r="R2286" i="11"/>
  <c r="Q2286" i="11"/>
  <c r="U2285" i="11"/>
  <c r="R2285" i="11"/>
  <c r="Q2285" i="11"/>
  <c r="T2285" i="11"/>
  <c r="S2285" i="11"/>
  <c r="U2284" i="11"/>
  <c r="T2284" i="11"/>
  <c r="S2284" i="11"/>
  <c r="R2284" i="11"/>
  <c r="Q2284" i="11"/>
  <c r="U2283" i="11"/>
  <c r="T2283" i="11"/>
  <c r="S2283" i="11"/>
  <c r="R2283" i="11"/>
  <c r="Q2283" i="11"/>
  <c r="U2282" i="11"/>
  <c r="T2282" i="11"/>
  <c r="S2282" i="11"/>
  <c r="R2282" i="11"/>
  <c r="Q2282" i="11"/>
  <c r="U2281" i="11"/>
  <c r="T2281" i="11"/>
  <c r="S2281" i="11"/>
  <c r="R2281" i="11"/>
  <c r="Q2281" i="11"/>
  <c r="U2280" i="11"/>
  <c r="T2280" i="11"/>
  <c r="S2280" i="11"/>
  <c r="R2280" i="11"/>
  <c r="Q2280" i="11"/>
  <c r="U2279" i="11"/>
  <c r="T2279" i="11"/>
  <c r="S2279" i="11"/>
  <c r="R2279" i="11"/>
  <c r="Q2279" i="11"/>
  <c r="U2278" i="11"/>
  <c r="T2278" i="11"/>
  <c r="S2278" i="11"/>
  <c r="R2278" i="11"/>
  <c r="Q2278" i="11"/>
  <c r="U2277" i="11"/>
  <c r="T2277" i="11"/>
  <c r="S2277" i="11"/>
  <c r="R2277" i="11"/>
  <c r="Q2277" i="11"/>
  <c r="U2276" i="11"/>
  <c r="T2276" i="11"/>
  <c r="S2276" i="11"/>
  <c r="R2276" i="11"/>
  <c r="Q2276" i="11"/>
  <c r="U2275" i="11"/>
  <c r="T2275" i="11"/>
  <c r="S2275" i="11"/>
  <c r="R2275" i="11"/>
  <c r="Q2275" i="11"/>
  <c r="U2274" i="11"/>
  <c r="T2274" i="11"/>
  <c r="S2274" i="11"/>
  <c r="R2274" i="11"/>
  <c r="Q2274" i="11"/>
  <c r="U2273" i="11"/>
  <c r="T2273" i="11"/>
  <c r="S2273" i="11"/>
  <c r="R2273" i="11"/>
  <c r="Q2273" i="11"/>
  <c r="Q2272" i="11"/>
  <c r="T2272" i="11"/>
  <c r="U2272" i="11"/>
  <c r="R2272" i="11"/>
  <c r="S2272" i="11"/>
  <c r="S2271" i="11"/>
  <c r="R2271" i="11"/>
  <c r="Q2271" i="11"/>
  <c r="T2271" i="11"/>
  <c r="U2271" i="11"/>
  <c r="U2270" i="11"/>
  <c r="T2270" i="11"/>
  <c r="S2270" i="11"/>
  <c r="R2270" i="11"/>
  <c r="Q2270" i="11"/>
  <c r="U2269" i="11"/>
  <c r="T2269" i="11"/>
  <c r="S2269" i="11"/>
  <c r="R2269" i="11"/>
  <c r="Q2269" i="11"/>
  <c r="U2268" i="11"/>
  <c r="T2268" i="11"/>
  <c r="S2268" i="11"/>
  <c r="R2268" i="11"/>
  <c r="Q2268" i="11"/>
  <c r="U2267" i="11"/>
  <c r="T2267" i="11"/>
  <c r="S2267" i="11"/>
  <c r="R2267" i="11"/>
  <c r="Q2267" i="11"/>
  <c r="U2266" i="11"/>
  <c r="T2266" i="11"/>
  <c r="S2266" i="11"/>
  <c r="R2266" i="11"/>
  <c r="Q2266" i="11"/>
  <c r="U2265" i="11"/>
  <c r="T2265" i="11"/>
  <c r="S2265" i="11"/>
  <c r="R2265" i="11"/>
  <c r="Q2265" i="11"/>
  <c r="U2264" i="11"/>
  <c r="T2264" i="11"/>
  <c r="S2264" i="11"/>
  <c r="R2264" i="11"/>
  <c r="Q2264" i="11"/>
  <c r="U2263" i="11"/>
  <c r="T2263" i="11"/>
  <c r="S2263" i="11"/>
  <c r="R2263" i="11"/>
  <c r="Q2263" i="11"/>
  <c r="U2262" i="11"/>
  <c r="T2262" i="11"/>
  <c r="S2262" i="11"/>
  <c r="R2262" i="11"/>
  <c r="Q2262" i="11"/>
  <c r="U2261" i="11"/>
  <c r="T2261" i="11"/>
  <c r="S2261" i="11"/>
  <c r="R2261" i="11"/>
  <c r="Q2261" i="11"/>
  <c r="U2260" i="11"/>
  <c r="T2260" i="11"/>
  <c r="S2260" i="11"/>
  <c r="R2260" i="11"/>
  <c r="Q2260" i="11"/>
  <c r="U2259" i="11"/>
  <c r="T2259" i="11"/>
  <c r="S2259" i="11"/>
  <c r="R2259" i="11"/>
  <c r="Q2259" i="11"/>
  <c r="S2258" i="11"/>
  <c r="R2258" i="11"/>
  <c r="Q2258" i="11"/>
  <c r="T2258" i="11"/>
  <c r="U2258" i="11"/>
  <c r="U2257" i="11"/>
  <c r="T2257" i="11"/>
  <c r="S2257" i="11"/>
  <c r="R2257" i="11"/>
  <c r="Q2257" i="11"/>
  <c r="U2256" i="11"/>
  <c r="T2256" i="11"/>
  <c r="S2256" i="11"/>
  <c r="R2256" i="11"/>
  <c r="Q2256" i="11"/>
  <c r="U2255" i="11"/>
  <c r="T2255" i="11"/>
  <c r="S2255" i="11"/>
  <c r="R2255" i="11"/>
  <c r="Q2255" i="11"/>
  <c r="U2254" i="11"/>
  <c r="T2254" i="11"/>
  <c r="S2254" i="11"/>
  <c r="R2254" i="11"/>
  <c r="Q2254" i="11"/>
  <c r="U2253" i="11"/>
  <c r="T2253" i="11"/>
  <c r="S2253" i="11"/>
  <c r="R2253" i="11"/>
  <c r="Q2253" i="11"/>
  <c r="U2252" i="11"/>
  <c r="T2252" i="11"/>
  <c r="S2252" i="11"/>
  <c r="R2252" i="11"/>
  <c r="Q2252" i="11"/>
  <c r="U2251" i="11"/>
  <c r="T2251" i="11"/>
  <c r="S2251" i="11"/>
  <c r="R2251" i="11"/>
  <c r="Q2251" i="11"/>
  <c r="U2250" i="11"/>
  <c r="T2250" i="11"/>
  <c r="S2250" i="11"/>
  <c r="R2250" i="11"/>
  <c r="Q2250" i="11"/>
  <c r="U2249" i="11"/>
  <c r="T2249" i="11"/>
  <c r="S2249" i="11"/>
  <c r="R2249" i="11"/>
  <c r="Q2249" i="11"/>
  <c r="U2248" i="11"/>
  <c r="T2248" i="11"/>
  <c r="S2248" i="11"/>
  <c r="R2248" i="11"/>
  <c r="Q2248" i="11"/>
  <c r="U2247" i="11"/>
  <c r="T2247" i="11"/>
  <c r="S2247" i="11"/>
  <c r="R2247" i="11"/>
  <c r="Q2247" i="11"/>
  <c r="U2246" i="11"/>
  <c r="T2246" i="11"/>
  <c r="S2246" i="11"/>
  <c r="R2246" i="11"/>
  <c r="Q2246" i="11"/>
  <c r="S2245" i="11"/>
  <c r="U2245" i="11"/>
  <c r="Q2245" i="11"/>
  <c r="R2245" i="11"/>
  <c r="T2245" i="11"/>
  <c r="S2244" i="11"/>
  <c r="R2244" i="11"/>
  <c r="Q2244" i="11"/>
  <c r="U2244" i="11"/>
  <c r="T2244" i="11"/>
  <c r="S2243" i="11"/>
  <c r="R2243" i="11"/>
  <c r="Q2243" i="11"/>
  <c r="T2243" i="11"/>
  <c r="U2243" i="11"/>
  <c r="U2242" i="11"/>
  <c r="T2242" i="11"/>
  <c r="S2242" i="11"/>
  <c r="R2242" i="11"/>
  <c r="Q2242" i="11"/>
  <c r="U2241" i="11"/>
  <c r="T2241" i="11"/>
  <c r="S2241" i="11"/>
  <c r="R2241" i="11"/>
  <c r="Q2241" i="11"/>
  <c r="U2240" i="11"/>
  <c r="T2240" i="11"/>
  <c r="S2240" i="11"/>
  <c r="R2240" i="11"/>
  <c r="Q2240" i="11"/>
  <c r="U2239" i="11"/>
  <c r="T2239" i="11"/>
  <c r="S2239" i="11"/>
  <c r="R2239" i="11"/>
  <c r="Q2239" i="11"/>
  <c r="U2238" i="11"/>
  <c r="T2238" i="11"/>
  <c r="S2238" i="11"/>
  <c r="R2238" i="11"/>
  <c r="Q2238" i="11"/>
  <c r="U2237" i="11"/>
  <c r="T2237" i="11"/>
  <c r="S2237" i="11"/>
  <c r="R2237" i="11"/>
  <c r="Q2237" i="11"/>
  <c r="U2236" i="11"/>
  <c r="T2236" i="11"/>
  <c r="S2236" i="11"/>
  <c r="R2236" i="11"/>
  <c r="Q2236" i="11"/>
  <c r="U2235" i="11"/>
  <c r="T2235" i="11"/>
  <c r="S2235" i="11"/>
  <c r="R2235" i="11"/>
  <c r="Q2235" i="11"/>
  <c r="U2234" i="11"/>
  <c r="T2234" i="11"/>
  <c r="S2234" i="11"/>
  <c r="R2234" i="11"/>
  <c r="Q2234" i="11"/>
  <c r="U2233" i="11"/>
  <c r="T2233" i="11"/>
  <c r="S2233" i="11"/>
  <c r="R2233" i="11"/>
  <c r="Q2233" i="11"/>
  <c r="U2232" i="11"/>
  <c r="T2232" i="11"/>
  <c r="S2232" i="11"/>
  <c r="R2232" i="11"/>
  <c r="Q2232" i="11"/>
  <c r="U2231" i="11"/>
  <c r="T2231" i="11"/>
  <c r="S2231" i="11"/>
  <c r="R2231" i="11"/>
  <c r="Q2231" i="11"/>
  <c r="S2230" i="11"/>
  <c r="R2230" i="11"/>
  <c r="Q2230" i="11"/>
  <c r="T2230" i="11"/>
  <c r="U2230" i="11"/>
  <c r="U2229" i="11"/>
  <c r="T2229" i="11"/>
  <c r="S2229" i="11"/>
  <c r="R2229" i="11"/>
  <c r="Q2229" i="11"/>
  <c r="U2228" i="11"/>
  <c r="T2228" i="11"/>
  <c r="S2228" i="11"/>
  <c r="R2228" i="11"/>
  <c r="Q2228" i="11"/>
  <c r="U2227" i="11"/>
  <c r="T2227" i="11"/>
  <c r="S2227" i="11"/>
  <c r="R2227" i="11"/>
  <c r="Q2227" i="11"/>
  <c r="U2226" i="11"/>
  <c r="T2226" i="11"/>
  <c r="S2226" i="11"/>
  <c r="R2226" i="11"/>
  <c r="Q2226" i="11"/>
  <c r="U2225" i="11"/>
  <c r="T2225" i="11"/>
  <c r="S2225" i="11"/>
  <c r="R2225" i="11"/>
  <c r="Q2225" i="11"/>
  <c r="U2224" i="11"/>
  <c r="T2224" i="11"/>
  <c r="S2224" i="11"/>
  <c r="R2224" i="11"/>
  <c r="Q2224" i="11"/>
  <c r="U2223" i="11"/>
  <c r="T2223" i="11"/>
  <c r="S2223" i="11"/>
  <c r="R2223" i="11"/>
  <c r="Q2223" i="11"/>
  <c r="U2222" i="11"/>
  <c r="T2222" i="11"/>
  <c r="S2222" i="11"/>
  <c r="R2222" i="11"/>
  <c r="Q2222" i="11"/>
  <c r="U2221" i="11"/>
  <c r="T2221" i="11"/>
  <c r="S2221" i="11"/>
  <c r="R2221" i="11"/>
  <c r="Q2221" i="11"/>
  <c r="U2220" i="11"/>
  <c r="T2220" i="11"/>
  <c r="S2220" i="11"/>
  <c r="R2220" i="11"/>
  <c r="Q2220" i="11"/>
  <c r="U2219" i="11"/>
  <c r="T2219" i="11"/>
  <c r="S2219" i="11"/>
  <c r="R2219" i="11"/>
  <c r="Q2219" i="11"/>
  <c r="U2218" i="11"/>
  <c r="T2218" i="11"/>
  <c r="S2218" i="11"/>
  <c r="R2218" i="11"/>
  <c r="Q2218" i="11"/>
  <c r="S2217" i="11"/>
  <c r="T2217" i="11"/>
  <c r="Q2217" i="11"/>
  <c r="U2217" i="11"/>
  <c r="R2217" i="11"/>
  <c r="U2216" i="11"/>
  <c r="T2216" i="11"/>
  <c r="Q2216" i="11"/>
  <c r="R2216" i="11"/>
  <c r="S2216" i="11"/>
  <c r="U2215" i="11"/>
  <c r="R2215" i="11"/>
  <c r="Q2215" i="11"/>
  <c r="S2215" i="11"/>
  <c r="T2215" i="11"/>
  <c r="U2214" i="11"/>
  <c r="T2214" i="11"/>
  <c r="S2214" i="11"/>
  <c r="R2214" i="11"/>
  <c r="Q2214" i="11"/>
  <c r="U2213" i="11"/>
  <c r="T2213" i="11"/>
  <c r="S2213" i="11"/>
  <c r="R2213" i="11"/>
  <c r="Q2213" i="11"/>
  <c r="U2212" i="11"/>
  <c r="T2212" i="11"/>
  <c r="R2212" i="11"/>
  <c r="Q2212" i="11"/>
  <c r="S2212" i="11"/>
  <c r="U2211" i="11"/>
  <c r="T2211" i="11"/>
  <c r="S2211" i="11"/>
  <c r="R2211" i="11"/>
  <c r="Q2211" i="11"/>
  <c r="U2210" i="11"/>
  <c r="T2210" i="11"/>
  <c r="S2210" i="11"/>
  <c r="R2210" i="11"/>
  <c r="Q2210" i="11"/>
  <c r="S2209" i="11"/>
  <c r="R2209" i="11"/>
  <c r="Q2209" i="11"/>
  <c r="T2209" i="11"/>
  <c r="U2209" i="11"/>
  <c r="T2208" i="11"/>
  <c r="R2208" i="11"/>
  <c r="Q2208" i="11"/>
  <c r="U2208" i="11"/>
  <c r="S2208" i="11"/>
  <c r="U2207" i="11"/>
  <c r="T2207" i="11"/>
  <c r="S2207" i="11"/>
  <c r="R2207" i="11"/>
  <c r="Q2207" i="11"/>
  <c r="Q2206" i="11"/>
  <c r="R2206" i="11"/>
  <c r="T2206" i="11"/>
  <c r="U2206" i="11"/>
  <c r="S2206" i="11"/>
  <c r="U2205" i="11"/>
  <c r="T2205" i="11"/>
  <c r="S2205" i="11"/>
  <c r="R2205" i="11"/>
  <c r="Q2205" i="11"/>
  <c r="U2204" i="11"/>
  <c r="T2204" i="11"/>
  <c r="S2204" i="11"/>
  <c r="R2204" i="11"/>
  <c r="Q2204" i="11"/>
  <c r="S2203" i="11"/>
  <c r="R2203" i="11"/>
  <c r="Q2203" i="11"/>
  <c r="U2203" i="11"/>
  <c r="T2203" i="11"/>
  <c r="U2202" i="11"/>
  <c r="S2202" i="11"/>
  <c r="Q2202" i="11"/>
  <c r="T2202" i="11"/>
  <c r="R2202" i="11"/>
  <c r="T2201" i="11"/>
  <c r="R2201" i="11"/>
  <c r="Q2201" i="11"/>
  <c r="U2201" i="11"/>
  <c r="S2201" i="11"/>
  <c r="U2200" i="11"/>
  <c r="T2200" i="11"/>
  <c r="S2200" i="11"/>
  <c r="R2200" i="11"/>
  <c r="Q2200" i="11"/>
  <c r="Q2199" i="11"/>
  <c r="R2199" i="11"/>
  <c r="T2199" i="11"/>
  <c r="U2199" i="11"/>
  <c r="S2199" i="11"/>
  <c r="U2198" i="11"/>
  <c r="T2198" i="11"/>
  <c r="S2198" i="11"/>
  <c r="R2198" i="11"/>
  <c r="Q2198" i="11"/>
  <c r="U2197" i="11"/>
  <c r="T2197" i="11"/>
  <c r="S2197" i="11"/>
  <c r="R2197" i="11"/>
  <c r="Q2197" i="11"/>
  <c r="S2196" i="11"/>
  <c r="R2196" i="11"/>
  <c r="Q2196" i="11"/>
  <c r="T2196" i="11"/>
  <c r="U2196" i="11"/>
  <c r="U2195" i="11"/>
  <c r="R2195" i="11"/>
  <c r="Q2195" i="11"/>
  <c r="S2195" i="11"/>
  <c r="T2195" i="11"/>
  <c r="U2194" i="11"/>
  <c r="T2194" i="11"/>
  <c r="S2194" i="11"/>
  <c r="R2194" i="11"/>
  <c r="Q2194" i="11"/>
  <c r="U2193" i="11"/>
  <c r="T2193" i="11"/>
  <c r="S2193" i="11"/>
  <c r="R2193" i="11"/>
  <c r="Q2193" i="11"/>
  <c r="S2192" i="11"/>
  <c r="R2192" i="11"/>
  <c r="Q2192" i="11"/>
  <c r="T2192" i="11"/>
  <c r="U2192" i="11"/>
  <c r="U2191" i="11"/>
  <c r="T2191" i="11"/>
  <c r="S2191" i="11"/>
  <c r="R2191" i="11"/>
  <c r="Q2191" i="11"/>
  <c r="U2190" i="11"/>
  <c r="T2190" i="11"/>
  <c r="S2190" i="11"/>
  <c r="R2190" i="11"/>
  <c r="Q2190" i="11"/>
  <c r="T2189" i="11"/>
  <c r="U2189" i="11"/>
  <c r="S2189" i="11"/>
  <c r="R2189" i="11"/>
  <c r="Q2189" i="11"/>
  <c r="U2188" i="11"/>
  <c r="T2188" i="11"/>
  <c r="S2188" i="11"/>
  <c r="R2188" i="11"/>
  <c r="Q2188" i="11"/>
  <c r="U2187" i="11"/>
  <c r="T2187" i="11"/>
  <c r="S2187" i="11"/>
  <c r="R2187" i="11"/>
  <c r="Q2187" i="11"/>
  <c r="U2186" i="11"/>
  <c r="T2186" i="11"/>
  <c r="S2186" i="11"/>
  <c r="R2186" i="11"/>
  <c r="Q2186" i="11"/>
  <c r="U2185" i="11"/>
  <c r="T2185" i="11"/>
  <c r="S2185" i="11"/>
  <c r="R2185" i="11"/>
  <c r="Q2185" i="11"/>
  <c r="U2184" i="11"/>
  <c r="T2184" i="11"/>
  <c r="S2184" i="11"/>
  <c r="R2184" i="11"/>
  <c r="Q2184" i="11"/>
  <c r="U2183" i="11"/>
  <c r="T2183" i="11"/>
  <c r="S2183" i="11"/>
  <c r="R2183" i="11"/>
  <c r="Q2183" i="11"/>
  <c r="U2182" i="11"/>
  <c r="T2182" i="11"/>
  <c r="S2182" i="11"/>
  <c r="R2182" i="11"/>
  <c r="Q2182" i="11"/>
  <c r="U2181" i="11"/>
  <c r="T2181" i="11"/>
  <c r="S2181" i="11"/>
  <c r="R2181" i="11"/>
  <c r="Q2181" i="11"/>
  <c r="U2180" i="11"/>
  <c r="T2180" i="11"/>
  <c r="S2180" i="11"/>
  <c r="R2180" i="11"/>
  <c r="Q2180" i="11"/>
  <c r="U2179" i="11"/>
  <c r="T2179" i="11"/>
  <c r="S2179" i="11"/>
  <c r="R2179" i="11"/>
  <c r="Q2179" i="11"/>
  <c r="U2178" i="11"/>
  <c r="T2178" i="11"/>
  <c r="S2178" i="11"/>
  <c r="R2178" i="11"/>
  <c r="Q2178" i="11"/>
  <c r="U2177" i="11"/>
  <c r="T2177" i="11"/>
  <c r="S2177" i="11"/>
  <c r="R2177" i="11"/>
  <c r="Q2177" i="11"/>
  <c r="U2176" i="11"/>
  <c r="T2176" i="11"/>
  <c r="S2176" i="11"/>
  <c r="R2176" i="11"/>
  <c r="Q2176" i="11"/>
  <c r="U2175" i="11"/>
  <c r="T2175" i="11"/>
  <c r="S2175" i="11"/>
  <c r="R2175" i="11"/>
  <c r="Q2175" i="11"/>
  <c r="U2174" i="11"/>
  <c r="T2174" i="11"/>
  <c r="S2174" i="11"/>
  <c r="R2174" i="11"/>
  <c r="Q2174" i="11"/>
  <c r="U2173" i="11"/>
  <c r="T2173" i="11"/>
  <c r="S2173" i="11"/>
  <c r="R2173" i="11"/>
  <c r="Q2173" i="11"/>
  <c r="U2172" i="11"/>
  <c r="T2172" i="11"/>
  <c r="S2172" i="11"/>
  <c r="R2172" i="11"/>
  <c r="Q2172" i="11"/>
  <c r="U2171" i="11"/>
  <c r="T2171" i="11"/>
  <c r="S2171" i="11"/>
  <c r="R2171" i="11"/>
  <c r="Q2171" i="11"/>
  <c r="U2170" i="11"/>
  <c r="T2170" i="11"/>
  <c r="S2170" i="11"/>
  <c r="R2170" i="11"/>
  <c r="Q2170" i="11"/>
  <c r="U2169" i="11"/>
  <c r="T2169" i="11"/>
  <c r="S2169" i="11"/>
  <c r="R2169" i="11"/>
  <c r="Q2169" i="11"/>
  <c r="U2168" i="11"/>
  <c r="T2168" i="11"/>
  <c r="S2168" i="11"/>
  <c r="R2168" i="11"/>
  <c r="Q2168" i="11"/>
  <c r="U2167" i="11"/>
  <c r="T2167" i="11"/>
  <c r="S2167" i="11"/>
  <c r="R2167" i="11"/>
  <c r="Q2167" i="11"/>
  <c r="U2166" i="11"/>
  <c r="T2166" i="11"/>
  <c r="S2166" i="11"/>
  <c r="R2166" i="11"/>
  <c r="Q2166" i="11"/>
  <c r="U2165" i="11"/>
  <c r="T2165" i="11"/>
  <c r="S2165" i="11"/>
  <c r="R2165" i="11"/>
  <c r="Q2165" i="11"/>
  <c r="U2164" i="11"/>
  <c r="T2164" i="11"/>
  <c r="S2164" i="11"/>
  <c r="R2164" i="11"/>
  <c r="Q2164" i="11"/>
  <c r="U2163" i="11"/>
  <c r="T2163" i="11"/>
  <c r="S2163" i="11"/>
  <c r="R2163" i="11"/>
  <c r="Q2163" i="11"/>
  <c r="U2162" i="11"/>
  <c r="T2162" i="11"/>
  <c r="S2162" i="11"/>
  <c r="R2162" i="11"/>
  <c r="Q2162" i="11"/>
  <c r="U2161" i="11"/>
  <c r="T2161" i="11"/>
  <c r="S2161" i="11"/>
  <c r="R2161" i="11"/>
  <c r="Q2161" i="11"/>
  <c r="U2160" i="11"/>
  <c r="T2160" i="11"/>
  <c r="S2160" i="11"/>
  <c r="R2160" i="11"/>
  <c r="Q2160" i="11"/>
  <c r="U2159" i="11"/>
  <c r="T2159" i="11"/>
  <c r="S2159" i="11"/>
  <c r="R2159" i="11"/>
  <c r="Q2159" i="11"/>
  <c r="U2158" i="11"/>
  <c r="T2158" i="11"/>
  <c r="S2158" i="11"/>
  <c r="R2158" i="11"/>
  <c r="Q2158" i="11"/>
  <c r="U2157" i="11"/>
  <c r="T2157" i="11"/>
  <c r="S2157" i="11"/>
  <c r="R2157" i="11"/>
  <c r="Q2157" i="11"/>
  <c r="U2156" i="11"/>
  <c r="T2156" i="11"/>
  <c r="S2156" i="11"/>
  <c r="R2156" i="11"/>
  <c r="Q2156" i="11"/>
  <c r="U2155" i="11"/>
  <c r="T2155" i="11"/>
  <c r="S2155" i="11"/>
  <c r="R2155" i="11"/>
  <c r="Q2155" i="11"/>
  <c r="U2154" i="11"/>
  <c r="T2154" i="11"/>
  <c r="S2154" i="11"/>
  <c r="R2154" i="11"/>
  <c r="Q2154" i="11"/>
  <c r="U2153" i="11"/>
  <c r="T2153" i="11"/>
  <c r="S2153" i="11"/>
  <c r="R2153" i="11"/>
  <c r="Q2153" i="11"/>
  <c r="U2152" i="11"/>
  <c r="T2152" i="11"/>
  <c r="S2152" i="11"/>
  <c r="R2152" i="11"/>
  <c r="Q2152" i="11"/>
  <c r="U2151" i="11"/>
  <c r="T2151" i="11"/>
  <c r="S2151" i="11"/>
  <c r="R2151" i="11"/>
  <c r="Q2151" i="11"/>
  <c r="U2150" i="11"/>
  <c r="T2150" i="11"/>
  <c r="S2150" i="11"/>
  <c r="R2150" i="11"/>
  <c r="Q2150" i="11"/>
  <c r="U2149" i="11"/>
  <c r="T2149" i="11"/>
  <c r="S2149" i="11"/>
  <c r="R2149" i="11"/>
  <c r="Q2149" i="11"/>
  <c r="U2148" i="11"/>
  <c r="T2148" i="11"/>
  <c r="S2148" i="11"/>
  <c r="R2148" i="11"/>
  <c r="Q2148" i="11"/>
  <c r="U2147" i="11"/>
  <c r="T2147" i="11"/>
  <c r="S2147" i="11"/>
  <c r="R2147" i="11"/>
  <c r="Q2147" i="11"/>
  <c r="U2146" i="11"/>
  <c r="T2146" i="11"/>
  <c r="S2146" i="11"/>
  <c r="R2146" i="11"/>
  <c r="Q2146" i="11"/>
  <c r="U2145" i="11"/>
  <c r="T2145" i="11"/>
  <c r="S2145" i="11"/>
  <c r="R2145" i="11"/>
  <c r="Q2145" i="11"/>
  <c r="U2144" i="11"/>
  <c r="T2144" i="11"/>
  <c r="S2144" i="11"/>
  <c r="R2144" i="11"/>
  <c r="Q2144" i="11"/>
  <c r="U2143" i="11"/>
  <c r="T2143" i="11"/>
  <c r="S2143" i="11"/>
  <c r="R2143" i="11"/>
  <c r="Q2143" i="11"/>
  <c r="U2142" i="11"/>
  <c r="T2142" i="11"/>
  <c r="S2142" i="11"/>
  <c r="R2142" i="11"/>
  <c r="Q2142" i="11"/>
  <c r="U2141" i="11"/>
  <c r="T2141" i="11"/>
  <c r="S2141" i="11"/>
  <c r="R2141" i="11"/>
  <c r="Q2141" i="11"/>
  <c r="U2140" i="11"/>
  <c r="T2140" i="11"/>
  <c r="S2140" i="11"/>
  <c r="R2140" i="11"/>
  <c r="Q2140" i="11"/>
  <c r="U2139" i="11"/>
  <c r="T2139" i="11"/>
  <c r="S2139" i="11"/>
  <c r="R2139" i="11"/>
  <c r="Q2139" i="11"/>
  <c r="U2138" i="11"/>
  <c r="T2138" i="11"/>
  <c r="S2138" i="11"/>
  <c r="R2138" i="11"/>
  <c r="Q2138" i="11"/>
  <c r="U2137" i="11"/>
  <c r="T2137" i="11"/>
  <c r="S2137" i="11"/>
  <c r="R2137" i="11"/>
  <c r="Q2137" i="11"/>
  <c r="U2136" i="11"/>
  <c r="T2136" i="11"/>
  <c r="S2136" i="11"/>
  <c r="R2136" i="11"/>
  <c r="Q2136" i="11"/>
  <c r="R2135" i="11"/>
  <c r="T2135" i="11"/>
  <c r="S2135" i="11"/>
  <c r="U2135" i="11"/>
  <c r="Q2135" i="11"/>
  <c r="U2134" i="11"/>
  <c r="T2134" i="11"/>
  <c r="S2134" i="11"/>
  <c r="R2134" i="11"/>
  <c r="Q2134" i="11"/>
  <c r="U2133" i="11"/>
  <c r="T2133" i="11"/>
  <c r="S2133" i="11"/>
  <c r="R2133" i="11"/>
  <c r="Q2133" i="11"/>
  <c r="U2132" i="11"/>
  <c r="T2132" i="11"/>
  <c r="S2132" i="11"/>
  <c r="R2132" i="11"/>
  <c r="Q2132" i="11"/>
  <c r="U2131" i="11"/>
  <c r="T2131" i="11"/>
  <c r="S2131" i="11"/>
  <c r="R2131" i="11"/>
  <c r="Q2131" i="11"/>
  <c r="U2130" i="11"/>
  <c r="T2130" i="11"/>
  <c r="S2130" i="11"/>
  <c r="R2130" i="11"/>
  <c r="Q2130" i="11"/>
  <c r="R2129" i="11"/>
  <c r="T2129" i="11"/>
  <c r="S2129" i="11"/>
  <c r="U2129" i="11"/>
  <c r="Q2129" i="11"/>
  <c r="U2128" i="11"/>
  <c r="T2128" i="11"/>
  <c r="S2128" i="11"/>
  <c r="R2128" i="11"/>
  <c r="Q2128" i="11"/>
  <c r="U2127" i="11"/>
  <c r="T2127" i="11"/>
  <c r="S2127" i="11"/>
  <c r="R2127" i="11"/>
  <c r="Q2127" i="11"/>
  <c r="R2126" i="11"/>
  <c r="T2126" i="11"/>
  <c r="S2126" i="11"/>
  <c r="U2126" i="11"/>
  <c r="Q2126" i="11"/>
  <c r="U2125" i="11"/>
  <c r="T2125" i="11"/>
  <c r="S2125" i="11"/>
  <c r="R2125" i="11"/>
  <c r="Q2125" i="11"/>
  <c r="U2124" i="11"/>
  <c r="T2124" i="11"/>
  <c r="S2124" i="11"/>
  <c r="R2124" i="11"/>
  <c r="Q2124" i="11"/>
  <c r="U2123" i="11"/>
  <c r="T2123" i="11"/>
  <c r="S2123" i="11"/>
  <c r="R2123" i="11"/>
  <c r="Q2123" i="11"/>
  <c r="R2122" i="11"/>
  <c r="T2122" i="11"/>
  <c r="S2122" i="11"/>
  <c r="U2122" i="11"/>
  <c r="Q2122" i="11"/>
  <c r="U2121" i="11"/>
  <c r="T2121" i="11"/>
  <c r="S2121" i="11"/>
  <c r="R2121" i="11"/>
  <c r="Q2121" i="11"/>
  <c r="U2120" i="11"/>
  <c r="T2120" i="11"/>
  <c r="S2120" i="11"/>
  <c r="R2120" i="11"/>
  <c r="Q2120" i="11"/>
  <c r="U2119" i="11"/>
  <c r="T2119" i="11"/>
  <c r="S2119" i="11"/>
  <c r="R2119" i="11"/>
  <c r="Q2119" i="11"/>
  <c r="U2118" i="11"/>
  <c r="T2118" i="11"/>
  <c r="S2118" i="11"/>
  <c r="R2118" i="11"/>
  <c r="Q2118" i="11"/>
  <c r="U2117" i="11"/>
  <c r="T2117" i="11"/>
  <c r="S2117" i="11"/>
  <c r="R2117" i="11"/>
  <c r="Q2117" i="11"/>
  <c r="U2116" i="11"/>
  <c r="T2116" i="11"/>
  <c r="S2116" i="11"/>
  <c r="R2116" i="11"/>
  <c r="Q2116" i="11"/>
  <c r="U2115" i="11"/>
  <c r="T2115" i="11"/>
  <c r="S2115" i="11"/>
  <c r="R2115" i="11"/>
  <c r="Q2115" i="11"/>
  <c r="U2114" i="11"/>
  <c r="T2114" i="11"/>
  <c r="S2114" i="11"/>
  <c r="R2114" i="11"/>
  <c r="Q2114" i="11"/>
  <c r="U2113" i="11"/>
  <c r="T2113" i="11"/>
  <c r="S2113" i="11"/>
  <c r="R2113" i="11"/>
  <c r="Q2113" i="11"/>
  <c r="U2112" i="11"/>
  <c r="T2112" i="11"/>
  <c r="S2112" i="11"/>
  <c r="R2112" i="11"/>
  <c r="Q2112" i="11"/>
  <c r="U2111" i="11"/>
  <c r="T2111" i="11"/>
  <c r="S2111" i="11"/>
  <c r="R2111" i="11"/>
  <c r="Q2111" i="11"/>
  <c r="U2110" i="11"/>
  <c r="T2110" i="11"/>
  <c r="S2110" i="11"/>
  <c r="R2110" i="11"/>
  <c r="Q2110" i="11"/>
  <c r="U2109" i="11"/>
  <c r="T2109" i="11"/>
  <c r="S2109" i="11"/>
  <c r="R2109" i="11"/>
  <c r="Q2109" i="11"/>
  <c r="R2108" i="11"/>
  <c r="T2108" i="11"/>
  <c r="S2108" i="11"/>
  <c r="U2108" i="11"/>
  <c r="Q2108" i="11"/>
  <c r="U2107" i="11"/>
  <c r="T2107" i="11"/>
  <c r="S2107" i="11"/>
  <c r="R2107" i="11"/>
  <c r="Q2107" i="11"/>
  <c r="U2106" i="11"/>
  <c r="T2106" i="11"/>
  <c r="S2106" i="11"/>
  <c r="R2106" i="11"/>
  <c r="Q2106" i="11"/>
  <c r="U2105" i="11"/>
  <c r="T2105" i="11"/>
  <c r="S2105" i="11"/>
  <c r="R2105" i="11"/>
  <c r="Q2105" i="11"/>
  <c r="U2104" i="11"/>
  <c r="T2104" i="11"/>
  <c r="S2104" i="11"/>
  <c r="R2104" i="11"/>
  <c r="Q2104" i="11"/>
  <c r="U2103" i="11"/>
  <c r="T2103" i="11"/>
  <c r="S2103" i="11"/>
  <c r="R2103" i="11"/>
  <c r="Q2103" i="11"/>
  <c r="U2102" i="11"/>
  <c r="T2102" i="11"/>
  <c r="S2102" i="11"/>
  <c r="R2102" i="11"/>
  <c r="Q2102" i="11"/>
  <c r="U2101" i="11"/>
  <c r="T2101" i="11"/>
  <c r="S2101" i="11"/>
  <c r="R2101" i="11"/>
  <c r="Q2101" i="11"/>
  <c r="U2100" i="11"/>
  <c r="T2100" i="11"/>
  <c r="S2100" i="11"/>
  <c r="R2100" i="11"/>
  <c r="Q2100" i="11"/>
  <c r="U2099" i="11"/>
  <c r="T2099" i="11"/>
  <c r="S2099" i="11"/>
  <c r="R2099" i="11"/>
  <c r="Q2099" i="11"/>
  <c r="U2098" i="11"/>
  <c r="T2098" i="11"/>
  <c r="S2098" i="11"/>
  <c r="R2098" i="11"/>
  <c r="Q2098" i="11"/>
  <c r="U2097" i="11"/>
  <c r="T2097" i="11"/>
  <c r="S2097" i="11"/>
  <c r="R2097" i="11"/>
  <c r="Q2097" i="11"/>
  <c r="U2096" i="11"/>
  <c r="T2096" i="11"/>
  <c r="S2096" i="11"/>
  <c r="R2096" i="11"/>
  <c r="Q2096" i="11"/>
  <c r="U2095" i="11"/>
  <c r="T2095" i="11"/>
  <c r="S2095" i="11"/>
  <c r="R2095" i="11"/>
  <c r="Q2095" i="11"/>
  <c r="U2094" i="11"/>
  <c r="T2094" i="11"/>
  <c r="S2094" i="11"/>
  <c r="R2094" i="11"/>
  <c r="Q2094" i="11"/>
  <c r="U2093" i="11"/>
  <c r="T2093" i="11"/>
  <c r="S2093" i="11"/>
  <c r="R2093" i="11"/>
  <c r="Q2093" i="11"/>
  <c r="U2092" i="11"/>
  <c r="T2092" i="11"/>
  <c r="S2092" i="11"/>
  <c r="R2092" i="11"/>
  <c r="Q2092" i="11"/>
  <c r="U2091" i="11"/>
  <c r="T2091" i="11"/>
  <c r="S2091" i="11"/>
  <c r="R2091" i="11"/>
  <c r="Q2091" i="11"/>
  <c r="U2090" i="11"/>
  <c r="T2090" i="11"/>
  <c r="S2090" i="11"/>
  <c r="R2090" i="11"/>
  <c r="Q2090" i="11"/>
  <c r="U2089" i="11"/>
  <c r="T2089" i="11"/>
  <c r="S2089" i="11"/>
  <c r="R2089" i="11"/>
  <c r="Q2089" i="11"/>
  <c r="U2088" i="11"/>
  <c r="T2088" i="11"/>
  <c r="S2088" i="11"/>
  <c r="R2088" i="11"/>
  <c r="Q2088" i="11"/>
  <c r="U2087" i="11"/>
  <c r="T2087" i="11"/>
  <c r="S2087" i="11"/>
  <c r="R2087" i="11"/>
  <c r="Q2087" i="11"/>
  <c r="U2086" i="11"/>
  <c r="T2086" i="11"/>
  <c r="S2086" i="11"/>
  <c r="R2086" i="11"/>
  <c r="Q2086" i="11"/>
  <c r="U2085" i="11"/>
  <c r="T2085" i="11"/>
  <c r="S2085" i="11"/>
  <c r="R2085" i="11"/>
  <c r="Q2085" i="11"/>
  <c r="U2084" i="11"/>
  <c r="T2084" i="11"/>
  <c r="S2084" i="11"/>
  <c r="R2084" i="11"/>
  <c r="Q2084" i="11"/>
  <c r="U2083" i="11"/>
  <c r="T2083" i="11"/>
  <c r="S2083" i="11"/>
  <c r="R2083" i="11"/>
  <c r="Q2083" i="11"/>
  <c r="U2082" i="11"/>
  <c r="T2082" i="11"/>
  <c r="S2082" i="11"/>
  <c r="R2082" i="11"/>
  <c r="Q2082" i="11"/>
  <c r="U2081" i="11"/>
  <c r="T2081" i="11"/>
  <c r="S2081" i="11"/>
  <c r="R2081" i="11"/>
  <c r="Q2081" i="11"/>
  <c r="S2080" i="11"/>
  <c r="U2080" i="11"/>
  <c r="Q2080" i="11"/>
  <c r="R2080" i="11"/>
  <c r="T2080" i="11"/>
  <c r="T2079" i="11"/>
  <c r="R2079" i="11"/>
  <c r="Q2079" i="11"/>
  <c r="U2079" i="11"/>
  <c r="S2079" i="11"/>
  <c r="T2078" i="11"/>
  <c r="R2078" i="11"/>
  <c r="Q2078" i="11"/>
  <c r="S2078" i="11"/>
  <c r="U2078" i="11"/>
  <c r="U2077" i="11"/>
  <c r="T2077" i="11"/>
  <c r="S2077" i="11"/>
  <c r="R2077" i="11"/>
  <c r="Q2077" i="11"/>
  <c r="U2076" i="11"/>
  <c r="T2076" i="11"/>
  <c r="S2076" i="11"/>
  <c r="R2076" i="11"/>
  <c r="Q2076" i="11"/>
  <c r="U2075" i="11"/>
  <c r="T2075" i="11"/>
  <c r="S2075" i="11"/>
  <c r="R2075" i="11"/>
  <c r="Q2075" i="11"/>
  <c r="U2074" i="11"/>
  <c r="T2074" i="11"/>
  <c r="S2074" i="11"/>
  <c r="R2074" i="11"/>
  <c r="Q2074" i="11"/>
  <c r="U2073" i="11"/>
  <c r="T2073" i="11"/>
  <c r="S2073" i="11"/>
  <c r="R2073" i="11"/>
  <c r="Q2073" i="11"/>
  <c r="U2072" i="11"/>
  <c r="T2072" i="11"/>
  <c r="S2072" i="11"/>
  <c r="R2072" i="11"/>
  <c r="Q2072" i="11"/>
  <c r="U2071" i="11"/>
  <c r="T2071" i="11"/>
  <c r="S2071" i="11"/>
  <c r="R2071" i="11"/>
  <c r="Q2071" i="11"/>
  <c r="U2070" i="11"/>
  <c r="T2070" i="11"/>
  <c r="S2070" i="11"/>
  <c r="R2070" i="11"/>
  <c r="Q2070" i="11"/>
  <c r="U2069" i="11"/>
  <c r="T2069" i="11"/>
  <c r="S2069" i="11"/>
  <c r="R2069" i="11"/>
  <c r="Q2069" i="11"/>
  <c r="U2068" i="11"/>
  <c r="T2068" i="11"/>
  <c r="S2068" i="11"/>
  <c r="R2068" i="11"/>
  <c r="Q2068" i="11"/>
  <c r="U2067" i="11"/>
  <c r="T2067" i="11"/>
  <c r="S2067" i="11"/>
  <c r="R2067" i="11"/>
  <c r="Q2067" i="11"/>
  <c r="U2066" i="11"/>
  <c r="T2066" i="11"/>
  <c r="S2066" i="11"/>
  <c r="R2066" i="11"/>
  <c r="Q2066" i="11"/>
  <c r="U2065" i="11"/>
  <c r="R2065" i="11"/>
  <c r="Q2065" i="11"/>
  <c r="T2065" i="11"/>
  <c r="S2065" i="11"/>
  <c r="U2064" i="11"/>
  <c r="T2064" i="11"/>
  <c r="S2064" i="11"/>
  <c r="R2064" i="11"/>
  <c r="Q2064" i="11"/>
  <c r="U2063" i="11"/>
  <c r="T2063" i="11"/>
  <c r="S2063" i="11"/>
  <c r="R2063" i="11"/>
  <c r="Q2063" i="11"/>
  <c r="U2062" i="11"/>
  <c r="T2062" i="11"/>
  <c r="S2062" i="11"/>
  <c r="R2062" i="11"/>
  <c r="Q2062" i="11"/>
  <c r="U2061" i="11"/>
  <c r="T2061" i="11"/>
  <c r="S2061" i="11"/>
  <c r="R2061" i="11"/>
  <c r="Q2061" i="11"/>
  <c r="U2060" i="11"/>
  <c r="T2060" i="11"/>
  <c r="S2060" i="11"/>
  <c r="R2060" i="11"/>
  <c r="Q2060" i="11"/>
  <c r="U2059" i="11"/>
  <c r="T2059" i="11"/>
  <c r="S2059" i="11"/>
  <c r="R2059" i="11"/>
  <c r="Q2059" i="11"/>
  <c r="U2058" i="11"/>
  <c r="T2058" i="11"/>
  <c r="S2058" i="11"/>
  <c r="R2058" i="11"/>
  <c r="Q2058" i="11"/>
  <c r="U2057" i="11"/>
  <c r="T2057" i="11"/>
  <c r="S2057" i="11"/>
  <c r="R2057" i="11"/>
  <c r="Q2057" i="11"/>
  <c r="U2056" i="11"/>
  <c r="T2056" i="11"/>
  <c r="S2056" i="11"/>
  <c r="R2056" i="11"/>
  <c r="Q2056" i="11"/>
  <c r="U2055" i="11"/>
  <c r="T2055" i="11"/>
  <c r="S2055" i="11"/>
  <c r="R2055" i="11"/>
  <c r="Q2055" i="11"/>
  <c r="U2054" i="11"/>
  <c r="T2054" i="11"/>
  <c r="S2054" i="11"/>
  <c r="R2054" i="11"/>
  <c r="Q2054" i="11"/>
  <c r="U2053" i="11"/>
  <c r="T2053" i="11"/>
  <c r="S2053" i="11"/>
  <c r="R2053" i="11"/>
  <c r="Q2053" i="11"/>
  <c r="Q2052" i="11"/>
  <c r="T2052" i="11"/>
  <c r="U2052" i="11"/>
  <c r="R2052" i="11"/>
  <c r="S2052" i="11"/>
  <c r="S2051" i="11"/>
  <c r="R2051" i="11"/>
  <c r="Q2051" i="11"/>
  <c r="T2051" i="11"/>
  <c r="U2051" i="11"/>
  <c r="U2050" i="11"/>
  <c r="T2050" i="11"/>
  <c r="S2050" i="11"/>
  <c r="R2050" i="11"/>
  <c r="Q2050" i="11"/>
  <c r="U2049" i="11"/>
  <c r="T2049" i="11"/>
  <c r="S2049" i="11"/>
  <c r="R2049" i="11"/>
  <c r="Q2049" i="11"/>
  <c r="U2048" i="11"/>
  <c r="T2048" i="11"/>
  <c r="S2048" i="11"/>
  <c r="R2048" i="11"/>
  <c r="Q2048" i="11"/>
  <c r="U2047" i="11"/>
  <c r="T2047" i="11"/>
  <c r="S2047" i="11"/>
  <c r="R2047" i="11"/>
  <c r="Q2047" i="11"/>
  <c r="U2046" i="11"/>
  <c r="T2046" i="11"/>
  <c r="S2046" i="11"/>
  <c r="R2046" i="11"/>
  <c r="Q2046" i="11"/>
  <c r="U2045" i="11"/>
  <c r="T2045" i="11"/>
  <c r="S2045" i="11"/>
  <c r="R2045" i="11"/>
  <c r="Q2045" i="11"/>
  <c r="U2044" i="11"/>
  <c r="T2044" i="11"/>
  <c r="S2044" i="11"/>
  <c r="R2044" i="11"/>
  <c r="Q2044" i="11"/>
  <c r="U2043" i="11"/>
  <c r="T2043" i="11"/>
  <c r="S2043" i="11"/>
  <c r="R2043" i="11"/>
  <c r="Q2043" i="11"/>
  <c r="U2042" i="11"/>
  <c r="T2042" i="11"/>
  <c r="S2042" i="11"/>
  <c r="R2042" i="11"/>
  <c r="Q2042" i="11"/>
  <c r="U2041" i="11"/>
  <c r="T2041" i="11"/>
  <c r="S2041" i="11"/>
  <c r="R2041" i="11"/>
  <c r="Q2041" i="11"/>
  <c r="U2040" i="11"/>
  <c r="T2040" i="11"/>
  <c r="S2040" i="11"/>
  <c r="R2040" i="11"/>
  <c r="Q2040" i="11"/>
  <c r="U2039" i="11"/>
  <c r="T2039" i="11"/>
  <c r="S2039" i="11"/>
  <c r="R2039" i="11"/>
  <c r="Q2039" i="11"/>
  <c r="S2038" i="11"/>
  <c r="R2038" i="11"/>
  <c r="Q2038" i="11"/>
  <c r="T2038" i="11"/>
  <c r="U2038" i="11"/>
  <c r="U2037" i="11"/>
  <c r="T2037" i="11"/>
  <c r="S2037" i="11"/>
  <c r="R2037" i="11"/>
  <c r="Q2037" i="11"/>
  <c r="U2036" i="11"/>
  <c r="T2036" i="11"/>
  <c r="S2036" i="11"/>
  <c r="R2036" i="11"/>
  <c r="Q2036" i="11"/>
  <c r="U2035" i="11"/>
  <c r="T2035" i="11"/>
  <c r="S2035" i="11"/>
  <c r="R2035" i="11"/>
  <c r="Q2035" i="11"/>
  <c r="U2034" i="11"/>
  <c r="T2034" i="11"/>
  <c r="S2034" i="11"/>
  <c r="R2034" i="11"/>
  <c r="Q2034" i="11"/>
  <c r="U2033" i="11"/>
  <c r="T2033" i="11"/>
  <c r="S2033" i="11"/>
  <c r="R2033" i="11"/>
  <c r="Q2033" i="11"/>
  <c r="U2032" i="11"/>
  <c r="T2032" i="11"/>
  <c r="S2032" i="11"/>
  <c r="R2032" i="11"/>
  <c r="Q2032" i="11"/>
  <c r="U2031" i="11"/>
  <c r="T2031" i="11"/>
  <c r="S2031" i="11"/>
  <c r="R2031" i="11"/>
  <c r="Q2031" i="11"/>
  <c r="U2030" i="11"/>
  <c r="T2030" i="11"/>
  <c r="S2030" i="11"/>
  <c r="R2030" i="11"/>
  <c r="Q2030" i="11"/>
  <c r="U2029" i="11"/>
  <c r="T2029" i="11"/>
  <c r="S2029" i="11"/>
  <c r="R2029" i="11"/>
  <c r="Q2029" i="11"/>
  <c r="U2028" i="11"/>
  <c r="T2028" i="11"/>
  <c r="S2028" i="11"/>
  <c r="R2028" i="11"/>
  <c r="Q2028" i="11"/>
  <c r="U2027" i="11"/>
  <c r="T2027" i="11"/>
  <c r="S2027" i="11"/>
  <c r="R2027" i="11"/>
  <c r="Q2027" i="11"/>
  <c r="U2026" i="11"/>
  <c r="T2026" i="11"/>
  <c r="S2026" i="11"/>
  <c r="R2026" i="11"/>
  <c r="Q2026" i="11"/>
  <c r="R2025" i="11"/>
  <c r="T2025" i="11"/>
  <c r="Q2025" i="11"/>
  <c r="U2025" i="11"/>
  <c r="S2025" i="11"/>
  <c r="T2024" i="11"/>
  <c r="R2024" i="11"/>
  <c r="Q2024" i="11"/>
  <c r="S2024" i="11"/>
  <c r="U2024" i="11"/>
  <c r="U2023" i="11"/>
  <c r="T2023" i="11"/>
  <c r="S2023" i="11"/>
  <c r="R2023" i="11"/>
  <c r="Q2023" i="11"/>
  <c r="U2022" i="11"/>
  <c r="T2022" i="11"/>
  <c r="S2022" i="11"/>
  <c r="R2022" i="11"/>
  <c r="Q2022" i="11"/>
  <c r="U2021" i="11"/>
  <c r="T2021" i="11"/>
  <c r="S2021" i="11"/>
  <c r="R2021" i="11"/>
  <c r="Q2021" i="11"/>
  <c r="U2020" i="11"/>
  <c r="T2020" i="11"/>
  <c r="S2020" i="11"/>
  <c r="R2020" i="11"/>
  <c r="Q2020" i="11"/>
  <c r="U2019" i="11"/>
  <c r="T2019" i="11"/>
  <c r="S2019" i="11"/>
  <c r="R2019" i="11"/>
  <c r="Q2019" i="11"/>
  <c r="U2018" i="11"/>
  <c r="T2018" i="11"/>
  <c r="S2018" i="11"/>
  <c r="R2018" i="11"/>
  <c r="Q2018" i="11"/>
  <c r="U2017" i="11"/>
  <c r="T2017" i="11"/>
  <c r="S2017" i="11"/>
  <c r="R2017" i="11"/>
  <c r="Q2017" i="11"/>
  <c r="U2016" i="11"/>
  <c r="T2016" i="11"/>
  <c r="S2016" i="11"/>
  <c r="R2016" i="11"/>
  <c r="Q2016" i="11"/>
  <c r="U2015" i="11"/>
  <c r="T2015" i="11"/>
  <c r="S2015" i="11"/>
  <c r="R2015" i="11"/>
  <c r="Q2015" i="11"/>
  <c r="U2014" i="11"/>
  <c r="T2014" i="11"/>
  <c r="S2014" i="11"/>
  <c r="R2014" i="11"/>
  <c r="Q2014" i="11"/>
  <c r="U2013" i="11"/>
  <c r="T2013" i="11"/>
  <c r="S2013" i="11"/>
  <c r="R2013" i="11"/>
  <c r="Q2013" i="11"/>
  <c r="U2012" i="11"/>
  <c r="T2012" i="11"/>
  <c r="S2012" i="11"/>
  <c r="R2012" i="11"/>
  <c r="Q2012" i="11"/>
  <c r="U2011" i="11"/>
  <c r="T2011" i="11"/>
  <c r="S2011" i="11"/>
  <c r="R2011" i="11"/>
  <c r="Q2011" i="11"/>
  <c r="U2010" i="11"/>
  <c r="T2010" i="11"/>
  <c r="S2010" i="11"/>
  <c r="R2010" i="11"/>
  <c r="Q2010" i="11"/>
  <c r="U2009" i="11"/>
  <c r="T2009" i="11"/>
  <c r="S2009" i="11"/>
  <c r="R2009" i="11"/>
  <c r="Q2009" i="11"/>
  <c r="U2008" i="11"/>
  <c r="T2008" i="11"/>
  <c r="S2008" i="11"/>
  <c r="R2008" i="11"/>
  <c r="Q2008" i="11"/>
  <c r="U2007" i="11"/>
  <c r="T2007" i="11"/>
  <c r="S2007" i="11"/>
  <c r="R2007" i="11"/>
  <c r="Q2007" i="11"/>
  <c r="U2006" i="11"/>
  <c r="T2006" i="11"/>
  <c r="S2006" i="11"/>
  <c r="R2006" i="11"/>
  <c r="Q2006" i="11"/>
  <c r="U2005" i="11"/>
  <c r="T2005" i="11"/>
  <c r="S2005" i="11"/>
  <c r="R2005" i="11"/>
  <c r="Q2005" i="11"/>
  <c r="U2004" i="11"/>
  <c r="T2004" i="11"/>
  <c r="S2004" i="11"/>
  <c r="R2004" i="11"/>
  <c r="Q2004" i="11"/>
  <c r="U2003" i="11"/>
  <c r="T2003" i="11"/>
  <c r="S2003" i="11"/>
  <c r="R2003" i="11"/>
  <c r="Q2003" i="11"/>
  <c r="U2002" i="11"/>
  <c r="T2002" i="11"/>
  <c r="S2002" i="11"/>
  <c r="R2002" i="11"/>
  <c r="Q2002" i="11"/>
  <c r="U2001" i="11"/>
  <c r="T2001" i="11"/>
  <c r="S2001" i="11"/>
  <c r="R2001" i="11"/>
  <c r="Q2001" i="11"/>
  <c r="U2000" i="11"/>
  <c r="T2000" i="11"/>
  <c r="S2000" i="11"/>
  <c r="R2000" i="11"/>
  <c r="Q2000" i="11"/>
  <c r="U1999" i="11"/>
  <c r="T1999" i="11"/>
  <c r="S1999" i="11"/>
  <c r="R1999" i="11"/>
  <c r="Q1999" i="11"/>
  <c r="U1998" i="11"/>
  <c r="T1998" i="11"/>
  <c r="S1998" i="11"/>
  <c r="R1998" i="11"/>
  <c r="Q1998" i="11"/>
  <c r="S1997" i="11"/>
  <c r="R1997" i="11"/>
  <c r="Q1997" i="11"/>
  <c r="T1997" i="11"/>
  <c r="U1997" i="11"/>
  <c r="U1996" i="11"/>
  <c r="T1996" i="11"/>
  <c r="S1996" i="11"/>
  <c r="R1996" i="11"/>
  <c r="Q1996" i="11"/>
  <c r="U1995" i="11"/>
  <c r="T1995" i="11"/>
  <c r="S1995" i="11"/>
  <c r="R1995" i="11"/>
  <c r="Q1995" i="11"/>
  <c r="U1994" i="11"/>
  <c r="T1994" i="11"/>
  <c r="S1994" i="11"/>
  <c r="R1994" i="11"/>
  <c r="Q1994" i="11"/>
  <c r="U1993" i="11"/>
  <c r="T1993" i="11"/>
  <c r="S1993" i="11"/>
  <c r="R1993" i="11"/>
  <c r="Q1993" i="11"/>
  <c r="U1992" i="11"/>
  <c r="T1992" i="11"/>
  <c r="S1992" i="11"/>
  <c r="R1992" i="11"/>
  <c r="Q1992" i="11"/>
  <c r="U1991" i="11"/>
  <c r="T1991" i="11"/>
  <c r="S1991" i="11"/>
  <c r="R1991" i="11"/>
  <c r="Q1991" i="11"/>
  <c r="U1990" i="11"/>
  <c r="T1990" i="11"/>
  <c r="S1990" i="11"/>
  <c r="R1990" i="11"/>
  <c r="Q1990" i="11"/>
  <c r="U1989" i="11"/>
  <c r="T1989" i="11"/>
  <c r="S1989" i="11"/>
  <c r="R1989" i="11"/>
  <c r="Q1989" i="11"/>
  <c r="U1988" i="11"/>
  <c r="T1988" i="11"/>
  <c r="S1988" i="11"/>
  <c r="R1988" i="11"/>
  <c r="Q1988" i="11"/>
  <c r="U1987" i="11"/>
  <c r="T1987" i="11"/>
  <c r="S1987" i="11"/>
  <c r="R1987" i="11"/>
  <c r="Q1987" i="11"/>
  <c r="U1986" i="11"/>
  <c r="T1986" i="11"/>
  <c r="S1986" i="11"/>
  <c r="R1986" i="11"/>
  <c r="Q1986" i="11"/>
  <c r="U1985" i="11"/>
  <c r="T1985" i="11"/>
  <c r="S1985" i="11"/>
  <c r="R1985" i="11"/>
  <c r="Q1985" i="11"/>
  <c r="U1984" i="11"/>
  <c r="T1984" i="11"/>
  <c r="S1984" i="11"/>
  <c r="R1984" i="11"/>
  <c r="Q1984" i="11"/>
  <c r="U1983" i="11"/>
  <c r="T1983" i="11"/>
  <c r="S1983" i="11"/>
  <c r="R1983" i="11"/>
  <c r="Q1983" i="11"/>
  <c r="U1982" i="11"/>
  <c r="T1982" i="11"/>
  <c r="S1982" i="11"/>
  <c r="R1982" i="11"/>
  <c r="Q1982" i="11"/>
  <c r="U1981" i="11"/>
  <c r="T1981" i="11"/>
  <c r="S1981" i="11"/>
  <c r="R1981" i="11"/>
  <c r="Q1981" i="11"/>
  <c r="U1980" i="11"/>
  <c r="T1980" i="11"/>
  <c r="S1980" i="11"/>
  <c r="R1980" i="11"/>
  <c r="Q1980" i="11"/>
  <c r="U1979" i="11"/>
  <c r="T1979" i="11"/>
  <c r="S1979" i="11"/>
  <c r="R1979" i="11"/>
  <c r="Q1979" i="11"/>
  <c r="U1978" i="11"/>
  <c r="T1978" i="11"/>
  <c r="S1978" i="11"/>
  <c r="R1978" i="11"/>
  <c r="Q1978" i="11"/>
  <c r="U1977" i="11"/>
  <c r="T1977" i="11"/>
  <c r="S1977" i="11"/>
  <c r="R1977" i="11"/>
  <c r="Q1977" i="11"/>
  <c r="U1976" i="11"/>
  <c r="T1976" i="11"/>
  <c r="S1976" i="11"/>
  <c r="R1976" i="11"/>
  <c r="Q1976" i="11"/>
  <c r="U1975" i="11"/>
  <c r="T1975" i="11"/>
  <c r="S1975" i="11"/>
  <c r="R1975" i="11"/>
  <c r="Q1975" i="11"/>
  <c r="U1974" i="11"/>
  <c r="T1974" i="11"/>
  <c r="S1974" i="11"/>
  <c r="R1974" i="11"/>
  <c r="Q1974" i="11"/>
  <c r="U1973" i="11"/>
  <c r="T1973" i="11"/>
  <c r="S1973" i="11"/>
  <c r="R1973" i="11"/>
  <c r="Q1973" i="11"/>
  <c r="U1972" i="11"/>
  <c r="T1972" i="11"/>
  <c r="S1972" i="11"/>
  <c r="R1972" i="11"/>
  <c r="Q1972" i="11"/>
  <c r="U1971" i="11"/>
  <c r="T1971" i="11"/>
  <c r="S1971" i="11"/>
  <c r="R1971" i="11"/>
  <c r="Q1971" i="11"/>
  <c r="U1970" i="11"/>
  <c r="R1970" i="11"/>
  <c r="S1970" i="11"/>
  <c r="T1970" i="11"/>
  <c r="Q1970" i="11"/>
  <c r="R1969" i="11"/>
  <c r="S1969" i="11"/>
  <c r="T1969" i="11"/>
  <c r="U1969" i="11"/>
  <c r="Q1969" i="11"/>
  <c r="Q1968" i="11"/>
  <c r="U1968" i="11"/>
  <c r="R1968" i="11"/>
  <c r="S1968" i="11"/>
  <c r="T1968" i="11"/>
  <c r="U1967" i="11"/>
  <c r="Q1967" i="11"/>
  <c r="T1967" i="11"/>
  <c r="S1967" i="11"/>
  <c r="R1967" i="11"/>
  <c r="T1966" i="11"/>
  <c r="Q1966" i="11"/>
  <c r="S1966" i="11"/>
  <c r="U1966" i="11"/>
  <c r="R1966" i="11"/>
  <c r="T1965" i="11"/>
  <c r="R1965" i="11"/>
  <c r="U1965" i="11"/>
  <c r="Q1965" i="11"/>
  <c r="S1965" i="11"/>
  <c r="T1964" i="11"/>
  <c r="U1964" i="11"/>
  <c r="S1964" i="11"/>
  <c r="R1964" i="11"/>
  <c r="Q1964" i="11"/>
  <c r="Q1963" i="11"/>
  <c r="R1963" i="11"/>
  <c r="T1963" i="11"/>
  <c r="U1963" i="11"/>
  <c r="S1963" i="11"/>
  <c r="U1962" i="11"/>
  <c r="T1962" i="11"/>
  <c r="S1962" i="11"/>
  <c r="R1962" i="11"/>
  <c r="Q1962" i="11"/>
  <c r="U1961" i="11"/>
  <c r="T1961" i="11"/>
  <c r="S1961" i="11"/>
  <c r="R1961" i="11"/>
  <c r="Q1961" i="11"/>
  <c r="U1960" i="11"/>
  <c r="S1960" i="11"/>
  <c r="R1960" i="11"/>
  <c r="Q1960" i="11"/>
  <c r="T1960" i="11"/>
  <c r="U1959" i="11"/>
  <c r="T1959" i="11"/>
  <c r="S1959" i="11"/>
  <c r="R1959" i="11"/>
  <c r="Q1959" i="11"/>
  <c r="Q1958" i="11"/>
  <c r="S1958" i="11"/>
  <c r="R1958" i="11"/>
  <c r="U1958" i="11"/>
  <c r="T1958" i="11"/>
  <c r="T1957" i="11"/>
  <c r="U1957" i="11"/>
  <c r="S1957" i="11"/>
  <c r="R1957" i="11"/>
  <c r="Q1957" i="11"/>
  <c r="T1956" i="11"/>
  <c r="S1956" i="11"/>
  <c r="R1956" i="11"/>
  <c r="Q1956" i="11"/>
  <c r="U1956" i="11"/>
  <c r="Q1955" i="11"/>
  <c r="R1955" i="11"/>
  <c r="S1955" i="11"/>
  <c r="T1955" i="11"/>
  <c r="U1955" i="11"/>
  <c r="U1954" i="11"/>
  <c r="T1954" i="11"/>
  <c r="R1954" i="11"/>
  <c r="Q1954" i="11"/>
  <c r="S1954" i="11"/>
  <c r="U1953" i="11"/>
  <c r="T1953" i="11"/>
  <c r="S1953" i="11"/>
  <c r="R1953" i="11"/>
  <c r="Q1953" i="11"/>
  <c r="Q1952" i="11"/>
  <c r="S1952" i="11"/>
  <c r="R1952" i="11"/>
  <c r="T1952" i="11"/>
  <c r="U1952" i="11"/>
  <c r="S1951" i="11"/>
  <c r="R1951" i="11"/>
  <c r="Q1951" i="11"/>
  <c r="U1951" i="11"/>
  <c r="T1951" i="11"/>
  <c r="U1950" i="11"/>
  <c r="Q1950" i="11"/>
  <c r="T1950" i="11"/>
  <c r="S1950" i="11"/>
  <c r="R1950" i="11"/>
  <c r="T1949" i="11"/>
  <c r="S1949" i="11"/>
  <c r="R1949" i="11"/>
  <c r="Q1949" i="11"/>
  <c r="U1949" i="11"/>
  <c r="Q1948" i="11"/>
  <c r="R1948" i="11"/>
  <c r="S1948" i="11"/>
  <c r="T1948" i="11"/>
  <c r="U1948" i="11"/>
  <c r="U1947" i="11"/>
  <c r="T1947" i="11"/>
  <c r="R1947" i="11"/>
  <c r="Q1947" i="11"/>
  <c r="S1947" i="11"/>
  <c r="U1946" i="11"/>
  <c r="T1946" i="11"/>
  <c r="S1946" i="11"/>
  <c r="R1946" i="11"/>
  <c r="Q1946" i="11"/>
  <c r="Q1945" i="11"/>
  <c r="S1945" i="11"/>
  <c r="U1945" i="11"/>
  <c r="T1945" i="11"/>
  <c r="R1945" i="11"/>
  <c r="U1944" i="11"/>
  <c r="Q1944" i="11"/>
  <c r="T1944" i="11"/>
  <c r="S1944" i="11"/>
  <c r="R1944" i="11"/>
  <c r="T1943" i="11"/>
  <c r="S1943" i="11"/>
  <c r="R1943" i="11"/>
  <c r="Q1943" i="11"/>
  <c r="U1943" i="11"/>
  <c r="Q1942" i="11"/>
  <c r="R1942" i="11"/>
  <c r="S1942" i="11"/>
  <c r="T1942" i="11"/>
  <c r="U1942" i="11"/>
  <c r="U1941" i="11"/>
  <c r="T1941" i="11"/>
  <c r="R1941" i="11"/>
  <c r="Q1941" i="11"/>
  <c r="S1941" i="11"/>
  <c r="U1940" i="11"/>
  <c r="T1940" i="11"/>
  <c r="S1940" i="11"/>
  <c r="R1940" i="11"/>
  <c r="Q1940" i="11"/>
  <c r="Q1939" i="11"/>
  <c r="S1939" i="11"/>
  <c r="T1939" i="11"/>
  <c r="U1939" i="11"/>
  <c r="R1939" i="11"/>
  <c r="T1938" i="11"/>
  <c r="R1938" i="11"/>
  <c r="U1938" i="11"/>
  <c r="S1938" i="11"/>
  <c r="Q1938" i="11"/>
  <c r="Q1937" i="11"/>
  <c r="R1937" i="11"/>
  <c r="T1937" i="11"/>
  <c r="U1937" i="11"/>
  <c r="S1937" i="11"/>
  <c r="U1936" i="11"/>
  <c r="T1936" i="11"/>
  <c r="S1936" i="11"/>
  <c r="R1936" i="11"/>
  <c r="Q1936" i="11"/>
  <c r="U1935" i="11"/>
  <c r="T1935" i="11"/>
  <c r="S1935" i="11"/>
  <c r="R1935" i="11"/>
  <c r="Q1935" i="11"/>
  <c r="U1934" i="11"/>
  <c r="S1934" i="11"/>
  <c r="R1934" i="11"/>
  <c r="Q1934" i="11"/>
  <c r="T1934" i="11"/>
  <c r="U1933" i="11"/>
  <c r="T1933" i="11"/>
  <c r="S1933" i="11"/>
  <c r="R1933" i="11"/>
  <c r="Q1933" i="11"/>
  <c r="Q1932" i="11"/>
  <c r="S1932" i="11"/>
  <c r="R1932" i="11"/>
  <c r="U1932" i="11"/>
  <c r="T1932" i="11"/>
  <c r="T1931" i="11"/>
  <c r="U1931" i="11"/>
  <c r="S1931" i="11"/>
  <c r="R1931" i="11"/>
  <c r="Q1931" i="11"/>
  <c r="T1930" i="11"/>
  <c r="S1930" i="11"/>
  <c r="R1930" i="11"/>
  <c r="Q1930" i="11"/>
  <c r="U1930" i="11"/>
  <c r="Q1929" i="11"/>
  <c r="R1929" i="11"/>
  <c r="S1929" i="11"/>
  <c r="T1929" i="11"/>
  <c r="U1929" i="11"/>
  <c r="U1928" i="11"/>
  <c r="T1928" i="11"/>
  <c r="R1928" i="11"/>
  <c r="Q1928" i="11"/>
  <c r="S1928" i="11"/>
  <c r="U1927" i="11"/>
  <c r="T1927" i="11"/>
  <c r="S1927" i="11"/>
  <c r="R1927" i="11"/>
  <c r="Q1927" i="11"/>
  <c r="Q1926" i="11"/>
  <c r="S1926" i="11"/>
  <c r="R1926" i="11"/>
  <c r="T1926" i="11"/>
  <c r="U1926" i="11"/>
  <c r="S1925" i="11"/>
  <c r="R1925" i="11"/>
  <c r="Q1925" i="11"/>
  <c r="U1925" i="11"/>
  <c r="T1925" i="11"/>
  <c r="U1924" i="11"/>
  <c r="Q1924" i="11"/>
  <c r="T1924" i="11"/>
  <c r="S1924" i="11"/>
  <c r="R1924" i="11"/>
  <c r="T1923" i="11"/>
  <c r="S1923" i="11"/>
  <c r="R1923" i="11"/>
  <c r="Q1923" i="11"/>
  <c r="U1923" i="11"/>
  <c r="Q1922" i="11"/>
  <c r="R1922" i="11"/>
  <c r="S1922" i="11"/>
  <c r="T1922" i="11"/>
  <c r="U1922" i="11"/>
  <c r="U1921" i="11"/>
  <c r="T1921" i="11"/>
  <c r="R1921" i="11"/>
  <c r="Q1921" i="11"/>
  <c r="S1921" i="11"/>
  <c r="U1920" i="11"/>
  <c r="T1920" i="11"/>
  <c r="S1920" i="11"/>
  <c r="R1920" i="11"/>
  <c r="Q1920" i="11"/>
  <c r="Q1919" i="11"/>
  <c r="S1919" i="11"/>
  <c r="U1919" i="11"/>
  <c r="T1919" i="11"/>
  <c r="R1919" i="11"/>
  <c r="U1918" i="11"/>
  <c r="Q1918" i="11"/>
  <c r="T1918" i="11"/>
  <c r="S1918" i="11"/>
  <c r="R1918" i="11"/>
  <c r="T1917" i="11"/>
  <c r="S1917" i="11"/>
  <c r="R1917" i="11"/>
  <c r="Q1917" i="11"/>
  <c r="U1917" i="11"/>
  <c r="Q1916" i="11"/>
  <c r="R1916" i="11"/>
  <c r="S1916" i="11"/>
  <c r="T1916" i="11"/>
  <c r="U1916" i="11"/>
  <c r="U1915" i="11"/>
  <c r="T1915" i="11"/>
  <c r="R1915" i="11"/>
  <c r="Q1915" i="11"/>
  <c r="S1915" i="11"/>
  <c r="U1914" i="11"/>
  <c r="T1914" i="11"/>
  <c r="S1914" i="11"/>
  <c r="R1914" i="11"/>
  <c r="Q1914" i="11"/>
  <c r="Q1913" i="11"/>
  <c r="S1913" i="11"/>
  <c r="R1913" i="11"/>
  <c r="T1913" i="11"/>
  <c r="U1913" i="11"/>
  <c r="S1912" i="11"/>
  <c r="T1912" i="11"/>
  <c r="U1912" i="11"/>
  <c r="R1912" i="11"/>
  <c r="Q1912" i="11"/>
  <c r="T1911" i="11"/>
  <c r="R1911" i="11"/>
  <c r="U1911" i="11"/>
  <c r="S1911" i="11"/>
  <c r="Q1911" i="11"/>
  <c r="Q1910" i="11"/>
  <c r="R1910" i="11"/>
  <c r="T1910" i="11"/>
  <c r="U1910" i="11"/>
  <c r="S1910" i="11"/>
  <c r="U1909" i="11"/>
  <c r="T1909" i="11"/>
  <c r="S1909" i="11"/>
  <c r="R1909" i="11"/>
  <c r="Q1909" i="11"/>
  <c r="U1908" i="11"/>
  <c r="T1908" i="11"/>
  <c r="S1908" i="11"/>
  <c r="R1908" i="11"/>
  <c r="Q1908" i="11"/>
  <c r="U1907" i="11"/>
  <c r="S1907" i="11"/>
  <c r="R1907" i="11"/>
  <c r="Q1907" i="11"/>
  <c r="T1907" i="11"/>
  <c r="U1906" i="11"/>
  <c r="T1906" i="11"/>
  <c r="S1906" i="11"/>
  <c r="R1906" i="11"/>
  <c r="Q1906" i="11"/>
  <c r="Q1905" i="11"/>
  <c r="S1905" i="11"/>
  <c r="R1905" i="11"/>
  <c r="U1905" i="11"/>
  <c r="T1905" i="11"/>
  <c r="T1904" i="11"/>
  <c r="U1904" i="11"/>
  <c r="S1904" i="11"/>
  <c r="R1904" i="11"/>
  <c r="Q1904" i="11"/>
  <c r="T1903" i="11"/>
  <c r="S1903" i="11"/>
  <c r="R1903" i="11"/>
  <c r="Q1903" i="11"/>
  <c r="U1903" i="11"/>
  <c r="Q1902" i="11"/>
  <c r="R1902" i="11"/>
  <c r="S1902" i="11"/>
  <c r="T1902" i="11"/>
  <c r="U1902" i="11"/>
  <c r="U1901" i="11"/>
  <c r="T1901" i="11"/>
  <c r="R1901" i="11"/>
  <c r="Q1901" i="11"/>
  <c r="S1901" i="11"/>
  <c r="U1900" i="11"/>
  <c r="T1900" i="11"/>
  <c r="S1900" i="11"/>
  <c r="R1900" i="11"/>
  <c r="Q1900" i="11"/>
  <c r="Q1899" i="11"/>
  <c r="S1899" i="11"/>
  <c r="R1899" i="11"/>
  <c r="T1899" i="11"/>
  <c r="U1899" i="11"/>
  <c r="S1898" i="11"/>
  <c r="R1898" i="11"/>
  <c r="Q1898" i="11"/>
  <c r="U1898" i="11"/>
  <c r="T1898" i="11"/>
  <c r="U1897" i="11"/>
  <c r="Q1897" i="11"/>
  <c r="T1897" i="11"/>
  <c r="S1897" i="11"/>
  <c r="R1897" i="11"/>
  <c r="T1896" i="11"/>
  <c r="S1896" i="11"/>
  <c r="R1896" i="11"/>
  <c r="Q1896" i="11"/>
  <c r="U1896" i="11"/>
  <c r="Q1895" i="11"/>
  <c r="R1895" i="11"/>
  <c r="S1895" i="11"/>
  <c r="T1895" i="11"/>
  <c r="U1895" i="11"/>
  <c r="U1894" i="11"/>
  <c r="T1894" i="11"/>
  <c r="R1894" i="11"/>
  <c r="Q1894" i="11"/>
  <c r="S1894" i="11"/>
  <c r="U1893" i="11"/>
  <c r="T1893" i="11"/>
  <c r="S1893" i="11"/>
  <c r="R1893" i="11"/>
  <c r="Q1893" i="11"/>
  <c r="Q1892" i="11"/>
  <c r="S1892" i="11"/>
  <c r="U1892" i="11"/>
  <c r="T1892" i="11"/>
  <c r="R1892" i="11"/>
  <c r="U1891" i="11"/>
  <c r="Q1891" i="11"/>
  <c r="T1891" i="11"/>
  <c r="S1891" i="11"/>
  <c r="R1891" i="11"/>
  <c r="T1890" i="11"/>
  <c r="S1890" i="11"/>
  <c r="R1890" i="11"/>
  <c r="Q1890" i="11"/>
  <c r="U1890" i="11"/>
  <c r="Q1889" i="11"/>
  <c r="R1889" i="11"/>
  <c r="S1889" i="11"/>
  <c r="T1889" i="11"/>
  <c r="U1889" i="11"/>
  <c r="U1888" i="11"/>
  <c r="T1888" i="11"/>
  <c r="R1888" i="11"/>
  <c r="Q1888" i="11"/>
  <c r="S1888" i="11"/>
  <c r="U1887" i="11"/>
  <c r="T1887" i="11"/>
  <c r="S1887" i="11"/>
  <c r="R1887" i="11"/>
  <c r="Q1887" i="11"/>
  <c r="Q1886" i="11"/>
  <c r="S1886" i="11"/>
  <c r="R1886" i="11"/>
  <c r="T1886" i="11"/>
  <c r="U1886" i="11"/>
  <c r="S1885" i="11"/>
  <c r="R1885" i="11"/>
  <c r="U1885" i="11"/>
  <c r="Q1885" i="11"/>
  <c r="T1885" i="11"/>
  <c r="T1884" i="11"/>
  <c r="Q1884" i="11"/>
  <c r="U1884" i="11"/>
  <c r="R1884" i="11"/>
  <c r="S1884" i="11"/>
  <c r="U1883" i="11"/>
  <c r="Q1883" i="11"/>
  <c r="T1883" i="11"/>
  <c r="S1883" i="11"/>
  <c r="R1883" i="11"/>
  <c r="T1882" i="11"/>
  <c r="S1882" i="11"/>
  <c r="R1882" i="11"/>
  <c r="Q1882" i="11"/>
  <c r="U1882" i="11"/>
  <c r="Q1881" i="11"/>
  <c r="R1881" i="11"/>
  <c r="S1881" i="11"/>
  <c r="T1881" i="11"/>
  <c r="U1881" i="11"/>
  <c r="U1880" i="11"/>
  <c r="T1880" i="11"/>
  <c r="R1880" i="11"/>
  <c r="Q1880" i="11"/>
  <c r="S1880" i="11"/>
  <c r="U1879" i="11"/>
  <c r="T1879" i="11"/>
  <c r="S1879" i="11"/>
  <c r="R1879" i="11"/>
  <c r="Q1879" i="11"/>
  <c r="Q1878" i="11"/>
  <c r="S1878" i="11"/>
  <c r="U1878" i="11"/>
  <c r="T1878" i="11"/>
  <c r="R1878" i="11"/>
  <c r="U1877" i="11"/>
  <c r="Q1877" i="11"/>
  <c r="T1877" i="11"/>
  <c r="S1877" i="11"/>
  <c r="R1877" i="11"/>
  <c r="T1876" i="11"/>
  <c r="S1876" i="11"/>
  <c r="R1876" i="11"/>
  <c r="Q1876" i="11"/>
  <c r="U1876" i="11"/>
  <c r="Q1875" i="11"/>
  <c r="R1875" i="11"/>
  <c r="S1875" i="11"/>
  <c r="T1875" i="11"/>
  <c r="U1875" i="11"/>
  <c r="U1874" i="11"/>
  <c r="T1874" i="11"/>
  <c r="R1874" i="11"/>
  <c r="Q1874" i="11"/>
  <c r="S1874" i="11"/>
  <c r="U1873" i="11"/>
  <c r="T1873" i="11"/>
  <c r="S1873" i="11"/>
  <c r="R1873" i="11"/>
  <c r="Q1873" i="11"/>
  <c r="Q1872" i="11"/>
  <c r="R1872" i="11"/>
  <c r="T1872" i="11"/>
  <c r="U1872" i="11"/>
  <c r="S1872" i="11"/>
  <c r="S1871" i="11"/>
  <c r="Q1871" i="11"/>
  <c r="T1871" i="11"/>
  <c r="U1871" i="11"/>
  <c r="R1871" i="11"/>
  <c r="U1870" i="11"/>
  <c r="T1870" i="11"/>
  <c r="S1870" i="11"/>
  <c r="R1870" i="11"/>
  <c r="Q1870" i="11"/>
  <c r="U1869" i="11"/>
  <c r="T1869" i="11"/>
  <c r="S1869" i="11"/>
  <c r="R1869" i="11"/>
  <c r="Q1869" i="11"/>
  <c r="U1868" i="11"/>
  <c r="T1868" i="11"/>
  <c r="S1868" i="11"/>
  <c r="R1868" i="11"/>
  <c r="Q1868" i="11"/>
  <c r="U1867" i="11"/>
  <c r="T1867" i="11"/>
  <c r="S1867" i="11"/>
  <c r="R1867" i="11"/>
  <c r="Q1867" i="11"/>
  <c r="U1866" i="11"/>
  <c r="T1866" i="11"/>
  <c r="S1866" i="11"/>
  <c r="R1866" i="11"/>
  <c r="Q1866" i="11"/>
  <c r="Q1865" i="11"/>
  <c r="S1865" i="11"/>
  <c r="U1865" i="11"/>
  <c r="T1865" i="11"/>
  <c r="R1865" i="11"/>
  <c r="U1864" i="11"/>
  <c r="Q1864" i="11"/>
  <c r="T1864" i="11"/>
  <c r="S1864" i="11"/>
  <c r="R1864" i="11"/>
  <c r="T1863" i="11"/>
  <c r="S1863" i="11"/>
  <c r="R1863" i="11"/>
  <c r="Q1863" i="11"/>
  <c r="U1863" i="11"/>
  <c r="Q1862" i="11"/>
  <c r="R1862" i="11"/>
  <c r="S1862" i="11"/>
  <c r="T1862" i="11"/>
  <c r="U1862" i="11"/>
  <c r="U1861" i="11"/>
  <c r="T1861" i="11"/>
  <c r="R1861" i="11"/>
  <c r="Q1861" i="11"/>
  <c r="S1861" i="11"/>
  <c r="U1860" i="11"/>
  <c r="T1860" i="11"/>
  <c r="S1860" i="11"/>
  <c r="R1860" i="11"/>
  <c r="Q1860" i="11"/>
  <c r="R1859" i="11"/>
  <c r="S1859" i="11"/>
  <c r="T1859" i="11"/>
  <c r="U1859" i="11"/>
  <c r="Q1859" i="11"/>
  <c r="U1858" i="11"/>
  <c r="T1858" i="11"/>
  <c r="S1858" i="11"/>
  <c r="R1858" i="11"/>
  <c r="Q1858" i="11"/>
  <c r="T1857" i="11"/>
  <c r="U1857" i="11"/>
  <c r="Q1857" i="11"/>
  <c r="S1857" i="11"/>
  <c r="R1857" i="11"/>
  <c r="U1856" i="11"/>
  <c r="R1856" i="11"/>
  <c r="Q1856" i="11"/>
  <c r="T1856" i="11"/>
  <c r="S1856" i="11"/>
  <c r="T1855" i="11"/>
  <c r="R1855" i="11"/>
  <c r="Q1855" i="11"/>
  <c r="U1855" i="11"/>
  <c r="S1855" i="11"/>
  <c r="U1854" i="11"/>
  <c r="T1854" i="11"/>
  <c r="S1854" i="11"/>
  <c r="R1854" i="11"/>
  <c r="Q1854" i="11"/>
  <c r="U1853" i="11"/>
  <c r="T1853" i="11"/>
  <c r="S1853" i="11"/>
  <c r="R1853" i="11"/>
  <c r="Q1853" i="11"/>
  <c r="U1852" i="11"/>
  <c r="T1852" i="11"/>
  <c r="S1852" i="11"/>
  <c r="R1852" i="11"/>
  <c r="Q1852" i="11"/>
  <c r="U1851" i="11"/>
  <c r="T1851" i="11"/>
  <c r="S1851" i="11"/>
  <c r="R1851" i="11"/>
  <c r="Q1851" i="11"/>
  <c r="U1850" i="11"/>
  <c r="T1850" i="11"/>
  <c r="S1850" i="11"/>
  <c r="R1850" i="11"/>
  <c r="Q1850" i="11"/>
  <c r="U1849" i="11"/>
  <c r="T1849" i="11"/>
  <c r="R1849" i="11"/>
  <c r="Q1849" i="11"/>
  <c r="S1849" i="11"/>
  <c r="U1848" i="11"/>
  <c r="T1848" i="11"/>
  <c r="S1848" i="11"/>
  <c r="R1848" i="11"/>
  <c r="Q1848" i="11"/>
  <c r="U1847" i="11"/>
  <c r="T1847" i="11"/>
  <c r="S1847" i="11"/>
  <c r="R1847" i="11"/>
  <c r="Q1847" i="11"/>
  <c r="U1846" i="11"/>
  <c r="T1846" i="11"/>
  <c r="S1846" i="11"/>
  <c r="R1846" i="11"/>
  <c r="Q1846" i="11"/>
  <c r="U1845" i="11"/>
  <c r="T1845" i="11"/>
  <c r="S1845" i="11"/>
  <c r="R1845" i="11"/>
  <c r="Q1845" i="11"/>
  <c r="U1844" i="11"/>
  <c r="T1844" i="11"/>
  <c r="S1844" i="11"/>
  <c r="R1844" i="11"/>
  <c r="Q1844" i="11"/>
  <c r="Q1843" i="11"/>
  <c r="R1843" i="11"/>
  <c r="U1843" i="11"/>
  <c r="T1843" i="11"/>
  <c r="S1843" i="11"/>
  <c r="U1842" i="11"/>
  <c r="R1842" i="11"/>
  <c r="Q1842" i="11"/>
  <c r="S1842" i="11"/>
  <c r="T1842" i="11"/>
  <c r="U1841" i="11"/>
  <c r="T1841" i="11"/>
  <c r="S1841" i="11"/>
  <c r="R1841" i="11"/>
  <c r="Q1841" i="11"/>
  <c r="U1840" i="11"/>
  <c r="T1840" i="11"/>
  <c r="S1840" i="11"/>
  <c r="R1840" i="11"/>
  <c r="Q1840" i="11"/>
  <c r="U1839" i="11"/>
  <c r="T1839" i="11"/>
  <c r="R1839" i="11"/>
  <c r="Q1839" i="11"/>
  <c r="S1839" i="11"/>
  <c r="U1838" i="11"/>
  <c r="T1838" i="11"/>
  <c r="S1838" i="11"/>
  <c r="R1838" i="11"/>
  <c r="Q1838" i="11"/>
  <c r="U1837" i="11"/>
  <c r="T1837" i="11"/>
  <c r="S1837" i="11"/>
  <c r="R1837" i="11"/>
  <c r="Q1837" i="11"/>
  <c r="S1836" i="11"/>
  <c r="R1836" i="11"/>
  <c r="Q1836" i="11"/>
  <c r="T1836" i="11"/>
  <c r="U1836" i="11"/>
  <c r="T1835" i="11"/>
  <c r="R1835" i="11"/>
  <c r="Q1835" i="11"/>
  <c r="U1835" i="11"/>
  <c r="S1835" i="11"/>
  <c r="U1834" i="11"/>
  <c r="T1834" i="11"/>
  <c r="S1834" i="11"/>
  <c r="R1834" i="11"/>
  <c r="Q1834" i="11"/>
  <c r="Q1833" i="11"/>
  <c r="R1833" i="11"/>
  <c r="T1833" i="11"/>
  <c r="U1833" i="11"/>
  <c r="S1833" i="11"/>
  <c r="U1832" i="11"/>
  <c r="T1832" i="11"/>
  <c r="S1832" i="11"/>
  <c r="R1832" i="11"/>
  <c r="Q1832" i="11"/>
  <c r="U1831" i="11"/>
  <c r="T1831" i="11"/>
  <c r="S1831" i="11"/>
  <c r="R1831" i="11"/>
  <c r="Q1831" i="11"/>
  <c r="R1830" i="11"/>
  <c r="T1830" i="11"/>
  <c r="Q1830" i="11"/>
  <c r="U1830" i="11"/>
  <c r="S1830" i="11"/>
  <c r="T1829" i="11"/>
  <c r="R1829" i="11"/>
  <c r="Q1829" i="11"/>
  <c r="S1829" i="11"/>
  <c r="U1829" i="11"/>
  <c r="U1828" i="11"/>
  <c r="T1828" i="11"/>
  <c r="S1828" i="11"/>
  <c r="R1828" i="11"/>
  <c r="Q1828" i="11"/>
  <c r="U1827" i="11"/>
  <c r="T1827" i="11"/>
  <c r="S1827" i="11"/>
  <c r="R1827" i="11"/>
  <c r="Q1827" i="11"/>
  <c r="U1826" i="11"/>
  <c r="T1826" i="11"/>
  <c r="S1826" i="11"/>
  <c r="R1826" i="11"/>
  <c r="Q1826" i="11"/>
  <c r="U1825" i="11"/>
  <c r="T1825" i="11"/>
  <c r="S1825" i="11"/>
  <c r="R1825" i="11"/>
  <c r="Q1825" i="11"/>
  <c r="U1824" i="11"/>
  <c r="T1824" i="11"/>
  <c r="S1824" i="11"/>
  <c r="R1824" i="11"/>
  <c r="Q1824" i="11"/>
  <c r="U1823" i="11"/>
  <c r="T1823" i="11"/>
  <c r="S1823" i="11"/>
  <c r="R1823" i="11"/>
  <c r="Q1823" i="11"/>
  <c r="U1822" i="11"/>
  <c r="T1822" i="11"/>
  <c r="S1822" i="11"/>
  <c r="R1822" i="11"/>
  <c r="Q1822" i="11"/>
  <c r="U1821" i="11"/>
  <c r="T1821" i="11"/>
  <c r="S1821" i="11"/>
  <c r="R1821" i="11"/>
  <c r="Q1821" i="11"/>
  <c r="U1820" i="11"/>
  <c r="T1820" i="11"/>
  <c r="S1820" i="11"/>
  <c r="R1820" i="11"/>
  <c r="Q1820" i="11"/>
  <c r="U1819" i="11"/>
  <c r="T1819" i="11"/>
  <c r="S1819" i="11"/>
  <c r="R1819" i="11"/>
  <c r="Q1819" i="11"/>
  <c r="U1818" i="11"/>
  <c r="T1818" i="11"/>
  <c r="S1818" i="11"/>
  <c r="R1818" i="11"/>
  <c r="Q1818" i="11"/>
  <c r="U1817" i="11"/>
  <c r="T1817" i="11"/>
  <c r="S1817" i="11"/>
  <c r="R1817" i="11"/>
  <c r="Q1817" i="11"/>
  <c r="S1816" i="11"/>
  <c r="R1816" i="11"/>
  <c r="Q1816" i="11"/>
  <c r="T1816" i="11"/>
  <c r="U1816" i="11"/>
  <c r="U1815" i="11"/>
  <c r="T1815" i="11"/>
  <c r="S1815" i="11"/>
  <c r="R1815" i="11"/>
  <c r="Q1815" i="11"/>
  <c r="U1814" i="11"/>
  <c r="T1814" i="11"/>
  <c r="S1814" i="11"/>
  <c r="R1814" i="11"/>
  <c r="Q1814" i="11"/>
  <c r="U1813" i="11"/>
  <c r="T1813" i="11"/>
  <c r="S1813" i="11"/>
  <c r="R1813" i="11"/>
  <c r="Q1813" i="11"/>
  <c r="U1812" i="11"/>
  <c r="T1812" i="11"/>
  <c r="S1812" i="11"/>
  <c r="R1812" i="11"/>
  <c r="Q1812" i="11"/>
  <c r="U1811" i="11"/>
  <c r="T1811" i="11"/>
  <c r="S1811" i="11"/>
  <c r="R1811" i="11"/>
  <c r="Q1811" i="11"/>
  <c r="U1810" i="11"/>
  <c r="T1810" i="11"/>
  <c r="S1810" i="11"/>
  <c r="R1810" i="11"/>
  <c r="Q1810" i="11"/>
  <c r="U1809" i="11"/>
  <c r="T1809" i="11"/>
  <c r="S1809" i="11"/>
  <c r="R1809" i="11"/>
  <c r="Q1809" i="11"/>
  <c r="U1808" i="11"/>
  <c r="T1808" i="11"/>
  <c r="S1808" i="11"/>
  <c r="R1808" i="11"/>
  <c r="Q1808" i="11"/>
  <c r="U1807" i="11"/>
  <c r="T1807" i="11"/>
  <c r="S1807" i="11"/>
  <c r="R1807" i="11"/>
  <c r="Q1807" i="11"/>
  <c r="U1806" i="11"/>
  <c r="T1806" i="11"/>
  <c r="S1806" i="11"/>
  <c r="R1806" i="11"/>
  <c r="Q1806" i="11"/>
  <c r="U1805" i="11"/>
  <c r="T1805" i="11"/>
  <c r="S1805" i="11"/>
  <c r="R1805" i="11"/>
  <c r="Q1805" i="11"/>
  <c r="U1804" i="11"/>
  <c r="T1804" i="11"/>
  <c r="S1804" i="11"/>
  <c r="R1804" i="11"/>
  <c r="Q1804" i="11"/>
  <c r="U1803" i="11"/>
  <c r="R1803" i="11"/>
  <c r="Q1803" i="11"/>
  <c r="S1803" i="11"/>
  <c r="T1803" i="11"/>
  <c r="T1802" i="11"/>
  <c r="R1802" i="11"/>
  <c r="Q1802" i="11"/>
  <c r="U1802" i="11"/>
  <c r="S1802" i="11"/>
  <c r="U1801" i="11"/>
  <c r="T1801" i="11"/>
  <c r="S1801" i="11"/>
  <c r="R1801" i="11"/>
  <c r="Q1801" i="11"/>
  <c r="U1800" i="11"/>
  <c r="T1800" i="11"/>
  <c r="S1800" i="11"/>
  <c r="R1800" i="11"/>
  <c r="Q1800" i="11"/>
  <c r="U1799" i="11"/>
  <c r="T1799" i="11"/>
  <c r="S1799" i="11"/>
  <c r="R1799" i="11"/>
  <c r="Q1799" i="11"/>
  <c r="U1798" i="11"/>
  <c r="T1798" i="11"/>
  <c r="S1798" i="11"/>
  <c r="R1798" i="11"/>
  <c r="Q1798" i="11"/>
  <c r="U1797" i="11"/>
  <c r="T1797" i="11"/>
  <c r="S1797" i="11"/>
  <c r="R1797" i="11"/>
  <c r="Q1797" i="11"/>
  <c r="U1796" i="11"/>
  <c r="T1796" i="11"/>
  <c r="S1796" i="11"/>
  <c r="R1796" i="11"/>
  <c r="Q1796" i="11"/>
  <c r="U1795" i="11"/>
  <c r="T1795" i="11"/>
  <c r="S1795" i="11"/>
  <c r="R1795" i="11"/>
  <c r="Q1795" i="11"/>
  <c r="U1794" i="11"/>
  <c r="T1794" i="11"/>
  <c r="S1794" i="11"/>
  <c r="R1794" i="11"/>
  <c r="Q1794" i="11"/>
  <c r="U1793" i="11"/>
  <c r="T1793" i="11"/>
  <c r="S1793" i="11"/>
  <c r="R1793" i="11"/>
  <c r="Q1793" i="11"/>
  <c r="U1792" i="11"/>
  <c r="T1792" i="11"/>
  <c r="S1792" i="11"/>
  <c r="R1792" i="11"/>
  <c r="Q1792" i="11"/>
  <c r="U1791" i="11"/>
  <c r="T1791" i="11"/>
  <c r="S1791" i="11"/>
  <c r="R1791" i="11"/>
  <c r="Q1791" i="11"/>
  <c r="U1790" i="11"/>
  <c r="T1790" i="11"/>
  <c r="S1790" i="11"/>
  <c r="R1790" i="11"/>
  <c r="Q1790" i="11"/>
  <c r="U1789" i="11"/>
  <c r="T1789" i="11"/>
  <c r="S1789" i="11"/>
  <c r="R1789" i="11"/>
  <c r="Q1789" i="11"/>
  <c r="U1788" i="11"/>
  <c r="T1788" i="11"/>
  <c r="S1788" i="11"/>
  <c r="R1788" i="11"/>
  <c r="Q1788" i="11"/>
  <c r="U1787" i="11"/>
  <c r="T1787" i="11"/>
  <c r="S1787" i="11"/>
  <c r="R1787" i="11"/>
  <c r="Q1787" i="11"/>
  <c r="U1786" i="11"/>
  <c r="T1786" i="11"/>
  <c r="S1786" i="11"/>
  <c r="R1786" i="11"/>
  <c r="Q1786" i="11"/>
  <c r="U1785" i="11"/>
  <c r="T1785" i="11"/>
  <c r="S1785" i="11"/>
  <c r="R1785" i="11"/>
  <c r="Q1785" i="11"/>
  <c r="U1784" i="11"/>
  <c r="T1784" i="11"/>
  <c r="S1784" i="11"/>
  <c r="R1784" i="11"/>
  <c r="Q1784" i="11"/>
  <c r="U1783" i="11"/>
  <c r="T1783" i="11"/>
  <c r="S1783" i="11"/>
  <c r="R1783" i="11"/>
  <c r="Q1783" i="11"/>
  <c r="U1782" i="11"/>
  <c r="T1782" i="11"/>
  <c r="S1782" i="11"/>
  <c r="R1782" i="11"/>
  <c r="Q1782" i="11"/>
  <c r="U1781" i="11"/>
  <c r="T1781" i="11"/>
  <c r="S1781" i="11"/>
  <c r="R1781" i="11"/>
  <c r="Q1781" i="11"/>
  <c r="U1780" i="11"/>
  <c r="T1780" i="11"/>
  <c r="S1780" i="11"/>
  <c r="R1780" i="11"/>
  <c r="Q1780" i="11"/>
  <c r="U1779" i="11"/>
  <c r="T1779" i="11"/>
  <c r="S1779" i="11"/>
  <c r="R1779" i="11"/>
  <c r="Q1779" i="11"/>
  <c r="U1778" i="11"/>
  <c r="T1778" i="11"/>
  <c r="S1778" i="11"/>
  <c r="R1778" i="11"/>
  <c r="Q1778" i="11"/>
  <c r="U1777" i="11"/>
  <c r="T1777" i="11"/>
  <c r="S1777" i="11"/>
  <c r="R1777" i="11"/>
  <c r="Q1777" i="11"/>
  <c r="U1776" i="11"/>
  <c r="T1776" i="11"/>
  <c r="S1776" i="11"/>
  <c r="R1776" i="11"/>
  <c r="Q1776" i="11"/>
  <c r="S1775" i="11"/>
  <c r="R1775" i="11"/>
  <c r="Q1775" i="11"/>
  <c r="T1775" i="11"/>
  <c r="U1775" i="11"/>
  <c r="U1774" i="11"/>
  <c r="T1774" i="11"/>
  <c r="S1774" i="11"/>
  <c r="R1774" i="11"/>
  <c r="Q1774" i="11"/>
  <c r="U1773" i="11"/>
  <c r="T1773" i="11"/>
  <c r="S1773" i="11"/>
  <c r="R1773" i="11"/>
  <c r="Q1773" i="11"/>
  <c r="U1772" i="11"/>
  <c r="T1772" i="11"/>
  <c r="S1772" i="11"/>
  <c r="R1772" i="11"/>
  <c r="Q1772" i="11"/>
  <c r="U1771" i="11"/>
  <c r="T1771" i="11"/>
  <c r="S1771" i="11"/>
  <c r="R1771" i="11"/>
  <c r="Q1771" i="11"/>
  <c r="U1770" i="11"/>
  <c r="T1770" i="11"/>
  <c r="S1770" i="11"/>
  <c r="R1770" i="11"/>
  <c r="Q1770" i="11"/>
  <c r="U1769" i="11"/>
  <c r="T1769" i="11"/>
  <c r="S1769" i="11"/>
  <c r="R1769" i="11"/>
  <c r="Q1769" i="11"/>
  <c r="U1768" i="11"/>
  <c r="T1768" i="11"/>
  <c r="S1768" i="11"/>
  <c r="R1768" i="11"/>
  <c r="Q1768" i="11"/>
  <c r="U1767" i="11"/>
  <c r="T1767" i="11"/>
  <c r="S1767" i="11"/>
  <c r="R1767" i="11"/>
  <c r="Q1767" i="11"/>
  <c r="U1766" i="11"/>
  <c r="T1766" i="11"/>
  <c r="S1766" i="11"/>
  <c r="R1766" i="11"/>
  <c r="Q1766" i="11"/>
  <c r="U1765" i="11"/>
  <c r="T1765" i="11"/>
  <c r="S1765" i="11"/>
  <c r="R1765" i="11"/>
  <c r="Q1765" i="11"/>
  <c r="U1764" i="11"/>
  <c r="T1764" i="11"/>
  <c r="S1764" i="11"/>
  <c r="R1764" i="11"/>
  <c r="Q1764" i="11"/>
  <c r="U1763" i="11"/>
  <c r="T1763" i="11"/>
  <c r="S1763" i="11"/>
  <c r="R1763" i="11"/>
  <c r="Q1763" i="11"/>
  <c r="U1762" i="11"/>
  <c r="T1762" i="11"/>
  <c r="S1762" i="11"/>
  <c r="R1762" i="11"/>
  <c r="Q1762" i="11"/>
  <c r="U1761" i="11"/>
  <c r="T1761" i="11"/>
  <c r="S1761" i="11"/>
  <c r="R1761" i="11"/>
  <c r="Q1761" i="11"/>
  <c r="U1760" i="11"/>
  <c r="T1760" i="11"/>
  <c r="S1760" i="11"/>
  <c r="R1760" i="11"/>
  <c r="Q1760" i="11"/>
  <c r="U1759" i="11"/>
  <c r="T1759" i="11"/>
  <c r="S1759" i="11"/>
  <c r="R1759" i="11"/>
  <c r="Q1759" i="11"/>
  <c r="U1758" i="11"/>
  <c r="T1758" i="11"/>
  <c r="S1758" i="11"/>
  <c r="R1758" i="11"/>
  <c r="Q1758" i="11"/>
  <c r="U1757" i="11"/>
  <c r="T1757" i="11"/>
  <c r="S1757" i="11"/>
  <c r="R1757" i="11"/>
  <c r="Q1757" i="11"/>
  <c r="U1756" i="11"/>
  <c r="T1756" i="11"/>
  <c r="S1756" i="11"/>
  <c r="R1756" i="11"/>
  <c r="Q1756" i="11"/>
  <c r="U1755" i="11"/>
  <c r="T1755" i="11"/>
  <c r="S1755" i="11"/>
  <c r="R1755" i="11"/>
  <c r="Q1755" i="11"/>
  <c r="U1754" i="11"/>
  <c r="T1754" i="11"/>
  <c r="S1754" i="11"/>
  <c r="R1754" i="11"/>
  <c r="Q1754" i="11"/>
  <c r="U1753" i="11"/>
  <c r="T1753" i="11"/>
  <c r="S1753" i="11"/>
  <c r="R1753" i="11"/>
  <c r="Q1753" i="11"/>
  <c r="U1752" i="11"/>
  <c r="T1752" i="11"/>
  <c r="S1752" i="11"/>
  <c r="R1752" i="11"/>
  <c r="Q1752" i="11"/>
  <c r="U1751" i="11"/>
  <c r="T1751" i="11"/>
  <c r="S1751" i="11"/>
  <c r="R1751" i="11"/>
  <c r="Q1751" i="11"/>
  <c r="U1750" i="11"/>
  <c r="T1750" i="11"/>
  <c r="S1750" i="11"/>
  <c r="R1750" i="11"/>
  <c r="Q1750" i="11"/>
  <c r="U1749" i="11"/>
  <c r="T1749" i="11"/>
  <c r="S1749" i="11"/>
  <c r="R1749" i="11"/>
  <c r="Q1749" i="11"/>
  <c r="U1748" i="11"/>
  <c r="T1748" i="11"/>
  <c r="R1748" i="11"/>
  <c r="S1748" i="11"/>
  <c r="Q1748" i="11"/>
  <c r="U1747" i="11"/>
  <c r="R1747" i="11"/>
  <c r="Q1747" i="11"/>
  <c r="S1747" i="11"/>
  <c r="T1747" i="11"/>
  <c r="U1746" i="11"/>
  <c r="T1746" i="11"/>
  <c r="S1746" i="11"/>
  <c r="R1746" i="11"/>
  <c r="Q1746" i="11"/>
  <c r="U1745" i="11"/>
  <c r="T1745" i="11"/>
  <c r="S1745" i="11"/>
  <c r="R1745" i="11"/>
  <c r="Q1745" i="11"/>
  <c r="Q1744" i="11"/>
  <c r="U1744" i="11"/>
  <c r="T1744" i="11"/>
  <c r="S1744" i="11"/>
  <c r="R1744" i="11"/>
  <c r="Q1743" i="11"/>
  <c r="U1743" i="11"/>
  <c r="T1743" i="11"/>
  <c r="S1743" i="11"/>
  <c r="R1743" i="11"/>
  <c r="Q1742" i="11"/>
  <c r="T1742" i="11"/>
  <c r="S1742" i="11"/>
  <c r="R1742" i="11"/>
  <c r="U1742" i="11"/>
  <c r="U1741" i="11"/>
  <c r="T1741" i="11"/>
  <c r="S1741" i="11"/>
  <c r="R1741" i="11"/>
  <c r="Q1741" i="11"/>
  <c r="Q1740" i="11"/>
  <c r="U1740" i="11"/>
  <c r="T1740" i="11"/>
  <c r="S1740" i="11"/>
  <c r="R1740" i="11"/>
  <c r="S1739" i="11"/>
  <c r="U1739" i="11"/>
  <c r="T1739" i="11"/>
  <c r="R1739" i="11"/>
  <c r="Q1739" i="11"/>
  <c r="U1738" i="11"/>
  <c r="T1738" i="11"/>
  <c r="S1738" i="11"/>
  <c r="R1738" i="11"/>
  <c r="Q1738" i="11"/>
  <c r="U1737" i="11"/>
  <c r="T1737" i="11"/>
  <c r="S1737" i="11"/>
  <c r="R1737" i="11"/>
  <c r="Q1737" i="11"/>
  <c r="Q1736" i="11"/>
  <c r="U1736" i="11"/>
  <c r="T1736" i="11"/>
  <c r="S1736" i="11"/>
  <c r="R1736" i="11"/>
  <c r="Q1735" i="11"/>
  <c r="U1735" i="11"/>
  <c r="T1735" i="11"/>
  <c r="S1735" i="11"/>
  <c r="R1735" i="11"/>
  <c r="S1734" i="11"/>
  <c r="T1734" i="11"/>
  <c r="U1734" i="11"/>
  <c r="R1734" i="11"/>
  <c r="Q1734" i="11"/>
  <c r="U1733" i="11"/>
  <c r="T1733" i="11"/>
  <c r="S1733" i="11"/>
  <c r="R1733" i="11"/>
  <c r="Q1733" i="11"/>
  <c r="S1732" i="11"/>
  <c r="T1732" i="11"/>
  <c r="U1732" i="11"/>
  <c r="R1732" i="11"/>
  <c r="Q1732" i="11"/>
  <c r="U1731" i="11"/>
  <c r="T1731" i="11"/>
  <c r="S1731" i="11"/>
  <c r="R1731" i="11"/>
  <c r="Q1731" i="11"/>
  <c r="Q1730" i="11"/>
  <c r="U1730" i="11"/>
  <c r="T1730" i="11"/>
  <c r="S1730" i="11"/>
  <c r="R1730" i="11"/>
  <c r="Q1729" i="11"/>
  <c r="U1729" i="11"/>
  <c r="T1729" i="11"/>
  <c r="S1729" i="11"/>
  <c r="R1729" i="11"/>
  <c r="Q1728" i="11"/>
  <c r="T1728" i="11"/>
  <c r="S1728" i="11"/>
  <c r="R1728" i="11"/>
  <c r="U1728" i="11"/>
  <c r="U1727" i="11"/>
  <c r="T1727" i="11"/>
  <c r="S1727" i="11"/>
  <c r="R1727" i="11"/>
  <c r="Q1727" i="11"/>
  <c r="Q1726" i="11"/>
  <c r="U1726" i="11"/>
  <c r="T1726" i="11"/>
  <c r="S1726" i="11"/>
  <c r="R1726" i="11"/>
  <c r="Q1725" i="11"/>
  <c r="T1725" i="11"/>
  <c r="S1725" i="11"/>
  <c r="R1725" i="11"/>
  <c r="U1725" i="11"/>
  <c r="Q1724" i="11"/>
  <c r="U1724" i="11"/>
  <c r="T1724" i="11"/>
  <c r="S1724" i="11"/>
  <c r="R1724" i="11"/>
  <c r="S1723" i="11"/>
  <c r="U1723" i="11"/>
  <c r="T1723" i="11"/>
  <c r="R1723" i="11"/>
  <c r="Q1723" i="11"/>
  <c r="U1722" i="11"/>
  <c r="T1722" i="11"/>
  <c r="S1722" i="11"/>
  <c r="R1722" i="11"/>
  <c r="Q1722" i="11"/>
  <c r="Q1721" i="11"/>
  <c r="U1721" i="11"/>
  <c r="T1721" i="11"/>
  <c r="S1721" i="11"/>
  <c r="R1721" i="11"/>
  <c r="U1720" i="11"/>
  <c r="R1720" i="11"/>
  <c r="Q1720" i="11"/>
  <c r="T1720" i="11"/>
  <c r="S1720" i="11"/>
  <c r="U1719" i="11"/>
  <c r="T1719" i="11"/>
  <c r="S1719" i="11"/>
  <c r="R1719" i="11"/>
  <c r="Q1719" i="11"/>
  <c r="U1718" i="11"/>
  <c r="T1718" i="11"/>
  <c r="S1718" i="11"/>
  <c r="R1718" i="11"/>
  <c r="Q1718" i="11"/>
  <c r="Q1717" i="11"/>
  <c r="U1717" i="11"/>
  <c r="T1717" i="11"/>
  <c r="S1717" i="11"/>
  <c r="R1717" i="11"/>
  <c r="Q1716" i="11"/>
  <c r="U1716" i="11"/>
  <c r="T1716" i="11"/>
  <c r="S1716" i="11"/>
  <c r="R1716" i="11"/>
  <c r="Q1715" i="11"/>
  <c r="T1715" i="11"/>
  <c r="S1715" i="11"/>
  <c r="R1715" i="11"/>
  <c r="U1715" i="11"/>
  <c r="U1714" i="11"/>
  <c r="T1714" i="11"/>
  <c r="S1714" i="11"/>
  <c r="R1714" i="11"/>
  <c r="Q1714" i="11"/>
  <c r="Q1713" i="11"/>
  <c r="U1713" i="11"/>
  <c r="T1713" i="11"/>
  <c r="S1713" i="11"/>
  <c r="R1713" i="11"/>
  <c r="S1712" i="11"/>
  <c r="U1712" i="11"/>
  <c r="T1712" i="11"/>
  <c r="R1712" i="11"/>
  <c r="Q1712" i="11"/>
  <c r="U1711" i="11"/>
  <c r="T1711" i="11"/>
  <c r="S1711" i="11"/>
  <c r="R1711" i="11"/>
  <c r="Q1711" i="11"/>
  <c r="U1710" i="11"/>
  <c r="T1710" i="11"/>
  <c r="S1710" i="11"/>
  <c r="R1710" i="11"/>
  <c r="Q1710" i="11"/>
  <c r="Q1709" i="11"/>
  <c r="U1709" i="11"/>
  <c r="T1709" i="11"/>
  <c r="S1709" i="11"/>
  <c r="R1709" i="11"/>
  <c r="Q1708" i="11"/>
  <c r="U1708" i="11"/>
  <c r="T1708" i="11"/>
  <c r="S1708" i="11"/>
  <c r="R1708" i="11"/>
  <c r="S1707" i="11"/>
  <c r="T1707" i="11"/>
  <c r="U1707" i="11"/>
  <c r="R1707" i="11"/>
  <c r="Q1707" i="11"/>
  <c r="U1706" i="11"/>
  <c r="T1706" i="11"/>
  <c r="S1706" i="11"/>
  <c r="R1706" i="11"/>
  <c r="Q1706" i="11"/>
  <c r="S1705" i="11"/>
  <c r="T1705" i="11"/>
  <c r="U1705" i="11"/>
  <c r="R1705" i="11"/>
  <c r="Q1705" i="11"/>
  <c r="U1704" i="11"/>
  <c r="T1704" i="11"/>
  <c r="S1704" i="11"/>
  <c r="R1704" i="11"/>
  <c r="Q1704" i="11"/>
  <c r="Q1703" i="11"/>
  <c r="U1703" i="11"/>
  <c r="T1703" i="11"/>
  <c r="S1703" i="11"/>
  <c r="R1703" i="11"/>
  <c r="Q1702" i="11"/>
  <c r="U1702" i="11"/>
  <c r="T1702" i="11"/>
  <c r="S1702" i="11"/>
  <c r="R1702" i="11"/>
  <c r="Q1701" i="11"/>
  <c r="T1701" i="11"/>
  <c r="S1701" i="11"/>
  <c r="R1701" i="11"/>
  <c r="U1701" i="11"/>
  <c r="U1700" i="11"/>
  <c r="T1700" i="11"/>
  <c r="S1700" i="11"/>
  <c r="R1700" i="11"/>
  <c r="Q1700" i="11"/>
  <c r="Q1699" i="11"/>
  <c r="U1699" i="11"/>
  <c r="T1699" i="11"/>
  <c r="S1699" i="11"/>
  <c r="R1699" i="11"/>
  <c r="Q1698" i="11"/>
  <c r="T1698" i="11"/>
  <c r="S1698" i="11"/>
  <c r="R1698" i="11"/>
  <c r="U1698" i="11"/>
  <c r="Q1697" i="11"/>
  <c r="U1697" i="11"/>
  <c r="T1697" i="11"/>
  <c r="S1697" i="11"/>
  <c r="R1697" i="11"/>
  <c r="S1696" i="11"/>
  <c r="U1696" i="11"/>
  <c r="T1696" i="11"/>
  <c r="R1696" i="11"/>
  <c r="Q1696" i="11"/>
  <c r="U1695" i="11"/>
  <c r="T1695" i="11"/>
  <c r="S1695" i="11"/>
  <c r="R1695" i="11"/>
  <c r="Q1695" i="11"/>
  <c r="Q1694" i="11"/>
  <c r="U1694" i="11"/>
  <c r="T1694" i="11"/>
  <c r="S1694" i="11"/>
  <c r="R1694" i="11"/>
  <c r="Q1693" i="11"/>
  <c r="S1693" i="11"/>
  <c r="R1693" i="11"/>
  <c r="U1693" i="11"/>
  <c r="T1693" i="11"/>
  <c r="U1692" i="11"/>
  <c r="T1692" i="11"/>
  <c r="S1692" i="11"/>
  <c r="R1692" i="11"/>
  <c r="Q1692" i="11"/>
  <c r="S1691" i="11"/>
  <c r="T1691" i="11"/>
  <c r="U1691" i="11"/>
  <c r="R1691" i="11"/>
  <c r="Q1691" i="11"/>
  <c r="U1690" i="11"/>
  <c r="T1690" i="11"/>
  <c r="S1690" i="11"/>
  <c r="R1690" i="11"/>
  <c r="Q1690" i="11"/>
  <c r="Q1689" i="11"/>
  <c r="U1689" i="11"/>
  <c r="T1689" i="11"/>
  <c r="S1689" i="11"/>
  <c r="R1689" i="11"/>
  <c r="Q1688" i="11"/>
  <c r="U1688" i="11"/>
  <c r="T1688" i="11"/>
  <c r="S1688" i="11"/>
  <c r="R1688" i="11"/>
  <c r="S1687" i="11"/>
  <c r="T1687" i="11"/>
  <c r="U1687" i="11"/>
  <c r="R1687" i="11"/>
  <c r="Q1687" i="11"/>
  <c r="U1686" i="11"/>
  <c r="T1686" i="11"/>
  <c r="S1686" i="11"/>
  <c r="R1686" i="11"/>
  <c r="Q1686" i="11"/>
  <c r="Q1685" i="11"/>
  <c r="U1685" i="11"/>
  <c r="T1685" i="11"/>
  <c r="S1685" i="11"/>
  <c r="R1685" i="11"/>
  <c r="S1684" i="11"/>
  <c r="U1684" i="11"/>
  <c r="T1684" i="11"/>
  <c r="R1684" i="11"/>
  <c r="Q1684" i="11"/>
  <c r="U1683" i="11"/>
  <c r="T1683" i="11"/>
  <c r="S1683" i="11"/>
  <c r="R1683" i="11"/>
  <c r="Q1683" i="11"/>
  <c r="U1682" i="11"/>
  <c r="T1682" i="11"/>
  <c r="S1682" i="11"/>
  <c r="R1682" i="11"/>
  <c r="Q1682" i="11"/>
  <c r="Q1681" i="11"/>
  <c r="U1681" i="11"/>
  <c r="T1681" i="11"/>
  <c r="S1681" i="11"/>
  <c r="R1681" i="11"/>
  <c r="R1680" i="11"/>
  <c r="U1680" i="11"/>
  <c r="S1680" i="11"/>
  <c r="Q1680" i="11"/>
  <c r="T1680" i="11"/>
  <c r="U1679" i="11"/>
  <c r="T1679" i="11"/>
  <c r="S1679" i="11"/>
  <c r="R1679" i="11"/>
  <c r="Q1679" i="11"/>
  <c r="S1678" i="11"/>
  <c r="T1678" i="11"/>
  <c r="U1678" i="11"/>
  <c r="R1678" i="11"/>
  <c r="Q1678" i="11"/>
  <c r="U1677" i="11"/>
  <c r="T1677" i="11"/>
  <c r="S1677" i="11"/>
  <c r="R1677" i="11"/>
  <c r="Q1677" i="11"/>
  <c r="Q1676" i="11"/>
  <c r="U1676" i="11"/>
  <c r="T1676" i="11"/>
  <c r="S1676" i="11"/>
  <c r="R1676" i="11"/>
  <c r="Q1675" i="11"/>
  <c r="U1675" i="11"/>
  <c r="T1675" i="11"/>
  <c r="S1675" i="11"/>
  <c r="R1675" i="11"/>
  <c r="Q1674" i="11"/>
  <c r="T1674" i="11"/>
  <c r="S1674" i="11"/>
  <c r="R1674" i="11"/>
  <c r="U1674" i="11"/>
  <c r="U1673" i="11"/>
  <c r="T1673" i="11"/>
  <c r="S1673" i="11"/>
  <c r="R1673" i="11"/>
  <c r="Q1673" i="11"/>
  <c r="Q1672" i="11"/>
  <c r="U1672" i="11"/>
  <c r="T1672" i="11"/>
  <c r="S1672" i="11"/>
  <c r="R1672" i="11"/>
  <c r="Q1671" i="11"/>
  <c r="T1671" i="11"/>
  <c r="S1671" i="11"/>
  <c r="R1671" i="11"/>
  <c r="U1671" i="11"/>
  <c r="Q1670" i="11"/>
  <c r="U1670" i="11"/>
  <c r="T1670" i="11"/>
  <c r="S1670" i="11"/>
  <c r="R1670" i="11"/>
  <c r="S1669" i="11"/>
  <c r="U1669" i="11"/>
  <c r="T1669" i="11"/>
  <c r="R1669" i="11"/>
  <c r="Q1669" i="11"/>
  <c r="U1668" i="11"/>
  <c r="T1668" i="11"/>
  <c r="S1668" i="11"/>
  <c r="R1668" i="11"/>
  <c r="Q1668" i="11"/>
  <c r="Q1667" i="11"/>
  <c r="U1667" i="11"/>
  <c r="T1667" i="11"/>
  <c r="S1667" i="11"/>
  <c r="R1667" i="11"/>
  <c r="Q1666" i="11"/>
  <c r="S1666" i="11"/>
  <c r="R1666" i="11"/>
  <c r="U1666" i="11"/>
  <c r="T1666" i="11"/>
  <c r="U1665" i="11"/>
  <c r="T1665" i="11"/>
  <c r="S1665" i="11"/>
  <c r="R1665" i="11"/>
  <c r="Q1665" i="11"/>
  <c r="S1664" i="11"/>
  <c r="T1664" i="11"/>
  <c r="U1664" i="11"/>
  <c r="R1664" i="11"/>
  <c r="Q1664" i="11"/>
  <c r="U1663" i="11"/>
  <c r="T1663" i="11"/>
  <c r="S1663" i="11"/>
  <c r="R1663" i="11"/>
  <c r="Q1663" i="11"/>
  <c r="Q1662" i="11"/>
  <c r="U1662" i="11"/>
  <c r="T1662" i="11"/>
  <c r="S1662" i="11"/>
  <c r="R1662" i="11"/>
  <c r="Q1661" i="11"/>
  <c r="U1661" i="11"/>
  <c r="T1661" i="11"/>
  <c r="S1661" i="11"/>
  <c r="R1661" i="11"/>
  <c r="S1660" i="11"/>
  <c r="T1660" i="11"/>
  <c r="U1660" i="11"/>
  <c r="R1660" i="11"/>
  <c r="Q1660" i="11"/>
  <c r="U1659" i="11"/>
  <c r="T1659" i="11"/>
  <c r="S1659" i="11"/>
  <c r="R1659" i="11"/>
  <c r="Q1659" i="11"/>
  <c r="Q1658" i="11"/>
  <c r="U1658" i="11"/>
  <c r="T1658" i="11"/>
  <c r="S1658" i="11"/>
  <c r="R1658" i="11"/>
  <c r="S1657" i="11"/>
  <c r="U1657" i="11"/>
  <c r="T1657" i="11"/>
  <c r="R1657" i="11"/>
  <c r="Q1657" i="11"/>
  <c r="U1656" i="11"/>
  <c r="T1656" i="11"/>
  <c r="S1656" i="11"/>
  <c r="R1656" i="11"/>
  <c r="Q1656" i="11"/>
  <c r="U1655" i="11"/>
  <c r="T1655" i="11"/>
  <c r="S1655" i="11"/>
  <c r="R1655" i="11"/>
  <c r="Q1655" i="11"/>
  <c r="Q1654" i="11"/>
  <c r="U1654" i="11"/>
  <c r="T1654" i="11"/>
  <c r="S1654" i="11"/>
  <c r="R1654" i="11"/>
  <c r="Q1653" i="11"/>
  <c r="U1653" i="11"/>
  <c r="T1653" i="11"/>
  <c r="S1653" i="11"/>
  <c r="R1653" i="11"/>
  <c r="S1652" i="11"/>
  <c r="T1652" i="11"/>
  <c r="U1652" i="11"/>
  <c r="R1652" i="11"/>
  <c r="Q1652" i="11"/>
  <c r="U1651" i="11"/>
  <c r="T1651" i="11"/>
  <c r="S1651" i="11"/>
  <c r="R1651" i="11"/>
  <c r="Q1651" i="11"/>
  <c r="Q1650" i="11"/>
  <c r="T1650" i="11"/>
  <c r="S1650" i="11"/>
  <c r="R1650" i="11"/>
  <c r="U1650" i="11"/>
  <c r="U1649" i="11"/>
  <c r="T1649" i="11"/>
  <c r="S1649" i="11"/>
  <c r="R1649" i="11"/>
  <c r="Q1649" i="11"/>
  <c r="U1648" i="11"/>
  <c r="T1648" i="11"/>
  <c r="S1648" i="11"/>
  <c r="R1648" i="11"/>
  <c r="Q1648" i="11"/>
  <c r="Q1647" i="11"/>
  <c r="U1647" i="11"/>
  <c r="T1647" i="11"/>
  <c r="S1647" i="11"/>
  <c r="R1647" i="11"/>
  <c r="Q1646" i="11"/>
  <c r="U1646" i="11"/>
  <c r="T1646" i="11"/>
  <c r="S1646" i="11"/>
  <c r="R1646" i="11"/>
  <c r="S1645" i="11"/>
  <c r="T1645" i="11"/>
  <c r="U1645" i="11"/>
  <c r="R1645" i="11"/>
  <c r="Q1645" i="11"/>
  <c r="U1644" i="11"/>
  <c r="T1644" i="11"/>
  <c r="S1644" i="11"/>
  <c r="R1644" i="11"/>
  <c r="Q1644" i="11"/>
  <c r="Q1643" i="11"/>
  <c r="U1643" i="11"/>
  <c r="T1643" i="11"/>
  <c r="S1643" i="11"/>
  <c r="R1643" i="11"/>
  <c r="Q1642" i="11"/>
  <c r="T1642" i="11"/>
  <c r="S1642" i="11"/>
  <c r="R1642" i="11"/>
  <c r="U1642" i="11"/>
  <c r="Q1641" i="11"/>
  <c r="U1641" i="11"/>
  <c r="T1641" i="11"/>
  <c r="S1641" i="11"/>
  <c r="R1641" i="11"/>
  <c r="S1640" i="11"/>
  <c r="U1640" i="11"/>
  <c r="T1640" i="11"/>
  <c r="R1640" i="11"/>
  <c r="Q1640" i="11"/>
  <c r="U1639" i="11"/>
  <c r="T1639" i="11"/>
  <c r="S1639" i="11"/>
  <c r="R1639" i="11"/>
  <c r="Q1639" i="11"/>
  <c r="Q1638" i="11"/>
  <c r="U1638" i="11"/>
  <c r="T1638" i="11"/>
  <c r="S1638" i="11"/>
  <c r="R1638" i="11"/>
  <c r="S1637" i="11"/>
  <c r="R1637" i="11"/>
  <c r="U1637" i="11"/>
  <c r="T1637" i="11"/>
  <c r="Q1637" i="11"/>
  <c r="U1636" i="11"/>
  <c r="T1636" i="11"/>
  <c r="S1636" i="11"/>
  <c r="R1636" i="11"/>
  <c r="Q1636" i="11"/>
  <c r="U1635" i="11"/>
  <c r="T1635" i="11"/>
  <c r="S1635" i="11"/>
  <c r="R1635" i="11"/>
  <c r="Q1635" i="11"/>
  <c r="R1634" i="11"/>
  <c r="Q1634" i="11"/>
  <c r="U1634" i="11"/>
  <c r="T1634" i="11"/>
  <c r="S1634" i="11"/>
  <c r="R1633" i="11"/>
  <c r="Q1633" i="11"/>
  <c r="U1633" i="11"/>
  <c r="T1633" i="11"/>
  <c r="S1633" i="11"/>
  <c r="R1632" i="11"/>
  <c r="Q1632" i="11"/>
  <c r="U1632" i="11"/>
  <c r="T1632" i="11"/>
  <c r="S1632" i="11"/>
  <c r="R1631" i="11"/>
  <c r="Q1631" i="11"/>
  <c r="U1631" i="11"/>
  <c r="T1631" i="11"/>
  <c r="S1631" i="11"/>
  <c r="R1630" i="11"/>
  <c r="Q1630" i="11"/>
  <c r="U1630" i="11"/>
  <c r="T1630" i="11"/>
  <c r="S1630" i="11"/>
  <c r="R1629" i="11"/>
  <c r="Q1629" i="11"/>
  <c r="U1629" i="11"/>
  <c r="T1629" i="11"/>
  <c r="S1629" i="11"/>
  <c r="R1628" i="11"/>
  <c r="Q1628" i="11"/>
  <c r="U1628" i="11"/>
  <c r="T1628" i="11"/>
  <c r="S1628" i="11"/>
  <c r="R1627" i="11"/>
  <c r="Q1627" i="11"/>
  <c r="U1627" i="11"/>
  <c r="T1627" i="11"/>
  <c r="S1627" i="11"/>
  <c r="R1626" i="11"/>
  <c r="Q1626" i="11"/>
  <c r="U1626" i="11"/>
  <c r="T1626" i="11"/>
  <c r="S1626" i="11"/>
  <c r="R1625" i="11"/>
  <c r="Q1625" i="11"/>
  <c r="U1625" i="11"/>
  <c r="T1625" i="11"/>
  <c r="S1625" i="11"/>
  <c r="S1624" i="11"/>
  <c r="U1624" i="11"/>
  <c r="T1624" i="11"/>
  <c r="R1624" i="11"/>
  <c r="Q1624" i="11"/>
  <c r="U1623" i="11"/>
  <c r="T1623" i="11"/>
  <c r="S1623" i="11"/>
  <c r="R1623" i="11"/>
  <c r="Q1623" i="11"/>
  <c r="U1622" i="11"/>
  <c r="T1622" i="11"/>
  <c r="S1622" i="11"/>
  <c r="R1622" i="11"/>
  <c r="Q1622" i="11"/>
  <c r="R1621" i="11"/>
  <c r="Q1621" i="11"/>
  <c r="U1621" i="11"/>
  <c r="T1621" i="11"/>
  <c r="S1621" i="11"/>
  <c r="R1620" i="11"/>
  <c r="Q1620" i="11"/>
  <c r="U1620" i="11"/>
  <c r="T1620" i="11"/>
  <c r="S1620" i="11"/>
  <c r="R1619" i="11"/>
  <c r="Q1619" i="11"/>
  <c r="U1619" i="11"/>
  <c r="T1619" i="11"/>
  <c r="S1619" i="11"/>
  <c r="R1618" i="11"/>
  <c r="Q1618" i="11"/>
  <c r="U1618" i="11"/>
  <c r="T1618" i="11"/>
  <c r="S1618" i="11"/>
  <c r="R1617" i="11"/>
  <c r="Q1617" i="11"/>
  <c r="U1617" i="11"/>
  <c r="T1617" i="11"/>
  <c r="S1617" i="11"/>
  <c r="R1616" i="11"/>
  <c r="Q1616" i="11"/>
  <c r="U1616" i="11"/>
  <c r="T1616" i="11"/>
  <c r="S1616" i="11"/>
  <c r="R1615" i="11"/>
  <c r="Q1615" i="11"/>
  <c r="U1615" i="11"/>
  <c r="T1615" i="11"/>
  <c r="S1615" i="11"/>
  <c r="R1614" i="11"/>
  <c r="Q1614" i="11"/>
  <c r="U1614" i="11"/>
  <c r="T1614" i="11"/>
  <c r="S1614" i="11"/>
  <c r="R1613" i="11"/>
  <c r="Q1613" i="11"/>
  <c r="U1613" i="11"/>
  <c r="T1613" i="11"/>
  <c r="S1613" i="11"/>
  <c r="R1612" i="11"/>
  <c r="Q1612" i="11"/>
  <c r="U1612" i="11"/>
  <c r="T1612" i="11"/>
  <c r="S1612" i="11"/>
  <c r="Q1611" i="11"/>
  <c r="R1611" i="11"/>
  <c r="U1611" i="11"/>
  <c r="T1611" i="11"/>
  <c r="S1611" i="11"/>
  <c r="S1610" i="11"/>
  <c r="U1610" i="11"/>
  <c r="T1610" i="11"/>
  <c r="R1610" i="11"/>
  <c r="Q1610" i="11"/>
  <c r="U1609" i="11"/>
  <c r="T1609" i="11"/>
  <c r="S1609" i="11"/>
  <c r="R1609" i="11"/>
  <c r="Q1609" i="11"/>
  <c r="U1608" i="11"/>
  <c r="T1608" i="11"/>
  <c r="S1608" i="11"/>
  <c r="R1608" i="11"/>
  <c r="Q1608" i="11"/>
  <c r="R1607" i="11"/>
  <c r="Q1607" i="11"/>
  <c r="U1607" i="11"/>
  <c r="T1607" i="11"/>
  <c r="S1607" i="11"/>
  <c r="R1606" i="11"/>
  <c r="Q1606" i="11"/>
  <c r="U1606" i="11"/>
  <c r="T1606" i="11"/>
  <c r="S1606" i="11"/>
  <c r="R1605" i="11"/>
  <c r="Q1605" i="11"/>
  <c r="U1605" i="11"/>
  <c r="T1605" i="11"/>
  <c r="S1605" i="11"/>
  <c r="R1604" i="11"/>
  <c r="Q1604" i="11"/>
  <c r="U1604" i="11"/>
  <c r="T1604" i="11"/>
  <c r="S1604" i="11"/>
  <c r="R1603" i="11"/>
  <c r="Q1603" i="11"/>
  <c r="U1603" i="11"/>
  <c r="T1603" i="11"/>
  <c r="S1603" i="11"/>
  <c r="R1602" i="11"/>
  <c r="Q1602" i="11"/>
  <c r="U1602" i="11"/>
  <c r="T1602" i="11"/>
  <c r="S1602" i="11"/>
  <c r="R1601" i="11"/>
  <c r="Q1601" i="11"/>
  <c r="U1601" i="11"/>
  <c r="T1601" i="11"/>
  <c r="S1601" i="11"/>
  <c r="R1600" i="11"/>
  <c r="Q1600" i="11"/>
  <c r="U1600" i="11"/>
  <c r="T1600" i="11"/>
  <c r="S1600" i="11"/>
  <c r="R1599" i="11"/>
  <c r="Q1599" i="11"/>
  <c r="U1599" i="11"/>
  <c r="T1599" i="11"/>
  <c r="S1599" i="11"/>
  <c r="R1598" i="11"/>
  <c r="Q1598" i="11"/>
  <c r="U1598" i="11"/>
  <c r="T1598" i="11"/>
  <c r="S1598" i="11"/>
  <c r="Q1597" i="11"/>
  <c r="U1597" i="11"/>
  <c r="T1597" i="11"/>
  <c r="S1597" i="11"/>
  <c r="R1597" i="11"/>
  <c r="U1596" i="11"/>
  <c r="T1596" i="11"/>
  <c r="S1596" i="11"/>
  <c r="R1596" i="11"/>
  <c r="Q1596" i="11"/>
  <c r="U1595" i="11"/>
  <c r="T1595" i="11"/>
  <c r="S1595" i="11"/>
  <c r="R1595" i="11"/>
  <c r="Q1595" i="11"/>
  <c r="R1594" i="11"/>
  <c r="Q1594" i="11"/>
  <c r="U1594" i="11"/>
  <c r="T1594" i="11"/>
  <c r="S1594" i="11"/>
  <c r="R1593" i="11"/>
  <c r="Q1593" i="11"/>
  <c r="U1593" i="11"/>
  <c r="T1593" i="11"/>
  <c r="S1593" i="11"/>
  <c r="R1592" i="11"/>
  <c r="Q1592" i="11"/>
  <c r="U1592" i="11"/>
  <c r="T1592" i="11"/>
  <c r="S1592" i="11"/>
  <c r="R1591" i="11"/>
  <c r="Q1591" i="11"/>
  <c r="U1591" i="11"/>
  <c r="T1591" i="11"/>
  <c r="S1591" i="11"/>
  <c r="R1590" i="11"/>
  <c r="Q1590" i="11"/>
  <c r="U1590" i="11"/>
  <c r="T1590" i="11"/>
  <c r="S1590" i="11"/>
  <c r="R1589" i="11"/>
  <c r="Q1589" i="11"/>
  <c r="U1589" i="11"/>
  <c r="T1589" i="11"/>
  <c r="S1589" i="11"/>
  <c r="R1588" i="11"/>
  <c r="Q1588" i="11"/>
  <c r="U1588" i="11"/>
  <c r="T1588" i="11"/>
  <c r="S1588" i="11"/>
  <c r="R1587" i="11"/>
  <c r="Q1587" i="11"/>
  <c r="U1587" i="11"/>
  <c r="T1587" i="11"/>
  <c r="S1587" i="11"/>
  <c r="R1586" i="11"/>
  <c r="Q1586" i="11"/>
  <c r="U1586" i="11"/>
  <c r="T1586" i="11"/>
  <c r="S1586" i="11"/>
  <c r="R1585" i="11"/>
  <c r="Q1585" i="11"/>
  <c r="U1585" i="11"/>
  <c r="T1585" i="11"/>
  <c r="S1585" i="11"/>
  <c r="R1584" i="11"/>
  <c r="Q1584" i="11"/>
  <c r="U1584" i="11"/>
  <c r="T1584" i="11"/>
  <c r="S1584" i="11"/>
  <c r="R1583" i="11"/>
  <c r="Q1583" i="11"/>
  <c r="U1583" i="11"/>
  <c r="T1583" i="11"/>
  <c r="S1583" i="11"/>
  <c r="S1582" i="11"/>
  <c r="U1582" i="11"/>
  <c r="T1582" i="11"/>
  <c r="R1582" i="11"/>
  <c r="Q1582" i="11"/>
  <c r="U1581" i="11"/>
  <c r="T1581" i="11"/>
  <c r="S1581" i="11"/>
  <c r="R1581" i="11"/>
  <c r="Q1581" i="11"/>
  <c r="U1580" i="11"/>
  <c r="T1580" i="11"/>
  <c r="S1580" i="11"/>
  <c r="R1580" i="11"/>
  <c r="Q1580" i="11"/>
  <c r="R1579" i="11"/>
  <c r="Q1579" i="11"/>
  <c r="U1579" i="11"/>
  <c r="T1579" i="11"/>
  <c r="S1579" i="11"/>
  <c r="R1578" i="11"/>
  <c r="Q1578" i="11"/>
  <c r="U1578" i="11"/>
  <c r="T1578" i="11"/>
  <c r="S1578" i="11"/>
  <c r="R1577" i="11"/>
  <c r="Q1577" i="11"/>
  <c r="U1577" i="11"/>
  <c r="T1577" i="11"/>
  <c r="S1577" i="11"/>
  <c r="R1576" i="11"/>
  <c r="Q1576" i="11"/>
  <c r="U1576" i="11"/>
  <c r="T1576" i="11"/>
  <c r="S1576" i="11"/>
  <c r="R1575" i="11"/>
  <c r="Q1575" i="11"/>
  <c r="U1575" i="11"/>
  <c r="T1575" i="11"/>
  <c r="S1575" i="11"/>
  <c r="R1574" i="11"/>
  <c r="Q1574" i="11"/>
  <c r="U1574" i="11"/>
  <c r="T1574" i="11"/>
  <c r="S1574" i="11"/>
  <c r="R1573" i="11"/>
  <c r="Q1573" i="11"/>
  <c r="U1573" i="11"/>
  <c r="T1573" i="11"/>
  <c r="S1573" i="11"/>
  <c r="R1572" i="11"/>
  <c r="Q1572" i="11"/>
  <c r="U1572" i="11"/>
  <c r="T1572" i="11"/>
  <c r="S1572" i="11"/>
  <c r="R1571" i="11"/>
  <c r="Q1571" i="11"/>
  <c r="U1571" i="11"/>
  <c r="T1571" i="11"/>
  <c r="S1571" i="11"/>
  <c r="R1570" i="11"/>
  <c r="Q1570" i="11"/>
  <c r="U1570" i="11"/>
  <c r="T1570" i="11"/>
  <c r="S1570" i="11"/>
  <c r="S1569" i="11"/>
  <c r="U1569" i="11"/>
  <c r="T1569" i="11"/>
  <c r="R1569" i="11"/>
  <c r="Q1569" i="11"/>
  <c r="U1568" i="11"/>
  <c r="T1568" i="11"/>
  <c r="S1568" i="11"/>
  <c r="R1568" i="11"/>
  <c r="Q1568" i="11"/>
  <c r="U1567" i="11"/>
  <c r="T1567" i="11"/>
  <c r="S1567" i="11"/>
  <c r="R1567" i="11"/>
  <c r="Q1567" i="11"/>
  <c r="R1566" i="11"/>
  <c r="Q1566" i="11"/>
  <c r="U1566" i="11"/>
  <c r="T1566" i="11"/>
  <c r="S1566" i="11"/>
  <c r="R1565" i="11"/>
  <c r="Q1565" i="11"/>
  <c r="U1565" i="11"/>
  <c r="T1565" i="11"/>
  <c r="S1565" i="11"/>
  <c r="R1564" i="11"/>
  <c r="Q1564" i="11"/>
  <c r="U1564" i="11"/>
  <c r="T1564" i="11"/>
  <c r="S1564" i="11"/>
  <c r="R1563" i="11"/>
  <c r="Q1563" i="11"/>
  <c r="U1563" i="11"/>
  <c r="T1563" i="11"/>
  <c r="S1563" i="11"/>
  <c r="R1562" i="11"/>
  <c r="Q1562" i="11"/>
  <c r="U1562" i="11"/>
  <c r="T1562" i="11"/>
  <c r="S1562" i="11"/>
  <c r="R1561" i="11"/>
  <c r="Q1561" i="11"/>
  <c r="U1561" i="11"/>
  <c r="T1561" i="11"/>
  <c r="S1561" i="11"/>
  <c r="R1560" i="11"/>
  <c r="Q1560" i="11"/>
  <c r="U1560" i="11"/>
  <c r="T1560" i="11"/>
  <c r="S1560" i="11"/>
  <c r="R1559" i="11"/>
  <c r="Q1559" i="11"/>
  <c r="U1559" i="11"/>
  <c r="T1559" i="11"/>
  <c r="S1559" i="11"/>
  <c r="R1558" i="11"/>
  <c r="Q1558" i="11"/>
  <c r="U1558" i="11"/>
  <c r="T1558" i="11"/>
  <c r="S1558" i="11"/>
  <c r="R1557" i="11"/>
  <c r="Q1557" i="11"/>
  <c r="U1557" i="11"/>
  <c r="T1557" i="11"/>
  <c r="S1557" i="11"/>
  <c r="Q1556" i="11"/>
  <c r="R1556" i="11"/>
  <c r="U1556" i="11"/>
  <c r="T1556" i="11"/>
  <c r="S1556" i="11"/>
  <c r="Q1555" i="11"/>
  <c r="U1555" i="11"/>
  <c r="T1555" i="11"/>
  <c r="S1555" i="11"/>
  <c r="R1555" i="11"/>
  <c r="U1554" i="11"/>
  <c r="T1554" i="11"/>
  <c r="S1554" i="11"/>
  <c r="R1554" i="11"/>
  <c r="Q1554" i="11"/>
  <c r="U1553" i="11"/>
  <c r="T1553" i="11"/>
  <c r="S1553" i="11"/>
  <c r="R1553" i="11"/>
  <c r="Q1553" i="11"/>
  <c r="R1552" i="11"/>
  <c r="Q1552" i="11"/>
  <c r="U1552" i="11"/>
  <c r="T1552" i="11"/>
  <c r="S1552" i="11"/>
  <c r="R1551" i="11"/>
  <c r="Q1551" i="11"/>
  <c r="U1551" i="11"/>
  <c r="T1551" i="11"/>
  <c r="S1551" i="11"/>
  <c r="R1550" i="11"/>
  <c r="Q1550" i="11"/>
  <c r="U1550" i="11"/>
  <c r="T1550" i="11"/>
  <c r="S1550" i="11"/>
  <c r="R1549" i="11"/>
  <c r="Q1549" i="11"/>
  <c r="U1549" i="11"/>
  <c r="T1549" i="11"/>
  <c r="S1549" i="11"/>
  <c r="R1548" i="11"/>
  <c r="Q1548" i="11"/>
  <c r="U1548" i="11"/>
  <c r="T1548" i="11"/>
  <c r="S1548" i="11"/>
  <c r="R1547" i="11"/>
  <c r="Q1547" i="11"/>
  <c r="U1547" i="11"/>
  <c r="T1547" i="11"/>
  <c r="S1547" i="11"/>
  <c r="R1546" i="11"/>
  <c r="Q1546" i="11"/>
  <c r="U1546" i="11"/>
  <c r="T1546" i="11"/>
  <c r="S1546" i="11"/>
  <c r="R1545" i="11"/>
  <c r="Q1545" i="11"/>
  <c r="U1545" i="11"/>
  <c r="T1545" i="11"/>
  <c r="S1545" i="11"/>
  <c r="R1544" i="11"/>
  <c r="Q1544" i="11"/>
  <c r="U1544" i="11"/>
  <c r="T1544" i="11"/>
  <c r="S1544" i="11"/>
  <c r="R1543" i="11"/>
  <c r="Q1543" i="11"/>
  <c r="U1543" i="11"/>
  <c r="T1543" i="11"/>
  <c r="S1543" i="11"/>
  <c r="R1542" i="11"/>
  <c r="Q1542" i="11"/>
  <c r="U1542" i="11"/>
  <c r="T1542" i="11"/>
  <c r="S1542" i="11"/>
  <c r="S1541" i="11"/>
  <c r="U1541" i="11"/>
  <c r="T1541" i="11"/>
  <c r="R1541" i="11"/>
  <c r="Q1541" i="11"/>
  <c r="U1540" i="11"/>
  <c r="T1540" i="11"/>
  <c r="S1540" i="11"/>
  <c r="R1540" i="11"/>
  <c r="Q1540" i="11"/>
  <c r="U1539" i="11"/>
  <c r="T1539" i="11"/>
  <c r="S1539" i="11"/>
  <c r="R1539" i="11"/>
  <c r="Q1539" i="11"/>
  <c r="R1538" i="11"/>
  <c r="Q1538" i="11"/>
  <c r="U1538" i="11"/>
  <c r="T1538" i="11"/>
  <c r="S1538" i="11"/>
  <c r="R1537" i="11"/>
  <c r="Q1537" i="11"/>
  <c r="U1537" i="11"/>
  <c r="T1537" i="11"/>
  <c r="S1537" i="11"/>
  <c r="R1536" i="11"/>
  <c r="Q1536" i="11"/>
  <c r="U1536" i="11"/>
  <c r="T1536" i="11"/>
  <c r="S1536" i="11"/>
  <c r="R1535" i="11"/>
  <c r="Q1535" i="11"/>
  <c r="U1535" i="11"/>
  <c r="T1535" i="11"/>
  <c r="S1535" i="11"/>
  <c r="R1534" i="11"/>
  <c r="Q1534" i="11"/>
  <c r="U1534" i="11"/>
  <c r="T1534" i="11"/>
  <c r="S1534" i="11"/>
  <c r="R1533" i="11"/>
  <c r="Q1533" i="11"/>
  <c r="U1533" i="11"/>
  <c r="T1533" i="11"/>
  <c r="S1533" i="11"/>
  <c r="R1532" i="11"/>
  <c r="Q1532" i="11"/>
  <c r="U1532" i="11"/>
  <c r="T1532" i="11"/>
  <c r="S1532" i="11"/>
  <c r="R1531" i="11"/>
  <c r="Q1531" i="11"/>
  <c r="U1531" i="11"/>
  <c r="T1531" i="11"/>
  <c r="S1531" i="11"/>
  <c r="R1530" i="11"/>
  <c r="Q1530" i="11"/>
  <c r="U1530" i="11"/>
  <c r="T1530" i="11"/>
  <c r="S1530" i="11"/>
  <c r="R1529" i="11"/>
  <c r="Q1529" i="11"/>
  <c r="U1529" i="11"/>
  <c r="T1529" i="11"/>
  <c r="S1529" i="11"/>
  <c r="R1528" i="11"/>
  <c r="Q1528" i="11"/>
  <c r="U1528" i="11"/>
  <c r="T1528" i="11"/>
  <c r="S1528" i="11"/>
  <c r="S1527" i="11"/>
  <c r="R1527" i="11"/>
  <c r="Q1527" i="11"/>
  <c r="U1527" i="11"/>
  <c r="T1527" i="11"/>
  <c r="U1526" i="11"/>
  <c r="T1526" i="11"/>
  <c r="R1526" i="11"/>
  <c r="S1526" i="11"/>
  <c r="Q1526" i="11"/>
  <c r="U1525" i="11"/>
  <c r="T1525" i="11"/>
  <c r="S1525" i="11"/>
  <c r="R1525" i="11"/>
  <c r="Q1525" i="11"/>
  <c r="U1524" i="11"/>
  <c r="T1524" i="11"/>
  <c r="S1524" i="11"/>
  <c r="R1524" i="11"/>
  <c r="Q1524" i="11"/>
  <c r="U1523" i="11"/>
  <c r="T1523" i="11"/>
  <c r="S1523" i="11"/>
  <c r="R1523" i="11"/>
  <c r="Q1523" i="11"/>
  <c r="U1522" i="11"/>
  <c r="T1522" i="11"/>
  <c r="S1522" i="11"/>
  <c r="R1522" i="11"/>
  <c r="Q1522" i="11"/>
  <c r="U1521" i="11"/>
  <c r="T1521" i="11"/>
  <c r="S1521" i="11"/>
  <c r="R1521" i="11"/>
  <c r="Q1521" i="11"/>
  <c r="U1520" i="11"/>
  <c r="T1520" i="11"/>
  <c r="S1520" i="11"/>
  <c r="R1520" i="11"/>
  <c r="Q1520" i="11"/>
  <c r="U1519" i="11"/>
  <c r="T1519" i="11"/>
  <c r="S1519" i="11"/>
  <c r="R1519" i="11"/>
  <c r="Q1519" i="11"/>
  <c r="U1518" i="11"/>
  <c r="T1518" i="11"/>
  <c r="S1518" i="11"/>
  <c r="R1518" i="11"/>
  <c r="Q1518" i="11"/>
  <c r="U1517" i="11"/>
  <c r="T1517" i="11"/>
  <c r="S1517" i="11"/>
  <c r="R1517" i="11"/>
  <c r="Q1517" i="11"/>
  <c r="U1516" i="11"/>
  <c r="T1516" i="11"/>
  <c r="S1516" i="11"/>
  <c r="R1516" i="11"/>
  <c r="Q1516" i="11"/>
  <c r="U1515" i="11"/>
  <c r="T1515" i="11"/>
  <c r="S1515" i="11"/>
  <c r="R1515" i="11"/>
  <c r="Q1515" i="11"/>
  <c r="U1514" i="11"/>
  <c r="T1514" i="11"/>
  <c r="S1514" i="11"/>
  <c r="R1514" i="11"/>
  <c r="Q1514" i="11"/>
  <c r="U1513" i="11"/>
  <c r="T1513" i="11"/>
  <c r="S1513" i="11"/>
  <c r="R1513" i="11"/>
  <c r="Q1513" i="11"/>
  <c r="U1512" i="11"/>
  <c r="T1512" i="11"/>
  <c r="S1512" i="11"/>
  <c r="R1512" i="11"/>
  <c r="Q1512" i="11"/>
  <c r="U1511" i="11"/>
  <c r="T1511" i="11"/>
  <c r="S1511" i="11"/>
  <c r="R1511" i="11"/>
  <c r="Q1511" i="11"/>
  <c r="U1510" i="11"/>
  <c r="T1510" i="11"/>
  <c r="S1510" i="11"/>
  <c r="R1510" i="11"/>
  <c r="Q1510" i="11"/>
  <c r="U1509" i="11"/>
  <c r="T1509" i="11"/>
  <c r="S1509" i="11"/>
  <c r="R1509" i="11"/>
  <c r="Q1509" i="11"/>
  <c r="U1508" i="11"/>
  <c r="T1508" i="11"/>
  <c r="S1508" i="11"/>
  <c r="R1508" i="11"/>
  <c r="Q1508" i="11"/>
  <c r="U1507" i="11"/>
  <c r="T1507" i="11"/>
  <c r="S1507" i="11"/>
  <c r="R1507" i="11"/>
  <c r="Q1507" i="11"/>
  <c r="U1506" i="11"/>
  <c r="T1506" i="11"/>
  <c r="S1506" i="11"/>
  <c r="R1506" i="11"/>
  <c r="Q1506" i="11"/>
  <c r="U1505" i="11"/>
  <c r="T1505" i="11"/>
  <c r="S1505" i="11"/>
  <c r="R1505" i="11"/>
  <c r="Q1505" i="11"/>
  <c r="U1504" i="11"/>
  <c r="T1504" i="11"/>
  <c r="S1504" i="11"/>
  <c r="R1504" i="11"/>
  <c r="Q1504" i="11"/>
  <c r="U1503" i="11"/>
  <c r="T1503" i="11"/>
  <c r="S1503" i="11"/>
  <c r="R1503" i="11"/>
  <c r="Q1503" i="11"/>
  <c r="U1502" i="11"/>
  <c r="T1502" i="11"/>
  <c r="S1502" i="11"/>
  <c r="R1502" i="11"/>
  <c r="Q1502" i="11"/>
  <c r="U1501" i="11"/>
  <c r="T1501" i="11"/>
  <c r="S1501" i="11"/>
  <c r="R1501" i="11"/>
  <c r="Q1501" i="11"/>
  <c r="U1500" i="11"/>
  <c r="T1500" i="11"/>
  <c r="S1500" i="11"/>
  <c r="R1500" i="11"/>
  <c r="Q1500" i="11"/>
  <c r="U1499" i="11"/>
  <c r="T1499" i="11"/>
  <c r="S1499" i="11"/>
  <c r="R1499" i="11"/>
  <c r="Q1499" i="11"/>
  <c r="U1498" i="11"/>
  <c r="T1498" i="11"/>
  <c r="S1498" i="11"/>
  <c r="R1498" i="11"/>
  <c r="Q1498" i="11"/>
  <c r="U1497" i="11"/>
  <c r="T1497" i="11"/>
  <c r="S1497" i="11"/>
  <c r="R1497" i="11"/>
  <c r="Q1497" i="11"/>
  <c r="U1496" i="11"/>
  <c r="T1496" i="11"/>
  <c r="S1496" i="11"/>
  <c r="R1496" i="11"/>
  <c r="Q1496" i="11"/>
  <c r="U1495" i="11"/>
  <c r="T1495" i="11"/>
  <c r="S1495" i="11"/>
  <c r="R1495" i="11"/>
  <c r="Q1495" i="11"/>
  <c r="U1494" i="11"/>
  <c r="T1494" i="11"/>
  <c r="S1494" i="11"/>
  <c r="R1494" i="11"/>
  <c r="Q1494" i="11"/>
  <c r="U1493" i="11"/>
  <c r="T1493" i="11"/>
  <c r="S1493" i="11"/>
  <c r="R1493" i="11"/>
  <c r="Q1493" i="11"/>
  <c r="U1492" i="11"/>
  <c r="T1492" i="11"/>
  <c r="S1492" i="11"/>
  <c r="R1492" i="11"/>
  <c r="Q1492" i="11"/>
  <c r="U1491" i="11"/>
  <c r="T1491" i="11"/>
  <c r="S1491" i="11"/>
  <c r="R1491" i="11"/>
  <c r="Q1491" i="11"/>
  <c r="U1490" i="11"/>
  <c r="T1490" i="11"/>
  <c r="S1490" i="11"/>
  <c r="R1490" i="11"/>
  <c r="Q1490" i="11"/>
  <c r="U1489" i="11"/>
  <c r="T1489" i="11"/>
  <c r="S1489" i="11"/>
  <c r="R1489" i="11"/>
  <c r="Q1489" i="11"/>
  <c r="U1488" i="11"/>
  <c r="T1488" i="11"/>
  <c r="S1488" i="11"/>
  <c r="R1488" i="11"/>
  <c r="Q1488" i="11"/>
  <c r="U1487" i="11"/>
  <c r="T1487" i="11"/>
  <c r="S1487" i="11"/>
  <c r="R1487" i="11"/>
  <c r="Q1487" i="11"/>
  <c r="U1486" i="11"/>
  <c r="T1486" i="11"/>
  <c r="S1486" i="11"/>
  <c r="R1486" i="11"/>
  <c r="Q1486" i="11"/>
  <c r="U1485" i="11"/>
  <c r="T1485" i="11"/>
  <c r="S1485" i="11"/>
  <c r="R1485" i="11"/>
  <c r="Q1485" i="11"/>
  <c r="U1484" i="11"/>
  <c r="T1484" i="11"/>
  <c r="S1484" i="11"/>
  <c r="R1484" i="11"/>
  <c r="Q1484" i="11"/>
  <c r="U1483" i="11"/>
  <c r="T1483" i="11"/>
  <c r="S1483" i="11"/>
  <c r="R1483" i="11"/>
  <c r="Q1483" i="11"/>
  <c r="U1482" i="11"/>
  <c r="T1482" i="11"/>
  <c r="S1482" i="11"/>
  <c r="R1482" i="11"/>
  <c r="Q1482" i="11"/>
  <c r="U1481" i="11"/>
  <c r="T1481" i="11"/>
  <c r="S1481" i="11"/>
  <c r="R1481" i="11"/>
  <c r="Q1481" i="11"/>
  <c r="U1480" i="11"/>
  <c r="T1480" i="11"/>
  <c r="S1480" i="11"/>
  <c r="R1480" i="11"/>
  <c r="Q1480" i="11"/>
  <c r="U1479" i="11"/>
  <c r="T1479" i="11"/>
  <c r="S1479" i="11"/>
  <c r="R1479" i="11"/>
  <c r="Q1479" i="11"/>
  <c r="U1478" i="11"/>
  <c r="T1478" i="11"/>
  <c r="S1478" i="11"/>
  <c r="R1478" i="11"/>
  <c r="Q1478" i="11"/>
  <c r="U1477" i="11"/>
  <c r="T1477" i="11"/>
  <c r="S1477" i="11"/>
  <c r="R1477" i="11"/>
  <c r="Q1477" i="11"/>
  <c r="U1476" i="11"/>
  <c r="T1476" i="11"/>
  <c r="S1476" i="11"/>
  <c r="R1476" i="11"/>
  <c r="Q1476" i="11"/>
  <c r="U1475" i="11"/>
  <c r="S1475" i="11"/>
  <c r="R1475" i="11"/>
  <c r="Q1475" i="11"/>
  <c r="T1475" i="11"/>
  <c r="U1474" i="11"/>
  <c r="T1474" i="11"/>
  <c r="S1474" i="11"/>
  <c r="R1474" i="11"/>
  <c r="Q1474" i="11"/>
  <c r="U1473" i="11"/>
  <c r="T1473" i="11"/>
  <c r="S1473" i="11"/>
  <c r="R1473" i="11"/>
  <c r="Q1473" i="11"/>
  <c r="U1472" i="11"/>
  <c r="T1472" i="11"/>
  <c r="S1472" i="11"/>
  <c r="R1472" i="11"/>
  <c r="Q1472" i="11"/>
  <c r="U1471" i="11"/>
  <c r="T1471" i="11"/>
  <c r="S1471" i="11"/>
  <c r="R1471" i="11"/>
  <c r="Q1471" i="11"/>
  <c r="U1470" i="11"/>
  <c r="T1470" i="11"/>
  <c r="S1470" i="11"/>
  <c r="R1470" i="11"/>
  <c r="Q1470" i="11"/>
  <c r="U1469" i="11"/>
  <c r="T1469" i="11"/>
  <c r="S1469" i="11"/>
  <c r="R1469" i="11"/>
  <c r="Q1469" i="11"/>
  <c r="U1468" i="11"/>
  <c r="T1468" i="11"/>
  <c r="S1468" i="11"/>
  <c r="R1468" i="11"/>
  <c r="Q1468" i="11"/>
  <c r="U1467" i="11"/>
  <c r="T1467" i="11"/>
  <c r="S1467" i="11"/>
  <c r="R1467" i="11"/>
  <c r="Q1467" i="11"/>
  <c r="U1466" i="11"/>
  <c r="T1466" i="11"/>
  <c r="S1466" i="11"/>
  <c r="R1466" i="11"/>
  <c r="Q1466" i="11"/>
  <c r="U1465" i="11"/>
  <c r="T1465" i="11"/>
  <c r="S1465" i="11"/>
  <c r="R1465" i="11"/>
  <c r="Q1465" i="11"/>
  <c r="U1464" i="11"/>
  <c r="T1464" i="11"/>
  <c r="S1464" i="11"/>
  <c r="R1464" i="11"/>
  <c r="Q1464" i="11"/>
  <c r="U1463" i="11"/>
  <c r="T1463" i="11"/>
  <c r="S1463" i="11"/>
  <c r="R1463" i="11"/>
  <c r="Q1463" i="11"/>
  <c r="U1462" i="11"/>
  <c r="T1462" i="11"/>
  <c r="S1462" i="11"/>
  <c r="R1462" i="11"/>
  <c r="Q1462" i="11"/>
  <c r="U1461" i="11"/>
  <c r="T1461" i="11"/>
  <c r="S1461" i="11"/>
  <c r="R1461" i="11"/>
  <c r="Q1461" i="11"/>
  <c r="U1460" i="11"/>
  <c r="T1460" i="11"/>
  <c r="S1460" i="11"/>
  <c r="R1460" i="11"/>
  <c r="Q1460" i="11"/>
  <c r="U1459" i="11"/>
  <c r="T1459" i="11"/>
  <c r="S1459" i="11"/>
  <c r="R1459" i="11"/>
  <c r="Q1459" i="11"/>
  <c r="U1458" i="11"/>
  <c r="T1458" i="11"/>
  <c r="S1458" i="11"/>
  <c r="R1458" i="11"/>
  <c r="Q1458" i="11"/>
  <c r="U1457" i="11"/>
  <c r="T1457" i="11"/>
  <c r="S1457" i="11"/>
  <c r="R1457" i="11"/>
  <c r="Q1457" i="11"/>
  <c r="U1456" i="11"/>
  <c r="T1456" i="11"/>
  <c r="S1456" i="11"/>
  <c r="R1456" i="11"/>
  <c r="Q1456" i="11"/>
  <c r="U1455" i="11"/>
  <c r="T1455" i="11"/>
  <c r="S1455" i="11"/>
  <c r="R1455" i="11"/>
  <c r="Q1455" i="11"/>
  <c r="U1454" i="11"/>
  <c r="T1454" i="11"/>
  <c r="S1454" i="11"/>
  <c r="R1454" i="11"/>
  <c r="Q1454" i="11"/>
  <c r="U1453" i="11"/>
  <c r="T1453" i="11"/>
  <c r="S1453" i="11"/>
  <c r="R1453" i="11"/>
  <c r="Q1453" i="11"/>
  <c r="U1452" i="11"/>
  <c r="T1452" i="11"/>
  <c r="S1452" i="11"/>
  <c r="R1452" i="11"/>
  <c r="Q1452" i="11"/>
  <c r="U1451" i="11"/>
  <c r="T1451" i="11"/>
  <c r="S1451" i="11"/>
  <c r="R1451" i="11"/>
  <c r="Q1451" i="11"/>
  <c r="U1450" i="11"/>
  <c r="T1450" i="11"/>
  <c r="S1450" i="11"/>
  <c r="R1450" i="11"/>
  <c r="Q1450" i="11"/>
  <c r="U1449" i="11"/>
  <c r="T1449" i="11"/>
  <c r="S1449" i="11"/>
  <c r="R1449" i="11"/>
  <c r="Q1449" i="11"/>
  <c r="U1448" i="11"/>
  <c r="T1448" i="11"/>
  <c r="S1448" i="11"/>
  <c r="R1448" i="11"/>
  <c r="Q1448" i="11"/>
  <c r="U1447" i="11"/>
  <c r="T1447" i="11"/>
  <c r="S1447" i="11"/>
  <c r="R1447" i="11"/>
  <c r="Q1447" i="11"/>
  <c r="U1446" i="11"/>
  <c r="T1446" i="11"/>
  <c r="S1446" i="11"/>
  <c r="R1446" i="11"/>
  <c r="Q1446" i="11"/>
  <c r="U1445" i="11"/>
  <c r="T1445" i="11"/>
  <c r="S1445" i="11"/>
  <c r="R1445" i="11"/>
  <c r="Q1445" i="11"/>
  <c r="U1444" i="11"/>
  <c r="T1444" i="11"/>
  <c r="S1444" i="11"/>
  <c r="R1444" i="11"/>
  <c r="Q1444" i="11"/>
  <c r="U1443" i="11"/>
  <c r="T1443" i="11"/>
  <c r="S1443" i="11"/>
  <c r="R1443" i="11"/>
  <c r="Q1443" i="11"/>
  <c r="U1442" i="11"/>
  <c r="T1442" i="11"/>
  <c r="S1442" i="11"/>
  <c r="R1442" i="11"/>
  <c r="Q1442" i="11"/>
  <c r="U1441" i="11"/>
  <c r="T1441" i="11"/>
  <c r="S1441" i="11"/>
  <c r="R1441" i="11"/>
  <c r="Q1441" i="11"/>
  <c r="U1440" i="11"/>
  <c r="T1440" i="11"/>
  <c r="S1440" i="11"/>
  <c r="R1440" i="11"/>
  <c r="Q1440" i="11"/>
  <c r="U1439" i="11"/>
  <c r="T1439" i="11"/>
  <c r="S1439" i="11"/>
  <c r="R1439" i="11"/>
  <c r="Q1439" i="11"/>
  <c r="U1438" i="11"/>
  <c r="T1438" i="11"/>
  <c r="S1438" i="11"/>
  <c r="R1438" i="11"/>
  <c r="Q1438" i="11"/>
  <c r="U1437" i="11"/>
  <c r="T1437" i="11"/>
  <c r="S1437" i="11"/>
  <c r="R1437" i="11"/>
  <c r="Q1437" i="11"/>
  <c r="U1436" i="11"/>
  <c r="T1436" i="11"/>
  <c r="S1436" i="11"/>
  <c r="R1436" i="11"/>
  <c r="Q1436" i="11"/>
  <c r="U1435" i="11"/>
  <c r="T1435" i="11"/>
  <c r="S1435" i="11"/>
  <c r="R1435" i="11"/>
  <c r="Q1435" i="11"/>
  <c r="U1434" i="11"/>
  <c r="T1434" i="11"/>
  <c r="S1434" i="11"/>
  <c r="R1434" i="11"/>
  <c r="Q1434" i="11"/>
  <c r="U1433" i="11"/>
  <c r="T1433" i="11"/>
  <c r="S1433" i="11"/>
  <c r="R1433" i="11"/>
  <c r="Q1433" i="11"/>
  <c r="U1432" i="11"/>
  <c r="T1432" i="11"/>
  <c r="S1432" i="11"/>
  <c r="R1432" i="11"/>
  <c r="Q1432" i="11"/>
  <c r="U1431" i="11"/>
  <c r="T1431" i="11"/>
  <c r="S1431" i="11"/>
  <c r="R1431" i="11"/>
  <c r="Q1431" i="11"/>
  <c r="U1430" i="11"/>
  <c r="T1430" i="11"/>
  <c r="S1430" i="11"/>
  <c r="R1430" i="11"/>
  <c r="Q1430" i="11"/>
  <c r="U1429" i="11"/>
  <c r="T1429" i="11"/>
  <c r="S1429" i="11"/>
  <c r="R1429" i="11"/>
  <c r="Q1429" i="11"/>
  <c r="U1428" i="11"/>
  <c r="T1428" i="11"/>
  <c r="S1428" i="11"/>
  <c r="R1428" i="11"/>
  <c r="Q1428" i="11"/>
  <c r="U1427" i="11"/>
  <c r="T1427" i="11"/>
  <c r="S1427" i="11"/>
  <c r="R1427" i="11"/>
  <c r="Q1427" i="11"/>
  <c r="U1426" i="11"/>
  <c r="T1426" i="11"/>
  <c r="S1426" i="11"/>
  <c r="R1426" i="11"/>
  <c r="Q1426" i="11"/>
  <c r="U1425" i="11"/>
  <c r="T1425" i="11"/>
  <c r="S1425" i="11"/>
  <c r="R1425" i="11"/>
  <c r="Q1425" i="11"/>
  <c r="Q1424" i="11"/>
  <c r="R1424" i="11"/>
  <c r="U1424" i="11"/>
  <c r="T1424" i="11"/>
  <c r="S1424" i="11"/>
  <c r="U1423" i="11"/>
  <c r="T1423" i="11"/>
  <c r="S1423" i="11"/>
  <c r="R1423" i="11"/>
  <c r="Q1423" i="11"/>
  <c r="U1422" i="11"/>
  <c r="T1422" i="11"/>
  <c r="R1422" i="11"/>
  <c r="S1422" i="11"/>
  <c r="Q1422" i="11"/>
  <c r="Q1421" i="11"/>
  <c r="R1421" i="11"/>
  <c r="S1421" i="11"/>
  <c r="T1421" i="11"/>
  <c r="U1421" i="11"/>
  <c r="Q1420" i="11"/>
  <c r="R1420" i="11"/>
  <c r="S1420" i="11"/>
  <c r="T1420" i="11"/>
  <c r="U1420" i="11"/>
  <c r="R1419" i="11"/>
  <c r="S1419" i="11"/>
  <c r="T1419" i="11"/>
  <c r="Q1419" i="11"/>
  <c r="U1419" i="11"/>
  <c r="S1418" i="11"/>
  <c r="T1418" i="11"/>
  <c r="U1418" i="11"/>
  <c r="R1418" i="11"/>
  <c r="Q1418" i="11"/>
  <c r="T1417" i="11"/>
  <c r="U1417" i="11"/>
  <c r="S1417" i="11"/>
  <c r="R1417" i="11"/>
  <c r="Q1417" i="11"/>
  <c r="R1416" i="11"/>
  <c r="U1416" i="11"/>
  <c r="T1416" i="11"/>
  <c r="S1416" i="11"/>
  <c r="Q1416" i="11"/>
  <c r="S1415" i="11"/>
  <c r="U1415" i="11"/>
  <c r="R1415" i="11"/>
  <c r="T1415" i="11"/>
  <c r="Q1415" i="11"/>
  <c r="U1414" i="11"/>
  <c r="T1414" i="11"/>
  <c r="S1414" i="11"/>
  <c r="R1414" i="11"/>
  <c r="Q1414" i="11"/>
  <c r="T1413" i="11"/>
  <c r="S1413" i="11"/>
  <c r="R1413" i="11"/>
  <c r="Q1413" i="11"/>
  <c r="U1413" i="11"/>
  <c r="U1412" i="11"/>
  <c r="S1412" i="11"/>
  <c r="R1412" i="11"/>
  <c r="Q1412" i="11"/>
  <c r="T1412" i="11"/>
  <c r="U1411" i="11"/>
  <c r="T1411" i="11"/>
  <c r="S1411" i="11"/>
  <c r="R1411" i="11"/>
  <c r="Q1411" i="11"/>
  <c r="U1410" i="11"/>
  <c r="T1410" i="11"/>
  <c r="S1410" i="11"/>
  <c r="R1410" i="11"/>
  <c r="Q1410" i="11"/>
  <c r="U1409" i="11"/>
  <c r="S1409" i="11"/>
  <c r="R1409" i="11"/>
  <c r="Q1409" i="11"/>
  <c r="T1409" i="11"/>
  <c r="U1408" i="11"/>
  <c r="T1408" i="11"/>
  <c r="S1408" i="11"/>
  <c r="R1408" i="11"/>
  <c r="Q1408" i="11"/>
  <c r="U1407" i="11"/>
  <c r="T1407" i="11"/>
  <c r="S1407" i="11"/>
  <c r="R1407" i="11"/>
  <c r="Q1407" i="11"/>
  <c r="U1406" i="11"/>
  <c r="T1406" i="11"/>
  <c r="S1406" i="11"/>
  <c r="R1406" i="11"/>
  <c r="Q1406" i="11"/>
  <c r="U1405" i="11"/>
  <c r="T1405" i="11"/>
  <c r="S1405" i="11"/>
  <c r="R1405" i="11"/>
  <c r="Q1405" i="11"/>
  <c r="U1404" i="11"/>
  <c r="T1404" i="11"/>
  <c r="S1404" i="11"/>
  <c r="R1404" i="11"/>
  <c r="Q1404" i="11"/>
  <c r="U1403" i="11"/>
  <c r="T1403" i="11"/>
  <c r="S1403" i="11"/>
  <c r="R1403" i="11"/>
  <c r="Q1403" i="11"/>
  <c r="U1402" i="11"/>
  <c r="T1402" i="11"/>
  <c r="S1402" i="11"/>
  <c r="R1402" i="11"/>
  <c r="Q1402" i="11"/>
  <c r="U1401" i="11"/>
  <c r="T1401" i="11"/>
  <c r="S1401" i="11"/>
  <c r="R1401" i="11"/>
  <c r="Q1401" i="11"/>
  <c r="U1400" i="11"/>
  <c r="T1400" i="11"/>
  <c r="S1400" i="11"/>
  <c r="R1400" i="11"/>
  <c r="Q1400" i="11"/>
  <c r="U1399" i="11"/>
  <c r="T1399" i="11"/>
  <c r="S1399" i="11"/>
  <c r="R1399" i="11"/>
  <c r="Q1399" i="11"/>
  <c r="U1398" i="11"/>
  <c r="T1398" i="11"/>
  <c r="S1398" i="11"/>
  <c r="R1398" i="11"/>
  <c r="Q1398" i="11"/>
  <c r="U1397" i="11"/>
  <c r="T1397" i="11"/>
  <c r="S1397" i="11"/>
  <c r="R1397" i="11"/>
  <c r="Q1397" i="11"/>
  <c r="U1396" i="11"/>
  <c r="T1396" i="11"/>
  <c r="S1396" i="11"/>
  <c r="R1396" i="11"/>
  <c r="Q1396" i="11"/>
  <c r="U1395" i="11"/>
  <c r="T1395" i="11"/>
  <c r="S1395" i="11"/>
  <c r="R1395" i="11"/>
  <c r="Q1395" i="11"/>
  <c r="U1394" i="11"/>
  <c r="S1394" i="11"/>
  <c r="R1394" i="11"/>
  <c r="Q1394" i="11"/>
  <c r="T1394" i="11"/>
  <c r="U1393" i="11"/>
  <c r="T1393" i="11"/>
  <c r="S1393" i="11"/>
  <c r="R1393" i="11"/>
  <c r="Q1393" i="11"/>
  <c r="U1392" i="11"/>
  <c r="T1392" i="11"/>
  <c r="S1392" i="11"/>
  <c r="R1392" i="11"/>
  <c r="Q1392" i="11"/>
  <c r="U1391" i="11"/>
  <c r="T1391" i="11"/>
  <c r="S1391" i="11"/>
  <c r="R1391" i="11"/>
  <c r="Q1391" i="11"/>
  <c r="U1390" i="11"/>
  <c r="T1390" i="11"/>
  <c r="S1390" i="11"/>
  <c r="R1390" i="11"/>
  <c r="Q1390" i="11"/>
  <c r="U1389" i="11"/>
  <c r="T1389" i="11"/>
  <c r="S1389" i="11"/>
  <c r="R1389" i="11"/>
  <c r="Q1389" i="11"/>
  <c r="U1388" i="11"/>
  <c r="T1388" i="11"/>
  <c r="S1388" i="11"/>
  <c r="R1388" i="11"/>
  <c r="Q1388" i="11"/>
  <c r="U1387" i="11"/>
  <c r="T1387" i="11"/>
  <c r="S1387" i="11"/>
  <c r="R1387" i="11"/>
  <c r="Q1387" i="11"/>
  <c r="U1386" i="11"/>
  <c r="T1386" i="11"/>
  <c r="S1386" i="11"/>
  <c r="R1386" i="11"/>
  <c r="Q1386" i="11"/>
  <c r="U1385" i="11"/>
  <c r="T1385" i="11"/>
  <c r="S1385" i="11"/>
  <c r="R1385" i="11"/>
  <c r="Q1385" i="11"/>
  <c r="U1384" i="11"/>
  <c r="T1384" i="11"/>
  <c r="S1384" i="11"/>
  <c r="R1384" i="11"/>
  <c r="Q1384" i="11"/>
  <c r="U1383" i="11"/>
  <c r="T1383" i="11"/>
  <c r="S1383" i="11"/>
  <c r="R1383" i="11"/>
  <c r="Q1383" i="11"/>
  <c r="U1382" i="11"/>
  <c r="T1382" i="11"/>
  <c r="S1382" i="11"/>
  <c r="R1382" i="11"/>
  <c r="Q1382" i="11"/>
  <c r="U1381" i="11"/>
  <c r="T1381" i="11"/>
  <c r="S1381" i="11"/>
  <c r="R1381" i="11"/>
  <c r="Q1381" i="11"/>
  <c r="U1380" i="11"/>
  <c r="T1380" i="11"/>
  <c r="S1380" i="11"/>
  <c r="R1380" i="11"/>
  <c r="Q1380" i="11"/>
  <c r="U1379" i="11"/>
  <c r="T1379" i="11"/>
  <c r="S1379" i="11"/>
  <c r="R1379" i="11"/>
  <c r="Q1379" i="11"/>
  <c r="U1378" i="11"/>
  <c r="T1378" i="11"/>
  <c r="S1378" i="11"/>
  <c r="R1378" i="11"/>
  <c r="Q1378" i="11"/>
  <c r="U1377" i="11"/>
  <c r="T1377" i="11"/>
  <c r="S1377" i="11"/>
  <c r="R1377" i="11"/>
  <c r="Q1377" i="11"/>
  <c r="U1376" i="11"/>
  <c r="T1376" i="11"/>
  <c r="S1376" i="11"/>
  <c r="R1376" i="11"/>
  <c r="Q1376" i="11"/>
  <c r="U1375" i="11"/>
  <c r="T1375" i="11"/>
  <c r="S1375" i="11"/>
  <c r="R1375" i="11"/>
  <c r="Q1375" i="11"/>
  <c r="U1374" i="11"/>
  <c r="T1374" i="11"/>
  <c r="S1374" i="11"/>
  <c r="R1374" i="11"/>
  <c r="Q1374" i="11"/>
  <c r="U1373" i="11"/>
  <c r="T1373" i="11"/>
  <c r="S1373" i="11"/>
  <c r="R1373" i="11"/>
  <c r="Q1373" i="11"/>
  <c r="U1372" i="11"/>
  <c r="T1372" i="11"/>
  <c r="S1372" i="11"/>
  <c r="R1372" i="11"/>
  <c r="Q1372" i="11"/>
  <c r="U1371" i="11"/>
  <c r="T1371" i="11"/>
  <c r="S1371" i="11"/>
  <c r="R1371" i="11"/>
  <c r="Q1371" i="11"/>
  <c r="U1370" i="11"/>
  <c r="T1370" i="11"/>
  <c r="S1370" i="11"/>
  <c r="R1370" i="11"/>
  <c r="Q1370" i="11"/>
  <c r="U1369" i="11"/>
  <c r="T1369" i="11"/>
  <c r="S1369" i="11"/>
  <c r="R1369" i="11"/>
  <c r="Q1369" i="11"/>
  <c r="U1368" i="11"/>
  <c r="T1368" i="11"/>
  <c r="S1368" i="11"/>
  <c r="R1368" i="11"/>
  <c r="Q1368" i="11"/>
  <c r="U1367" i="11"/>
  <c r="T1367" i="11"/>
  <c r="S1367" i="11"/>
  <c r="R1367" i="11"/>
  <c r="Q1367" i="11"/>
  <c r="U1366" i="11"/>
  <c r="T1366" i="11"/>
  <c r="S1366" i="11"/>
  <c r="R1366" i="11"/>
  <c r="Q1366" i="11"/>
  <c r="U1365" i="11"/>
  <c r="T1365" i="11"/>
  <c r="S1365" i="11"/>
  <c r="R1365" i="11"/>
  <c r="Q1365" i="11"/>
  <c r="U1364" i="11"/>
  <c r="S1364" i="11"/>
  <c r="R1364" i="11"/>
  <c r="Q1364" i="11"/>
  <c r="T1364" i="11"/>
  <c r="U1363" i="11"/>
  <c r="T1363" i="11"/>
  <c r="S1363" i="11"/>
  <c r="R1363" i="11"/>
  <c r="Q1363" i="11"/>
  <c r="U1362" i="11"/>
  <c r="T1362" i="11"/>
  <c r="S1362" i="11"/>
  <c r="R1362" i="11"/>
  <c r="Q1362" i="11"/>
  <c r="U1361" i="11"/>
  <c r="T1361" i="11"/>
  <c r="S1361" i="11"/>
  <c r="R1361" i="11"/>
  <c r="Q1361" i="11"/>
  <c r="U1360" i="11"/>
  <c r="T1360" i="11"/>
  <c r="S1360" i="11"/>
  <c r="R1360" i="11"/>
  <c r="Q1360" i="11"/>
  <c r="U1359" i="11"/>
  <c r="T1359" i="11"/>
  <c r="S1359" i="11"/>
  <c r="R1359" i="11"/>
  <c r="Q1359" i="11"/>
  <c r="U1358" i="11"/>
  <c r="T1358" i="11"/>
  <c r="S1358" i="11"/>
  <c r="R1358" i="11"/>
  <c r="Q1358" i="11"/>
  <c r="U1357" i="11"/>
  <c r="T1357" i="11"/>
  <c r="S1357" i="11"/>
  <c r="R1357" i="11"/>
  <c r="Q1357" i="11"/>
  <c r="U1356" i="11"/>
  <c r="T1356" i="11"/>
  <c r="S1356" i="11"/>
  <c r="R1356" i="11"/>
  <c r="Q1356" i="11"/>
  <c r="U1355" i="11"/>
  <c r="T1355" i="11"/>
  <c r="S1355" i="11"/>
  <c r="R1355" i="11"/>
  <c r="Q1355" i="11"/>
  <c r="U1354" i="11"/>
  <c r="T1354" i="11"/>
  <c r="S1354" i="11"/>
  <c r="R1354" i="11"/>
  <c r="Q1354" i="11"/>
  <c r="U1353" i="11"/>
  <c r="T1353" i="11"/>
  <c r="S1353" i="11"/>
  <c r="R1353" i="11"/>
  <c r="Q1353" i="11"/>
  <c r="U1352" i="11"/>
  <c r="T1352" i="11"/>
  <c r="S1352" i="11"/>
  <c r="R1352" i="11"/>
  <c r="Q1352" i="11"/>
  <c r="U1351" i="11"/>
  <c r="T1351" i="11"/>
  <c r="S1351" i="11"/>
  <c r="R1351" i="11"/>
  <c r="Q1351" i="11"/>
  <c r="U1350" i="11"/>
  <c r="T1350" i="11"/>
  <c r="S1350" i="11"/>
  <c r="R1350" i="11"/>
  <c r="Q1350" i="11"/>
  <c r="U1349" i="11"/>
  <c r="T1349" i="11"/>
  <c r="S1349" i="11"/>
  <c r="R1349" i="11"/>
  <c r="Q1349" i="11"/>
  <c r="U1348" i="11"/>
  <c r="T1348" i="11"/>
  <c r="S1348" i="11"/>
  <c r="R1348" i="11"/>
  <c r="Q1348" i="11"/>
  <c r="U1347" i="11"/>
  <c r="T1347" i="11"/>
  <c r="S1347" i="11"/>
  <c r="R1347" i="11"/>
  <c r="Q1347" i="11"/>
  <c r="U1346" i="11"/>
  <c r="T1346" i="11"/>
  <c r="S1346" i="11"/>
  <c r="R1346" i="11"/>
  <c r="Q1346" i="11"/>
  <c r="U1345" i="11"/>
  <c r="T1345" i="11"/>
  <c r="S1345" i="11"/>
  <c r="R1345" i="11"/>
  <c r="Q1345" i="11"/>
  <c r="U1344" i="11"/>
  <c r="T1344" i="11"/>
  <c r="S1344" i="11"/>
  <c r="R1344" i="11"/>
  <c r="Q1344" i="11"/>
  <c r="U1343" i="11"/>
  <c r="T1343" i="11"/>
  <c r="S1343" i="11"/>
  <c r="R1343" i="11"/>
  <c r="Q1343" i="11"/>
  <c r="U1342" i="11"/>
  <c r="T1342" i="11"/>
  <c r="S1342" i="11"/>
  <c r="R1342" i="11"/>
  <c r="Q1342" i="11"/>
  <c r="U1341" i="11"/>
  <c r="T1341" i="11"/>
  <c r="S1341" i="11"/>
  <c r="R1341" i="11"/>
  <c r="Q1341" i="11"/>
  <c r="U1340" i="11"/>
  <c r="T1340" i="11"/>
  <c r="S1340" i="11"/>
  <c r="R1340" i="11"/>
  <c r="Q1340" i="11"/>
  <c r="U1339" i="11"/>
  <c r="T1339" i="11"/>
  <c r="S1339" i="11"/>
  <c r="R1339" i="11"/>
  <c r="Q1339" i="11"/>
  <c r="U1338" i="11"/>
  <c r="T1338" i="11"/>
  <c r="S1338" i="11"/>
  <c r="R1338" i="11"/>
  <c r="Q1338" i="11"/>
  <c r="U1337" i="11"/>
  <c r="T1337" i="11"/>
  <c r="S1337" i="11"/>
  <c r="R1337" i="11"/>
  <c r="Q1337" i="11"/>
  <c r="U1336" i="11"/>
  <c r="T1336" i="11"/>
  <c r="S1336" i="11"/>
  <c r="R1336" i="11"/>
  <c r="Q1336" i="11"/>
  <c r="U1335" i="11"/>
  <c r="T1335" i="11"/>
  <c r="S1335" i="11"/>
  <c r="R1335" i="11"/>
  <c r="Q1335" i="11"/>
  <c r="U1334" i="11"/>
  <c r="T1334" i="11"/>
  <c r="R1334" i="11"/>
  <c r="Q1334" i="11"/>
  <c r="S1334" i="11"/>
  <c r="T1333" i="11"/>
  <c r="S1333" i="11"/>
  <c r="R1333" i="11"/>
  <c r="Q1333" i="11"/>
  <c r="U1333" i="11"/>
  <c r="U1332" i="11"/>
  <c r="T1332" i="11"/>
  <c r="S1332" i="11"/>
  <c r="R1332" i="11"/>
  <c r="Q1332" i="11"/>
  <c r="U1331" i="11"/>
  <c r="T1331" i="11"/>
  <c r="S1331" i="11"/>
  <c r="Q1331" i="11"/>
  <c r="R1331" i="11"/>
  <c r="U1330" i="11"/>
  <c r="T1330" i="11"/>
  <c r="S1330" i="11"/>
  <c r="R1330" i="11"/>
  <c r="Q1330" i="11"/>
  <c r="U1329" i="11"/>
  <c r="T1329" i="11"/>
  <c r="S1329" i="11"/>
  <c r="R1329" i="11"/>
  <c r="Q1329" i="11"/>
  <c r="R1328" i="11"/>
  <c r="S1328" i="11"/>
  <c r="U1328" i="11"/>
  <c r="Q1328" i="11"/>
  <c r="T1328" i="11"/>
  <c r="U1327" i="11"/>
  <c r="S1327" i="11"/>
  <c r="R1327" i="11"/>
  <c r="Q1327" i="11"/>
  <c r="T1327" i="11"/>
  <c r="U1326" i="11"/>
  <c r="T1326" i="11"/>
  <c r="S1326" i="11"/>
  <c r="R1326" i="11"/>
  <c r="Q1326" i="11"/>
  <c r="R1325" i="11"/>
  <c r="S1325" i="11"/>
  <c r="U1325" i="11"/>
  <c r="Q1325" i="11"/>
  <c r="T1325" i="11"/>
  <c r="U1324" i="11"/>
  <c r="T1324" i="11"/>
  <c r="S1324" i="11"/>
  <c r="R1324" i="11"/>
  <c r="Q1324" i="11"/>
  <c r="U1323" i="11"/>
  <c r="T1323" i="11"/>
  <c r="S1323" i="11"/>
  <c r="R1323" i="11"/>
  <c r="Q1323" i="11"/>
  <c r="U1322" i="11"/>
  <c r="S1322" i="11"/>
  <c r="R1322" i="11"/>
  <c r="T1322" i="11"/>
  <c r="Q1322" i="11"/>
  <c r="Q1321" i="11"/>
  <c r="U1321" i="11"/>
  <c r="T1321" i="11"/>
  <c r="R1321" i="11"/>
  <c r="S1321" i="11"/>
  <c r="U1320" i="11"/>
  <c r="T1320" i="11"/>
  <c r="S1320" i="11"/>
  <c r="R1320" i="11"/>
  <c r="Q1320" i="11"/>
  <c r="R1319" i="11"/>
  <c r="Q1319" i="11"/>
  <c r="S1319" i="11"/>
  <c r="T1319" i="11"/>
  <c r="U1319" i="11"/>
  <c r="U1318" i="11"/>
  <c r="Q1318" i="11"/>
  <c r="R1318" i="11"/>
  <c r="S1318" i="11"/>
  <c r="T1318" i="11"/>
  <c r="Q1317" i="11"/>
  <c r="R1317" i="11"/>
  <c r="S1317" i="11"/>
  <c r="T1317" i="11"/>
  <c r="U1317" i="11"/>
  <c r="U1316" i="11"/>
  <c r="T1316" i="11"/>
  <c r="S1316" i="11"/>
  <c r="R1316" i="11"/>
  <c r="Q1316" i="11"/>
  <c r="Q1315" i="11"/>
  <c r="U1315" i="11"/>
  <c r="T1315" i="11"/>
  <c r="S1315" i="11"/>
  <c r="R1315" i="11"/>
  <c r="U1314" i="11"/>
  <c r="T1314" i="11"/>
  <c r="Q1314" i="11"/>
  <c r="R1314" i="11"/>
  <c r="S1314" i="11"/>
  <c r="R1313" i="11"/>
  <c r="S1313" i="11"/>
  <c r="T1313" i="11"/>
  <c r="U1313" i="11"/>
  <c r="Q1313" i="11"/>
  <c r="R1312" i="11"/>
  <c r="S1312" i="11"/>
  <c r="T1312" i="11"/>
  <c r="U1312" i="11"/>
  <c r="Q1312" i="11"/>
  <c r="T1311" i="11"/>
  <c r="S1311" i="11"/>
  <c r="Q1311" i="11"/>
  <c r="R1311" i="11"/>
  <c r="U1311" i="11"/>
  <c r="S1310" i="11"/>
  <c r="T1310" i="11"/>
  <c r="R1310" i="11"/>
  <c r="Q1310" i="11"/>
  <c r="U1310" i="11"/>
  <c r="U1309" i="11"/>
  <c r="T1309" i="11"/>
  <c r="S1309" i="11"/>
  <c r="R1309" i="11"/>
  <c r="Q1309" i="11"/>
  <c r="U1308" i="11"/>
  <c r="T1308" i="11"/>
  <c r="S1308" i="11"/>
  <c r="R1308" i="11"/>
  <c r="Q1308" i="11"/>
  <c r="S1307" i="11"/>
  <c r="Q1307" i="11"/>
  <c r="U1307" i="11"/>
  <c r="T1307" i="11"/>
  <c r="R1307" i="11"/>
  <c r="U1306" i="11"/>
  <c r="T1306" i="11"/>
  <c r="R1306" i="11"/>
  <c r="Q1306" i="11"/>
  <c r="S1306" i="11"/>
  <c r="U1305" i="11"/>
  <c r="T1305" i="11"/>
  <c r="S1305" i="11"/>
  <c r="R1305" i="11"/>
  <c r="Q1305" i="11"/>
  <c r="T1304" i="11"/>
  <c r="Q1304" i="11"/>
  <c r="S1304" i="11"/>
  <c r="U1304" i="11"/>
  <c r="R1304" i="11"/>
  <c r="U1303" i="11"/>
  <c r="Q1303" i="11"/>
  <c r="R1303" i="11"/>
  <c r="T1303" i="11"/>
  <c r="S1303" i="11"/>
  <c r="T1301" i="11"/>
  <c r="S1301" i="11"/>
  <c r="U1301" i="11"/>
  <c r="Q1301" i="11"/>
  <c r="R1301" i="11"/>
  <c r="U1300" i="11"/>
  <c r="S1300" i="11"/>
  <c r="R1300" i="11"/>
  <c r="Q1300" i="11"/>
  <c r="T1300" i="11"/>
  <c r="U1299" i="11"/>
  <c r="T1299" i="11"/>
  <c r="S1299" i="11"/>
  <c r="R1299" i="11"/>
  <c r="Q1299" i="11"/>
  <c r="U1298" i="11"/>
  <c r="T1298" i="11"/>
  <c r="S1298" i="11"/>
  <c r="R1298" i="11"/>
  <c r="Q1298" i="11"/>
  <c r="U1297" i="11"/>
  <c r="T1297" i="11"/>
  <c r="S1297" i="11"/>
  <c r="R1297" i="11"/>
  <c r="Q1297" i="11"/>
  <c r="U1296" i="11"/>
  <c r="T1296" i="11"/>
  <c r="S1296" i="11"/>
  <c r="R1296" i="11"/>
  <c r="Q1296" i="11"/>
  <c r="U1295" i="11"/>
  <c r="T1295" i="11"/>
  <c r="S1295" i="11"/>
  <c r="R1295" i="11"/>
  <c r="Q1295" i="11"/>
  <c r="R1294" i="11"/>
  <c r="T1294" i="11"/>
  <c r="S1294" i="11"/>
  <c r="U1294" i="11"/>
  <c r="Q1294" i="11"/>
  <c r="U1293" i="11"/>
  <c r="T1293" i="11"/>
  <c r="S1293" i="11"/>
  <c r="R1293" i="11"/>
  <c r="Q1293" i="11"/>
  <c r="U1292" i="11"/>
  <c r="T1292" i="11"/>
  <c r="S1292" i="11"/>
  <c r="R1292" i="11"/>
  <c r="Q1292" i="11"/>
  <c r="U1291" i="11"/>
  <c r="T1291" i="11"/>
  <c r="S1291" i="11"/>
  <c r="R1291" i="11"/>
  <c r="Q1291" i="11"/>
  <c r="R1290" i="11"/>
  <c r="T1290" i="11"/>
  <c r="S1290" i="11"/>
  <c r="Q1290" i="11"/>
  <c r="U1290" i="11"/>
  <c r="U1289" i="11"/>
  <c r="T1289" i="11"/>
  <c r="S1289" i="11"/>
  <c r="R1289" i="11"/>
  <c r="Q1289" i="11"/>
  <c r="U1288" i="11"/>
  <c r="T1288" i="11"/>
  <c r="S1288" i="11"/>
  <c r="R1288" i="11"/>
  <c r="Q1288" i="11"/>
  <c r="Q1287" i="11"/>
  <c r="U1287" i="11"/>
  <c r="T1287" i="11"/>
  <c r="S1287" i="11"/>
  <c r="R1287" i="11"/>
  <c r="T1286" i="11"/>
  <c r="S1286" i="11"/>
  <c r="R1286" i="11"/>
  <c r="Q1286" i="11"/>
  <c r="U1286" i="11"/>
  <c r="U1285" i="11"/>
  <c r="S1285" i="11"/>
  <c r="R1285" i="11"/>
  <c r="Q1285" i="11"/>
  <c r="T1285" i="11"/>
  <c r="U1284" i="11"/>
  <c r="T1284" i="11"/>
  <c r="S1284" i="11"/>
  <c r="R1284" i="11"/>
  <c r="Q1284" i="11"/>
  <c r="U1283" i="11"/>
  <c r="T1283" i="11"/>
  <c r="S1283" i="11"/>
  <c r="R1283" i="11"/>
  <c r="Q1283" i="11"/>
  <c r="U1282" i="11"/>
  <c r="T1282" i="11"/>
  <c r="S1282" i="11"/>
  <c r="R1282" i="11"/>
  <c r="Q1282" i="11"/>
  <c r="U1281" i="11"/>
  <c r="T1281" i="11"/>
  <c r="S1281" i="11"/>
  <c r="R1281" i="11"/>
  <c r="Q1281" i="11"/>
  <c r="U1280" i="11"/>
  <c r="T1280" i="11"/>
  <c r="S1280" i="11"/>
  <c r="R1280" i="11"/>
  <c r="Q1280" i="11"/>
  <c r="R1279" i="11"/>
  <c r="T1279" i="11"/>
  <c r="S1279" i="11"/>
  <c r="U1279" i="11"/>
  <c r="Q1279" i="11"/>
  <c r="U1278" i="11"/>
  <c r="T1278" i="11"/>
  <c r="S1278" i="11"/>
  <c r="R1278" i="11"/>
  <c r="Q1278" i="11"/>
  <c r="U1277" i="11"/>
  <c r="T1277" i="11"/>
  <c r="S1277" i="11"/>
  <c r="R1277" i="11"/>
  <c r="Q1277" i="11"/>
  <c r="U1276" i="11"/>
  <c r="T1276" i="11"/>
  <c r="S1276" i="11"/>
  <c r="R1276" i="11"/>
  <c r="Q1276" i="11"/>
  <c r="R1275" i="11"/>
  <c r="T1275" i="11"/>
  <c r="S1275" i="11"/>
  <c r="Q1275" i="11"/>
  <c r="U1275" i="11"/>
  <c r="U1274" i="11"/>
  <c r="T1274" i="11"/>
  <c r="S1274" i="11"/>
  <c r="R1274" i="11"/>
  <c r="Q1274" i="11"/>
  <c r="U1273" i="11"/>
  <c r="T1273" i="11"/>
  <c r="S1273" i="11"/>
  <c r="R1273" i="11"/>
  <c r="Q1273" i="11"/>
  <c r="Q1272" i="11"/>
  <c r="U1272" i="11"/>
  <c r="T1272" i="11"/>
  <c r="S1272" i="11"/>
  <c r="R1272" i="11"/>
  <c r="T1271" i="11"/>
  <c r="S1271" i="11"/>
  <c r="R1271" i="11"/>
  <c r="U1271" i="11"/>
  <c r="Q1271" i="11"/>
  <c r="T1270" i="11"/>
  <c r="U1270" i="11"/>
  <c r="S1270" i="11"/>
  <c r="R1270" i="11"/>
  <c r="Q1270" i="11"/>
  <c r="U1269" i="11"/>
  <c r="T1269" i="11"/>
  <c r="S1269" i="11"/>
  <c r="R1269" i="11"/>
  <c r="Q1269" i="11"/>
  <c r="R1268" i="11"/>
  <c r="T1268" i="11"/>
  <c r="S1268" i="11"/>
  <c r="U1268" i="11"/>
  <c r="Q1268" i="11"/>
  <c r="U1267" i="11"/>
  <c r="T1267" i="11"/>
  <c r="S1267" i="11"/>
  <c r="R1267" i="11"/>
  <c r="Q1267" i="11"/>
  <c r="U1266" i="11"/>
  <c r="T1266" i="11"/>
  <c r="S1266" i="11"/>
  <c r="R1266" i="11"/>
  <c r="Q1266" i="11"/>
  <c r="U1265" i="11"/>
  <c r="T1265" i="11"/>
  <c r="S1265" i="11"/>
  <c r="R1265" i="11"/>
  <c r="Q1265" i="11"/>
  <c r="R1264" i="11"/>
  <c r="T1264" i="11"/>
  <c r="S1264" i="11"/>
  <c r="U1264" i="11"/>
  <c r="Q1264" i="11"/>
  <c r="U1263" i="11"/>
  <c r="T1263" i="11"/>
  <c r="S1263" i="11"/>
  <c r="R1263" i="11"/>
  <c r="Q1263" i="11"/>
  <c r="U1262" i="11"/>
  <c r="T1262" i="11"/>
  <c r="S1262" i="11"/>
  <c r="R1262" i="11"/>
  <c r="Q1262" i="11"/>
  <c r="U1261" i="11"/>
  <c r="T1261" i="11"/>
  <c r="S1261" i="11"/>
  <c r="R1261" i="11"/>
  <c r="Q1261" i="11"/>
  <c r="U1260" i="11"/>
  <c r="T1260" i="11"/>
  <c r="S1260" i="11"/>
  <c r="R1260" i="11"/>
  <c r="Q1260" i="11"/>
  <c r="U1259" i="11"/>
  <c r="T1259" i="11"/>
  <c r="S1259" i="11"/>
  <c r="R1259" i="11"/>
  <c r="Q1259" i="11"/>
  <c r="U1258" i="11"/>
  <c r="T1258" i="11"/>
  <c r="S1258" i="11"/>
  <c r="R1258" i="11"/>
  <c r="Q1258" i="11"/>
  <c r="Q1257" i="11"/>
  <c r="U1257" i="11"/>
  <c r="T1257" i="11"/>
  <c r="S1257" i="11"/>
  <c r="R1257" i="11"/>
  <c r="U1256" i="11"/>
  <c r="S1256" i="11"/>
  <c r="R1256" i="11"/>
  <c r="Q1256" i="11"/>
  <c r="T1256" i="11"/>
  <c r="U1255" i="11"/>
  <c r="T1255" i="11"/>
  <c r="S1255" i="11"/>
  <c r="R1255" i="11"/>
  <c r="Q1255" i="11"/>
  <c r="Q1254" i="11"/>
  <c r="T1254" i="11"/>
  <c r="S1254" i="11"/>
  <c r="R1254" i="11"/>
  <c r="U1254" i="11"/>
  <c r="U1253" i="11"/>
  <c r="T1253" i="11"/>
  <c r="S1253" i="11"/>
  <c r="R1253" i="11"/>
  <c r="Q1253" i="11"/>
  <c r="U1252" i="11"/>
  <c r="T1252" i="11"/>
  <c r="S1252" i="11"/>
  <c r="R1252" i="11"/>
  <c r="Q1252" i="11"/>
  <c r="Q1251" i="11"/>
  <c r="U1251" i="11"/>
  <c r="T1251" i="11"/>
  <c r="S1251" i="11"/>
  <c r="R1251" i="11"/>
  <c r="Q1250" i="11"/>
  <c r="U1250" i="11"/>
  <c r="T1250" i="11"/>
  <c r="S1250" i="11"/>
  <c r="R1250" i="11"/>
  <c r="S1249" i="11"/>
  <c r="T1249" i="11"/>
  <c r="U1249" i="11"/>
  <c r="R1249" i="11"/>
  <c r="Q1249" i="11"/>
  <c r="U1248" i="11"/>
  <c r="T1248" i="11"/>
  <c r="S1248" i="11"/>
  <c r="R1248" i="11"/>
  <c r="Q1248" i="11"/>
  <c r="Q1247" i="11"/>
  <c r="U1247" i="11"/>
  <c r="T1247" i="11"/>
  <c r="S1247" i="11"/>
  <c r="R1247" i="11"/>
  <c r="Q1246" i="11"/>
  <c r="T1246" i="11"/>
  <c r="S1246" i="11"/>
  <c r="R1246" i="11"/>
  <c r="U1246" i="11"/>
  <c r="Q1245" i="11"/>
  <c r="U1245" i="11"/>
  <c r="T1245" i="11"/>
  <c r="S1245" i="11"/>
  <c r="R1245" i="11"/>
  <c r="S1244" i="11"/>
  <c r="U1244" i="11"/>
  <c r="T1244" i="11"/>
  <c r="R1244" i="11"/>
  <c r="Q1244" i="11"/>
  <c r="U1243" i="11"/>
  <c r="T1243" i="11"/>
  <c r="S1243" i="11"/>
  <c r="R1243" i="11"/>
  <c r="Q1243" i="11"/>
  <c r="Q1242" i="11"/>
  <c r="U1242" i="11"/>
  <c r="T1242" i="11"/>
  <c r="S1242" i="11"/>
  <c r="R1242" i="11"/>
  <c r="T1241" i="11"/>
  <c r="U1241" i="11"/>
  <c r="R1241" i="11"/>
  <c r="S1241" i="11"/>
  <c r="Q1241" i="11"/>
  <c r="Q1240" i="11"/>
  <c r="U1240" i="11"/>
  <c r="T1240" i="11"/>
  <c r="S1240" i="11"/>
  <c r="R1240" i="11"/>
  <c r="T1239" i="11"/>
  <c r="S1239" i="11"/>
  <c r="U1239" i="11"/>
  <c r="Q1239" i="11"/>
  <c r="R1239" i="11"/>
  <c r="U1238" i="11"/>
  <c r="T1238" i="11"/>
  <c r="S1238" i="11"/>
  <c r="R1238" i="11"/>
  <c r="Q1238" i="11"/>
  <c r="S1237" i="11"/>
  <c r="T1237" i="11"/>
  <c r="U1237" i="11"/>
  <c r="R1237" i="11"/>
  <c r="Q1237" i="11"/>
  <c r="U1236" i="11"/>
  <c r="T1236" i="11"/>
  <c r="S1236" i="11"/>
  <c r="R1236" i="11"/>
  <c r="Q1236" i="11"/>
  <c r="Q1235" i="11"/>
  <c r="U1235" i="11"/>
  <c r="T1235" i="11"/>
  <c r="S1235" i="11"/>
  <c r="R1235" i="11"/>
  <c r="Q1234" i="11"/>
  <c r="U1234" i="11"/>
  <c r="T1234" i="11"/>
  <c r="S1234" i="11"/>
  <c r="R1234" i="11"/>
  <c r="Q1233" i="11"/>
  <c r="T1233" i="11"/>
  <c r="S1233" i="11"/>
  <c r="R1233" i="11"/>
  <c r="U1233" i="11"/>
  <c r="U1232" i="11"/>
  <c r="T1232" i="11"/>
  <c r="S1232" i="11"/>
  <c r="R1232" i="11"/>
  <c r="Q1232" i="11"/>
  <c r="Q1231" i="11"/>
  <c r="U1231" i="11"/>
  <c r="T1231" i="11"/>
  <c r="S1231" i="11"/>
  <c r="R1231" i="11"/>
  <c r="Q1230" i="11"/>
  <c r="T1230" i="11"/>
  <c r="S1230" i="11"/>
  <c r="R1230" i="11"/>
  <c r="U1230" i="11"/>
  <c r="Q1229" i="11"/>
  <c r="U1229" i="11"/>
  <c r="T1229" i="11"/>
  <c r="S1229" i="11"/>
  <c r="R1229" i="11"/>
  <c r="S1228" i="11"/>
  <c r="U1228" i="11"/>
  <c r="T1228" i="11"/>
  <c r="R1228" i="11"/>
  <c r="Q1228" i="11"/>
  <c r="U1227" i="11"/>
  <c r="T1227" i="11"/>
  <c r="S1227" i="11"/>
  <c r="R1227" i="11"/>
  <c r="Q1227" i="11"/>
  <c r="Q1226" i="11"/>
  <c r="U1226" i="11"/>
  <c r="T1226" i="11"/>
  <c r="S1226" i="11"/>
  <c r="R1226" i="11"/>
  <c r="R1225" i="11"/>
  <c r="U1225" i="11"/>
  <c r="S1225" i="11"/>
  <c r="Q1225" i="11"/>
  <c r="T1225" i="11"/>
  <c r="U1224" i="11"/>
  <c r="T1224" i="11"/>
  <c r="S1224" i="11"/>
  <c r="R1224" i="11"/>
  <c r="Q1224" i="11"/>
  <c r="Q1223" i="11"/>
  <c r="T1223" i="11"/>
  <c r="S1223" i="11"/>
  <c r="R1223" i="11"/>
  <c r="U1223" i="11"/>
  <c r="U1222" i="11"/>
  <c r="T1222" i="11"/>
  <c r="S1222" i="11"/>
  <c r="R1222" i="11"/>
  <c r="Q1222" i="11"/>
  <c r="U1221" i="11"/>
  <c r="T1221" i="11"/>
  <c r="S1221" i="11"/>
  <c r="R1221" i="11"/>
  <c r="Q1221" i="11"/>
  <c r="Q1220" i="11"/>
  <c r="U1220" i="11"/>
  <c r="T1220" i="11"/>
  <c r="S1220" i="11"/>
  <c r="R1220" i="11"/>
  <c r="Q1219" i="11"/>
  <c r="U1219" i="11"/>
  <c r="T1219" i="11"/>
  <c r="S1219" i="11"/>
  <c r="R1219" i="11"/>
  <c r="S1218" i="11"/>
  <c r="T1218" i="11"/>
  <c r="U1218" i="11"/>
  <c r="R1218" i="11"/>
  <c r="Q1218" i="11"/>
  <c r="U1217" i="11"/>
  <c r="T1217" i="11"/>
  <c r="S1217" i="11"/>
  <c r="R1217" i="11"/>
  <c r="Q1217" i="11"/>
  <c r="Q1216" i="11"/>
  <c r="U1216" i="11"/>
  <c r="T1216" i="11"/>
  <c r="S1216" i="11"/>
  <c r="R1216" i="11"/>
  <c r="Q1215" i="11"/>
  <c r="T1215" i="11"/>
  <c r="S1215" i="11"/>
  <c r="R1215" i="11"/>
  <c r="U1215" i="11"/>
  <c r="Q1214" i="11"/>
  <c r="U1214" i="11"/>
  <c r="T1214" i="11"/>
  <c r="S1214" i="11"/>
  <c r="R1214" i="11"/>
  <c r="S1213" i="11"/>
  <c r="U1213" i="11"/>
  <c r="T1213" i="11"/>
  <c r="R1213" i="11"/>
  <c r="Q1213" i="11"/>
  <c r="U1212" i="11"/>
  <c r="T1212" i="11"/>
  <c r="S1212" i="11"/>
  <c r="R1212" i="11"/>
  <c r="Q1212" i="11"/>
  <c r="Q1211" i="11"/>
  <c r="U1211" i="11"/>
  <c r="T1211" i="11"/>
  <c r="S1211" i="11"/>
  <c r="R1211" i="11"/>
  <c r="S1210" i="11"/>
  <c r="U1210" i="11"/>
  <c r="R1210" i="11"/>
  <c r="Q1210" i="11"/>
  <c r="T1210" i="11"/>
  <c r="U1209" i="11"/>
  <c r="T1209" i="11"/>
  <c r="S1209" i="11"/>
  <c r="R1209" i="11"/>
  <c r="Q1209" i="11"/>
  <c r="S1208" i="11"/>
  <c r="T1208" i="11"/>
  <c r="U1208" i="11"/>
  <c r="R1208" i="11"/>
  <c r="Q1208" i="11"/>
  <c r="U1207" i="11"/>
  <c r="T1207" i="11"/>
  <c r="S1207" i="11"/>
  <c r="R1207" i="11"/>
  <c r="Q1207" i="11"/>
  <c r="Q1206" i="11"/>
  <c r="U1206" i="11"/>
  <c r="T1206" i="11"/>
  <c r="S1206" i="11"/>
  <c r="R1206" i="11"/>
  <c r="Q1205" i="11"/>
  <c r="U1205" i="11"/>
  <c r="T1205" i="11"/>
  <c r="S1205" i="11"/>
  <c r="R1205" i="11"/>
  <c r="S1204" i="11"/>
  <c r="T1204" i="11"/>
  <c r="U1204" i="11"/>
  <c r="R1204" i="11"/>
  <c r="Q1204" i="11"/>
  <c r="U1203" i="11"/>
  <c r="T1203" i="11"/>
  <c r="S1203" i="11"/>
  <c r="R1203" i="11"/>
  <c r="Q1203" i="11"/>
  <c r="Q1202" i="11"/>
  <c r="U1202" i="11"/>
  <c r="T1202" i="11"/>
  <c r="S1202" i="11"/>
  <c r="R1202" i="11"/>
  <c r="S1201" i="11"/>
  <c r="U1201" i="11"/>
  <c r="T1201" i="11"/>
  <c r="R1201" i="11"/>
  <c r="Q1201" i="11"/>
  <c r="U1200" i="11"/>
  <c r="T1200" i="11"/>
  <c r="S1200" i="11"/>
  <c r="R1200" i="11"/>
  <c r="Q1200" i="11"/>
  <c r="U1199" i="11"/>
  <c r="T1199" i="11"/>
  <c r="S1199" i="11"/>
  <c r="R1199" i="11"/>
  <c r="Q1199" i="11"/>
  <c r="Q1198" i="11"/>
  <c r="U1198" i="11"/>
  <c r="T1198" i="11"/>
  <c r="S1198" i="11"/>
  <c r="R1198" i="11"/>
  <c r="Q1197" i="11"/>
  <c r="U1197" i="11"/>
  <c r="T1197" i="11"/>
  <c r="S1197" i="11"/>
  <c r="R1197" i="11"/>
  <c r="Q1196" i="11"/>
  <c r="T1196" i="11"/>
  <c r="S1196" i="11"/>
  <c r="R1196" i="11"/>
  <c r="U1196" i="11"/>
  <c r="U1195" i="11"/>
  <c r="T1195" i="11"/>
  <c r="S1195" i="11"/>
  <c r="R1195" i="11"/>
  <c r="Q1195" i="11"/>
  <c r="Q1194" i="11"/>
  <c r="T1194" i="11"/>
  <c r="S1194" i="11"/>
  <c r="R1194" i="11"/>
  <c r="U1194" i="11"/>
  <c r="U1193" i="11"/>
  <c r="T1193" i="11"/>
  <c r="S1193" i="11"/>
  <c r="R1193" i="11"/>
  <c r="Q1193" i="11"/>
  <c r="U1192" i="11"/>
  <c r="T1192" i="11"/>
  <c r="S1192" i="11"/>
  <c r="R1192" i="11"/>
  <c r="Q1192" i="11"/>
  <c r="Q1191" i="11"/>
  <c r="U1191" i="11"/>
  <c r="T1191" i="11"/>
  <c r="S1191" i="11"/>
  <c r="R1191" i="11"/>
  <c r="Q1190" i="11"/>
  <c r="U1190" i="11"/>
  <c r="T1190" i="11"/>
  <c r="S1190" i="11"/>
  <c r="R1190" i="11"/>
  <c r="Q1189" i="11"/>
  <c r="T1189" i="11"/>
  <c r="S1189" i="11"/>
  <c r="R1189" i="11"/>
  <c r="U1189" i="11"/>
  <c r="U1188" i="11"/>
  <c r="T1188" i="11"/>
  <c r="S1188" i="11"/>
  <c r="R1188" i="11"/>
  <c r="Q1188" i="11"/>
  <c r="U1187" i="11"/>
  <c r="T1187" i="11"/>
  <c r="S1187" i="11"/>
  <c r="R1187" i="11"/>
  <c r="Q1187" i="11"/>
  <c r="Q1186" i="11"/>
  <c r="U1186" i="11"/>
  <c r="T1186" i="11"/>
  <c r="S1186" i="11"/>
  <c r="R1186" i="11"/>
  <c r="S1185" i="11"/>
  <c r="T1185" i="11"/>
  <c r="U1185" i="11"/>
  <c r="R1185" i="11"/>
  <c r="Q1185" i="11"/>
  <c r="Q1184" i="11"/>
  <c r="U1184" i="11"/>
  <c r="T1184" i="11"/>
  <c r="S1184" i="11"/>
  <c r="R1184" i="11"/>
  <c r="S1183" i="11"/>
  <c r="U1183" i="11"/>
  <c r="T1183" i="11"/>
  <c r="R1183" i="11"/>
  <c r="Q1183" i="11"/>
  <c r="U1182" i="11"/>
  <c r="T1182" i="11"/>
  <c r="S1182" i="11"/>
  <c r="R1182" i="11"/>
  <c r="Q1182" i="11"/>
  <c r="Q1181" i="11"/>
  <c r="U1181" i="11"/>
  <c r="T1181" i="11"/>
  <c r="S1181" i="11"/>
  <c r="R1181" i="11"/>
  <c r="Q1180" i="11"/>
  <c r="U1180" i="11"/>
  <c r="T1180" i="11"/>
  <c r="S1180" i="11"/>
  <c r="R1180" i="11"/>
  <c r="U1179" i="11"/>
  <c r="T1179" i="11"/>
  <c r="S1179" i="11"/>
  <c r="R1179" i="11"/>
  <c r="Q1179" i="11"/>
  <c r="U1178" i="11"/>
  <c r="T1178" i="11"/>
  <c r="S1178" i="11"/>
  <c r="R1178" i="11"/>
  <c r="Q1178" i="11"/>
  <c r="U1177" i="11"/>
  <c r="S1177" i="11"/>
  <c r="R1177" i="11"/>
  <c r="T1177" i="11"/>
  <c r="Q1177" i="11"/>
  <c r="T1176" i="11"/>
  <c r="R1176" i="11"/>
  <c r="S1176" i="11"/>
  <c r="Q1176" i="11"/>
  <c r="U1176" i="11"/>
  <c r="U1175" i="11"/>
  <c r="T1175" i="11"/>
  <c r="S1175" i="11"/>
  <c r="R1175" i="11"/>
  <c r="Q1175" i="11"/>
  <c r="U1174" i="11"/>
  <c r="T1174" i="11"/>
  <c r="S1174" i="11"/>
  <c r="R1174" i="11"/>
  <c r="Q1174" i="11"/>
  <c r="U1173" i="11"/>
  <c r="T1173" i="11"/>
  <c r="S1173" i="11"/>
  <c r="R1173" i="11"/>
  <c r="Q1173" i="11"/>
  <c r="U1172" i="11"/>
  <c r="T1172" i="11"/>
  <c r="S1172" i="11"/>
  <c r="R1172" i="11"/>
  <c r="Q1172" i="11"/>
  <c r="U1171" i="11"/>
  <c r="T1171" i="11"/>
  <c r="S1171" i="11"/>
  <c r="R1171" i="11"/>
  <c r="Q1171" i="11"/>
  <c r="U1170" i="11"/>
  <c r="T1170" i="11"/>
  <c r="S1170" i="11"/>
  <c r="R1170" i="11"/>
  <c r="Q1170" i="11"/>
  <c r="U1169" i="11"/>
  <c r="T1169" i="11"/>
  <c r="S1169" i="11"/>
  <c r="R1169" i="11"/>
  <c r="Q1169" i="11"/>
  <c r="U1168" i="11"/>
  <c r="T1168" i="11"/>
  <c r="S1168" i="11"/>
  <c r="R1168" i="11"/>
  <c r="Q1168" i="11"/>
  <c r="U1167" i="11"/>
  <c r="T1167" i="11"/>
  <c r="S1167" i="11"/>
  <c r="R1167" i="11"/>
  <c r="Q1167" i="11"/>
  <c r="U1166" i="11"/>
  <c r="T1166" i="11"/>
  <c r="S1166" i="11"/>
  <c r="R1166" i="11"/>
  <c r="Q1166" i="11"/>
  <c r="U1165" i="11"/>
  <c r="T1165" i="11"/>
  <c r="S1165" i="11"/>
  <c r="R1165" i="11"/>
  <c r="Q1165" i="11"/>
  <c r="U1164" i="11"/>
  <c r="T1164" i="11"/>
  <c r="S1164" i="11"/>
  <c r="R1164" i="11"/>
  <c r="Q1164" i="11"/>
  <c r="U1163" i="11"/>
  <c r="T1163" i="11"/>
  <c r="S1163" i="11"/>
  <c r="R1163" i="11"/>
  <c r="Q1163" i="11"/>
  <c r="U1162" i="11"/>
  <c r="T1162" i="11"/>
  <c r="S1162" i="11"/>
  <c r="R1162" i="11"/>
  <c r="Q1162" i="11"/>
  <c r="U1161" i="11"/>
  <c r="T1161" i="11"/>
  <c r="S1161" i="11"/>
  <c r="R1161" i="11"/>
  <c r="Q1161" i="11"/>
  <c r="U1160" i="11"/>
  <c r="T1160" i="11"/>
  <c r="S1160" i="11"/>
  <c r="R1160" i="11"/>
  <c r="Q1160" i="11"/>
  <c r="U1159" i="11"/>
  <c r="T1159" i="11"/>
  <c r="S1159" i="11"/>
  <c r="R1159" i="11"/>
  <c r="Q1159" i="11"/>
  <c r="U1158" i="11"/>
  <c r="T1158" i="11"/>
  <c r="S1158" i="11"/>
  <c r="R1158" i="11"/>
  <c r="Q1158" i="11"/>
  <c r="U1157" i="11"/>
  <c r="T1157" i="11"/>
  <c r="S1157" i="11"/>
  <c r="R1157" i="11"/>
  <c r="Q1157" i="11"/>
  <c r="U1156" i="11"/>
  <c r="T1156" i="11"/>
  <c r="S1156" i="11"/>
  <c r="R1156" i="11"/>
  <c r="Q1156" i="11"/>
  <c r="U1155" i="11"/>
  <c r="T1155" i="11"/>
  <c r="S1155" i="11"/>
  <c r="R1155" i="11"/>
  <c r="Q1155" i="11"/>
  <c r="U1154" i="11"/>
  <c r="T1154" i="11"/>
  <c r="S1154" i="11"/>
  <c r="R1154" i="11"/>
  <c r="Q1154" i="11"/>
  <c r="U1153" i="11"/>
  <c r="T1153" i="11"/>
  <c r="S1153" i="11"/>
  <c r="R1153" i="11"/>
  <c r="Q1153" i="11"/>
  <c r="U1152" i="11"/>
  <c r="T1152" i="11"/>
  <c r="S1152" i="11"/>
  <c r="R1152" i="11"/>
  <c r="Q1152" i="11"/>
  <c r="U1151" i="11"/>
  <c r="T1151" i="11"/>
  <c r="S1151" i="11"/>
  <c r="R1151" i="11"/>
  <c r="Q1151" i="11"/>
  <c r="U1150" i="11"/>
  <c r="T1150" i="11"/>
  <c r="S1150" i="11"/>
  <c r="R1150" i="11"/>
  <c r="Q1150" i="11"/>
  <c r="U1149" i="11"/>
  <c r="T1149" i="11"/>
  <c r="S1149" i="11"/>
  <c r="R1149" i="11"/>
  <c r="Q1149" i="11"/>
  <c r="U1148" i="11"/>
  <c r="T1148" i="11"/>
  <c r="S1148" i="11"/>
  <c r="R1148" i="11"/>
  <c r="Q1148" i="11"/>
  <c r="U1147" i="11"/>
  <c r="T1147" i="11"/>
  <c r="S1147" i="11"/>
  <c r="R1147" i="11"/>
  <c r="Q1147" i="11"/>
  <c r="U1146" i="11"/>
  <c r="T1146" i="11"/>
  <c r="S1146" i="11"/>
  <c r="R1146" i="11"/>
  <c r="Q1146" i="11"/>
  <c r="U1145" i="11"/>
  <c r="T1145" i="11"/>
  <c r="S1145" i="11"/>
  <c r="R1145" i="11"/>
  <c r="Q1145" i="11"/>
  <c r="U1144" i="11"/>
  <c r="T1144" i="11"/>
  <c r="S1144" i="11"/>
  <c r="R1144" i="11"/>
  <c r="Q1144" i="11"/>
  <c r="U1143" i="11"/>
  <c r="T1143" i="11"/>
  <c r="S1143" i="11"/>
  <c r="R1143" i="11"/>
  <c r="Q1143" i="11"/>
  <c r="U1142" i="11"/>
  <c r="T1142" i="11"/>
  <c r="S1142" i="11"/>
  <c r="R1142" i="11"/>
  <c r="Q1142" i="11"/>
  <c r="U1141" i="11"/>
  <c r="T1141" i="11"/>
  <c r="S1141" i="11"/>
  <c r="R1141" i="11"/>
  <c r="Q1141" i="11"/>
  <c r="U1140" i="11"/>
  <c r="T1140" i="11"/>
  <c r="S1140" i="11"/>
  <c r="R1140" i="11"/>
  <c r="Q1140" i="11"/>
  <c r="U1139" i="11"/>
  <c r="T1139" i="11"/>
  <c r="S1139" i="11"/>
  <c r="R1139" i="11"/>
  <c r="Q1139" i="11"/>
  <c r="U1138" i="11"/>
  <c r="T1138" i="11"/>
  <c r="S1138" i="11"/>
  <c r="R1138" i="11"/>
  <c r="Q1138" i="11"/>
  <c r="U1137" i="11"/>
  <c r="T1137" i="11"/>
  <c r="S1137" i="11"/>
  <c r="R1137" i="11"/>
  <c r="Q1137" i="11"/>
  <c r="U1136" i="11"/>
  <c r="T1136" i="11"/>
  <c r="S1136" i="11"/>
  <c r="R1136" i="11"/>
  <c r="Q1136" i="11"/>
  <c r="U1135" i="11"/>
  <c r="T1135" i="11"/>
  <c r="S1135" i="11"/>
  <c r="R1135" i="11"/>
  <c r="Q1135" i="11"/>
  <c r="U1134" i="11"/>
  <c r="T1134" i="11"/>
  <c r="S1134" i="11"/>
  <c r="R1134" i="11"/>
  <c r="Q1134" i="11"/>
  <c r="U1133" i="11"/>
  <c r="T1133" i="11"/>
  <c r="S1133" i="11"/>
  <c r="R1133" i="11"/>
  <c r="Q1133" i="11"/>
  <c r="U1132" i="11"/>
  <c r="T1132" i="11"/>
  <c r="S1132" i="11"/>
  <c r="R1132" i="11"/>
  <c r="Q1132" i="11"/>
  <c r="U1131" i="11"/>
  <c r="T1131" i="11"/>
  <c r="S1131" i="11"/>
  <c r="R1131" i="11"/>
  <c r="Q1131" i="11"/>
  <c r="U1130" i="11"/>
  <c r="T1130" i="11"/>
  <c r="S1130" i="11"/>
  <c r="R1130" i="11"/>
  <c r="Q1130" i="11"/>
  <c r="U1129" i="11"/>
  <c r="T1129" i="11"/>
  <c r="S1129" i="11"/>
  <c r="R1129" i="11"/>
  <c r="Q1129" i="11"/>
  <c r="U1128" i="11"/>
  <c r="T1128" i="11"/>
  <c r="S1128" i="11"/>
  <c r="R1128" i="11"/>
  <c r="Q1128" i="11"/>
  <c r="U1127" i="11"/>
  <c r="T1127" i="11"/>
  <c r="S1127" i="11"/>
  <c r="R1127" i="11"/>
  <c r="Q1127" i="11"/>
  <c r="U1126" i="11"/>
  <c r="T1126" i="11"/>
  <c r="S1126" i="11"/>
  <c r="R1126" i="11"/>
  <c r="Q1126" i="11"/>
  <c r="U1125" i="11"/>
  <c r="T1125" i="11"/>
  <c r="S1125" i="11"/>
  <c r="R1125" i="11"/>
  <c r="Q1125" i="11"/>
  <c r="U1124" i="11"/>
  <c r="T1124" i="11"/>
  <c r="S1124" i="11"/>
  <c r="R1124" i="11"/>
  <c r="Q1124" i="11"/>
  <c r="U1123" i="11"/>
  <c r="T1123" i="11"/>
  <c r="S1123" i="11"/>
  <c r="R1123" i="11"/>
  <c r="Q1123" i="11"/>
  <c r="U1122" i="11"/>
  <c r="T1122" i="11"/>
  <c r="S1122" i="11"/>
  <c r="R1122" i="11"/>
  <c r="Q1122" i="11"/>
  <c r="U1121" i="11"/>
  <c r="T1121" i="11"/>
  <c r="S1121" i="11"/>
  <c r="R1121" i="11"/>
  <c r="Q1121" i="11"/>
  <c r="U1120" i="11"/>
  <c r="T1120" i="11"/>
  <c r="S1120" i="11"/>
  <c r="R1120" i="11"/>
  <c r="Q1120" i="11"/>
  <c r="U1119" i="11"/>
  <c r="T1119" i="11"/>
  <c r="S1119" i="11"/>
  <c r="R1119" i="11"/>
  <c r="Q1119" i="11"/>
  <c r="U1118" i="11"/>
  <c r="T1118" i="11"/>
  <c r="S1118" i="11"/>
  <c r="R1118" i="11"/>
  <c r="Q1118" i="11"/>
  <c r="U1117" i="11"/>
  <c r="T1117" i="11"/>
  <c r="S1117" i="11"/>
  <c r="R1117" i="11"/>
  <c r="Q1117" i="11"/>
  <c r="U1116" i="11"/>
  <c r="T1116" i="11"/>
  <c r="S1116" i="11"/>
  <c r="R1116" i="11"/>
  <c r="Q1116" i="11"/>
  <c r="U1115" i="11"/>
  <c r="T1115" i="11"/>
  <c r="S1115" i="11"/>
  <c r="R1115" i="11"/>
  <c r="Q1115" i="11"/>
  <c r="U1114" i="11"/>
  <c r="T1114" i="11"/>
  <c r="S1114" i="11"/>
  <c r="R1114" i="11"/>
  <c r="Q1114" i="11"/>
  <c r="U1113" i="11"/>
  <c r="T1113" i="11"/>
  <c r="S1113" i="11"/>
  <c r="R1113" i="11"/>
  <c r="Q1113" i="11"/>
  <c r="U1112" i="11"/>
  <c r="T1112" i="11"/>
  <c r="S1112" i="11"/>
  <c r="R1112" i="11"/>
  <c r="Q1112" i="11"/>
  <c r="U1111" i="11"/>
  <c r="T1111" i="11"/>
  <c r="S1111" i="11"/>
  <c r="R1111" i="11"/>
  <c r="Q1111" i="11"/>
  <c r="R1110" i="11"/>
  <c r="T1110" i="11"/>
  <c r="S1110" i="11"/>
  <c r="U1110" i="11"/>
  <c r="Q1110" i="11"/>
  <c r="U1109" i="11"/>
  <c r="T1109" i="11"/>
  <c r="S1109" i="11"/>
  <c r="R1109" i="11"/>
  <c r="Q1109" i="11"/>
  <c r="U1108" i="11"/>
  <c r="T1108" i="11"/>
  <c r="S1108" i="11"/>
  <c r="R1108" i="11"/>
  <c r="Q1108" i="11"/>
  <c r="U1107" i="11"/>
  <c r="T1107" i="11"/>
  <c r="S1107" i="11"/>
  <c r="R1107" i="11"/>
  <c r="Q1107" i="11"/>
  <c r="R1106" i="11"/>
  <c r="T1106" i="11"/>
  <c r="S1106" i="11"/>
  <c r="U1106" i="11"/>
  <c r="Q1106" i="11"/>
  <c r="U1105" i="11"/>
  <c r="T1105" i="11"/>
  <c r="S1105" i="11"/>
  <c r="R1105" i="11"/>
  <c r="Q1105" i="11"/>
  <c r="U1104" i="11"/>
  <c r="T1104" i="11"/>
  <c r="S1104" i="11"/>
  <c r="R1104" i="11"/>
  <c r="Q1104" i="11"/>
  <c r="U1103" i="11"/>
  <c r="T1103" i="11"/>
  <c r="S1103" i="11"/>
  <c r="R1103" i="11"/>
  <c r="Q1103" i="11"/>
  <c r="U1102" i="11"/>
  <c r="T1102" i="11"/>
  <c r="S1102" i="11"/>
  <c r="R1102" i="11"/>
  <c r="Q1102" i="11"/>
  <c r="U1101" i="11"/>
  <c r="T1101" i="11"/>
  <c r="S1101" i="11"/>
  <c r="R1101" i="11"/>
  <c r="Q1101" i="11"/>
  <c r="U1100" i="11"/>
  <c r="T1100" i="11"/>
  <c r="S1100" i="11"/>
  <c r="R1100" i="11"/>
  <c r="Q1100" i="11"/>
  <c r="U1099" i="11"/>
  <c r="T1099" i="11"/>
  <c r="S1099" i="11"/>
  <c r="R1099" i="11"/>
  <c r="Q1099" i="11"/>
  <c r="T1098" i="11"/>
  <c r="U1098" i="11"/>
  <c r="S1098" i="11"/>
  <c r="R1098" i="11"/>
  <c r="Q1098" i="11"/>
  <c r="U1097" i="11"/>
  <c r="T1097" i="11"/>
  <c r="S1097" i="11"/>
  <c r="R1097" i="11"/>
  <c r="Q1097" i="11"/>
  <c r="R1096" i="11"/>
  <c r="T1096" i="11"/>
  <c r="S1096" i="11"/>
  <c r="U1096" i="11"/>
  <c r="Q1096" i="11"/>
  <c r="U1095" i="11"/>
  <c r="T1095" i="11"/>
  <c r="S1095" i="11"/>
  <c r="R1095" i="11"/>
  <c r="Q1095" i="11"/>
  <c r="U1094" i="11"/>
  <c r="T1094" i="11"/>
  <c r="S1094" i="11"/>
  <c r="R1094" i="11"/>
  <c r="Q1094" i="11"/>
  <c r="Q1093" i="11"/>
  <c r="U1093" i="11"/>
  <c r="T1093" i="11"/>
  <c r="S1093" i="11"/>
  <c r="R1093" i="11"/>
  <c r="Q1092" i="11"/>
  <c r="R1092" i="11"/>
  <c r="S1092" i="11"/>
  <c r="T1092" i="11"/>
  <c r="U1092" i="11"/>
  <c r="Q1091" i="11"/>
  <c r="U1091" i="11"/>
  <c r="T1091" i="11"/>
  <c r="S1091" i="11"/>
  <c r="R1091" i="11"/>
  <c r="U1090" i="11"/>
  <c r="T1090" i="11"/>
  <c r="S1090" i="11"/>
  <c r="R1090" i="11"/>
  <c r="Q1090" i="11"/>
  <c r="R1089" i="11"/>
  <c r="Q1089" i="11"/>
  <c r="U1089" i="11"/>
  <c r="T1089" i="11"/>
  <c r="S1089" i="11"/>
  <c r="U1088" i="11"/>
  <c r="T1088" i="11"/>
  <c r="S1088" i="11"/>
  <c r="Q1088" i="11"/>
  <c r="R1088" i="11"/>
  <c r="Q1087" i="11"/>
  <c r="U1087" i="11"/>
  <c r="T1087" i="11"/>
  <c r="S1087" i="11"/>
  <c r="R1087" i="11"/>
  <c r="U1086" i="11"/>
  <c r="T1086" i="11"/>
  <c r="S1086" i="11"/>
  <c r="R1086" i="11"/>
  <c r="Q1086" i="11"/>
  <c r="Q1085" i="11"/>
  <c r="U1085" i="11"/>
  <c r="T1085" i="11"/>
  <c r="S1085" i="11"/>
  <c r="R1085" i="11"/>
  <c r="U1084" i="11"/>
  <c r="T1084" i="11"/>
  <c r="S1084" i="11"/>
  <c r="R1084" i="11"/>
  <c r="Q1084" i="11"/>
  <c r="S1083" i="11"/>
  <c r="U1083" i="11"/>
  <c r="T1083" i="11"/>
  <c r="R1083" i="11"/>
  <c r="Q1083" i="11"/>
  <c r="Q1082" i="11"/>
  <c r="U1082" i="11"/>
  <c r="T1082" i="11"/>
  <c r="S1082" i="11"/>
  <c r="R1082" i="11"/>
  <c r="Q1081" i="11"/>
  <c r="R1081" i="11"/>
  <c r="S1081" i="11"/>
  <c r="T1081" i="11"/>
  <c r="U1081" i="11"/>
  <c r="Q1080" i="11"/>
  <c r="U1080" i="11"/>
  <c r="T1080" i="11"/>
  <c r="S1080" i="11"/>
  <c r="R1080" i="11"/>
  <c r="U1079" i="11"/>
  <c r="T1079" i="11"/>
  <c r="S1079" i="11"/>
  <c r="R1079" i="11"/>
  <c r="Q1079" i="11"/>
  <c r="Q1078" i="11"/>
  <c r="U1078" i="11"/>
  <c r="T1078" i="11"/>
  <c r="S1078" i="11"/>
  <c r="R1078" i="11"/>
  <c r="U1077" i="11"/>
  <c r="T1077" i="11"/>
  <c r="S1077" i="11"/>
  <c r="R1077" i="11"/>
  <c r="Q1077" i="11"/>
  <c r="Q1076" i="11"/>
  <c r="U1076" i="11"/>
  <c r="T1076" i="11"/>
  <c r="S1076" i="11"/>
  <c r="R1076" i="11"/>
  <c r="U1075" i="11"/>
  <c r="T1075" i="11"/>
  <c r="S1075" i="11"/>
  <c r="R1075" i="11"/>
  <c r="Q1075" i="11"/>
  <c r="Q1074" i="11"/>
  <c r="U1074" i="11"/>
  <c r="T1074" i="11"/>
  <c r="S1074" i="11"/>
  <c r="R1074" i="11"/>
  <c r="U1073" i="11"/>
  <c r="T1073" i="11"/>
  <c r="S1073" i="11"/>
  <c r="R1073" i="11"/>
  <c r="Q1073" i="11"/>
  <c r="Q1072" i="11"/>
  <c r="U1072" i="11"/>
  <c r="T1072" i="11"/>
  <c r="S1072" i="11"/>
  <c r="R1072" i="11"/>
  <c r="U1071" i="11"/>
  <c r="T1071" i="11"/>
  <c r="S1071" i="11"/>
  <c r="R1071" i="11"/>
  <c r="Q1071" i="11"/>
  <c r="Q1070" i="11"/>
  <c r="R1070" i="11"/>
  <c r="U1070" i="11"/>
  <c r="T1070" i="11"/>
  <c r="S1070" i="11"/>
  <c r="S1069" i="11"/>
  <c r="R1069" i="11"/>
  <c r="Q1069" i="11"/>
  <c r="U1069" i="11"/>
  <c r="T1069" i="11"/>
  <c r="R1068" i="11"/>
  <c r="T1068" i="11"/>
  <c r="U1068" i="11"/>
  <c r="S1068" i="11"/>
  <c r="Q1068" i="11"/>
  <c r="Q1067" i="11"/>
  <c r="U1067" i="11"/>
  <c r="T1067" i="11"/>
  <c r="S1067" i="11"/>
  <c r="R1067" i="11"/>
  <c r="Q1066" i="11"/>
  <c r="R1066" i="11"/>
  <c r="S1066" i="11"/>
  <c r="T1066" i="11"/>
  <c r="U1066" i="11"/>
  <c r="Q1065" i="11"/>
  <c r="U1065" i="11"/>
  <c r="T1065" i="11"/>
  <c r="S1065" i="11"/>
  <c r="R1065" i="11"/>
  <c r="U1064" i="11"/>
  <c r="T1064" i="11"/>
  <c r="S1064" i="11"/>
  <c r="R1064" i="11"/>
  <c r="Q1064" i="11"/>
  <c r="Q1063" i="11"/>
  <c r="U1063" i="11"/>
  <c r="T1063" i="11"/>
  <c r="S1063" i="11"/>
  <c r="R1063" i="11"/>
  <c r="U1062" i="11"/>
  <c r="T1062" i="11"/>
  <c r="S1062" i="11"/>
  <c r="R1062" i="11"/>
  <c r="Q1062" i="11"/>
  <c r="Q1061" i="11"/>
  <c r="U1061" i="11"/>
  <c r="T1061" i="11"/>
  <c r="S1061" i="11"/>
  <c r="R1061" i="11"/>
  <c r="U1060" i="11"/>
  <c r="T1060" i="11"/>
  <c r="S1060" i="11"/>
  <c r="R1060" i="11"/>
  <c r="Q1060" i="11"/>
  <c r="Q1059" i="11"/>
  <c r="U1059" i="11"/>
  <c r="T1059" i="11"/>
  <c r="S1059" i="11"/>
  <c r="R1059" i="11"/>
  <c r="U1058" i="11"/>
  <c r="T1058" i="11"/>
  <c r="S1058" i="11"/>
  <c r="R1058" i="11"/>
  <c r="Q1058" i="11"/>
  <c r="Q1057" i="11"/>
  <c r="U1057" i="11"/>
  <c r="T1057" i="11"/>
  <c r="S1057" i="11"/>
  <c r="R1057" i="11"/>
  <c r="U1056" i="11"/>
  <c r="T1056" i="11"/>
  <c r="S1056" i="11"/>
  <c r="R1056" i="11"/>
  <c r="Q1056" i="11"/>
  <c r="S1055" i="11"/>
  <c r="Q1055" i="11"/>
  <c r="R1055" i="11"/>
  <c r="U1055" i="11"/>
  <c r="T1055" i="11"/>
  <c r="U1054" i="11"/>
  <c r="T1054" i="11"/>
  <c r="Q1054" i="11"/>
  <c r="R1054" i="11"/>
  <c r="S1054" i="11"/>
  <c r="R1053" i="11"/>
  <c r="Q1053" i="11"/>
  <c r="U1053" i="11"/>
  <c r="T1053" i="11"/>
  <c r="S1053" i="11"/>
  <c r="T1052" i="11"/>
  <c r="S1052" i="11"/>
  <c r="U1052" i="11"/>
  <c r="R1052" i="11"/>
  <c r="Q1052" i="11"/>
  <c r="U1051" i="11"/>
  <c r="Q1051" i="11"/>
  <c r="T1051" i="11"/>
  <c r="S1051" i="11"/>
  <c r="R1051" i="11"/>
  <c r="U1050" i="11"/>
  <c r="Q1050" i="11"/>
  <c r="R1050" i="11"/>
  <c r="T1050" i="11"/>
  <c r="S1050" i="11"/>
  <c r="U1049" i="11"/>
  <c r="Q1049" i="11"/>
  <c r="R1049" i="11"/>
  <c r="S1049" i="11"/>
  <c r="T1049" i="11"/>
  <c r="Q1048" i="11"/>
  <c r="R1048" i="11"/>
  <c r="S1048" i="11"/>
  <c r="T1048" i="11"/>
  <c r="U1048" i="11"/>
  <c r="Q1047" i="11"/>
  <c r="R1047" i="11"/>
  <c r="S1047" i="11"/>
  <c r="T1047" i="11"/>
  <c r="U1047" i="11"/>
  <c r="S1046" i="11"/>
  <c r="T1046" i="11"/>
  <c r="U1046" i="11"/>
  <c r="R1046" i="11"/>
  <c r="Q1046" i="11"/>
  <c r="T1045" i="11"/>
  <c r="Q1045" i="11"/>
  <c r="U1045" i="11"/>
  <c r="R1045" i="11"/>
  <c r="S1045" i="11"/>
  <c r="Q1044" i="11"/>
  <c r="R1044" i="11"/>
  <c r="S1044" i="11"/>
  <c r="T1044" i="11"/>
  <c r="U1044" i="11"/>
  <c r="R1043" i="11"/>
  <c r="U1043" i="11"/>
  <c r="Q1043" i="11"/>
  <c r="T1043" i="11"/>
  <c r="S1043" i="11"/>
  <c r="U1042" i="11"/>
  <c r="T1042" i="11"/>
  <c r="S1042" i="11"/>
  <c r="R1042" i="11"/>
  <c r="Q1042" i="11"/>
  <c r="U1041" i="11"/>
  <c r="R1041" i="11"/>
  <c r="Q1041" i="11"/>
  <c r="S1041" i="11"/>
  <c r="T1041" i="11"/>
  <c r="T1040" i="11"/>
  <c r="S1040" i="11"/>
  <c r="R1040" i="11"/>
  <c r="Q1040" i="11"/>
  <c r="U1040" i="11"/>
  <c r="U1039" i="11"/>
  <c r="T1039" i="11"/>
  <c r="S1039" i="11"/>
  <c r="R1039" i="11"/>
  <c r="Q1039" i="11"/>
  <c r="S1038" i="11"/>
  <c r="R1038" i="11"/>
  <c r="Q1038" i="11"/>
  <c r="U1038" i="11"/>
  <c r="T1038" i="11"/>
  <c r="S1037" i="11"/>
  <c r="R1037" i="11"/>
  <c r="U1037" i="11"/>
  <c r="T1037" i="11"/>
  <c r="Q1037" i="11"/>
  <c r="T1036" i="11"/>
  <c r="U1036" i="11"/>
  <c r="S1036" i="11"/>
  <c r="R1036" i="11"/>
  <c r="Q1036" i="11"/>
  <c r="U1035" i="11"/>
  <c r="T1035" i="11"/>
  <c r="S1035" i="11"/>
  <c r="R1035" i="11"/>
  <c r="Q1035" i="11"/>
  <c r="R1034" i="11"/>
  <c r="Q1034" i="11"/>
  <c r="S1034" i="11"/>
  <c r="U1034" i="11"/>
  <c r="T1034" i="11"/>
  <c r="U1033" i="11"/>
  <c r="T1033" i="11"/>
  <c r="S1033" i="11"/>
  <c r="R1033" i="11"/>
  <c r="Q1033" i="11"/>
  <c r="U1032" i="11"/>
  <c r="T1032" i="11"/>
  <c r="S1032" i="11"/>
  <c r="R1032" i="11"/>
  <c r="Q1032" i="11"/>
  <c r="T1031" i="11"/>
  <c r="U1031" i="11"/>
  <c r="Q1031" i="11"/>
  <c r="S1031" i="11"/>
  <c r="R1031" i="11"/>
  <c r="T1030" i="11"/>
  <c r="S1030" i="11"/>
  <c r="U1030" i="11"/>
  <c r="R1030" i="11"/>
  <c r="Q1030" i="11"/>
  <c r="U1029" i="11"/>
  <c r="T1029" i="11"/>
  <c r="S1029" i="11"/>
  <c r="R1029" i="11"/>
  <c r="Q1029" i="11"/>
  <c r="U1028" i="11"/>
  <c r="T1028" i="11"/>
  <c r="S1028" i="11"/>
  <c r="R1028" i="11"/>
  <c r="Q1028" i="11"/>
  <c r="T1027" i="11"/>
  <c r="U1027" i="11"/>
  <c r="S1027" i="11"/>
  <c r="R1027" i="11"/>
  <c r="Q1027" i="11"/>
  <c r="U1026" i="11"/>
  <c r="T1026" i="11"/>
  <c r="S1026" i="11"/>
  <c r="R1026" i="11"/>
  <c r="Q1026" i="11"/>
  <c r="U1025" i="11"/>
  <c r="T1025" i="11"/>
  <c r="S1025" i="11"/>
  <c r="R1025" i="11"/>
  <c r="Q1025" i="11"/>
  <c r="T1024" i="11"/>
  <c r="S1024" i="11"/>
  <c r="R1024" i="11"/>
  <c r="Q1024" i="11"/>
  <c r="U1024" i="11"/>
  <c r="S1023" i="11"/>
  <c r="R1023" i="11"/>
  <c r="Q1023" i="11"/>
  <c r="U1023" i="11"/>
  <c r="T1023" i="11"/>
  <c r="S1022" i="11"/>
  <c r="R1022" i="11"/>
  <c r="Q1022" i="11"/>
  <c r="T1022" i="11"/>
  <c r="U1022" i="11"/>
  <c r="U1021" i="11"/>
  <c r="T1021" i="11"/>
  <c r="S1021" i="11"/>
  <c r="R1021" i="11"/>
  <c r="Q1021" i="11"/>
  <c r="U1020" i="11"/>
  <c r="T1020" i="11"/>
  <c r="S1020" i="11"/>
  <c r="R1020" i="11"/>
  <c r="Q1020" i="11"/>
  <c r="S1019" i="11"/>
  <c r="R1019" i="11"/>
  <c r="Q1019" i="11"/>
  <c r="T1019" i="11"/>
  <c r="U1019" i="11"/>
  <c r="U1018" i="11"/>
  <c r="T1018" i="11"/>
  <c r="S1018" i="11"/>
  <c r="R1018" i="11"/>
  <c r="Q1018" i="11"/>
  <c r="U1017" i="11"/>
  <c r="T1017" i="11"/>
  <c r="S1017" i="11"/>
  <c r="R1017" i="11"/>
  <c r="Q1017" i="11"/>
  <c r="Q1016" i="11"/>
  <c r="R1016" i="11"/>
  <c r="U1016" i="11"/>
  <c r="S1016" i="11"/>
  <c r="T1016" i="11"/>
  <c r="U1015" i="11"/>
  <c r="T1015" i="11"/>
  <c r="S1015" i="11"/>
  <c r="R1015" i="11"/>
  <c r="Q1015" i="11"/>
  <c r="Q1014" i="11"/>
  <c r="U1014" i="11"/>
  <c r="T1014" i="11"/>
  <c r="S1014" i="11"/>
  <c r="R1014" i="11"/>
  <c r="R1013" i="11"/>
  <c r="Q1013" i="11"/>
  <c r="S1013" i="11"/>
  <c r="T1013" i="11"/>
  <c r="U1013" i="11"/>
  <c r="U1012" i="11"/>
  <c r="T1012" i="11"/>
  <c r="S1012" i="11"/>
  <c r="R1012" i="11"/>
  <c r="Q1012" i="11"/>
  <c r="U1011" i="11"/>
  <c r="T1011" i="11"/>
  <c r="S1011" i="11"/>
  <c r="R1011" i="11"/>
  <c r="Q1011" i="11"/>
  <c r="S1010" i="11"/>
  <c r="R1010" i="11"/>
  <c r="U1010" i="11"/>
  <c r="Q1010" i="11"/>
  <c r="T1010" i="11"/>
  <c r="T1009" i="11"/>
  <c r="U1009" i="11"/>
  <c r="Q1009" i="11"/>
  <c r="S1009" i="11"/>
  <c r="R1009" i="11"/>
  <c r="Q1008" i="11"/>
  <c r="R1008" i="11"/>
  <c r="S1008" i="11"/>
  <c r="T1008" i="11"/>
  <c r="U1008" i="11"/>
  <c r="Q1007" i="11"/>
  <c r="R1007" i="11"/>
  <c r="S1007" i="11"/>
  <c r="T1007" i="11"/>
  <c r="U1007" i="11"/>
  <c r="Q1006" i="11"/>
  <c r="R1006" i="11"/>
  <c r="S1006" i="11"/>
  <c r="T1006" i="11"/>
  <c r="U1006" i="11"/>
  <c r="T1005" i="11"/>
  <c r="U1005" i="11"/>
  <c r="Q1005" i="11"/>
  <c r="S1005" i="11"/>
  <c r="R1005" i="11"/>
  <c r="U1004" i="11"/>
  <c r="T1004" i="11"/>
  <c r="S1004" i="11"/>
  <c r="R1004" i="11"/>
  <c r="Q1004" i="11"/>
  <c r="U1003" i="11"/>
  <c r="T1003" i="11"/>
  <c r="S1003" i="11"/>
  <c r="R1003" i="11"/>
  <c r="Q1003" i="11"/>
  <c r="T1002" i="11"/>
  <c r="U1002" i="11"/>
  <c r="Q1002" i="11"/>
  <c r="R1002" i="11"/>
  <c r="S1002" i="11"/>
  <c r="R1001" i="11"/>
  <c r="U1001" i="11"/>
  <c r="T1001" i="11"/>
  <c r="S1001" i="11"/>
  <c r="Q1001" i="11"/>
  <c r="Q1000" i="11"/>
  <c r="R1000" i="11"/>
  <c r="S1000" i="11"/>
  <c r="T1000" i="11"/>
  <c r="U1000" i="11"/>
  <c r="Q999" i="11"/>
  <c r="R999" i="11"/>
  <c r="S999" i="11"/>
  <c r="T999" i="11"/>
  <c r="U999" i="11"/>
  <c r="T998" i="11"/>
  <c r="U998" i="11"/>
  <c r="Q998" i="11"/>
  <c r="S998" i="11"/>
  <c r="R998" i="11"/>
  <c r="T997" i="11"/>
  <c r="S997" i="11"/>
  <c r="U997" i="11"/>
  <c r="R997" i="11"/>
  <c r="Q997" i="11"/>
  <c r="U996" i="11"/>
  <c r="T996" i="11"/>
  <c r="S996" i="11"/>
  <c r="R996" i="11"/>
  <c r="Q996" i="11"/>
  <c r="U995" i="11"/>
  <c r="T995" i="11"/>
  <c r="S995" i="11"/>
  <c r="R995" i="11"/>
  <c r="Q995" i="11"/>
  <c r="T994" i="11"/>
  <c r="U994" i="11"/>
  <c r="S994" i="11"/>
  <c r="R994" i="11"/>
  <c r="Q994" i="11"/>
  <c r="U993" i="11"/>
  <c r="T993" i="11"/>
  <c r="S993" i="11"/>
  <c r="R993" i="11"/>
  <c r="Q993" i="11"/>
  <c r="U992" i="11"/>
  <c r="T992" i="11"/>
  <c r="S992" i="11"/>
  <c r="R992" i="11"/>
  <c r="Q992" i="11"/>
  <c r="T991" i="11"/>
  <c r="S991" i="11"/>
  <c r="R991" i="11"/>
  <c r="Q991" i="11"/>
  <c r="U991" i="11"/>
  <c r="S990" i="11"/>
  <c r="R990" i="11"/>
  <c r="Q990" i="11"/>
  <c r="U990" i="11"/>
  <c r="T990" i="11"/>
  <c r="S989" i="11"/>
  <c r="R989" i="11"/>
  <c r="Q989" i="11"/>
  <c r="U989" i="11"/>
  <c r="T989" i="11"/>
  <c r="U988" i="11"/>
  <c r="T988" i="11"/>
  <c r="S988" i="11"/>
  <c r="R988" i="11"/>
  <c r="Q988" i="11"/>
  <c r="U987" i="11"/>
  <c r="T987" i="11"/>
  <c r="S987" i="11"/>
  <c r="R987" i="11"/>
  <c r="Q987" i="11"/>
  <c r="Q986" i="11"/>
  <c r="T986" i="11"/>
  <c r="R986" i="11"/>
  <c r="U986" i="11"/>
  <c r="S986" i="11"/>
  <c r="U985" i="11"/>
  <c r="T985" i="11"/>
  <c r="S985" i="11"/>
  <c r="R985" i="11"/>
  <c r="Q985" i="11"/>
  <c r="U984" i="11"/>
  <c r="T984" i="11"/>
  <c r="S984" i="11"/>
  <c r="R984" i="11"/>
  <c r="Q984" i="11"/>
  <c r="R983" i="11"/>
  <c r="T983" i="11"/>
  <c r="Q983" i="11"/>
  <c r="S983" i="11"/>
  <c r="U983" i="11"/>
  <c r="T982" i="11"/>
  <c r="S982" i="11"/>
  <c r="U982" i="11"/>
  <c r="R982" i="11"/>
  <c r="Q982" i="11"/>
  <c r="U981" i="11"/>
  <c r="T981" i="11"/>
  <c r="S981" i="11"/>
  <c r="R981" i="11"/>
  <c r="Q981" i="11"/>
  <c r="U980" i="11"/>
  <c r="T980" i="11"/>
  <c r="S980" i="11"/>
  <c r="R980" i="11"/>
  <c r="Q980" i="11"/>
  <c r="S979" i="11"/>
  <c r="T979" i="11"/>
  <c r="U979" i="11"/>
  <c r="R979" i="11"/>
  <c r="Q979" i="11"/>
  <c r="U978" i="11"/>
  <c r="T978" i="11"/>
  <c r="S978" i="11"/>
  <c r="R978" i="11"/>
  <c r="Q978" i="11"/>
  <c r="U977" i="11"/>
  <c r="T977" i="11"/>
  <c r="S977" i="11"/>
  <c r="R977" i="11"/>
  <c r="Q977" i="11"/>
  <c r="T976" i="11"/>
  <c r="S976" i="11"/>
  <c r="R976" i="11"/>
  <c r="Q976" i="11"/>
  <c r="U976" i="11"/>
  <c r="S975" i="11"/>
  <c r="R975" i="11"/>
  <c r="Q975" i="11"/>
  <c r="U975" i="11"/>
  <c r="T975" i="11"/>
  <c r="S974" i="11"/>
  <c r="R974" i="11"/>
  <c r="Q974" i="11"/>
  <c r="T974" i="11"/>
  <c r="U974" i="11"/>
  <c r="U973" i="11"/>
  <c r="T973" i="11"/>
  <c r="S973" i="11"/>
  <c r="R973" i="11"/>
  <c r="Q973" i="11"/>
  <c r="U972" i="11"/>
  <c r="T972" i="11"/>
  <c r="S972" i="11"/>
  <c r="R972" i="11"/>
  <c r="Q972" i="11"/>
  <c r="S971" i="11"/>
  <c r="R971" i="11"/>
  <c r="Q971" i="11"/>
  <c r="T971" i="11"/>
  <c r="U971" i="11"/>
  <c r="U970" i="11"/>
  <c r="T970" i="11"/>
  <c r="S970" i="11"/>
  <c r="R970" i="11"/>
  <c r="Q970" i="11"/>
  <c r="U969" i="11"/>
  <c r="T969" i="11"/>
  <c r="S969" i="11"/>
  <c r="R969" i="11"/>
  <c r="Q969" i="11"/>
  <c r="Q968" i="11"/>
  <c r="S968" i="11"/>
  <c r="U968" i="11"/>
  <c r="R968" i="11"/>
  <c r="T968" i="11"/>
  <c r="U967" i="11"/>
  <c r="T967" i="11"/>
  <c r="S967" i="11"/>
  <c r="R967" i="11"/>
  <c r="Q967" i="11"/>
  <c r="Q966" i="11"/>
  <c r="U966" i="11"/>
  <c r="T966" i="11"/>
  <c r="S966" i="11"/>
  <c r="R966" i="11"/>
  <c r="Q965" i="11"/>
  <c r="R965" i="11"/>
  <c r="S965" i="11"/>
  <c r="T965" i="11"/>
  <c r="U965" i="11"/>
  <c r="U964" i="11"/>
  <c r="T964" i="11"/>
  <c r="S964" i="11"/>
  <c r="R964" i="11"/>
  <c r="Q964" i="11"/>
  <c r="U963" i="11"/>
  <c r="T963" i="11"/>
  <c r="S963" i="11"/>
  <c r="R963" i="11"/>
  <c r="Q963" i="11"/>
  <c r="S962" i="11"/>
  <c r="R962" i="11"/>
  <c r="U962" i="11"/>
  <c r="Q962" i="11"/>
  <c r="T962" i="11"/>
  <c r="Q961" i="11"/>
  <c r="S961" i="11"/>
  <c r="R961" i="11"/>
  <c r="U961" i="11"/>
  <c r="T961" i="11"/>
  <c r="U960" i="11"/>
  <c r="T960" i="11"/>
  <c r="S960" i="11"/>
  <c r="R960" i="11"/>
  <c r="Q960" i="11"/>
  <c r="Q959" i="11"/>
  <c r="U959" i="11"/>
  <c r="T959" i="11"/>
  <c r="S959" i="11"/>
  <c r="R959" i="11"/>
  <c r="Q958" i="11"/>
  <c r="R958" i="11"/>
  <c r="S958" i="11"/>
  <c r="T958" i="11"/>
  <c r="U958" i="11"/>
  <c r="T957" i="11"/>
  <c r="U957" i="11"/>
  <c r="S957" i="11"/>
  <c r="R957" i="11"/>
  <c r="Q957" i="11"/>
  <c r="U956" i="11"/>
  <c r="T956" i="11"/>
  <c r="S956" i="11"/>
  <c r="R956" i="11"/>
  <c r="Q956" i="11"/>
  <c r="R955" i="11"/>
  <c r="U955" i="11"/>
  <c r="T955" i="11"/>
  <c r="Q955" i="11"/>
  <c r="S955" i="11"/>
  <c r="Q954" i="11"/>
  <c r="U954" i="11"/>
  <c r="R954" i="11"/>
  <c r="S954" i="11"/>
  <c r="T954" i="11"/>
  <c r="R953" i="11"/>
  <c r="S953" i="11"/>
  <c r="U953" i="11"/>
  <c r="T953" i="11"/>
  <c r="Q953" i="11"/>
  <c r="U952" i="11"/>
  <c r="T952" i="11"/>
  <c r="S952" i="11"/>
  <c r="R952" i="11"/>
  <c r="Q952" i="11"/>
  <c r="U951" i="11"/>
  <c r="T951" i="11"/>
  <c r="S951" i="11"/>
  <c r="R951" i="11"/>
  <c r="Q951" i="11"/>
  <c r="T950" i="11"/>
  <c r="U950" i="11"/>
  <c r="S950" i="11"/>
  <c r="R950" i="11"/>
  <c r="Q950" i="11"/>
  <c r="U949" i="11"/>
  <c r="T949" i="11"/>
  <c r="S949" i="11"/>
  <c r="R949" i="11"/>
  <c r="Q949" i="11"/>
  <c r="U948" i="11"/>
  <c r="T948" i="11"/>
  <c r="S948" i="11"/>
  <c r="R948" i="11"/>
  <c r="Q948" i="11"/>
  <c r="T947" i="11"/>
  <c r="S947" i="11"/>
  <c r="R947" i="11"/>
  <c r="Q947" i="11"/>
  <c r="U947" i="11"/>
  <c r="S946" i="11"/>
  <c r="R946" i="11"/>
  <c r="Q946" i="11"/>
  <c r="U946" i="11"/>
  <c r="T946" i="11"/>
  <c r="S945" i="11"/>
  <c r="R945" i="11"/>
  <c r="Q945" i="11"/>
  <c r="T945" i="11"/>
  <c r="U945" i="11"/>
  <c r="U944" i="11"/>
  <c r="T944" i="11"/>
  <c r="S944" i="11"/>
  <c r="R944" i="11"/>
  <c r="Q944" i="11"/>
  <c r="U943" i="11"/>
  <c r="T943" i="11"/>
  <c r="S943" i="11"/>
  <c r="R943" i="11"/>
  <c r="Q943" i="11"/>
  <c r="S942" i="11"/>
  <c r="R942" i="11"/>
  <c r="Q942" i="11"/>
  <c r="T942" i="11"/>
  <c r="U942" i="11"/>
  <c r="U941" i="11"/>
  <c r="T941" i="11"/>
  <c r="S941" i="11"/>
  <c r="R941" i="11"/>
  <c r="Q941" i="11"/>
  <c r="U940" i="11"/>
  <c r="T940" i="11"/>
  <c r="S940" i="11"/>
  <c r="R940" i="11"/>
  <c r="Q940" i="11"/>
  <c r="S939" i="11"/>
  <c r="R939" i="11"/>
  <c r="U939" i="11"/>
  <c r="Q939" i="11"/>
  <c r="T939" i="11"/>
  <c r="U938" i="11"/>
  <c r="T938" i="11"/>
  <c r="S938" i="11"/>
  <c r="R938" i="11"/>
  <c r="Q938" i="11"/>
  <c r="Q937" i="11"/>
  <c r="U937" i="11"/>
  <c r="T937" i="11"/>
  <c r="S937" i="11"/>
  <c r="R937" i="11"/>
  <c r="R936" i="11"/>
  <c r="Q936" i="11"/>
  <c r="S936" i="11"/>
  <c r="T936" i="11"/>
  <c r="U936" i="11"/>
  <c r="U935" i="11"/>
  <c r="T935" i="11"/>
  <c r="S935" i="11"/>
  <c r="R935" i="11"/>
  <c r="Q935" i="11"/>
  <c r="U934" i="11"/>
  <c r="T934" i="11"/>
  <c r="S934" i="11"/>
  <c r="R934" i="11"/>
  <c r="Q934" i="11"/>
  <c r="S933" i="11"/>
  <c r="U933" i="11"/>
  <c r="R933" i="11"/>
  <c r="Q933" i="11"/>
  <c r="T933" i="11"/>
  <c r="Q932" i="11"/>
  <c r="U932" i="11"/>
  <c r="S932" i="11"/>
  <c r="R932" i="11"/>
  <c r="T932" i="11"/>
  <c r="Q931" i="11"/>
  <c r="R931" i="11"/>
  <c r="S931" i="11"/>
  <c r="U931" i="11"/>
  <c r="T931" i="11"/>
  <c r="Q930" i="11"/>
  <c r="S930" i="11"/>
  <c r="T930" i="11"/>
  <c r="U930" i="11"/>
  <c r="R930" i="11"/>
  <c r="Q929" i="11"/>
  <c r="R929" i="11"/>
  <c r="S929" i="11"/>
  <c r="T929" i="11"/>
  <c r="U929" i="11"/>
  <c r="T928" i="11"/>
  <c r="U928" i="11"/>
  <c r="S928" i="11"/>
  <c r="R928" i="11"/>
  <c r="Q928" i="11"/>
  <c r="U927" i="11"/>
  <c r="S927" i="11"/>
  <c r="T927" i="11"/>
  <c r="Q927" i="11"/>
  <c r="R927" i="11"/>
  <c r="Q926" i="11"/>
  <c r="R926" i="11"/>
  <c r="S926" i="11"/>
  <c r="U926" i="11"/>
  <c r="T926" i="11"/>
  <c r="U925" i="11"/>
  <c r="R925" i="11"/>
  <c r="Q925" i="11"/>
  <c r="S925" i="11"/>
  <c r="T925" i="11"/>
  <c r="T924" i="11"/>
  <c r="R924" i="11"/>
  <c r="Q924" i="11"/>
  <c r="U924" i="11"/>
  <c r="S924" i="11"/>
  <c r="T923" i="11"/>
  <c r="Q923" i="11"/>
  <c r="R923" i="11"/>
  <c r="S923" i="11"/>
  <c r="U923" i="11"/>
  <c r="U922" i="11"/>
  <c r="S922" i="11"/>
  <c r="R922" i="11"/>
  <c r="Q922" i="11"/>
  <c r="T922" i="11"/>
  <c r="U921" i="11"/>
  <c r="T921" i="11"/>
  <c r="S921" i="11"/>
  <c r="R921" i="11"/>
  <c r="Q921" i="11"/>
  <c r="S920" i="11"/>
  <c r="T920" i="11"/>
  <c r="U920" i="11"/>
  <c r="Q920" i="11"/>
  <c r="R920" i="11"/>
  <c r="Q919" i="11"/>
  <c r="R919" i="11"/>
  <c r="S919" i="11"/>
  <c r="T919" i="11"/>
  <c r="U919" i="11"/>
  <c r="Q918" i="11"/>
  <c r="R918" i="11"/>
  <c r="S918" i="11"/>
  <c r="T918" i="11"/>
  <c r="U918" i="11"/>
  <c r="Q917" i="11"/>
  <c r="R917" i="11"/>
  <c r="S917" i="11"/>
  <c r="T917" i="11"/>
  <c r="U917" i="11"/>
  <c r="U916" i="11"/>
  <c r="S916" i="11"/>
  <c r="T916" i="11"/>
  <c r="Q916" i="11"/>
  <c r="R916" i="11"/>
  <c r="Q915" i="11"/>
  <c r="R915" i="11"/>
  <c r="S915" i="11"/>
  <c r="T915" i="11"/>
  <c r="U915" i="11"/>
  <c r="Q914" i="11"/>
  <c r="R914" i="11"/>
  <c r="S914" i="11"/>
  <c r="T914" i="11"/>
  <c r="U914" i="11"/>
  <c r="Q913" i="11"/>
  <c r="S913" i="11"/>
  <c r="R913" i="11"/>
  <c r="U913" i="11"/>
  <c r="T913" i="11"/>
  <c r="U912" i="11"/>
  <c r="T912" i="11"/>
  <c r="S912" i="11"/>
  <c r="R912" i="11"/>
  <c r="Q912" i="11"/>
  <c r="U911" i="11"/>
  <c r="T911" i="11"/>
  <c r="S911" i="11"/>
  <c r="R911" i="11"/>
  <c r="Q911" i="11"/>
  <c r="U910" i="11"/>
  <c r="T910" i="11"/>
  <c r="S910" i="11"/>
  <c r="R910" i="11"/>
  <c r="Q910" i="11"/>
  <c r="Q909" i="11"/>
  <c r="S909" i="11"/>
  <c r="R909" i="11"/>
  <c r="T909" i="11"/>
  <c r="U909" i="11"/>
  <c r="Q908" i="11"/>
  <c r="T908" i="11"/>
  <c r="R908" i="11"/>
  <c r="S908" i="11"/>
  <c r="U908" i="11"/>
  <c r="U907" i="11"/>
  <c r="T907" i="11"/>
  <c r="S907" i="11"/>
  <c r="R907" i="11"/>
  <c r="Q907" i="11"/>
  <c r="S906" i="11"/>
  <c r="R906" i="11"/>
  <c r="Q906" i="11"/>
  <c r="U906" i="11"/>
  <c r="T906" i="11"/>
  <c r="U905" i="11"/>
  <c r="T905" i="11"/>
  <c r="S905" i="11"/>
  <c r="R905" i="11"/>
  <c r="Q905" i="11"/>
  <c r="U904" i="11"/>
  <c r="T904" i="11"/>
  <c r="R904" i="11"/>
  <c r="Q904" i="11"/>
  <c r="S904" i="11"/>
  <c r="Q903" i="11"/>
  <c r="R903" i="11"/>
  <c r="U903" i="11"/>
  <c r="T903" i="11"/>
  <c r="S903" i="11"/>
  <c r="R902" i="11"/>
  <c r="U902" i="11"/>
  <c r="Q902" i="11"/>
  <c r="S902" i="11"/>
  <c r="T902" i="11"/>
  <c r="U901" i="11"/>
  <c r="Q901" i="11"/>
  <c r="T901" i="11"/>
  <c r="S901" i="11"/>
  <c r="R901" i="11"/>
  <c r="T900" i="11"/>
  <c r="S900" i="11"/>
  <c r="R900" i="11"/>
  <c r="Q900" i="11"/>
  <c r="U900" i="11"/>
  <c r="U899" i="11"/>
  <c r="T899" i="11"/>
  <c r="S899" i="11"/>
  <c r="R899" i="11"/>
  <c r="Q899" i="11"/>
  <c r="T898" i="11"/>
  <c r="S898" i="11"/>
  <c r="R898" i="11"/>
  <c r="Q898" i="11"/>
  <c r="U898" i="11"/>
  <c r="R897" i="11"/>
  <c r="Q897" i="11"/>
  <c r="S897" i="11"/>
  <c r="T897" i="11"/>
  <c r="U897" i="11"/>
  <c r="T896" i="11"/>
  <c r="S896" i="11"/>
  <c r="R896" i="11"/>
  <c r="Q896" i="11"/>
  <c r="U896" i="11"/>
  <c r="U895" i="11"/>
  <c r="T895" i="11"/>
  <c r="S895" i="11"/>
  <c r="Q895" i="11"/>
  <c r="R895" i="11"/>
  <c r="U894" i="11"/>
  <c r="T894" i="11"/>
  <c r="Q894" i="11"/>
  <c r="R894" i="11"/>
  <c r="S894" i="11"/>
  <c r="U893" i="11"/>
  <c r="T893" i="11"/>
  <c r="S893" i="11"/>
  <c r="R893" i="11"/>
  <c r="Q893" i="11"/>
  <c r="U892" i="11"/>
  <c r="T892" i="11"/>
  <c r="S892" i="11"/>
  <c r="R892" i="11"/>
  <c r="Q892" i="11"/>
  <c r="U891" i="11"/>
  <c r="T891" i="11"/>
  <c r="S891" i="11"/>
  <c r="R891" i="11"/>
  <c r="Q891" i="11"/>
  <c r="T890" i="11"/>
  <c r="U890" i="11"/>
  <c r="S890" i="11"/>
  <c r="R890" i="11"/>
  <c r="Q890" i="11"/>
  <c r="U889" i="11"/>
  <c r="T889" i="11"/>
  <c r="S889" i="11"/>
  <c r="R889" i="11"/>
  <c r="Q889" i="11"/>
  <c r="U888" i="11"/>
  <c r="T888" i="11"/>
  <c r="S888" i="11"/>
  <c r="R888" i="11"/>
  <c r="Q888" i="11"/>
  <c r="T887" i="11"/>
  <c r="S887" i="11"/>
  <c r="R887" i="11"/>
  <c r="Q887" i="11"/>
  <c r="U887" i="11"/>
  <c r="T886" i="11"/>
  <c r="S886" i="11"/>
  <c r="R886" i="11"/>
  <c r="Q886" i="11"/>
  <c r="U886" i="11"/>
  <c r="T885" i="11"/>
  <c r="S885" i="11"/>
  <c r="R885" i="11"/>
  <c r="Q885" i="11"/>
  <c r="U885" i="11"/>
  <c r="U884" i="11"/>
  <c r="T884" i="11"/>
  <c r="S884" i="11"/>
  <c r="R884" i="11"/>
  <c r="Q884" i="11"/>
  <c r="T883" i="11"/>
  <c r="S883" i="11"/>
  <c r="R883" i="11"/>
  <c r="Q883" i="11"/>
  <c r="U883" i="11"/>
  <c r="S882" i="11"/>
  <c r="R882" i="11"/>
  <c r="Q882" i="11"/>
  <c r="T882" i="11"/>
  <c r="U882" i="11"/>
  <c r="U881" i="11"/>
  <c r="T881" i="11"/>
  <c r="S881" i="11"/>
  <c r="R881" i="11"/>
  <c r="Q881" i="11"/>
  <c r="U880" i="11"/>
  <c r="T880" i="11"/>
  <c r="S880" i="11"/>
  <c r="Q880" i="11"/>
  <c r="R880" i="11"/>
  <c r="U879" i="11"/>
  <c r="T879" i="11"/>
  <c r="R879" i="11"/>
  <c r="Q879" i="11"/>
  <c r="S879" i="11"/>
  <c r="U878" i="11"/>
  <c r="T878" i="11"/>
  <c r="S878" i="11"/>
  <c r="R878" i="11"/>
  <c r="Q878" i="11"/>
  <c r="Q877" i="11"/>
  <c r="U877" i="11"/>
  <c r="T877" i="11"/>
  <c r="S877" i="11"/>
  <c r="R877" i="11"/>
  <c r="T876" i="11"/>
  <c r="U876" i="11"/>
  <c r="S876" i="11"/>
  <c r="R876" i="11"/>
  <c r="Q876" i="11"/>
  <c r="U875" i="11"/>
  <c r="T875" i="11"/>
  <c r="S875" i="11"/>
  <c r="R875" i="11"/>
  <c r="Q875" i="11"/>
  <c r="S874" i="11"/>
  <c r="U874" i="11"/>
  <c r="R874" i="11"/>
  <c r="Q874" i="11"/>
  <c r="T874" i="11"/>
  <c r="T873" i="11"/>
  <c r="U873" i="11"/>
  <c r="Q873" i="11"/>
  <c r="R873" i="11"/>
  <c r="S873" i="11"/>
  <c r="U872" i="11"/>
  <c r="T872" i="11"/>
  <c r="R872" i="11"/>
  <c r="Q872" i="11"/>
  <c r="S872" i="11"/>
  <c r="U871" i="11"/>
  <c r="T871" i="11"/>
  <c r="S871" i="11"/>
  <c r="R871" i="11"/>
  <c r="Q871" i="11"/>
  <c r="Q870" i="11"/>
  <c r="S870" i="11"/>
  <c r="R870" i="11"/>
  <c r="T870" i="11"/>
  <c r="U870" i="11"/>
  <c r="U869" i="11"/>
  <c r="S869" i="11"/>
  <c r="R869" i="11"/>
  <c r="Q869" i="11"/>
  <c r="T869" i="11"/>
  <c r="U868" i="11"/>
  <c r="T868" i="11"/>
  <c r="S868" i="11"/>
  <c r="R868" i="11"/>
  <c r="Q868" i="11"/>
  <c r="U867" i="11"/>
  <c r="T867" i="11"/>
  <c r="S867" i="11"/>
  <c r="R867" i="11"/>
  <c r="Q867" i="11"/>
  <c r="Q866" i="11"/>
  <c r="S866" i="11"/>
  <c r="T866" i="11"/>
  <c r="R866" i="11"/>
  <c r="U866" i="11"/>
  <c r="U865" i="11"/>
  <c r="T865" i="11"/>
  <c r="S865" i="11"/>
  <c r="R865" i="11"/>
  <c r="Q865" i="11"/>
  <c r="Q864" i="11"/>
  <c r="U864" i="11"/>
  <c r="T864" i="11"/>
  <c r="S864" i="11"/>
  <c r="R864" i="11"/>
  <c r="Q863" i="11"/>
  <c r="R863" i="11"/>
  <c r="S863" i="11"/>
  <c r="T863" i="11"/>
  <c r="U863" i="11"/>
  <c r="T862" i="11"/>
  <c r="U862" i="11"/>
  <c r="S862" i="11"/>
  <c r="R862" i="11"/>
  <c r="Q862" i="11"/>
  <c r="U861" i="11"/>
  <c r="T861" i="11"/>
  <c r="S861" i="11"/>
  <c r="R861" i="11"/>
  <c r="Q861" i="11"/>
  <c r="R860" i="11"/>
  <c r="Q860" i="11"/>
  <c r="U860" i="11"/>
  <c r="T860" i="11"/>
  <c r="S860" i="11"/>
  <c r="R859" i="11"/>
  <c r="U859" i="11"/>
  <c r="Q859" i="11"/>
  <c r="S859" i="11"/>
  <c r="T859" i="11"/>
  <c r="U858" i="11"/>
  <c r="Q858" i="11"/>
  <c r="S858" i="11"/>
  <c r="R858" i="11"/>
  <c r="T858" i="11"/>
  <c r="U857" i="11"/>
  <c r="T857" i="11"/>
  <c r="S857" i="11"/>
  <c r="R857" i="11"/>
  <c r="Q857" i="11"/>
  <c r="U856" i="11"/>
  <c r="T856" i="11"/>
  <c r="S856" i="11"/>
  <c r="R856" i="11"/>
  <c r="Q856" i="11"/>
  <c r="Q855" i="11"/>
  <c r="R855" i="11"/>
  <c r="S855" i="11"/>
  <c r="T855" i="11"/>
  <c r="U855" i="11"/>
  <c r="U854" i="11"/>
  <c r="T854" i="11"/>
  <c r="S854" i="11"/>
  <c r="R854" i="11"/>
  <c r="Q854" i="11"/>
  <c r="U853" i="11"/>
  <c r="T853" i="11"/>
  <c r="S853" i="11"/>
  <c r="R853" i="11"/>
  <c r="Q853" i="11"/>
  <c r="Q852" i="11"/>
  <c r="U852" i="11"/>
  <c r="T852" i="11"/>
  <c r="S852" i="11"/>
  <c r="R852" i="11"/>
  <c r="R851" i="11"/>
  <c r="U851" i="11"/>
  <c r="Q851" i="11"/>
  <c r="S851" i="11"/>
  <c r="T851" i="11"/>
  <c r="U850" i="11"/>
  <c r="T850" i="11"/>
  <c r="R850" i="11"/>
  <c r="Q850" i="11"/>
  <c r="S850" i="11"/>
  <c r="U849" i="11"/>
  <c r="T849" i="11"/>
  <c r="S849" i="11"/>
  <c r="R849" i="11"/>
  <c r="Q849" i="11"/>
  <c r="U848" i="11"/>
  <c r="T848" i="11"/>
  <c r="S848" i="11"/>
  <c r="R848" i="11"/>
  <c r="Q848" i="11"/>
  <c r="R847" i="11"/>
  <c r="S847" i="11"/>
  <c r="T847" i="11"/>
  <c r="U847" i="11"/>
  <c r="Q847" i="11"/>
  <c r="U846" i="11"/>
  <c r="T846" i="11"/>
  <c r="S846" i="11"/>
  <c r="R846" i="11"/>
  <c r="Q846" i="11"/>
  <c r="U845" i="11"/>
  <c r="T845" i="11"/>
  <c r="S845" i="11"/>
  <c r="R845" i="11"/>
  <c r="Q845" i="11"/>
  <c r="R844" i="11"/>
  <c r="Q844" i="11"/>
  <c r="U844" i="11"/>
  <c r="T844" i="11"/>
  <c r="S844" i="11"/>
  <c r="A851" i="17"/>
  <c r="S843" i="11"/>
  <c r="U843" i="11"/>
  <c r="R843" i="11"/>
  <c r="Q843" i="11"/>
  <c r="T843" i="11"/>
  <c r="A850" i="17"/>
  <c r="U842" i="11"/>
  <c r="T842" i="11"/>
  <c r="S842" i="11"/>
  <c r="R842" i="11"/>
  <c r="Q842" i="11"/>
  <c r="Q841" i="11"/>
  <c r="A849" i="17"/>
  <c r="U841" i="11"/>
  <c r="T841" i="11"/>
  <c r="S841" i="11"/>
  <c r="R841" i="11"/>
  <c r="S840" i="11"/>
  <c r="T840" i="11"/>
  <c r="U840" i="11"/>
  <c r="A848" i="17"/>
  <c r="R840" i="11"/>
  <c r="Q840" i="11"/>
  <c r="U839" i="11"/>
  <c r="T839" i="11"/>
  <c r="S839" i="11"/>
  <c r="R839" i="11"/>
  <c r="Q839" i="11"/>
  <c r="A847" i="17"/>
  <c r="U838" i="11"/>
  <c r="T838" i="11"/>
  <c r="S838" i="11"/>
  <c r="R838" i="11"/>
  <c r="A846" i="17"/>
  <c r="Q838" i="11"/>
  <c r="S837" i="11"/>
  <c r="R837" i="11"/>
  <c r="U837" i="11"/>
  <c r="A845" i="17"/>
  <c r="Q837" i="11"/>
  <c r="T837" i="11"/>
  <c r="A844" i="17"/>
  <c r="U836" i="11"/>
  <c r="T836" i="11"/>
  <c r="S836" i="11"/>
  <c r="R836" i="11"/>
  <c r="Q836" i="11"/>
  <c r="S835" i="11"/>
  <c r="U835" i="11"/>
  <c r="T835" i="11"/>
  <c r="A843" i="17"/>
  <c r="R835" i="11"/>
  <c r="Q835" i="11"/>
  <c r="U834" i="11"/>
  <c r="T834" i="11"/>
  <c r="S834" i="11"/>
  <c r="R834" i="11"/>
  <c r="Q834" i="11"/>
  <c r="A842" i="17"/>
  <c r="U833" i="11"/>
  <c r="T833" i="11"/>
  <c r="S833" i="11"/>
  <c r="R833" i="11"/>
  <c r="Q833" i="11"/>
  <c r="A841" i="17"/>
  <c r="T832" i="11"/>
  <c r="A840" i="17"/>
  <c r="S832" i="11"/>
  <c r="R832" i="11"/>
  <c r="Q832" i="11"/>
  <c r="U832" i="11"/>
  <c r="A839" i="17"/>
  <c r="U831" i="11"/>
  <c r="T831" i="11"/>
  <c r="S831" i="11"/>
  <c r="R831" i="11"/>
  <c r="Q831" i="11"/>
  <c r="A838" i="17"/>
  <c r="U830" i="11"/>
  <c r="T830" i="11"/>
  <c r="S830" i="11"/>
  <c r="R830" i="11"/>
  <c r="Q830" i="11"/>
  <c r="A837" i="17"/>
  <c r="U829" i="11"/>
  <c r="T829" i="11"/>
  <c r="S829" i="11"/>
  <c r="R829" i="11"/>
  <c r="Q829" i="11"/>
  <c r="T828" i="11"/>
  <c r="U828" i="11"/>
  <c r="A836" i="17"/>
  <c r="S828" i="11"/>
  <c r="Q828" i="11"/>
  <c r="R828" i="11"/>
  <c r="A835" i="17"/>
  <c r="Q827" i="11"/>
  <c r="R827" i="11"/>
  <c r="S827" i="11"/>
  <c r="T827" i="11"/>
  <c r="U827" i="11"/>
  <c r="A834" i="17"/>
  <c r="Q826" i="11"/>
  <c r="R826" i="11"/>
  <c r="S826" i="11"/>
  <c r="T826" i="11"/>
  <c r="U826" i="11"/>
  <c r="T825" i="11"/>
  <c r="S825" i="11"/>
  <c r="Q825" i="11"/>
  <c r="R825" i="11"/>
  <c r="A833" i="17"/>
  <c r="U825" i="11"/>
  <c r="T824" i="11"/>
  <c r="S824" i="11"/>
  <c r="R824" i="11"/>
  <c r="Q824" i="11"/>
  <c r="A832" i="17"/>
  <c r="U824" i="11"/>
  <c r="U823" i="11"/>
  <c r="T823" i="11"/>
  <c r="S823" i="11"/>
  <c r="R823" i="11"/>
  <c r="Q823" i="11"/>
  <c r="A831" i="17"/>
  <c r="Q822" i="11"/>
  <c r="A830" i="17"/>
  <c r="U822" i="11"/>
  <c r="T822" i="11"/>
  <c r="S822" i="11"/>
  <c r="R822" i="11"/>
  <c r="T821" i="11"/>
  <c r="S821" i="11"/>
  <c r="R821" i="11"/>
  <c r="Q821" i="11"/>
  <c r="A829" i="17"/>
  <c r="U821" i="11"/>
  <c r="U820" i="11"/>
  <c r="T820" i="11"/>
  <c r="S820" i="11"/>
  <c r="R820" i="11"/>
  <c r="Q820" i="11"/>
  <c r="A828" i="17"/>
  <c r="T819" i="11"/>
  <c r="S819" i="11"/>
  <c r="U819" i="11"/>
  <c r="A827" i="17"/>
  <c r="R819" i="11"/>
  <c r="Q819" i="11"/>
  <c r="R818" i="11"/>
  <c r="Q818" i="11"/>
  <c r="A826" i="17"/>
  <c r="U818" i="11"/>
  <c r="T818" i="11"/>
  <c r="S818" i="11"/>
  <c r="Q817" i="11"/>
  <c r="R817" i="11"/>
  <c r="S817" i="11"/>
  <c r="T817" i="11"/>
  <c r="U817" i="11"/>
  <c r="A825" i="17"/>
  <c r="Q816" i="11"/>
  <c r="A824" i="17"/>
  <c r="U816" i="11"/>
  <c r="T816" i="11"/>
  <c r="S816" i="11"/>
  <c r="R816" i="11"/>
  <c r="A823" i="17"/>
  <c r="T815" i="11"/>
  <c r="S815" i="11"/>
  <c r="R815" i="11"/>
  <c r="Q815" i="11"/>
  <c r="U815" i="11"/>
  <c r="Q814" i="11"/>
  <c r="A822" i="17"/>
  <c r="U814" i="11"/>
  <c r="T814" i="11"/>
  <c r="S814" i="11"/>
  <c r="R814" i="11"/>
  <c r="A821" i="17"/>
  <c r="U813" i="11"/>
  <c r="T813" i="11"/>
  <c r="S813" i="11"/>
  <c r="R813" i="11"/>
  <c r="Q813" i="11"/>
  <c r="R812" i="11"/>
  <c r="A820" i="17"/>
  <c r="Q812" i="11"/>
  <c r="U812" i="11"/>
  <c r="T812" i="11"/>
  <c r="S812" i="11"/>
  <c r="Q811" i="11"/>
  <c r="U811" i="11"/>
  <c r="T811" i="11"/>
  <c r="S811" i="11"/>
  <c r="R811" i="11"/>
  <c r="A819" i="17"/>
  <c r="A818" i="17"/>
  <c r="U810" i="11"/>
  <c r="T810" i="11"/>
  <c r="S810" i="11"/>
  <c r="R810" i="11"/>
  <c r="Q810" i="11"/>
  <c r="R809" i="11"/>
  <c r="T809" i="11"/>
  <c r="S809" i="11"/>
  <c r="U809" i="11"/>
  <c r="Q809" i="11"/>
  <c r="A817" i="17"/>
  <c r="U808" i="11"/>
  <c r="T808" i="11"/>
  <c r="S808" i="11"/>
  <c r="R808" i="11"/>
  <c r="Q808" i="11"/>
  <c r="A816" i="17"/>
  <c r="U807" i="11"/>
  <c r="T807" i="11"/>
  <c r="S807" i="11"/>
  <c r="R807" i="11"/>
  <c r="Q807" i="11"/>
  <c r="A815" i="17"/>
  <c r="R806" i="11"/>
  <c r="Q806" i="11"/>
  <c r="A814" i="17"/>
  <c r="S806" i="11"/>
  <c r="T806" i="11"/>
  <c r="U806" i="11"/>
  <c r="U805" i="11"/>
  <c r="S805" i="11"/>
  <c r="Q805" i="11"/>
  <c r="T805" i="11"/>
  <c r="A813" i="17"/>
  <c r="R805" i="11"/>
  <c r="T804" i="11"/>
  <c r="S804" i="11"/>
  <c r="R804" i="11"/>
  <c r="Q804" i="11"/>
  <c r="U804" i="11"/>
  <c r="A812" i="17"/>
  <c r="A811" i="17"/>
  <c r="U803" i="11"/>
  <c r="T803" i="11"/>
  <c r="S803" i="11"/>
  <c r="R803" i="11"/>
  <c r="Q803" i="11"/>
  <c r="R802" i="11"/>
  <c r="T802" i="11"/>
  <c r="A810" i="17"/>
  <c r="Q802" i="11"/>
  <c r="U802" i="11"/>
  <c r="S802" i="11"/>
  <c r="Q801" i="11"/>
  <c r="A809" i="17"/>
  <c r="U801" i="11"/>
  <c r="T801" i="11"/>
  <c r="S801" i="11"/>
  <c r="R801" i="11"/>
  <c r="A808" i="17"/>
  <c r="U800" i="11"/>
  <c r="T800" i="11"/>
  <c r="S800" i="11"/>
  <c r="R800" i="11"/>
  <c r="Q800" i="11"/>
  <c r="A807" i="17"/>
  <c r="U799" i="11"/>
  <c r="T799" i="11"/>
  <c r="S799" i="11"/>
  <c r="R799" i="11"/>
  <c r="Q799" i="11"/>
  <c r="A806" i="17"/>
  <c r="Q798" i="11"/>
  <c r="U798" i="11"/>
  <c r="T798" i="11"/>
  <c r="S798" i="11"/>
  <c r="R798" i="11"/>
  <c r="Q797" i="11"/>
  <c r="U797" i="11"/>
  <c r="T797" i="11"/>
  <c r="A805" i="17"/>
  <c r="S797" i="11"/>
  <c r="R797" i="11"/>
  <c r="A804" i="17"/>
  <c r="U796" i="11"/>
  <c r="T796" i="11"/>
  <c r="R796" i="11"/>
  <c r="Q796" i="11"/>
  <c r="S796" i="11"/>
  <c r="U795" i="11"/>
  <c r="S795" i="11"/>
  <c r="R795" i="11"/>
  <c r="Q795" i="11"/>
  <c r="A803" i="17"/>
  <c r="T795" i="11"/>
  <c r="U794" i="11"/>
  <c r="T794" i="11"/>
  <c r="S794" i="11"/>
  <c r="R794" i="11"/>
  <c r="Q794" i="11"/>
  <c r="A802" i="17"/>
  <c r="U793" i="11"/>
  <c r="T793" i="11"/>
  <c r="S793" i="11"/>
  <c r="R793" i="11"/>
  <c r="Q793" i="11"/>
  <c r="A801" i="17"/>
  <c r="Q792" i="11"/>
  <c r="R792" i="11"/>
  <c r="A800" i="17"/>
  <c r="S792" i="11"/>
  <c r="T792" i="11"/>
  <c r="U792" i="11"/>
  <c r="U791" i="11"/>
  <c r="T791" i="11"/>
  <c r="R791" i="11"/>
  <c r="Q791" i="11"/>
  <c r="A799" i="17"/>
  <c r="S791" i="11"/>
  <c r="U790" i="11"/>
  <c r="T790" i="11"/>
  <c r="S790" i="11"/>
  <c r="R790" i="11"/>
  <c r="Q790" i="11"/>
  <c r="A798" i="17"/>
  <c r="U789" i="11"/>
  <c r="T789" i="11"/>
  <c r="S789" i="11"/>
  <c r="R789" i="11"/>
  <c r="Q789" i="11"/>
  <c r="A797" i="17"/>
  <c r="S788" i="11"/>
  <c r="U788" i="11"/>
  <c r="Q788" i="11"/>
  <c r="A796" i="17"/>
  <c r="R788" i="11"/>
  <c r="T788" i="11"/>
  <c r="T787" i="11"/>
  <c r="A795" i="17"/>
  <c r="S787" i="11"/>
  <c r="R787" i="11"/>
  <c r="Q787" i="11"/>
  <c r="U787" i="11"/>
  <c r="A794" i="17"/>
  <c r="U786" i="11"/>
  <c r="T786" i="11"/>
  <c r="S786" i="11"/>
  <c r="R786" i="11"/>
  <c r="Q786" i="11"/>
  <c r="A793" i="17"/>
  <c r="U785" i="11"/>
  <c r="T785" i="11"/>
  <c r="S785" i="11"/>
  <c r="R785" i="11"/>
  <c r="Q785" i="11"/>
  <c r="R784" i="11"/>
  <c r="U784" i="11"/>
  <c r="T784" i="11"/>
  <c r="A792" i="17"/>
  <c r="S784" i="11"/>
  <c r="Q784" i="11"/>
  <c r="T783" i="11"/>
  <c r="U783" i="11"/>
  <c r="S783" i="11"/>
  <c r="R783" i="11"/>
  <c r="A791" i="17"/>
  <c r="Q783" i="11"/>
  <c r="U782" i="11"/>
  <c r="T782" i="11"/>
  <c r="S782" i="11"/>
  <c r="R782" i="11"/>
  <c r="Q782" i="11"/>
  <c r="A790" i="17"/>
  <c r="U781" i="11"/>
  <c r="T781" i="11"/>
  <c r="S781" i="11"/>
  <c r="R781" i="11"/>
  <c r="Q781" i="11"/>
  <c r="A789" i="17"/>
  <c r="A788" i="17"/>
  <c r="U780" i="11"/>
  <c r="T780" i="11"/>
  <c r="S780" i="11"/>
  <c r="R780" i="11"/>
  <c r="Q780" i="11"/>
  <c r="U779" i="11"/>
  <c r="T779" i="11"/>
  <c r="S779" i="11"/>
  <c r="R779" i="11"/>
  <c r="Q779" i="11"/>
  <c r="A787" i="17"/>
  <c r="R778" i="11"/>
  <c r="Q778" i="11"/>
  <c r="T778" i="11"/>
  <c r="A786" i="17"/>
  <c r="U778" i="11"/>
  <c r="S778" i="11"/>
  <c r="A785" i="17"/>
  <c r="Q777" i="11"/>
  <c r="R777" i="11"/>
  <c r="S777" i="11"/>
  <c r="T777" i="11"/>
  <c r="U777" i="11"/>
  <c r="A784" i="17"/>
  <c r="Q776" i="11"/>
  <c r="R776" i="11"/>
  <c r="S776" i="11"/>
  <c r="T776" i="11"/>
  <c r="U776" i="11"/>
  <c r="Q775" i="11"/>
  <c r="R775" i="11"/>
  <c r="S775" i="11"/>
  <c r="T775" i="11"/>
  <c r="U775" i="11"/>
  <c r="A783" i="17"/>
  <c r="T774" i="11"/>
  <c r="U774" i="11"/>
  <c r="R774" i="11"/>
  <c r="Q774" i="11"/>
  <c r="S774" i="11"/>
  <c r="A782" i="17"/>
  <c r="Q773" i="11"/>
  <c r="A781" i="17"/>
  <c r="T773" i="11"/>
  <c r="U773" i="11"/>
  <c r="R773" i="11"/>
  <c r="S773" i="11"/>
  <c r="R772" i="11"/>
  <c r="Q772" i="11"/>
  <c r="S772" i="11"/>
  <c r="T772" i="11"/>
  <c r="U772" i="11"/>
  <c r="A780" i="17"/>
  <c r="U771" i="11"/>
  <c r="T771" i="11"/>
  <c r="S771" i="11"/>
  <c r="R771" i="11"/>
  <c r="Q771" i="11"/>
  <c r="A779" i="17"/>
  <c r="Q770" i="11"/>
  <c r="U770" i="11"/>
  <c r="T770" i="11"/>
  <c r="S770" i="11"/>
  <c r="R770" i="11"/>
  <c r="A778" i="17"/>
  <c r="S769" i="11"/>
  <c r="U769" i="11"/>
  <c r="T769" i="11"/>
  <c r="A777" i="17"/>
  <c r="R769" i="11"/>
  <c r="Q769" i="11"/>
  <c r="T768" i="11"/>
  <c r="U768" i="11"/>
  <c r="A776" i="17"/>
  <c r="Q768" i="11"/>
  <c r="R768" i="11"/>
  <c r="S768" i="11"/>
  <c r="A775" i="17"/>
  <c r="Q767" i="11"/>
  <c r="R767" i="11"/>
  <c r="S767" i="11"/>
  <c r="T767" i="11"/>
  <c r="U767" i="11"/>
  <c r="R766" i="11"/>
  <c r="Q766" i="11"/>
  <c r="S766" i="11"/>
  <c r="T766" i="11"/>
  <c r="U766" i="11"/>
  <c r="A774" i="17"/>
  <c r="U765" i="11"/>
  <c r="T765" i="11"/>
  <c r="S765" i="11"/>
  <c r="Q765" i="11"/>
  <c r="A773" i="17"/>
  <c r="R765" i="11"/>
  <c r="Q764" i="11"/>
  <c r="T764" i="11"/>
  <c r="A772" i="17"/>
  <c r="U764" i="11"/>
  <c r="S764" i="11"/>
  <c r="R764" i="11"/>
  <c r="T763" i="11"/>
  <c r="Q763" i="11"/>
  <c r="A771" i="17"/>
  <c r="R763" i="11"/>
  <c r="U763" i="11"/>
  <c r="S763" i="11"/>
  <c r="Q762" i="11"/>
  <c r="U762" i="11"/>
  <c r="T762" i="11"/>
  <c r="S762" i="11"/>
  <c r="A770" i="17"/>
  <c r="R762" i="11"/>
  <c r="U761" i="11"/>
  <c r="A769" i="17"/>
  <c r="T761" i="11"/>
  <c r="S761" i="11"/>
  <c r="R761" i="11"/>
  <c r="Q761" i="11"/>
  <c r="U760" i="11"/>
  <c r="A768" i="17"/>
  <c r="Q760" i="11"/>
  <c r="R760" i="11"/>
  <c r="S760" i="11"/>
  <c r="T760" i="11"/>
  <c r="Q759" i="11"/>
  <c r="A767" i="17"/>
  <c r="R759" i="11"/>
  <c r="S759" i="11"/>
  <c r="T759" i="11"/>
  <c r="U759" i="11"/>
  <c r="Q758" i="11"/>
  <c r="R758" i="11"/>
  <c r="T758" i="11"/>
  <c r="U758" i="11"/>
  <c r="A766" i="17"/>
  <c r="S758" i="11"/>
  <c r="U757" i="11"/>
  <c r="T757" i="11"/>
  <c r="S757" i="11"/>
  <c r="R757" i="11"/>
  <c r="Q757" i="11"/>
  <c r="A765" i="17"/>
  <c r="T756" i="11"/>
  <c r="A764" i="17"/>
  <c r="U756" i="11"/>
  <c r="S756" i="11"/>
  <c r="R756" i="11"/>
  <c r="Q756" i="11"/>
  <c r="A763" i="17"/>
  <c r="U755" i="11"/>
  <c r="T755" i="11"/>
  <c r="S755" i="11"/>
  <c r="R755" i="11"/>
  <c r="Q755" i="11"/>
  <c r="S754" i="11"/>
  <c r="T754" i="11"/>
  <c r="U754" i="11"/>
  <c r="A762" i="17"/>
  <c r="R754" i="11"/>
  <c r="Q754" i="11"/>
  <c r="A761" i="17"/>
  <c r="U753" i="11"/>
  <c r="T753" i="11"/>
  <c r="S753" i="11"/>
  <c r="R753" i="11"/>
  <c r="Q753" i="11"/>
  <c r="R752" i="11"/>
  <c r="T752" i="11"/>
  <c r="S752" i="11"/>
  <c r="U752" i="11"/>
  <c r="Q752" i="11"/>
  <c r="A760" i="17"/>
  <c r="U751" i="11"/>
  <c r="T751" i="11"/>
  <c r="S751" i="11"/>
  <c r="R751" i="11"/>
  <c r="Q751" i="11"/>
  <c r="A759" i="17"/>
  <c r="U750" i="11"/>
  <c r="T750" i="11"/>
  <c r="S750" i="11"/>
  <c r="R750" i="11"/>
  <c r="Q750" i="11"/>
  <c r="A758" i="17"/>
  <c r="S749" i="11"/>
  <c r="T749" i="11"/>
  <c r="U749" i="11"/>
  <c r="A757" i="17"/>
  <c r="R749" i="11"/>
  <c r="Q749" i="11"/>
  <c r="A756" i="17"/>
  <c r="U748" i="11"/>
  <c r="T748" i="11"/>
  <c r="S748" i="11"/>
  <c r="R748" i="11"/>
  <c r="Q748" i="11"/>
  <c r="S747" i="11"/>
  <c r="Q747" i="11"/>
  <c r="R747" i="11"/>
  <c r="A755" i="17"/>
  <c r="U747" i="11"/>
  <c r="T747" i="11"/>
  <c r="S746" i="11"/>
  <c r="A754" i="17"/>
  <c r="U746" i="11"/>
  <c r="T746" i="11"/>
  <c r="Q746" i="11"/>
  <c r="R746" i="11"/>
  <c r="A753" i="17"/>
  <c r="Q745" i="11"/>
  <c r="R745" i="11"/>
  <c r="S745" i="11"/>
  <c r="T745" i="11"/>
  <c r="U745" i="11"/>
  <c r="A752" i="17"/>
  <c r="Q744" i="11"/>
  <c r="R744" i="11"/>
  <c r="S744" i="11"/>
  <c r="T744" i="11"/>
  <c r="U744" i="11"/>
  <c r="A751" i="17"/>
  <c r="Q743" i="11"/>
  <c r="R743" i="11"/>
  <c r="S743" i="11"/>
  <c r="T743" i="11"/>
  <c r="U743" i="11"/>
  <c r="R742" i="11"/>
  <c r="A750" i="17"/>
  <c r="T742" i="11"/>
  <c r="S742" i="11"/>
  <c r="Q742" i="11"/>
  <c r="U742" i="11"/>
  <c r="U741" i="11"/>
  <c r="T741" i="11"/>
  <c r="S741" i="11"/>
  <c r="R741" i="11"/>
  <c r="Q741" i="11"/>
  <c r="A749" i="17"/>
  <c r="U740" i="11"/>
  <c r="T740" i="11"/>
  <c r="S740" i="11"/>
  <c r="R740" i="11"/>
  <c r="Q740" i="11"/>
  <c r="A748" i="17"/>
  <c r="S739" i="11"/>
  <c r="Q739" i="11"/>
  <c r="R739" i="11"/>
  <c r="A747" i="17"/>
  <c r="T739" i="11"/>
  <c r="U739" i="11"/>
  <c r="T738" i="11"/>
  <c r="S738" i="11"/>
  <c r="R738" i="11"/>
  <c r="U738" i="11"/>
  <c r="A746" i="17"/>
  <c r="Q738" i="11"/>
  <c r="R737" i="11"/>
  <c r="S737" i="11"/>
  <c r="Q737" i="11"/>
  <c r="A745" i="17"/>
  <c r="U737" i="11"/>
  <c r="T737" i="11"/>
  <c r="U736" i="11"/>
  <c r="A744" i="17"/>
  <c r="Q736" i="11"/>
  <c r="R736" i="11"/>
  <c r="S736" i="11"/>
  <c r="T736" i="11"/>
  <c r="A743" i="17"/>
  <c r="Q735" i="11"/>
  <c r="R735" i="11"/>
  <c r="S735" i="11"/>
  <c r="T735" i="11"/>
  <c r="U735" i="11"/>
  <c r="A742" i="17"/>
  <c r="Q734" i="11"/>
  <c r="R734" i="11"/>
  <c r="S734" i="11"/>
  <c r="T734" i="11"/>
  <c r="U734" i="11"/>
  <c r="R733" i="11"/>
  <c r="A741" i="17"/>
  <c r="Q733" i="11"/>
  <c r="S733" i="11"/>
  <c r="T733" i="11"/>
  <c r="U733" i="11"/>
  <c r="Q732" i="11"/>
  <c r="R732" i="11"/>
  <c r="S732" i="11"/>
  <c r="T732" i="11"/>
  <c r="U732" i="11"/>
  <c r="A740" i="17"/>
  <c r="Q731" i="11"/>
  <c r="R731" i="11"/>
  <c r="S731" i="11"/>
  <c r="T731" i="11"/>
  <c r="U731" i="11"/>
  <c r="A739" i="17"/>
  <c r="T730" i="11"/>
  <c r="R730" i="11"/>
  <c r="S730" i="11"/>
  <c r="Q730" i="11"/>
  <c r="A738" i="17"/>
  <c r="U730" i="11"/>
  <c r="A737" i="17"/>
  <c r="U729" i="11"/>
  <c r="T729" i="11"/>
  <c r="S729" i="11"/>
  <c r="R729" i="11"/>
  <c r="Q729" i="11"/>
  <c r="A736" i="17"/>
  <c r="U728" i="11"/>
  <c r="T728" i="11"/>
  <c r="S728" i="11"/>
  <c r="R728" i="11"/>
  <c r="Q728" i="11"/>
  <c r="A735" i="17"/>
  <c r="U727" i="11"/>
  <c r="T727" i="11"/>
  <c r="S727" i="11"/>
  <c r="R727" i="11"/>
  <c r="Q727" i="11"/>
  <c r="Q726" i="11"/>
  <c r="A734" i="17"/>
  <c r="U726" i="11"/>
  <c r="T726" i="11"/>
  <c r="S726" i="11"/>
  <c r="R726" i="11"/>
  <c r="A733" i="17"/>
  <c r="U725" i="11"/>
  <c r="T725" i="11"/>
  <c r="S725" i="11"/>
  <c r="R725" i="11"/>
  <c r="Q725" i="11"/>
  <c r="A732" i="17"/>
  <c r="U724" i="11"/>
  <c r="T724" i="11"/>
  <c r="S724" i="11"/>
  <c r="R724" i="11"/>
  <c r="Q724" i="11"/>
  <c r="A731" i="17"/>
  <c r="U723" i="11"/>
  <c r="T723" i="11"/>
  <c r="S723" i="11"/>
  <c r="R723" i="11"/>
  <c r="Q723" i="11"/>
  <c r="U722" i="11"/>
  <c r="A730" i="17"/>
  <c r="T722" i="11"/>
  <c r="S722" i="11"/>
  <c r="R722" i="11"/>
  <c r="Q722" i="11"/>
  <c r="A729" i="17"/>
  <c r="U721" i="11"/>
  <c r="T721" i="11"/>
  <c r="S721" i="11"/>
  <c r="R721" i="11"/>
  <c r="Q721" i="11"/>
  <c r="A728" i="17"/>
  <c r="Q720" i="11"/>
  <c r="R720" i="11"/>
  <c r="S720" i="11"/>
  <c r="U720" i="11"/>
  <c r="T720" i="11"/>
  <c r="Q719" i="11"/>
  <c r="A727" i="17"/>
  <c r="U719" i="11"/>
  <c r="T719" i="11"/>
  <c r="S719" i="11"/>
  <c r="R719" i="11"/>
  <c r="T718" i="11"/>
  <c r="A726" i="17"/>
  <c r="S718" i="11"/>
  <c r="U718" i="11"/>
  <c r="R718" i="11"/>
  <c r="Q718" i="11"/>
  <c r="A725" i="17"/>
  <c r="U717" i="11"/>
  <c r="T717" i="11"/>
  <c r="S717" i="11"/>
  <c r="R717" i="11"/>
  <c r="Q717" i="11"/>
  <c r="T716" i="11"/>
  <c r="Q716" i="11"/>
  <c r="R716" i="11"/>
  <c r="S716" i="11"/>
  <c r="A724" i="17"/>
  <c r="U716" i="11"/>
  <c r="S715" i="11"/>
  <c r="A723" i="17"/>
  <c r="R715" i="11"/>
  <c r="Q715" i="11"/>
  <c r="U715" i="11"/>
  <c r="T715" i="11"/>
  <c r="R714" i="11"/>
  <c r="A722" i="17"/>
  <c r="Q714" i="11"/>
  <c r="U714" i="11"/>
  <c r="T714" i="11"/>
  <c r="S714" i="11"/>
  <c r="Q713" i="11"/>
  <c r="A721" i="17"/>
  <c r="U713" i="11"/>
  <c r="T713" i="11"/>
  <c r="S713" i="11"/>
  <c r="R713" i="11"/>
  <c r="A720" i="17"/>
  <c r="U712" i="11"/>
  <c r="T712" i="11"/>
  <c r="S712" i="11"/>
  <c r="R712" i="11"/>
  <c r="Q712" i="11"/>
  <c r="A719" i="17"/>
  <c r="T711" i="11"/>
  <c r="S711" i="11"/>
  <c r="R711" i="11"/>
  <c r="Q711" i="11"/>
  <c r="U711" i="11"/>
  <c r="U710" i="11"/>
  <c r="T710" i="11"/>
  <c r="S710" i="11"/>
  <c r="R710" i="11"/>
  <c r="Q710" i="11"/>
  <c r="A718" i="17"/>
  <c r="U709" i="11"/>
  <c r="T709" i="11"/>
  <c r="S709" i="11"/>
  <c r="R709" i="11"/>
  <c r="Q709" i="11"/>
  <c r="A717" i="17"/>
  <c r="R708" i="11"/>
  <c r="Q708" i="11"/>
  <c r="A716" i="17"/>
  <c r="S708" i="11"/>
  <c r="T708" i="11"/>
  <c r="U708" i="11"/>
  <c r="U707" i="11"/>
  <c r="T707" i="11"/>
  <c r="S707" i="11"/>
  <c r="R707" i="11"/>
  <c r="Q707" i="11"/>
  <c r="A715" i="17"/>
  <c r="U706" i="11"/>
  <c r="T706" i="11"/>
  <c r="S706" i="11"/>
  <c r="R706" i="11"/>
  <c r="Q706" i="11"/>
  <c r="A714" i="17"/>
  <c r="Q705" i="11"/>
  <c r="A713" i="17"/>
  <c r="S705" i="11"/>
  <c r="R705" i="11"/>
  <c r="U705" i="11"/>
  <c r="T705" i="11"/>
  <c r="A712" i="17"/>
  <c r="U704" i="11"/>
  <c r="T704" i="11"/>
  <c r="S704" i="11"/>
  <c r="R704" i="11"/>
  <c r="Q704" i="11"/>
  <c r="A711" i="17"/>
  <c r="U703" i="11"/>
  <c r="T703" i="11"/>
  <c r="S703" i="11"/>
  <c r="R703" i="11"/>
  <c r="Q703" i="11"/>
  <c r="Q702" i="11"/>
  <c r="A710" i="17"/>
  <c r="U702" i="11"/>
  <c r="T702" i="11"/>
  <c r="S702" i="11"/>
  <c r="R702" i="11"/>
  <c r="Q701" i="11"/>
  <c r="U701" i="11"/>
  <c r="T701" i="11"/>
  <c r="A709" i="17"/>
  <c r="S701" i="11"/>
  <c r="R701" i="11"/>
  <c r="A708" i="17"/>
  <c r="U700" i="11"/>
  <c r="T700" i="11"/>
  <c r="S700" i="11"/>
  <c r="Q700" i="11"/>
  <c r="R700" i="11"/>
  <c r="U699" i="11"/>
  <c r="T699" i="11"/>
  <c r="S699" i="11"/>
  <c r="R699" i="11"/>
  <c r="Q699" i="11"/>
  <c r="A707" i="17"/>
  <c r="U698" i="11"/>
  <c r="T698" i="11"/>
  <c r="S698" i="11"/>
  <c r="R698" i="11"/>
  <c r="Q698" i="11"/>
  <c r="A706" i="17"/>
  <c r="U697" i="11"/>
  <c r="T697" i="11"/>
  <c r="S697" i="11"/>
  <c r="R697" i="11"/>
  <c r="Q697" i="11"/>
  <c r="A705" i="17"/>
  <c r="U696" i="11"/>
  <c r="A704" i="17"/>
  <c r="T696" i="11"/>
  <c r="S696" i="11"/>
  <c r="R696" i="11"/>
  <c r="Q696" i="11"/>
  <c r="U695" i="11"/>
  <c r="S695" i="11"/>
  <c r="A703" i="17"/>
  <c r="T695" i="11"/>
  <c r="R695" i="11"/>
  <c r="Q695" i="11"/>
  <c r="U694" i="11"/>
  <c r="A702" i="17"/>
  <c r="Q694" i="11"/>
  <c r="R694" i="11"/>
  <c r="S694" i="11"/>
  <c r="T694" i="11"/>
  <c r="A701" i="17"/>
  <c r="U693" i="11"/>
  <c r="T693" i="11"/>
  <c r="S693" i="11"/>
  <c r="R693" i="11"/>
  <c r="Q693" i="11"/>
  <c r="U692" i="11"/>
  <c r="T692" i="11"/>
  <c r="S692" i="11"/>
  <c r="R692" i="11"/>
  <c r="Q692" i="11"/>
  <c r="A700" i="17"/>
  <c r="R691" i="11"/>
  <c r="Q691" i="11"/>
  <c r="S691" i="11"/>
  <c r="U691" i="11"/>
  <c r="T691" i="11"/>
  <c r="A699" i="17"/>
  <c r="A698" i="17"/>
  <c r="Q690" i="11"/>
  <c r="R690" i="11"/>
  <c r="S690" i="11"/>
  <c r="T690" i="11"/>
  <c r="U690" i="11"/>
  <c r="R689" i="11"/>
  <c r="Q689" i="11"/>
  <c r="S689" i="11"/>
  <c r="T689" i="11"/>
  <c r="U689" i="11"/>
  <c r="A697" i="17"/>
  <c r="U688" i="11"/>
  <c r="T688" i="11"/>
  <c r="S688" i="11"/>
  <c r="R688" i="11"/>
  <c r="Q688" i="11"/>
  <c r="A696" i="17"/>
  <c r="U687" i="11"/>
  <c r="A695" i="17"/>
  <c r="T687" i="11"/>
  <c r="S687" i="11"/>
  <c r="R687" i="11"/>
  <c r="Q687" i="11"/>
  <c r="A694" i="17"/>
  <c r="U686" i="11"/>
  <c r="T686" i="11"/>
  <c r="S686" i="11"/>
  <c r="R686" i="11"/>
  <c r="Q686" i="11"/>
  <c r="Q685" i="11"/>
  <c r="R685" i="11"/>
  <c r="S685" i="11"/>
  <c r="T685" i="11"/>
  <c r="U685" i="11"/>
  <c r="A693" i="17"/>
  <c r="U684" i="11"/>
  <c r="T684" i="11"/>
  <c r="S684" i="11"/>
  <c r="R684" i="11"/>
  <c r="Q684" i="11"/>
  <c r="A692" i="17"/>
  <c r="Q683" i="11"/>
  <c r="R683" i="11"/>
  <c r="U683" i="11"/>
  <c r="T683" i="11"/>
  <c r="S683" i="11"/>
  <c r="A691" i="17"/>
  <c r="U682" i="11"/>
  <c r="T682" i="11"/>
  <c r="A690" i="17"/>
  <c r="R682" i="11"/>
  <c r="S682" i="11"/>
  <c r="Q682" i="11"/>
  <c r="A689" i="17"/>
  <c r="R681" i="11"/>
  <c r="Q681" i="11"/>
  <c r="T681" i="11"/>
  <c r="S681" i="11"/>
  <c r="U681" i="11"/>
  <c r="A688" i="17"/>
  <c r="U680" i="11"/>
  <c r="T680" i="11"/>
  <c r="S680" i="11"/>
  <c r="R680" i="11"/>
  <c r="Q680" i="11"/>
  <c r="T679" i="11"/>
  <c r="U679" i="11"/>
  <c r="A687" i="17"/>
  <c r="S679" i="11"/>
  <c r="R679" i="11"/>
  <c r="Q679" i="11"/>
  <c r="A686" i="17"/>
  <c r="U678" i="11"/>
  <c r="T678" i="11"/>
  <c r="S678" i="11"/>
  <c r="R678" i="11"/>
  <c r="Q678" i="11"/>
  <c r="Q677" i="11"/>
  <c r="R677" i="11"/>
  <c r="S677" i="11"/>
  <c r="T677" i="11"/>
  <c r="U677" i="11"/>
  <c r="A685" i="17"/>
  <c r="T676" i="11"/>
  <c r="U676" i="11"/>
  <c r="S676" i="11"/>
  <c r="R676" i="11"/>
  <c r="Q676" i="11"/>
  <c r="A684" i="17"/>
  <c r="U675" i="11"/>
  <c r="T675" i="11"/>
  <c r="S675" i="11"/>
  <c r="R675" i="11"/>
  <c r="Q675" i="11"/>
  <c r="A683" i="17"/>
  <c r="Q674" i="11"/>
  <c r="T674" i="11"/>
  <c r="S674" i="11"/>
  <c r="A682" i="17"/>
  <c r="R674" i="11"/>
  <c r="U674" i="11"/>
  <c r="U673" i="11"/>
  <c r="A681" i="17"/>
  <c r="T673" i="11"/>
  <c r="S673" i="11"/>
  <c r="R673" i="11"/>
  <c r="Q673" i="11"/>
  <c r="T672" i="11"/>
  <c r="A680" i="17"/>
  <c r="Q672" i="11"/>
  <c r="R672" i="11"/>
  <c r="S672" i="11"/>
  <c r="U672" i="11"/>
  <c r="Q671" i="11"/>
  <c r="U671" i="11"/>
  <c r="T671" i="11"/>
  <c r="S671" i="11"/>
  <c r="R671" i="11"/>
  <c r="A679" i="17"/>
  <c r="A678" i="17"/>
  <c r="U670" i="11"/>
  <c r="T670" i="11"/>
  <c r="S670" i="11"/>
  <c r="Q670" i="11"/>
  <c r="R670" i="11"/>
  <c r="R669" i="11"/>
  <c r="A677" i="17"/>
  <c r="U669" i="11"/>
  <c r="T669" i="11"/>
  <c r="S669" i="11"/>
  <c r="Q669" i="11"/>
  <c r="A676" i="17"/>
  <c r="Q668" i="11"/>
  <c r="R668" i="11"/>
  <c r="S668" i="11"/>
  <c r="T668" i="11"/>
  <c r="U668" i="11"/>
  <c r="S667" i="11"/>
  <c r="U667" i="11"/>
  <c r="T667" i="11"/>
  <c r="R667" i="11"/>
  <c r="Q667" i="11"/>
  <c r="A675" i="17"/>
  <c r="U666" i="11"/>
  <c r="T666" i="11"/>
  <c r="Q666" i="11"/>
  <c r="R666" i="11"/>
  <c r="S666" i="11"/>
  <c r="A674" i="17"/>
  <c r="R665" i="11"/>
  <c r="S665" i="11"/>
  <c r="T665" i="11"/>
  <c r="U665" i="11"/>
  <c r="A673" i="17"/>
  <c r="Q665" i="11"/>
  <c r="A672" i="17"/>
  <c r="U664" i="11"/>
  <c r="T664" i="11"/>
  <c r="S664" i="11"/>
  <c r="R664" i="11"/>
  <c r="Q664" i="11"/>
  <c r="R663" i="11"/>
  <c r="A671" i="17"/>
  <c r="U663" i="11"/>
  <c r="T663" i="11"/>
  <c r="S663" i="11"/>
  <c r="Q663" i="11"/>
  <c r="T662" i="11"/>
  <c r="U662" i="11"/>
  <c r="S662" i="11"/>
  <c r="R662" i="11"/>
  <c r="Q662" i="11"/>
  <c r="A670" i="17"/>
  <c r="U661" i="11"/>
  <c r="T661" i="11"/>
  <c r="S661" i="11"/>
  <c r="A669" i="17"/>
  <c r="R661" i="11"/>
  <c r="Q661" i="11"/>
  <c r="U660" i="11"/>
  <c r="T660" i="11"/>
  <c r="S660" i="11"/>
  <c r="R660" i="11"/>
  <c r="Q660" i="11"/>
  <c r="A668" i="17"/>
  <c r="Q659" i="11"/>
  <c r="R659" i="11"/>
  <c r="S659" i="11"/>
  <c r="T659" i="11"/>
  <c r="U659" i="11"/>
  <c r="A667" i="17"/>
  <c r="U658" i="11"/>
  <c r="A666" i="17"/>
  <c r="Q658" i="11"/>
  <c r="R658" i="11"/>
  <c r="S658" i="11"/>
  <c r="T658" i="11"/>
  <c r="T657" i="11"/>
  <c r="S657" i="11"/>
  <c r="R657" i="11"/>
  <c r="Q657" i="11"/>
  <c r="U657" i="11"/>
  <c r="A665" i="17"/>
  <c r="U656" i="11"/>
  <c r="T656" i="11"/>
  <c r="S656" i="11"/>
  <c r="R656" i="11"/>
  <c r="A664" i="17"/>
  <c r="Q656" i="11"/>
  <c r="U655" i="11"/>
  <c r="T655" i="11"/>
  <c r="S655" i="11"/>
  <c r="R655" i="11"/>
  <c r="Q655" i="11"/>
  <c r="A663" i="17"/>
  <c r="T654" i="11"/>
  <c r="R654" i="11"/>
  <c r="A662" i="17"/>
  <c r="U654" i="11"/>
  <c r="Q654" i="11"/>
  <c r="S654" i="11"/>
  <c r="Q653" i="11"/>
  <c r="R653" i="11"/>
  <c r="S653" i="11"/>
  <c r="T653" i="11"/>
  <c r="U653" i="11"/>
  <c r="A661" i="17"/>
  <c r="Q652" i="11"/>
  <c r="R652" i="11"/>
  <c r="S652" i="11"/>
  <c r="T652" i="11"/>
  <c r="U652" i="11"/>
  <c r="A660" i="17"/>
  <c r="Q651" i="11"/>
  <c r="R651" i="11"/>
  <c r="S651" i="11"/>
  <c r="T651" i="11"/>
  <c r="U651" i="11"/>
  <c r="A659" i="17"/>
  <c r="T650" i="11"/>
  <c r="S650" i="11"/>
  <c r="A658" i="17"/>
  <c r="R650" i="11"/>
  <c r="Q650" i="11"/>
  <c r="U650" i="11"/>
  <c r="A657" i="17"/>
  <c r="U649" i="11"/>
  <c r="T649" i="11"/>
  <c r="S649" i="11"/>
  <c r="R649" i="11"/>
  <c r="Q649" i="11"/>
  <c r="A656" i="17"/>
  <c r="U648" i="11"/>
  <c r="T648" i="11"/>
  <c r="S648" i="11"/>
  <c r="R648" i="11"/>
  <c r="Q648" i="11"/>
  <c r="Q647" i="11"/>
  <c r="A655" i="17"/>
  <c r="U647" i="11"/>
  <c r="T647" i="11"/>
  <c r="S647" i="11"/>
  <c r="R647" i="11"/>
  <c r="U646" i="11"/>
  <c r="A654" i="17"/>
  <c r="T646" i="11"/>
  <c r="S646" i="11"/>
  <c r="R646" i="11"/>
  <c r="Q646" i="11"/>
  <c r="A653" i="17"/>
  <c r="U645" i="11"/>
  <c r="T645" i="11"/>
  <c r="S645" i="11"/>
  <c r="R645" i="11"/>
  <c r="Q645" i="11"/>
  <c r="T644" i="11"/>
  <c r="S644" i="11"/>
  <c r="A652" i="17"/>
  <c r="R644" i="11"/>
  <c r="Q644" i="11"/>
  <c r="U644" i="11"/>
  <c r="A651" i="17"/>
  <c r="U643" i="11"/>
  <c r="T643" i="11"/>
  <c r="S643" i="11"/>
  <c r="R643" i="11"/>
  <c r="Q643" i="11"/>
  <c r="R642" i="11"/>
  <c r="Q642" i="11"/>
  <c r="A650" i="17"/>
  <c r="U642" i="11"/>
  <c r="T642" i="11"/>
  <c r="S642" i="11"/>
  <c r="A649" i="17"/>
  <c r="U641" i="11"/>
  <c r="T641" i="11"/>
  <c r="S641" i="11"/>
  <c r="R641" i="11"/>
  <c r="Q641" i="11"/>
  <c r="Q640" i="11"/>
  <c r="A648" i="17"/>
  <c r="U640" i="11"/>
  <c r="T640" i="11"/>
  <c r="S640" i="11"/>
  <c r="R640" i="11"/>
  <c r="T639" i="11"/>
  <c r="A647" i="17"/>
  <c r="S639" i="11"/>
  <c r="R639" i="11"/>
  <c r="Q639" i="11"/>
  <c r="U639" i="11"/>
  <c r="T638" i="11"/>
  <c r="S638" i="11"/>
  <c r="A646" i="17"/>
  <c r="R638" i="11"/>
  <c r="Q638" i="11"/>
  <c r="U638" i="11"/>
  <c r="S637" i="11"/>
  <c r="R637" i="11"/>
  <c r="A645" i="17"/>
  <c r="Q637" i="11"/>
  <c r="U637" i="11"/>
  <c r="T637" i="11"/>
  <c r="Q636" i="11"/>
  <c r="R636" i="11"/>
  <c r="A644" i="17"/>
  <c r="U636" i="11"/>
  <c r="T636" i="11"/>
  <c r="S636" i="11"/>
  <c r="Q635" i="11"/>
  <c r="A643" i="17"/>
  <c r="U635" i="11"/>
  <c r="T635" i="11"/>
  <c r="S635" i="11"/>
  <c r="R635" i="11"/>
  <c r="A642" i="17"/>
  <c r="U634" i="11"/>
  <c r="T634" i="11"/>
  <c r="S634" i="11"/>
  <c r="R634" i="11"/>
  <c r="Q634" i="11"/>
  <c r="U633" i="11"/>
  <c r="T633" i="11"/>
  <c r="S633" i="11"/>
  <c r="R633" i="11"/>
  <c r="Q633" i="11"/>
  <c r="A641" i="17"/>
  <c r="U632" i="11"/>
  <c r="T632" i="11"/>
  <c r="S632" i="11"/>
  <c r="R632" i="11"/>
  <c r="Q632" i="11"/>
  <c r="A640" i="17"/>
  <c r="A639" i="17"/>
  <c r="R631" i="11"/>
  <c r="Q631" i="11"/>
  <c r="S631" i="11"/>
  <c r="T631" i="11"/>
  <c r="U631" i="11"/>
  <c r="U630" i="11"/>
  <c r="T630" i="11"/>
  <c r="S630" i="11"/>
  <c r="R630" i="11"/>
  <c r="Q630" i="11"/>
  <c r="A638" i="17"/>
  <c r="A637" i="17"/>
  <c r="U629" i="11"/>
  <c r="R629" i="11"/>
  <c r="T629" i="11"/>
  <c r="S629" i="11"/>
  <c r="Q629" i="11"/>
  <c r="Q628" i="11"/>
  <c r="U628" i="11"/>
  <c r="R628" i="11"/>
  <c r="T628" i="11"/>
  <c r="A636" i="17"/>
  <c r="S628" i="11"/>
  <c r="T627" i="11"/>
  <c r="S627" i="11"/>
  <c r="R627" i="11"/>
  <c r="Q627" i="11"/>
  <c r="U627" i="11"/>
  <c r="A635" i="17"/>
  <c r="U626" i="11"/>
  <c r="T626" i="11"/>
  <c r="S626" i="11"/>
  <c r="R626" i="11"/>
  <c r="Q626" i="11"/>
  <c r="A634" i="17"/>
  <c r="S625" i="11"/>
  <c r="Q625" i="11"/>
  <c r="R625" i="11"/>
  <c r="T625" i="11"/>
  <c r="U625" i="11"/>
  <c r="A633" i="17"/>
  <c r="R624" i="11"/>
  <c r="A632" i="17"/>
  <c r="Q624" i="11"/>
  <c r="S624" i="11"/>
  <c r="T624" i="11"/>
  <c r="U624" i="11"/>
  <c r="A631" i="17"/>
  <c r="Q623" i="11"/>
  <c r="R623" i="11"/>
  <c r="S623" i="11"/>
  <c r="U623" i="11"/>
  <c r="T623" i="11"/>
  <c r="U622" i="11"/>
  <c r="T622" i="11"/>
  <c r="S622" i="11"/>
  <c r="R622" i="11"/>
  <c r="Q622" i="11"/>
  <c r="A630" i="17"/>
  <c r="R621" i="11"/>
  <c r="A629" i="17"/>
  <c r="U621" i="11"/>
  <c r="T621" i="11"/>
  <c r="S621" i="11"/>
  <c r="Q621" i="11"/>
  <c r="Q620" i="11"/>
  <c r="A628" i="17"/>
  <c r="U620" i="11"/>
  <c r="T620" i="11"/>
  <c r="S620" i="11"/>
  <c r="R620" i="11"/>
  <c r="R619" i="11"/>
  <c r="S619" i="11"/>
  <c r="T619" i="11"/>
  <c r="U619" i="11"/>
  <c r="Q619" i="11"/>
  <c r="A627" i="17"/>
  <c r="Q618" i="11"/>
  <c r="R618" i="11"/>
  <c r="S618" i="11"/>
  <c r="T618" i="11"/>
  <c r="U618" i="11"/>
  <c r="A626" i="17"/>
  <c r="Q617" i="11"/>
  <c r="R617" i="11"/>
  <c r="S617" i="11"/>
  <c r="T617" i="11"/>
  <c r="U617" i="11"/>
  <c r="A625" i="17"/>
  <c r="S616" i="11"/>
  <c r="T616" i="11"/>
  <c r="R616" i="11"/>
  <c r="U616" i="11"/>
  <c r="Q616" i="11"/>
  <c r="A624" i="17"/>
  <c r="U615" i="11"/>
  <c r="T615" i="11"/>
  <c r="S615" i="11"/>
  <c r="R615" i="11"/>
  <c r="Q615" i="11"/>
  <c r="A623" i="17"/>
  <c r="U614" i="11"/>
  <c r="T614" i="11"/>
  <c r="S614" i="11"/>
  <c r="R614" i="11"/>
  <c r="Q614" i="11"/>
  <c r="A622" i="17"/>
  <c r="R613" i="11"/>
  <c r="S613" i="11"/>
  <c r="Q613" i="11"/>
  <c r="U613" i="11"/>
  <c r="T613" i="11"/>
  <c r="A621" i="17"/>
  <c r="U612" i="11"/>
  <c r="A620" i="17"/>
  <c r="S612" i="11"/>
  <c r="T612" i="11"/>
  <c r="R612" i="11"/>
  <c r="Q612" i="11"/>
  <c r="U611" i="11"/>
  <c r="A619" i="17"/>
  <c r="Q611" i="11"/>
  <c r="R611" i="11"/>
  <c r="S611" i="11"/>
  <c r="T611" i="11"/>
  <c r="A618" i="17"/>
  <c r="Q610" i="11"/>
  <c r="R610" i="11"/>
  <c r="S610" i="11"/>
  <c r="T610" i="11"/>
  <c r="U610" i="11"/>
  <c r="S609" i="11"/>
  <c r="U609" i="11"/>
  <c r="T609" i="11"/>
  <c r="A617" i="17"/>
  <c r="Q609" i="11"/>
  <c r="R609" i="11"/>
  <c r="T608" i="11"/>
  <c r="S608" i="11"/>
  <c r="A616" i="17"/>
  <c r="Q608" i="11"/>
  <c r="R608" i="11"/>
  <c r="U608" i="11"/>
  <c r="Q607" i="11"/>
  <c r="R607" i="11"/>
  <c r="S607" i="11"/>
  <c r="T607" i="11"/>
  <c r="A615" i="17"/>
  <c r="U607" i="11"/>
  <c r="Q606" i="11"/>
  <c r="R606" i="11"/>
  <c r="S606" i="11"/>
  <c r="T606" i="11"/>
  <c r="U606" i="11"/>
  <c r="A614" i="17"/>
  <c r="Q605" i="11"/>
  <c r="A613" i="17"/>
  <c r="R605" i="11"/>
  <c r="S605" i="11"/>
  <c r="T605" i="11"/>
  <c r="U605" i="11"/>
  <c r="Q604" i="11"/>
  <c r="R604" i="11"/>
  <c r="S604" i="11"/>
  <c r="T604" i="11"/>
  <c r="U604" i="11"/>
  <c r="A612" i="17"/>
  <c r="A611" i="17"/>
  <c r="Q603" i="11"/>
  <c r="R603" i="11"/>
  <c r="S603" i="11"/>
  <c r="T603" i="11"/>
  <c r="U603" i="11"/>
  <c r="T602" i="11"/>
  <c r="U602" i="11"/>
  <c r="R602" i="11"/>
  <c r="Q602" i="11"/>
  <c r="A610" i="17"/>
  <c r="S602" i="11"/>
  <c r="A609" i="17"/>
  <c r="Q601" i="11"/>
  <c r="S601" i="11"/>
  <c r="T601" i="11"/>
  <c r="U601" i="11"/>
  <c r="R601" i="11"/>
  <c r="A608" i="17"/>
  <c r="Q600" i="11"/>
  <c r="R600" i="11"/>
  <c r="S600" i="11"/>
  <c r="T600" i="11"/>
  <c r="U600" i="11"/>
  <c r="A607" i="17"/>
  <c r="Q599" i="11"/>
  <c r="S599" i="11"/>
  <c r="T599" i="11"/>
  <c r="U599" i="11"/>
  <c r="R599" i="11"/>
  <c r="Q598" i="11"/>
  <c r="R598" i="11"/>
  <c r="S598" i="11"/>
  <c r="T598" i="11"/>
  <c r="U598" i="11"/>
  <c r="A606" i="17"/>
  <c r="Q597" i="11"/>
  <c r="U597" i="11"/>
  <c r="T597" i="11"/>
  <c r="S597" i="11"/>
  <c r="R597" i="11"/>
  <c r="A605" i="17"/>
  <c r="U596" i="11"/>
  <c r="T596" i="11"/>
  <c r="S596" i="11"/>
  <c r="Q596" i="11"/>
  <c r="R596" i="11"/>
  <c r="A604" i="17"/>
  <c r="Q595" i="11"/>
  <c r="R595" i="11"/>
  <c r="S595" i="11"/>
  <c r="T595" i="11"/>
  <c r="U595" i="11"/>
  <c r="A603" i="17"/>
  <c r="A602" i="17"/>
  <c r="Q594" i="11"/>
  <c r="R594" i="11"/>
  <c r="S594" i="11"/>
  <c r="T594" i="11"/>
  <c r="U594" i="11"/>
  <c r="S593" i="11"/>
  <c r="A601" i="17"/>
  <c r="T593" i="11"/>
  <c r="U593" i="11"/>
  <c r="Q593" i="11"/>
  <c r="R593" i="11"/>
  <c r="A600" i="17"/>
  <c r="R592" i="11"/>
  <c r="U592" i="11"/>
  <c r="T592" i="11"/>
  <c r="S592" i="11"/>
  <c r="Q592" i="11"/>
  <c r="Q591" i="11"/>
  <c r="A599" i="17"/>
  <c r="U591" i="11"/>
  <c r="T591" i="11"/>
  <c r="S591" i="11"/>
  <c r="R591" i="11"/>
  <c r="T590" i="11"/>
  <c r="U590" i="11"/>
  <c r="S590" i="11"/>
  <c r="R590" i="11"/>
  <c r="Q590" i="11"/>
  <c r="A598" i="17"/>
  <c r="A597" i="17"/>
  <c r="U589" i="11"/>
  <c r="T589" i="11"/>
  <c r="S589" i="11"/>
  <c r="R589" i="11"/>
  <c r="Q589" i="11"/>
  <c r="A596" i="17"/>
  <c r="U588" i="11"/>
  <c r="T588" i="11"/>
  <c r="S588" i="11"/>
  <c r="R588" i="11"/>
  <c r="Q588" i="11"/>
  <c r="A595" i="17"/>
  <c r="U587" i="11"/>
  <c r="T587" i="11"/>
  <c r="S587" i="11"/>
  <c r="R587" i="11"/>
  <c r="Q587" i="11"/>
  <c r="Q586" i="11"/>
  <c r="T586" i="11"/>
  <c r="S586" i="11"/>
  <c r="A594" i="17"/>
  <c r="U586" i="11"/>
  <c r="R586" i="11"/>
  <c r="A593" i="17"/>
  <c r="U585" i="11"/>
  <c r="T585" i="11"/>
  <c r="S585" i="11"/>
  <c r="R585" i="11"/>
  <c r="Q585" i="11"/>
  <c r="A592" i="17"/>
  <c r="U584" i="11"/>
  <c r="T584" i="11"/>
  <c r="S584" i="11"/>
  <c r="R584" i="11"/>
  <c r="Q584" i="11"/>
  <c r="S583" i="11"/>
  <c r="A591" i="17"/>
  <c r="Q583" i="11"/>
  <c r="R583" i="11"/>
  <c r="U583" i="11"/>
  <c r="T583" i="11"/>
  <c r="R582" i="11"/>
  <c r="A590" i="17"/>
  <c r="U582" i="11"/>
  <c r="T582" i="11"/>
  <c r="S582" i="11"/>
  <c r="Q582" i="11"/>
  <c r="Q581" i="11"/>
  <c r="A589" i="17"/>
  <c r="U581" i="11"/>
  <c r="T581" i="11"/>
  <c r="S581" i="11"/>
  <c r="R581" i="11"/>
  <c r="Q580" i="11"/>
  <c r="T580" i="11"/>
  <c r="R580" i="11"/>
  <c r="A588" i="17"/>
  <c r="S580" i="11"/>
  <c r="U580" i="11"/>
  <c r="U579" i="11"/>
  <c r="T579" i="11"/>
  <c r="S579" i="11"/>
  <c r="R579" i="11"/>
  <c r="Q579" i="11"/>
  <c r="A587" i="17"/>
  <c r="U578" i="11"/>
  <c r="T578" i="11"/>
  <c r="S578" i="11"/>
  <c r="R578" i="11"/>
  <c r="Q578" i="11"/>
  <c r="A586" i="17"/>
  <c r="T577" i="11"/>
  <c r="U577" i="11"/>
  <c r="A585" i="17"/>
  <c r="Q577" i="11"/>
  <c r="R577" i="11"/>
  <c r="S577" i="11"/>
  <c r="A584" i="17"/>
  <c r="Q576" i="11"/>
  <c r="R576" i="11"/>
  <c r="S576" i="11"/>
  <c r="T576" i="11"/>
  <c r="U576" i="11"/>
  <c r="A583" i="17"/>
  <c r="Q575" i="11"/>
  <c r="R575" i="11"/>
  <c r="S575" i="11"/>
  <c r="T575" i="11"/>
  <c r="U575" i="11"/>
  <c r="A582" i="17"/>
  <c r="Q574" i="11"/>
  <c r="R574" i="11"/>
  <c r="S574" i="11"/>
  <c r="T574" i="11"/>
  <c r="U574" i="11"/>
  <c r="U573" i="11"/>
  <c r="A581" i="17"/>
  <c r="T573" i="11"/>
  <c r="Q573" i="11"/>
  <c r="R573" i="11"/>
  <c r="S573" i="11"/>
  <c r="Q572" i="11"/>
  <c r="R572" i="11"/>
  <c r="S572" i="11"/>
  <c r="T572" i="11"/>
  <c r="U572" i="11"/>
  <c r="A580" i="17"/>
  <c r="T571" i="11"/>
  <c r="Q571" i="11"/>
  <c r="R571" i="11"/>
  <c r="S571" i="11"/>
  <c r="U571" i="11"/>
  <c r="A579" i="17"/>
  <c r="Q570" i="11"/>
  <c r="A578" i="17"/>
  <c r="R570" i="11"/>
  <c r="S570" i="11"/>
  <c r="U570" i="11"/>
  <c r="T570" i="11"/>
  <c r="U569" i="11"/>
  <c r="T569" i="11"/>
  <c r="S569" i="11"/>
  <c r="R569" i="11"/>
  <c r="Q569" i="11"/>
  <c r="A577" i="17"/>
  <c r="U568" i="11"/>
  <c r="T568" i="11"/>
  <c r="S568" i="11"/>
  <c r="R568" i="11"/>
  <c r="Q568" i="11"/>
  <c r="A576" i="17"/>
  <c r="T567" i="11"/>
  <c r="S567" i="11"/>
  <c r="R567" i="11"/>
  <c r="Q567" i="11"/>
  <c r="A575" i="17"/>
  <c r="U567" i="11"/>
  <c r="S566" i="11"/>
  <c r="R566" i="11"/>
  <c r="Q566" i="11"/>
  <c r="U566" i="11"/>
  <c r="T566" i="11"/>
  <c r="A574" i="17"/>
  <c r="U565" i="11"/>
  <c r="T565" i="11"/>
  <c r="S565" i="11"/>
  <c r="R565" i="11"/>
  <c r="Q565" i="11"/>
  <c r="A573" i="17"/>
  <c r="Q564" i="11"/>
  <c r="A572" i="17"/>
  <c r="R564" i="11"/>
  <c r="S564" i="11"/>
  <c r="U564" i="11"/>
  <c r="T564" i="11"/>
  <c r="U563" i="11"/>
  <c r="T563" i="11"/>
  <c r="S563" i="11"/>
  <c r="R563" i="11"/>
  <c r="Q563" i="11"/>
  <c r="A571" i="17"/>
  <c r="U562" i="11"/>
  <c r="A570" i="17"/>
  <c r="Q562" i="11"/>
  <c r="R562" i="11"/>
  <c r="S562" i="11"/>
  <c r="T562" i="11"/>
  <c r="U561" i="11"/>
  <c r="T561" i="11"/>
  <c r="Q561" i="11"/>
  <c r="R561" i="11"/>
  <c r="S561" i="11"/>
  <c r="A569" i="17"/>
  <c r="Q560" i="11"/>
  <c r="R560" i="11"/>
  <c r="S560" i="11"/>
  <c r="U560" i="11"/>
  <c r="A568" i="17"/>
  <c r="T560" i="11"/>
  <c r="Q559" i="11"/>
  <c r="R559" i="11"/>
  <c r="S559" i="11"/>
  <c r="T559" i="11"/>
  <c r="U559" i="11"/>
  <c r="A567" i="17"/>
  <c r="A566" i="17"/>
  <c r="U558" i="11"/>
  <c r="T558" i="11"/>
  <c r="S558" i="11"/>
  <c r="R558" i="11"/>
  <c r="Q558" i="11"/>
  <c r="Q557" i="11"/>
  <c r="A565" i="17"/>
  <c r="U557" i="11"/>
  <c r="T557" i="11"/>
  <c r="S557" i="11"/>
  <c r="R557" i="11"/>
  <c r="A564" i="17"/>
  <c r="T556" i="11"/>
  <c r="S556" i="11"/>
  <c r="R556" i="11"/>
  <c r="Q556" i="11"/>
  <c r="U556" i="11"/>
  <c r="A563" i="17"/>
  <c r="U555" i="11"/>
  <c r="T555" i="11"/>
  <c r="S555" i="11"/>
  <c r="R555" i="11"/>
  <c r="Q555" i="11"/>
  <c r="A562" i="17"/>
  <c r="U554" i="11"/>
  <c r="T554" i="11"/>
  <c r="S554" i="11"/>
  <c r="R554" i="11"/>
  <c r="Q554" i="11"/>
  <c r="T553" i="11"/>
  <c r="A561" i="17"/>
  <c r="U553" i="11"/>
  <c r="S553" i="11"/>
  <c r="R553" i="11"/>
  <c r="Q553" i="11"/>
  <c r="Q552" i="11"/>
  <c r="A560" i="17"/>
  <c r="U552" i="11"/>
  <c r="T552" i="11"/>
  <c r="S552" i="11"/>
  <c r="R552" i="11"/>
  <c r="A559" i="17"/>
  <c r="Q551" i="11"/>
  <c r="R551" i="11"/>
  <c r="S551" i="11"/>
  <c r="T551" i="11"/>
  <c r="U551" i="11"/>
  <c r="A558" i="17"/>
  <c r="Q550" i="11"/>
  <c r="R550" i="11"/>
  <c r="S550" i="11"/>
  <c r="T550" i="11"/>
  <c r="U550" i="11"/>
  <c r="Q549" i="11"/>
  <c r="U549" i="11"/>
  <c r="T549" i="11"/>
  <c r="S549" i="11"/>
  <c r="R549" i="11"/>
  <c r="A557" i="17"/>
  <c r="A556" i="17"/>
  <c r="U548" i="11"/>
  <c r="T548" i="11"/>
  <c r="S548" i="11"/>
  <c r="R548" i="11"/>
  <c r="Q548" i="11"/>
  <c r="R547" i="11"/>
  <c r="Q547" i="11"/>
  <c r="A555" i="17"/>
  <c r="U547" i="11"/>
  <c r="T547" i="11"/>
  <c r="S547" i="11"/>
  <c r="Q546" i="11"/>
  <c r="R546" i="11"/>
  <c r="S546" i="11"/>
  <c r="T546" i="11"/>
  <c r="U546" i="11"/>
  <c r="A554" i="17"/>
  <c r="Q545" i="11"/>
  <c r="A553" i="17"/>
  <c r="U545" i="11"/>
  <c r="T545" i="11"/>
  <c r="S545" i="11"/>
  <c r="R545" i="11"/>
  <c r="A552" i="17"/>
  <c r="T544" i="11"/>
  <c r="S544" i="11"/>
  <c r="R544" i="11"/>
  <c r="Q544" i="11"/>
  <c r="U544" i="11"/>
  <c r="T543" i="11"/>
  <c r="A551" i="17"/>
  <c r="S543" i="11"/>
  <c r="R543" i="11"/>
  <c r="Q543" i="11"/>
  <c r="U543" i="11"/>
  <c r="S542" i="11"/>
  <c r="A550" i="17"/>
  <c r="R542" i="11"/>
  <c r="Q542" i="11"/>
  <c r="U542" i="11"/>
  <c r="T542" i="11"/>
  <c r="Q541" i="11"/>
  <c r="R541" i="11"/>
  <c r="A549" i="17"/>
  <c r="U541" i="11"/>
  <c r="T541" i="11"/>
  <c r="S541" i="11"/>
  <c r="A548" i="17"/>
  <c r="Q540" i="11"/>
  <c r="U540" i="11"/>
  <c r="T540" i="11"/>
  <c r="S540" i="11"/>
  <c r="R540" i="11"/>
  <c r="S539" i="11"/>
  <c r="A547" i="17"/>
  <c r="U539" i="11"/>
  <c r="T539" i="11"/>
  <c r="R539" i="11"/>
  <c r="Q539" i="11"/>
  <c r="A546" i="17"/>
  <c r="U538" i="11"/>
  <c r="T538" i="11"/>
  <c r="S538" i="11"/>
  <c r="R538" i="11"/>
  <c r="Q538" i="11"/>
  <c r="U537" i="11"/>
  <c r="A545" i="17"/>
  <c r="Q537" i="11"/>
  <c r="R537" i="11"/>
  <c r="S537" i="11"/>
  <c r="T537" i="11"/>
  <c r="T536" i="11"/>
  <c r="U536" i="11"/>
  <c r="A544" i="17"/>
  <c r="S536" i="11"/>
  <c r="R536" i="11"/>
  <c r="Q536" i="11"/>
  <c r="A543" i="17"/>
  <c r="U535" i="11"/>
  <c r="T535" i="11"/>
  <c r="S535" i="11"/>
  <c r="R535" i="11"/>
  <c r="Q535" i="11"/>
  <c r="A542" i="17"/>
  <c r="U534" i="11"/>
  <c r="T534" i="11"/>
  <c r="S534" i="11"/>
  <c r="R534" i="11"/>
  <c r="Q534" i="11"/>
  <c r="Q533" i="11"/>
  <c r="A541" i="17"/>
  <c r="U533" i="11"/>
  <c r="T533" i="11"/>
  <c r="S533" i="11"/>
  <c r="R533" i="11"/>
  <c r="A540" i="17"/>
  <c r="U532" i="11"/>
  <c r="T532" i="11"/>
  <c r="S532" i="11"/>
  <c r="R532" i="11"/>
  <c r="Q532" i="11"/>
  <c r="S531" i="11"/>
  <c r="Q531" i="11"/>
  <c r="R531" i="11"/>
  <c r="T531" i="11"/>
  <c r="U531" i="11"/>
  <c r="A539" i="17"/>
  <c r="S530" i="11"/>
  <c r="T530" i="11"/>
  <c r="U530" i="11"/>
  <c r="R530" i="11"/>
  <c r="Q530" i="11"/>
  <c r="A538" i="17"/>
  <c r="U529" i="11"/>
  <c r="T529" i="11"/>
  <c r="S529" i="11"/>
  <c r="R529" i="11"/>
  <c r="Q529" i="11"/>
  <c r="A537" i="17"/>
  <c r="A536" i="17"/>
  <c r="Q528" i="11"/>
  <c r="R528" i="11"/>
  <c r="U528" i="11"/>
  <c r="T528" i="11"/>
  <c r="S528" i="11"/>
  <c r="U527" i="11"/>
  <c r="T527" i="11"/>
  <c r="S527" i="11"/>
  <c r="R527" i="11"/>
  <c r="Q527" i="11"/>
  <c r="A535" i="17"/>
  <c r="U526" i="11"/>
  <c r="T526" i="11"/>
  <c r="S526" i="11"/>
  <c r="R526" i="11"/>
  <c r="Q526" i="11"/>
  <c r="A534" i="17"/>
  <c r="U525" i="11"/>
  <c r="Q525" i="11"/>
  <c r="R525" i="11"/>
  <c r="A533" i="17"/>
  <c r="S525" i="11"/>
  <c r="T525" i="11"/>
  <c r="S524" i="11"/>
  <c r="R524" i="11"/>
  <c r="T524" i="11"/>
  <c r="U524" i="11"/>
  <c r="A532" i="17"/>
  <c r="Q524" i="11"/>
  <c r="U523" i="11"/>
  <c r="T523" i="11"/>
  <c r="S523" i="11"/>
  <c r="R523" i="11"/>
  <c r="Q523" i="11"/>
  <c r="A531" i="17"/>
  <c r="U522" i="11"/>
  <c r="T522" i="11"/>
  <c r="S522" i="11"/>
  <c r="A530" i="17"/>
  <c r="R522" i="11"/>
  <c r="Q522" i="11"/>
  <c r="R521" i="11"/>
  <c r="Q521" i="11"/>
  <c r="A529" i="17"/>
  <c r="U521" i="11"/>
  <c r="T521" i="11"/>
  <c r="S521" i="11"/>
  <c r="Q520" i="11"/>
  <c r="R520" i="11"/>
  <c r="S520" i="11"/>
  <c r="A528" i="17"/>
  <c r="T520" i="11"/>
  <c r="U520" i="11"/>
  <c r="R519" i="11"/>
  <c r="Q519" i="11"/>
  <c r="S519" i="11"/>
  <c r="T519" i="11"/>
  <c r="U519" i="11"/>
  <c r="A527" i="17"/>
  <c r="T518" i="11"/>
  <c r="S518" i="11"/>
  <c r="A526" i="17"/>
  <c r="Q518" i="11"/>
  <c r="R518" i="11"/>
  <c r="U518" i="11"/>
  <c r="A525" i="17"/>
  <c r="Q517" i="11"/>
  <c r="R517" i="11"/>
  <c r="S517" i="11"/>
  <c r="T517" i="11"/>
  <c r="U517" i="11"/>
  <c r="Q516" i="11"/>
  <c r="R516" i="11"/>
  <c r="S516" i="11"/>
  <c r="A524" i="17"/>
  <c r="T516" i="11"/>
  <c r="U516" i="11"/>
  <c r="Q515" i="11"/>
  <c r="R515" i="11"/>
  <c r="S515" i="11"/>
  <c r="T515" i="11"/>
  <c r="U515" i="11"/>
  <c r="A523" i="17"/>
  <c r="U514" i="11"/>
  <c r="Q514" i="11"/>
  <c r="T514" i="11"/>
  <c r="A522" i="17"/>
  <c r="R514" i="11"/>
  <c r="S514" i="11"/>
  <c r="A521" i="17"/>
  <c r="Q513" i="11"/>
  <c r="R513" i="11"/>
  <c r="S513" i="11"/>
  <c r="T513" i="11"/>
  <c r="U513" i="11"/>
  <c r="Q512" i="11"/>
  <c r="A520" i="17"/>
  <c r="R512" i="11"/>
  <c r="S512" i="11"/>
  <c r="T512" i="11"/>
  <c r="U512" i="11"/>
  <c r="S511" i="11"/>
  <c r="R511" i="11"/>
  <c r="Q511" i="11"/>
  <c r="U511" i="11"/>
  <c r="A519" i="17"/>
  <c r="T511" i="11"/>
  <c r="U510" i="11"/>
  <c r="T510" i="11"/>
  <c r="S510" i="11"/>
  <c r="R510" i="11"/>
  <c r="Q510" i="11"/>
  <c r="A518" i="17"/>
  <c r="T509" i="11"/>
  <c r="S509" i="11"/>
  <c r="A517" i="17"/>
  <c r="U509" i="11"/>
  <c r="R509" i="11"/>
  <c r="Q509" i="11"/>
  <c r="Q508" i="11"/>
  <c r="A516" i="17"/>
  <c r="U508" i="11"/>
  <c r="T508" i="11"/>
  <c r="S508" i="11"/>
  <c r="R508" i="11"/>
  <c r="T507" i="11"/>
  <c r="U507" i="11"/>
  <c r="Q507" i="11"/>
  <c r="A515" i="17"/>
  <c r="R507" i="11"/>
  <c r="S507" i="11"/>
  <c r="R506" i="11"/>
  <c r="A514" i="17"/>
  <c r="T506" i="11"/>
  <c r="S506" i="11"/>
  <c r="Q506" i="11"/>
  <c r="U506" i="11"/>
  <c r="R505" i="11"/>
  <c r="U505" i="11"/>
  <c r="T505" i="11"/>
  <c r="A513" i="17"/>
  <c r="S505" i="11"/>
  <c r="Q505" i="11"/>
  <c r="Q504" i="11"/>
  <c r="R504" i="11"/>
  <c r="A512" i="17"/>
  <c r="S504" i="11"/>
  <c r="T504" i="11"/>
  <c r="U504" i="11"/>
  <c r="Q503" i="11"/>
  <c r="R503" i="11"/>
  <c r="S503" i="11"/>
  <c r="T503" i="11"/>
  <c r="U503" i="11"/>
  <c r="A511" i="17"/>
  <c r="T502" i="11"/>
  <c r="A510" i="17"/>
  <c r="S502" i="11"/>
  <c r="U502" i="11"/>
  <c r="Q502" i="11"/>
  <c r="R502" i="11"/>
  <c r="Q501" i="11"/>
  <c r="R501" i="11"/>
  <c r="U501" i="11"/>
  <c r="T501" i="11"/>
  <c r="S501" i="11"/>
  <c r="A509" i="17"/>
  <c r="U500" i="11"/>
  <c r="A508" i="17"/>
  <c r="T500" i="11"/>
  <c r="S500" i="11"/>
  <c r="R500" i="11"/>
  <c r="Q500" i="11"/>
  <c r="Q499" i="11"/>
  <c r="A507" i="17"/>
  <c r="U499" i="11"/>
  <c r="T499" i="11"/>
  <c r="S499" i="11"/>
  <c r="R499" i="11"/>
  <c r="T498" i="11"/>
  <c r="S498" i="11"/>
  <c r="U498" i="11"/>
  <c r="R498" i="11"/>
  <c r="Q498" i="11"/>
  <c r="A506" i="17"/>
  <c r="U497" i="11"/>
  <c r="T497" i="11"/>
  <c r="S497" i="11"/>
  <c r="R497" i="11"/>
  <c r="Q497" i="11"/>
  <c r="A505" i="17"/>
  <c r="U496" i="11"/>
  <c r="T496" i="11"/>
  <c r="A504" i="17"/>
  <c r="S496" i="11"/>
  <c r="R496" i="11"/>
  <c r="Q496" i="11"/>
  <c r="T495" i="11"/>
  <c r="R495" i="11"/>
  <c r="Q495" i="11"/>
  <c r="U495" i="11"/>
  <c r="A503" i="17"/>
  <c r="S495" i="11"/>
  <c r="Q494" i="11"/>
  <c r="U494" i="11"/>
  <c r="T494" i="11"/>
  <c r="S494" i="11"/>
  <c r="R494" i="11"/>
  <c r="A502" i="17"/>
  <c r="U493" i="11"/>
  <c r="T493" i="11"/>
  <c r="A501" i="17"/>
  <c r="S493" i="11"/>
  <c r="R493" i="11"/>
  <c r="Q493" i="11"/>
  <c r="A500" i="17"/>
  <c r="U492" i="11"/>
  <c r="T492" i="11"/>
  <c r="S492" i="11"/>
  <c r="R492" i="11"/>
  <c r="Q492" i="11"/>
  <c r="Q491" i="11"/>
  <c r="R491" i="11"/>
  <c r="S491" i="11"/>
  <c r="T491" i="11"/>
  <c r="U491" i="11"/>
  <c r="A499" i="17"/>
  <c r="Q490" i="11"/>
  <c r="R490" i="11"/>
  <c r="S490" i="11"/>
  <c r="T490" i="11"/>
  <c r="U490" i="11"/>
  <c r="A498" i="17"/>
  <c r="Q489" i="11"/>
  <c r="R489" i="11"/>
  <c r="S489" i="11"/>
  <c r="T489" i="11"/>
  <c r="U489" i="11"/>
  <c r="A497" i="17"/>
  <c r="U488" i="11"/>
  <c r="T488" i="11"/>
  <c r="S488" i="11"/>
  <c r="R488" i="11"/>
  <c r="Q488" i="11"/>
  <c r="A496" i="17"/>
  <c r="Q487" i="11"/>
  <c r="R487" i="11"/>
  <c r="S487" i="11"/>
  <c r="T487" i="11"/>
  <c r="U487" i="11"/>
  <c r="A495" i="17"/>
  <c r="A494" i="17"/>
  <c r="Q486" i="11"/>
  <c r="R486" i="11"/>
  <c r="S486" i="11"/>
  <c r="T486" i="11"/>
  <c r="U486" i="11"/>
  <c r="Q485" i="11"/>
  <c r="A493" i="17"/>
  <c r="R485" i="11"/>
  <c r="S485" i="11"/>
  <c r="T485" i="11"/>
  <c r="U485" i="11"/>
  <c r="R484" i="11"/>
  <c r="S484" i="11"/>
  <c r="T484" i="11"/>
  <c r="U484" i="11"/>
  <c r="A492" i="17"/>
  <c r="Q484" i="11"/>
  <c r="T483" i="11"/>
  <c r="S483" i="11"/>
  <c r="A491" i="17"/>
  <c r="R483" i="11"/>
  <c r="Q483" i="11"/>
  <c r="U483" i="11"/>
  <c r="A490" i="17"/>
  <c r="S482" i="11"/>
  <c r="R482" i="11"/>
  <c r="Q482" i="11"/>
  <c r="T482" i="11"/>
  <c r="U482" i="11"/>
  <c r="U481" i="11"/>
  <c r="T481" i="11"/>
  <c r="S481" i="11"/>
  <c r="R481" i="11"/>
  <c r="Q481" i="11"/>
  <c r="A489" i="17"/>
  <c r="U480" i="11"/>
  <c r="T480" i="11"/>
  <c r="S480" i="11"/>
  <c r="R480" i="11"/>
  <c r="Q480" i="11"/>
  <c r="A488" i="17"/>
  <c r="U479" i="11"/>
  <c r="S479" i="11"/>
  <c r="R479" i="11"/>
  <c r="Q479" i="11"/>
  <c r="A487" i="17"/>
  <c r="T479" i="11"/>
  <c r="U478" i="11"/>
  <c r="T478" i="11"/>
  <c r="S478" i="11"/>
  <c r="R478" i="11"/>
  <c r="Q478" i="11"/>
  <c r="A486" i="17"/>
  <c r="R477" i="11"/>
  <c r="Q477" i="11"/>
  <c r="A485" i="17"/>
  <c r="U477" i="11"/>
  <c r="T477" i="11"/>
  <c r="S477" i="11"/>
  <c r="S476" i="11"/>
  <c r="U476" i="11"/>
  <c r="Q476" i="11"/>
  <c r="R476" i="11"/>
  <c r="A484" i="17"/>
  <c r="T476" i="11"/>
  <c r="R475" i="11"/>
  <c r="Q475" i="11"/>
  <c r="S475" i="11"/>
  <c r="T475" i="11"/>
  <c r="U475" i="11"/>
  <c r="A483" i="17"/>
  <c r="A482" i="17"/>
  <c r="U474" i="11"/>
  <c r="T474" i="11"/>
  <c r="S474" i="11"/>
  <c r="R474" i="11"/>
  <c r="Q474" i="11"/>
  <c r="Q473" i="11"/>
  <c r="A481" i="17"/>
  <c r="U473" i="11"/>
  <c r="T473" i="11"/>
  <c r="S473" i="11"/>
  <c r="R473" i="11"/>
  <c r="U472" i="11"/>
  <c r="R472" i="11"/>
  <c r="S472" i="11"/>
  <c r="T472" i="11"/>
  <c r="A480" i="17"/>
  <c r="Q472" i="11"/>
  <c r="A479" i="17"/>
  <c r="U471" i="11"/>
  <c r="T471" i="11"/>
  <c r="S471" i="11"/>
  <c r="R471" i="11"/>
  <c r="Q471" i="11"/>
  <c r="U470" i="11"/>
  <c r="T470" i="11"/>
  <c r="S470" i="11"/>
  <c r="R470" i="11"/>
  <c r="Q470" i="11"/>
  <c r="A478" i="17"/>
  <c r="T469" i="11"/>
  <c r="R469" i="11"/>
  <c r="S469" i="11"/>
  <c r="U469" i="11"/>
  <c r="A477" i="17"/>
  <c r="Q469" i="11"/>
  <c r="U468" i="11"/>
  <c r="S468" i="11"/>
  <c r="Q468" i="11"/>
  <c r="A476" i="17"/>
  <c r="R468" i="11"/>
  <c r="T468" i="11"/>
  <c r="Q467" i="11"/>
  <c r="U467" i="11"/>
  <c r="T467" i="11"/>
  <c r="S467" i="11"/>
  <c r="R467" i="11"/>
  <c r="A475" i="17"/>
  <c r="T466" i="11"/>
  <c r="S466" i="11"/>
  <c r="A474" i="17"/>
  <c r="R466" i="11"/>
  <c r="Q466" i="11"/>
  <c r="U466" i="11"/>
  <c r="A473" i="17"/>
  <c r="U465" i="11"/>
  <c r="T465" i="11"/>
  <c r="S465" i="11"/>
  <c r="R465" i="11"/>
  <c r="Q465" i="11"/>
  <c r="S464" i="11"/>
  <c r="T464" i="11"/>
  <c r="R464" i="11"/>
  <c r="Q464" i="11"/>
  <c r="A472" i="17"/>
  <c r="U464" i="11"/>
  <c r="R463" i="11"/>
  <c r="S463" i="11"/>
  <c r="Q463" i="11"/>
  <c r="U463" i="11"/>
  <c r="A471" i="17"/>
  <c r="T463" i="11"/>
  <c r="U462" i="11"/>
  <c r="T462" i="11"/>
  <c r="S462" i="11"/>
  <c r="R462" i="11"/>
  <c r="Q462" i="11"/>
  <c r="A470" i="17"/>
  <c r="U461" i="11"/>
  <c r="A469" i="17"/>
  <c r="T461" i="11"/>
  <c r="Q461" i="11"/>
  <c r="R461" i="11"/>
  <c r="S461" i="11"/>
  <c r="A468" i="17"/>
  <c r="Q460" i="11"/>
  <c r="R460" i="11"/>
  <c r="S460" i="11"/>
  <c r="T460" i="11"/>
  <c r="U460" i="11"/>
  <c r="S459" i="11"/>
  <c r="U459" i="11"/>
  <c r="A467" i="17"/>
  <c r="T459" i="11"/>
  <c r="R459" i="11"/>
  <c r="Q459" i="11"/>
  <c r="U458" i="11"/>
  <c r="T458" i="11"/>
  <c r="S458" i="11"/>
  <c r="R458" i="11"/>
  <c r="Q458" i="11"/>
  <c r="A466" i="17"/>
  <c r="Q457" i="11"/>
  <c r="R457" i="11"/>
  <c r="S457" i="11"/>
  <c r="T457" i="11"/>
  <c r="U457" i="11"/>
  <c r="A465" i="17"/>
  <c r="R456" i="11"/>
  <c r="Q456" i="11"/>
  <c r="S456" i="11"/>
  <c r="T456" i="11"/>
  <c r="A464" i="17"/>
  <c r="U456" i="11"/>
  <c r="A463" i="17"/>
  <c r="U455" i="11"/>
  <c r="T455" i="11"/>
  <c r="S455" i="11"/>
  <c r="R455" i="11"/>
  <c r="Q455" i="11"/>
  <c r="A462" i="17"/>
  <c r="Q454" i="11"/>
  <c r="R454" i="11"/>
  <c r="U454" i="11"/>
  <c r="T454" i="11"/>
  <c r="S454" i="11"/>
  <c r="Q453" i="11"/>
  <c r="A461" i="17"/>
  <c r="U453" i="11"/>
  <c r="T453" i="11"/>
  <c r="S453" i="11"/>
  <c r="R453" i="11"/>
  <c r="R452" i="11"/>
  <c r="A460" i="17"/>
  <c r="U452" i="11"/>
  <c r="T452" i="11"/>
  <c r="S452" i="11"/>
  <c r="Q452" i="11"/>
  <c r="Q451" i="11"/>
  <c r="R451" i="11"/>
  <c r="S451" i="11"/>
  <c r="T451" i="11"/>
  <c r="U451" i="11"/>
  <c r="A459" i="17"/>
  <c r="Q450" i="11"/>
  <c r="A458" i="17"/>
  <c r="R450" i="11"/>
  <c r="U450" i="11"/>
  <c r="T450" i="11"/>
  <c r="S450" i="11"/>
  <c r="A457" i="17"/>
  <c r="U449" i="11"/>
  <c r="T449" i="11"/>
  <c r="S449" i="11"/>
  <c r="R449" i="11"/>
  <c r="Q449" i="11"/>
  <c r="Q448" i="11"/>
  <c r="R448" i="11"/>
  <c r="S448" i="11"/>
  <c r="T448" i="11"/>
  <c r="U448" i="11"/>
  <c r="A456" i="17"/>
  <c r="T447" i="11"/>
  <c r="U447" i="11"/>
  <c r="S447" i="11"/>
  <c r="R447" i="11"/>
  <c r="Q447" i="11"/>
  <c r="A455" i="17"/>
  <c r="U446" i="11"/>
  <c r="T446" i="11"/>
  <c r="S446" i="11"/>
  <c r="R446" i="11"/>
  <c r="Q446" i="11"/>
  <c r="A454" i="17"/>
  <c r="S445" i="11"/>
  <c r="U445" i="11"/>
  <c r="R445" i="11"/>
  <c r="Q445" i="11"/>
  <c r="A453" i="17"/>
  <c r="T445" i="11"/>
  <c r="A452" i="17"/>
  <c r="U444" i="11"/>
  <c r="S444" i="11"/>
  <c r="R444" i="11"/>
  <c r="Q444" i="11"/>
  <c r="T444" i="11"/>
  <c r="U443" i="11"/>
  <c r="T443" i="11"/>
  <c r="S443" i="11"/>
  <c r="R443" i="11"/>
  <c r="Q443" i="11"/>
  <c r="A451" i="17"/>
  <c r="U442" i="11"/>
  <c r="T442" i="11"/>
  <c r="S442" i="11"/>
  <c r="R442" i="11"/>
  <c r="Q442" i="11"/>
  <c r="A450" i="17"/>
  <c r="Q441" i="11"/>
  <c r="U441" i="11"/>
  <c r="A449" i="17"/>
  <c r="T441" i="11"/>
  <c r="S441" i="11"/>
  <c r="R441" i="11"/>
  <c r="Q440" i="11"/>
  <c r="R440" i="11"/>
  <c r="S440" i="11"/>
  <c r="T440" i="11"/>
  <c r="U440" i="11"/>
  <c r="A448" i="17"/>
  <c r="U439" i="11"/>
  <c r="T439" i="11"/>
  <c r="A447" i="17"/>
  <c r="S439" i="11"/>
  <c r="R439" i="11"/>
  <c r="Q439" i="11"/>
  <c r="U438" i="11"/>
  <c r="T438" i="11"/>
  <c r="S438" i="11"/>
  <c r="R438" i="11"/>
  <c r="Q438" i="11"/>
  <c r="A446" i="17"/>
  <c r="R437" i="11"/>
  <c r="U437" i="11"/>
  <c r="T437" i="11"/>
  <c r="Q437" i="11"/>
  <c r="A445" i="17"/>
  <c r="S437" i="11"/>
  <c r="T436" i="11"/>
  <c r="R436" i="11"/>
  <c r="Q436" i="11"/>
  <c r="S436" i="11"/>
  <c r="U436" i="11"/>
  <c r="A444" i="17"/>
  <c r="U435" i="11"/>
  <c r="Q435" i="11"/>
  <c r="T435" i="11"/>
  <c r="S435" i="11"/>
  <c r="A443" i="17"/>
  <c r="R435" i="11"/>
  <c r="U434" i="11"/>
  <c r="T434" i="11"/>
  <c r="S434" i="11"/>
  <c r="R434" i="11"/>
  <c r="Q434" i="11"/>
  <c r="A442" i="17"/>
  <c r="U433" i="11"/>
  <c r="T433" i="11"/>
  <c r="S433" i="11"/>
  <c r="R433" i="11"/>
  <c r="Q433" i="11"/>
  <c r="A441" i="17"/>
  <c r="R432" i="11"/>
  <c r="A440" i="17"/>
  <c r="Q432" i="11"/>
  <c r="S432" i="11"/>
  <c r="T432" i="11"/>
  <c r="U432" i="11"/>
  <c r="S431" i="11"/>
  <c r="R431" i="11"/>
  <c r="Q431" i="11"/>
  <c r="A439" i="17"/>
  <c r="U431" i="11"/>
  <c r="T431" i="11"/>
  <c r="U430" i="11"/>
  <c r="T430" i="11"/>
  <c r="S430" i="11"/>
  <c r="R430" i="11"/>
  <c r="Q430" i="11"/>
  <c r="A438" i="17"/>
  <c r="R429" i="11"/>
  <c r="Q429" i="11"/>
  <c r="T429" i="11"/>
  <c r="U429" i="11"/>
  <c r="A437" i="17"/>
  <c r="S429" i="11"/>
  <c r="U428" i="11"/>
  <c r="R428" i="11"/>
  <c r="T428" i="11"/>
  <c r="S428" i="11"/>
  <c r="Q428" i="11"/>
  <c r="A436" i="17"/>
  <c r="U427" i="11"/>
  <c r="T427" i="11"/>
  <c r="S427" i="11"/>
  <c r="R427" i="11"/>
  <c r="Q427" i="11"/>
  <c r="A435" i="17"/>
  <c r="A434" i="17"/>
  <c r="U426" i="11"/>
  <c r="T426" i="11"/>
  <c r="S426" i="11"/>
  <c r="R426" i="11"/>
  <c r="Q426" i="11"/>
  <c r="Q425" i="11"/>
  <c r="A433" i="17"/>
  <c r="R425" i="11"/>
  <c r="S425" i="11"/>
  <c r="U425" i="11"/>
  <c r="T425" i="11"/>
  <c r="R424" i="11"/>
  <c r="Q424" i="11"/>
  <c r="A432" i="17"/>
  <c r="S424" i="11"/>
  <c r="T424" i="11"/>
  <c r="U424" i="11"/>
  <c r="Q423" i="11"/>
  <c r="A431" i="17"/>
  <c r="R423" i="11"/>
  <c r="S423" i="11"/>
  <c r="T423" i="11"/>
  <c r="U423" i="11"/>
  <c r="A430" i="17"/>
  <c r="Q422" i="11"/>
  <c r="R422" i="11"/>
  <c r="S422" i="11"/>
  <c r="T422" i="11"/>
  <c r="U422" i="11"/>
  <c r="Q421" i="11"/>
  <c r="R421" i="11"/>
  <c r="S421" i="11"/>
  <c r="A429" i="17"/>
  <c r="T421" i="11"/>
  <c r="U421" i="11"/>
  <c r="U420" i="11"/>
  <c r="Q420" i="11"/>
  <c r="R420" i="11"/>
  <c r="S420" i="11"/>
  <c r="T420" i="11"/>
  <c r="A428" i="17"/>
  <c r="S419" i="11"/>
  <c r="T419" i="11"/>
  <c r="A427" i="17"/>
  <c r="R419" i="11"/>
  <c r="Q419" i="11"/>
  <c r="U419" i="11"/>
  <c r="A426" i="17"/>
  <c r="U418" i="11"/>
  <c r="T418" i="11"/>
  <c r="S418" i="11"/>
  <c r="R418" i="11"/>
  <c r="Q418" i="11"/>
  <c r="A425" i="17"/>
  <c r="U417" i="11"/>
  <c r="T417" i="11"/>
  <c r="S417" i="11"/>
  <c r="R417" i="11"/>
  <c r="Q417" i="11"/>
  <c r="R416" i="11"/>
  <c r="Q416" i="11"/>
  <c r="A424" i="17"/>
  <c r="U416" i="11"/>
  <c r="T416" i="11"/>
  <c r="S416" i="11"/>
  <c r="A423" i="17"/>
  <c r="U415" i="11"/>
  <c r="T415" i="11"/>
  <c r="S415" i="11"/>
  <c r="R415" i="11"/>
  <c r="Q415" i="11"/>
  <c r="A422" i="17"/>
  <c r="U414" i="11"/>
  <c r="T414" i="11"/>
  <c r="S414" i="11"/>
  <c r="R414" i="11"/>
  <c r="Q414" i="11"/>
  <c r="A421" i="17"/>
  <c r="U413" i="11"/>
  <c r="T413" i="11"/>
  <c r="S413" i="11"/>
  <c r="R413" i="11"/>
  <c r="Q413" i="11"/>
  <c r="T412" i="11"/>
  <c r="S412" i="11"/>
  <c r="A420" i="17"/>
  <c r="R412" i="11"/>
  <c r="Q412" i="11"/>
  <c r="U412" i="11"/>
  <c r="A419" i="17"/>
  <c r="U411" i="11"/>
  <c r="T411" i="11"/>
  <c r="S411" i="11"/>
  <c r="R411" i="11"/>
  <c r="Q411" i="11"/>
  <c r="A418" i="17"/>
  <c r="U410" i="11"/>
  <c r="S410" i="11"/>
  <c r="R410" i="11"/>
  <c r="Q410" i="11"/>
  <c r="T410" i="11"/>
  <c r="Q409" i="11"/>
  <c r="A417" i="17"/>
  <c r="U409" i="11"/>
  <c r="T409" i="11"/>
  <c r="S409" i="11"/>
  <c r="R409" i="11"/>
  <c r="S408" i="11"/>
  <c r="A416" i="17"/>
  <c r="R408" i="11"/>
  <c r="Q408" i="11"/>
  <c r="T408" i="11"/>
  <c r="U408" i="11"/>
  <c r="A415" i="17"/>
  <c r="U407" i="11"/>
  <c r="T407" i="11"/>
  <c r="S407" i="11"/>
  <c r="R407" i="11"/>
  <c r="Q407" i="11"/>
  <c r="T406" i="11"/>
  <c r="S406" i="11"/>
  <c r="R406" i="11"/>
  <c r="Q406" i="11"/>
  <c r="A414" i="17"/>
  <c r="U406" i="11"/>
  <c r="A413" i="17"/>
  <c r="U405" i="11"/>
  <c r="T405" i="11"/>
  <c r="S405" i="11"/>
  <c r="R405" i="11"/>
  <c r="Q405" i="11"/>
  <c r="R404" i="11"/>
  <c r="Q404" i="11"/>
  <c r="A412" i="17"/>
  <c r="U404" i="11"/>
  <c r="T404" i="11"/>
  <c r="S404" i="11"/>
  <c r="U403" i="11"/>
  <c r="T403" i="11"/>
  <c r="A411" i="17"/>
  <c r="S403" i="11"/>
  <c r="R403" i="11"/>
  <c r="Q403" i="11"/>
  <c r="R402" i="11"/>
  <c r="U402" i="11"/>
  <c r="Q402" i="11"/>
  <c r="S402" i="11"/>
  <c r="A410" i="17"/>
  <c r="T402" i="11"/>
  <c r="U401" i="11"/>
  <c r="T401" i="11"/>
  <c r="S401" i="11"/>
  <c r="A409" i="17"/>
  <c r="R401" i="11"/>
  <c r="Q401" i="11"/>
  <c r="A408" i="17"/>
  <c r="U400" i="11"/>
  <c r="T400" i="11"/>
  <c r="S400" i="11"/>
  <c r="R400" i="11"/>
  <c r="Q400" i="11"/>
  <c r="A407" i="17"/>
  <c r="U399" i="11"/>
  <c r="T399" i="11"/>
  <c r="S399" i="11"/>
  <c r="R399" i="11"/>
  <c r="Q399" i="11"/>
  <c r="A406" i="17"/>
  <c r="Q398" i="11"/>
  <c r="U398" i="11"/>
  <c r="T398" i="11"/>
  <c r="S398" i="11"/>
  <c r="R398" i="11"/>
  <c r="T397" i="11"/>
  <c r="A405" i="17"/>
  <c r="U397" i="11"/>
  <c r="Q397" i="11"/>
  <c r="R397" i="11"/>
  <c r="S397" i="11"/>
  <c r="S396" i="11"/>
  <c r="U396" i="11"/>
  <c r="T396" i="11"/>
  <c r="R396" i="11"/>
  <c r="Q396" i="11"/>
  <c r="A404" i="17"/>
  <c r="U395" i="11"/>
  <c r="T395" i="11"/>
  <c r="S395" i="11"/>
  <c r="R395" i="11"/>
  <c r="Q395" i="11"/>
  <c r="A403" i="17"/>
  <c r="U394" i="11"/>
  <c r="T394" i="11"/>
  <c r="S394" i="11"/>
  <c r="R394" i="11"/>
  <c r="Q394" i="11"/>
  <c r="A402" i="17"/>
  <c r="U393" i="11"/>
  <c r="T393" i="11"/>
  <c r="S393" i="11"/>
  <c r="R393" i="11"/>
  <c r="Q393" i="11"/>
  <c r="A401" i="17"/>
  <c r="T392" i="11"/>
  <c r="R392" i="11"/>
  <c r="Q392" i="11"/>
  <c r="S392" i="11"/>
  <c r="A400" i="17"/>
  <c r="U392" i="11"/>
  <c r="U391" i="11"/>
  <c r="R391" i="11"/>
  <c r="A399" i="17"/>
  <c r="Q391" i="11"/>
  <c r="S391" i="11"/>
  <c r="T391" i="11"/>
  <c r="T390" i="11"/>
  <c r="S390" i="11"/>
  <c r="R390" i="11"/>
  <c r="Q390" i="11"/>
  <c r="A398" i="17"/>
  <c r="U390" i="11"/>
  <c r="U389" i="11"/>
  <c r="T389" i="11"/>
  <c r="S389" i="11"/>
  <c r="R389" i="11"/>
  <c r="Q389" i="11"/>
  <c r="A397" i="17"/>
  <c r="A396" i="17"/>
  <c r="Q388" i="11"/>
  <c r="R388" i="11"/>
  <c r="S388" i="11"/>
  <c r="T388" i="11"/>
  <c r="U388" i="11"/>
  <c r="R387" i="11"/>
  <c r="Q387" i="11"/>
  <c r="S387" i="11"/>
  <c r="T387" i="11"/>
  <c r="U387" i="11"/>
  <c r="A395" i="17"/>
  <c r="R386" i="11"/>
  <c r="A394" i="17"/>
  <c r="Q386" i="11"/>
  <c r="S386" i="11"/>
  <c r="T386" i="11"/>
  <c r="U386" i="11"/>
  <c r="A393" i="17"/>
  <c r="Q385" i="11"/>
  <c r="R385" i="11"/>
  <c r="S385" i="11"/>
  <c r="T385" i="11"/>
  <c r="U385" i="11"/>
  <c r="U384" i="11"/>
  <c r="T384" i="11"/>
  <c r="S384" i="11"/>
  <c r="R384" i="11"/>
  <c r="Q384" i="11"/>
  <c r="A392" i="17"/>
  <c r="A391" i="17"/>
  <c r="U383" i="11"/>
  <c r="T383" i="11"/>
  <c r="S383" i="11"/>
  <c r="R383" i="11"/>
  <c r="Q383" i="11"/>
  <c r="U382" i="11"/>
  <c r="T382" i="11"/>
  <c r="S382" i="11"/>
  <c r="R382" i="11"/>
  <c r="Q382" i="11"/>
  <c r="A390" i="17"/>
  <c r="R381" i="11"/>
  <c r="Q381" i="11"/>
  <c r="S381" i="11"/>
  <c r="U381" i="11"/>
  <c r="T381" i="11"/>
  <c r="A389" i="17"/>
  <c r="U380" i="11"/>
  <c r="T380" i="11"/>
  <c r="S380" i="11"/>
  <c r="R380" i="11"/>
  <c r="Q380" i="11"/>
  <c r="A388" i="17"/>
  <c r="T379" i="11"/>
  <c r="U379" i="11"/>
  <c r="S379" i="11"/>
  <c r="R379" i="11"/>
  <c r="Q379" i="11"/>
  <c r="A387" i="17"/>
  <c r="A386" i="17"/>
  <c r="U378" i="11"/>
  <c r="T378" i="11"/>
  <c r="S378" i="11"/>
  <c r="R378" i="11"/>
  <c r="Q378" i="11"/>
  <c r="U377" i="11"/>
  <c r="T377" i="11"/>
  <c r="S377" i="11"/>
  <c r="R377" i="11"/>
  <c r="Q377" i="11"/>
  <c r="A385" i="17"/>
  <c r="R376" i="11"/>
  <c r="Q376" i="11"/>
  <c r="T376" i="11"/>
  <c r="U376" i="11"/>
  <c r="S376" i="11"/>
  <c r="A384" i="17"/>
  <c r="A383" i="17"/>
  <c r="Q375" i="11"/>
  <c r="R375" i="11"/>
  <c r="S375" i="11"/>
  <c r="T375" i="11"/>
  <c r="U375" i="11"/>
  <c r="A382" i="17"/>
  <c r="Q374" i="11"/>
  <c r="R374" i="11"/>
  <c r="S374" i="11"/>
  <c r="T374" i="11"/>
  <c r="U374" i="11"/>
  <c r="A381" i="17"/>
  <c r="Q373" i="11"/>
  <c r="R373" i="11"/>
  <c r="S373" i="11"/>
  <c r="T373" i="11"/>
  <c r="U373" i="11"/>
  <c r="A380" i="17"/>
  <c r="Q372" i="11"/>
  <c r="R372" i="11"/>
  <c r="S372" i="11"/>
  <c r="T372" i="11"/>
  <c r="U372" i="11"/>
  <c r="Q371" i="11"/>
  <c r="R371" i="11"/>
  <c r="S371" i="11"/>
  <c r="T371" i="11"/>
  <c r="U371" i="11"/>
  <c r="A379" i="17"/>
  <c r="Q370" i="11"/>
  <c r="A378" i="17"/>
  <c r="U370" i="11"/>
  <c r="R370" i="11"/>
  <c r="S370" i="11"/>
  <c r="T370" i="11"/>
  <c r="U369" i="11"/>
  <c r="T369" i="11"/>
  <c r="S369" i="11"/>
  <c r="R369" i="11"/>
  <c r="Q369" i="11"/>
  <c r="A377" i="17"/>
  <c r="U368" i="11"/>
  <c r="T368" i="11"/>
  <c r="S368" i="11"/>
  <c r="R368" i="11"/>
  <c r="Q368" i="11"/>
  <c r="A376" i="17"/>
  <c r="U367" i="11"/>
  <c r="Q367" i="11"/>
  <c r="R367" i="11"/>
  <c r="S367" i="11"/>
  <c r="T367" i="11"/>
  <c r="A375" i="17"/>
  <c r="U366" i="11"/>
  <c r="T366" i="11"/>
  <c r="S366" i="11"/>
  <c r="R366" i="11"/>
  <c r="Q366" i="11"/>
  <c r="A374" i="17"/>
  <c r="T365" i="11"/>
  <c r="S365" i="11"/>
  <c r="R365" i="11"/>
  <c r="Q365" i="11"/>
  <c r="U365" i="11"/>
  <c r="A373" i="17"/>
  <c r="U364" i="11"/>
  <c r="T364" i="11"/>
  <c r="S364" i="11"/>
  <c r="R364" i="11"/>
  <c r="Q364" i="11"/>
  <c r="A372" i="17"/>
  <c r="A371" i="17"/>
  <c r="U363" i="11"/>
  <c r="T363" i="11"/>
  <c r="S363" i="11"/>
  <c r="R363" i="11"/>
  <c r="Q363" i="11"/>
  <c r="Q362" i="11"/>
  <c r="A370" i="17"/>
  <c r="R362" i="11"/>
  <c r="S362" i="11"/>
  <c r="T362" i="11"/>
  <c r="U362" i="11"/>
  <c r="A369" i="17"/>
  <c r="Q361" i="11"/>
  <c r="R361" i="11"/>
  <c r="S361" i="11"/>
  <c r="T361" i="11"/>
  <c r="U361" i="11"/>
  <c r="Q360" i="11"/>
  <c r="R360" i="11"/>
  <c r="S360" i="11"/>
  <c r="T360" i="11"/>
  <c r="U360" i="11"/>
  <c r="A368" i="17"/>
  <c r="T359" i="11"/>
  <c r="A367" i="17"/>
  <c r="U359" i="11"/>
  <c r="Q359" i="11"/>
  <c r="R359" i="11"/>
  <c r="S359" i="11"/>
  <c r="A366" i="17"/>
  <c r="Q358" i="11"/>
  <c r="R358" i="11"/>
  <c r="S358" i="11"/>
  <c r="T358" i="11"/>
  <c r="U358" i="11"/>
  <c r="A365" i="17"/>
  <c r="Q357" i="11"/>
  <c r="R357" i="11"/>
  <c r="T357" i="11"/>
  <c r="U357" i="11"/>
  <c r="S357" i="11"/>
  <c r="R356" i="11"/>
  <c r="U356" i="11"/>
  <c r="Q356" i="11"/>
  <c r="A364" i="17"/>
  <c r="S356" i="11"/>
  <c r="T356" i="11"/>
  <c r="U355" i="11"/>
  <c r="A363" i="17"/>
  <c r="S355" i="11"/>
  <c r="T355" i="11"/>
  <c r="R355" i="11"/>
  <c r="Q355" i="11"/>
  <c r="A362" i="17"/>
  <c r="T354" i="11"/>
  <c r="R354" i="11"/>
  <c r="Q354" i="11"/>
  <c r="U354" i="11"/>
  <c r="S354" i="11"/>
  <c r="R353" i="11"/>
  <c r="A361" i="17"/>
  <c r="U353" i="11"/>
  <c r="T353" i="11"/>
  <c r="S353" i="11"/>
  <c r="Q353" i="11"/>
  <c r="T352" i="11"/>
  <c r="U352" i="11"/>
  <c r="S352" i="11"/>
  <c r="R352" i="11"/>
  <c r="A360" i="17"/>
  <c r="Q352" i="11"/>
  <c r="U351" i="11"/>
  <c r="T351" i="11"/>
  <c r="S351" i="11"/>
  <c r="R351" i="11"/>
  <c r="Q351" i="11"/>
  <c r="A359" i="17"/>
  <c r="T350" i="11"/>
  <c r="S350" i="11"/>
  <c r="U350" i="11"/>
  <c r="A358" i="17"/>
  <c r="R350" i="11"/>
  <c r="Q350" i="11"/>
  <c r="A357" i="17"/>
  <c r="R349" i="11"/>
  <c r="Q349" i="11"/>
  <c r="S349" i="11"/>
  <c r="U349" i="11"/>
  <c r="T349" i="11"/>
  <c r="U348" i="11"/>
  <c r="A356" i="17"/>
  <c r="Q348" i="11"/>
  <c r="R348" i="11"/>
  <c r="S348" i="11"/>
  <c r="T348" i="11"/>
  <c r="A355" i="17"/>
  <c r="Q347" i="11"/>
  <c r="R347" i="11"/>
  <c r="S347" i="11"/>
  <c r="T347" i="11"/>
  <c r="U347" i="11"/>
  <c r="A354" i="17"/>
  <c r="Q346" i="11"/>
  <c r="S346" i="11"/>
  <c r="T346" i="11"/>
  <c r="U346" i="11"/>
  <c r="R346" i="11"/>
  <c r="U345" i="11"/>
  <c r="T345" i="11"/>
  <c r="S345" i="11"/>
  <c r="Q345" i="11"/>
  <c r="R345" i="11"/>
  <c r="A353" i="17"/>
  <c r="A352" i="17"/>
  <c r="Q344" i="11"/>
  <c r="R344" i="11"/>
  <c r="S344" i="11"/>
  <c r="T344" i="11"/>
  <c r="U344" i="11"/>
  <c r="U343" i="11"/>
  <c r="R343" i="11"/>
  <c r="A351" i="17"/>
  <c r="Q343" i="11"/>
  <c r="T343" i="11"/>
  <c r="S343" i="11"/>
  <c r="A350" i="17"/>
  <c r="Q342" i="11"/>
  <c r="R342" i="11"/>
  <c r="S342" i="11"/>
  <c r="T342" i="11"/>
  <c r="U342" i="11"/>
  <c r="U341" i="11"/>
  <c r="T341" i="11"/>
  <c r="R341" i="11"/>
  <c r="Q341" i="11"/>
  <c r="A349" i="17"/>
  <c r="S341" i="11"/>
  <c r="Q340" i="11"/>
  <c r="T340" i="11"/>
  <c r="S340" i="11"/>
  <c r="U340" i="11"/>
  <c r="A348" i="17"/>
  <c r="R340" i="11"/>
  <c r="U339" i="11"/>
  <c r="R339" i="11"/>
  <c r="Q339" i="11"/>
  <c r="T339" i="11"/>
  <c r="S339" i="11"/>
  <c r="A347" i="17"/>
  <c r="U338" i="11"/>
  <c r="A346" i="17"/>
  <c r="Q338" i="11"/>
  <c r="R338" i="11"/>
  <c r="S338" i="11"/>
  <c r="T338" i="11"/>
  <c r="S337" i="11"/>
  <c r="R337" i="11"/>
  <c r="Q337" i="11"/>
  <c r="T337" i="11"/>
  <c r="A345" i="17"/>
  <c r="U337" i="11"/>
  <c r="U336" i="11"/>
  <c r="T336" i="11"/>
  <c r="R336" i="11"/>
  <c r="Q336" i="11"/>
  <c r="A344" i="17"/>
  <c r="S336" i="11"/>
  <c r="U335" i="11"/>
  <c r="Q335" i="11"/>
  <c r="R335" i="11"/>
  <c r="S335" i="11"/>
  <c r="T335" i="11"/>
  <c r="A343" i="17"/>
  <c r="Q334" i="11"/>
  <c r="A342" i="17"/>
  <c r="R334" i="11"/>
  <c r="S334" i="11"/>
  <c r="U334" i="11"/>
  <c r="T334" i="11"/>
  <c r="A341" i="17"/>
  <c r="Q333" i="11"/>
  <c r="R333" i="11"/>
  <c r="S333" i="11"/>
  <c r="T333" i="11"/>
  <c r="U333" i="11"/>
  <c r="T332" i="11"/>
  <c r="S332" i="11"/>
  <c r="R332" i="11"/>
  <c r="Q332" i="11"/>
  <c r="A340" i="17"/>
  <c r="U332" i="11"/>
  <c r="S331" i="11"/>
  <c r="T331" i="11"/>
  <c r="U331" i="11"/>
  <c r="A339" i="17"/>
  <c r="Q331" i="11"/>
  <c r="R331" i="11"/>
  <c r="A338" i="17"/>
  <c r="U330" i="11"/>
  <c r="T330" i="11"/>
  <c r="S330" i="11"/>
  <c r="R330" i="11"/>
  <c r="Q330" i="11"/>
  <c r="Q329" i="11"/>
  <c r="A337" i="17"/>
  <c r="U329" i="11"/>
  <c r="T329" i="11"/>
  <c r="S329" i="11"/>
  <c r="R329" i="11"/>
  <c r="T328" i="11"/>
  <c r="R328" i="11"/>
  <c r="S328" i="11"/>
  <c r="U328" i="11"/>
  <c r="Q328" i="11"/>
  <c r="A336" i="17"/>
  <c r="U327" i="11"/>
  <c r="T327" i="11"/>
  <c r="S327" i="11"/>
  <c r="R327" i="11"/>
  <c r="Q327" i="11"/>
  <c r="A335" i="17"/>
  <c r="U326" i="11"/>
  <c r="S326" i="11"/>
  <c r="R326" i="11"/>
  <c r="Q326" i="11"/>
  <c r="A334" i="17"/>
  <c r="T326" i="11"/>
  <c r="R325" i="11"/>
  <c r="Q325" i="11"/>
  <c r="A333" i="17"/>
  <c r="U325" i="11"/>
  <c r="T325" i="11"/>
  <c r="S325" i="11"/>
  <c r="R324" i="11"/>
  <c r="S324" i="11"/>
  <c r="U324" i="11"/>
  <c r="A332" i="17"/>
  <c r="Q324" i="11"/>
  <c r="T324" i="11"/>
  <c r="A331" i="17"/>
  <c r="U323" i="11"/>
  <c r="T323" i="11"/>
  <c r="S323" i="11"/>
  <c r="R323" i="11"/>
  <c r="Q323" i="11"/>
  <c r="A330" i="17"/>
  <c r="U322" i="11"/>
  <c r="T322" i="11"/>
  <c r="S322" i="11"/>
  <c r="R322" i="11"/>
  <c r="Q322" i="11"/>
  <c r="A329" i="17"/>
  <c r="R321" i="11"/>
  <c r="S321" i="11"/>
  <c r="T321" i="11"/>
  <c r="U321" i="11"/>
  <c r="Q321" i="11"/>
  <c r="U320" i="11"/>
  <c r="T320" i="11"/>
  <c r="S320" i="11"/>
  <c r="R320" i="11"/>
  <c r="Q320" i="11"/>
  <c r="A328" i="17"/>
  <c r="U319" i="11"/>
  <c r="T319" i="11"/>
  <c r="S319" i="11"/>
  <c r="R319" i="11"/>
  <c r="A327" i="17"/>
  <c r="Q319" i="11"/>
  <c r="S318" i="11"/>
  <c r="R318" i="11"/>
  <c r="Q318" i="11"/>
  <c r="U318" i="11"/>
  <c r="A326" i="17"/>
  <c r="T318" i="11"/>
  <c r="R317" i="11"/>
  <c r="Q317" i="11"/>
  <c r="U317" i="11"/>
  <c r="T317" i="11"/>
  <c r="S317" i="11"/>
  <c r="A325" i="17"/>
  <c r="U316" i="11"/>
  <c r="T316" i="11"/>
  <c r="S316" i="11"/>
  <c r="R316" i="11"/>
  <c r="Q316" i="11"/>
  <c r="A324" i="17"/>
  <c r="S315" i="11"/>
  <c r="A323" i="17"/>
  <c r="Q315" i="11"/>
  <c r="R315" i="11"/>
  <c r="T315" i="11"/>
  <c r="U315" i="11"/>
  <c r="T314" i="11"/>
  <c r="S314" i="11"/>
  <c r="R314" i="11"/>
  <c r="A322" i="17"/>
  <c r="Q314" i="11"/>
  <c r="U314" i="11"/>
  <c r="R313" i="11"/>
  <c r="S313" i="11"/>
  <c r="T313" i="11"/>
  <c r="A321" i="17"/>
  <c r="Q313" i="11"/>
  <c r="U313" i="11"/>
  <c r="Q312" i="11"/>
  <c r="R312" i="11"/>
  <c r="S312" i="11"/>
  <c r="T312" i="11"/>
  <c r="U312" i="11"/>
  <c r="A320" i="17"/>
  <c r="Q311" i="11"/>
  <c r="R311" i="11"/>
  <c r="S311" i="11"/>
  <c r="T311" i="11"/>
  <c r="U311" i="11"/>
  <c r="A319" i="17"/>
  <c r="Q310" i="11"/>
  <c r="R310" i="11"/>
  <c r="S310" i="11"/>
  <c r="T310" i="11"/>
  <c r="U310" i="11"/>
  <c r="A318" i="17"/>
  <c r="S309" i="11"/>
  <c r="A317" i="17"/>
  <c r="Q309" i="11"/>
  <c r="U309" i="11"/>
  <c r="T309" i="11"/>
  <c r="R309" i="11"/>
  <c r="R308" i="11"/>
  <c r="T308" i="11"/>
  <c r="S308" i="11"/>
  <c r="A316" i="17"/>
  <c r="Q308" i="11"/>
  <c r="U308" i="11"/>
  <c r="A315" i="17"/>
  <c r="Q307" i="11"/>
  <c r="R307" i="11"/>
  <c r="S307" i="11"/>
  <c r="T307" i="11"/>
  <c r="U307" i="11"/>
  <c r="A314" i="17"/>
  <c r="Q306" i="11"/>
  <c r="R306" i="11"/>
  <c r="S306" i="11"/>
  <c r="T306" i="11"/>
  <c r="U306" i="11"/>
  <c r="S305" i="11"/>
  <c r="U305" i="11"/>
  <c r="Q305" i="11"/>
  <c r="A313" i="17"/>
  <c r="R305" i="11"/>
  <c r="T305" i="11"/>
  <c r="S304" i="11"/>
  <c r="T304" i="11"/>
  <c r="A312" i="17"/>
  <c r="R304" i="11"/>
  <c r="Q304" i="11"/>
  <c r="U304" i="11"/>
  <c r="A311" i="17"/>
  <c r="U303" i="11"/>
  <c r="T303" i="11"/>
  <c r="S303" i="11"/>
  <c r="R303" i="11"/>
  <c r="Q303" i="11"/>
  <c r="A310" i="17"/>
  <c r="U302" i="11"/>
  <c r="T302" i="11"/>
  <c r="S302" i="11"/>
  <c r="R302" i="11"/>
  <c r="Q302" i="11"/>
  <c r="S301" i="11"/>
  <c r="Q301" i="11"/>
  <c r="R301" i="11"/>
  <c r="A309" i="17"/>
  <c r="U301" i="11"/>
  <c r="T301" i="11"/>
  <c r="R300" i="11"/>
  <c r="A308" i="17"/>
  <c r="Q300" i="11"/>
  <c r="U300" i="11"/>
  <c r="T300" i="11"/>
  <c r="S300" i="11"/>
  <c r="R299" i="11"/>
  <c r="A307" i="17"/>
  <c r="U299" i="11"/>
  <c r="Q299" i="11"/>
  <c r="T299" i="11"/>
  <c r="S299" i="11"/>
  <c r="T298" i="11"/>
  <c r="A306" i="17"/>
  <c r="U298" i="11"/>
  <c r="Q298" i="11"/>
  <c r="R298" i="11"/>
  <c r="S298" i="11"/>
  <c r="A305" i="17"/>
  <c r="U297" i="11"/>
  <c r="T297" i="11"/>
  <c r="S297" i="11"/>
  <c r="R297" i="11"/>
  <c r="Q297" i="11"/>
  <c r="U296" i="11"/>
  <c r="S296" i="11"/>
  <c r="R296" i="11"/>
  <c r="Q296" i="11"/>
  <c r="T296" i="11"/>
  <c r="A304" i="17"/>
  <c r="U295" i="11"/>
  <c r="T295" i="11"/>
  <c r="S295" i="11"/>
  <c r="R295" i="11"/>
  <c r="Q295" i="11"/>
  <c r="A303" i="17"/>
  <c r="T294" i="11"/>
  <c r="S294" i="11"/>
  <c r="R294" i="11"/>
  <c r="Q294" i="11"/>
  <c r="A302" i="17"/>
  <c r="U294" i="11"/>
  <c r="U293" i="11"/>
  <c r="T293" i="11"/>
  <c r="S293" i="11"/>
  <c r="R293" i="11"/>
  <c r="Q293" i="11"/>
  <c r="A301" i="17"/>
  <c r="S292" i="11"/>
  <c r="A300" i="17"/>
  <c r="R292" i="11"/>
  <c r="U292" i="11"/>
  <c r="Q292" i="11"/>
  <c r="T292" i="11"/>
  <c r="T291" i="11"/>
  <c r="R291" i="11"/>
  <c r="Q291" i="11"/>
  <c r="S291" i="11"/>
  <c r="A299" i="17"/>
  <c r="U291" i="11"/>
  <c r="U290" i="11"/>
  <c r="T290" i="11"/>
  <c r="S290" i="11"/>
  <c r="R290" i="11"/>
  <c r="Q290" i="11"/>
  <c r="A298" i="17"/>
  <c r="A297" i="17"/>
  <c r="Q289" i="11"/>
  <c r="U289" i="11"/>
  <c r="T289" i="11"/>
  <c r="S289" i="11"/>
  <c r="R289" i="11"/>
  <c r="A296" i="17"/>
  <c r="Q288" i="11"/>
  <c r="R288" i="11"/>
  <c r="S288" i="11"/>
  <c r="T288" i="11"/>
  <c r="U288" i="11"/>
  <c r="U287" i="11"/>
  <c r="T287" i="11"/>
  <c r="S287" i="11"/>
  <c r="R287" i="11"/>
  <c r="Q287" i="11"/>
  <c r="A295" i="17"/>
  <c r="R286" i="11"/>
  <c r="Q286" i="11"/>
  <c r="T286" i="11"/>
  <c r="A294" i="17"/>
  <c r="S286" i="11"/>
  <c r="U286" i="11"/>
  <c r="U285" i="11"/>
  <c r="T285" i="11"/>
  <c r="S285" i="11"/>
  <c r="R285" i="11"/>
  <c r="Q285" i="11"/>
  <c r="A293" i="17"/>
  <c r="R284" i="11"/>
  <c r="A292" i="17"/>
  <c r="Q284" i="11"/>
  <c r="S284" i="11"/>
  <c r="T284" i="11"/>
  <c r="U284" i="11"/>
  <c r="Q283" i="11"/>
  <c r="R283" i="11"/>
  <c r="A291" i="17"/>
  <c r="S283" i="11"/>
  <c r="U283" i="11"/>
  <c r="T283" i="11"/>
  <c r="A290" i="17"/>
  <c r="Q282" i="11"/>
  <c r="U282" i="11"/>
  <c r="T282" i="11"/>
  <c r="S282" i="11"/>
  <c r="R282" i="11"/>
  <c r="A289" i="17"/>
  <c r="Q281" i="11"/>
  <c r="R281" i="11"/>
  <c r="S281" i="11"/>
  <c r="T281" i="11"/>
  <c r="U281" i="11"/>
  <c r="R280" i="11"/>
  <c r="Q280" i="11"/>
  <c r="S280" i="11"/>
  <c r="A288" i="17"/>
  <c r="T280" i="11"/>
  <c r="U280" i="11"/>
  <c r="A287" i="17"/>
  <c r="Q279" i="11"/>
  <c r="R279" i="11"/>
  <c r="S279" i="11"/>
  <c r="T279" i="11"/>
  <c r="U279" i="11"/>
  <c r="S278" i="11"/>
  <c r="U278" i="11"/>
  <c r="A286" i="17"/>
  <c r="T278" i="11"/>
  <c r="Q278" i="11"/>
  <c r="R278" i="11"/>
  <c r="Q277" i="11"/>
  <c r="A285" i="17"/>
  <c r="U277" i="11"/>
  <c r="T277" i="11"/>
  <c r="S277" i="11"/>
  <c r="R277" i="11"/>
  <c r="A284" i="17"/>
  <c r="U276" i="11"/>
  <c r="T276" i="11"/>
  <c r="S276" i="11"/>
  <c r="R276" i="11"/>
  <c r="Q276" i="11"/>
  <c r="U275" i="11"/>
  <c r="R275" i="11"/>
  <c r="Q275" i="11"/>
  <c r="S275" i="11"/>
  <c r="T275" i="11"/>
  <c r="A283" i="17"/>
  <c r="Q274" i="11"/>
  <c r="A282" i="17"/>
  <c r="U274" i="11"/>
  <c r="T274" i="11"/>
  <c r="S274" i="11"/>
  <c r="R274" i="11"/>
  <c r="S273" i="11"/>
  <c r="A281" i="17"/>
  <c r="Q273" i="11"/>
  <c r="R273" i="11"/>
  <c r="U273" i="11"/>
  <c r="T273" i="11"/>
  <c r="R272" i="11"/>
  <c r="U272" i="11"/>
  <c r="T272" i="11"/>
  <c r="S272" i="11"/>
  <c r="Q272" i="11"/>
  <c r="A280" i="17"/>
  <c r="A279" i="17"/>
  <c r="U271" i="11"/>
  <c r="T271" i="11"/>
  <c r="S271" i="11"/>
  <c r="R271" i="11"/>
  <c r="Q271" i="11"/>
  <c r="A278" i="17"/>
  <c r="U270" i="11"/>
  <c r="T270" i="11"/>
  <c r="S270" i="11"/>
  <c r="R270" i="11"/>
  <c r="Q270" i="11"/>
  <c r="A277" i="17"/>
  <c r="U269" i="11"/>
  <c r="T269" i="11"/>
  <c r="S269" i="11"/>
  <c r="R269" i="11"/>
  <c r="Q269" i="11"/>
  <c r="T268" i="11"/>
  <c r="U268" i="11"/>
  <c r="S268" i="11"/>
  <c r="A276" i="17"/>
  <c r="R268" i="11"/>
  <c r="Q268" i="11"/>
  <c r="S267" i="11"/>
  <c r="A275" i="17"/>
  <c r="Q267" i="11"/>
  <c r="R267" i="11"/>
  <c r="U267" i="11"/>
  <c r="T267" i="11"/>
  <c r="R266" i="11"/>
  <c r="A274" i="17"/>
  <c r="U266" i="11"/>
  <c r="T266" i="11"/>
  <c r="S266" i="11"/>
  <c r="Q266" i="11"/>
  <c r="A273" i="17"/>
  <c r="U265" i="11"/>
  <c r="T265" i="11"/>
  <c r="S265" i="11"/>
  <c r="R265" i="11"/>
  <c r="Q265" i="11"/>
  <c r="A272" i="17"/>
  <c r="U264" i="11"/>
  <c r="T264" i="11"/>
  <c r="S264" i="11"/>
  <c r="R264" i="11"/>
  <c r="Q264" i="11"/>
  <c r="R263" i="11"/>
  <c r="A271" i="17"/>
  <c r="Q263" i="11"/>
  <c r="S263" i="11"/>
  <c r="T263" i="11"/>
  <c r="U263" i="11"/>
  <c r="S262" i="11"/>
  <c r="T262" i="11"/>
  <c r="U262" i="11"/>
  <c r="Q262" i="11"/>
  <c r="R262" i="11"/>
  <c r="A270" i="17"/>
  <c r="U261" i="11"/>
  <c r="T261" i="11"/>
  <c r="S261" i="11"/>
  <c r="R261" i="11"/>
  <c r="Q261" i="11"/>
  <c r="A269" i="17"/>
  <c r="U260" i="11"/>
  <c r="T260" i="11"/>
  <c r="S260" i="11"/>
  <c r="R260" i="11"/>
  <c r="Q260" i="11"/>
  <c r="A268" i="17"/>
  <c r="T259" i="11"/>
  <c r="Q259" i="11"/>
  <c r="R259" i="11"/>
  <c r="S259" i="11"/>
  <c r="U259" i="11"/>
  <c r="A267" i="17"/>
  <c r="U258" i="11"/>
  <c r="T258" i="11"/>
  <c r="S258" i="11"/>
  <c r="R258" i="11"/>
  <c r="Q258" i="11"/>
  <c r="A266" i="17"/>
  <c r="U257" i="11"/>
  <c r="T257" i="11"/>
  <c r="S257" i="11"/>
  <c r="R257" i="11"/>
  <c r="Q257" i="11"/>
  <c r="A265" i="17"/>
  <c r="R256" i="11"/>
  <c r="A264" i="17"/>
  <c r="S256" i="11"/>
  <c r="Q256" i="11"/>
  <c r="U256" i="11"/>
  <c r="T256" i="11"/>
  <c r="Q255" i="11"/>
  <c r="A263" i="17"/>
  <c r="R255" i="11"/>
  <c r="S255" i="11"/>
  <c r="T255" i="11"/>
  <c r="U255" i="11"/>
  <c r="U254" i="11"/>
  <c r="A262" i="17"/>
  <c r="Q254" i="11"/>
  <c r="R254" i="11"/>
  <c r="S254" i="11"/>
  <c r="T254" i="11"/>
  <c r="Q253" i="11"/>
  <c r="A261" i="17"/>
  <c r="U253" i="11"/>
  <c r="R253" i="11"/>
  <c r="S253" i="11"/>
  <c r="T253" i="11"/>
  <c r="A260" i="17"/>
  <c r="U252" i="11"/>
  <c r="T252" i="11"/>
  <c r="S252" i="11"/>
  <c r="R252" i="11"/>
  <c r="Q252" i="11"/>
  <c r="S251" i="11"/>
  <c r="Q251" i="11"/>
  <c r="A259" i="17"/>
  <c r="U251" i="11"/>
  <c r="R251" i="11"/>
  <c r="T251" i="11"/>
  <c r="A258" i="17"/>
  <c r="Q250" i="11"/>
  <c r="R250" i="11"/>
  <c r="S250" i="11"/>
  <c r="T250" i="11"/>
  <c r="U250" i="11"/>
  <c r="Q249" i="11"/>
  <c r="R249" i="11"/>
  <c r="S249" i="11"/>
  <c r="T249" i="11"/>
  <c r="U249" i="11"/>
  <c r="A257" i="17"/>
  <c r="Q248" i="11"/>
  <c r="R248" i="11"/>
  <c r="S248" i="11"/>
  <c r="T248" i="11"/>
  <c r="U248" i="11"/>
  <c r="A256" i="17"/>
  <c r="Q247" i="11"/>
  <c r="R247" i="11"/>
  <c r="S247" i="11"/>
  <c r="T247" i="11"/>
  <c r="U247" i="11"/>
  <c r="A255" i="17"/>
  <c r="T246" i="11"/>
  <c r="A254" i="17"/>
  <c r="R246" i="11"/>
  <c r="Q246" i="11"/>
  <c r="S246" i="11"/>
  <c r="U246" i="11"/>
  <c r="A253" i="17"/>
  <c r="U245" i="11"/>
  <c r="T245" i="11"/>
  <c r="R245" i="11"/>
  <c r="Q245" i="11"/>
  <c r="S245" i="11"/>
  <c r="T244" i="11"/>
  <c r="Q244" i="11"/>
  <c r="A252" i="17"/>
  <c r="U244" i="11"/>
  <c r="S244" i="11"/>
  <c r="R244" i="11"/>
  <c r="A251" i="17"/>
  <c r="Q243" i="11"/>
  <c r="R243" i="11"/>
  <c r="S243" i="11"/>
  <c r="T243" i="11"/>
  <c r="U243" i="11"/>
  <c r="A250" i="17"/>
  <c r="Q242" i="11"/>
  <c r="R242" i="11"/>
  <c r="S242" i="11"/>
  <c r="T242" i="11"/>
  <c r="U242" i="11"/>
  <c r="A249" i="17"/>
  <c r="U241" i="11"/>
  <c r="T241" i="11"/>
  <c r="S241" i="11"/>
  <c r="R241" i="11"/>
  <c r="Q241" i="11"/>
  <c r="A248" i="17"/>
  <c r="U240" i="11"/>
  <c r="T240" i="11"/>
  <c r="S240" i="11"/>
  <c r="R240" i="11"/>
  <c r="Q240" i="11"/>
  <c r="R239" i="11"/>
  <c r="A247" i="17"/>
  <c r="Q239" i="11"/>
  <c r="U239" i="11"/>
  <c r="T239" i="11"/>
  <c r="S239" i="11"/>
  <c r="Q238" i="11"/>
  <c r="R238" i="11"/>
  <c r="S238" i="11"/>
  <c r="T238" i="11"/>
  <c r="U238" i="11"/>
  <c r="A246" i="17"/>
  <c r="Q237" i="11"/>
  <c r="A245" i="17"/>
  <c r="U237" i="11"/>
  <c r="T237" i="11"/>
  <c r="S237" i="11"/>
  <c r="R237" i="11"/>
  <c r="A244" i="17"/>
  <c r="T236" i="11"/>
  <c r="S236" i="11"/>
  <c r="R236" i="11"/>
  <c r="Q236" i="11"/>
  <c r="U236" i="11"/>
  <c r="T235" i="11"/>
  <c r="A243" i="17"/>
  <c r="U235" i="11"/>
  <c r="S235" i="11"/>
  <c r="R235" i="11"/>
  <c r="Q235" i="11"/>
  <c r="A242" i="17"/>
  <c r="U234" i="11"/>
  <c r="T234" i="11"/>
  <c r="S234" i="11"/>
  <c r="R234" i="11"/>
  <c r="Q234" i="11"/>
  <c r="R233" i="11"/>
  <c r="A241" i="17"/>
  <c r="Q233" i="11"/>
  <c r="U233" i="11"/>
  <c r="T233" i="11"/>
  <c r="S233" i="11"/>
  <c r="Q232" i="11"/>
  <c r="U232" i="11"/>
  <c r="T232" i="11"/>
  <c r="S232" i="11"/>
  <c r="R232" i="11"/>
  <c r="A240" i="17"/>
  <c r="A239" i="17"/>
  <c r="U231" i="11"/>
  <c r="T231" i="11"/>
  <c r="S231" i="11"/>
  <c r="R231" i="11"/>
  <c r="Q231" i="11"/>
  <c r="R230" i="11"/>
  <c r="T230" i="11"/>
  <c r="S230" i="11"/>
  <c r="U230" i="11"/>
  <c r="Q230" i="11"/>
  <c r="A238" i="17"/>
  <c r="U229" i="11"/>
  <c r="T229" i="11"/>
  <c r="S229" i="11"/>
  <c r="R229" i="11"/>
  <c r="Q229" i="11"/>
  <c r="A237" i="17"/>
  <c r="U228" i="11"/>
  <c r="T228" i="11"/>
  <c r="S228" i="11"/>
  <c r="Q228" i="11"/>
  <c r="A236" i="17"/>
  <c r="R228" i="11"/>
  <c r="U227" i="11"/>
  <c r="T227" i="11"/>
  <c r="A235" i="17"/>
  <c r="R227" i="11"/>
  <c r="Q227" i="11"/>
  <c r="S227" i="11"/>
  <c r="A234" i="17"/>
  <c r="U226" i="11"/>
  <c r="T226" i="11"/>
  <c r="S226" i="11"/>
  <c r="R226" i="11"/>
  <c r="Q226" i="11"/>
  <c r="A233" i="17"/>
  <c r="U225" i="11"/>
  <c r="T225" i="11"/>
  <c r="S225" i="11"/>
  <c r="R225" i="11"/>
  <c r="Q225" i="11"/>
  <c r="Q224" i="11"/>
  <c r="U224" i="11"/>
  <c r="T224" i="11"/>
  <c r="A232" i="17"/>
  <c r="S224" i="11"/>
  <c r="R224" i="11"/>
  <c r="A231" i="17"/>
  <c r="U223" i="11"/>
  <c r="T223" i="11"/>
  <c r="R223" i="11"/>
  <c r="Q223" i="11"/>
  <c r="S223" i="11"/>
  <c r="U222" i="11"/>
  <c r="T222" i="11"/>
  <c r="S222" i="11"/>
  <c r="R222" i="11"/>
  <c r="Q222" i="11"/>
  <c r="A230" i="17"/>
  <c r="U221" i="11"/>
  <c r="T221" i="11"/>
  <c r="S221" i="11"/>
  <c r="R221" i="11"/>
  <c r="Q221" i="11"/>
  <c r="A229" i="17"/>
  <c r="S220" i="11"/>
  <c r="U220" i="11"/>
  <c r="Q220" i="11"/>
  <c r="R220" i="11"/>
  <c r="T220" i="11"/>
  <c r="A228" i="17"/>
  <c r="Q219" i="11"/>
  <c r="R219" i="11"/>
  <c r="S219" i="11"/>
  <c r="T219" i="11"/>
  <c r="U219" i="11"/>
  <c r="A227" i="17"/>
  <c r="Q218" i="11"/>
  <c r="R218" i="11"/>
  <c r="S218" i="11"/>
  <c r="T218" i="11"/>
  <c r="U218" i="11"/>
  <c r="A226" i="17"/>
  <c r="Q217" i="11"/>
  <c r="A225" i="17"/>
  <c r="U217" i="11"/>
  <c r="T217" i="11"/>
  <c r="S217" i="11"/>
  <c r="R217" i="11"/>
  <c r="A224" i="17"/>
  <c r="U216" i="11"/>
  <c r="S216" i="11"/>
  <c r="Q216" i="11"/>
  <c r="R216" i="11"/>
  <c r="T216" i="11"/>
  <c r="A223" i="17"/>
  <c r="U215" i="11"/>
  <c r="T215" i="11"/>
  <c r="S215" i="11"/>
  <c r="R215" i="11"/>
  <c r="Q215" i="11"/>
  <c r="R214" i="11"/>
  <c r="A222" i="17"/>
  <c r="Q214" i="11"/>
  <c r="U214" i="11"/>
  <c r="T214" i="11"/>
  <c r="S214" i="11"/>
  <c r="A221" i="17"/>
  <c r="U213" i="11"/>
  <c r="T213" i="11"/>
  <c r="S213" i="11"/>
  <c r="R213" i="11"/>
  <c r="Q213" i="11"/>
  <c r="Q212" i="11"/>
  <c r="A220" i="17"/>
  <c r="U212" i="11"/>
  <c r="T212" i="11"/>
  <c r="S212" i="11"/>
  <c r="R212" i="11"/>
  <c r="A219" i="17"/>
  <c r="T211" i="11"/>
  <c r="S211" i="11"/>
  <c r="R211" i="11"/>
  <c r="Q211" i="11"/>
  <c r="U211" i="11"/>
  <c r="T210" i="11"/>
  <c r="A218" i="17"/>
  <c r="S210" i="11"/>
  <c r="R210" i="11"/>
  <c r="Q210" i="11"/>
  <c r="U210" i="11"/>
  <c r="S209" i="11"/>
  <c r="A217" i="17"/>
  <c r="R209" i="11"/>
  <c r="Q209" i="11"/>
  <c r="U209" i="11"/>
  <c r="T209" i="11"/>
  <c r="R208" i="11"/>
  <c r="A216" i="17"/>
  <c r="Q208" i="11"/>
  <c r="U208" i="11"/>
  <c r="T208" i="11"/>
  <c r="S208" i="11"/>
  <c r="Q207" i="11"/>
  <c r="A215" i="17"/>
  <c r="U207" i="11"/>
  <c r="T207" i="11"/>
  <c r="S207" i="11"/>
  <c r="R207" i="11"/>
  <c r="S206" i="11"/>
  <c r="Q206" i="11"/>
  <c r="A214" i="17"/>
  <c r="U206" i="11"/>
  <c r="T206" i="11"/>
  <c r="R206" i="11"/>
  <c r="A213" i="17"/>
  <c r="Q205" i="11"/>
  <c r="R205" i="11"/>
  <c r="S205" i="11"/>
  <c r="T205" i="11"/>
  <c r="U205" i="11"/>
  <c r="Q204" i="11"/>
  <c r="R204" i="11"/>
  <c r="S204" i="11"/>
  <c r="T204" i="11"/>
  <c r="U204" i="11"/>
  <c r="A212" i="17"/>
  <c r="A211" i="17"/>
  <c r="T203" i="11"/>
  <c r="U203" i="11"/>
  <c r="R203" i="11"/>
  <c r="Q203" i="11"/>
  <c r="S203" i="11"/>
  <c r="R202" i="11"/>
  <c r="Q202" i="11"/>
  <c r="S202" i="11"/>
  <c r="T202" i="11"/>
  <c r="A210" i="17"/>
  <c r="U202" i="11"/>
  <c r="U201" i="11"/>
  <c r="T201" i="11"/>
  <c r="S201" i="11"/>
  <c r="R201" i="11"/>
  <c r="Q201" i="11"/>
  <c r="A209" i="17"/>
  <c r="U200" i="11"/>
  <c r="T200" i="11"/>
  <c r="S200" i="11"/>
  <c r="R200" i="11"/>
  <c r="Q200" i="11"/>
  <c r="A208" i="17"/>
  <c r="R199" i="11"/>
  <c r="U199" i="11"/>
  <c r="T199" i="11"/>
  <c r="S199" i="11"/>
  <c r="Q199" i="11"/>
  <c r="A207" i="17"/>
  <c r="S198" i="11"/>
  <c r="T198" i="11"/>
  <c r="A206" i="17"/>
  <c r="U198" i="11"/>
  <c r="Q198" i="11"/>
  <c r="R198" i="11"/>
  <c r="R197" i="11"/>
  <c r="Q197" i="11"/>
  <c r="S197" i="11"/>
  <c r="A205" i="17"/>
  <c r="T197" i="11"/>
  <c r="U197" i="11"/>
  <c r="U196" i="11"/>
  <c r="T196" i="11"/>
  <c r="S196" i="11"/>
  <c r="R196" i="11"/>
  <c r="Q196" i="11"/>
  <c r="A204" i="17"/>
  <c r="U195" i="11"/>
  <c r="S195" i="11"/>
  <c r="R195" i="11"/>
  <c r="Q195" i="11"/>
  <c r="A203" i="17"/>
  <c r="T195" i="11"/>
  <c r="S194" i="11"/>
  <c r="Q194" i="11"/>
  <c r="R194" i="11"/>
  <c r="T194" i="11"/>
  <c r="U194" i="11"/>
  <c r="A202" i="17"/>
  <c r="U193" i="11"/>
  <c r="T193" i="11"/>
  <c r="Q193" i="11"/>
  <c r="A201" i="17"/>
  <c r="R193" i="11"/>
  <c r="S193" i="11"/>
  <c r="S192" i="11"/>
  <c r="U192" i="11"/>
  <c r="T192" i="11"/>
  <c r="A200" i="17"/>
  <c r="Q192" i="11"/>
  <c r="R192" i="11"/>
  <c r="S191" i="11"/>
  <c r="A199" i="17"/>
  <c r="Q191" i="11"/>
  <c r="U191" i="11"/>
  <c r="R191" i="11"/>
  <c r="T191" i="11"/>
  <c r="R190" i="11"/>
  <c r="Q190" i="11"/>
  <c r="S190" i="11"/>
  <c r="T190" i="11"/>
  <c r="U190" i="11"/>
  <c r="A198" i="17"/>
  <c r="U189" i="11"/>
  <c r="T189" i="11"/>
  <c r="S189" i="11"/>
  <c r="R189" i="11"/>
  <c r="Q189" i="11"/>
  <c r="A197" i="17"/>
  <c r="Q188" i="11"/>
  <c r="A196" i="17"/>
  <c r="R188" i="11"/>
  <c r="S188" i="11"/>
  <c r="U188" i="11"/>
  <c r="T188" i="11"/>
  <c r="S187" i="11"/>
  <c r="Q187" i="11"/>
  <c r="R187" i="11"/>
  <c r="T187" i="11"/>
  <c r="U187" i="11"/>
  <c r="A195" i="17"/>
  <c r="A194" i="17"/>
  <c r="Q186" i="11"/>
  <c r="R186" i="11"/>
  <c r="S186" i="11"/>
  <c r="T186" i="11"/>
  <c r="U186" i="11"/>
  <c r="A193" i="17"/>
  <c r="U185" i="11"/>
  <c r="T185" i="11"/>
  <c r="S185" i="11"/>
  <c r="R185" i="11"/>
  <c r="Q185" i="11"/>
  <c r="Q184" i="11"/>
  <c r="U184" i="11"/>
  <c r="A192" i="17"/>
  <c r="T184" i="11"/>
  <c r="S184" i="11"/>
  <c r="R184" i="11"/>
  <c r="A191" i="17"/>
  <c r="Q183" i="11"/>
  <c r="R183" i="11"/>
  <c r="S183" i="11"/>
  <c r="T183" i="11"/>
  <c r="U183" i="11"/>
  <c r="U182" i="11"/>
  <c r="T182" i="11"/>
  <c r="S182" i="11"/>
  <c r="R182" i="11"/>
  <c r="Q182" i="11"/>
  <c r="A190" i="17"/>
  <c r="A189" i="17"/>
  <c r="U181" i="11"/>
  <c r="T181" i="11"/>
  <c r="S181" i="11"/>
  <c r="R181" i="11"/>
  <c r="Q181" i="11"/>
  <c r="S180" i="11"/>
  <c r="A188" i="17"/>
  <c r="T180" i="11"/>
  <c r="R180" i="11"/>
  <c r="U180" i="11"/>
  <c r="Q180" i="11"/>
  <c r="T179" i="11"/>
  <c r="S179" i="11"/>
  <c r="R179" i="11"/>
  <c r="U179" i="11"/>
  <c r="A187" i="17"/>
  <c r="Q179" i="11"/>
  <c r="T178" i="11"/>
  <c r="S178" i="11"/>
  <c r="R178" i="11"/>
  <c r="Q178" i="11"/>
  <c r="U178" i="11"/>
  <c r="A186" i="17"/>
  <c r="A185" i="17"/>
  <c r="U177" i="11"/>
  <c r="T177" i="11"/>
  <c r="S177" i="11"/>
  <c r="R177" i="11"/>
  <c r="Q177" i="11"/>
  <c r="Q176" i="11"/>
  <c r="A184" i="17"/>
  <c r="R176" i="11"/>
  <c r="S176" i="11"/>
  <c r="U176" i="11"/>
  <c r="T176" i="11"/>
  <c r="S175" i="11"/>
  <c r="R175" i="11"/>
  <c r="Q175" i="11"/>
  <c r="A183" i="17"/>
  <c r="T175" i="11"/>
  <c r="U175" i="11"/>
  <c r="S174" i="11"/>
  <c r="R174" i="11"/>
  <c r="Q174" i="11"/>
  <c r="U174" i="11"/>
  <c r="A182" i="17"/>
  <c r="T174" i="11"/>
  <c r="R173" i="11"/>
  <c r="Q173" i="11"/>
  <c r="U173" i="11"/>
  <c r="T173" i="11"/>
  <c r="S173" i="11"/>
  <c r="A181" i="17"/>
  <c r="U172" i="11"/>
  <c r="T172" i="11"/>
  <c r="S172" i="11"/>
  <c r="R172" i="11"/>
  <c r="Q172" i="11"/>
  <c r="A180" i="17"/>
  <c r="S171" i="11"/>
  <c r="A179" i="17"/>
  <c r="Q171" i="11"/>
  <c r="R171" i="11"/>
  <c r="T171" i="11"/>
  <c r="U171" i="11"/>
  <c r="T170" i="11"/>
  <c r="S170" i="11"/>
  <c r="R170" i="11"/>
  <c r="Q170" i="11"/>
  <c r="A178" i="17"/>
  <c r="U170" i="11"/>
  <c r="U169" i="11"/>
  <c r="T169" i="11"/>
  <c r="Q169" i="11"/>
  <c r="R169" i="11"/>
  <c r="S169" i="11"/>
  <c r="A177" i="17"/>
  <c r="A176" i="17"/>
  <c r="Q168" i="11"/>
  <c r="R168" i="11"/>
  <c r="S168" i="11"/>
  <c r="T168" i="11"/>
  <c r="U168" i="11"/>
  <c r="R167" i="11"/>
  <c r="Q167" i="11"/>
  <c r="A175" i="17"/>
  <c r="U167" i="11"/>
  <c r="T167" i="11"/>
  <c r="S167" i="11"/>
  <c r="A174" i="17"/>
  <c r="Q166" i="11"/>
  <c r="R166" i="11"/>
  <c r="S166" i="11"/>
  <c r="T166" i="11"/>
  <c r="U166" i="11"/>
  <c r="A173" i="17"/>
  <c r="Q165" i="11"/>
  <c r="R165" i="11"/>
  <c r="S165" i="11"/>
  <c r="T165" i="11"/>
  <c r="U165" i="11"/>
  <c r="Q164" i="11"/>
  <c r="R164" i="11"/>
  <c r="S164" i="11"/>
  <c r="T164" i="11"/>
  <c r="U164" i="11"/>
  <c r="A172" i="17"/>
  <c r="T163" i="11"/>
  <c r="S163" i="11"/>
  <c r="R163" i="11"/>
  <c r="Q163" i="11"/>
  <c r="A171" i="17"/>
  <c r="U163" i="11"/>
  <c r="U162" i="11"/>
  <c r="T162" i="11"/>
  <c r="S162" i="11"/>
  <c r="R162" i="11"/>
  <c r="Q162" i="11"/>
  <c r="A170" i="17"/>
  <c r="U161" i="11"/>
  <c r="T161" i="11"/>
  <c r="S161" i="11"/>
  <c r="A169" i="17"/>
  <c r="R161" i="11"/>
  <c r="Q161" i="11"/>
  <c r="Q160" i="11"/>
  <c r="R160" i="11"/>
  <c r="A168" i="17"/>
  <c r="U160" i="11"/>
  <c r="T160" i="11"/>
  <c r="S160" i="11"/>
  <c r="U159" i="11"/>
  <c r="Q159" i="11"/>
  <c r="R159" i="11"/>
  <c r="S159" i="11"/>
  <c r="T159" i="11"/>
  <c r="A167" i="17"/>
  <c r="Q158" i="11"/>
  <c r="R158" i="11"/>
  <c r="S158" i="11"/>
  <c r="T158" i="11"/>
  <c r="U158" i="11"/>
  <c r="A166" i="17"/>
  <c r="T157" i="11"/>
  <c r="S157" i="11"/>
  <c r="A165" i="17"/>
  <c r="R157" i="11"/>
  <c r="Q157" i="11"/>
  <c r="U157" i="11"/>
  <c r="A164" i="17"/>
  <c r="U156" i="11"/>
  <c r="T156" i="11"/>
  <c r="S156" i="11"/>
  <c r="R156" i="11"/>
  <c r="Q156" i="11"/>
  <c r="R155" i="11"/>
  <c r="Q155" i="11"/>
  <c r="A163" i="17"/>
  <c r="U155" i="11"/>
  <c r="T155" i="11"/>
  <c r="S155" i="11"/>
  <c r="A162" i="17"/>
  <c r="U154" i="11"/>
  <c r="T154" i="11"/>
  <c r="S154" i="11"/>
  <c r="R154" i="11"/>
  <c r="Q154" i="11"/>
  <c r="Q153" i="11"/>
  <c r="A161" i="17"/>
  <c r="U153" i="11"/>
  <c r="T153" i="11"/>
  <c r="S153" i="11"/>
  <c r="R153" i="11"/>
  <c r="T152" i="11"/>
  <c r="A160" i="17"/>
  <c r="S152" i="11"/>
  <c r="R152" i="11"/>
  <c r="Q152" i="11"/>
  <c r="U152" i="11"/>
  <c r="T151" i="11"/>
  <c r="S151" i="11"/>
  <c r="A159" i="17"/>
  <c r="R151" i="11"/>
  <c r="Q151" i="11"/>
  <c r="U151" i="11"/>
  <c r="S150" i="11"/>
  <c r="R150" i="11"/>
  <c r="A158" i="17"/>
  <c r="Q150" i="11"/>
  <c r="U150" i="11"/>
  <c r="T150" i="11"/>
  <c r="R149" i="11"/>
  <c r="Q149" i="11"/>
  <c r="A157" i="17"/>
  <c r="U149" i="11"/>
  <c r="T149" i="11"/>
  <c r="S149" i="11"/>
  <c r="A156" i="17"/>
  <c r="U148" i="11"/>
  <c r="T148" i="11"/>
  <c r="S148" i="11"/>
  <c r="R148" i="11"/>
  <c r="Q148" i="11"/>
  <c r="A155" i="17"/>
  <c r="U147" i="11"/>
  <c r="T147" i="11"/>
  <c r="S147" i="11"/>
  <c r="R147" i="11"/>
  <c r="Q147" i="11"/>
  <c r="U146" i="11"/>
  <c r="T146" i="11"/>
  <c r="S146" i="11"/>
  <c r="R146" i="11"/>
  <c r="Q146" i="11"/>
  <c r="A154" i="17"/>
  <c r="S145" i="11"/>
  <c r="T145" i="11"/>
  <c r="U145" i="11"/>
  <c r="A153" i="17"/>
  <c r="R145" i="11"/>
  <c r="Q145" i="11"/>
  <c r="S144" i="11"/>
  <c r="Q144" i="11"/>
  <c r="R144" i="11"/>
  <c r="A152" i="17"/>
  <c r="U144" i="11"/>
  <c r="T144" i="11"/>
  <c r="U143" i="11"/>
  <c r="A151" i="17"/>
  <c r="T143" i="11"/>
  <c r="S143" i="11"/>
  <c r="R143" i="11"/>
  <c r="Q143" i="11"/>
  <c r="A150" i="17"/>
  <c r="U142" i="11"/>
  <c r="T142" i="11"/>
  <c r="S142" i="11"/>
  <c r="R142" i="11"/>
  <c r="Q142" i="11"/>
  <c r="A149" i="17"/>
  <c r="U141" i="11"/>
  <c r="T141" i="11"/>
  <c r="S141" i="11"/>
  <c r="R141" i="11"/>
  <c r="Q141" i="11"/>
  <c r="U140" i="11"/>
  <c r="S140" i="11"/>
  <c r="T140" i="11"/>
  <c r="R140" i="11"/>
  <c r="Q140" i="11"/>
  <c r="A148" i="17"/>
  <c r="U139" i="11"/>
  <c r="T139" i="11"/>
  <c r="S139" i="11"/>
  <c r="R139" i="11"/>
  <c r="Q139" i="11"/>
  <c r="A147" i="17"/>
  <c r="U138" i="11"/>
  <c r="T138" i="11"/>
  <c r="S138" i="11"/>
  <c r="R138" i="11"/>
  <c r="Q138" i="11"/>
  <c r="A146" i="17"/>
  <c r="R137" i="11"/>
  <c r="Q137" i="11"/>
  <c r="A145" i="17"/>
  <c r="S137" i="11"/>
  <c r="T137" i="11"/>
  <c r="U137" i="11"/>
  <c r="U136" i="11"/>
  <c r="T136" i="11"/>
  <c r="S136" i="11"/>
  <c r="R136" i="11"/>
  <c r="Q136" i="11"/>
  <c r="A144" i="17"/>
  <c r="U135" i="11"/>
  <c r="T135" i="11"/>
  <c r="S135" i="11"/>
  <c r="R135" i="11"/>
  <c r="Q135" i="11"/>
  <c r="A143" i="17"/>
  <c r="S134" i="11"/>
  <c r="R134" i="11"/>
  <c r="T134" i="11"/>
  <c r="U134" i="11"/>
  <c r="A142" i="17"/>
  <c r="Q134" i="11"/>
  <c r="Q133" i="11"/>
  <c r="R133" i="11"/>
  <c r="S133" i="11"/>
  <c r="T133" i="11"/>
  <c r="U133" i="11"/>
  <c r="A141" i="17"/>
  <c r="T132" i="11"/>
  <c r="U132" i="11"/>
  <c r="S132" i="11"/>
  <c r="Q132" i="11"/>
  <c r="A140" i="17"/>
  <c r="R132" i="11"/>
  <c r="T131" i="11"/>
  <c r="Q131" i="11"/>
  <c r="U131" i="11"/>
  <c r="R131" i="11"/>
  <c r="S131" i="11"/>
  <c r="A139" i="17"/>
  <c r="U130" i="11"/>
  <c r="T130" i="11"/>
  <c r="S130" i="11"/>
  <c r="R130" i="11"/>
  <c r="Q130" i="11"/>
  <c r="A138" i="17"/>
  <c r="Q129" i="11"/>
  <c r="U129" i="11"/>
  <c r="T129" i="11"/>
  <c r="S129" i="11"/>
  <c r="R129" i="11"/>
  <c r="A137" i="17"/>
  <c r="T128" i="11"/>
  <c r="A136" i="17"/>
  <c r="U128" i="11"/>
  <c r="Q128" i="11"/>
  <c r="R128" i="11"/>
  <c r="S128" i="11"/>
  <c r="A135" i="17"/>
  <c r="Q127" i="11"/>
  <c r="R127" i="11"/>
  <c r="S127" i="11"/>
  <c r="T127" i="11"/>
  <c r="U127" i="11"/>
  <c r="A134" i="17"/>
  <c r="Q126" i="11"/>
  <c r="R126" i="11"/>
  <c r="S126" i="11"/>
  <c r="T126" i="11"/>
  <c r="U126" i="11"/>
  <c r="Q125" i="11"/>
  <c r="A133" i="17"/>
  <c r="R125" i="11"/>
  <c r="S125" i="11"/>
  <c r="T125" i="11"/>
  <c r="U125" i="11"/>
  <c r="T124" i="11"/>
  <c r="Q124" i="11"/>
  <c r="R124" i="11"/>
  <c r="S124" i="11"/>
  <c r="U124" i="11"/>
  <c r="A132" i="17"/>
  <c r="Q123" i="11"/>
  <c r="R123" i="11"/>
  <c r="S123" i="11"/>
  <c r="T123" i="11"/>
  <c r="U123" i="11"/>
  <c r="A131" i="17"/>
  <c r="R122" i="11"/>
  <c r="A130" i="17"/>
  <c r="Q122" i="11"/>
  <c r="S122" i="11"/>
  <c r="T122" i="11"/>
  <c r="U122" i="11"/>
  <c r="A129" i="17"/>
  <c r="Q121" i="11"/>
  <c r="R121" i="11"/>
  <c r="S121" i="11"/>
  <c r="T121" i="11"/>
  <c r="U121" i="11"/>
  <c r="A128" i="17"/>
  <c r="Q120" i="11"/>
  <c r="R120" i="11"/>
  <c r="S120" i="11"/>
  <c r="T120" i="11"/>
  <c r="U120" i="11"/>
  <c r="A127" i="17"/>
  <c r="Q119" i="11"/>
  <c r="R119" i="11"/>
  <c r="S119" i="11"/>
  <c r="T119" i="11"/>
  <c r="U119" i="11"/>
  <c r="Q118" i="11"/>
  <c r="A126" i="17"/>
  <c r="U118" i="11"/>
  <c r="T118" i="11"/>
  <c r="S118" i="11"/>
  <c r="R118" i="11"/>
  <c r="T117" i="11"/>
  <c r="Q117" i="11"/>
  <c r="R117" i="11"/>
  <c r="S117" i="11"/>
  <c r="A125" i="17"/>
  <c r="U117" i="11"/>
  <c r="U116" i="11"/>
  <c r="A124" i="17"/>
  <c r="Q116" i="11"/>
  <c r="R116" i="11"/>
  <c r="S116" i="11"/>
  <c r="T116" i="11"/>
  <c r="A123" i="17"/>
  <c r="Q115" i="11"/>
  <c r="R115" i="11"/>
  <c r="S115" i="11"/>
  <c r="T115" i="11"/>
  <c r="U115" i="11"/>
  <c r="A122" i="17"/>
  <c r="Q114" i="11"/>
  <c r="R114" i="11"/>
  <c r="S114" i="11"/>
  <c r="T114" i="11"/>
  <c r="U114" i="11"/>
  <c r="Q113" i="11"/>
  <c r="U113" i="11"/>
  <c r="T113" i="11"/>
  <c r="S113" i="11"/>
  <c r="R113" i="11"/>
  <c r="A121" i="17"/>
  <c r="Q112" i="11"/>
  <c r="R112" i="11"/>
  <c r="S112" i="11"/>
  <c r="T112" i="11"/>
  <c r="U112" i="11"/>
  <c r="A120" i="17"/>
  <c r="Q111" i="11"/>
  <c r="R111" i="11"/>
  <c r="S111" i="11"/>
  <c r="T111" i="11"/>
  <c r="U111" i="11"/>
  <c r="A119" i="17"/>
  <c r="R110" i="11"/>
  <c r="T110" i="11"/>
  <c r="S110" i="11"/>
  <c r="A118" i="17"/>
  <c r="U110" i="11"/>
  <c r="Q110" i="11"/>
  <c r="U109" i="11"/>
  <c r="T109" i="11"/>
  <c r="S109" i="11"/>
  <c r="R109" i="11"/>
  <c r="Q109" i="11"/>
  <c r="A117" i="17"/>
  <c r="Q108" i="11"/>
  <c r="S108" i="11"/>
  <c r="R108" i="11"/>
  <c r="A116" i="17"/>
  <c r="T108" i="11"/>
  <c r="U108" i="11"/>
  <c r="U107" i="11"/>
  <c r="T107" i="11"/>
  <c r="R107" i="11"/>
  <c r="Q107" i="11"/>
  <c r="A115" i="17"/>
  <c r="S107" i="11"/>
  <c r="U106" i="11"/>
  <c r="T106" i="11"/>
  <c r="S106" i="11"/>
  <c r="R106" i="11"/>
  <c r="Q106" i="11"/>
  <c r="A114" i="17"/>
  <c r="A113" i="17"/>
  <c r="Q105" i="11"/>
  <c r="R105" i="11"/>
  <c r="S105" i="11"/>
  <c r="T105" i="11"/>
  <c r="U105" i="11"/>
  <c r="U104" i="11"/>
  <c r="T104" i="11"/>
  <c r="S104" i="11"/>
  <c r="R104" i="11"/>
  <c r="Q104" i="11"/>
  <c r="A112" i="17"/>
  <c r="R103" i="11"/>
  <c r="U103" i="11"/>
  <c r="S103" i="11"/>
  <c r="T103" i="11"/>
  <c r="Q103" i="11"/>
  <c r="A111" i="17"/>
  <c r="U102" i="11"/>
  <c r="T102" i="11"/>
  <c r="S102" i="11"/>
  <c r="R102" i="11"/>
  <c r="Q102" i="11"/>
  <c r="A110" i="17"/>
  <c r="A109" i="17"/>
  <c r="U101" i="11"/>
  <c r="T101" i="11"/>
  <c r="S101" i="11"/>
  <c r="R101" i="11"/>
  <c r="Q101" i="11"/>
  <c r="R100" i="11"/>
  <c r="U100" i="11"/>
  <c r="Q100" i="11"/>
  <c r="A108" i="17"/>
  <c r="S100" i="11"/>
  <c r="T100" i="11"/>
  <c r="S99" i="11"/>
  <c r="A107" i="17"/>
  <c r="U99" i="11"/>
  <c r="T99" i="11"/>
  <c r="Q99" i="11"/>
  <c r="R99" i="11"/>
  <c r="A106" i="17"/>
  <c r="Q98" i="11"/>
  <c r="R98" i="11"/>
  <c r="S98" i="11"/>
  <c r="T98" i="11"/>
  <c r="U98" i="11"/>
  <c r="A105" i="17"/>
  <c r="Q97" i="11"/>
  <c r="R97" i="11"/>
  <c r="S97" i="11"/>
  <c r="T97" i="11"/>
  <c r="U97" i="11"/>
  <c r="A104" i="17"/>
  <c r="Q96" i="11"/>
  <c r="R96" i="11"/>
  <c r="S96" i="11"/>
  <c r="U96" i="11"/>
  <c r="T96" i="11"/>
  <c r="Q95" i="11"/>
  <c r="U95" i="11"/>
  <c r="T95" i="11"/>
  <c r="S95" i="11"/>
  <c r="R95" i="11"/>
  <c r="A103" i="17"/>
  <c r="U94" i="11"/>
  <c r="T94" i="11"/>
  <c r="A102" i="17"/>
  <c r="Q94" i="11"/>
  <c r="R94" i="11"/>
  <c r="S94" i="11"/>
  <c r="A101" i="17"/>
  <c r="T93" i="11"/>
  <c r="S93" i="11"/>
  <c r="U93" i="11"/>
  <c r="R93" i="11"/>
  <c r="Q93" i="11"/>
  <c r="R92" i="11"/>
  <c r="A100" i="17"/>
  <c r="Q92" i="11"/>
  <c r="U92" i="11"/>
  <c r="T92" i="11"/>
  <c r="S92" i="11"/>
  <c r="T91" i="11"/>
  <c r="U91" i="11"/>
  <c r="A99" i="17"/>
  <c r="S91" i="11"/>
  <c r="R91" i="11"/>
  <c r="Q91" i="11"/>
  <c r="A98" i="17"/>
  <c r="U90" i="11"/>
  <c r="T90" i="11"/>
  <c r="S90" i="11"/>
  <c r="R90" i="11"/>
  <c r="Q90" i="11"/>
  <c r="A97" i="17"/>
  <c r="T89" i="11"/>
  <c r="S89" i="11"/>
  <c r="R89" i="11"/>
  <c r="Q89" i="11"/>
  <c r="U89" i="11"/>
  <c r="U88" i="11"/>
  <c r="T88" i="11"/>
  <c r="S88" i="11"/>
  <c r="R88" i="11"/>
  <c r="Q88" i="11"/>
  <c r="A96" i="17"/>
  <c r="U87" i="11"/>
  <c r="T87" i="11"/>
  <c r="S87" i="11"/>
  <c r="R87" i="11"/>
  <c r="Q87" i="11"/>
  <c r="A95" i="17"/>
  <c r="R86" i="11"/>
  <c r="S86" i="11"/>
  <c r="Q86" i="11"/>
  <c r="A94" i="17"/>
  <c r="U86" i="11"/>
  <c r="T86" i="11"/>
  <c r="Q85" i="11"/>
  <c r="A93" i="17"/>
  <c r="U85" i="11"/>
  <c r="R85" i="11"/>
  <c r="S85" i="11"/>
  <c r="T85" i="11"/>
  <c r="U84" i="11"/>
  <c r="T84" i="11"/>
  <c r="A92" i="17"/>
  <c r="S84" i="11"/>
  <c r="R84" i="11"/>
  <c r="Q84" i="11"/>
  <c r="A91" i="17"/>
  <c r="U83" i="11"/>
  <c r="T83" i="11"/>
  <c r="S83" i="11"/>
  <c r="R83" i="11"/>
  <c r="Q83" i="11"/>
  <c r="U82" i="11"/>
  <c r="A90" i="17"/>
  <c r="Q82" i="11"/>
  <c r="R82" i="11"/>
  <c r="S82" i="11"/>
  <c r="T82" i="11"/>
  <c r="T81" i="11"/>
  <c r="U81" i="11"/>
  <c r="S81" i="11"/>
  <c r="R81" i="11"/>
  <c r="A89" i="17"/>
  <c r="Q81" i="11"/>
  <c r="U80" i="11"/>
  <c r="T80" i="11"/>
  <c r="S80" i="11"/>
  <c r="R80" i="11"/>
  <c r="Q80" i="11"/>
  <c r="A88" i="17"/>
  <c r="U79" i="11"/>
  <c r="S79" i="11"/>
  <c r="T79" i="11"/>
  <c r="A87" i="17"/>
  <c r="R79" i="11"/>
  <c r="Q79" i="11"/>
  <c r="U78" i="11"/>
  <c r="Q78" i="11"/>
  <c r="R78" i="11"/>
  <c r="S78" i="11"/>
  <c r="T78" i="11"/>
  <c r="A86" i="17"/>
  <c r="Q77" i="11"/>
  <c r="R77" i="11"/>
  <c r="S77" i="11"/>
  <c r="T77" i="11"/>
  <c r="U77" i="11"/>
  <c r="A85" i="17"/>
  <c r="S76" i="11"/>
  <c r="R76" i="11"/>
  <c r="Q76" i="11"/>
  <c r="A84" i="17"/>
  <c r="U76" i="11"/>
  <c r="T76" i="11"/>
  <c r="U75" i="11"/>
  <c r="T75" i="11"/>
  <c r="S75" i="11"/>
  <c r="A83" i="17"/>
  <c r="R75" i="11"/>
  <c r="Q75" i="11"/>
  <c r="R74" i="11"/>
  <c r="A82" i="17"/>
  <c r="Q74" i="11"/>
  <c r="U74" i="11"/>
  <c r="T74" i="11"/>
  <c r="S74" i="11"/>
  <c r="U73" i="11"/>
  <c r="T73" i="11"/>
  <c r="A81" i="17"/>
  <c r="S73" i="11"/>
  <c r="R73" i="11"/>
  <c r="Q73" i="11"/>
  <c r="T72" i="11"/>
  <c r="U72" i="11"/>
  <c r="A80" i="17"/>
  <c r="S72" i="11"/>
  <c r="R72" i="11"/>
  <c r="Q72" i="11"/>
  <c r="T71" i="11"/>
  <c r="Q71" i="11"/>
  <c r="R71" i="11"/>
  <c r="S71" i="11"/>
  <c r="U71" i="11"/>
  <c r="A79" i="17"/>
  <c r="Q70" i="11"/>
  <c r="R70" i="11"/>
  <c r="S70" i="11"/>
  <c r="T70" i="11"/>
  <c r="U70" i="11"/>
  <c r="A78" i="17"/>
  <c r="A77" i="17"/>
  <c r="T69" i="11"/>
  <c r="U69" i="11"/>
  <c r="R69" i="11"/>
  <c r="Q69" i="11"/>
  <c r="S69" i="11"/>
  <c r="U68" i="11"/>
  <c r="A76" i="17"/>
  <c r="R68" i="11"/>
  <c r="S68" i="11"/>
  <c r="Q68" i="11"/>
  <c r="T68" i="11"/>
  <c r="A75" i="17"/>
  <c r="U67" i="11"/>
  <c r="T67" i="11"/>
  <c r="R67" i="11"/>
  <c r="Q67" i="11"/>
  <c r="S67" i="11"/>
  <c r="U66" i="11"/>
  <c r="R66" i="11"/>
  <c r="S66" i="11"/>
  <c r="A74" i="17"/>
  <c r="T66" i="11"/>
  <c r="Q66" i="11"/>
  <c r="R65" i="11"/>
  <c r="U65" i="11"/>
  <c r="T65" i="11"/>
  <c r="S65" i="11"/>
  <c r="Q65" i="11"/>
  <c r="A73" i="17"/>
  <c r="U64" i="11"/>
  <c r="T64" i="11"/>
  <c r="A72" i="17"/>
  <c r="R64" i="11"/>
  <c r="Q64" i="11"/>
  <c r="S64" i="11"/>
  <c r="A71" i="17"/>
  <c r="U63" i="11"/>
  <c r="T63" i="11"/>
  <c r="S63" i="11"/>
  <c r="R63" i="11"/>
  <c r="Q63" i="11"/>
  <c r="A70" i="17"/>
  <c r="U62" i="11"/>
  <c r="T62" i="11"/>
  <c r="S62" i="11"/>
  <c r="R62" i="11"/>
  <c r="Q62" i="11"/>
  <c r="S61" i="11"/>
  <c r="Q61" i="11"/>
  <c r="A69" i="17"/>
  <c r="R61" i="11"/>
  <c r="T61" i="11"/>
  <c r="U61" i="11"/>
  <c r="U60" i="11"/>
  <c r="T60" i="11"/>
  <c r="Q60" i="11"/>
  <c r="R60" i="11"/>
  <c r="A68" i="17"/>
  <c r="S60" i="11"/>
  <c r="Q59" i="11"/>
  <c r="R59" i="11"/>
  <c r="S59" i="11"/>
  <c r="T59" i="11"/>
  <c r="U59" i="11"/>
  <c r="A67" i="17"/>
  <c r="Q58" i="11"/>
  <c r="R58" i="11"/>
  <c r="T58" i="11"/>
  <c r="U58" i="11"/>
  <c r="A66" i="17"/>
  <c r="S58" i="11"/>
  <c r="A65" i="17"/>
  <c r="Q57" i="11"/>
  <c r="R57" i="11"/>
  <c r="S57" i="11"/>
  <c r="T57" i="11"/>
  <c r="U57" i="11"/>
  <c r="S56" i="11"/>
  <c r="Q56" i="11"/>
  <c r="R56" i="11"/>
  <c r="A64" i="17"/>
  <c r="T56" i="11"/>
  <c r="U56" i="11"/>
  <c r="A63" i="17"/>
  <c r="Q55" i="11"/>
  <c r="R55" i="11"/>
  <c r="S55" i="11"/>
  <c r="T55" i="11"/>
  <c r="U55" i="11"/>
  <c r="U54" i="11"/>
  <c r="R54" i="11"/>
  <c r="S54" i="11"/>
  <c r="T54" i="11"/>
  <c r="A62" i="17"/>
  <c r="Q54" i="11"/>
  <c r="A61" i="17"/>
  <c r="U53" i="11"/>
  <c r="T53" i="11"/>
  <c r="S53" i="11"/>
  <c r="R53" i="11"/>
  <c r="Q53" i="11"/>
  <c r="U52" i="11"/>
  <c r="T52" i="11"/>
  <c r="S52" i="11"/>
  <c r="R52" i="11"/>
  <c r="Q52" i="11"/>
  <c r="A60" i="17"/>
  <c r="Q51" i="11"/>
  <c r="A59" i="17"/>
  <c r="U51" i="11"/>
  <c r="T51" i="11"/>
  <c r="S51" i="11"/>
  <c r="R51" i="11"/>
  <c r="A58" i="17"/>
  <c r="U50" i="11"/>
  <c r="T50" i="11"/>
  <c r="S50" i="11"/>
  <c r="R50" i="11"/>
  <c r="Q50" i="11"/>
  <c r="A57" i="17"/>
  <c r="U49" i="11"/>
  <c r="T49" i="11"/>
  <c r="S49" i="11"/>
  <c r="R49" i="11"/>
  <c r="Q49" i="11"/>
  <c r="T48" i="11"/>
  <c r="A56" i="17"/>
  <c r="S48" i="11"/>
  <c r="R48" i="11"/>
  <c r="Q48" i="11"/>
  <c r="U48" i="11"/>
  <c r="A55" i="17"/>
  <c r="U47" i="11"/>
  <c r="T47" i="11"/>
  <c r="S47" i="11"/>
  <c r="R47" i="11"/>
  <c r="Q47" i="11"/>
  <c r="A54" i="17"/>
  <c r="S46" i="11"/>
  <c r="R46" i="11"/>
  <c r="Q46" i="11"/>
  <c r="U46" i="11"/>
  <c r="T46" i="11"/>
  <c r="U45" i="11"/>
  <c r="T45" i="11"/>
  <c r="S45" i="11"/>
  <c r="R45" i="11"/>
  <c r="A53" i="17"/>
  <c r="Q45" i="11"/>
  <c r="A52" i="17"/>
  <c r="S44" i="11"/>
  <c r="Q44" i="11"/>
  <c r="R44" i="11"/>
  <c r="U44" i="11"/>
  <c r="T44" i="11"/>
  <c r="A51" i="17"/>
  <c r="Q43" i="11"/>
  <c r="R43" i="11"/>
  <c r="S43" i="11"/>
  <c r="T43" i="11"/>
  <c r="U43" i="11"/>
  <c r="Q42" i="11"/>
  <c r="A50" i="17"/>
  <c r="U42" i="11"/>
  <c r="T42" i="11"/>
  <c r="S42" i="11"/>
  <c r="R42" i="11"/>
  <c r="A49" i="17"/>
  <c r="U41" i="11"/>
  <c r="T41" i="11"/>
  <c r="S41" i="11"/>
  <c r="R41" i="11"/>
  <c r="Q41" i="11"/>
  <c r="A48" i="17"/>
  <c r="U40" i="11"/>
  <c r="T40" i="11"/>
  <c r="S40" i="11"/>
  <c r="R40" i="11"/>
  <c r="Q40" i="11"/>
  <c r="A47" i="17"/>
  <c r="Q39" i="11"/>
  <c r="U39" i="11"/>
  <c r="T39" i="11"/>
  <c r="S39" i="11"/>
  <c r="R39" i="11"/>
  <c r="T38" i="11"/>
  <c r="A46" i="17"/>
  <c r="U38" i="11"/>
  <c r="Q38" i="11"/>
  <c r="R38" i="11"/>
  <c r="S38" i="11"/>
  <c r="S37" i="11"/>
  <c r="U37" i="11"/>
  <c r="T37" i="11"/>
  <c r="R37" i="11"/>
  <c r="Q37" i="11"/>
  <c r="A45" i="17"/>
  <c r="U36" i="11"/>
  <c r="T36" i="11"/>
  <c r="S36" i="11"/>
  <c r="Q36" i="11"/>
  <c r="A44" i="17"/>
  <c r="R36" i="11"/>
  <c r="U35" i="11"/>
  <c r="T35" i="11"/>
  <c r="S35" i="11"/>
  <c r="R35" i="11"/>
  <c r="Q35" i="11"/>
  <c r="A43" i="17"/>
  <c r="S34" i="11"/>
  <c r="U34" i="11"/>
  <c r="T34" i="11"/>
  <c r="R34" i="11"/>
  <c r="Q34" i="11"/>
  <c r="A42" i="17"/>
  <c r="U33" i="11"/>
  <c r="T33" i="11"/>
  <c r="S33" i="11"/>
  <c r="R33" i="11"/>
  <c r="Q33" i="11"/>
  <c r="A41" i="17"/>
  <c r="U32" i="11"/>
  <c r="T32" i="11"/>
  <c r="S32" i="11"/>
  <c r="R32" i="11"/>
  <c r="Q32" i="11"/>
  <c r="A40" i="17"/>
  <c r="U31" i="11"/>
  <c r="T31" i="11"/>
  <c r="S31" i="11"/>
  <c r="R31" i="11"/>
  <c r="Q31" i="11"/>
  <c r="A39" i="17"/>
  <c r="R30" i="11"/>
  <c r="A38" i="17"/>
  <c r="S30" i="11"/>
  <c r="Q30" i="11"/>
  <c r="T30" i="11"/>
  <c r="U30" i="11"/>
  <c r="Q29" i="11"/>
  <c r="A37" i="17"/>
  <c r="T29" i="11"/>
  <c r="S29" i="11"/>
  <c r="U29" i="11"/>
  <c r="R29" i="11"/>
  <c r="A36" i="17"/>
  <c r="U28" i="11"/>
  <c r="T28" i="11"/>
  <c r="S28" i="11"/>
  <c r="R28" i="11"/>
  <c r="Q28" i="11"/>
  <c r="A35" i="17"/>
  <c r="Q27" i="11"/>
  <c r="R27" i="11"/>
  <c r="S27" i="11"/>
  <c r="T27" i="11"/>
  <c r="U27" i="11"/>
  <c r="R26" i="11"/>
  <c r="S26" i="11"/>
  <c r="T26" i="11"/>
  <c r="U26" i="11"/>
  <c r="A34" i="17"/>
  <c r="Q26" i="11"/>
  <c r="T25" i="11"/>
  <c r="A33" i="17"/>
  <c r="U25" i="11"/>
  <c r="Q25" i="11"/>
  <c r="R25" i="11"/>
  <c r="S25" i="11"/>
  <c r="A32" i="17"/>
  <c r="Q24" i="11"/>
  <c r="R24" i="11"/>
  <c r="S24" i="11"/>
  <c r="T24" i="11"/>
  <c r="U24" i="11"/>
  <c r="R23" i="11"/>
  <c r="Q23" i="11"/>
  <c r="S23" i="11"/>
  <c r="T23" i="11"/>
  <c r="U23" i="11"/>
  <c r="A31" i="17"/>
  <c r="R22" i="11"/>
  <c r="Q22" i="11"/>
  <c r="S22" i="11"/>
  <c r="T22" i="11"/>
  <c r="U22" i="11"/>
  <c r="A30" i="17"/>
  <c r="T21" i="11"/>
  <c r="A29" i="17"/>
  <c r="Q21" i="11"/>
  <c r="R21" i="11"/>
  <c r="A28" i="17"/>
  <c r="Q20" i="11"/>
  <c r="R20" i="11"/>
  <c r="T20" i="11"/>
  <c r="A27" i="17"/>
  <c r="Q19" i="11"/>
  <c r="R19" i="11"/>
  <c r="T19" i="11"/>
  <c r="R18" i="11"/>
  <c r="Q18" i="11"/>
  <c r="A26" i="17"/>
  <c r="T18" i="11"/>
  <c r="A25" i="17"/>
  <c r="Q17" i="11"/>
  <c r="R17" i="11"/>
  <c r="T17" i="11"/>
  <c r="Q16" i="11"/>
  <c r="R16" i="11"/>
  <c r="T16" i="11"/>
  <c r="S16" i="11" s="1"/>
  <c r="U16" i="11" s="1"/>
  <c r="A24" i="17"/>
  <c r="Q15" i="11"/>
  <c r="T15" i="11"/>
  <c r="R15" i="11"/>
  <c r="A23" i="17"/>
  <c r="T14" i="11"/>
  <c r="S14" i="11"/>
  <c r="R14" i="11"/>
  <c r="Q14" i="11"/>
  <c r="A22" i="17"/>
  <c r="T13" i="11"/>
  <c r="R13" i="11"/>
  <c r="Q13" i="11"/>
  <c r="A21" i="17"/>
  <c r="T12" i="11"/>
  <c r="R12" i="11"/>
  <c r="Q12" i="11"/>
  <c r="A20" i="17"/>
  <c r="R11" i="11"/>
  <c r="Q11" i="11"/>
  <c r="A19" i="17"/>
  <c r="T11" i="11"/>
  <c r="T10" i="11"/>
  <c r="R10" i="11"/>
  <c r="Q10" i="11"/>
  <c r="A18" i="17"/>
  <c r="T9" i="11"/>
  <c r="S10" i="11" s="1"/>
  <c r="S9" i="11"/>
  <c r="R9" i="11"/>
  <c r="Q9" i="11"/>
  <c r="A17" i="17"/>
  <c r="A16" i="17"/>
  <c r="T8" i="11"/>
  <c r="S8" i="11"/>
  <c r="R8" i="11"/>
  <c r="Q8" i="11"/>
  <c r="R7" i="11"/>
  <c r="A15" i="17"/>
  <c r="T7" i="11"/>
  <c r="S7" i="11"/>
  <c r="U7" i="11" s="1"/>
  <c r="Q7" i="11"/>
  <c r="A14" i="17"/>
  <c r="T6" i="11"/>
  <c r="Q6" i="11"/>
  <c r="R6" i="11"/>
  <c r="A13" i="17"/>
  <c r="Q5" i="11"/>
  <c r="R5" i="11"/>
  <c r="T5" i="11"/>
  <c r="A12" i="17"/>
  <c r="Q4" i="11"/>
  <c r="R4" i="11"/>
  <c r="T4" i="11"/>
  <c r="A11" i="17"/>
  <c r="Q3" i="11"/>
  <c r="R3" i="11"/>
  <c r="T3" i="11"/>
  <c r="A2" i="16"/>
  <c r="A10" i="17"/>
  <c r="T2" i="11"/>
  <c r="S2" i="11"/>
  <c r="R2" i="11"/>
  <c r="Q2" i="11"/>
  <c r="B38" i="18"/>
  <c r="B36" i="18"/>
  <c r="B33" i="18"/>
  <c r="B32" i="18"/>
  <c r="E66" i="10"/>
  <c r="E65" i="10"/>
  <c r="E64" i="10"/>
  <c r="A16" i="10"/>
  <c r="F163" i="9"/>
  <c r="C17" i="9"/>
  <c r="J256" i="9"/>
  <c r="H256" i="9"/>
  <c r="F256" i="9"/>
  <c r="E256" i="9"/>
  <c r="D256" i="9"/>
  <c r="C256" i="9"/>
  <c r="B256" i="9"/>
  <c r="J255" i="9"/>
  <c r="H255" i="9"/>
  <c r="F255" i="9"/>
  <c r="E255" i="9"/>
  <c r="D255" i="9"/>
  <c r="C255" i="9"/>
  <c r="B255" i="9"/>
  <c r="J254" i="9"/>
  <c r="H254" i="9"/>
  <c r="F254" i="9"/>
  <c r="E254" i="9"/>
  <c r="D254" i="9"/>
  <c r="C254" i="9"/>
  <c r="B254" i="9"/>
  <c r="J253" i="9"/>
  <c r="H253" i="9"/>
  <c r="F253" i="9"/>
  <c r="E253" i="9"/>
  <c r="D253" i="9"/>
  <c r="C253" i="9"/>
  <c r="B253" i="9"/>
  <c r="J252" i="9"/>
  <c r="H252" i="9"/>
  <c r="F252" i="9"/>
  <c r="E252" i="9"/>
  <c r="D252" i="9"/>
  <c r="C252" i="9"/>
  <c r="B252" i="9"/>
  <c r="J251" i="9"/>
  <c r="H251" i="9"/>
  <c r="F251" i="9"/>
  <c r="E251" i="9"/>
  <c r="D251" i="9"/>
  <c r="C251" i="9"/>
  <c r="B251" i="9"/>
  <c r="J250" i="9"/>
  <c r="H250" i="9"/>
  <c r="F250" i="9"/>
  <c r="E250" i="9"/>
  <c r="D250" i="9"/>
  <c r="C250" i="9"/>
  <c r="B250" i="9"/>
  <c r="J249" i="9"/>
  <c r="H249" i="9"/>
  <c r="F249" i="9"/>
  <c r="E249" i="9"/>
  <c r="D249" i="9"/>
  <c r="C249" i="9"/>
  <c r="B249" i="9"/>
  <c r="J248" i="9"/>
  <c r="H248" i="9"/>
  <c r="F248" i="9"/>
  <c r="E248" i="9"/>
  <c r="D248" i="9"/>
  <c r="C248" i="9"/>
  <c r="B248" i="9"/>
  <c r="J247" i="9"/>
  <c r="H247" i="9"/>
  <c r="F247" i="9"/>
  <c r="E247" i="9"/>
  <c r="D247" i="9"/>
  <c r="C247" i="9"/>
  <c r="B247" i="9"/>
  <c r="J246" i="9"/>
  <c r="H246" i="9"/>
  <c r="F246" i="9"/>
  <c r="E246" i="9"/>
  <c r="D246" i="9"/>
  <c r="C246" i="9"/>
  <c r="B246" i="9"/>
  <c r="J245" i="9"/>
  <c r="H245" i="9"/>
  <c r="F245" i="9"/>
  <c r="E245" i="9"/>
  <c r="D245" i="9"/>
  <c r="C245" i="9"/>
  <c r="B245" i="9"/>
  <c r="J244" i="9"/>
  <c r="H244" i="9"/>
  <c r="F244" i="9"/>
  <c r="E244" i="9"/>
  <c r="D244" i="9"/>
  <c r="C244" i="9"/>
  <c r="B244" i="9"/>
  <c r="J243" i="9"/>
  <c r="H243" i="9"/>
  <c r="F243" i="9"/>
  <c r="E243" i="9"/>
  <c r="D243" i="9"/>
  <c r="C243" i="9"/>
  <c r="B243" i="9"/>
  <c r="J242" i="9"/>
  <c r="H242" i="9"/>
  <c r="F242" i="9"/>
  <c r="E242" i="9"/>
  <c r="D242" i="9"/>
  <c r="C242" i="9"/>
  <c r="B242" i="9"/>
  <c r="J241" i="9"/>
  <c r="H241" i="9"/>
  <c r="F241" i="9"/>
  <c r="E241" i="9"/>
  <c r="D241" i="9"/>
  <c r="C241" i="9"/>
  <c r="B241" i="9"/>
  <c r="J240" i="9"/>
  <c r="H240" i="9"/>
  <c r="F240" i="9"/>
  <c r="E240" i="9"/>
  <c r="D240" i="9"/>
  <c r="C240" i="9"/>
  <c r="B240" i="9"/>
  <c r="J239" i="9"/>
  <c r="H239" i="9"/>
  <c r="F239" i="9"/>
  <c r="E239" i="9"/>
  <c r="D239" i="9"/>
  <c r="C239" i="9"/>
  <c r="B239" i="9"/>
  <c r="J238" i="9"/>
  <c r="H238" i="9"/>
  <c r="F238" i="9"/>
  <c r="E238" i="9"/>
  <c r="D238" i="9"/>
  <c r="C238" i="9"/>
  <c r="B238" i="9"/>
  <c r="J237" i="9"/>
  <c r="H237" i="9"/>
  <c r="F237" i="9"/>
  <c r="E237" i="9"/>
  <c r="D237" i="9"/>
  <c r="C237" i="9"/>
  <c r="B237" i="9"/>
  <c r="J236" i="9"/>
  <c r="H236" i="9"/>
  <c r="F236" i="9"/>
  <c r="E236" i="9"/>
  <c r="D236" i="9"/>
  <c r="C236" i="9"/>
  <c r="B236" i="9"/>
  <c r="J235" i="9"/>
  <c r="H235" i="9"/>
  <c r="F235" i="9"/>
  <c r="E235" i="9"/>
  <c r="D235" i="9"/>
  <c r="C235" i="9"/>
  <c r="B235" i="9"/>
  <c r="J234" i="9"/>
  <c r="H234" i="9"/>
  <c r="F234" i="9"/>
  <c r="E234" i="9"/>
  <c r="D234" i="9"/>
  <c r="C234" i="9"/>
  <c r="B234" i="9"/>
  <c r="J233" i="9"/>
  <c r="H233" i="9"/>
  <c r="F233" i="9"/>
  <c r="E233" i="9"/>
  <c r="D233" i="9"/>
  <c r="C233" i="9"/>
  <c r="B233" i="9"/>
  <c r="J232" i="9"/>
  <c r="H232" i="9"/>
  <c r="F232" i="9"/>
  <c r="E232" i="9"/>
  <c r="D232" i="9"/>
  <c r="C232" i="9"/>
  <c r="B232" i="9"/>
  <c r="J231" i="9"/>
  <c r="H231" i="9"/>
  <c r="F231" i="9"/>
  <c r="E231" i="9"/>
  <c r="D231" i="9"/>
  <c r="C231" i="9"/>
  <c r="B231" i="9"/>
  <c r="J230" i="9"/>
  <c r="H230" i="9"/>
  <c r="F230" i="9"/>
  <c r="E230" i="9"/>
  <c r="D230" i="9"/>
  <c r="C230" i="9"/>
  <c r="B230" i="9"/>
  <c r="J229" i="9"/>
  <c r="H229" i="9"/>
  <c r="F229" i="9"/>
  <c r="E229" i="9"/>
  <c r="D229" i="9"/>
  <c r="C229" i="9"/>
  <c r="B229" i="9"/>
  <c r="J228" i="9"/>
  <c r="H228" i="9"/>
  <c r="F228" i="9"/>
  <c r="E228" i="9"/>
  <c r="D228" i="9"/>
  <c r="C228" i="9"/>
  <c r="B228" i="9"/>
  <c r="J227" i="9"/>
  <c r="H227" i="9"/>
  <c r="F227" i="9"/>
  <c r="E227" i="9"/>
  <c r="D227" i="9"/>
  <c r="C227" i="9"/>
  <c r="B227" i="9"/>
  <c r="J226" i="9"/>
  <c r="H226" i="9"/>
  <c r="F226" i="9"/>
  <c r="E226" i="9"/>
  <c r="D226" i="9"/>
  <c r="C226" i="9"/>
  <c r="B226" i="9"/>
  <c r="J225" i="9"/>
  <c r="H225" i="9"/>
  <c r="F225" i="9"/>
  <c r="E225" i="9"/>
  <c r="D225" i="9"/>
  <c r="C225" i="9"/>
  <c r="B225" i="9"/>
  <c r="J224" i="9"/>
  <c r="H224" i="9"/>
  <c r="F224" i="9"/>
  <c r="E224" i="9"/>
  <c r="D224" i="9"/>
  <c r="C224" i="9"/>
  <c r="B224" i="9"/>
  <c r="J223" i="9"/>
  <c r="H223" i="9"/>
  <c r="F223" i="9"/>
  <c r="E223" i="9"/>
  <c r="D223" i="9"/>
  <c r="C223" i="9"/>
  <c r="B223" i="9"/>
  <c r="J222" i="9"/>
  <c r="H222" i="9"/>
  <c r="F222" i="9"/>
  <c r="E222" i="9"/>
  <c r="D222" i="9"/>
  <c r="C222" i="9"/>
  <c r="B222" i="9"/>
  <c r="J221" i="9"/>
  <c r="H221" i="9"/>
  <c r="F221" i="9"/>
  <c r="E221" i="9"/>
  <c r="D221" i="9"/>
  <c r="C221" i="9"/>
  <c r="B221" i="9"/>
  <c r="J220" i="9"/>
  <c r="H220" i="9"/>
  <c r="F220" i="9"/>
  <c r="E220" i="9"/>
  <c r="D220" i="9"/>
  <c r="C220" i="9"/>
  <c r="B220" i="9"/>
  <c r="J219" i="9"/>
  <c r="H219" i="9"/>
  <c r="F219" i="9"/>
  <c r="E219" i="9"/>
  <c r="D219" i="9"/>
  <c r="C219" i="9"/>
  <c r="B219" i="9"/>
  <c r="J218" i="9"/>
  <c r="H218" i="9"/>
  <c r="F218" i="9"/>
  <c r="E218" i="9"/>
  <c r="D218" i="9"/>
  <c r="C218" i="9"/>
  <c r="B218" i="9"/>
  <c r="J217" i="9"/>
  <c r="H217" i="9"/>
  <c r="F217" i="9"/>
  <c r="E217" i="9"/>
  <c r="D217" i="9"/>
  <c r="C217" i="9"/>
  <c r="B217" i="9"/>
  <c r="J216" i="9"/>
  <c r="H216" i="9"/>
  <c r="F216" i="9"/>
  <c r="E216" i="9"/>
  <c r="D216" i="9"/>
  <c r="C216" i="9"/>
  <c r="B216" i="9"/>
  <c r="J215" i="9"/>
  <c r="H215" i="9"/>
  <c r="F215" i="9"/>
  <c r="E215" i="9"/>
  <c r="D215" i="9"/>
  <c r="C215" i="9"/>
  <c r="B215" i="9"/>
  <c r="J214" i="9"/>
  <c r="H214" i="9"/>
  <c r="F214" i="9"/>
  <c r="E214" i="9"/>
  <c r="D214" i="9"/>
  <c r="C214" i="9"/>
  <c r="B214" i="9"/>
  <c r="J213" i="9"/>
  <c r="H213" i="9"/>
  <c r="F213" i="9"/>
  <c r="E213" i="9"/>
  <c r="D213" i="9"/>
  <c r="C213" i="9"/>
  <c r="B213" i="9"/>
  <c r="J212" i="9"/>
  <c r="H212" i="9"/>
  <c r="F212" i="9"/>
  <c r="E212" i="9"/>
  <c r="D212" i="9"/>
  <c r="C212" i="9"/>
  <c r="B212" i="9"/>
  <c r="J211" i="9"/>
  <c r="H211" i="9"/>
  <c r="F211" i="9"/>
  <c r="E211" i="9"/>
  <c r="D211" i="9"/>
  <c r="C211" i="9"/>
  <c r="B211" i="9"/>
  <c r="J210" i="9"/>
  <c r="H210" i="9"/>
  <c r="F210" i="9"/>
  <c r="E210" i="9"/>
  <c r="D210" i="9"/>
  <c r="C210" i="9"/>
  <c r="B210" i="9"/>
  <c r="J209" i="9"/>
  <c r="H209" i="9"/>
  <c r="F209" i="9"/>
  <c r="E209" i="9"/>
  <c r="D209" i="9"/>
  <c r="C209" i="9"/>
  <c r="B209" i="9"/>
  <c r="J208" i="9"/>
  <c r="H208" i="9"/>
  <c r="F208" i="9"/>
  <c r="E208" i="9"/>
  <c r="D208" i="9"/>
  <c r="C208" i="9"/>
  <c r="B208" i="9"/>
  <c r="J207" i="9"/>
  <c r="H207" i="9"/>
  <c r="F207" i="9"/>
  <c r="E207" i="9"/>
  <c r="D207" i="9"/>
  <c r="C207" i="9"/>
  <c r="B207" i="9"/>
  <c r="J206" i="9"/>
  <c r="H206" i="9"/>
  <c r="F206" i="9"/>
  <c r="E206" i="9"/>
  <c r="D206" i="9"/>
  <c r="C206" i="9"/>
  <c r="B206" i="9"/>
  <c r="J205" i="9"/>
  <c r="H205" i="9"/>
  <c r="F205" i="9"/>
  <c r="E205" i="9"/>
  <c r="D205" i="9"/>
  <c r="C205" i="9"/>
  <c r="B205" i="9"/>
  <c r="J204" i="9"/>
  <c r="H204" i="9"/>
  <c r="F204" i="9"/>
  <c r="E204" i="9"/>
  <c r="D204" i="9"/>
  <c r="C204" i="9"/>
  <c r="B204" i="9"/>
  <c r="J203" i="9"/>
  <c r="H203" i="9"/>
  <c r="F203" i="9"/>
  <c r="E203" i="9"/>
  <c r="D203" i="9"/>
  <c r="C203" i="9"/>
  <c r="B203" i="9"/>
  <c r="J202" i="9"/>
  <c r="H202" i="9"/>
  <c r="F202" i="9"/>
  <c r="E202" i="9"/>
  <c r="D202" i="9"/>
  <c r="C202" i="9"/>
  <c r="B202" i="9"/>
  <c r="J201" i="9"/>
  <c r="H201" i="9"/>
  <c r="F201" i="9"/>
  <c r="E201" i="9"/>
  <c r="D201" i="9"/>
  <c r="C201" i="9"/>
  <c r="B201" i="9"/>
  <c r="J200" i="9"/>
  <c r="H200" i="9"/>
  <c r="F200" i="9"/>
  <c r="E200" i="9"/>
  <c r="D200" i="9"/>
  <c r="C200" i="9"/>
  <c r="B200" i="9"/>
  <c r="J199" i="9"/>
  <c r="H199" i="9"/>
  <c r="F199" i="9"/>
  <c r="E199" i="9"/>
  <c r="D199" i="9"/>
  <c r="C199" i="9"/>
  <c r="B199" i="9"/>
  <c r="J198" i="9"/>
  <c r="H198" i="9"/>
  <c r="F198" i="9"/>
  <c r="E198" i="9"/>
  <c r="D198" i="9"/>
  <c r="C198" i="9"/>
  <c r="B198" i="9"/>
  <c r="J197" i="9"/>
  <c r="H197" i="9"/>
  <c r="F197" i="9"/>
  <c r="E197" i="9"/>
  <c r="D197" i="9"/>
  <c r="C197" i="9"/>
  <c r="B197" i="9"/>
  <c r="J196" i="9"/>
  <c r="H196" i="9"/>
  <c r="F196" i="9"/>
  <c r="E196" i="9"/>
  <c r="D196" i="9"/>
  <c r="C196" i="9"/>
  <c r="B196" i="9"/>
  <c r="J195" i="9"/>
  <c r="H195" i="9"/>
  <c r="F195" i="9"/>
  <c r="E195" i="9"/>
  <c r="D195" i="9"/>
  <c r="C195" i="9"/>
  <c r="B195" i="9"/>
  <c r="J194" i="9"/>
  <c r="H194" i="9"/>
  <c r="F194" i="9"/>
  <c r="E194" i="9"/>
  <c r="D194" i="9"/>
  <c r="C194" i="9"/>
  <c r="B194" i="9"/>
  <c r="J193" i="9"/>
  <c r="H193" i="9"/>
  <c r="F193" i="9"/>
  <c r="E193" i="9"/>
  <c r="D193" i="9"/>
  <c r="C193" i="9"/>
  <c r="B193" i="9"/>
  <c r="J192" i="9"/>
  <c r="H192" i="9"/>
  <c r="F192" i="9"/>
  <c r="E192" i="9"/>
  <c r="D192" i="9"/>
  <c r="C192" i="9"/>
  <c r="B192" i="9"/>
  <c r="J191" i="9"/>
  <c r="H191" i="9"/>
  <c r="F191" i="9"/>
  <c r="E191" i="9"/>
  <c r="D191" i="9"/>
  <c r="C191" i="9"/>
  <c r="B191" i="9"/>
  <c r="J190" i="9"/>
  <c r="H190" i="9"/>
  <c r="F190" i="9"/>
  <c r="E190" i="9"/>
  <c r="D190" i="9"/>
  <c r="C190" i="9"/>
  <c r="B190" i="9"/>
  <c r="J189" i="9"/>
  <c r="H189" i="9"/>
  <c r="F189" i="9"/>
  <c r="E189" i="9"/>
  <c r="D189" i="9"/>
  <c r="C189" i="9"/>
  <c r="B189" i="9"/>
  <c r="J188" i="9"/>
  <c r="H188" i="9"/>
  <c r="F188" i="9"/>
  <c r="E188" i="9"/>
  <c r="D188" i="9"/>
  <c r="C188" i="9"/>
  <c r="B188" i="9"/>
  <c r="J187" i="9"/>
  <c r="H187" i="9"/>
  <c r="F187" i="9"/>
  <c r="E187" i="9"/>
  <c r="D187" i="9"/>
  <c r="C187" i="9"/>
  <c r="B187" i="9"/>
  <c r="J186" i="9"/>
  <c r="H186" i="9"/>
  <c r="F186" i="9"/>
  <c r="E186" i="9"/>
  <c r="D186" i="9"/>
  <c r="C186" i="9"/>
  <c r="B186" i="9"/>
  <c r="J185" i="9"/>
  <c r="H185" i="9"/>
  <c r="F185" i="9"/>
  <c r="E185" i="9"/>
  <c r="D185" i="9"/>
  <c r="C185" i="9"/>
  <c r="B185" i="9"/>
  <c r="J184" i="9"/>
  <c r="H184" i="9"/>
  <c r="F184" i="9"/>
  <c r="E184" i="9"/>
  <c r="D184" i="9"/>
  <c r="C184" i="9"/>
  <c r="B184" i="9"/>
  <c r="J183" i="9"/>
  <c r="H183" i="9"/>
  <c r="F183" i="9"/>
  <c r="E183" i="9"/>
  <c r="D183" i="9"/>
  <c r="C183" i="9"/>
  <c r="B183" i="9"/>
  <c r="J182" i="9"/>
  <c r="H182" i="9"/>
  <c r="F182" i="9"/>
  <c r="E182" i="9"/>
  <c r="D182" i="9"/>
  <c r="C182" i="9"/>
  <c r="B182" i="9"/>
  <c r="J181" i="9"/>
  <c r="H181" i="9"/>
  <c r="F181" i="9"/>
  <c r="E181" i="9"/>
  <c r="D181" i="9"/>
  <c r="C181" i="9"/>
  <c r="B181" i="9"/>
  <c r="J180" i="9"/>
  <c r="H180" i="9"/>
  <c r="F180" i="9"/>
  <c r="E180" i="9"/>
  <c r="D180" i="9"/>
  <c r="C180" i="9"/>
  <c r="B180" i="9"/>
  <c r="J179" i="9"/>
  <c r="H179" i="9"/>
  <c r="F179" i="9"/>
  <c r="E179" i="9"/>
  <c r="D179" i="9"/>
  <c r="C179" i="9"/>
  <c r="B179" i="9"/>
  <c r="J178" i="9"/>
  <c r="H178" i="9"/>
  <c r="F178" i="9"/>
  <c r="E178" i="9"/>
  <c r="D178" i="9"/>
  <c r="C178" i="9"/>
  <c r="B178" i="9"/>
  <c r="J177" i="9"/>
  <c r="H177" i="9"/>
  <c r="F177" i="9"/>
  <c r="E177" i="9"/>
  <c r="D177" i="9"/>
  <c r="C177" i="9"/>
  <c r="B177" i="9"/>
  <c r="J176" i="9"/>
  <c r="H176" i="9"/>
  <c r="F176" i="9"/>
  <c r="E176" i="9"/>
  <c r="D176" i="9"/>
  <c r="C176" i="9"/>
  <c r="B176" i="9"/>
  <c r="J175" i="9"/>
  <c r="H175" i="9"/>
  <c r="F175" i="9"/>
  <c r="E175" i="9"/>
  <c r="D175" i="9"/>
  <c r="C175" i="9"/>
  <c r="B175" i="9"/>
  <c r="J174" i="9"/>
  <c r="H174" i="9"/>
  <c r="F174" i="9"/>
  <c r="E174" i="9"/>
  <c r="D174" i="9"/>
  <c r="C174" i="9"/>
  <c r="B174" i="9"/>
  <c r="J173" i="9"/>
  <c r="H173" i="9"/>
  <c r="F173" i="9"/>
  <c r="E173" i="9"/>
  <c r="D173" i="9"/>
  <c r="C173" i="9"/>
  <c r="B173" i="9"/>
  <c r="J172" i="9"/>
  <c r="H172" i="9"/>
  <c r="F172" i="9"/>
  <c r="E172" i="9"/>
  <c r="D172" i="9"/>
  <c r="C172" i="9"/>
  <c r="B172" i="9"/>
  <c r="J171" i="9"/>
  <c r="H171" i="9"/>
  <c r="F171" i="9"/>
  <c r="E171" i="9"/>
  <c r="D171" i="9"/>
  <c r="C171" i="9"/>
  <c r="B171" i="9"/>
  <c r="J170" i="9"/>
  <c r="H170" i="9"/>
  <c r="F170" i="9"/>
  <c r="E170" i="9"/>
  <c r="D170" i="9"/>
  <c r="C170" i="9"/>
  <c r="B170" i="9"/>
  <c r="J169" i="9"/>
  <c r="H169" i="9"/>
  <c r="F169" i="9"/>
  <c r="E169" i="9"/>
  <c r="D169" i="9"/>
  <c r="C169" i="9"/>
  <c r="B169" i="9"/>
  <c r="J168" i="9"/>
  <c r="H168" i="9"/>
  <c r="F168" i="9"/>
  <c r="E168" i="9"/>
  <c r="D168" i="9"/>
  <c r="C168" i="9"/>
  <c r="B168" i="9"/>
  <c r="J167" i="9"/>
  <c r="H167" i="9"/>
  <c r="F167" i="9"/>
  <c r="E167" i="9"/>
  <c r="D167" i="9"/>
  <c r="C167" i="9"/>
  <c r="B167" i="9"/>
  <c r="J166" i="9"/>
  <c r="H166" i="9"/>
  <c r="F166" i="9"/>
  <c r="E166" i="9"/>
  <c r="D166" i="9"/>
  <c r="C166" i="9"/>
  <c r="B166" i="9"/>
  <c r="J165" i="9"/>
  <c r="H165" i="9"/>
  <c r="F165" i="9"/>
  <c r="E165" i="9"/>
  <c r="D165" i="9"/>
  <c r="C165" i="9"/>
  <c r="B165" i="9"/>
  <c r="J164" i="9"/>
  <c r="H164" i="9"/>
  <c r="F164" i="9"/>
  <c r="E164" i="9"/>
  <c r="D164" i="9"/>
  <c r="C164" i="9"/>
  <c r="B164" i="9"/>
  <c r="J163" i="9"/>
  <c r="H163" i="9"/>
  <c r="D14" i="9"/>
  <c r="D13" i="9" s="1"/>
  <c r="E163" i="9"/>
  <c r="D163" i="9"/>
  <c r="C163" i="9"/>
  <c r="B163" i="9"/>
  <c r="J162" i="9"/>
  <c r="H162" i="9"/>
  <c r="F162" i="9"/>
  <c r="E162" i="9"/>
  <c r="D162" i="9"/>
  <c r="C162" i="9"/>
  <c r="B162" i="9"/>
  <c r="J161" i="9"/>
  <c r="H161" i="9"/>
  <c r="F161" i="9"/>
  <c r="E161" i="9"/>
  <c r="D161" i="9"/>
  <c r="C161" i="9"/>
  <c r="B161" i="9"/>
  <c r="J160" i="9"/>
  <c r="H160" i="9"/>
  <c r="F160" i="9"/>
  <c r="E160" i="9"/>
  <c r="D160" i="9"/>
  <c r="C160" i="9"/>
  <c r="B160" i="9"/>
  <c r="J159" i="9"/>
  <c r="H159" i="9"/>
  <c r="F159" i="9"/>
  <c r="E159" i="9"/>
  <c r="D159" i="9"/>
  <c r="C159" i="9"/>
  <c r="B159" i="9"/>
  <c r="J158" i="9"/>
  <c r="H158" i="9"/>
  <c r="F158" i="9"/>
  <c r="E158" i="9"/>
  <c r="D158" i="9"/>
  <c r="C158" i="9"/>
  <c r="B158" i="9"/>
  <c r="J157" i="9"/>
  <c r="H157" i="9"/>
  <c r="F157" i="9"/>
  <c r="E157" i="9"/>
  <c r="D157" i="9"/>
  <c r="C157" i="9"/>
  <c r="B157" i="9"/>
  <c r="J156" i="9"/>
  <c r="H156" i="9"/>
  <c r="F156" i="9"/>
  <c r="E156" i="9"/>
  <c r="D156" i="9"/>
  <c r="C156" i="9"/>
  <c r="B156" i="9"/>
  <c r="J155" i="9"/>
  <c r="H155" i="9"/>
  <c r="F155" i="9"/>
  <c r="E155" i="9"/>
  <c r="D155" i="9"/>
  <c r="C155" i="9"/>
  <c r="B155" i="9"/>
  <c r="J154" i="9"/>
  <c r="H154" i="9"/>
  <c r="F154" i="9"/>
  <c r="E154" i="9"/>
  <c r="D154" i="9"/>
  <c r="C154" i="9"/>
  <c r="B154" i="9"/>
  <c r="J153" i="9"/>
  <c r="H153" i="9"/>
  <c r="F153" i="9"/>
  <c r="E153" i="9"/>
  <c r="D153" i="9"/>
  <c r="C153" i="9"/>
  <c r="B153" i="9"/>
  <c r="J152" i="9"/>
  <c r="H152" i="9"/>
  <c r="F152" i="9"/>
  <c r="E152" i="9"/>
  <c r="D152" i="9"/>
  <c r="C152" i="9"/>
  <c r="B152" i="9"/>
  <c r="J151" i="9"/>
  <c r="H151" i="9"/>
  <c r="F151" i="9"/>
  <c r="E151" i="9"/>
  <c r="D151" i="9"/>
  <c r="C151" i="9"/>
  <c r="B151" i="9"/>
  <c r="J150" i="9"/>
  <c r="H150" i="9"/>
  <c r="F150" i="9"/>
  <c r="E150" i="9"/>
  <c r="D150" i="9"/>
  <c r="C150" i="9"/>
  <c r="B150" i="9"/>
  <c r="J149" i="9"/>
  <c r="H149" i="9"/>
  <c r="F149" i="9"/>
  <c r="E149" i="9"/>
  <c r="D149" i="9"/>
  <c r="C149" i="9"/>
  <c r="B149" i="9"/>
  <c r="J148" i="9"/>
  <c r="H148" i="9"/>
  <c r="F148" i="9"/>
  <c r="E148" i="9"/>
  <c r="D148" i="9"/>
  <c r="C148" i="9"/>
  <c r="B148" i="9"/>
  <c r="J147" i="9"/>
  <c r="H147" i="9"/>
  <c r="F147" i="9"/>
  <c r="E147" i="9"/>
  <c r="D147" i="9"/>
  <c r="C147" i="9"/>
  <c r="B147" i="9"/>
  <c r="J146" i="9"/>
  <c r="H146" i="9"/>
  <c r="F146" i="9"/>
  <c r="E146" i="9"/>
  <c r="D146" i="9"/>
  <c r="C146" i="9"/>
  <c r="B146" i="9"/>
  <c r="J145" i="9"/>
  <c r="H145" i="9"/>
  <c r="F145" i="9"/>
  <c r="E145" i="9"/>
  <c r="D145" i="9"/>
  <c r="C145" i="9"/>
  <c r="B145" i="9"/>
  <c r="J144" i="9"/>
  <c r="H144" i="9"/>
  <c r="F144" i="9"/>
  <c r="E144" i="9"/>
  <c r="D144" i="9"/>
  <c r="C144" i="9"/>
  <c r="B144" i="9"/>
  <c r="J143" i="9"/>
  <c r="H143" i="9"/>
  <c r="F143" i="9"/>
  <c r="E143" i="9"/>
  <c r="D143" i="9"/>
  <c r="C143" i="9"/>
  <c r="B143" i="9"/>
  <c r="J142" i="9"/>
  <c r="H142" i="9"/>
  <c r="F142" i="9"/>
  <c r="E142" i="9"/>
  <c r="D142" i="9"/>
  <c r="C142" i="9"/>
  <c r="B142" i="9"/>
  <c r="J141" i="9"/>
  <c r="H141" i="9"/>
  <c r="F141" i="9"/>
  <c r="E141" i="9"/>
  <c r="D141" i="9"/>
  <c r="C141" i="9"/>
  <c r="B141" i="9"/>
  <c r="J140" i="9"/>
  <c r="H140" i="9"/>
  <c r="F140" i="9"/>
  <c r="E140" i="9"/>
  <c r="D140" i="9"/>
  <c r="C140" i="9"/>
  <c r="B140" i="9"/>
  <c r="J139" i="9"/>
  <c r="H139" i="9"/>
  <c r="F139" i="9"/>
  <c r="E139" i="9"/>
  <c r="D139" i="9"/>
  <c r="C139" i="9"/>
  <c r="B139" i="9"/>
  <c r="J138" i="9"/>
  <c r="H138" i="9"/>
  <c r="F138" i="9"/>
  <c r="E138" i="9"/>
  <c r="D138" i="9"/>
  <c r="C138" i="9"/>
  <c r="B138" i="9"/>
  <c r="J137" i="9"/>
  <c r="H137" i="9"/>
  <c r="F137" i="9"/>
  <c r="E137" i="9"/>
  <c r="D137" i="9"/>
  <c r="C137" i="9"/>
  <c r="B137" i="9"/>
  <c r="J136" i="9"/>
  <c r="H136" i="9"/>
  <c r="F136" i="9"/>
  <c r="E136" i="9"/>
  <c r="D136" i="9"/>
  <c r="C136" i="9"/>
  <c r="B136" i="9"/>
  <c r="J135" i="9"/>
  <c r="H135" i="9"/>
  <c r="F135" i="9"/>
  <c r="E135" i="9"/>
  <c r="D135" i="9"/>
  <c r="C135" i="9"/>
  <c r="B135" i="9"/>
  <c r="J134" i="9"/>
  <c r="H134" i="9"/>
  <c r="F134" i="9"/>
  <c r="E134" i="9"/>
  <c r="D134" i="9"/>
  <c r="C134" i="9"/>
  <c r="B134" i="9"/>
  <c r="J133" i="9"/>
  <c r="H133" i="9"/>
  <c r="F133" i="9"/>
  <c r="E133" i="9"/>
  <c r="D133" i="9"/>
  <c r="C133" i="9"/>
  <c r="B133" i="9"/>
  <c r="J132" i="9"/>
  <c r="H132" i="9"/>
  <c r="F132" i="9"/>
  <c r="B17" i="9"/>
  <c r="D132" i="9"/>
  <c r="C132" i="9"/>
  <c r="B132" i="9"/>
  <c r="J131" i="9"/>
  <c r="H131" i="9"/>
  <c r="F131" i="9"/>
  <c r="E131" i="9"/>
  <c r="D131" i="9"/>
  <c r="C131" i="9"/>
  <c r="B131" i="9"/>
  <c r="J130" i="9"/>
  <c r="H130" i="9"/>
  <c r="F130" i="9"/>
  <c r="E130" i="9"/>
  <c r="D130" i="9"/>
  <c r="C130" i="9"/>
  <c r="B130" i="9"/>
  <c r="J129" i="9"/>
  <c r="H129" i="9"/>
  <c r="F129" i="9"/>
  <c r="E129" i="9"/>
  <c r="D129" i="9"/>
  <c r="C129" i="9"/>
  <c r="B129" i="9"/>
  <c r="J128" i="9"/>
  <c r="H128" i="9"/>
  <c r="F128" i="9"/>
  <c r="E128" i="9"/>
  <c r="D128" i="9"/>
  <c r="C128" i="9"/>
  <c r="B128" i="9"/>
  <c r="J127" i="9"/>
  <c r="H127" i="9"/>
  <c r="F127" i="9"/>
  <c r="E127" i="9"/>
  <c r="D127" i="9"/>
  <c r="C127" i="9"/>
  <c r="B127" i="9"/>
  <c r="J126" i="9"/>
  <c r="H126" i="9"/>
  <c r="F126" i="9"/>
  <c r="E126" i="9"/>
  <c r="D126" i="9"/>
  <c r="C126" i="9"/>
  <c r="B126" i="9"/>
  <c r="J125" i="9"/>
  <c r="H125" i="9"/>
  <c r="F125" i="9"/>
  <c r="E125" i="9"/>
  <c r="D125" i="9"/>
  <c r="C125" i="9"/>
  <c r="B125" i="9"/>
  <c r="J124" i="9"/>
  <c r="H124" i="9"/>
  <c r="F124" i="9"/>
  <c r="E124" i="9"/>
  <c r="D124" i="9"/>
  <c r="C124" i="9"/>
  <c r="B124" i="9"/>
  <c r="J123" i="9"/>
  <c r="H123" i="9"/>
  <c r="F123" i="9"/>
  <c r="E123" i="9"/>
  <c r="D123" i="9"/>
  <c r="C123" i="9"/>
  <c r="B123" i="9"/>
  <c r="J122" i="9"/>
  <c r="H122" i="9"/>
  <c r="F122" i="9"/>
  <c r="E122" i="9"/>
  <c r="D122" i="9"/>
  <c r="C122" i="9"/>
  <c r="B122" i="9"/>
  <c r="J121" i="9"/>
  <c r="H121" i="9"/>
  <c r="F121" i="9"/>
  <c r="E121" i="9"/>
  <c r="D121" i="9"/>
  <c r="C121" i="9"/>
  <c r="B121" i="9"/>
  <c r="J120" i="9"/>
  <c r="H120" i="9"/>
  <c r="F120" i="9"/>
  <c r="E120" i="9"/>
  <c r="D120" i="9"/>
  <c r="C120" i="9"/>
  <c r="B120" i="9"/>
  <c r="J119" i="9"/>
  <c r="H119" i="9"/>
  <c r="F119" i="9"/>
  <c r="E119" i="9"/>
  <c r="D119" i="9"/>
  <c r="C119" i="9"/>
  <c r="B119" i="9"/>
  <c r="J118" i="9"/>
  <c r="H118" i="9"/>
  <c r="F118" i="9"/>
  <c r="E118" i="9"/>
  <c r="D118" i="9"/>
  <c r="C118" i="9"/>
  <c r="B118" i="9"/>
  <c r="J117" i="9"/>
  <c r="H117" i="9"/>
  <c r="F117" i="9"/>
  <c r="E117" i="9"/>
  <c r="D117" i="9"/>
  <c r="C117" i="9"/>
  <c r="B117" i="9"/>
  <c r="J116" i="9"/>
  <c r="H116" i="9"/>
  <c r="F116" i="9"/>
  <c r="E116" i="9"/>
  <c r="D116" i="9"/>
  <c r="C116" i="9"/>
  <c r="B116" i="9"/>
  <c r="J115" i="9"/>
  <c r="H115" i="9"/>
  <c r="F115" i="9"/>
  <c r="E115" i="9"/>
  <c r="D115" i="9"/>
  <c r="C115" i="9"/>
  <c r="B115" i="9"/>
  <c r="J114" i="9"/>
  <c r="H114" i="9"/>
  <c r="F114" i="9"/>
  <c r="E114" i="9"/>
  <c r="D114" i="9"/>
  <c r="C114" i="9"/>
  <c r="B114" i="9"/>
  <c r="J113" i="9"/>
  <c r="H113" i="9"/>
  <c r="F113" i="9"/>
  <c r="E113" i="9"/>
  <c r="D113" i="9"/>
  <c r="C113" i="9"/>
  <c r="B113" i="9"/>
  <c r="J112" i="9"/>
  <c r="H112" i="9"/>
  <c r="F112" i="9"/>
  <c r="E112" i="9"/>
  <c r="D112" i="9"/>
  <c r="C112" i="9"/>
  <c r="B112" i="9"/>
  <c r="J111" i="9"/>
  <c r="H111" i="9"/>
  <c r="F111" i="9"/>
  <c r="E111" i="9"/>
  <c r="D111" i="9"/>
  <c r="C111" i="9"/>
  <c r="B111" i="9"/>
  <c r="J110" i="9"/>
  <c r="H110" i="9"/>
  <c r="F110" i="9"/>
  <c r="E110" i="9"/>
  <c r="D110" i="9"/>
  <c r="C110" i="9"/>
  <c r="B110" i="9"/>
  <c r="J109" i="9"/>
  <c r="H109" i="9"/>
  <c r="F109" i="9"/>
  <c r="E109" i="9"/>
  <c r="D109" i="9"/>
  <c r="C109" i="9"/>
  <c r="B109" i="9"/>
  <c r="J108" i="9"/>
  <c r="H108" i="9"/>
  <c r="F108" i="9"/>
  <c r="E108" i="9"/>
  <c r="D108" i="9"/>
  <c r="C108" i="9"/>
  <c r="B108" i="9"/>
  <c r="J107" i="9"/>
  <c r="H107" i="9"/>
  <c r="F107" i="9"/>
  <c r="E107" i="9"/>
  <c r="D107" i="9"/>
  <c r="C107" i="9"/>
  <c r="B107" i="9"/>
  <c r="J106" i="9"/>
  <c r="H106" i="9"/>
  <c r="F106" i="9"/>
  <c r="E106" i="9"/>
  <c r="D106" i="9"/>
  <c r="C106" i="9"/>
  <c r="B106" i="9"/>
  <c r="J105" i="9"/>
  <c r="H105" i="9"/>
  <c r="F105" i="9"/>
  <c r="E105" i="9"/>
  <c r="D105" i="9"/>
  <c r="C105" i="9"/>
  <c r="B105" i="9"/>
  <c r="J104" i="9"/>
  <c r="H104" i="9"/>
  <c r="F104" i="9"/>
  <c r="E104" i="9"/>
  <c r="D104" i="9"/>
  <c r="C104" i="9"/>
  <c r="B104" i="9"/>
  <c r="J103" i="9"/>
  <c r="H103" i="9"/>
  <c r="F103" i="9"/>
  <c r="E103" i="9"/>
  <c r="D103" i="9"/>
  <c r="C103" i="9"/>
  <c r="B103" i="9"/>
  <c r="J102" i="9"/>
  <c r="H102" i="9"/>
  <c r="F102" i="9"/>
  <c r="E102" i="9"/>
  <c r="D102" i="9"/>
  <c r="C102" i="9"/>
  <c r="B102" i="9"/>
  <c r="J101" i="9"/>
  <c r="H101" i="9"/>
  <c r="F101" i="9"/>
  <c r="E101" i="9"/>
  <c r="D101" i="9"/>
  <c r="C101" i="9"/>
  <c r="B101" i="9"/>
  <c r="J100" i="9"/>
  <c r="H100" i="9"/>
  <c r="F100" i="9"/>
  <c r="E100" i="9"/>
  <c r="D100" i="9"/>
  <c r="C100" i="9"/>
  <c r="B100" i="9"/>
  <c r="J99" i="9"/>
  <c r="H99" i="9"/>
  <c r="F99" i="9"/>
  <c r="E99" i="9"/>
  <c r="D99" i="9"/>
  <c r="C99" i="9"/>
  <c r="B99" i="9"/>
  <c r="J98" i="9"/>
  <c r="H98" i="9"/>
  <c r="F98" i="9"/>
  <c r="E98" i="9"/>
  <c r="D98" i="9"/>
  <c r="C98" i="9"/>
  <c r="B98" i="9"/>
  <c r="J97" i="9"/>
  <c r="H97" i="9"/>
  <c r="F97" i="9"/>
  <c r="E97" i="9"/>
  <c r="D97" i="9"/>
  <c r="C97" i="9"/>
  <c r="B97" i="9"/>
  <c r="J96" i="9"/>
  <c r="H96" i="9"/>
  <c r="F96" i="9"/>
  <c r="E96" i="9"/>
  <c r="D96" i="9"/>
  <c r="C96" i="9"/>
  <c r="B96" i="9"/>
  <c r="J95" i="9"/>
  <c r="H95" i="9"/>
  <c r="F95" i="9"/>
  <c r="E95" i="9"/>
  <c r="D95" i="9"/>
  <c r="C95" i="9"/>
  <c r="B95" i="9"/>
  <c r="J94" i="9"/>
  <c r="H94" i="9"/>
  <c r="F94" i="9"/>
  <c r="E94" i="9"/>
  <c r="D94" i="9"/>
  <c r="C94" i="9"/>
  <c r="B94" i="9"/>
  <c r="J93" i="9"/>
  <c r="H93" i="9"/>
  <c r="F93" i="9"/>
  <c r="E93" i="9"/>
  <c r="D93" i="9"/>
  <c r="C93" i="9"/>
  <c r="B93" i="9"/>
  <c r="J92" i="9"/>
  <c r="H92" i="9"/>
  <c r="F92" i="9"/>
  <c r="E92" i="9"/>
  <c r="D92" i="9"/>
  <c r="C92" i="9"/>
  <c r="B92" i="9"/>
  <c r="J91" i="9"/>
  <c r="H91" i="9"/>
  <c r="F91" i="9"/>
  <c r="E91" i="9"/>
  <c r="D91" i="9"/>
  <c r="C91" i="9"/>
  <c r="B91" i="9"/>
  <c r="J90" i="9"/>
  <c r="H90" i="9"/>
  <c r="F90" i="9"/>
  <c r="E90" i="9"/>
  <c r="D90" i="9"/>
  <c r="C90" i="9"/>
  <c r="B90" i="9"/>
  <c r="J89" i="9"/>
  <c r="H89" i="9"/>
  <c r="F89" i="9"/>
  <c r="E89" i="9"/>
  <c r="D89" i="9"/>
  <c r="C89" i="9"/>
  <c r="B89" i="9"/>
  <c r="J88" i="9"/>
  <c r="H88" i="9"/>
  <c r="F88" i="9"/>
  <c r="E88" i="9"/>
  <c r="D88" i="9"/>
  <c r="C88" i="9"/>
  <c r="B88" i="9"/>
  <c r="J87" i="9"/>
  <c r="H87" i="9"/>
  <c r="F87" i="9"/>
  <c r="E87" i="9"/>
  <c r="D87" i="9"/>
  <c r="C87" i="9"/>
  <c r="B87" i="9"/>
  <c r="J86" i="9"/>
  <c r="H86" i="9"/>
  <c r="F86" i="9"/>
  <c r="E86" i="9"/>
  <c r="D86" i="9"/>
  <c r="C86" i="9"/>
  <c r="B86" i="9"/>
  <c r="J85" i="9"/>
  <c r="H85" i="9"/>
  <c r="F85" i="9"/>
  <c r="E85" i="9"/>
  <c r="D85" i="9"/>
  <c r="C85" i="9"/>
  <c r="B85" i="9"/>
  <c r="J84" i="9"/>
  <c r="H84" i="9"/>
  <c r="F84" i="9"/>
  <c r="E84" i="9"/>
  <c r="D84" i="9"/>
  <c r="C84" i="9"/>
  <c r="B84" i="9"/>
  <c r="J83" i="9"/>
  <c r="H83" i="9"/>
  <c r="F83" i="9"/>
  <c r="E83" i="9"/>
  <c r="D83" i="9"/>
  <c r="C83" i="9"/>
  <c r="B83" i="9"/>
  <c r="J82" i="9"/>
  <c r="H82" i="9"/>
  <c r="F82" i="9"/>
  <c r="E82" i="9"/>
  <c r="D82" i="9"/>
  <c r="C82" i="9"/>
  <c r="B82" i="9"/>
  <c r="J81" i="9"/>
  <c r="H81" i="9"/>
  <c r="F81" i="9"/>
  <c r="E81" i="9"/>
  <c r="D81" i="9"/>
  <c r="C81" i="9"/>
  <c r="B81" i="9"/>
  <c r="J80" i="9"/>
  <c r="H80" i="9"/>
  <c r="F80" i="9"/>
  <c r="E80" i="9"/>
  <c r="D80" i="9"/>
  <c r="C80" i="9"/>
  <c r="B80" i="9"/>
  <c r="J79" i="9"/>
  <c r="H79" i="9"/>
  <c r="F79" i="9"/>
  <c r="E79" i="9"/>
  <c r="D79" i="9"/>
  <c r="C79" i="9"/>
  <c r="B79" i="9"/>
  <c r="J78" i="9"/>
  <c r="H78" i="9"/>
  <c r="F78" i="9"/>
  <c r="E78" i="9"/>
  <c r="D78" i="9"/>
  <c r="C78" i="9"/>
  <c r="B78" i="9"/>
  <c r="J77" i="9"/>
  <c r="H77" i="9"/>
  <c r="F77" i="9"/>
  <c r="E77" i="9"/>
  <c r="D77" i="9"/>
  <c r="C77" i="9"/>
  <c r="B77" i="9"/>
  <c r="J76" i="9"/>
  <c r="H76" i="9"/>
  <c r="F76" i="9"/>
  <c r="E76" i="9"/>
  <c r="D76" i="9"/>
  <c r="C76" i="9"/>
  <c r="B76" i="9"/>
  <c r="J75" i="9"/>
  <c r="H75" i="9"/>
  <c r="F75" i="9"/>
  <c r="E75" i="9"/>
  <c r="D75" i="9"/>
  <c r="C75" i="9"/>
  <c r="B75" i="9"/>
  <c r="J74" i="9"/>
  <c r="H74" i="9"/>
  <c r="F74" i="9"/>
  <c r="E74" i="9"/>
  <c r="D74" i="9"/>
  <c r="C74" i="9"/>
  <c r="B74" i="9"/>
  <c r="J73" i="9"/>
  <c r="H73" i="9"/>
  <c r="F73" i="9"/>
  <c r="E73" i="9"/>
  <c r="D73" i="9"/>
  <c r="C73" i="9"/>
  <c r="B73" i="9"/>
  <c r="J72" i="9"/>
  <c r="H72" i="9"/>
  <c r="F72" i="9"/>
  <c r="E72" i="9"/>
  <c r="D72" i="9"/>
  <c r="C72" i="9"/>
  <c r="B72" i="9"/>
  <c r="J71" i="9"/>
  <c r="H71" i="9"/>
  <c r="F71" i="9"/>
  <c r="E71" i="9"/>
  <c r="D71" i="9"/>
  <c r="C71" i="9"/>
  <c r="B71" i="9"/>
  <c r="J70" i="9"/>
  <c r="H70" i="9"/>
  <c r="F70" i="9"/>
  <c r="E70" i="9"/>
  <c r="D70" i="9"/>
  <c r="C70" i="9"/>
  <c r="B70" i="9"/>
  <c r="J69" i="9"/>
  <c r="H69" i="9"/>
  <c r="F69" i="9"/>
  <c r="E69" i="9"/>
  <c r="D69" i="9"/>
  <c r="C69" i="9"/>
  <c r="B69" i="9"/>
  <c r="J68" i="9"/>
  <c r="H68" i="9"/>
  <c r="F68" i="9"/>
  <c r="E68" i="9"/>
  <c r="D68" i="9"/>
  <c r="C68" i="9"/>
  <c r="B68" i="9"/>
  <c r="J67" i="9"/>
  <c r="H67" i="9"/>
  <c r="F67" i="9"/>
  <c r="E67" i="9"/>
  <c r="D67" i="9"/>
  <c r="C67" i="9"/>
  <c r="B67" i="9"/>
  <c r="J66" i="9"/>
  <c r="H66" i="9"/>
  <c r="F66" i="9"/>
  <c r="E66" i="9"/>
  <c r="D66" i="9"/>
  <c r="C66" i="9"/>
  <c r="B66" i="9"/>
  <c r="J65" i="9"/>
  <c r="H65" i="9"/>
  <c r="F65" i="9"/>
  <c r="E65" i="9"/>
  <c r="D65" i="9"/>
  <c r="C65" i="9"/>
  <c r="B65" i="9"/>
  <c r="J64" i="9"/>
  <c r="H64" i="9"/>
  <c r="F64" i="9"/>
  <c r="E64" i="9"/>
  <c r="D64" i="9"/>
  <c r="C64" i="9"/>
  <c r="B64" i="9"/>
  <c r="J63" i="9"/>
  <c r="H63" i="9"/>
  <c r="F63" i="9"/>
  <c r="E63" i="9"/>
  <c r="D63" i="9"/>
  <c r="C63" i="9"/>
  <c r="B63" i="9"/>
  <c r="J62" i="9"/>
  <c r="H62" i="9"/>
  <c r="F62" i="9"/>
  <c r="E62" i="9"/>
  <c r="D62" i="9"/>
  <c r="C62" i="9"/>
  <c r="B62" i="9"/>
  <c r="J61" i="9"/>
  <c r="H61" i="9"/>
  <c r="F61" i="9"/>
  <c r="E61" i="9"/>
  <c r="D61" i="9"/>
  <c r="C61" i="9"/>
  <c r="B61" i="9"/>
  <c r="J60" i="9"/>
  <c r="H60" i="9"/>
  <c r="F60" i="9"/>
  <c r="E60" i="9"/>
  <c r="D60" i="9"/>
  <c r="C60" i="9"/>
  <c r="B60" i="9"/>
  <c r="J59" i="9"/>
  <c r="H59" i="9"/>
  <c r="F59" i="9"/>
  <c r="E59" i="9"/>
  <c r="D59" i="9"/>
  <c r="C59" i="9"/>
  <c r="B59" i="9"/>
  <c r="J58" i="9"/>
  <c r="H58" i="9"/>
  <c r="F58" i="9"/>
  <c r="E58" i="9"/>
  <c r="D58" i="9"/>
  <c r="C58" i="9"/>
  <c r="B58" i="9"/>
  <c r="J57" i="9"/>
  <c r="H57" i="9"/>
  <c r="F57" i="9"/>
  <c r="E57" i="9"/>
  <c r="D57" i="9"/>
  <c r="C57" i="9"/>
  <c r="B57" i="9"/>
  <c r="J56" i="9"/>
  <c r="H56" i="9"/>
  <c r="F56" i="9"/>
  <c r="E56" i="9"/>
  <c r="D56" i="9"/>
  <c r="C56" i="9"/>
  <c r="B56" i="9"/>
  <c r="J55" i="9"/>
  <c r="H55" i="9"/>
  <c r="F55" i="9"/>
  <c r="E55" i="9"/>
  <c r="D55" i="9"/>
  <c r="C55" i="9"/>
  <c r="B55" i="9"/>
  <c r="J54" i="9"/>
  <c r="H54" i="9"/>
  <c r="F54" i="9"/>
  <c r="E54" i="9"/>
  <c r="D54" i="9"/>
  <c r="C54" i="9"/>
  <c r="B54" i="9"/>
  <c r="J53" i="9"/>
  <c r="H53" i="9"/>
  <c r="F53" i="9"/>
  <c r="E53" i="9"/>
  <c r="D53" i="9"/>
  <c r="C53" i="9"/>
  <c r="B53" i="9"/>
  <c r="J52" i="9"/>
  <c r="H52" i="9"/>
  <c r="F52" i="9"/>
  <c r="E52" i="9"/>
  <c r="D52" i="9"/>
  <c r="C52" i="9"/>
  <c r="B52" i="9"/>
  <c r="J51" i="9"/>
  <c r="H51" i="9"/>
  <c r="F51" i="9"/>
  <c r="E51" i="9"/>
  <c r="D51" i="9"/>
  <c r="C51" i="9"/>
  <c r="B51" i="9"/>
  <c r="J50" i="9"/>
  <c r="H50" i="9"/>
  <c r="F50" i="9"/>
  <c r="E50" i="9"/>
  <c r="D50" i="9"/>
  <c r="C50" i="9"/>
  <c r="B50" i="9"/>
  <c r="J49" i="9"/>
  <c r="H49" i="9"/>
  <c r="F49" i="9"/>
  <c r="E49" i="9"/>
  <c r="D49" i="9"/>
  <c r="C49" i="9"/>
  <c r="B49" i="9"/>
  <c r="J48" i="9"/>
  <c r="H48" i="9"/>
  <c r="F48" i="9"/>
  <c r="E48" i="9"/>
  <c r="D48" i="9"/>
  <c r="C48" i="9"/>
  <c r="B48" i="9"/>
  <c r="J47" i="9"/>
  <c r="H47" i="9"/>
  <c r="F47" i="9"/>
  <c r="E47" i="9"/>
  <c r="D47" i="9"/>
  <c r="C47" i="9"/>
  <c r="B47" i="9"/>
  <c r="J46" i="9"/>
  <c r="H46" i="9"/>
  <c r="F46" i="9"/>
  <c r="E46" i="9"/>
  <c r="D46" i="9"/>
  <c r="C46" i="9"/>
  <c r="B46" i="9"/>
  <c r="J45" i="9"/>
  <c r="H45" i="9"/>
  <c r="F45" i="9"/>
  <c r="E45" i="9"/>
  <c r="D45" i="9"/>
  <c r="C45" i="9"/>
  <c r="B45" i="9"/>
  <c r="J44" i="9"/>
  <c r="H44" i="9"/>
  <c r="F44" i="9"/>
  <c r="E44" i="9"/>
  <c r="D44" i="9"/>
  <c r="C44" i="9"/>
  <c r="B44" i="9"/>
  <c r="J43" i="9"/>
  <c r="H43" i="9"/>
  <c r="F43" i="9"/>
  <c r="E43" i="9"/>
  <c r="D43" i="9"/>
  <c r="C43" i="9"/>
  <c r="B43" i="9"/>
  <c r="J42" i="9"/>
  <c r="H42" i="9"/>
  <c r="F42" i="9"/>
  <c r="E42" i="9"/>
  <c r="D42" i="9"/>
  <c r="C42" i="9"/>
  <c r="B42" i="9"/>
  <c r="J41" i="9"/>
  <c r="H41" i="9"/>
  <c r="F41" i="9"/>
  <c r="E41" i="9"/>
  <c r="D41" i="9"/>
  <c r="C41" i="9"/>
  <c r="B41" i="9"/>
  <c r="J40" i="9"/>
  <c r="H40" i="9"/>
  <c r="F40" i="9"/>
  <c r="E40" i="9"/>
  <c r="D40" i="9"/>
  <c r="C40" i="9"/>
  <c r="B40" i="9"/>
  <c r="J39" i="9"/>
  <c r="H39" i="9"/>
  <c r="F39" i="9"/>
  <c r="E39" i="9"/>
  <c r="D39" i="9"/>
  <c r="C39" i="9"/>
  <c r="B39" i="9"/>
  <c r="J38" i="9"/>
  <c r="H38" i="9"/>
  <c r="F38" i="9"/>
  <c r="E38" i="9"/>
  <c r="D38" i="9"/>
  <c r="C38" i="9"/>
  <c r="B38" i="9"/>
  <c r="J37" i="9"/>
  <c r="H37" i="9"/>
  <c r="F37" i="9"/>
  <c r="E37" i="9"/>
  <c r="D37" i="9"/>
  <c r="C37" i="9"/>
  <c r="B37" i="9"/>
  <c r="J36" i="9"/>
  <c r="H36" i="9"/>
  <c r="F36" i="9"/>
  <c r="E36" i="9"/>
  <c r="D36" i="9"/>
  <c r="C36" i="9"/>
  <c r="B36" i="9"/>
  <c r="J35" i="9"/>
  <c r="H35" i="9"/>
  <c r="F35" i="9"/>
  <c r="E35" i="9"/>
  <c r="D35" i="9"/>
  <c r="C35" i="9"/>
  <c r="B35" i="9"/>
  <c r="J34" i="9"/>
  <c r="H34" i="9"/>
  <c r="F34" i="9"/>
  <c r="E34" i="9"/>
  <c r="D34" i="9"/>
  <c r="C34" i="9"/>
  <c r="B34" i="9"/>
  <c r="J33" i="9"/>
  <c r="H33" i="9"/>
  <c r="F33" i="9"/>
  <c r="E33" i="9"/>
  <c r="D33" i="9"/>
  <c r="C33" i="9"/>
  <c r="B33" i="9"/>
  <c r="J32" i="9"/>
  <c r="H32" i="9"/>
  <c r="F32" i="9"/>
  <c r="E32" i="9"/>
  <c r="D32" i="9"/>
  <c r="C32" i="9"/>
  <c r="B32" i="9"/>
  <c r="J31" i="9"/>
  <c r="H31" i="9"/>
  <c r="F31" i="9"/>
  <c r="E31" i="9"/>
  <c r="D31" i="9"/>
  <c r="C31" i="9"/>
  <c r="B31" i="9"/>
  <c r="J30" i="9"/>
  <c r="H30" i="9"/>
  <c r="F30" i="9"/>
  <c r="E30" i="9"/>
  <c r="D30" i="9"/>
  <c r="C30" i="9"/>
  <c r="B30" i="9"/>
  <c r="J29" i="9"/>
  <c r="H29" i="9"/>
  <c r="F29" i="9"/>
  <c r="E29" i="9"/>
  <c r="D29" i="9"/>
  <c r="C29" i="9"/>
  <c r="B29" i="9"/>
  <c r="J28" i="9"/>
  <c r="H28" i="9"/>
  <c r="F28" i="9"/>
  <c r="E28" i="9"/>
  <c r="D28" i="9"/>
  <c r="C28" i="9"/>
  <c r="B28" i="9"/>
  <c r="J27" i="9"/>
  <c r="H27" i="9"/>
  <c r="F27" i="9"/>
  <c r="E27" i="9"/>
  <c r="D27" i="9"/>
  <c r="C27" i="9"/>
  <c r="B27" i="9"/>
  <c r="J26" i="9"/>
  <c r="H26" i="9"/>
  <c r="F26" i="9"/>
  <c r="E26" i="9"/>
  <c r="D26" i="9"/>
  <c r="C26" i="9"/>
  <c r="B26" i="9"/>
  <c r="J25" i="9"/>
  <c r="H25" i="9"/>
  <c r="F25" i="9"/>
  <c r="E25" i="9"/>
  <c r="D25" i="9"/>
  <c r="C25" i="9"/>
  <c r="B25" i="9"/>
  <c r="J24" i="9"/>
  <c r="H24" i="9"/>
  <c r="F24" i="9"/>
  <c r="E24" i="9"/>
  <c r="D24" i="9"/>
  <c r="C24" i="9"/>
  <c r="B24" i="9"/>
  <c r="J23" i="9"/>
  <c r="H23" i="9"/>
  <c r="F23" i="9"/>
  <c r="E23" i="9"/>
  <c r="D23" i="9"/>
  <c r="C23" i="9"/>
  <c r="B23" i="9"/>
  <c r="J22" i="9"/>
  <c r="H22" i="9"/>
  <c r="F22" i="9"/>
  <c r="E22" i="9"/>
  <c r="D22" i="9"/>
  <c r="C22" i="9"/>
  <c r="B22" i="9"/>
  <c r="J21" i="9"/>
  <c r="H21" i="9"/>
  <c r="F21" i="9"/>
  <c r="E21" i="9"/>
  <c r="D21" i="9"/>
  <c r="C21" i="9"/>
  <c r="B21" i="9"/>
  <c r="J20" i="9"/>
  <c r="H20" i="9"/>
  <c r="F20" i="9"/>
  <c r="E20" i="9"/>
  <c r="D20" i="9"/>
  <c r="C20" i="9"/>
  <c r="B20" i="9"/>
  <c r="J19" i="9"/>
  <c r="H19" i="9"/>
  <c r="F19" i="9"/>
  <c r="E19" i="9"/>
  <c r="D19" i="9"/>
  <c r="C19" i="9"/>
  <c r="B19" i="9"/>
  <c r="J18" i="9"/>
  <c r="H18" i="9"/>
  <c r="F18" i="9"/>
  <c r="E18" i="9"/>
  <c r="D18" i="9"/>
  <c r="C18" i="9"/>
  <c r="B18" i="9"/>
  <c r="J17" i="9"/>
  <c r="H17" i="9"/>
  <c r="F17" i="9"/>
  <c r="E17" i="9"/>
  <c r="D17" i="9"/>
  <c r="E132" i="9"/>
  <c r="M6" i="9"/>
  <c r="O5" i="9"/>
  <c r="N5" i="9"/>
  <c r="E6" i="10"/>
  <c r="F7" i="6"/>
  <c r="F8" i="6"/>
  <c r="F9" i="6"/>
  <c r="F6" i="6"/>
  <c r="E7" i="2"/>
  <c r="B69" i="4"/>
  <c r="K32" i="4"/>
  <c r="S19" i="11" l="1"/>
  <c r="U3" i="11" s="1"/>
  <c r="S18" i="11"/>
  <c r="U8" i="11"/>
  <c r="S17" i="11"/>
  <c r="B851" i="17"/>
  <c r="C851" i="17"/>
  <c r="D851" i="17"/>
  <c r="E851" i="17"/>
  <c r="F851" i="17"/>
  <c r="G851" i="17"/>
  <c r="B850" i="17"/>
  <c r="C850" i="17"/>
  <c r="D850" i="17"/>
  <c r="E850" i="17"/>
  <c r="F850" i="17"/>
  <c r="G850" i="17"/>
  <c r="B849" i="17"/>
  <c r="C849" i="17"/>
  <c r="D849" i="17"/>
  <c r="E849" i="17"/>
  <c r="F849" i="17"/>
  <c r="G849" i="17"/>
  <c r="B848" i="17"/>
  <c r="C848" i="17"/>
  <c r="D848" i="17"/>
  <c r="E848" i="17"/>
  <c r="F848" i="17"/>
  <c r="G848" i="17"/>
  <c r="B847" i="17"/>
  <c r="C847" i="17"/>
  <c r="D847" i="17"/>
  <c r="E847" i="17"/>
  <c r="F847" i="17"/>
  <c r="G847" i="17"/>
  <c r="B846" i="17"/>
  <c r="C846" i="17"/>
  <c r="D846" i="17"/>
  <c r="E846" i="17"/>
  <c r="F846" i="17"/>
  <c r="G846" i="17"/>
  <c r="B845" i="17"/>
  <c r="C845" i="17"/>
  <c r="D845" i="17"/>
  <c r="E845" i="17"/>
  <c r="F845" i="17"/>
  <c r="G845" i="17"/>
  <c r="B844" i="17"/>
  <c r="C844" i="17"/>
  <c r="D844" i="17"/>
  <c r="E844" i="17"/>
  <c r="F844" i="17"/>
  <c r="G844" i="17"/>
  <c r="B843" i="17"/>
  <c r="C843" i="17"/>
  <c r="D843" i="17"/>
  <c r="E843" i="17"/>
  <c r="F843" i="17"/>
  <c r="G843" i="17"/>
  <c r="B842" i="17"/>
  <c r="C842" i="17"/>
  <c r="D842" i="17"/>
  <c r="E842" i="17"/>
  <c r="F842" i="17"/>
  <c r="G842" i="17"/>
  <c r="B841" i="17"/>
  <c r="C841" i="17"/>
  <c r="D841" i="17"/>
  <c r="E841" i="17"/>
  <c r="F841" i="17"/>
  <c r="G841" i="17"/>
  <c r="B840" i="17"/>
  <c r="C840" i="17"/>
  <c r="D840" i="17"/>
  <c r="E840" i="17"/>
  <c r="F840" i="17"/>
  <c r="G840" i="17"/>
  <c r="B839" i="17"/>
  <c r="C839" i="17"/>
  <c r="D839" i="17"/>
  <c r="E839" i="17"/>
  <c r="F839" i="17"/>
  <c r="G839" i="17"/>
  <c r="B838" i="17"/>
  <c r="C838" i="17"/>
  <c r="D838" i="17"/>
  <c r="E838" i="17"/>
  <c r="F838" i="17"/>
  <c r="G838" i="17"/>
  <c r="B837" i="17"/>
  <c r="C837" i="17"/>
  <c r="D837" i="17"/>
  <c r="E837" i="17"/>
  <c r="F837" i="17"/>
  <c r="G837" i="17"/>
  <c r="B836" i="17"/>
  <c r="C836" i="17"/>
  <c r="D836" i="17"/>
  <c r="E836" i="17"/>
  <c r="F836" i="17"/>
  <c r="G836" i="17"/>
  <c r="B835" i="17"/>
  <c r="C835" i="17"/>
  <c r="D835" i="17"/>
  <c r="E835" i="17"/>
  <c r="F835" i="17"/>
  <c r="G835" i="17"/>
  <c r="B834" i="17"/>
  <c r="C834" i="17"/>
  <c r="D834" i="17"/>
  <c r="E834" i="17"/>
  <c r="F834" i="17"/>
  <c r="G834" i="17"/>
  <c r="B833" i="17"/>
  <c r="C833" i="17"/>
  <c r="D833" i="17"/>
  <c r="E833" i="17"/>
  <c r="F833" i="17"/>
  <c r="G833" i="17"/>
  <c r="B832" i="17"/>
  <c r="C832" i="17"/>
  <c r="D832" i="17"/>
  <c r="E832" i="17"/>
  <c r="F832" i="17"/>
  <c r="G832" i="17"/>
  <c r="B831" i="17"/>
  <c r="C831" i="17"/>
  <c r="D831" i="17"/>
  <c r="E831" i="17"/>
  <c r="F831" i="17"/>
  <c r="G831" i="17"/>
  <c r="B830" i="17"/>
  <c r="C830" i="17"/>
  <c r="D830" i="17"/>
  <c r="E830" i="17"/>
  <c r="F830" i="17"/>
  <c r="G830" i="17"/>
  <c r="B829" i="17"/>
  <c r="C829" i="17"/>
  <c r="D829" i="17"/>
  <c r="E829" i="17"/>
  <c r="F829" i="17"/>
  <c r="G829" i="17"/>
  <c r="B828" i="17"/>
  <c r="C828" i="17"/>
  <c r="D828" i="17"/>
  <c r="E828" i="17"/>
  <c r="F828" i="17"/>
  <c r="G828" i="17"/>
  <c r="B827" i="17"/>
  <c r="C827" i="17"/>
  <c r="D827" i="17"/>
  <c r="E827" i="17"/>
  <c r="F827" i="17"/>
  <c r="G827" i="17"/>
  <c r="B826" i="17"/>
  <c r="C826" i="17"/>
  <c r="D826" i="17"/>
  <c r="E826" i="17"/>
  <c r="F826" i="17"/>
  <c r="G826" i="17"/>
  <c r="B825" i="17"/>
  <c r="C825" i="17"/>
  <c r="D825" i="17"/>
  <c r="E825" i="17"/>
  <c r="F825" i="17"/>
  <c r="G825" i="17"/>
  <c r="B824" i="17"/>
  <c r="C824" i="17"/>
  <c r="D824" i="17"/>
  <c r="E824" i="17"/>
  <c r="F824" i="17"/>
  <c r="G824" i="17"/>
  <c r="B823" i="17"/>
  <c r="C823" i="17"/>
  <c r="D823" i="17"/>
  <c r="E823" i="17"/>
  <c r="F823" i="17"/>
  <c r="G823" i="17"/>
  <c r="B822" i="17"/>
  <c r="C822" i="17"/>
  <c r="D822" i="17"/>
  <c r="E822" i="17"/>
  <c r="F822" i="17"/>
  <c r="G822" i="17"/>
  <c r="B821" i="17"/>
  <c r="C821" i="17"/>
  <c r="D821" i="17"/>
  <c r="E821" i="17"/>
  <c r="F821" i="17"/>
  <c r="G821" i="17"/>
  <c r="B820" i="17"/>
  <c r="C820" i="17"/>
  <c r="D820" i="17"/>
  <c r="E820" i="17"/>
  <c r="F820" i="17"/>
  <c r="G820" i="17"/>
  <c r="B819" i="17"/>
  <c r="C819" i="17"/>
  <c r="D819" i="17"/>
  <c r="E819" i="17"/>
  <c r="F819" i="17"/>
  <c r="G819" i="17"/>
  <c r="B818" i="17"/>
  <c r="C818" i="17"/>
  <c r="D818" i="17"/>
  <c r="E818" i="17"/>
  <c r="F818" i="17"/>
  <c r="G818" i="17"/>
  <c r="B817" i="17"/>
  <c r="C817" i="17"/>
  <c r="D817" i="17"/>
  <c r="E817" i="17"/>
  <c r="F817" i="17"/>
  <c r="G817" i="17"/>
  <c r="B816" i="17"/>
  <c r="C816" i="17"/>
  <c r="D816" i="17"/>
  <c r="E816" i="17"/>
  <c r="F816" i="17"/>
  <c r="G816" i="17"/>
  <c r="B815" i="17"/>
  <c r="C815" i="17"/>
  <c r="D815" i="17"/>
  <c r="E815" i="17"/>
  <c r="F815" i="17"/>
  <c r="G815" i="17"/>
  <c r="B814" i="17"/>
  <c r="C814" i="17"/>
  <c r="D814" i="17"/>
  <c r="E814" i="17"/>
  <c r="F814" i="17"/>
  <c r="G814" i="17"/>
  <c r="B813" i="17"/>
  <c r="C813" i="17"/>
  <c r="D813" i="17"/>
  <c r="E813" i="17"/>
  <c r="F813" i="17"/>
  <c r="G813" i="17"/>
  <c r="B812" i="17"/>
  <c r="C812" i="17"/>
  <c r="D812" i="17"/>
  <c r="E812" i="17"/>
  <c r="F812" i="17"/>
  <c r="G812" i="17"/>
  <c r="B811" i="17"/>
  <c r="C811" i="17"/>
  <c r="D811" i="17"/>
  <c r="E811" i="17"/>
  <c r="F811" i="17"/>
  <c r="G811" i="17"/>
  <c r="B810" i="17"/>
  <c r="C810" i="17"/>
  <c r="D810" i="17"/>
  <c r="E810" i="17"/>
  <c r="F810" i="17"/>
  <c r="G810" i="17"/>
  <c r="B809" i="17"/>
  <c r="C809" i="17"/>
  <c r="D809" i="17"/>
  <c r="E809" i="17"/>
  <c r="F809" i="17"/>
  <c r="G809" i="17"/>
  <c r="B808" i="17"/>
  <c r="C808" i="17"/>
  <c r="D808" i="17"/>
  <c r="E808" i="17"/>
  <c r="F808" i="17"/>
  <c r="G808" i="17"/>
  <c r="B807" i="17"/>
  <c r="C807" i="17"/>
  <c r="D807" i="17"/>
  <c r="E807" i="17"/>
  <c r="F807" i="17"/>
  <c r="G807" i="17"/>
  <c r="B806" i="17"/>
  <c r="C806" i="17"/>
  <c r="D806" i="17"/>
  <c r="E806" i="17"/>
  <c r="F806" i="17"/>
  <c r="G806" i="17"/>
  <c r="B805" i="17"/>
  <c r="C805" i="17"/>
  <c r="D805" i="17"/>
  <c r="E805" i="17"/>
  <c r="F805" i="17"/>
  <c r="G805" i="17"/>
  <c r="B804" i="17"/>
  <c r="C804" i="17"/>
  <c r="D804" i="17"/>
  <c r="E804" i="17"/>
  <c r="F804" i="17"/>
  <c r="G804" i="17"/>
  <c r="B803" i="17"/>
  <c r="C803" i="17"/>
  <c r="D803" i="17"/>
  <c r="E803" i="17"/>
  <c r="F803" i="17"/>
  <c r="G803" i="17"/>
  <c r="B802" i="17"/>
  <c r="C802" i="17"/>
  <c r="D802" i="17"/>
  <c r="E802" i="17"/>
  <c r="F802" i="17"/>
  <c r="G802" i="17"/>
  <c r="B801" i="17"/>
  <c r="C801" i="17"/>
  <c r="D801" i="17"/>
  <c r="E801" i="17"/>
  <c r="F801" i="17"/>
  <c r="G801" i="17"/>
  <c r="B800" i="17"/>
  <c r="C800" i="17"/>
  <c r="D800" i="17"/>
  <c r="E800" i="17"/>
  <c r="F800" i="17"/>
  <c r="G800" i="17"/>
  <c r="B799" i="17"/>
  <c r="C799" i="17"/>
  <c r="D799" i="17"/>
  <c r="E799" i="17"/>
  <c r="F799" i="17"/>
  <c r="G799" i="17"/>
  <c r="B798" i="17"/>
  <c r="C798" i="17"/>
  <c r="D798" i="17"/>
  <c r="E798" i="17"/>
  <c r="F798" i="17"/>
  <c r="G798" i="17"/>
  <c r="B797" i="17"/>
  <c r="C797" i="17"/>
  <c r="D797" i="17"/>
  <c r="E797" i="17"/>
  <c r="F797" i="17"/>
  <c r="G797" i="17"/>
  <c r="B796" i="17"/>
  <c r="C796" i="17"/>
  <c r="D796" i="17"/>
  <c r="E796" i="17"/>
  <c r="F796" i="17"/>
  <c r="G796" i="17"/>
  <c r="B795" i="17"/>
  <c r="C795" i="17"/>
  <c r="D795" i="17"/>
  <c r="E795" i="17"/>
  <c r="F795" i="17"/>
  <c r="G795" i="17"/>
  <c r="B794" i="17"/>
  <c r="C794" i="17"/>
  <c r="D794" i="17"/>
  <c r="E794" i="17"/>
  <c r="F794" i="17"/>
  <c r="G794" i="17"/>
  <c r="B793" i="17"/>
  <c r="C793" i="17"/>
  <c r="D793" i="17"/>
  <c r="E793" i="17"/>
  <c r="F793" i="17"/>
  <c r="G793" i="17"/>
  <c r="B792" i="17"/>
  <c r="C792" i="17"/>
  <c r="D792" i="17"/>
  <c r="E792" i="17"/>
  <c r="F792" i="17"/>
  <c r="G792" i="17"/>
  <c r="B791" i="17"/>
  <c r="C791" i="17"/>
  <c r="D791" i="17"/>
  <c r="E791" i="17"/>
  <c r="F791" i="17"/>
  <c r="G791" i="17"/>
  <c r="B790" i="17"/>
  <c r="C790" i="17"/>
  <c r="D790" i="17"/>
  <c r="E790" i="17"/>
  <c r="F790" i="17"/>
  <c r="G790" i="17"/>
  <c r="B789" i="17"/>
  <c r="C789" i="17"/>
  <c r="D789" i="17"/>
  <c r="E789" i="17"/>
  <c r="F789" i="17"/>
  <c r="G789" i="17"/>
  <c r="B788" i="17"/>
  <c r="C788" i="17"/>
  <c r="D788" i="17"/>
  <c r="E788" i="17"/>
  <c r="F788" i="17"/>
  <c r="G788" i="17"/>
  <c r="B787" i="17"/>
  <c r="C787" i="17"/>
  <c r="D787" i="17"/>
  <c r="E787" i="17"/>
  <c r="F787" i="17"/>
  <c r="G787" i="17"/>
  <c r="B786" i="17"/>
  <c r="C786" i="17"/>
  <c r="D786" i="17"/>
  <c r="E786" i="17"/>
  <c r="F786" i="17"/>
  <c r="G786" i="17"/>
  <c r="B785" i="17"/>
  <c r="C785" i="17"/>
  <c r="D785" i="17"/>
  <c r="E785" i="17"/>
  <c r="F785" i="17"/>
  <c r="G785" i="17"/>
  <c r="B784" i="17"/>
  <c r="C784" i="17"/>
  <c r="D784" i="17"/>
  <c r="E784" i="17"/>
  <c r="F784" i="17"/>
  <c r="G784" i="17"/>
  <c r="B783" i="17"/>
  <c r="C783" i="17"/>
  <c r="D783" i="17"/>
  <c r="E783" i="17"/>
  <c r="F783" i="17"/>
  <c r="G783" i="17"/>
  <c r="B782" i="17"/>
  <c r="C782" i="17"/>
  <c r="D782" i="17"/>
  <c r="E782" i="17"/>
  <c r="F782" i="17"/>
  <c r="G782" i="17"/>
  <c r="B781" i="17"/>
  <c r="C781" i="17"/>
  <c r="D781" i="17"/>
  <c r="E781" i="17"/>
  <c r="F781" i="17"/>
  <c r="G781" i="17"/>
  <c r="B780" i="17"/>
  <c r="C780" i="17"/>
  <c r="D780" i="17"/>
  <c r="E780" i="17"/>
  <c r="F780" i="17"/>
  <c r="G780" i="17"/>
  <c r="B779" i="17"/>
  <c r="C779" i="17"/>
  <c r="D779" i="17"/>
  <c r="E779" i="17"/>
  <c r="F779" i="17"/>
  <c r="G779" i="17"/>
  <c r="B778" i="17"/>
  <c r="C778" i="17"/>
  <c r="D778" i="17"/>
  <c r="E778" i="17"/>
  <c r="F778" i="17"/>
  <c r="G778" i="17"/>
  <c r="B777" i="17"/>
  <c r="C777" i="17"/>
  <c r="D777" i="17"/>
  <c r="E777" i="17"/>
  <c r="F777" i="17"/>
  <c r="G777" i="17"/>
  <c r="B776" i="17"/>
  <c r="C776" i="17"/>
  <c r="D776" i="17"/>
  <c r="E776" i="17"/>
  <c r="F776" i="17"/>
  <c r="G776" i="17"/>
  <c r="B775" i="17"/>
  <c r="C775" i="17"/>
  <c r="D775" i="17"/>
  <c r="E775" i="17"/>
  <c r="F775" i="17"/>
  <c r="G775" i="17"/>
  <c r="B774" i="17"/>
  <c r="C774" i="17"/>
  <c r="D774" i="17"/>
  <c r="E774" i="17"/>
  <c r="F774" i="17"/>
  <c r="G774" i="17"/>
  <c r="B773" i="17"/>
  <c r="C773" i="17"/>
  <c r="D773" i="17"/>
  <c r="E773" i="17"/>
  <c r="F773" i="17"/>
  <c r="G773" i="17"/>
  <c r="B772" i="17"/>
  <c r="C772" i="17"/>
  <c r="D772" i="17"/>
  <c r="E772" i="17"/>
  <c r="F772" i="17"/>
  <c r="G772" i="17"/>
  <c r="B771" i="17"/>
  <c r="C771" i="17"/>
  <c r="D771" i="17"/>
  <c r="E771" i="17"/>
  <c r="F771" i="17"/>
  <c r="G771" i="17"/>
  <c r="B770" i="17"/>
  <c r="C770" i="17"/>
  <c r="D770" i="17"/>
  <c r="E770" i="17"/>
  <c r="F770" i="17"/>
  <c r="G770" i="17"/>
  <c r="B769" i="17"/>
  <c r="C769" i="17"/>
  <c r="D769" i="17"/>
  <c r="E769" i="17"/>
  <c r="F769" i="17"/>
  <c r="G769" i="17"/>
  <c r="B768" i="17"/>
  <c r="C768" i="17"/>
  <c r="D768" i="17"/>
  <c r="E768" i="17"/>
  <c r="F768" i="17"/>
  <c r="G768" i="17"/>
  <c r="B767" i="17"/>
  <c r="C767" i="17"/>
  <c r="D767" i="17"/>
  <c r="E767" i="17"/>
  <c r="F767" i="17"/>
  <c r="G767" i="17"/>
  <c r="B766" i="17"/>
  <c r="C766" i="17"/>
  <c r="D766" i="17"/>
  <c r="E766" i="17"/>
  <c r="F766" i="17"/>
  <c r="G766" i="17"/>
  <c r="B765" i="17"/>
  <c r="C765" i="17"/>
  <c r="D765" i="17"/>
  <c r="E765" i="17"/>
  <c r="F765" i="17"/>
  <c r="G765" i="17"/>
  <c r="B764" i="17"/>
  <c r="C764" i="17"/>
  <c r="D764" i="17"/>
  <c r="E764" i="17"/>
  <c r="F764" i="17"/>
  <c r="G764" i="17"/>
  <c r="B763" i="17"/>
  <c r="C763" i="17"/>
  <c r="D763" i="17"/>
  <c r="E763" i="17"/>
  <c r="F763" i="17"/>
  <c r="G763" i="17"/>
  <c r="B762" i="17"/>
  <c r="C762" i="17"/>
  <c r="D762" i="17"/>
  <c r="E762" i="17"/>
  <c r="F762" i="17"/>
  <c r="G762" i="17"/>
  <c r="B761" i="17"/>
  <c r="C761" i="17"/>
  <c r="D761" i="17"/>
  <c r="E761" i="17"/>
  <c r="F761" i="17"/>
  <c r="G761" i="17"/>
  <c r="B760" i="17"/>
  <c r="C760" i="17"/>
  <c r="D760" i="17"/>
  <c r="E760" i="17"/>
  <c r="F760" i="17"/>
  <c r="G760" i="17"/>
  <c r="B759" i="17"/>
  <c r="C759" i="17"/>
  <c r="D759" i="17"/>
  <c r="E759" i="17"/>
  <c r="F759" i="17"/>
  <c r="G759" i="17"/>
  <c r="B758" i="17"/>
  <c r="C758" i="17"/>
  <c r="D758" i="17"/>
  <c r="E758" i="17"/>
  <c r="F758" i="17"/>
  <c r="G758" i="17"/>
  <c r="B757" i="17"/>
  <c r="C757" i="17"/>
  <c r="D757" i="17"/>
  <c r="E757" i="17"/>
  <c r="F757" i="17"/>
  <c r="G757" i="17"/>
  <c r="B756" i="17"/>
  <c r="C756" i="17"/>
  <c r="D756" i="17"/>
  <c r="E756" i="17"/>
  <c r="F756" i="17"/>
  <c r="G756" i="17"/>
  <c r="B755" i="17"/>
  <c r="C755" i="17"/>
  <c r="D755" i="17"/>
  <c r="E755" i="17"/>
  <c r="F755" i="17"/>
  <c r="G755" i="17"/>
  <c r="B754" i="17"/>
  <c r="C754" i="17"/>
  <c r="D754" i="17"/>
  <c r="E754" i="17"/>
  <c r="F754" i="17"/>
  <c r="G754" i="17"/>
  <c r="B753" i="17"/>
  <c r="C753" i="17"/>
  <c r="D753" i="17"/>
  <c r="E753" i="17"/>
  <c r="F753" i="17"/>
  <c r="G753" i="17"/>
  <c r="B752" i="17"/>
  <c r="C752" i="17"/>
  <c r="D752" i="17"/>
  <c r="E752" i="17"/>
  <c r="F752" i="17"/>
  <c r="G752" i="17"/>
  <c r="B751" i="17"/>
  <c r="C751" i="17"/>
  <c r="D751" i="17"/>
  <c r="E751" i="17"/>
  <c r="F751" i="17"/>
  <c r="G751" i="17"/>
  <c r="B750" i="17"/>
  <c r="C750" i="17"/>
  <c r="D750" i="17"/>
  <c r="E750" i="17"/>
  <c r="F750" i="17"/>
  <c r="G750" i="17"/>
  <c r="B749" i="17"/>
  <c r="C749" i="17"/>
  <c r="D749" i="17"/>
  <c r="E749" i="17"/>
  <c r="F749" i="17"/>
  <c r="G749" i="17"/>
  <c r="B748" i="17"/>
  <c r="C748" i="17"/>
  <c r="D748" i="17"/>
  <c r="E748" i="17"/>
  <c r="F748" i="17"/>
  <c r="G748" i="17"/>
  <c r="B747" i="17"/>
  <c r="C747" i="17"/>
  <c r="D747" i="17"/>
  <c r="E747" i="17"/>
  <c r="F747" i="17"/>
  <c r="G747" i="17"/>
  <c r="B746" i="17"/>
  <c r="C746" i="17"/>
  <c r="D746" i="17"/>
  <c r="E746" i="17"/>
  <c r="F746" i="17"/>
  <c r="G746" i="17"/>
  <c r="B745" i="17"/>
  <c r="C745" i="17"/>
  <c r="D745" i="17"/>
  <c r="E745" i="17"/>
  <c r="F745" i="17"/>
  <c r="G745" i="17"/>
  <c r="B744" i="17"/>
  <c r="C744" i="17"/>
  <c r="D744" i="17"/>
  <c r="E744" i="17"/>
  <c r="F744" i="17"/>
  <c r="G744" i="17"/>
  <c r="B743" i="17"/>
  <c r="C743" i="17"/>
  <c r="D743" i="17"/>
  <c r="E743" i="17"/>
  <c r="F743" i="17"/>
  <c r="G743" i="17"/>
  <c r="B742" i="17"/>
  <c r="C742" i="17"/>
  <c r="D742" i="17"/>
  <c r="E742" i="17"/>
  <c r="F742" i="17"/>
  <c r="G742" i="17"/>
  <c r="B741" i="17"/>
  <c r="C741" i="17"/>
  <c r="D741" i="17"/>
  <c r="E741" i="17"/>
  <c r="F741" i="17"/>
  <c r="G741" i="17"/>
  <c r="B740" i="17"/>
  <c r="C740" i="17"/>
  <c r="D740" i="17"/>
  <c r="E740" i="17"/>
  <c r="F740" i="17"/>
  <c r="G740" i="17"/>
  <c r="B739" i="17"/>
  <c r="C739" i="17"/>
  <c r="D739" i="17"/>
  <c r="E739" i="17"/>
  <c r="F739" i="17"/>
  <c r="G739" i="17"/>
  <c r="B738" i="17"/>
  <c r="C738" i="17"/>
  <c r="D738" i="17"/>
  <c r="E738" i="17"/>
  <c r="F738" i="17"/>
  <c r="G738" i="17"/>
  <c r="B737" i="17"/>
  <c r="C737" i="17"/>
  <c r="D737" i="17"/>
  <c r="E737" i="17"/>
  <c r="F737" i="17"/>
  <c r="G737" i="17"/>
  <c r="B736" i="17"/>
  <c r="C736" i="17"/>
  <c r="D736" i="17"/>
  <c r="E736" i="17"/>
  <c r="F736" i="17"/>
  <c r="G736" i="17"/>
  <c r="B735" i="17"/>
  <c r="C735" i="17"/>
  <c r="D735" i="17"/>
  <c r="E735" i="17"/>
  <c r="F735" i="17"/>
  <c r="G735" i="17"/>
  <c r="B734" i="17"/>
  <c r="C734" i="17"/>
  <c r="D734" i="17"/>
  <c r="E734" i="17"/>
  <c r="F734" i="17"/>
  <c r="G734" i="17"/>
  <c r="B733" i="17"/>
  <c r="C733" i="17"/>
  <c r="D733" i="17"/>
  <c r="E733" i="17"/>
  <c r="F733" i="17"/>
  <c r="G733" i="17"/>
  <c r="B732" i="17"/>
  <c r="C732" i="17"/>
  <c r="D732" i="17"/>
  <c r="E732" i="17"/>
  <c r="F732" i="17"/>
  <c r="G732" i="17"/>
  <c r="B731" i="17"/>
  <c r="C731" i="17"/>
  <c r="D731" i="17"/>
  <c r="E731" i="17"/>
  <c r="F731" i="17"/>
  <c r="G731" i="17"/>
  <c r="B730" i="17"/>
  <c r="C730" i="17"/>
  <c r="D730" i="17"/>
  <c r="E730" i="17"/>
  <c r="F730" i="17"/>
  <c r="G730" i="17"/>
  <c r="B729" i="17"/>
  <c r="C729" i="17"/>
  <c r="D729" i="17"/>
  <c r="E729" i="17"/>
  <c r="F729" i="17"/>
  <c r="G729" i="17"/>
  <c r="B728" i="17"/>
  <c r="C728" i="17"/>
  <c r="D728" i="17"/>
  <c r="E728" i="17"/>
  <c r="F728" i="17"/>
  <c r="G728" i="17"/>
  <c r="B727" i="17"/>
  <c r="C727" i="17"/>
  <c r="D727" i="17"/>
  <c r="E727" i="17"/>
  <c r="F727" i="17"/>
  <c r="G727" i="17"/>
  <c r="B726" i="17"/>
  <c r="C726" i="17"/>
  <c r="D726" i="17"/>
  <c r="E726" i="17"/>
  <c r="F726" i="17"/>
  <c r="G726" i="17"/>
  <c r="B725" i="17"/>
  <c r="C725" i="17"/>
  <c r="D725" i="17"/>
  <c r="E725" i="17"/>
  <c r="F725" i="17"/>
  <c r="G725" i="17"/>
  <c r="B724" i="17"/>
  <c r="C724" i="17"/>
  <c r="D724" i="17"/>
  <c r="E724" i="17"/>
  <c r="F724" i="17"/>
  <c r="G724" i="17"/>
  <c r="B723" i="17"/>
  <c r="C723" i="17"/>
  <c r="D723" i="17"/>
  <c r="E723" i="17"/>
  <c r="F723" i="17"/>
  <c r="G723" i="17"/>
  <c r="B722" i="17"/>
  <c r="C722" i="17"/>
  <c r="D722" i="17"/>
  <c r="E722" i="17"/>
  <c r="F722" i="17"/>
  <c r="G722" i="17"/>
  <c r="B721" i="17"/>
  <c r="C721" i="17"/>
  <c r="D721" i="17"/>
  <c r="E721" i="17"/>
  <c r="F721" i="17"/>
  <c r="G721" i="17"/>
  <c r="B720" i="17"/>
  <c r="C720" i="17"/>
  <c r="D720" i="17"/>
  <c r="E720" i="17"/>
  <c r="F720" i="17"/>
  <c r="G720" i="17"/>
  <c r="B719" i="17"/>
  <c r="C719" i="17"/>
  <c r="D719" i="17"/>
  <c r="E719" i="17"/>
  <c r="F719" i="17"/>
  <c r="G719" i="17"/>
  <c r="B718" i="17"/>
  <c r="C718" i="17"/>
  <c r="D718" i="17"/>
  <c r="E718" i="17"/>
  <c r="F718" i="17"/>
  <c r="G718" i="17"/>
  <c r="B717" i="17"/>
  <c r="C717" i="17"/>
  <c r="D717" i="17"/>
  <c r="E717" i="17"/>
  <c r="F717" i="17"/>
  <c r="G717" i="17"/>
  <c r="B716" i="17"/>
  <c r="C716" i="17"/>
  <c r="D716" i="17"/>
  <c r="E716" i="17"/>
  <c r="F716" i="17"/>
  <c r="G716" i="17"/>
  <c r="B715" i="17"/>
  <c r="C715" i="17"/>
  <c r="D715" i="17"/>
  <c r="E715" i="17"/>
  <c r="F715" i="17"/>
  <c r="G715" i="17"/>
  <c r="B714" i="17"/>
  <c r="C714" i="17"/>
  <c r="D714" i="17"/>
  <c r="E714" i="17"/>
  <c r="F714" i="17"/>
  <c r="G714" i="17"/>
  <c r="B713" i="17"/>
  <c r="C713" i="17"/>
  <c r="D713" i="17"/>
  <c r="E713" i="17"/>
  <c r="F713" i="17"/>
  <c r="G713" i="17"/>
  <c r="B712" i="17"/>
  <c r="C712" i="17"/>
  <c r="D712" i="17"/>
  <c r="E712" i="17"/>
  <c r="F712" i="17"/>
  <c r="G712" i="17"/>
  <c r="B711" i="17"/>
  <c r="C711" i="17"/>
  <c r="D711" i="17"/>
  <c r="E711" i="17"/>
  <c r="F711" i="17"/>
  <c r="G711" i="17"/>
  <c r="B710" i="17"/>
  <c r="C710" i="17"/>
  <c r="D710" i="17"/>
  <c r="E710" i="17"/>
  <c r="F710" i="17"/>
  <c r="G710" i="17"/>
  <c r="B709" i="17"/>
  <c r="C709" i="17"/>
  <c r="D709" i="17"/>
  <c r="E709" i="17"/>
  <c r="F709" i="17"/>
  <c r="G709" i="17"/>
  <c r="B708" i="17"/>
  <c r="C708" i="17"/>
  <c r="D708" i="17"/>
  <c r="E708" i="17"/>
  <c r="F708" i="17"/>
  <c r="G708" i="17"/>
  <c r="B707" i="17"/>
  <c r="C707" i="17"/>
  <c r="D707" i="17"/>
  <c r="E707" i="17"/>
  <c r="F707" i="17"/>
  <c r="G707" i="17"/>
  <c r="B706" i="17"/>
  <c r="C706" i="17"/>
  <c r="D706" i="17"/>
  <c r="E706" i="17"/>
  <c r="F706" i="17"/>
  <c r="G706" i="17"/>
  <c r="B705" i="17"/>
  <c r="C705" i="17"/>
  <c r="D705" i="17"/>
  <c r="E705" i="17"/>
  <c r="F705" i="17"/>
  <c r="G705" i="17"/>
  <c r="B704" i="17"/>
  <c r="C704" i="17"/>
  <c r="D704" i="17"/>
  <c r="E704" i="17"/>
  <c r="F704" i="17"/>
  <c r="G704" i="17"/>
  <c r="B703" i="17"/>
  <c r="C703" i="17"/>
  <c r="D703" i="17"/>
  <c r="E703" i="17"/>
  <c r="F703" i="17"/>
  <c r="G703" i="17"/>
  <c r="B702" i="17"/>
  <c r="C702" i="17"/>
  <c r="D702" i="17"/>
  <c r="E702" i="17"/>
  <c r="F702" i="17"/>
  <c r="G702" i="17"/>
  <c r="B701" i="17"/>
  <c r="C701" i="17"/>
  <c r="D701" i="17"/>
  <c r="E701" i="17"/>
  <c r="F701" i="17"/>
  <c r="G701" i="17"/>
  <c r="B700" i="17"/>
  <c r="C700" i="17"/>
  <c r="D700" i="17"/>
  <c r="E700" i="17"/>
  <c r="F700" i="17"/>
  <c r="G700" i="17"/>
  <c r="B699" i="17"/>
  <c r="C699" i="17"/>
  <c r="D699" i="17"/>
  <c r="E699" i="17"/>
  <c r="F699" i="17"/>
  <c r="G699" i="17"/>
  <c r="B698" i="17"/>
  <c r="C698" i="17"/>
  <c r="D698" i="17"/>
  <c r="E698" i="17"/>
  <c r="F698" i="17"/>
  <c r="G698" i="17"/>
  <c r="B697" i="17"/>
  <c r="C697" i="17"/>
  <c r="D697" i="17"/>
  <c r="E697" i="17"/>
  <c r="F697" i="17"/>
  <c r="G697" i="17"/>
  <c r="B696" i="17"/>
  <c r="C696" i="17"/>
  <c r="D696" i="17"/>
  <c r="E696" i="17"/>
  <c r="F696" i="17"/>
  <c r="G696" i="17"/>
  <c r="B695" i="17"/>
  <c r="C695" i="17"/>
  <c r="D695" i="17"/>
  <c r="E695" i="17"/>
  <c r="F695" i="17"/>
  <c r="G695" i="17"/>
  <c r="B694" i="17"/>
  <c r="C694" i="17"/>
  <c r="D694" i="17"/>
  <c r="E694" i="17"/>
  <c r="F694" i="17"/>
  <c r="G694" i="17"/>
  <c r="B693" i="17"/>
  <c r="C693" i="17"/>
  <c r="D693" i="17"/>
  <c r="E693" i="17"/>
  <c r="F693" i="17"/>
  <c r="G693" i="17"/>
  <c r="B692" i="17"/>
  <c r="C692" i="17"/>
  <c r="D692" i="17"/>
  <c r="E692" i="17"/>
  <c r="F692" i="17"/>
  <c r="G692" i="17"/>
  <c r="B691" i="17"/>
  <c r="C691" i="17"/>
  <c r="D691" i="17"/>
  <c r="E691" i="17"/>
  <c r="F691" i="17"/>
  <c r="G691" i="17"/>
  <c r="B690" i="17"/>
  <c r="C690" i="17"/>
  <c r="D690" i="17"/>
  <c r="E690" i="17"/>
  <c r="F690" i="17"/>
  <c r="G690" i="17"/>
  <c r="B689" i="17"/>
  <c r="C689" i="17"/>
  <c r="D689" i="17"/>
  <c r="E689" i="17"/>
  <c r="F689" i="17"/>
  <c r="G689" i="17"/>
  <c r="B688" i="17"/>
  <c r="C688" i="17"/>
  <c r="D688" i="17"/>
  <c r="E688" i="17"/>
  <c r="F688" i="17"/>
  <c r="G688" i="17"/>
  <c r="B687" i="17"/>
  <c r="C687" i="17"/>
  <c r="D687" i="17"/>
  <c r="E687" i="17"/>
  <c r="F687" i="17"/>
  <c r="G687" i="17"/>
  <c r="B686" i="17"/>
  <c r="C686" i="17"/>
  <c r="D686" i="17"/>
  <c r="E686" i="17"/>
  <c r="F686" i="17"/>
  <c r="G686" i="17"/>
  <c r="B685" i="17"/>
  <c r="C685" i="17"/>
  <c r="D685" i="17"/>
  <c r="E685" i="17"/>
  <c r="F685" i="17"/>
  <c r="G685" i="17"/>
  <c r="B684" i="17"/>
  <c r="C684" i="17"/>
  <c r="D684" i="17"/>
  <c r="E684" i="17"/>
  <c r="F684" i="17"/>
  <c r="G684" i="17"/>
  <c r="B683" i="17"/>
  <c r="C683" i="17"/>
  <c r="D683" i="17"/>
  <c r="E683" i="17"/>
  <c r="F683" i="17"/>
  <c r="G683" i="17"/>
  <c r="B682" i="17"/>
  <c r="C682" i="17"/>
  <c r="D682" i="17"/>
  <c r="E682" i="17"/>
  <c r="F682" i="17"/>
  <c r="G682" i="17"/>
  <c r="B681" i="17"/>
  <c r="C681" i="17"/>
  <c r="D681" i="17"/>
  <c r="E681" i="17"/>
  <c r="F681" i="17"/>
  <c r="G681" i="17"/>
  <c r="B680" i="17"/>
  <c r="C680" i="17"/>
  <c r="D680" i="17"/>
  <c r="E680" i="17"/>
  <c r="F680" i="17"/>
  <c r="G680" i="17"/>
  <c r="B679" i="17"/>
  <c r="C679" i="17"/>
  <c r="D679" i="17"/>
  <c r="E679" i="17"/>
  <c r="F679" i="17"/>
  <c r="G679" i="17"/>
  <c r="B678" i="17"/>
  <c r="C678" i="17"/>
  <c r="D678" i="17"/>
  <c r="E678" i="17"/>
  <c r="F678" i="17"/>
  <c r="G678" i="17"/>
  <c r="B677" i="17"/>
  <c r="C677" i="17"/>
  <c r="D677" i="17"/>
  <c r="E677" i="17"/>
  <c r="F677" i="17"/>
  <c r="G677" i="17"/>
  <c r="B676" i="17"/>
  <c r="C676" i="17"/>
  <c r="D676" i="17"/>
  <c r="E676" i="17"/>
  <c r="F676" i="17"/>
  <c r="G676" i="17"/>
  <c r="B675" i="17"/>
  <c r="C675" i="17"/>
  <c r="D675" i="17"/>
  <c r="E675" i="17"/>
  <c r="F675" i="17"/>
  <c r="G675" i="17"/>
  <c r="B674" i="17"/>
  <c r="C674" i="17"/>
  <c r="D674" i="17"/>
  <c r="E674" i="17"/>
  <c r="F674" i="17"/>
  <c r="G674" i="17"/>
  <c r="B673" i="17"/>
  <c r="C673" i="17"/>
  <c r="D673" i="17"/>
  <c r="E673" i="17"/>
  <c r="F673" i="17"/>
  <c r="G673" i="17"/>
  <c r="B672" i="17"/>
  <c r="C672" i="17"/>
  <c r="D672" i="17"/>
  <c r="E672" i="17"/>
  <c r="F672" i="17"/>
  <c r="G672" i="17"/>
  <c r="B671" i="17"/>
  <c r="C671" i="17"/>
  <c r="D671" i="17"/>
  <c r="E671" i="17"/>
  <c r="F671" i="17"/>
  <c r="G671" i="17"/>
  <c r="B670" i="17"/>
  <c r="C670" i="17"/>
  <c r="D670" i="17"/>
  <c r="E670" i="17"/>
  <c r="F670" i="17"/>
  <c r="G670" i="17"/>
  <c r="B669" i="17"/>
  <c r="C669" i="17"/>
  <c r="D669" i="17"/>
  <c r="E669" i="17"/>
  <c r="F669" i="17"/>
  <c r="G669" i="17"/>
  <c r="B668" i="17"/>
  <c r="C668" i="17"/>
  <c r="D668" i="17"/>
  <c r="E668" i="17"/>
  <c r="F668" i="17"/>
  <c r="G668" i="17"/>
  <c r="B667" i="17"/>
  <c r="C667" i="17"/>
  <c r="D667" i="17"/>
  <c r="E667" i="17"/>
  <c r="F667" i="17"/>
  <c r="G667" i="17"/>
  <c r="B666" i="17"/>
  <c r="C666" i="17"/>
  <c r="D666" i="17"/>
  <c r="E666" i="17"/>
  <c r="F666" i="17"/>
  <c r="G666" i="17"/>
  <c r="B665" i="17"/>
  <c r="C665" i="17"/>
  <c r="D665" i="17"/>
  <c r="E665" i="17"/>
  <c r="F665" i="17"/>
  <c r="G665" i="17"/>
  <c r="B664" i="17"/>
  <c r="C664" i="17"/>
  <c r="D664" i="17"/>
  <c r="E664" i="17"/>
  <c r="F664" i="17"/>
  <c r="G664" i="17"/>
  <c r="B663" i="17"/>
  <c r="C663" i="17"/>
  <c r="D663" i="17"/>
  <c r="E663" i="17"/>
  <c r="F663" i="17"/>
  <c r="G663" i="17"/>
  <c r="B662" i="17"/>
  <c r="C662" i="17"/>
  <c r="D662" i="17"/>
  <c r="E662" i="17"/>
  <c r="F662" i="17"/>
  <c r="G662" i="17"/>
  <c r="B661" i="17"/>
  <c r="C661" i="17"/>
  <c r="D661" i="17"/>
  <c r="E661" i="17"/>
  <c r="F661" i="17"/>
  <c r="G661" i="17"/>
  <c r="B660" i="17"/>
  <c r="C660" i="17"/>
  <c r="D660" i="17"/>
  <c r="E660" i="17"/>
  <c r="F660" i="17"/>
  <c r="G660" i="17"/>
  <c r="B659" i="17"/>
  <c r="C659" i="17"/>
  <c r="D659" i="17"/>
  <c r="E659" i="17"/>
  <c r="F659" i="17"/>
  <c r="G659" i="17"/>
  <c r="B658" i="17"/>
  <c r="C658" i="17"/>
  <c r="D658" i="17"/>
  <c r="E658" i="17"/>
  <c r="F658" i="17"/>
  <c r="G658" i="17"/>
  <c r="B657" i="17"/>
  <c r="C657" i="17"/>
  <c r="D657" i="17"/>
  <c r="E657" i="17"/>
  <c r="F657" i="17"/>
  <c r="G657" i="17"/>
  <c r="B656" i="17"/>
  <c r="C656" i="17"/>
  <c r="D656" i="17"/>
  <c r="E656" i="17"/>
  <c r="F656" i="17"/>
  <c r="G656" i="17"/>
  <c r="B655" i="17"/>
  <c r="C655" i="17"/>
  <c r="D655" i="17"/>
  <c r="E655" i="17"/>
  <c r="F655" i="17"/>
  <c r="G655" i="17"/>
  <c r="B654" i="17"/>
  <c r="C654" i="17"/>
  <c r="D654" i="17"/>
  <c r="E654" i="17"/>
  <c r="F654" i="17"/>
  <c r="G654" i="17"/>
  <c r="B653" i="17"/>
  <c r="C653" i="17"/>
  <c r="D653" i="17"/>
  <c r="E653" i="17"/>
  <c r="F653" i="17"/>
  <c r="G653" i="17"/>
  <c r="B652" i="17"/>
  <c r="C652" i="17"/>
  <c r="D652" i="17"/>
  <c r="E652" i="17"/>
  <c r="F652" i="17"/>
  <c r="G652" i="17"/>
  <c r="B651" i="17"/>
  <c r="C651" i="17"/>
  <c r="D651" i="17"/>
  <c r="E651" i="17"/>
  <c r="F651" i="17"/>
  <c r="G651" i="17"/>
  <c r="B650" i="17"/>
  <c r="C650" i="17"/>
  <c r="D650" i="17"/>
  <c r="E650" i="17"/>
  <c r="F650" i="17"/>
  <c r="G650" i="17"/>
  <c r="B649" i="17"/>
  <c r="C649" i="17"/>
  <c r="D649" i="17"/>
  <c r="E649" i="17"/>
  <c r="F649" i="17"/>
  <c r="G649" i="17"/>
  <c r="B648" i="17"/>
  <c r="C648" i="17"/>
  <c r="D648" i="17"/>
  <c r="E648" i="17"/>
  <c r="F648" i="17"/>
  <c r="G648" i="17"/>
  <c r="B647" i="17"/>
  <c r="C647" i="17"/>
  <c r="D647" i="17"/>
  <c r="E647" i="17"/>
  <c r="F647" i="17"/>
  <c r="G647" i="17"/>
  <c r="B646" i="17"/>
  <c r="C646" i="17"/>
  <c r="D646" i="17"/>
  <c r="E646" i="17"/>
  <c r="F646" i="17"/>
  <c r="G646" i="17"/>
  <c r="B645" i="17"/>
  <c r="C645" i="17"/>
  <c r="D645" i="17"/>
  <c r="E645" i="17"/>
  <c r="F645" i="17"/>
  <c r="G645" i="17"/>
  <c r="B644" i="17"/>
  <c r="C644" i="17"/>
  <c r="D644" i="17"/>
  <c r="E644" i="17"/>
  <c r="F644" i="17"/>
  <c r="G644" i="17"/>
  <c r="B643" i="17"/>
  <c r="C643" i="17"/>
  <c r="D643" i="17"/>
  <c r="E643" i="17"/>
  <c r="F643" i="17"/>
  <c r="G643" i="17"/>
  <c r="B642" i="17"/>
  <c r="C642" i="17"/>
  <c r="D642" i="17"/>
  <c r="E642" i="17"/>
  <c r="F642" i="17"/>
  <c r="G642" i="17"/>
  <c r="B641" i="17"/>
  <c r="C641" i="17"/>
  <c r="D641" i="17"/>
  <c r="E641" i="17"/>
  <c r="F641" i="17"/>
  <c r="G641" i="17"/>
  <c r="B640" i="17"/>
  <c r="C640" i="17"/>
  <c r="D640" i="17"/>
  <c r="E640" i="17"/>
  <c r="F640" i="17"/>
  <c r="G640" i="17"/>
  <c r="B639" i="17"/>
  <c r="C639" i="17"/>
  <c r="D639" i="17"/>
  <c r="E639" i="17"/>
  <c r="F639" i="17"/>
  <c r="G639" i="17"/>
  <c r="B638" i="17"/>
  <c r="C638" i="17"/>
  <c r="D638" i="17"/>
  <c r="E638" i="17"/>
  <c r="F638" i="17"/>
  <c r="G638" i="17"/>
  <c r="B637" i="17"/>
  <c r="C637" i="17"/>
  <c r="D637" i="17"/>
  <c r="E637" i="17"/>
  <c r="F637" i="17"/>
  <c r="G637" i="17"/>
  <c r="B636" i="17"/>
  <c r="C636" i="17"/>
  <c r="D636" i="17"/>
  <c r="E636" i="17"/>
  <c r="F636" i="17"/>
  <c r="G636" i="17"/>
  <c r="B635" i="17"/>
  <c r="C635" i="17"/>
  <c r="D635" i="17"/>
  <c r="E635" i="17"/>
  <c r="F635" i="17"/>
  <c r="G635" i="17"/>
  <c r="B634" i="17"/>
  <c r="C634" i="17"/>
  <c r="D634" i="17"/>
  <c r="E634" i="17"/>
  <c r="F634" i="17"/>
  <c r="G634" i="17"/>
  <c r="B633" i="17"/>
  <c r="C633" i="17"/>
  <c r="D633" i="17"/>
  <c r="E633" i="17"/>
  <c r="F633" i="17"/>
  <c r="G633" i="17"/>
  <c r="B632" i="17"/>
  <c r="C632" i="17"/>
  <c r="D632" i="17"/>
  <c r="E632" i="17"/>
  <c r="F632" i="17"/>
  <c r="G632" i="17"/>
  <c r="B631" i="17"/>
  <c r="C631" i="17"/>
  <c r="D631" i="17"/>
  <c r="E631" i="17"/>
  <c r="F631" i="17"/>
  <c r="G631" i="17"/>
  <c r="B630" i="17"/>
  <c r="C630" i="17"/>
  <c r="D630" i="17"/>
  <c r="E630" i="17"/>
  <c r="F630" i="17"/>
  <c r="G630" i="17"/>
  <c r="B629" i="17"/>
  <c r="C629" i="17"/>
  <c r="D629" i="17"/>
  <c r="E629" i="17"/>
  <c r="F629" i="17"/>
  <c r="G629" i="17"/>
  <c r="B628" i="17"/>
  <c r="C628" i="17"/>
  <c r="D628" i="17"/>
  <c r="E628" i="17"/>
  <c r="F628" i="17"/>
  <c r="G628" i="17"/>
  <c r="B627" i="17"/>
  <c r="C627" i="17"/>
  <c r="D627" i="17"/>
  <c r="E627" i="17"/>
  <c r="F627" i="17"/>
  <c r="G627" i="17"/>
  <c r="B626" i="17"/>
  <c r="C626" i="17"/>
  <c r="D626" i="17"/>
  <c r="E626" i="17"/>
  <c r="F626" i="17"/>
  <c r="G626" i="17"/>
  <c r="B625" i="17"/>
  <c r="C625" i="17"/>
  <c r="D625" i="17"/>
  <c r="E625" i="17"/>
  <c r="F625" i="17"/>
  <c r="G625" i="17"/>
  <c r="B624" i="17"/>
  <c r="C624" i="17"/>
  <c r="D624" i="17"/>
  <c r="E624" i="17"/>
  <c r="F624" i="17"/>
  <c r="G624" i="17"/>
  <c r="B623" i="17"/>
  <c r="C623" i="17"/>
  <c r="D623" i="17"/>
  <c r="E623" i="17"/>
  <c r="F623" i="17"/>
  <c r="G623" i="17"/>
  <c r="B622" i="17"/>
  <c r="C622" i="17"/>
  <c r="D622" i="17"/>
  <c r="E622" i="17"/>
  <c r="F622" i="17"/>
  <c r="G622" i="17"/>
  <c r="B621" i="17"/>
  <c r="C621" i="17"/>
  <c r="D621" i="17"/>
  <c r="E621" i="17"/>
  <c r="F621" i="17"/>
  <c r="G621" i="17"/>
  <c r="B620" i="17"/>
  <c r="C620" i="17"/>
  <c r="D620" i="17"/>
  <c r="E620" i="17"/>
  <c r="F620" i="17"/>
  <c r="G620" i="17"/>
  <c r="B619" i="17"/>
  <c r="C619" i="17"/>
  <c r="D619" i="17"/>
  <c r="E619" i="17"/>
  <c r="F619" i="17"/>
  <c r="G619" i="17"/>
  <c r="B618" i="17"/>
  <c r="C618" i="17"/>
  <c r="D618" i="17"/>
  <c r="E618" i="17"/>
  <c r="F618" i="17"/>
  <c r="G618" i="17"/>
  <c r="B617" i="17"/>
  <c r="C617" i="17"/>
  <c r="D617" i="17"/>
  <c r="E617" i="17"/>
  <c r="F617" i="17"/>
  <c r="G617" i="17"/>
  <c r="B616" i="17"/>
  <c r="C616" i="17"/>
  <c r="D616" i="17"/>
  <c r="E616" i="17"/>
  <c r="F616" i="17"/>
  <c r="G616" i="17"/>
  <c r="B615" i="17"/>
  <c r="C615" i="17"/>
  <c r="D615" i="17"/>
  <c r="E615" i="17"/>
  <c r="F615" i="17"/>
  <c r="G615" i="17"/>
  <c r="B614" i="17"/>
  <c r="C614" i="17"/>
  <c r="D614" i="17"/>
  <c r="E614" i="17"/>
  <c r="F614" i="17"/>
  <c r="G614" i="17"/>
  <c r="B613" i="17"/>
  <c r="C613" i="17"/>
  <c r="D613" i="17"/>
  <c r="E613" i="17"/>
  <c r="F613" i="17"/>
  <c r="G613" i="17"/>
  <c r="B612" i="17"/>
  <c r="C612" i="17"/>
  <c r="D612" i="17"/>
  <c r="E612" i="17"/>
  <c r="F612" i="17"/>
  <c r="G612" i="17"/>
  <c r="B611" i="17"/>
  <c r="C611" i="17"/>
  <c r="D611" i="17"/>
  <c r="E611" i="17"/>
  <c r="F611" i="17"/>
  <c r="G611" i="17"/>
  <c r="B610" i="17"/>
  <c r="C610" i="17"/>
  <c r="D610" i="17"/>
  <c r="E610" i="17"/>
  <c r="F610" i="17"/>
  <c r="G610" i="17"/>
  <c r="B609" i="17"/>
  <c r="C609" i="17"/>
  <c r="D609" i="17"/>
  <c r="E609" i="17"/>
  <c r="F609" i="17"/>
  <c r="G609" i="17"/>
  <c r="B608" i="17"/>
  <c r="C608" i="17"/>
  <c r="D608" i="17"/>
  <c r="E608" i="17"/>
  <c r="F608" i="17"/>
  <c r="G608" i="17"/>
  <c r="B607" i="17"/>
  <c r="C607" i="17"/>
  <c r="D607" i="17"/>
  <c r="E607" i="17"/>
  <c r="F607" i="17"/>
  <c r="G607" i="17"/>
  <c r="B606" i="17"/>
  <c r="C606" i="17"/>
  <c r="D606" i="17"/>
  <c r="E606" i="17"/>
  <c r="F606" i="17"/>
  <c r="G606" i="17"/>
  <c r="B605" i="17"/>
  <c r="C605" i="17"/>
  <c r="D605" i="17"/>
  <c r="E605" i="17"/>
  <c r="F605" i="17"/>
  <c r="G605" i="17"/>
  <c r="B604" i="17"/>
  <c r="C604" i="17"/>
  <c r="D604" i="17"/>
  <c r="E604" i="17"/>
  <c r="F604" i="17"/>
  <c r="G604" i="17"/>
  <c r="B603" i="17"/>
  <c r="C603" i="17"/>
  <c r="D603" i="17"/>
  <c r="E603" i="17"/>
  <c r="F603" i="17"/>
  <c r="G603" i="17"/>
  <c r="B602" i="17"/>
  <c r="C602" i="17"/>
  <c r="D602" i="17"/>
  <c r="E602" i="17"/>
  <c r="F602" i="17"/>
  <c r="G602" i="17"/>
  <c r="B601" i="17"/>
  <c r="C601" i="17"/>
  <c r="D601" i="17"/>
  <c r="E601" i="17"/>
  <c r="F601" i="17"/>
  <c r="G601" i="17"/>
  <c r="B600" i="17"/>
  <c r="C600" i="17"/>
  <c r="D600" i="17"/>
  <c r="E600" i="17"/>
  <c r="F600" i="17"/>
  <c r="G600" i="17"/>
  <c r="B599" i="17"/>
  <c r="C599" i="17"/>
  <c r="D599" i="17"/>
  <c r="E599" i="17"/>
  <c r="F599" i="17"/>
  <c r="G599" i="17"/>
  <c r="B598" i="17"/>
  <c r="C598" i="17"/>
  <c r="D598" i="17"/>
  <c r="E598" i="17"/>
  <c r="F598" i="17"/>
  <c r="G598" i="17"/>
  <c r="B597" i="17"/>
  <c r="C597" i="17"/>
  <c r="D597" i="17"/>
  <c r="E597" i="17"/>
  <c r="F597" i="17"/>
  <c r="G597" i="17"/>
  <c r="B596" i="17"/>
  <c r="C596" i="17"/>
  <c r="D596" i="17"/>
  <c r="E596" i="17"/>
  <c r="F596" i="17"/>
  <c r="G596" i="17"/>
  <c r="B595" i="17"/>
  <c r="C595" i="17"/>
  <c r="D595" i="17"/>
  <c r="E595" i="17"/>
  <c r="F595" i="17"/>
  <c r="G595" i="17"/>
  <c r="B594" i="17"/>
  <c r="C594" i="17"/>
  <c r="D594" i="17"/>
  <c r="E594" i="17"/>
  <c r="F594" i="17"/>
  <c r="G594" i="17"/>
  <c r="B593" i="17"/>
  <c r="C593" i="17"/>
  <c r="D593" i="17"/>
  <c r="E593" i="17"/>
  <c r="F593" i="17"/>
  <c r="G593" i="17"/>
  <c r="B592" i="17"/>
  <c r="C592" i="17"/>
  <c r="D592" i="17"/>
  <c r="E592" i="17"/>
  <c r="F592" i="17"/>
  <c r="G592" i="17"/>
  <c r="B591" i="17"/>
  <c r="C591" i="17"/>
  <c r="D591" i="17"/>
  <c r="E591" i="17"/>
  <c r="F591" i="17"/>
  <c r="G591" i="17"/>
  <c r="B590" i="17"/>
  <c r="C590" i="17"/>
  <c r="D590" i="17"/>
  <c r="E590" i="17"/>
  <c r="F590" i="17"/>
  <c r="G590" i="17"/>
  <c r="B589" i="17"/>
  <c r="C589" i="17"/>
  <c r="D589" i="17"/>
  <c r="E589" i="17"/>
  <c r="F589" i="17"/>
  <c r="G589" i="17"/>
  <c r="B588" i="17"/>
  <c r="C588" i="17"/>
  <c r="D588" i="17"/>
  <c r="E588" i="17"/>
  <c r="F588" i="17"/>
  <c r="G588" i="17"/>
  <c r="B587" i="17"/>
  <c r="C587" i="17"/>
  <c r="D587" i="17"/>
  <c r="E587" i="17"/>
  <c r="F587" i="17"/>
  <c r="G587" i="17"/>
  <c r="B586" i="17"/>
  <c r="C586" i="17"/>
  <c r="D586" i="17"/>
  <c r="E586" i="17"/>
  <c r="F586" i="17"/>
  <c r="G586" i="17"/>
  <c r="B585" i="17"/>
  <c r="C585" i="17"/>
  <c r="D585" i="17"/>
  <c r="E585" i="17"/>
  <c r="F585" i="17"/>
  <c r="G585" i="17"/>
  <c r="B584" i="17"/>
  <c r="C584" i="17"/>
  <c r="D584" i="17"/>
  <c r="E584" i="17"/>
  <c r="F584" i="17"/>
  <c r="G584" i="17"/>
  <c r="B583" i="17"/>
  <c r="C583" i="17"/>
  <c r="D583" i="17"/>
  <c r="E583" i="17"/>
  <c r="F583" i="17"/>
  <c r="G583" i="17"/>
  <c r="B582" i="17"/>
  <c r="C582" i="17"/>
  <c r="D582" i="17"/>
  <c r="E582" i="17"/>
  <c r="F582" i="17"/>
  <c r="G582" i="17"/>
  <c r="B581" i="17"/>
  <c r="C581" i="17"/>
  <c r="D581" i="17"/>
  <c r="E581" i="17"/>
  <c r="F581" i="17"/>
  <c r="G581" i="17"/>
  <c r="B580" i="17"/>
  <c r="C580" i="17"/>
  <c r="D580" i="17"/>
  <c r="E580" i="17"/>
  <c r="F580" i="17"/>
  <c r="G580" i="17"/>
  <c r="B579" i="17"/>
  <c r="C579" i="17"/>
  <c r="D579" i="17"/>
  <c r="E579" i="17"/>
  <c r="F579" i="17"/>
  <c r="G579" i="17"/>
  <c r="B578" i="17"/>
  <c r="C578" i="17"/>
  <c r="D578" i="17"/>
  <c r="E578" i="17"/>
  <c r="F578" i="17"/>
  <c r="G578" i="17"/>
  <c r="B577" i="17"/>
  <c r="C577" i="17"/>
  <c r="D577" i="17"/>
  <c r="E577" i="17"/>
  <c r="F577" i="17"/>
  <c r="G577" i="17"/>
  <c r="B576" i="17"/>
  <c r="C576" i="17"/>
  <c r="D576" i="17"/>
  <c r="E576" i="17"/>
  <c r="F576" i="17"/>
  <c r="G576" i="17"/>
  <c r="B575" i="17"/>
  <c r="C575" i="17"/>
  <c r="D575" i="17"/>
  <c r="E575" i="17"/>
  <c r="F575" i="17"/>
  <c r="G575" i="17"/>
  <c r="B574" i="17"/>
  <c r="C574" i="17"/>
  <c r="D574" i="17"/>
  <c r="E574" i="17"/>
  <c r="F574" i="17"/>
  <c r="G574" i="17"/>
  <c r="B573" i="17"/>
  <c r="C573" i="17"/>
  <c r="D573" i="17"/>
  <c r="E573" i="17"/>
  <c r="F573" i="17"/>
  <c r="G573" i="17"/>
  <c r="B572" i="17"/>
  <c r="C572" i="17"/>
  <c r="D572" i="17"/>
  <c r="E572" i="17"/>
  <c r="F572" i="17"/>
  <c r="G572" i="17"/>
  <c r="B571" i="17"/>
  <c r="C571" i="17"/>
  <c r="D571" i="17"/>
  <c r="E571" i="17"/>
  <c r="F571" i="17"/>
  <c r="G571" i="17"/>
  <c r="B570" i="17"/>
  <c r="C570" i="17"/>
  <c r="D570" i="17"/>
  <c r="E570" i="17"/>
  <c r="F570" i="17"/>
  <c r="G570" i="17"/>
  <c r="B569" i="17"/>
  <c r="C569" i="17"/>
  <c r="D569" i="17"/>
  <c r="E569" i="17"/>
  <c r="F569" i="17"/>
  <c r="G569" i="17"/>
  <c r="B568" i="17"/>
  <c r="C568" i="17"/>
  <c r="D568" i="17"/>
  <c r="E568" i="17"/>
  <c r="F568" i="17"/>
  <c r="G568" i="17"/>
  <c r="B567" i="17"/>
  <c r="C567" i="17"/>
  <c r="D567" i="17"/>
  <c r="E567" i="17"/>
  <c r="F567" i="17"/>
  <c r="G567" i="17"/>
  <c r="B566" i="17"/>
  <c r="C566" i="17"/>
  <c r="D566" i="17"/>
  <c r="E566" i="17"/>
  <c r="F566" i="17"/>
  <c r="G566" i="17"/>
  <c r="B565" i="17"/>
  <c r="C565" i="17"/>
  <c r="D565" i="17"/>
  <c r="E565" i="17"/>
  <c r="F565" i="17"/>
  <c r="G565" i="17"/>
  <c r="B564" i="17"/>
  <c r="C564" i="17"/>
  <c r="D564" i="17"/>
  <c r="E564" i="17"/>
  <c r="F564" i="17"/>
  <c r="G564" i="17"/>
  <c r="B563" i="17"/>
  <c r="C563" i="17"/>
  <c r="D563" i="17"/>
  <c r="E563" i="17"/>
  <c r="F563" i="17"/>
  <c r="G563" i="17"/>
  <c r="B562" i="17"/>
  <c r="C562" i="17"/>
  <c r="D562" i="17"/>
  <c r="E562" i="17"/>
  <c r="F562" i="17"/>
  <c r="G562" i="17"/>
  <c r="B561" i="17"/>
  <c r="C561" i="17"/>
  <c r="D561" i="17"/>
  <c r="E561" i="17"/>
  <c r="F561" i="17"/>
  <c r="G561" i="17"/>
  <c r="B560" i="17"/>
  <c r="C560" i="17"/>
  <c r="D560" i="17"/>
  <c r="E560" i="17"/>
  <c r="F560" i="17"/>
  <c r="G560" i="17"/>
  <c r="B559" i="17"/>
  <c r="C559" i="17"/>
  <c r="D559" i="17"/>
  <c r="E559" i="17"/>
  <c r="F559" i="17"/>
  <c r="G559" i="17"/>
  <c r="B558" i="17"/>
  <c r="C558" i="17"/>
  <c r="D558" i="17"/>
  <c r="E558" i="17"/>
  <c r="F558" i="17"/>
  <c r="G558" i="17"/>
  <c r="B557" i="17"/>
  <c r="C557" i="17"/>
  <c r="D557" i="17"/>
  <c r="E557" i="17"/>
  <c r="F557" i="17"/>
  <c r="G557" i="17"/>
  <c r="B556" i="17"/>
  <c r="C556" i="17"/>
  <c r="D556" i="17"/>
  <c r="E556" i="17"/>
  <c r="F556" i="17"/>
  <c r="G556" i="17"/>
  <c r="B555" i="17"/>
  <c r="C555" i="17"/>
  <c r="D555" i="17"/>
  <c r="E555" i="17"/>
  <c r="F555" i="17"/>
  <c r="G555" i="17"/>
  <c r="B554" i="17"/>
  <c r="C554" i="17"/>
  <c r="D554" i="17"/>
  <c r="E554" i="17"/>
  <c r="F554" i="17"/>
  <c r="G554" i="17"/>
  <c r="B553" i="17"/>
  <c r="C553" i="17"/>
  <c r="D553" i="17"/>
  <c r="E553" i="17"/>
  <c r="F553" i="17"/>
  <c r="G553" i="17"/>
  <c r="B552" i="17"/>
  <c r="C552" i="17"/>
  <c r="D552" i="17"/>
  <c r="E552" i="17"/>
  <c r="F552" i="17"/>
  <c r="G552" i="17"/>
  <c r="B551" i="17"/>
  <c r="C551" i="17"/>
  <c r="D551" i="17"/>
  <c r="E551" i="17"/>
  <c r="F551" i="17"/>
  <c r="G551" i="17"/>
  <c r="B550" i="17"/>
  <c r="C550" i="17"/>
  <c r="D550" i="17"/>
  <c r="E550" i="17"/>
  <c r="F550" i="17"/>
  <c r="G550" i="17"/>
  <c r="B549" i="17"/>
  <c r="C549" i="17"/>
  <c r="D549" i="17"/>
  <c r="E549" i="17"/>
  <c r="F549" i="17"/>
  <c r="G549" i="17"/>
  <c r="B548" i="17"/>
  <c r="C548" i="17"/>
  <c r="D548" i="17"/>
  <c r="E548" i="17"/>
  <c r="F548" i="17"/>
  <c r="G548" i="17"/>
  <c r="B547" i="17"/>
  <c r="C547" i="17"/>
  <c r="D547" i="17"/>
  <c r="E547" i="17"/>
  <c r="F547" i="17"/>
  <c r="G547" i="17"/>
  <c r="B546" i="17"/>
  <c r="C546" i="17"/>
  <c r="D546" i="17"/>
  <c r="E546" i="17"/>
  <c r="F546" i="17"/>
  <c r="G546" i="17"/>
  <c r="B545" i="17"/>
  <c r="C545" i="17"/>
  <c r="D545" i="17"/>
  <c r="E545" i="17"/>
  <c r="F545" i="17"/>
  <c r="G545" i="17"/>
  <c r="B544" i="17"/>
  <c r="C544" i="17"/>
  <c r="D544" i="17"/>
  <c r="E544" i="17"/>
  <c r="F544" i="17"/>
  <c r="G544" i="17"/>
  <c r="B543" i="17"/>
  <c r="C543" i="17"/>
  <c r="D543" i="17"/>
  <c r="E543" i="17"/>
  <c r="F543" i="17"/>
  <c r="G543" i="17"/>
  <c r="B542" i="17"/>
  <c r="C542" i="17"/>
  <c r="D542" i="17"/>
  <c r="E542" i="17"/>
  <c r="F542" i="17"/>
  <c r="G542" i="17"/>
  <c r="B541" i="17"/>
  <c r="C541" i="17"/>
  <c r="D541" i="17"/>
  <c r="E541" i="17"/>
  <c r="F541" i="17"/>
  <c r="G541" i="17"/>
  <c r="B540" i="17"/>
  <c r="C540" i="17"/>
  <c r="D540" i="17"/>
  <c r="E540" i="17"/>
  <c r="F540" i="17"/>
  <c r="G540" i="17"/>
  <c r="B539" i="17"/>
  <c r="C539" i="17"/>
  <c r="D539" i="17"/>
  <c r="E539" i="17"/>
  <c r="F539" i="17"/>
  <c r="G539" i="17"/>
  <c r="B538" i="17"/>
  <c r="C538" i="17"/>
  <c r="D538" i="17"/>
  <c r="E538" i="17"/>
  <c r="F538" i="17"/>
  <c r="G538" i="17"/>
  <c r="B537" i="17"/>
  <c r="C537" i="17"/>
  <c r="D537" i="17"/>
  <c r="E537" i="17"/>
  <c r="F537" i="17"/>
  <c r="G537" i="17"/>
  <c r="B536" i="17"/>
  <c r="C536" i="17"/>
  <c r="D536" i="17"/>
  <c r="E536" i="17"/>
  <c r="F536" i="17"/>
  <c r="G536" i="17"/>
  <c r="B535" i="17"/>
  <c r="C535" i="17"/>
  <c r="D535" i="17"/>
  <c r="E535" i="17"/>
  <c r="F535" i="17"/>
  <c r="G535" i="17"/>
  <c r="B534" i="17"/>
  <c r="C534" i="17"/>
  <c r="D534" i="17"/>
  <c r="E534" i="17"/>
  <c r="F534" i="17"/>
  <c r="G534" i="17"/>
  <c r="B533" i="17"/>
  <c r="C533" i="17"/>
  <c r="D533" i="17"/>
  <c r="E533" i="17"/>
  <c r="F533" i="17"/>
  <c r="G533" i="17"/>
  <c r="B532" i="17"/>
  <c r="C532" i="17"/>
  <c r="D532" i="17"/>
  <c r="E532" i="17"/>
  <c r="F532" i="17"/>
  <c r="G532" i="17"/>
  <c r="B531" i="17"/>
  <c r="C531" i="17"/>
  <c r="D531" i="17"/>
  <c r="E531" i="17"/>
  <c r="F531" i="17"/>
  <c r="G531" i="17"/>
  <c r="B530" i="17"/>
  <c r="C530" i="17"/>
  <c r="D530" i="17"/>
  <c r="E530" i="17"/>
  <c r="F530" i="17"/>
  <c r="G530" i="17"/>
  <c r="B529" i="17"/>
  <c r="C529" i="17"/>
  <c r="D529" i="17"/>
  <c r="E529" i="17"/>
  <c r="F529" i="17"/>
  <c r="G529" i="17"/>
  <c r="B528" i="17"/>
  <c r="C528" i="17"/>
  <c r="D528" i="17"/>
  <c r="E528" i="17"/>
  <c r="F528" i="17"/>
  <c r="G528" i="17"/>
  <c r="B527" i="17"/>
  <c r="C527" i="17"/>
  <c r="D527" i="17"/>
  <c r="E527" i="17"/>
  <c r="F527" i="17"/>
  <c r="G527" i="17"/>
  <c r="B526" i="17"/>
  <c r="C526" i="17"/>
  <c r="D526" i="17"/>
  <c r="E526" i="17"/>
  <c r="F526" i="17"/>
  <c r="G526" i="17"/>
  <c r="B525" i="17"/>
  <c r="C525" i="17"/>
  <c r="D525" i="17"/>
  <c r="E525" i="17"/>
  <c r="F525" i="17"/>
  <c r="G525" i="17"/>
  <c r="B524" i="17"/>
  <c r="C524" i="17"/>
  <c r="D524" i="17"/>
  <c r="E524" i="17"/>
  <c r="F524" i="17"/>
  <c r="G524" i="17"/>
  <c r="B523" i="17"/>
  <c r="C523" i="17"/>
  <c r="D523" i="17"/>
  <c r="E523" i="17"/>
  <c r="F523" i="17"/>
  <c r="G523" i="17"/>
  <c r="B522" i="17"/>
  <c r="C522" i="17"/>
  <c r="D522" i="17"/>
  <c r="E522" i="17"/>
  <c r="F522" i="17"/>
  <c r="G522" i="17"/>
  <c r="B521" i="17"/>
  <c r="C521" i="17"/>
  <c r="D521" i="17"/>
  <c r="E521" i="17"/>
  <c r="F521" i="17"/>
  <c r="G521" i="17"/>
  <c r="B520" i="17"/>
  <c r="C520" i="17"/>
  <c r="D520" i="17"/>
  <c r="E520" i="17"/>
  <c r="F520" i="17"/>
  <c r="G520" i="17"/>
  <c r="B519" i="17"/>
  <c r="C519" i="17"/>
  <c r="D519" i="17"/>
  <c r="E519" i="17"/>
  <c r="F519" i="17"/>
  <c r="G519" i="17"/>
  <c r="B518" i="17"/>
  <c r="C518" i="17"/>
  <c r="D518" i="17"/>
  <c r="E518" i="17"/>
  <c r="F518" i="17"/>
  <c r="G518" i="17"/>
  <c r="B517" i="17"/>
  <c r="C517" i="17"/>
  <c r="D517" i="17"/>
  <c r="E517" i="17"/>
  <c r="F517" i="17"/>
  <c r="G517" i="17"/>
  <c r="B516" i="17"/>
  <c r="C516" i="17"/>
  <c r="D516" i="17"/>
  <c r="E516" i="17"/>
  <c r="F516" i="17"/>
  <c r="G516" i="17"/>
  <c r="B515" i="17"/>
  <c r="C515" i="17"/>
  <c r="D515" i="17"/>
  <c r="E515" i="17"/>
  <c r="F515" i="17"/>
  <c r="G515" i="17"/>
  <c r="B514" i="17"/>
  <c r="C514" i="17"/>
  <c r="D514" i="17"/>
  <c r="E514" i="17"/>
  <c r="F514" i="17"/>
  <c r="G514" i="17"/>
  <c r="B513" i="17"/>
  <c r="C513" i="17"/>
  <c r="D513" i="17"/>
  <c r="E513" i="17"/>
  <c r="F513" i="17"/>
  <c r="G513" i="17"/>
  <c r="B512" i="17"/>
  <c r="C512" i="17"/>
  <c r="D512" i="17"/>
  <c r="E512" i="17"/>
  <c r="F512" i="17"/>
  <c r="G512" i="17"/>
  <c r="B511" i="17"/>
  <c r="C511" i="17"/>
  <c r="D511" i="17"/>
  <c r="E511" i="17"/>
  <c r="F511" i="17"/>
  <c r="G511" i="17"/>
  <c r="B510" i="17"/>
  <c r="C510" i="17"/>
  <c r="D510" i="17"/>
  <c r="E510" i="17"/>
  <c r="F510" i="17"/>
  <c r="G510" i="17"/>
  <c r="B509" i="17"/>
  <c r="C509" i="17"/>
  <c r="D509" i="17"/>
  <c r="E509" i="17"/>
  <c r="F509" i="17"/>
  <c r="G509" i="17"/>
  <c r="B508" i="17"/>
  <c r="C508" i="17"/>
  <c r="D508" i="17"/>
  <c r="E508" i="17"/>
  <c r="F508" i="17"/>
  <c r="G508" i="17"/>
  <c r="B507" i="17"/>
  <c r="C507" i="17"/>
  <c r="D507" i="17"/>
  <c r="E507" i="17"/>
  <c r="F507" i="17"/>
  <c r="G507" i="17"/>
  <c r="B506" i="17"/>
  <c r="C506" i="17"/>
  <c r="D506" i="17"/>
  <c r="E506" i="17"/>
  <c r="F506" i="17"/>
  <c r="G506" i="17"/>
  <c r="B505" i="17"/>
  <c r="C505" i="17"/>
  <c r="D505" i="17"/>
  <c r="E505" i="17"/>
  <c r="F505" i="17"/>
  <c r="G505" i="17"/>
  <c r="B504" i="17"/>
  <c r="C504" i="17"/>
  <c r="D504" i="17"/>
  <c r="E504" i="17"/>
  <c r="F504" i="17"/>
  <c r="G504" i="17"/>
  <c r="B503" i="17"/>
  <c r="C503" i="17"/>
  <c r="D503" i="17"/>
  <c r="E503" i="17"/>
  <c r="F503" i="17"/>
  <c r="G503" i="17"/>
  <c r="B502" i="17"/>
  <c r="C502" i="17"/>
  <c r="D502" i="17"/>
  <c r="E502" i="17"/>
  <c r="F502" i="17"/>
  <c r="G502" i="17"/>
  <c r="B501" i="17"/>
  <c r="C501" i="17"/>
  <c r="D501" i="17"/>
  <c r="E501" i="17"/>
  <c r="F501" i="17"/>
  <c r="G501" i="17"/>
  <c r="B500" i="17"/>
  <c r="C500" i="17"/>
  <c r="D500" i="17"/>
  <c r="E500" i="17"/>
  <c r="F500" i="17"/>
  <c r="G500" i="17"/>
  <c r="B499" i="17"/>
  <c r="C499" i="17"/>
  <c r="D499" i="17"/>
  <c r="E499" i="17"/>
  <c r="F499" i="17"/>
  <c r="G499" i="17"/>
  <c r="B498" i="17"/>
  <c r="C498" i="17"/>
  <c r="D498" i="17"/>
  <c r="E498" i="17"/>
  <c r="F498" i="17"/>
  <c r="G498" i="17"/>
  <c r="B497" i="17"/>
  <c r="C497" i="17"/>
  <c r="D497" i="17"/>
  <c r="E497" i="17"/>
  <c r="F497" i="17"/>
  <c r="G497" i="17"/>
  <c r="B496" i="17"/>
  <c r="C496" i="17"/>
  <c r="D496" i="17"/>
  <c r="E496" i="17"/>
  <c r="F496" i="17"/>
  <c r="G496" i="17"/>
  <c r="B495" i="17"/>
  <c r="C495" i="17"/>
  <c r="D495" i="17"/>
  <c r="E495" i="17"/>
  <c r="F495" i="17"/>
  <c r="G495" i="17"/>
  <c r="B494" i="17"/>
  <c r="C494" i="17"/>
  <c r="D494" i="17"/>
  <c r="E494" i="17"/>
  <c r="F494" i="17"/>
  <c r="G494" i="17"/>
  <c r="B493" i="17"/>
  <c r="C493" i="17"/>
  <c r="D493" i="17"/>
  <c r="E493" i="17"/>
  <c r="F493" i="17"/>
  <c r="G493" i="17"/>
  <c r="B492" i="17"/>
  <c r="C492" i="17"/>
  <c r="D492" i="17"/>
  <c r="E492" i="17"/>
  <c r="F492" i="17"/>
  <c r="G492" i="17"/>
  <c r="B491" i="17"/>
  <c r="C491" i="17"/>
  <c r="D491" i="17"/>
  <c r="E491" i="17"/>
  <c r="F491" i="17"/>
  <c r="G491" i="17"/>
  <c r="B490" i="17"/>
  <c r="C490" i="17"/>
  <c r="D490" i="17"/>
  <c r="E490" i="17"/>
  <c r="F490" i="17"/>
  <c r="G490" i="17"/>
  <c r="B489" i="17"/>
  <c r="C489" i="17"/>
  <c r="D489" i="17"/>
  <c r="E489" i="17"/>
  <c r="F489" i="17"/>
  <c r="G489" i="17"/>
  <c r="B488" i="17"/>
  <c r="C488" i="17"/>
  <c r="D488" i="17"/>
  <c r="E488" i="17"/>
  <c r="F488" i="17"/>
  <c r="G488" i="17"/>
  <c r="B487" i="17"/>
  <c r="C487" i="17"/>
  <c r="D487" i="17"/>
  <c r="E487" i="17"/>
  <c r="F487" i="17"/>
  <c r="G487" i="17"/>
  <c r="B486" i="17"/>
  <c r="C486" i="17"/>
  <c r="D486" i="17"/>
  <c r="E486" i="17"/>
  <c r="F486" i="17"/>
  <c r="G486" i="17"/>
  <c r="B485" i="17"/>
  <c r="C485" i="17"/>
  <c r="D485" i="17"/>
  <c r="E485" i="17"/>
  <c r="F485" i="17"/>
  <c r="G485" i="17"/>
  <c r="B484" i="17"/>
  <c r="C484" i="17"/>
  <c r="D484" i="17"/>
  <c r="E484" i="17"/>
  <c r="F484" i="17"/>
  <c r="G484" i="17"/>
  <c r="B483" i="17"/>
  <c r="C483" i="17"/>
  <c r="D483" i="17"/>
  <c r="E483" i="17"/>
  <c r="F483" i="17"/>
  <c r="G483" i="17"/>
  <c r="B482" i="17"/>
  <c r="C482" i="17"/>
  <c r="D482" i="17"/>
  <c r="E482" i="17"/>
  <c r="F482" i="17"/>
  <c r="G482" i="17"/>
  <c r="B481" i="17"/>
  <c r="C481" i="17"/>
  <c r="D481" i="17"/>
  <c r="E481" i="17"/>
  <c r="F481" i="17"/>
  <c r="G481" i="17"/>
  <c r="B480" i="17"/>
  <c r="C480" i="17"/>
  <c r="D480" i="17"/>
  <c r="E480" i="17"/>
  <c r="F480" i="17"/>
  <c r="G480" i="17"/>
  <c r="B479" i="17"/>
  <c r="C479" i="17"/>
  <c r="D479" i="17"/>
  <c r="E479" i="17"/>
  <c r="F479" i="17"/>
  <c r="G479" i="17"/>
  <c r="B478" i="17"/>
  <c r="C478" i="17"/>
  <c r="D478" i="17"/>
  <c r="E478" i="17"/>
  <c r="F478" i="17"/>
  <c r="G478" i="17"/>
  <c r="B477" i="17"/>
  <c r="C477" i="17"/>
  <c r="D477" i="17"/>
  <c r="E477" i="17"/>
  <c r="F477" i="17"/>
  <c r="G477" i="17"/>
  <c r="B476" i="17"/>
  <c r="C476" i="17"/>
  <c r="D476" i="17"/>
  <c r="E476" i="17"/>
  <c r="F476" i="17"/>
  <c r="G476" i="17"/>
  <c r="B475" i="17"/>
  <c r="C475" i="17"/>
  <c r="D475" i="17"/>
  <c r="E475" i="17"/>
  <c r="F475" i="17"/>
  <c r="G475" i="17"/>
  <c r="B474" i="17"/>
  <c r="C474" i="17"/>
  <c r="D474" i="17"/>
  <c r="E474" i="17"/>
  <c r="F474" i="17"/>
  <c r="G474" i="17"/>
  <c r="B473" i="17"/>
  <c r="C473" i="17"/>
  <c r="D473" i="17"/>
  <c r="E473" i="17"/>
  <c r="F473" i="17"/>
  <c r="G473" i="17"/>
  <c r="B472" i="17"/>
  <c r="C472" i="17"/>
  <c r="D472" i="17"/>
  <c r="E472" i="17"/>
  <c r="F472" i="17"/>
  <c r="G472" i="17"/>
  <c r="B471" i="17"/>
  <c r="C471" i="17"/>
  <c r="D471" i="17"/>
  <c r="E471" i="17"/>
  <c r="F471" i="17"/>
  <c r="G471" i="17"/>
  <c r="B470" i="17"/>
  <c r="C470" i="17"/>
  <c r="D470" i="17"/>
  <c r="E470" i="17"/>
  <c r="F470" i="17"/>
  <c r="G470" i="17"/>
  <c r="B469" i="17"/>
  <c r="C469" i="17"/>
  <c r="D469" i="17"/>
  <c r="E469" i="17"/>
  <c r="F469" i="17"/>
  <c r="G469" i="17"/>
  <c r="B468" i="17"/>
  <c r="C468" i="17"/>
  <c r="D468" i="17"/>
  <c r="E468" i="17"/>
  <c r="F468" i="17"/>
  <c r="G468" i="17"/>
  <c r="B467" i="17"/>
  <c r="C467" i="17"/>
  <c r="D467" i="17"/>
  <c r="E467" i="17"/>
  <c r="F467" i="17"/>
  <c r="G467" i="17"/>
  <c r="B466" i="17"/>
  <c r="C466" i="17"/>
  <c r="D466" i="17"/>
  <c r="E466" i="17"/>
  <c r="F466" i="17"/>
  <c r="G466" i="17"/>
  <c r="B465" i="17"/>
  <c r="C465" i="17"/>
  <c r="D465" i="17"/>
  <c r="E465" i="17"/>
  <c r="F465" i="17"/>
  <c r="G465" i="17"/>
  <c r="B464" i="17"/>
  <c r="C464" i="17"/>
  <c r="D464" i="17"/>
  <c r="E464" i="17"/>
  <c r="F464" i="17"/>
  <c r="G464" i="17"/>
  <c r="B463" i="17"/>
  <c r="C463" i="17"/>
  <c r="D463" i="17"/>
  <c r="E463" i="17"/>
  <c r="F463" i="17"/>
  <c r="G463" i="17"/>
  <c r="B462" i="17"/>
  <c r="C462" i="17"/>
  <c r="D462" i="17"/>
  <c r="E462" i="17"/>
  <c r="F462" i="17"/>
  <c r="G462" i="17"/>
  <c r="B461" i="17"/>
  <c r="C461" i="17"/>
  <c r="D461" i="17"/>
  <c r="E461" i="17"/>
  <c r="F461" i="17"/>
  <c r="G461" i="17"/>
  <c r="B460" i="17"/>
  <c r="C460" i="17"/>
  <c r="D460" i="17"/>
  <c r="E460" i="17"/>
  <c r="F460" i="17"/>
  <c r="G460" i="17"/>
  <c r="B459" i="17"/>
  <c r="C459" i="17"/>
  <c r="D459" i="17"/>
  <c r="E459" i="17"/>
  <c r="F459" i="17"/>
  <c r="G459" i="17"/>
  <c r="B458" i="17"/>
  <c r="C458" i="17"/>
  <c r="D458" i="17"/>
  <c r="E458" i="17"/>
  <c r="F458" i="17"/>
  <c r="G458" i="17"/>
  <c r="B457" i="17"/>
  <c r="C457" i="17"/>
  <c r="D457" i="17"/>
  <c r="E457" i="17"/>
  <c r="F457" i="17"/>
  <c r="G457" i="17"/>
  <c r="B456" i="17"/>
  <c r="C456" i="17"/>
  <c r="D456" i="17"/>
  <c r="E456" i="17"/>
  <c r="F456" i="17"/>
  <c r="G456" i="17"/>
  <c r="B455" i="17"/>
  <c r="C455" i="17"/>
  <c r="D455" i="17"/>
  <c r="E455" i="17"/>
  <c r="F455" i="17"/>
  <c r="G455" i="17"/>
  <c r="B454" i="17"/>
  <c r="C454" i="17"/>
  <c r="D454" i="17"/>
  <c r="E454" i="17"/>
  <c r="F454" i="17"/>
  <c r="G454" i="17"/>
  <c r="B453" i="17"/>
  <c r="C453" i="17"/>
  <c r="D453" i="17"/>
  <c r="E453" i="17"/>
  <c r="F453" i="17"/>
  <c r="G453" i="17"/>
  <c r="B452" i="17"/>
  <c r="C452" i="17"/>
  <c r="D452" i="17"/>
  <c r="E452" i="17"/>
  <c r="F452" i="17"/>
  <c r="G452" i="17"/>
  <c r="B451" i="17"/>
  <c r="C451" i="17"/>
  <c r="D451" i="17"/>
  <c r="E451" i="17"/>
  <c r="F451" i="17"/>
  <c r="G451" i="17"/>
  <c r="B450" i="17"/>
  <c r="C450" i="17"/>
  <c r="D450" i="17"/>
  <c r="E450" i="17"/>
  <c r="F450" i="17"/>
  <c r="G450" i="17"/>
  <c r="B449" i="17"/>
  <c r="C449" i="17"/>
  <c r="D449" i="17"/>
  <c r="E449" i="17"/>
  <c r="F449" i="17"/>
  <c r="G449" i="17"/>
  <c r="B448" i="17"/>
  <c r="C448" i="17"/>
  <c r="D448" i="17"/>
  <c r="E448" i="17"/>
  <c r="F448" i="17"/>
  <c r="G448" i="17"/>
  <c r="B447" i="17"/>
  <c r="C447" i="17"/>
  <c r="D447" i="17"/>
  <c r="E447" i="17"/>
  <c r="F447" i="17"/>
  <c r="G447" i="17"/>
  <c r="B446" i="17"/>
  <c r="C446" i="17"/>
  <c r="D446" i="17"/>
  <c r="E446" i="17"/>
  <c r="F446" i="17"/>
  <c r="G446" i="17"/>
  <c r="B445" i="17"/>
  <c r="C445" i="17"/>
  <c r="D445" i="17"/>
  <c r="E445" i="17"/>
  <c r="F445" i="17"/>
  <c r="G445" i="17"/>
  <c r="B444" i="17"/>
  <c r="C444" i="17"/>
  <c r="D444" i="17"/>
  <c r="E444" i="17"/>
  <c r="F444" i="17"/>
  <c r="G444" i="17"/>
  <c r="B443" i="17"/>
  <c r="C443" i="17"/>
  <c r="D443" i="17"/>
  <c r="E443" i="17"/>
  <c r="F443" i="17"/>
  <c r="G443" i="17"/>
  <c r="B442" i="17"/>
  <c r="C442" i="17"/>
  <c r="D442" i="17"/>
  <c r="E442" i="17"/>
  <c r="F442" i="17"/>
  <c r="G442" i="17"/>
  <c r="B441" i="17"/>
  <c r="C441" i="17"/>
  <c r="D441" i="17"/>
  <c r="E441" i="17"/>
  <c r="F441" i="17"/>
  <c r="G441" i="17"/>
  <c r="B440" i="17"/>
  <c r="C440" i="17"/>
  <c r="D440" i="17"/>
  <c r="E440" i="17"/>
  <c r="F440" i="17"/>
  <c r="G440" i="17"/>
  <c r="B439" i="17"/>
  <c r="C439" i="17"/>
  <c r="D439" i="17"/>
  <c r="E439" i="17"/>
  <c r="F439" i="17"/>
  <c r="G439" i="17"/>
  <c r="B438" i="17"/>
  <c r="C438" i="17"/>
  <c r="D438" i="17"/>
  <c r="E438" i="17"/>
  <c r="F438" i="17"/>
  <c r="G438" i="17"/>
  <c r="B437" i="17"/>
  <c r="C437" i="17"/>
  <c r="D437" i="17"/>
  <c r="E437" i="17"/>
  <c r="F437" i="17"/>
  <c r="G437" i="17"/>
  <c r="B436" i="17"/>
  <c r="C436" i="17"/>
  <c r="D436" i="17"/>
  <c r="E436" i="17"/>
  <c r="F436" i="17"/>
  <c r="G436" i="17"/>
  <c r="B435" i="17"/>
  <c r="C435" i="17"/>
  <c r="D435" i="17"/>
  <c r="E435" i="17"/>
  <c r="F435" i="17"/>
  <c r="G435" i="17"/>
  <c r="B434" i="17"/>
  <c r="C434" i="17"/>
  <c r="D434" i="17"/>
  <c r="E434" i="17"/>
  <c r="F434" i="17"/>
  <c r="G434" i="17"/>
  <c r="B433" i="17"/>
  <c r="C433" i="17"/>
  <c r="D433" i="17"/>
  <c r="E433" i="17"/>
  <c r="F433" i="17"/>
  <c r="G433" i="17"/>
  <c r="B432" i="17"/>
  <c r="C432" i="17"/>
  <c r="D432" i="17"/>
  <c r="E432" i="17"/>
  <c r="F432" i="17"/>
  <c r="G432" i="17"/>
  <c r="B431" i="17"/>
  <c r="C431" i="17"/>
  <c r="D431" i="17"/>
  <c r="E431" i="17"/>
  <c r="F431" i="17"/>
  <c r="G431" i="17"/>
  <c r="B430" i="17"/>
  <c r="C430" i="17"/>
  <c r="D430" i="17"/>
  <c r="E430" i="17"/>
  <c r="F430" i="17"/>
  <c r="G430" i="17"/>
  <c r="B429" i="17"/>
  <c r="C429" i="17"/>
  <c r="D429" i="17"/>
  <c r="E429" i="17"/>
  <c r="F429" i="17"/>
  <c r="G429" i="17"/>
  <c r="B428" i="17"/>
  <c r="C428" i="17"/>
  <c r="D428" i="17"/>
  <c r="E428" i="17"/>
  <c r="F428" i="17"/>
  <c r="G428" i="17"/>
  <c r="B427" i="17"/>
  <c r="C427" i="17"/>
  <c r="D427" i="17"/>
  <c r="E427" i="17"/>
  <c r="F427" i="17"/>
  <c r="G427" i="17"/>
  <c r="B426" i="17"/>
  <c r="C426" i="17"/>
  <c r="D426" i="17"/>
  <c r="E426" i="17"/>
  <c r="F426" i="17"/>
  <c r="G426" i="17"/>
  <c r="B425" i="17"/>
  <c r="C425" i="17"/>
  <c r="D425" i="17"/>
  <c r="E425" i="17"/>
  <c r="F425" i="17"/>
  <c r="G425" i="17"/>
  <c r="B424" i="17"/>
  <c r="C424" i="17"/>
  <c r="D424" i="17"/>
  <c r="E424" i="17"/>
  <c r="F424" i="17"/>
  <c r="G424" i="17"/>
  <c r="B423" i="17"/>
  <c r="C423" i="17"/>
  <c r="D423" i="17"/>
  <c r="E423" i="17"/>
  <c r="F423" i="17"/>
  <c r="G423" i="17"/>
  <c r="B422" i="17"/>
  <c r="C422" i="17"/>
  <c r="D422" i="17"/>
  <c r="E422" i="17"/>
  <c r="F422" i="17"/>
  <c r="G422" i="17"/>
  <c r="B421" i="17"/>
  <c r="C421" i="17"/>
  <c r="D421" i="17"/>
  <c r="E421" i="17"/>
  <c r="F421" i="17"/>
  <c r="G421" i="17"/>
  <c r="B420" i="17"/>
  <c r="C420" i="17"/>
  <c r="D420" i="17"/>
  <c r="E420" i="17"/>
  <c r="F420" i="17"/>
  <c r="G420" i="17"/>
  <c r="B419" i="17"/>
  <c r="C419" i="17"/>
  <c r="D419" i="17"/>
  <c r="E419" i="17"/>
  <c r="F419" i="17"/>
  <c r="G419" i="17"/>
  <c r="B418" i="17"/>
  <c r="C418" i="17"/>
  <c r="D418" i="17"/>
  <c r="E418" i="17"/>
  <c r="F418" i="17"/>
  <c r="G418" i="17"/>
  <c r="B417" i="17"/>
  <c r="C417" i="17"/>
  <c r="D417" i="17"/>
  <c r="E417" i="17"/>
  <c r="F417" i="17"/>
  <c r="G417" i="17"/>
  <c r="B416" i="17"/>
  <c r="C416" i="17"/>
  <c r="D416" i="17"/>
  <c r="E416" i="17"/>
  <c r="F416" i="17"/>
  <c r="G416" i="17"/>
  <c r="B415" i="17"/>
  <c r="C415" i="17"/>
  <c r="D415" i="17"/>
  <c r="E415" i="17"/>
  <c r="F415" i="17"/>
  <c r="G415" i="17"/>
  <c r="B414" i="17"/>
  <c r="C414" i="17"/>
  <c r="D414" i="17"/>
  <c r="E414" i="17"/>
  <c r="F414" i="17"/>
  <c r="G414" i="17"/>
  <c r="B413" i="17"/>
  <c r="C413" i="17"/>
  <c r="D413" i="17"/>
  <c r="E413" i="17"/>
  <c r="F413" i="17"/>
  <c r="G413" i="17"/>
  <c r="B412" i="17"/>
  <c r="C412" i="17"/>
  <c r="D412" i="17"/>
  <c r="E412" i="17"/>
  <c r="F412" i="17"/>
  <c r="G412" i="17"/>
  <c r="B411" i="17"/>
  <c r="C411" i="17"/>
  <c r="D411" i="17"/>
  <c r="E411" i="17"/>
  <c r="F411" i="17"/>
  <c r="G411" i="17"/>
  <c r="B410" i="17"/>
  <c r="C410" i="17"/>
  <c r="D410" i="17"/>
  <c r="E410" i="17"/>
  <c r="F410" i="17"/>
  <c r="G410" i="17"/>
  <c r="B409" i="17"/>
  <c r="C409" i="17"/>
  <c r="D409" i="17"/>
  <c r="E409" i="17"/>
  <c r="F409" i="17"/>
  <c r="G409" i="17"/>
  <c r="B408" i="17"/>
  <c r="C408" i="17"/>
  <c r="D408" i="17"/>
  <c r="E408" i="17"/>
  <c r="F408" i="17"/>
  <c r="G408" i="17"/>
  <c r="B407" i="17"/>
  <c r="C407" i="17"/>
  <c r="D407" i="17"/>
  <c r="E407" i="17"/>
  <c r="F407" i="17"/>
  <c r="G407" i="17"/>
  <c r="B406" i="17"/>
  <c r="C406" i="17"/>
  <c r="D406" i="17"/>
  <c r="E406" i="17"/>
  <c r="F406" i="17"/>
  <c r="G406" i="17"/>
  <c r="B405" i="17"/>
  <c r="C405" i="17"/>
  <c r="D405" i="17"/>
  <c r="E405" i="17"/>
  <c r="F405" i="17"/>
  <c r="G405" i="17"/>
  <c r="B404" i="17"/>
  <c r="C404" i="17"/>
  <c r="D404" i="17"/>
  <c r="E404" i="17"/>
  <c r="F404" i="17"/>
  <c r="G404" i="17"/>
  <c r="B403" i="17"/>
  <c r="C403" i="17"/>
  <c r="D403" i="17"/>
  <c r="E403" i="17"/>
  <c r="F403" i="17"/>
  <c r="G403" i="17"/>
  <c r="B402" i="17"/>
  <c r="C402" i="17"/>
  <c r="D402" i="17"/>
  <c r="E402" i="17"/>
  <c r="F402" i="17"/>
  <c r="G402" i="17"/>
  <c r="B401" i="17"/>
  <c r="C401" i="17"/>
  <c r="D401" i="17"/>
  <c r="E401" i="17"/>
  <c r="F401" i="17"/>
  <c r="G401" i="17"/>
  <c r="B400" i="17"/>
  <c r="C400" i="17"/>
  <c r="D400" i="17"/>
  <c r="E400" i="17"/>
  <c r="F400" i="17"/>
  <c r="G400" i="17"/>
  <c r="B399" i="17"/>
  <c r="C399" i="17"/>
  <c r="D399" i="17"/>
  <c r="E399" i="17"/>
  <c r="F399" i="17"/>
  <c r="G399" i="17"/>
  <c r="B398" i="17"/>
  <c r="C398" i="17"/>
  <c r="D398" i="17"/>
  <c r="E398" i="17"/>
  <c r="F398" i="17"/>
  <c r="G398" i="17"/>
  <c r="B397" i="17"/>
  <c r="C397" i="17"/>
  <c r="D397" i="17"/>
  <c r="E397" i="17"/>
  <c r="F397" i="17"/>
  <c r="G397" i="17"/>
  <c r="B396" i="17"/>
  <c r="C396" i="17"/>
  <c r="D396" i="17"/>
  <c r="E396" i="17"/>
  <c r="F396" i="17"/>
  <c r="G396" i="17"/>
  <c r="B395" i="17"/>
  <c r="C395" i="17"/>
  <c r="D395" i="17"/>
  <c r="E395" i="17"/>
  <c r="F395" i="17"/>
  <c r="G395" i="17"/>
  <c r="B394" i="17"/>
  <c r="C394" i="17"/>
  <c r="D394" i="17"/>
  <c r="E394" i="17"/>
  <c r="F394" i="17"/>
  <c r="G394" i="17"/>
  <c r="B393" i="17"/>
  <c r="C393" i="17"/>
  <c r="D393" i="17"/>
  <c r="E393" i="17"/>
  <c r="F393" i="17"/>
  <c r="G393" i="17"/>
  <c r="B392" i="17"/>
  <c r="C392" i="17"/>
  <c r="D392" i="17"/>
  <c r="E392" i="17"/>
  <c r="F392" i="17"/>
  <c r="G392" i="17"/>
  <c r="B391" i="17"/>
  <c r="C391" i="17"/>
  <c r="D391" i="17"/>
  <c r="E391" i="17"/>
  <c r="F391" i="17"/>
  <c r="G391" i="17"/>
  <c r="B390" i="17"/>
  <c r="C390" i="17"/>
  <c r="D390" i="17"/>
  <c r="E390" i="17"/>
  <c r="F390" i="17"/>
  <c r="G390" i="17"/>
  <c r="B389" i="17"/>
  <c r="C389" i="17"/>
  <c r="D389" i="17"/>
  <c r="E389" i="17"/>
  <c r="F389" i="17"/>
  <c r="G389" i="17"/>
  <c r="B388" i="17"/>
  <c r="C388" i="17"/>
  <c r="D388" i="17"/>
  <c r="E388" i="17"/>
  <c r="F388" i="17"/>
  <c r="G388" i="17"/>
  <c r="B387" i="17"/>
  <c r="C387" i="17"/>
  <c r="D387" i="17"/>
  <c r="E387" i="17"/>
  <c r="F387" i="17"/>
  <c r="G387" i="17"/>
  <c r="B386" i="17"/>
  <c r="C386" i="17"/>
  <c r="D386" i="17"/>
  <c r="E386" i="17"/>
  <c r="F386" i="17"/>
  <c r="G386" i="17"/>
  <c r="B385" i="17"/>
  <c r="C385" i="17"/>
  <c r="D385" i="17"/>
  <c r="E385" i="17"/>
  <c r="F385" i="17"/>
  <c r="G385" i="17"/>
  <c r="B384" i="17"/>
  <c r="C384" i="17"/>
  <c r="D384" i="17"/>
  <c r="E384" i="17"/>
  <c r="F384" i="17"/>
  <c r="G384" i="17"/>
  <c r="B383" i="17"/>
  <c r="C383" i="17"/>
  <c r="D383" i="17"/>
  <c r="E383" i="17"/>
  <c r="F383" i="17"/>
  <c r="G383" i="17"/>
  <c r="B382" i="17"/>
  <c r="C382" i="17"/>
  <c r="D382" i="17"/>
  <c r="E382" i="17"/>
  <c r="F382" i="17"/>
  <c r="G382" i="17"/>
  <c r="B381" i="17"/>
  <c r="C381" i="17"/>
  <c r="D381" i="17"/>
  <c r="E381" i="17"/>
  <c r="F381" i="17"/>
  <c r="G381" i="17"/>
  <c r="B380" i="17"/>
  <c r="C380" i="17"/>
  <c r="D380" i="17"/>
  <c r="E380" i="17"/>
  <c r="F380" i="17"/>
  <c r="G380" i="17"/>
  <c r="B379" i="17"/>
  <c r="C379" i="17"/>
  <c r="D379" i="17"/>
  <c r="E379" i="17"/>
  <c r="F379" i="17"/>
  <c r="G379" i="17"/>
  <c r="B378" i="17"/>
  <c r="C378" i="17"/>
  <c r="D378" i="17"/>
  <c r="E378" i="17"/>
  <c r="F378" i="17"/>
  <c r="G378" i="17"/>
  <c r="B377" i="17"/>
  <c r="C377" i="17"/>
  <c r="D377" i="17"/>
  <c r="E377" i="17"/>
  <c r="F377" i="17"/>
  <c r="G377" i="17"/>
  <c r="B376" i="17"/>
  <c r="C376" i="17"/>
  <c r="D376" i="17"/>
  <c r="E376" i="17"/>
  <c r="F376" i="17"/>
  <c r="G376" i="17"/>
  <c r="B375" i="17"/>
  <c r="C375" i="17"/>
  <c r="D375" i="17"/>
  <c r="E375" i="17"/>
  <c r="F375" i="17"/>
  <c r="G375" i="17"/>
  <c r="B374" i="17"/>
  <c r="C374" i="17"/>
  <c r="D374" i="17"/>
  <c r="E374" i="17"/>
  <c r="F374" i="17"/>
  <c r="G374" i="17"/>
  <c r="B373" i="17"/>
  <c r="C373" i="17"/>
  <c r="D373" i="17"/>
  <c r="E373" i="17"/>
  <c r="F373" i="17"/>
  <c r="G373" i="17"/>
  <c r="B372" i="17"/>
  <c r="C372" i="17"/>
  <c r="D372" i="17"/>
  <c r="E372" i="17"/>
  <c r="F372" i="17"/>
  <c r="G372" i="17"/>
  <c r="B371" i="17"/>
  <c r="C371" i="17"/>
  <c r="D371" i="17"/>
  <c r="E371" i="17"/>
  <c r="F371" i="17"/>
  <c r="G371" i="17"/>
  <c r="B370" i="17"/>
  <c r="C370" i="17"/>
  <c r="D370" i="17"/>
  <c r="E370" i="17"/>
  <c r="F370" i="17"/>
  <c r="G370" i="17"/>
  <c r="B369" i="17"/>
  <c r="C369" i="17"/>
  <c r="D369" i="17"/>
  <c r="E369" i="17"/>
  <c r="F369" i="17"/>
  <c r="G369" i="17"/>
  <c r="B368" i="17"/>
  <c r="C368" i="17"/>
  <c r="D368" i="17"/>
  <c r="E368" i="17"/>
  <c r="F368" i="17"/>
  <c r="G368" i="17"/>
  <c r="B367" i="17"/>
  <c r="C367" i="17"/>
  <c r="D367" i="17"/>
  <c r="E367" i="17"/>
  <c r="F367" i="17"/>
  <c r="G367" i="17"/>
  <c r="B366" i="17"/>
  <c r="C366" i="17"/>
  <c r="D366" i="17"/>
  <c r="E366" i="17"/>
  <c r="F366" i="17"/>
  <c r="G366" i="17"/>
  <c r="B365" i="17"/>
  <c r="C365" i="17"/>
  <c r="D365" i="17"/>
  <c r="E365" i="17"/>
  <c r="F365" i="17"/>
  <c r="G365" i="17"/>
  <c r="B364" i="17"/>
  <c r="C364" i="17"/>
  <c r="D364" i="17"/>
  <c r="E364" i="17"/>
  <c r="F364" i="17"/>
  <c r="G364" i="17"/>
  <c r="B363" i="17"/>
  <c r="C363" i="17"/>
  <c r="D363" i="17"/>
  <c r="E363" i="17"/>
  <c r="F363" i="17"/>
  <c r="G363" i="17"/>
  <c r="B362" i="17"/>
  <c r="C362" i="17"/>
  <c r="D362" i="17"/>
  <c r="E362" i="17"/>
  <c r="F362" i="17"/>
  <c r="G362" i="17"/>
  <c r="B361" i="17"/>
  <c r="C361" i="17"/>
  <c r="D361" i="17"/>
  <c r="E361" i="17"/>
  <c r="F361" i="17"/>
  <c r="G361" i="17"/>
  <c r="B360" i="17"/>
  <c r="C360" i="17"/>
  <c r="D360" i="17"/>
  <c r="E360" i="17"/>
  <c r="F360" i="17"/>
  <c r="G360" i="17"/>
  <c r="B359" i="17"/>
  <c r="C359" i="17"/>
  <c r="D359" i="17"/>
  <c r="E359" i="17"/>
  <c r="F359" i="17"/>
  <c r="G359" i="17"/>
  <c r="B358" i="17"/>
  <c r="C358" i="17"/>
  <c r="D358" i="17"/>
  <c r="E358" i="17"/>
  <c r="F358" i="17"/>
  <c r="G358" i="17"/>
  <c r="B357" i="17"/>
  <c r="C357" i="17"/>
  <c r="D357" i="17"/>
  <c r="E357" i="17"/>
  <c r="F357" i="17"/>
  <c r="G357" i="17"/>
  <c r="B356" i="17"/>
  <c r="C356" i="17"/>
  <c r="D356" i="17"/>
  <c r="E356" i="17"/>
  <c r="F356" i="17"/>
  <c r="G356" i="17"/>
  <c r="B355" i="17"/>
  <c r="C355" i="17"/>
  <c r="D355" i="17"/>
  <c r="E355" i="17"/>
  <c r="F355" i="17"/>
  <c r="G355" i="17"/>
  <c r="B354" i="17"/>
  <c r="C354" i="17"/>
  <c r="D354" i="17"/>
  <c r="E354" i="17"/>
  <c r="F354" i="17"/>
  <c r="G354" i="17"/>
  <c r="B353" i="17"/>
  <c r="C353" i="17"/>
  <c r="D353" i="17"/>
  <c r="E353" i="17"/>
  <c r="F353" i="17"/>
  <c r="G353" i="17"/>
  <c r="B352" i="17"/>
  <c r="C352" i="17"/>
  <c r="D352" i="17"/>
  <c r="E352" i="17"/>
  <c r="F352" i="17"/>
  <c r="G352" i="17"/>
  <c r="B351" i="17"/>
  <c r="C351" i="17"/>
  <c r="D351" i="17"/>
  <c r="E351" i="17"/>
  <c r="F351" i="17"/>
  <c r="G351" i="17"/>
  <c r="B350" i="17"/>
  <c r="C350" i="17"/>
  <c r="D350" i="17"/>
  <c r="E350" i="17"/>
  <c r="F350" i="17"/>
  <c r="G350" i="17"/>
  <c r="B349" i="17"/>
  <c r="C349" i="17"/>
  <c r="D349" i="17"/>
  <c r="E349" i="17"/>
  <c r="F349" i="17"/>
  <c r="G349" i="17"/>
  <c r="B348" i="17"/>
  <c r="C348" i="17"/>
  <c r="D348" i="17"/>
  <c r="E348" i="17"/>
  <c r="F348" i="17"/>
  <c r="G348" i="17"/>
  <c r="B347" i="17"/>
  <c r="C347" i="17"/>
  <c r="D347" i="17"/>
  <c r="E347" i="17"/>
  <c r="F347" i="17"/>
  <c r="G347" i="17"/>
  <c r="B346" i="17"/>
  <c r="C346" i="17"/>
  <c r="D346" i="17"/>
  <c r="E346" i="17"/>
  <c r="F346" i="17"/>
  <c r="G346" i="17"/>
  <c r="B345" i="17"/>
  <c r="C345" i="17"/>
  <c r="D345" i="17"/>
  <c r="E345" i="17"/>
  <c r="F345" i="17"/>
  <c r="G345" i="17"/>
  <c r="B344" i="17"/>
  <c r="C344" i="17"/>
  <c r="D344" i="17"/>
  <c r="E344" i="17"/>
  <c r="F344" i="17"/>
  <c r="G344" i="17"/>
  <c r="B343" i="17"/>
  <c r="C343" i="17"/>
  <c r="D343" i="17"/>
  <c r="E343" i="17"/>
  <c r="F343" i="17"/>
  <c r="G343" i="17"/>
  <c r="B342" i="17"/>
  <c r="C342" i="17"/>
  <c r="D342" i="17"/>
  <c r="E342" i="17"/>
  <c r="F342" i="17"/>
  <c r="G342" i="17"/>
  <c r="B341" i="17"/>
  <c r="C341" i="17"/>
  <c r="D341" i="17"/>
  <c r="E341" i="17"/>
  <c r="F341" i="17"/>
  <c r="G341" i="17"/>
  <c r="B340" i="17"/>
  <c r="C340" i="17"/>
  <c r="D340" i="17"/>
  <c r="E340" i="17"/>
  <c r="F340" i="17"/>
  <c r="G340" i="17"/>
  <c r="B339" i="17"/>
  <c r="C339" i="17"/>
  <c r="D339" i="17"/>
  <c r="E339" i="17"/>
  <c r="F339" i="17"/>
  <c r="G339" i="17"/>
  <c r="B338" i="17"/>
  <c r="C338" i="17"/>
  <c r="D338" i="17"/>
  <c r="E338" i="17"/>
  <c r="F338" i="17"/>
  <c r="G338" i="17"/>
  <c r="B337" i="17"/>
  <c r="C337" i="17"/>
  <c r="D337" i="17"/>
  <c r="E337" i="17"/>
  <c r="F337" i="17"/>
  <c r="G337" i="17"/>
  <c r="B336" i="17"/>
  <c r="C336" i="17"/>
  <c r="D336" i="17"/>
  <c r="E336" i="17"/>
  <c r="F336" i="17"/>
  <c r="G336" i="17"/>
  <c r="B335" i="17"/>
  <c r="C335" i="17"/>
  <c r="D335" i="17"/>
  <c r="E335" i="17"/>
  <c r="F335" i="17"/>
  <c r="G335" i="17"/>
  <c r="B334" i="17"/>
  <c r="C334" i="17"/>
  <c r="D334" i="17"/>
  <c r="E334" i="17"/>
  <c r="F334" i="17"/>
  <c r="G334" i="17"/>
  <c r="B333" i="17"/>
  <c r="C333" i="17"/>
  <c r="D333" i="17"/>
  <c r="E333" i="17"/>
  <c r="F333" i="17"/>
  <c r="G333" i="17"/>
  <c r="B332" i="17"/>
  <c r="C332" i="17"/>
  <c r="D332" i="17"/>
  <c r="E332" i="17"/>
  <c r="F332" i="17"/>
  <c r="G332" i="17"/>
  <c r="B331" i="17"/>
  <c r="C331" i="17"/>
  <c r="D331" i="17"/>
  <c r="E331" i="17"/>
  <c r="F331" i="17"/>
  <c r="G331" i="17"/>
  <c r="B330" i="17"/>
  <c r="C330" i="17"/>
  <c r="D330" i="17"/>
  <c r="E330" i="17"/>
  <c r="F330" i="17"/>
  <c r="G330" i="17"/>
  <c r="B329" i="17"/>
  <c r="C329" i="17"/>
  <c r="D329" i="17"/>
  <c r="E329" i="17"/>
  <c r="F329" i="17"/>
  <c r="G329" i="17"/>
  <c r="B328" i="17"/>
  <c r="C328" i="17"/>
  <c r="D328" i="17"/>
  <c r="E328" i="17"/>
  <c r="F328" i="17"/>
  <c r="G328" i="17"/>
  <c r="B327" i="17"/>
  <c r="C327" i="17"/>
  <c r="D327" i="17"/>
  <c r="E327" i="17"/>
  <c r="F327" i="17"/>
  <c r="G327" i="17"/>
  <c r="B326" i="17"/>
  <c r="C326" i="17"/>
  <c r="D326" i="17"/>
  <c r="E326" i="17"/>
  <c r="F326" i="17"/>
  <c r="G326" i="17"/>
  <c r="B325" i="17"/>
  <c r="C325" i="17"/>
  <c r="D325" i="17"/>
  <c r="E325" i="17"/>
  <c r="F325" i="17"/>
  <c r="G325" i="17"/>
  <c r="B324" i="17"/>
  <c r="C324" i="17"/>
  <c r="D324" i="17"/>
  <c r="E324" i="17"/>
  <c r="F324" i="17"/>
  <c r="G324" i="17"/>
  <c r="B323" i="17"/>
  <c r="C323" i="17"/>
  <c r="D323" i="17"/>
  <c r="E323" i="17"/>
  <c r="F323" i="17"/>
  <c r="G323" i="17"/>
  <c r="B322" i="17"/>
  <c r="C322" i="17"/>
  <c r="D322" i="17"/>
  <c r="E322" i="17"/>
  <c r="F322" i="17"/>
  <c r="G322" i="17"/>
  <c r="B321" i="17"/>
  <c r="C321" i="17"/>
  <c r="D321" i="17"/>
  <c r="E321" i="17"/>
  <c r="F321" i="17"/>
  <c r="G321" i="17"/>
  <c r="B320" i="17"/>
  <c r="C320" i="17"/>
  <c r="D320" i="17"/>
  <c r="E320" i="17"/>
  <c r="F320" i="17"/>
  <c r="G320" i="17"/>
  <c r="B319" i="17"/>
  <c r="C319" i="17"/>
  <c r="D319" i="17"/>
  <c r="E319" i="17"/>
  <c r="F319" i="17"/>
  <c r="G319" i="17"/>
  <c r="B318" i="17"/>
  <c r="C318" i="17"/>
  <c r="D318" i="17"/>
  <c r="E318" i="17"/>
  <c r="F318" i="17"/>
  <c r="G318" i="17"/>
  <c r="B317" i="17"/>
  <c r="C317" i="17"/>
  <c r="D317" i="17"/>
  <c r="E317" i="17"/>
  <c r="F317" i="17"/>
  <c r="G317" i="17"/>
  <c r="B316" i="17"/>
  <c r="C316" i="17"/>
  <c r="D316" i="17"/>
  <c r="E316" i="17"/>
  <c r="F316" i="17"/>
  <c r="G316" i="17"/>
  <c r="B315" i="17"/>
  <c r="C315" i="17"/>
  <c r="D315" i="17"/>
  <c r="E315" i="17"/>
  <c r="F315" i="17"/>
  <c r="G315" i="17"/>
  <c r="B314" i="17"/>
  <c r="C314" i="17"/>
  <c r="D314" i="17"/>
  <c r="E314" i="17"/>
  <c r="F314" i="17"/>
  <c r="G314" i="17"/>
  <c r="B313" i="17"/>
  <c r="C313" i="17"/>
  <c r="D313" i="17"/>
  <c r="E313" i="17"/>
  <c r="F313" i="17"/>
  <c r="G313" i="17"/>
  <c r="B312" i="17"/>
  <c r="C312" i="17"/>
  <c r="D312" i="17"/>
  <c r="E312" i="17"/>
  <c r="F312" i="17"/>
  <c r="G312" i="17"/>
  <c r="B311" i="17"/>
  <c r="C311" i="17"/>
  <c r="D311" i="17"/>
  <c r="E311" i="17"/>
  <c r="F311" i="17"/>
  <c r="G311" i="17"/>
  <c r="B310" i="17"/>
  <c r="C310" i="17"/>
  <c r="D310" i="17"/>
  <c r="E310" i="17"/>
  <c r="F310" i="17"/>
  <c r="G310" i="17"/>
  <c r="B309" i="17"/>
  <c r="C309" i="17"/>
  <c r="D309" i="17"/>
  <c r="E309" i="17"/>
  <c r="F309" i="17"/>
  <c r="G309" i="17"/>
  <c r="B308" i="17"/>
  <c r="C308" i="17"/>
  <c r="D308" i="17"/>
  <c r="E308" i="17"/>
  <c r="F308" i="17"/>
  <c r="G308" i="17"/>
  <c r="B307" i="17"/>
  <c r="C307" i="17"/>
  <c r="D307" i="17"/>
  <c r="E307" i="17"/>
  <c r="F307" i="17"/>
  <c r="G307" i="17"/>
  <c r="B306" i="17"/>
  <c r="C306" i="17"/>
  <c r="D306" i="17"/>
  <c r="E306" i="17"/>
  <c r="F306" i="17"/>
  <c r="G306" i="17"/>
  <c r="B305" i="17"/>
  <c r="C305" i="17"/>
  <c r="D305" i="17"/>
  <c r="E305" i="17"/>
  <c r="F305" i="17"/>
  <c r="G305" i="17"/>
  <c r="B304" i="17"/>
  <c r="C304" i="17"/>
  <c r="D304" i="17"/>
  <c r="E304" i="17"/>
  <c r="F304" i="17"/>
  <c r="G304" i="17"/>
  <c r="B303" i="17"/>
  <c r="C303" i="17"/>
  <c r="D303" i="17"/>
  <c r="E303" i="17"/>
  <c r="F303" i="17"/>
  <c r="G303" i="17"/>
  <c r="B302" i="17"/>
  <c r="C302" i="17"/>
  <c r="D302" i="17"/>
  <c r="E302" i="17"/>
  <c r="F302" i="17"/>
  <c r="G302" i="17"/>
  <c r="B301" i="17"/>
  <c r="C301" i="17"/>
  <c r="D301" i="17"/>
  <c r="E301" i="17"/>
  <c r="F301" i="17"/>
  <c r="G301" i="17"/>
  <c r="B300" i="17"/>
  <c r="C300" i="17"/>
  <c r="D300" i="17"/>
  <c r="E300" i="17"/>
  <c r="F300" i="17"/>
  <c r="G300" i="17"/>
  <c r="B299" i="17"/>
  <c r="C299" i="17"/>
  <c r="D299" i="17"/>
  <c r="E299" i="17"/>
  <c r="F299" i="17"/>
  <c r="G299" i="17"/>
  <c r="B298" i="17"/>
  <c r="C298" i="17"/>
  <c r="D298" i="17"/>
  <c r="E298" i="17"/>
  <c r="F298" i="17"/>
  <c r="G298" i="17"/>
  <c r="B297" i="17"/>
  <c r="C297" i="17"/>
  <c r="D297" i="17"/>
  <c r="E297" i="17"/>
  <c r="F297" i="17"/>
  <c r="G297" i="17"/>
  <c r="B296" i="17"/>
  <c r="C296" i="17"/>
  <c r="D296" i="17"/>
  <c r="E296" i="17"/>
  <c r="F296" i="17"/>
  <c r="G296" i="17"/>
  <c r="B295" i="17"/>
  <c r="C295" i="17"/>
  <c r="D295" i="17"/>
  <c r="E295" i="17"/>
  <c r="F295" i="17"/>
  <c r="G295" i="17"/>
  <c r="B294" i="17"/>
  <c r="C294" i="17"/>
  <c r="D294" i="17"/>
  <c r="E294" i="17"/>
  <c r="F294" i="17"/>
  <c r="G294" i="17"/>
  <c r="B293" i="17"/>
  <c r="C293" i="17"/>
  <c r="D293" i="17"/>
  <c r="E293" i="17"/>
  <c r="F293" i="17"/>
  <c r="G293" i="17"/>
  <c r="B292" i="17"/>
  <c r="C292" i="17"/>
  <c r="D292" i="17"/>
  <c r="E292" i="17"/>
  <c r="F292" i="17"/>
  <c r="G292" i="17"/>
  <c r="B291" i="17"/>
  <c r="C291" i="17"/>
  <c r="D291" i="17"/>
  <c r="E291" i="17"/>
  <c r="F291" i="17"/>
  <c r="G291" i="17"/>
  <c r="B290" i="17"/>
  <c r="C290" i="17"/>
  <c r="D290" i="17"/>
  <c r="E290" i="17"/>
  <c r="F290" i="17"/>
  <c r="G290" i="17"/>
  <c r="B289" i="17"/>
  <c r="C289" i="17"/>
  <c r="D289" i="17"/>
  <c r="E289" i="17"/>
  <c r="F289" i="17"/>
  <c r="G289" i="17"/>
  <c r="B288" i="17"/>
  <c r="C288" i="17"/>
  <c r="D288" i="17"/>
  <c r="E288" i="17"/>
  <c r="F288" i="17"/>
  <c r="G288" i="17"/>
  <c r="B287" i="17"/>
  <c r="C287" i="17"/>
  <c r="D287" i="17"/>
  <c r="E287" i="17"/>
  <c r="F287" i="17"/>
  <c r="G287" i="17"/>
  <c r="B286" i="17"/>
  <c r="C286" i="17"/>
  <c r="D286" i="17"/>
  <c r="E286" i="17"/>
  <c r="F286" i="17"/>
  <c r="G286" i="17"/>
  <c r="B285" i="17"/>
  <c r="C285" i="17"/>
  <c r="D285" i="17"/>
  <c r="E285" i="17"/>
  <c r="F285" i="17"/>
  <c r="G285" i="17"/>
  <c r="B284" i="17"/>
  <c r="C284" i="17"/>
  <c r="D284" i="17"/>
  <c r="E284" i="17"/>
  <c r="F284" i="17"/>
  <c r="G284" i="17"/>
  <c r="B283" i="17"/>
  <c r="C283" i="17"/>
  <c r="D283" i="17"/>
  <c r="E283" i="17"/>
  <c r="F283" i="17"/>
  <c r="G283" i="17"/>
  <c r="B282" i="17"/>
  <c r="C282" i="17"/>
  <c r="D282" i="17"/>
  <c r="E282" i="17"/>
  <c r="F282" i="17"/>
  <c r="G282" i="17"/>
  <c r="B281" i="17"/>
  <c r="C281" i="17"/>
  <c r="D281" i="17"/>
  <c r="E281" i="17"/>
  <c r="F281" i="17"/>
  <c r="G281" i="17"/>
  <c r="B280" i="17"/>
  <c r="C280" i="17"/>
  <c r="D280" i="17"/>
  <c r="E280" i="17"/>
  <c r="F280" i="17"/>
  <c r="G280" i="17"/>
  <c r="B279" i="17"/>
  <c r="C279" i="17"/>
  <c r="D279" i="17"/>
  <c r="E279" i="17"/>
  <c r="F279" i="17"/>
  <c r="G279" i="17"/>
  <c r="B278" i="17"/>
  <c r="C278" i="17"/>
  <c r="D278" i="17"/>
  <c r="E278" i="17"/>
  <c r="F278" i="17"/>
  <c r="G278" i="17"/>
  <c r="B277" i="17"/>
  <c r="C277" i="17"/>
  <c r="D277" i="17"/>
  <c r="E277" i="17"/>
  <c r="F277" i="17"/>
  <c r="G277" i="17"/>
  <c r="B276" i="17"/>
  <c r="C276" i="17"/>
  <c r="D276" i="17"/>
  <c r="E276" i="17"/>
  <c r="F276" i="17"/>
  <c r="G276" i="17"/>
  <c r="B275" i="17"/>
  <c r="C275" i="17"/>
  <c r="D275" i="17"/>
  <c r="E275" i="17"/>
  <c r="F275" i="17"/>
  <c r="G275" i="17"/>
  <c r="B274" i="17"/>
  <c r="C274" i="17"/>
  <c r="D274" i="17"/>
  <c r="E274" i="17"/>
  <c r="F274" i="17"/>
  <c r="G274" i="17"/>
  <c r="B273" i="17"/>
  <c r="C273" i="17"/>
  <c r="D273" i="17"/>
  <c r="E273" i="17"/>
  <c r="F273" i="17"/>
  <c r="G273" i="17"/>
  <c r="B272" i="17"/>
  <c r="C272" i="17"/>
  <c r="D272" i="17"/>
  <c r="E272" i="17"/>
  <c r="F272" i="17"/>
  <c r="G272" i="17"/>
  <c r="B271" i="17"/>
  <c r="C271" i="17"/>
  <c r="D271" i="17"/>
  <c r="E271" i="17"/>
  <c r="F271" i="17"/>
  <c r="G271" i="17"/>
  <c r="B270" i="17"/>
  <c r="C270" i="17"/>
  <c r="D270" i="17"/>
  <c r="E270" i="17"/>
  <c r="F270" i="17"/>
  <c r="G270" i="17"/>
  <c r="B269" i="17"/>
  <c r="C269" i="17"/>
  <c r="D269" i="17"/>
  <c r="E269" i="17"/>
  <c r="F269" i="17"/>
  <c r="G269" i="17"/>
  <c r="B268" i="17"/>
  <c r="C268" i="17"/>
  <c r="D268" i="17"/>
  <c r="E268" i="17"/>
  <c r="F268" i="17"/>
  <c r="G268" i="17"/>
  <c r="B267" i="17"/>
  <c r="C267" i="17"/>
  <c r="D267" i="17"/>
  <c r="E267" i="17"/>
  <c r="F267" i="17"/>
  <c r="G267" i="17"/>
  <c r="B266" i="17"/>
  <c r="C266" i="17"/>
  <c r="D266" i="17"/>
  <c r="E266" i="17"/>
  <c r="F266" i="17"/>
  <c r="G266" i="17"/>
  <c r="B265" i="17"/>
  <c r="C265" i="17"/>
  <c r="D265" i="17"/>
  <c r="E265" i="17"/>
  <c r="F265" i="17"/>
  <c r="G265" i="17"/>
  <c r="B264" i="17"/>
  <c r="C264" i="17"/>
  <c r="D264" i="17"/>
  <c r="E264" i="17"/>
  <c r="F264" i="17"/>
  <c r="G264" i="17"/>
  <c r="B263" i="17"/>
  <c r="C263" i="17"/>
  <c r="D263" i="17"/>
  <c r="E263" i="17"/>
  <c r="F263" i="17"/>
  <c r="G263" i="17"/>
  <c r="B262" i="17"/>
  <c r="C262" i="17"/>
  <c r="D262" i="17"/>
  <c r="E262" i="17"/>
  <c r="F262" i="17"/>
  <c r="G262" i="17"/>
  <c r="B261" i="17"/>
  <c r="C261" i="17"/>
  <c r="D261" i="17"/>
  <c r="E261" i="17"/>
  <c r="F261" i="17"/>
  <c r="G261" i="17"/>
  <c r="B260" i="17"/>
  <c r="C260" i="17"/>
  <c r="D260" i="17"/>
  <c r="E260" i="17"/>
  <c r="F260" i="17"/>
  <c r="G260" i="17"/>
  <c r="B259" i="17"/>
  <c r="C259" i="17"/>
  <c r="D259" i="17"/>
  <c r="E259" i="17"/>
  <c r="F259" i="17"/>
  <c r="G259" i="17"/>
  <c r="B258" i="17"/>
  <c r="C258" i="17"/>
  <c r="D258" i="17"/>
  <c r="E258" i="17"/>
  <c r="F258" i="17"/>
  <c r="G258" i="17"/>
  <c r="B257" i="17"/>
  <c r="C257" i="17"/>
  <c r="D257" i="17"/>
  <c r="E257" i="17"/>
  <c r="F257" i="17"/>
  <c r="G257" i="17"/>
  <c r="B256" i="17"/>
  <c r="C256" i="17"/>
  <c r="D256" i="17"/>
  <c r="E256" i="17"/>
  <c r="F256" i="17"/>
  <c r="G256" i="17"/>
  <c r="B255" i="17"/>
  <c r="C255" i="17"/>
  <c r="D255" i="17"/>
  <c r="E255" i="17"/>
  <c r="F255" i="17"/>
  <c r="G255" i="17"/>
  <c r="B254" i="17"/>
  <c r="C254" i="17"/>
  <c r="D254" i="17"/>
  <c r="E254" i="17"/>
  <c r="F254" i="17"/>
  <c r="G254" i="17"/>
  <c r="B253" i="17"/>
  <c r="C253" i="17"/>
  <c r="D253" i="17"/>
  <c r="E253" i="17"/>
  <c r="F253" i="17"/>
  <c r="G253" i="17"/>
  <c r="B252" i="17"/>
  <c r="C252" i="17"/>
  <c r="D252" i="17"/>
  <c r="E252" i="17"/>
  <c r="F252" i="17"/>
  <c r="G252" i="17"/>
  <c r="B251" i="17"/>
  <c r="C251" i="17"/>
  <c r="D251" i="17"/>
  <c r="E251" i="17"/>
  <c r="F251" i="17"/>
  <c r="G251" i="17"/>
  <c r="B250" i="17"/>
  <c r="C250" i="17"/>
  <c r="D250" i="17"/>
  <c r="E250" i="17"/>
  <c r="F250" i="17"/>
  <c r="G250" i="17"/>
  <c r="B249" i="17"/>
  <c r="C249" i="17"/>
  <c r="D249" i="17"/>
  <c r="E249" i="17"/>
  <c r="F249" i="17"/>
  <c r="G249" i="17"/>
  <c r="B248" i="17"/>
  <c r="C248" i="17"/>
  <c r="D248" i="17"/>
  <c r="E248" i="17"/>
  <c r="F248" i="17"/>
  <c r="G248" i="17"/>
  <c r="B247" i="17"/>
  <c r="C247" i="17"/>
  <c r="D247" i="17"/>
  <c r="E247" i="17"/>
  <c r="F247" i="17"/>
  <c r="G247" i="17"/>
  <c r="B246" i="17"/>
  <c r="C246" i="17"/>
  <c r="D246" i="17"/>
  <c r="E246" i="17"/>
  <c r="F246" i="17"/>
  <c r="G246" i="17"/>
  <c r="B245" i="17"/>
  <c r="C245" i="17"/>
  <c r="D245" i="17"/>
  <c r="E245" i="17"/>
  <c r="F245" i="17"/>
  <c r="G245" i="17"/>
  <c r="B244" i="17"/>
  <c r="C244" i="17"/>
  <c r="D244" i="17"/>
  <c r="E244" i="17"/>
  <c r="F244" i="17"/>
  <c r="G244" i="17"/>
  <c r="B243" i="17"/>
  <c r="C243" i="17"/>
  <c r="D243" i="17"/>
  <c r="E243" i="17"/>
  <c r="F243" i="17"/>
  <c r="G243" i="17"/>
  <c r="B242" i="17"/>
  <c r="C242" i="17"/>
  <c r="D242" i="17"/>
  <c r="E242" i="17"/>
  <c r="F242" i="17"/>
  <c r="G242" i="17"/>
  <c r="B241" i="17"/>
  <c r="C241" i="17"/>
  <c r="D241" i="17"/>
  <c r="E241" i="17"/>
  <c r="F241" i="17"/>
  <c r="G241" i="17"/>
  <c r="B240" i="17"/>
  <c r="C240" i="17"/>
  <c r="D240" i="17"/>
  <c r="E240" i="17"/>
  <c r="F240" i="17"/>
  <c r="G240" i="17"/>
  <c r="B239" i="17"/>
  <c r="C239" i="17"/>
  <c r="D239" i="17"/>
  <c r="E239" i="17"/>
  <c r="F239" i="17"/>
  <c r="G239" i="17"/>
  <c r="B238" i="17"/>
  <c r="C238" i="17"/>
  <c r="D238" i="17"/>
  <c r="E238" i="17"/>
  <c r="F238" i="17"/>
  <c r="G238" i="17"/>
  <c r="B237" i="17"/>
  <c r="C237" i="17"/>
  <c r="D237" i="17"/>
  <c r="E237" i="17"/>
  <c r="F237" i="17"/>
  <c r="G237" i="17"/>
  <c r="B236" i="17"/>
  <c r="C236" i="17"/>
  <c r="D236" i="17"/>
  <c r="E236" i="17"/>
  <c r="F236" i="17"/>
  <c r="G236" i="17"/>
  <c r="B235" i="17"/>
  <c r="C235" i="17"/>
  <c r="D235" i="17"/>
  <c r="E235" i="17"/>
  <c r="F235" i="17"/>
  <c r="G235" i="17"/>
  <c r="B234" i="17"/>
  <c r="C234" i="17"/>
  <c r="D234" i="17"/>
  <c r="E234" i="17"/>
  <c r="F234" i="17"/>
  <c r="G234" i="17"/>
  <c r="B233" i="17"/>
  <c r="C233" i="17"/>
  <c r="D233" i="17"/>
  <c r="E233" i="17"/>
  <c r="F233" i="17"/>
  <c r="G233" i="17"/>
  <c r="B232" i="17"/>
  <c r="C232" i="17"/>
  <c r="D232" i="17"/>
  <c r="E232" i="17"/>
  <c r="F232" i="17"/>
  <c r="G232" i="17"/>
  <c r="B231" i="17"/>
  <c r="C231" i="17"/>
  <c r="D231" i="17"/>
  <c r="E231" i="17"/>
  <c r="F231" i="17"/>
  <c r="G231" i="17"/>
  <c r="B230" i="17"/>
  <c r="C230" i="17"/>
  <c r="D230" i="17"/>
  <c r="E230" i="17"/>
  <c r="F230" i="17"/>
  <c r="G230" i="17"/>
  <c r="B229" i="17"/>
  <c r="C229" i="17"/>
  <c r="D229" i="17"/>
  <c r="E229" i="17"/>
  <c r="F229" i="17"/>
  <c r="G229" i="17"/>
  <c r="B228" i="17"/>
  <c r="C228" i="17"/>
  <c r="D228" i="17"/>
  <c r="E228" i="17"/>
  <c r="F228" i="17"/>
  <c r="G228" i="17"/>
  <c r="B227" i="17"/>
  <c r="C227" i="17"/>
  <c r="D227" i="17"/>
  <c r="E227" i="17"/>
  <c r="F227" i="17"/>
  <c r="G227" i="17"/>
  <c r="B226" i="17"/>
  <c r="C226" i="17"/>
  <c r="D226" i="17"/>
  <c r="E226" i="17"/>
  <c r="F226" i="17"/>
  <c r="G226" i="17"/>
  <c r="B225" i="17"/>
  <c r="C225" i="17"/>
  <c r="D225" i="17"/>
  <c r="E225" i="17"/>
  <c r="F225" i="17"/>
  <c r="G225" i="17"/>
  <c r="B224" i="17"/>
  <c r="C224" i="17"/>
  <c r="D224" i="17"/>
  <c r="E224" i="17"/>
  <c r="F224" i="17"/>
  <c r="G224" i="17"/>
  <c r="B223" i="17"/>
  <c r="C223" i="17"/>
  <c r="D223" i="17"/>
  <c r="E223" i="17"/>
  <c r="F223" i="17"/>
  <c r="G223" i="17"/>
  <c r="B222" i="17"/>
  <c r="C222" i="17"/>
  <c r="D222" i="17"/>
  <c r="E222" i="17"/>
  <c r="F222" i="17"/>
  <c r="G222" i="17"/>
  <c r="B221" i="17"/>
  <c r="C221" i="17"/>
  <c r="D221" i="17"/>
  <c r="E221" i="17"/>
  <c r="F221" i="17"/>
  <c r="G221" i="17"/>
  <c r="B220" i="17"/>
  <c r="C220" i="17"/>
  <c r="D220" i="17"/>
  <c r="E220" i="17"/>
  <c r="F220" i="17"/>
  <c r="G220" i="17"/>
  <c r="B219" i="17"/>
  <c r="C219" i="17"/>
  <c r="D219" i="17"/>
  <c r="E219" i="17"/>
  <c r="F219" i="17"/>
  <c r="G219" i="17"/>
  <c r="B218" i="17"/>
  <c r="C218" i="17"/>
  <c r="D218" i="17"/>
  <c r="E218" i="17"/>
  <c r="F218" i="17"/>
  <c r="G218" i="17"/>
  <c r="B217" i="17"/>
  <c r="C217" i="17"/>
  <c r="D217" i="17"/>
  <c r="E217" i="17"/>
  <c r="F217" i="17"/>
  <c r="G217" i="17"/>
  <c r="B216" i="17"/>
  <c r="C216" i="17"/>
  <c r="D216" i="17"/>
  <c r="E216" i="17"/>
  <c r="F216" i="17"/>
  <c r="G216" i="17"/>
  <c r="B215" i="17"/>
  <c r="C215" i="17"/>
  <c r="D215" i="17"/>
  <c r="E215" i="17"/>
  <c r="F215" i="17"/>
  <c r="G215" i="17"/>
  <c r="B214" i="17"/>
  <c r="C214" i="17"/>
  <c r="D214" i="17"/>
  <c r="E214" i="17"/>
  <c r="F214" i="17"/>
  <c r="G214" i="17"/>
  <c r="B213" i="17"/>
  <c r="C213" i="17"/>
  <c r="D213" i="17"/>
  <c r="E213" i="17"/>
  <c r="F213" i="17"/>
  <c r="G213" i="17"/>
  <c r="B212" i="17"/>
  <c r="C212" i="17"/>
  <c r="D212" i="17"/>
  <c r="E212" i="17"/>
  <c r="F212" i="17"/>
  <c r="G212" i="17"/>
  <c r="B211" i="17"/>
  <c r="C211" i="17"/>
  <c r="D211" i="17"/>
  <c r="E211" i="17"/>
  <c r="F211" i="17"/>
  <c r="G211" i="17"/>
  <c r="B210" i="17"/>
  <c r="C210" i="17"/>
  <c r="D210" i="17"/>
  <c r="E210" i="17"/>
  <c r="F210" i="17"/>
  <c r="G210" i="17"/>
  <c r="B209" i="17"/>
  <c r="C209" i="17"/>
  <c r="D209" i="17"/>
  <c r="E209" i="17"/>
  <c r="F209" i="17"/>
  <c r="G209" i="17"/>
  <c r="B208" i="17"/>
  <c r="C208" i="17"/>
  <c r="D208" i="17"/>
  <c r="E208" i="17"/>
  <c r="F208" i="17"/>
  <c r="G208" i="17"/>
  <c r="B207" i="17"/>
  <c r="C207" i="17"/>
  <c r="D207" i="17"/>
  <c r="E207" i="17"/>
  <c r="F207" i="17"/>
  <c r="G207" i="17"/>
  <c r="B206" i="17"/>
  <c r="C206" i="17"/>
  <c r="D206" i="17"/>
  <c r="E206" i="17"/>
  <c r="F206" i="17"/>
  <c r="G206" i="17"/>
  <c r="B205" i="17"/>
  <c r="C205" i="17"/>
  <c r="D205" i="17"/>
  <c r="E205" i="17"/>
  <c r="F205" i="17"/>
  <c r="G205" i="17"/>
  <c r="B204" i="17"/>
  <c r="C204" i="17"/>
  <c r="D204" i="17"/>
  <c r="E204" i="17"/>
  <c r="F204" i="17"/>
  <c r="G204" i="17"/>
  <c r="B203" i="17"/>
  <c r="C203" i="17"/>
  <c r="D203" i="17"/>
  <c r="E203" i="17"/>
  <c r="F203" i="17"/>
  <c r="G203" i="17"/>
  <c r="B202" i="17"/>
  <c r="C202" i="17"/>
  <c r="D202" i="17"/>
  <c r="E202" i="17"/>
  <c r="F202" i="17"/>
  <c r="G202" i="17"/>
  <c r="B201" i="17"/>
  <c r="C201" i="17"/>
  <c r="D201" i="17"/>
  <c r="E201" i="17"/>
  <c r="F201" i="17"/>
  <c r="G201" i="17"/>
  <c r="B200" i="17"/>
  <c r="C200" i="17"/>
  <c r="D200" i="17"/>
  <c r="E200" i="17"/>
  <c r="F200" i="17"/>
  <c r="G200" i="17"/>
  <c r="B199" i="17"/>
  <c r="C199" i="17"/>
  <c r="D199" i="17"/>
  <c r="E199" i="17"/>
  <c r="F199" i="17"/>
  <c r="G199" i="17"/>
  <c r="B198" i="17"/>
  <c r="C198" i="17"/>
  <c r="D198" i="17"/>
  <c r="E198" i="17"/>
  <c r="F198" i="17"/>
  <c r="G198" i="17"/>
  <c r="B197" i="17"/>
  <c r="C197" i="17"/>
  <c r="D197" i="17"/>
  <c r="E197" i="17"/>
  <c r="F197" i="17"/>
  <c r="G197" i="17"/>
  <c r="B196" i="17"/>
  <c r="C196" i="17"/>
  <c r="D196" i="17"/>
  <c r="E196" i="17"/>
  <c r="F196" i="17"/>
  <c r="G196" i="17"/>
  <c r="B195" i="17"/>
  <c r="C195" i="17"/>
  <c r="D195" i="17"/>
  <c r="E195" i="17"/>
  <c r="F195" i="17"/>
  <c r="G195" i="17"/>
  <c r="B194" i="17"/>
  <c r="C194" i="17"/>
  <c r="D194" i="17"/>
  <c r="E194" i="17"/>
  <c r="F194" i="17"/>
  <c r="G194" i="17"/>
  <c r="B193" i="17"/>
  <c r="C193" i="17"/>
  <c r="D193" i="17"/>
  <c r="E193" i="17"/>
  <c r="F193" i="17"/>
  <c r="G193" i="17"/>
  <c r="B192" i="17"/>
  <c r="C192" i="17"/>
  <c r="D192" i="17"/>
  <c r="E192" i="17"/>
  <c r="F192" i="17"/>
  <c r="G192" i="17"/>
  <c r="B191" i="17"/>
  <c r="C191" i="17"/>
  <c r="D191" i="17"/>
  <c r="E191" i="17"/>
  <c r="F191" i="17"/>
  <c r="G191" i="17"/>
  <c r="B190" i="17"/>
  <c r="C190" i="17"/>
  <c r="D190" i="17"/>
  <c r="E190" i="17"/>
  <c r="F190" i="17"/>
  <c r="G190" i="17"/>
  <c r="B189" i="17"/>
  <c r="C189" i="17"/>
  <c r="D189" i="17"/>
  <c r="E189" i="17"/>
  <c r="F189" i="17"/>
  <c r="G189" i="17"/>
  <c r="B188" i="17"/>
  <c r="C188" i="17"/>
  <c r="D188" i="17"/>
  <c r="E188" i="17"/>
  <c r="F188" i="17"/>
  <c r="G188" i="17"/>
  <c r="B187" i="17"/>
  <c r="C187" i="17"/>
  <c r="D187" i="17"/>
  <c r="E187" i="17"/>
  <c r="F187" i="17"/>
  <c r="G187" i="17"/>
  <c r="B186" i="17"/>
  <c r="C186" i="17"/>
  <c r="D186" i="17"/>
  <c r="E186" i="17"/>
  <c r="F186" i="17"/>
  <c r="G186" i="17"/>
  <c r="B185" i="17"/>
  <c r="C185" i="17"/>
  <c r="D185" i="17"/>
  <c r="E185" i="17"/>
  <c r="F185" i="17"/>
  <c r="G185" i="17"/>
  <c r="B184" i="17"/>
  <c r="C184" i="17"/>
  <c r="D184" i="17"/>
  <c r="E184" i="17"/>
  <c r="F184" i="17"/>
  <c r="G184" i="17"/>
  <c r="B183" i="17"/>
  <c r="C183" i="17"/>
  <c r="D183" i="17"/>
  <c r="E183" i="17"/>
  <c r="F183" i="17"/>
  <c r="G183" i="17"/>
  <c r="B182" i="17"/>
  <c r="C182" i="17"/>
  <c r="D182" i="17"/>
  <c r="E182" i="17"/>
  <c r="F182" i="17"/>
  <c r="G182" i="17"/>
  <c r="B181" i="17"/>
  <c r="C181" i="17"/>
  <c r="D181" i="17"/>
  <c r="E181" i="17"/>
  <c r="F181" i="17"/>
  <c r="G181" i="17"/>
  <c r="B180" i="17"/>
  <c r="C180" i="17"/>
  <c r="D180" i="17"/>
  <c r="E180" i="17"/>
  <c r="F180" i="17"/>
  <c r="G180" i="17"/>
  <c r="B179" i="17"/>
  <c r="C179" i="17"/>
  <c r="D179" i="17"/>
  <c r="E179" i="17"/>
  <c r="F179" i="17"/>
  <c r="G179" i="17"/>
  <c r="B178" i="17"/>
  <c r="C178" i="17"/>
  <c r="D178" i="17"/>
  <c r="E178" i="17"/>
  <c r="F178" i="17"/>
  <c r="G178" i="17"/>
  <c r="B177" i="17"/>
  <c r="C177" i="17"/>
  <c r="D177" i="17"/>
  <c r="E177" i="17"/>
  <c r="F177" i="17"/>
  <c r="G177" i="17"/>
  <c r="B176" i="17"/>
  <c r="C176" i="17"/>
  <c r="D176" i="17"/>
  <c r="E176" i="17"/>
  <c r="F176" i="17"/>
  <c r="G176" i="17"/>
  <c r="B175" i="17"/>
  <c r="C175" i="17"/>
  <c r="D175" i="17"/>
  <c r="E175" i="17"/>
  <c r="F175" i="17"/>
  <c r="G175" i="17"/>
  <c r="B174" i="17"/>
  <c r="C174" i="17"/>
  <c r="D174" i="17"/>
  <c r="E174" i="17"/>
  <c r="F174" i="17"/>
  <c r="G174" i="17"/>
  <c r="B173" i="17"/>
  <c r="C173" i="17"/>
  <c r="D173" i="17"/>
  <c r="E173" i="17"/>
  <c r="F173" i="17"/>
  <c r="G173" i="17"/>
  <c r="B172" i="17"/>
  <c r="C172" i="17"/>
  <c r="D172" i="17"/>
  <c r="E172" i="17"/>
  <c r="F172" i="17"/>
  <c r="G172" i="17"/>
  <c r="B171" i="17"/>
  <c r="C171" i="17"/>
  <c r="D171" i="17"/>
  <c r="E171" i="17"/>
  <c r="F171" i="17"/>
  <c r="G171" i="17"/>
  <c r="B170" i="17"/>
  <c r="C170" i="17"/>
  <c r="D170" i="17"/>
  <c r="E170" i="17"/>
  <c r="F170" i="17"/>
  <c r="G170" i="17"/>
  <c r="B169" i="17"/>
  <c r="C169" i="17"/>
  <c r="D169" i="17"/>
  <c r="E169" i="17"/>
  <c r="F169" i="17"/>
  <c r="G169" i="17"/>
  <c r="B168" i="17"/>
  <c r="C168" i="17"/>
  <c r="D168" i="17"/>
  <c r="E168" i="17"/>
  <c r="F168" i="17"/>
  <c r="G168" i="17"/>
  <c r="B167" i="17"/>
  <c r="C167" i="17"/>
  <c r="D167" i="17"/>
  <c r="E167" i="17"/>
  <c r="F167" i="17"/>
  <c r="G167" i="17"/>
  <c r="B166" i="17"/>
  <c r="C166" i="17"/>
  <c r="D166" i="17"/>
  <c r="E166" i="17"/>
  <c r="F166" i="17"/>
  <c r="G166" i="17"/>
  <c r="B165" i="17"/>
  <c r="C165" i="17"/>
  <c r="D165" i="17"/>
  <c r="E165" i="17"/>
  <c r="F165" i="17"/>
  <c r="G165" i="17"/>
  <c r="B164" i="17"/>
  <c r="C164" i="17"/>
  <c r="D164" i="17"/>
  <c r="E164" i="17"/>
  <c r="F164" i="17"/>
  <c r="G164" i="17"/>
  <c r="B163" i="17"/>
  <c r="C163" i="17"/>
  <c r="D163" i="17"/>
  <c r="E163" i="17"/>
  <c r="F163" i="17"/>
  <c r="G163" i="17"/>
  <c r="B162" i="17"/>
  <c r="C162" i="17"/>
  <c r="D162" i="17"/>
  <c r="E162" i="17"/>
  <c r="F162" i="17"/>
  <c r="G162" i="17"/>
  <c r="B161" i="17"/>
  <c r="C161" i="17"/>
  <c r="D161" i="17"/>
  <c r="E161" i="17"/>
  <c r="F161" i="17"/>
  <c r="G161" i="17"/>
  <c r="B160" i="17"/>
  <c r="C160" i="17"/>
  <c r="D160" i="17"/>
  <c r="E160" i="17"/>
  <c r="F160" i="17"/>
  <c r="G160" i="17"/>
  <c r="B159" i="17"/>
  <c r="C159" i="17"/>
  <c r="D159" i="17"/>
  <c r="E159" i="17"/>
  <c r="F159" i="17"/>
  <c r="G159" i="17"/>
  <c r="B158" i="17"/>
  <c r="C158" i="17"/>
  <c r="D158" i="17"/>
  <c r="E158" i="17"/>
  <c r="F158" i="17"/>
  <c r="G158" i="17"/>
  <c r="B157" i="17"/>
  <c r="C157" i="17"/>
  <c r="D157" i="17"/>
  <c r="E157" i="17"/>
  <c r="F157" i="17"/>
  <c r="G157" i="17"/>
  <c r="B156" i="17"/>
  <c r="C156" i="17"/>
  <c r="D156" i="17"/>
  <c r="E156" i="17"/>
  <c r="F156" i="17"/>
  <c r="G156" i="17"/>
  <c r="B155" i="17"/>
  <c r="C155" i="17"/>
  <c r="D155" i="17"/>
  <c r="E155" i="17"/>
  <c r="F155" i="17"/>
  <c r="G155" i="17"/>
  <c r="B154" i="17"/>
  <c r="C154" i="17"/>
  <c r="D154" i="17"/>
  <c r="E154" i="17"/>
  <c r="F154" i="17"/>
  <c r="G154" i="17"/>
  <c r="B153" i="17"/>
  <c r="C153" i="17"/>
  <c r="D153" i="17"/>
  <c r="E153" i="17"/>
  <c r="F153" i="17"/>
  <c r="G153" i="17"/>
  <c r="B152" i="17"/>
  <c r="C152" i="17"/>
  <c r="D152" i="17"/>
  <c r="E152" i="17"/>
  <c r="F152" i="17"/>
  <c r="G152" i="17"/>
  <c r="B151" i="17"/>
  <c r="C151" i="17"/>
  <c r="D151" i="17"/>
  <c r="E151" i="17"/>
  <c r="F151" i="17"/>
  <c r="G151" i="17"/>
  <c r="B150" i="17"/>
  <c r="C150" i="17"/>
  <c r="D150" i="17"/>
  <c r="E150" i="17"/>
  <c r="F150" i="17"/>
  <c r="G150" i="17"/>
  <c r="B149" i="17"/>
  <c r="C149" i="17"/>
  <c r="D149" i="17"/>
  <c r="E149" i="17"/>
  <c r="F149" i="17"/>
  <c r="G149" i="17"/>
  <c r="B148" i="17"/>
  <c r="C148" i="17"/>
  <c r="D148" i="17"/>
  <c r="E148" i="17"/>
  <c r="F148" i="17"/>
  <c r="G148" i="17"/>
  <c r="B147" i="17"/>
  <c r="C147" i="17"/>
  <c r="D147" i="17"/>
  <c r="E147" i="17"/>
  <c r="F147" i="17"/>
  <c r="G147" i="17"/>
  <c r="B146" i="17"/>
  <c r="C146" i="17"/>
  <c r="D146" i="17"/>
  <c r="E146" i="17"/>
  <c r="F146" i="17"/>
  <c r="G146" i="17"/>
  <c r="B145" i="17"/>
  <c r="C145" i="17"/>
  <c r="D145" i="17"/>
  <c r="E145" i="17"/>
  <c r="F145" i="17"/>
  <c r="G145" i="17"/>
  <c r="B144" i="17"/>
  <c r="C144" i="17"/>
  <c r="D144" i="17"/>
  <c r="E144" i="17"/>
  <c r="F144" i="17"/>
  <c r="G144" i="17"/>
  <c r="B143" i="17"/>
  <c r="C143" i="17"/>
  <c r="D143" i="17"/>
  <c r="E143" i="17"/>
  <c r="F143" i="17"/>
  <c r="G143" i="17"/>
  <c r="B142" i="17"/>
  <c r="C142" i="17"/>
  <c r="D142" i="17"/>
  <c r="E142" i="17"/>
  <c r="F142" i="17"/>
  <c r="G142" i="17"/>
  <c r="B141" i="17"/>
  <c r="C141" i="17"/>
  <c r="D141" i="17"/>
  <c r="E141" i="17"/>
  <c r="F141" i="17"/>
  <c r="G141" i="17"/>
  <c r="B140" i="17"/>
  <c r="C140" i="17"/>
  <c r="D140" i="17"/>
  <c r="E140" i="17"/>
  <c r="F140" i="17"/>
  <c r="G140" i="17"/>
  <c r="B139" i="17"/>
  <c r="C139" i="17"/>
  <c r="D139" i="17"/>
  <c r="E139" i="17"/>
  <c r="F139" i="17"/>
  <c r="G139" i="17"/>
  <c r="B138" i="17"/>
  <c r="C138" i="17"/>
  <c r="D138" i="17"/>
  <c r="E138" i="17"/>
  <c r="F138" i="17"/>
  <c r="G138" i="17"/>
  <c r="B137" i="17"/>
  <c r="C137" i="17"/>
  <c r="D137" i="17"/>
  <c r="E137" i="17"/>
  <c r="F137" i="17"/>
  <c r="G137" i="17"/>
  <c r="B136" i="17"/>
  <c r="C136" i="17"/>
  <c r="D136" i="17"/>
  <c r="E136" i="17"/>
  <c r="F136" i="17"/>
  <c r="G136" i="17"/>
  <c r="B135" i="17"/>
  <c r="C135" i="17"/>
  <c r="D135" i="17"/>
  <c r="E135" i="17"/>
  <c r="F135" i="17"/>
  <c r="G135" i="17"/>
  <c r="B134" i="17"/>
  <c r="C134" i="17"/>
  <c r="D134" i="17"/>
  <c r="E134" i="17"/>
  <c r="F134" i="17"/>
  <c r="G134" i="17"/>
  <c r="B133" i="17"/>
  <c r="C133" i="17"/>
  <c r="D133" i="17"/>
  <c r="E133" i="17"/>
  <c r="F133" i="17"/>
  <c r="G133" i="17"/>
  <c r="B132" i="17"/>
  <c r="C132" i="17"/>
  <c r="D132" i="17"/>
  <c r="E132" i="17"/>
  <c r="F132" i="17"/>
  <c r="G132" i="17"/>
  <c r="B131" i="17"/>
  <c r="C131" i="17"/>
  <c r="D131" i="17"/>
  <c r="E131" i="17"/>
  <c r="F131" i="17"/>
  <c r="G131" i="17"/>
  <c r="B130" i="17"/>
  <c r="C130" i="17"/>
  <c r="D130" i="17"/>
  <c r="E130" i="17"/>
  <c r="F130" i="17"/>
  <c r="G130" i="17"/>
  <c r="B129" i="17"/>
  <c r="C129" i="17"/>
  <c r="D129" i="17"/>
  <c r="E129" i="17"/>
  <c r="F129" i="17"/>
  <c r="G129" i="17"/>
  <c r="B128" i="17"/>
  <c r="C128" i="17"/>
  <c r="D128" i="17"/>
  <c r="E128" i="17"/>
  <c r="F128" i="17"/>
  <c r="G128" i="17"/>
  <c r="B127" i="17"/>
  <c r="C127" i="17"/>
  <c r="D127" i="17"/>
  <c r="E127" i="17"/>
  <c r="F127" i="17"/>
  <c r="G127" i="17"/>
  <c r="B126" i="17"/>
  <c r="C126" i="17"/>
  <c r="D126" i="17"/>
  <c r="E126" i="17"/>
  <c r="F126" i="17"/>
  <c r="G126" i="17"/>
  <c r="B125" i="17"/>
  <c r="C125" i="17"/>
  <c r="D125" i="17"/>
  <c r="E125" i="17"/>
  <c r="F125" i="17"/>
  <c r="G125" i="17"/>
  <c r="B124" i="17"/>
  <c r="C124" i="17"/>
  <c r="D124" i="17"/>
  <c r="E124" i="17"/>
  <c r="F124" i="17"/>
  <c r="G124" i="17"/>
  <c r="B123" i="17"/>
  <c r="C123" i="17"/>
  <c r="D123" i="17"/>
  <c r="E123" i="17"/>
  <c r="F123" i="17"/>
  <c r="G123" i="17"/>
  <c r="B122" i="17"/>
  <c r="C122" i="17"/>
  <c r="D122" i="17"/>
  <c r="E122" i="17"/>
  <c r="F122" i="17"/>
  <c r="G122" i="17"/>
  <c r="B121" i="17"/>
  <c r="C121" i="17"/>
  <c r="D121" i="17"/>
  <c r="E121" i="17"/>
  <c r="F121" i="17"/>
  <c r="G121" i="17"/>
  <c r="B120" i="17"/>
  <c r="C120" i="17"/>
  <c r="D120" i="17"/>
  <c r="E120" i="17"/>
  <c r="F120" i="17"/>
  <c r="G120" i="17"/>
  <c r="B119" i="17"/>
  <c r="C119" i="17"/>
  <c r="D119" i="17"/>
  <c r="E119" i="17"/>
  <c r="F119" i="17"/>
  <c r="G119" i="17"/>
  <c r="B118" i="17"/>
  <c r="C118" i="17"/>
  <c r="D118" i="17"/>
  <c r="E118" i="17"/>
  <c r="F118" i="17"/>
  <c r="G118" i="17"/>
  <c r="B117" i="17"/>
  <c r="C117" i="17"/>
  <c r="D117" i="17"/>
  <c r="E117" i="17"/>
  <c r="F117" i="17"/>
  <c r="G117" i="17"/>
  <c r="B116" i="17"/>
  <c r="C116" i="17"/>
  <c r="D116" i="17"/>
  <c r="E116" i="17"/>
  <c r="F116" i="17"/>
  <c r="G116" i="17"/>
  <c r="B115" i="17"/>
  <c r="C115" i="17"/>
  <c r="D115" i="17"/>
  <c r="E115" i="17"/>
  <c r="F115" i="17"/>
  <c r="G115" i="17"/>
  <c r="B114" i="17"/>
  <c r="C114" i="17"/>
  <c r="D114" i="17"/>
  <c r="E114" i="17"/>
  <c r="F114" i="17"/>
  <c r="G114" i="17"/>
  <c r="B113" i="17"/>
  <c r="C113" i="17"/>
  <c r="D113" i="17"/>
  <c r="E113" i="17"/>
  <c r="F113" i="17"/>
  <c r="G113" i="17"/>
  <c r="B112" i="17"/>
  <c r="C112" i="17"/>
  <c r="D112" i="17"/>
  <c r="E112" i="17"/>
  <c r="F112" i="17"/>
  <c r="G112" i="17"/>
  <c r="B111" i="17"/>
  <c r="C111" i="17"/>
  <c r="D111" i="17"/>
  <c r="E111" i="17"/>
  <c r="F111" i="17"/>
  <c r="G111" i="17"/>
  <c r="B110" i="17"/>
  <c r="C110" i="17"/>
  <c r="D110" i="17"/>
  <c r="E110" i="17"/>
  <c r="F110" i="17"/>
  <c r="G110" i="17"/>
  <c r="B109" i="17"/>
  <c r="C109" i="17"/>
  <c r="D109" i="17"/>
  <c r="E109" i="17"/>
  <c r="F109" i="17"/>
  <c r="G109" i="17"/>
  <c r="B108" i="17"/>
  <c r="C108" i="17"/>
  <c r="D108" i="17"/>
  <c r="E108" i="17"/>
  <c r="F108" i="17"/>
  <c r="G108" i="17"/>
  <c r="B107" i="17"/>
  <c r="C107" i="17"/>
  <c r="D107" i="17"/>
  <c r="E107" i="17"/>
  <c r="F107" i="17"/>
  <c r="G107" i="17"/>
  <c r="B106" i="17"/>
  <c r="C106" i="17"/>
  <c r="D106" i="17"/>
  <c r="E106" i="17"/>
  <c r="F106" i="17"/>
  <c r="G106" i="17"/>
  <c r="B105" i="17"/>
  <c r="C105" i="17"/>
  <c r="D105" i="17"/>
  <c r="E105" i="17"/>
  <c r="F105" i="17"/>
  <c r="G105" i="17"/>
  <c r="B104" i="17"/>
  <c r="C104" i="17"/>
  <c r="D104" i="17"/>
  <c r="E104" i="17"/>
  <c r="F104" i="17"/>
  <c r="G104" i="17"/>
  <c r="B103" i="17"/>
  <c r="C103" i="17"/>
  <c r="D103" i="17"/>
  <c r="E103" i="17"/>
  <c r="F103" i="17"/>
  <c r="G103" i="17"/>
  <c r="B102" i="17"/>
  <c r="C102" i="17"/>
  <c r="D102" i="17"/>
  <c r="E102" i="17"/>
  <c r="F102" i="17"/>
  <c r="G102" i="17"/>
  <c r="B101" i="17"/>
  <c r="C101" i="17"/>
  <c r="D101" i="17"/>
  <c r="E101" i="17"/>
  <c r="F101" i="17"/>
  <c r="G101" i="17"/>
  <c r="B100" i="17"/>
  <c r="C100" i="17"/>
  <c r="D100" i="17"/>
  <c r="E100" i="17"/>
  <c r="F100" i="17"/>
  <c r="G100" i="17"/>
  <c r="B99" i="17"/>
  <c r="C99" i="17"/>
  <c r="D99" i="17"/>
  <c r="E99" i="17"/>
  <c r="F99" i="17"/>
  <c r="G99" i="17"/>
  <c r="B98" i="17"/>
  <c r="C98" i="17"/>
  <c r="D98" i="17"/>
  <c r="E98" i="17"/>
  <c r="F98" i="17"/>
  <c r="G98" i="17"/>
  <c r="B97" i="17"/>
  <c r="C97" i="17"/>
  <c r="D97" i="17"/>
  <c r="E97" i="17"/>
  <c r="F97" i="17"/>
  <c r="G97" i="17"/>
  <c r="B96" i="17"/>
  <c r="C96" i="17"/>
  <c r="D96" i="17"/>
  <c r="E96" i="17"/>
  <c r="F96" i="17"/>
  <c r="G96" i="17"/>
  <c r="B95" i="17"/>
  <c r="C95" i="17"/>
  <c r="D95" i="17"/>
  <c r="E95" i="17"/>
  <c r="F95" i="17"/>
  <c r="G95" i="17"/>
  <c r="B94" i="17"/>
  <c r="C94" i="17"/>
  <c r="D94" i="17"/>
  <c r="E94" i="17"/>
  <c r="F94" i="17"/>
  <c r="G94" i="17"/>
  <c r="B93" i="17"/>
  <c r="C93" i="17"/>
  <c r="D93" i="17"/>
  <c r="E93" i="17"/>
  <c r="F93" i="17"/>
  <c r="G93" i="17"/>
  <c r="B92" i="17"/>
  <c r="C92" i="17"/>
  <c r="D92" i="17"/>
  <c r="E92" i="17"/>
  <c r="F92" i="17"/>
  <c r="G92" i="17"/>
  <c r="B91" i="17"/>
  <c r="C91" i="17"/>
  <c r="D91" i="17"/>
  <c r="E91" i="17"/>
  <c r="F91" i="17"/>
  <c r="G91" i="17"/>
  <c r="B90" i="17"/>
  <c r="C90" i="17"/>
  <c r="D90" i="17"/>
  <c r="E90" i="17"/>
  <c r="F90" i="17"/>
  <c r="G90" i="17"/>
  <c r="B89" i="17"/>
  <c r="C89" i="17"/>
  <c r="D89" i="17"/>
  <c r="E89" i="17"/>
  <c r="F89" i="17"/>
  <c r="G89" i="17"/>
  <c r="B88" i="17"/>
  <c r="C88" i="17"/>
  <c r="D88" i="17"/>
  <c r="E88" i="17"/>
  <c r="F88" i="17"/>
  <c r="G88" i="17"/>
  <c r="B87" i="17"/>
  <c r="C87" i="17"/>
  <c r="D87" i="17"/>
  <c r="E87" i="17"/>
  <c r="F87" i="17"/>
  <c r="G87" i="17"/>
  <c r="B86" i="17"/>
  <c r="C86" i="17"/>
  <c r="D86" i="17"/>
  <c r="E86" i="17"/>
  <c r="F86" i="17"/>
  <c r="G86" i="17"/>
  <c r="B85" i="17"/>
  <c r="C85" i="17"/>
  <c r="D85" i="17"/>
  <c r="E85" i="17"/>
  <c r="F85" i="17"/>
  <c r="G85" i="17"/>
  <c r="B84" i="17"/>
  <c r="C84" i="17"/>
  <c r="D84" i="17"/>
  <c r="E84" i="17"/>
  <c r="F84" i="17"/>
  <c r="G84" i="17"/>
  <c r="B83" i="17"/>
  <c r="C83" i="17"/>
  <c r="D83" i="17"/>
  <c r="E83" i="17"/>
  <c r="F83" i="17"/>
  <c r="G83" i="17"/>
  <c r="B82" i="17"/>
  <c r="C82" i="17"/>
  <c r="D82" i="17"/>
  <c r="E82" i="17"/>
  <c r="F82" i="17"/>
  <c r="G82" i="17"/>
  <c r="B81" i="17"/>
  <c r="C81" i="17"/>
  <c r="D81" i="17"/>
  <c r="E81" i="17"/>
  <c r="F81" i="17"/>
  <c r="G81" i="17"/>
  <c r="B80" i="17"/>
  <c r="C80" i="17"/>
  <c r="D80" i="17"/>
  <c r="E80" i="17"/>
  <c r="F80" i="17"/>
  <c r="G80" i="17"/>
  <c r="B79" i="17"/>
  <c r="C79" i="17"/>
  <c r="D79" i="17"/>
  <c r="E79" i="17"/>
  <c r="F79" i="17"/>
  <c r="G79" i="17"/>
  <c r="B78" i="17"/>
  <c r="C78" i="17"/>
  <c r="D78" i="17"/>
  <c r="E78" i="17"/>
  <c r="F78" i="17"/>
  <c r="G78" i="17"/>
  <c r="B77" i="17"/>
  <c r="C77" i="17"/>
  <c r="D77" i="17"/>
  <c r="E77" i="17"/>
  <c r="F77" i="17"/>
  <c r="G77" i="17"/>
  <c r="B76" i="17"/>
  <c r="C76" i="17"/>
  <c r="D76" i="17"/>
  <c r="E76" i="17"/>
  <c r="F76" i="17"/>
  <c r="G76" i="17"/>
  <c r="B75" i="17"/>
  <c r="C75" i="17"/>
  <c r="D75" i="17"/>
  <c r="E75" i="17"/>
  <c r="F75" i="17"/>
  <c r="G75" i="17"/>
  <c r="B74" i="17"/>
  <c r="C74" i="17"/>
  <c r="D74" i="17"/>
  <c r="E74" i="17"/>
  <c r="F74" i="17"/>
  <c r="G74" i="17"/>
  <c r="B73" i="17"/>
  <c r="C73" i="17"/>
  <c r="D73" i="17"/>
  <c r="E73" i="17"/>
  <c r="F73" i="17"/>
  <c r="G73" i="17"/>
  <c r="B72" i="17"/>
  <c r="C72" i="17"/>
  <c r="D72" i="17"/>
  <c r="E72" i="17"/>
  <c r="F72" i="17"/>
  <c r="G72" i="17"/>
  <c r="B71" i="17"/>
  <c r="C71" i="17"/>
  <c r="D71" i="17"/>
  <c r="E71" i="17"/>
  <c r="F71" i="17"/>
  <c r="G71" i="17"/>
  <c r="B70" i="17"/>
  <c r="C70" i="17"/>
  <c r="D70" i="17"/>
  <c r="E70" i="17"/>
  <c r="F70" i="17"/>
  <c r="G70" i="17"/>
  <c r="B69" i="17"/>
  <c r="C69" i="17"/>
  <c r="D69" i="17"/>
  <c r="E69" i="17"/>
  <c r="F69" i="17"/>
  <c r="G69" i="17"/>
  <c r="B68" i="17"/>
  <c r="C68" i="17"/>
  <c r="D68" i="17"/>
  <c r="E68" i="17"/>
  <c r="F68" i="17"/>
  <c r="G68" i="17"/>
  <c r="B67" i="17"/>
  <c r="C67" i="17"/>
  <c r="D67" i="17"/>
  <c r="E67" i="17"/>
  <c r="F67" i="17"/>
  <c r="G67" i="17"/>
  <c r="B66" i="17"/>
  <c r="C66" i="17"/>
  <c r="D66" i="17"/>
  <c r="E66" i="17"/>
  <c r="F66" i="17"/>
  <c r="G66" i="17"/>
  <c r="B65" i="17"/>
  <c r="C65" i="17"/>
  <c r="D65" i="17"/>
  <c r="E65" i="17"/>
  <c r="F65" i="17"/>
  <c r="G65" i="17"/>
  <c r="B64" i="17"/>
  <c r="C64" i="17"/>
  <c r="D64" i="17"/>
  <c r="E64" i="17"/>
  <c r="F64" i="17"/>
  <c r="G64" i="17"/>
  <c r="B63" i="17"/>
  <c r="C63" i="17"/>
  <c r="D63" i="17"/>
  <c r="E63" i="17"/>
  <c r="F63" i="17"/>
  <c r="G63" i="17"/>
  <c r="B62" i="17"/>
  <c r="C62" i="17"/>
  <c r="D62" i="17"/>
  <c r="E62" i="17"/>
  <c r="F62" i="17"/>
  <c r="G62" i="17"/>
  <c r="B61" i="17"/>
  <c r="C61" i="17"/>
  <c r="D61" i="17"/>
  <c r="E61" i="17"/>
  <c r="F61" i="17"/>
  <c r="G61" i="17"/>
  <c r="B60" i="17"/>
  <c r="C60" i="17"/>
  <c r="D60" i="17"/>
  <c r="E60" i="17"/>
  <c r="F60" i="17"/>
  <c r="G60" i="17"/>
  <c r="B59" i="17"/>
  <c r="C59" i="17"/>
  <c r="D59" i="17"/>
  <c r="E59" i="17"/>
  <c r="F59" i="17"/>
  <c r="G59" i="17"/>
  <c r="B58" i="17"/>
  <c r="C58" i="17"/>
  <c r="D58" i="17"/>
  <c r="E58" i="17"/>
  <c r="F58" i="17"/>
  <c r="G58" i="17"/>
  <c r="B57" i="17"/>
  <c r="C57" i="17"/>
  <c r="D57" i="17"/>
  <c r="E57" i="17"/>
  <c r="F57" i="17"/>
  <c r="G57" i="17"/>
  <c r="B56" i="17"/>
  <c r="C56" i="17"/>
  <c r="D56" i="17"/>
  <c r="E56" i="17"/>
  <c r="F56" i="17"/>
  <c r="G56" i="17"/>
  <c r="B55" i="17"/>
  <c r="C55" i="17"/>
  <c r="D55" i="17"/>
  <c r="E55" i="17"/>
  <c r="F55" i="17"/>
  <c r="G55" i="17"/>
  <c r="B54" i="17"/>
  <c r="C54" i="17"/>
  <c r="D54" i="17"/>
  <c r="E54" i="17"/>
  <c r="F54" i="17"/>
  <c r="G54" i="17"/>
  <c r="B53" i="17"/>
  <c r="C53" i="17"/>
  <c r="D53" i="17"/>
  <c r="E53" i="17"/>
  <c r="F53" i="17"/>
  <c r="G53" i="17"/>
  <c r="B52" i="17"/>
  <c r="C52" i="17"/>
  <c r="D52" i="17"/>
  <c r="E52" i="17"/>
  <c r="F52" i="17"/>
  <c r="G52" i="17"/>
  <c r="B51" i="17"/>
  <c r="C51" i="17"/>
  <c r="D51" i="17"/>
  <c r="E51" i="17"/>
  <c r="F51" i="17"/>
  <c r="G51" i="17"/>
  <c r="B50" i="17"/>
  <c r="C50" i="17"/>
  <c r="D50" i="17"/>
  <c r="E50" i="17"/>
  <c r="F50" i="17"/>
  <c r="G50" i="17"/>
  <c r="B49" i="17"/>
  <c r="C49" i="17"/>
  <c r="D49" i="17"/>
  <c r="E49" i="17"/>
  <c r="F49" i="17"/>
  <c r="G49" i="17"/>
  <c r="B48" i="17"/>
  <c r="C48" i="17"/>
  <c r="D48" i="17"/>
  <c r="E48" i="17"/>
  <c r="F48" i="17"/>
  <c r="G48" i="17"/>
  <c r="B47" i="17"/>
  <c r="C47" i="17"/>
  <c r="D47" i="17"/>
  <c r="E47" i="17"/>
  <c r="F47" i="17"/>
  <c r="G47" i="17"/>
  <c r="B46" i="17"/>
  <c r="C46" i="17"/>
  <c r="D46" i="17"/>
  <c r="E46" i="17"/>
  <c r="F46" i="17"/>
  <c r="G46" i="17"/>
  <c r="B45" i="17"/>
  <c r="C45" i="17"/>
  <c r="D45" i="17"/>
  <c r="E45" i="17"/>
  <c r="F45" i="17"/>
  <c r="G45" i="17"/>
  <c r="B44" i="17"/>
  <c r="C44" i="17"/>
  <c r="D44" i="17"/>
  <c r="E44" i="17"/>
  <c r="F44" i="17"/>
  <c r="G44" i="17"/>
  <c r="B43" i="17"/>
  <c r="C43" i="17"/>
  <c r="D43" i="17"/>
  <c r="E43" i="17"/>
  <c r="F43" i="17"/>
  <c r="G43" i="17"/>
  <c r="B42" i="17"/>
  <c r="C42" i="17"/>
  <c r="D42" i="17"/>
  <c r="E42" i="17"/>
  <c r="F42" i="17"/>
  <c r="G42" i="17"/>
  <c r="B41" i="17"/>
  <c r="C41" i="17"/>
  <c r="D41" i="17"/>
  <c r="E41" i="17"/>
  <c r="F41" i="17"/>
  <c r="G41" i="17"/>
  <c r="B40" i="17"/>
  <c r="C40" i="17"/>
  <c r="D40" i="17"/>
  <c r="E40" i="17"/>
  <c r="F40" i="17"/>
  <c r="G40" i="17"/>
  <c r="B39" i="17"/>
  <c r="C39" i="17"/>
  <c r="D39" i="17"/>
  <c r="E39" i="17"/>
  <c r="F39" i="17"/>
  <c r="G39" i="17"/>
  <c r="B38" i="17"/>
  <c r="C38" i="17"/>
  <c r="D38" i="17"/>
  <c r="E38" i="17"/>
  <c r="F38" i="17"/>
  <c r="G38" i="17"/>
  <c r="B37" i="17"/>
  <c r="C37" i="17"/>
  <c r="D37" i="17"/>
  <c r="E37" i="17"/>
  <c r="F37" i="17"/>
  <c r="G37" i="17"/>
  <c r="B36" i="17"/>
  <c r="C36" i="17"/>
  <c r="D36" i="17"/>
  <c r="E36" i="17"/>
  <c r="F36" i="17"/>
  <c r="G36" i="17"/>
  <c r="B35" i="17"/>
  <c r="C35" i="17"/>
  <c r="D35" i="17"/>
  <c r="E35" i="17"/>
  <c r="F35" i="17"/>
  <c r="G35" i="17"/>
  <c r="B34" i="17"/>
  <c r="C34" i="17"/>
  <c r="D34" i="17"/>
  <c r="E34" i="17"/>
  <c r="F34" i="17"/>
  <c r="G34" i="17"/>
  <c r="B33" i="17"/>
  <c r="C33" i="17"/>
  <c r="D33" i="17"/>
  <c r="E33" i="17"/>
  <c r="F33" i="17"/>
  <c r="G33" i="17"/>
  <c r="B32" i="17"/>
  <c r="C32" i="17"/>
  <c r="D32" i="17"/>
  <c r="E32" i="17"/>
  <c r="F32" i="17"/>
  <c r="G32" i="17"/>
  <c r="B31" i="17"/>
  <c r="C31" i="17"/>
  <c r="D31" i="17"/>
  <c r="E31" i="17"/>
  <c r="F31" i="17"/>
  <c r="G31" i="17"/>
  <c r="B30" i="17"/>
  <c r="C30" i="17"/>
  <c r="D30" i="17"/>
  <c r="E30" i="17"/>
  <c r="F30" i="17"/>
  <c r="G30" i="17"/>
  <c r="B29" i="17"/>
  <c r="C29" i="17"/>
  <c r="D29" i="17"/>
  <c r="E29" i="17"/>
  <c r="F29" i="17"/>
  <c r="G29" i="17"/>
  <c r="B28" i="17"/>
  <c r="C28" i="17"/>
  <c r="D28" i="17"/>
  <c r="E28" i="17"/>
  <c r="F28" i="17"/>
  <c r="G28" i="17"/>
  <c r="B27" i="17"/>
  <c r="C27" i="17"/>
  <c r="D27" i="17"/>
  <c r="E27" i="17"/>
  <c r="F27" i="17"/>
  <c r="G27" i="17"/>
  <c r="B26" i="17"/>
  <c r="C26" i="17"/>
  <c r="D26" i="17"/>
  <c r="E26" i="17"/>
  <c r="F26" i="17"/>
  <c r="G26" i="17"/>
  <c r="B25" i="17"/>
  <c r="C25" i="17"/>
  <c r="D25" i="17"/>
  <c r="E25" i="17"/>
  <c r="F25" i="17"/>
  <c r="G25" i="17"/>
  <c r="B24" i="17"/>
  <c r="C24" i="17"/>
  <c r="D24" i="17"/>
  <c r="E24" i="17"/>
  <c r="F24" i="17"/>
  <c r="G24" i="17"/>
  <c r="B23" i="17"/>
  <c r="C23" i="17"/>
  <c r="D23" i="17"/>
  <c r="E23" i="17"/>
  <c r="F23" i="17"/>
  <c r="G23" i="17"/>
  <c r="B22" i="17"/>
  <c r="C22" i="17"/>
  <c r="D22" i="17"/>
  <c r="E22" i="17"/>
  <c r="F22" i="17"/>
  <c r="G22" i="17"/>
  <c r="B21" i="17"/>
  <c r="C21" i="17"/>
  <c r="D21" i="17"/>
  <c r="E21" i="17"/>
  <c r="F21" i="17"/>
  <c r="G21" i="17"/>
  <c r="B20" i="17"/>
  <c r="C20" i="17"/>
  <c r="D20" i="17"/>
  <c r="E20" i="17"/>
  <c r="F20" i="17"/>
  <c r="G20" i="17"/>
  <c r="B19" i="17"/>
  <c r="C19" i="17"/>
  <c r="D19" i="17"/>
  <c r="E19" i="17"/>
  <c r="F19" i="17"/>
  <c r="G19" i="17"/>
  <c r="B18" i="17"/>
  <c r="C18" i="17"/>
  <c r="D18" i="17"/>
  <c r="E18" i="17"/>
  <c r="F18" i="17"/>
  <c r="G18" i="17"/>
  <c r="B17" i="17"/>
  <c r="C17" i="17"/>
  <c r="D17" i="17"/>
  <c r="E17" i="17"/>
  <c r="F17" i="17"/>
  <c r="G17" i="17"/>
  <c r="B16" i="17"/>
  <c r="C16" i="17"/>
  <c r="D16" i="17"/>
  <c r="E16" i="17"/>
  <c r="F16" i="17"/>
  <c r="G16" i="17"/>
  <c r="B15" i="17"/>
  <c r="C15" i="17"/>
  <c r="D15" i="17"/>
  <c r="E15" i="17"/>
  <c r="F15" i="17"/>
  <c r="G15" i="17"/>
  <c r="B14" i="17"/>
  <c r="C14" i="17"/>
  <c r="D14" i="17"/>
  <c r="E14" i="17"/>
  <c r="F14" i="17"/>
  <c r="G14" i="17"/>
  <c r="B13" i="17"/>
  <c r="C13" i="17"/>
  <c r="D13" i="17"/>
  <c r="E13" i="17"/>
  <c r="F13" i="17"/>
  <c r="G13" i="17"/>
  <c r="B12" i="17"/>
  <c r="C12" i="17"/>
  <c r="D12" i="17"/>
  <c r="E12" i="17"/>
  <c r="F12" i="17"/>
  <c r="G12" i="17"/>
  <c r="B11" i="17"/>
  <c r="C11" i="17"/>
  <c r="D11" i="17"/>
  <c r="E11" i="17"/>
  <c r="F11" i="17"/>
  <c r="G11" i="17"/>
  <c r="B2" i="16"/>
  <c r="AM2" i="13" s="1"/>
  <c r="C2" i="16"/>
  <c r="AN2" i="13" s="1"/>
  <c r="D2" i="16"/>
  <c r="AO2" i="13" s="1"/>
  <c r="E2" i="16"/>
  <c r="F2" i="16"/>
  <c r="G2" i="16"/>
  <c r="H2" i="16"/>
  <c r="I2" i="16"/>
  <c r="J2" i="16"/>
  <c r="K2" i="16"/>
  <c r="L2" i="16"/>
  <c r="M2" i="16"/>
  <c r="N2" i="16"/>
  <c r="O2" i="16"/>
  <c r="P2" i="16"/>
  <c r="Q2" i="16"/>
  <c r="AL2" i="13"/>
  <c r="B10" i="17"/>
  <c r="C10" i="17"/>
  <c r="D10" i="17"/>
  <c r="E10" i="17"/>
  <c r="F10" i="17"/>
  <c r="G10" i="17"/>
  <c r="B16" i="13"/>
  <c r="E5" i="14"/>
  <c r="B4" i="17"/>
  <c r="B16" i="10"/>
  <c r="C16" i="10"/>
  <c r="A17" i="10"/>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N6" i="9"/>
  <c r="O6" i="9"/>
  <c r="M7" i="9"/>
  <c r="E6" i="2"/>
  <c r="D15" i="9"/>
  <c r="B17" i="8" s="1"/>
  <c r="P5" i="9"/>
  <c r="S20" i="11"/>
  <c r="U17" i="11"/>
  <c r="U14" i="11"/>
  <c r="S21" i="11"/>
  <c r="U9" i="11" s="1"/>
  <c r="S6" i="11"/>
  <c r="S15" i="11"/>
  <c r="U6" i="11"/>
  <c r="S5" i="11"/>
  <c r="U20" i="11" s="1"/>
  <c r="S13" i="11"/>
  <c r="S12" i="11"/>
  <c r="S4" i="11"/>
  <c r="S3" i="11"/>
  <c r="A3" i="16"/>
  <c r="S11" i="11"/>
  <c r="U19" i="11" l="1"/>
  <c r="U11" i="11"/>
  <c r="U2" i="11"/>
  <c r="A2" i="15"/>
  <c r="AP2" i="13"/>
  <c r="AQ2" i="13"/>
  <c r="AR2" i="13"/>
  <c r="AV2" i="13" s="1"/>
  <c r="AS2" i="13"/>
  <c r="B17" i="10"/>
  <c r="C17" i="10"/>
  <c r="A18" i="10"/>
  <c r="N7" i="9"/>
  <c r="O7" i="9"/>
  <c r="M8" i="9"/>
  <c r="B28" i="8"/>
  <c r="B23" i="8"/>
  <c r="B21" i="8"/>
  <c r="U10" i="11"/>
  <c r="U21" i="11"/>
  <c r="U13" i="11"/>
  <c r="U5" i="11"/>
  <c r="U18" i="11"/>
  <c r="AL3" i="13"/>
  <c r="O3" i="16"/>
  <c r="I3" i="16"/>
  <c r="H3" i="16"/>
  <c r="G3" i="16"/>
  <c r="F3" i="16"/>
  <c r="E3" i="16"/>
  <c r="D3" i="16"/>
  <c r="AO3" i="13" s="1"/>
  <c r="C3" i="16"/>
  <c r="AN3" i="13" s="1"/>
  <c r="B3" i="16"/>
  <c r="AM3" i="13" s="1"/>
  <c r="A4" i="16"/>
  <c r="P6" i="9"/>
  <c r="U15" i="11"/>
  <c r="U12" i="11"/>
  <c r="U4" i="11"/>
  <c r="V1" i="11" s="1"/>
  <c r="Q4" i="12" l="1"/>
  <c r="B2" i="15"/>
  <c r="AA2" i="13" s="1"/>
  <c r="C2" i="15"/>
  <c r="D2" i="15"/>
  <c r="AC2" i="13" s="1"/>
  <c r="E2" i="15"/>
  <c r="K2" i="15" s="1"/>
  <c r="F2" i="15"/>
  <c r="G2" i="15" s="1"/>
  <c r="G30" i="19" s="1"/>
  <c r="H2" i="15"/>
  <c r="I2" i="15"/>
  <c r="F30" i="19" s="1"/>
  <c r="J2" i="15"/>
  <c r="O2" i="15"/>
  <c r="E30" i="19" s="1"/>
  <c r="A30" i="19"/>
  <c r="C30" i="19"/>
  <c r="D30" i="19"/>
  <c r="J4" i="12"/>
  <c r="Z2" i="13"/>
  <c r="B18" i="10"/>
  <c r="C18" i="10"/>
  <c r="A19" i="10"/>
  <c r="N8" i="9"/>
  <c r="O8" i="9"/>
  <c r="M9" i="9"/>
  <c r="B29" i="8"/>
  <c r="B32" i="8" s="1"/>
  <c r="B30" i="8"/>
  <c r="B22" i="8"/>
  <c r="E7" i="10"/>
  <c r="B26" i="2"/>
  <c r="E22" i="4"/>
  <c r="AP3" i="13"/>
  <c r="A5" i="16"/>
  <c r="A6" i="16" s="1"/>
  <c r="AL4" i="13"/>
  <c r="O4" i="16"/>
  <c r="I4" i="16"/>
  <c r="H4" i="16"/>
  <c r="G4" i="16"/>
  <c r="F4" i="16"/>
  <c r="E4" i="16"/>
  <c r="D4" i="16"/>
  <c r="AO4" i="13" s="1"/>
  <c r="C4" i="16"/>
  <c r="AN4" i="13" s="1"/>
  <c r="B4" i="16"/>
  <c r="AM4" i="13" s="1"/>
  <c r="P7" i="9"/>
  <c r="N3" i="16"/>
  <c r="J3" i="16"/>
  <c r="AB2" i="13" l="1"/>
  <c r="B30" i="19"/>
  <c r="H30" i="19"/>
  <c r="P2" i="15"/>
  <c r="L2" i="15"/>
  <c r="J4" i="16"/>
  <c r="K4" i="16" s="1"/>
  <c r="N4" i="16"/>
  <c r="A4" i="15" s="1"/>
  <c r="K3" i="16"/>
  <c r="AQ3" i="13"/>
  <c r="I30" i="19"/>
  <c r="K4" i="12"/>
  <c r="L4" i="12"/>
  <c r="M4" i="12"/>
  <c r="N4" i="12"/>
  <c r="AD2" i="13"/>
  <c r="AJ2" i="13" s="1"/>
  <c r="AE2" i="13"/>
  <c r="B19" i="10"/>
  <c r="C19" i="10"/>
  <c r="A20" i="10"/>
  <c r="N9" i="9"/>
  <c r="O9" i="9"/>
  <c r="M10" i="9"/>
  <c r="B27" i="2"/>
  <c r="E5" i="10"/>
  <c r="E24" i="4"/>
  <c r="E67" i="4" s="1"/>
  <c r="B8" i="2" s="1"/>
  <c r="K43" i="4"/>
  <c r="B5" i="16"/>
  <c r="AM5" i="13" s="1"/>
  <c r="C5" i="16"/>
  <c r="AN5" i="13" s="1"/>
  <c r="D5" i="16"/>
  <c r="AO5" i="13" s="1"/>
  <c r="E5" i="16"/>
  <c r="F5" i="16"/>
  <c r="G5" i="16"/>
  <c r="H5" i="16"/>
  <c r="J5" i="16" s="1"/>
  <c r="K5" i="16" s="1"/>
  <c r="I5" i="16"/>
  <c r="N5" i="16"/>
  <c r="O5" i="16"/>
  <c r="AL5" i="13"/>
  <c r="AP4" i="13"/>
  <c r="AQ4" i="13"/>
  <c r="AS4" i="13"/>
  <c r="A3" i="15"/>
  <c r="L3" i="16"/>
  <c r="M3" i="16"/>
  <c r="AS3" i="13" s="1"/>
  <c r="B6" i="16"/>
  <c r="AM6" i="13" s="1"/>
  <c r="C6" i="16"/>
  <c r="AN6" i="13" s="1"/>
  <c r="D6" i="16"/>
  <c r="AO6" i="13" s="1"/>
  <c r="E6" i="16"/>
  <c r="J6" i="16" s="1"/>
  <c r="F6" i="16"/>
  <c r="G6" i="16"/>
  <c r="H6" i="16"/>
  <c r="I6" i="16"/>
  <c r="O6" i="16"/>
  <c r="AL6" i="13"/>
  <c r="P8" i="9"/>
  <c r="L4" i="16"/>
  <c r="AR4" i="13" s="1"/>
  <c r="AV4" i="13" s="1"/>
  <c r="M4" i="16"/>
  <c r="A7" i="16"/>
  <c r="A8" i="16" s="1"/>
  <c r="N2" i="15" l="1"/>
  <c r="AH2" i="13" s="1"/>
  <c r="M2" i="15"/>
  <c r="K6" i="16"/>
  <c r="B20" i="10"/>
  <c r="C20" i="10"/>
  <c r="A21" i="10"/>
  <c r="N10" i="9"/>
  <c r="O10" i="9"/>
  <c r="M11" i="9"/>
  <c r="E17" i="2"/>
  <c r="AP5" i="13"/>
  <c r="AQ5" i="13"/>
  <c r="Z4" i="13"/>
  <c r="J6" i="12"/>
  <c r="A32" i="19"/>
  <c r="O4" i="15"/>
  <c r="J4" i="15"/>
  <c r="I4" i="15"/>
  <c r="F32" i="19" s="1"/>
  <c r="H4" i="15"/>
  <c r="F4" i="15"/>
  <c r="G4" i="15" s="1"/>
  <c r="G32" i="19" s="1"/>
  <c r="E4" i="15"/>
  <c r="K4" i="15" s="1"/>
  <c r="D4" i="15"/>
  <c r="AC4" i="13" s="1"/>
  <c r="C4" i="15"/>
  <c r="B4" i="15"/>
  <c r="Q10" i="12"/>
  <c r="Q11" i="12"/>
  <c r="Z3" i="13"/>
  <c r="J5" i="12"/>
  <c r="A31" i="19"/>
  <c r="O3" i="15"/>
  <c r="J3" i="15"/>
  <c r="I3" i="15"/>
  <c r="H3" i="15"/>
  <c r="F3" i="15"/>
  <c r="G3" i="15" s="1"/>
  <c r="G31" i="19" s="1"/>
  <c r="E3" i="15"/>
  <c r="K3" i="15" s="1"/>
  <c r="D3" i="15"/>
  <c r="AC3" i="13" s="1"/>
  <c r="C3" i="15"/>
  <c r="B3" i="15"/>
  <c r="AR3" i="13"/>
  <c r="P3" i="16"/>
  <c r="Q3" i="16"/>
  <c r="AP6" i="13"/>
  <c r="AQ6" i="13"/>
  <c r="P4" i="16"/>
  <c r="Q4" i="16"/>
  <c r="AL7" i="13"/>
  <c r="O7" i="16"/>
  <c r="I7" i="16"/>
  <c r="H7" i="16"/>
  <c r="G7" i="16"/>
  <c r="F7" i="16"/>
  <c r="E7" i="16"/>
  <c r="D7" i="16"/>
  <c r="AO7" i="13" s="1"/>
  <c r="C7" i="16"/>
  <c r="AN7" i="13" s="1"/>
  <c r="B7" i="16"/>
  <c r="AM7" i="13" s="1"/>
  <c r="AL8" i="13"/>
  <c r="O8" i="16"/>
  <c r="I8" i="16"/>
  <c r="H8" i="16"/>
  <c r="G8" i="16"/>
  <c r="F8" i="16"/>
  <c r="E8" i="16"/>
  <c r="D8" i="16"/>
  <c r="AO8" i="13" s="1"/>
  <c r="C8" i="16"/>
  <c r="AN8" i="13" s="1"/>
  <c r="B8" i="16"/>
  <c r="AM8" i="13" s="1"/>
  <c r="P9" i="9"/>
  <c r="M5" i="16"/>
  <c r="AS5" i="13" s="1"/>
  <c r="L5" i="16"/>
  <c r="A5" i="15"/>
  <c r="Q8" i="12" s="1"/>
  <c r="N6" i="16"/>
  <c r="M6" i="16"/>
  <c r="AS6" i="13" s="1"/>
  <c r="L6" i="16"/>
  <c r="AR6" i="13" s="1"/>
  <c r="AV6" i="13" s="1"/>
  <c r="A9" i="16"/>
  <c r="AG2" i="13" l="1"/>
  <c r="Q2" i="15"/>
  <c r="B21" i="10"/>
  <c r="C21" i="10"/>
  <c r="A22" i="10"/>
  <c r="N11" i="9"/>
  <c r="O11" i="9"/>
  <c r="M12" i="9"/>
  <c r="AD4" i="13"/>
  <c r="AJ4" i="13" s="1"/>
  <c r="AE4" i="13"/>
  <c r="K6" i="12"/>
  <c r="L6" i="12"/>
  <c r="M6" i="12"/>
  <c r="N6" i="12"/>
  <c r="AD3" i="13"/>
  <c r="AJ3" i="13" s="1"/>
  <c r="AE3" i="13"/>
  <c r="K5" i="12"/>
  <c r="L5" i="12"/>
  <c r="M5" i="12"/>
  <c r="N5" i="12"/>
  <c r="AV3" i="13"/>
  <c r="AP7" i="13"/>
  <c r="AP8" i="13"/>
  <c r="Q5" i="16"/>
  <c r="P5" i="16"/>
  <c r="B5" i="15"/>
  <c r="C5" i="15"/>
  <c r="AB5" i="13" s="1"/>
  <c r="D5" i="15"/>
  <c r="AC5" i="13" s="1"/>
  <c r="E5" i="15"/>
  <c r="K5" i="15" s="1"/>
  <c r="F5" i="15"/>
  <c r="G5" i="15" s="1"/>
  <c r="G33" i="19" s="1"/>
  <c r="H5" i="15"/>
  <c r="I5" i="15"/>
  <c r="F33" i="19" s="1"/>
  <c r="J5" i="15"/>
  <c r="O5" i="15"/>
  <c r="A33" i="19"/>
  <c r="B33" i="19"/>
  <c r="J7" i="12"/>
  <c r="Z5" i="13"/>
  <c r="Q6" i="16"/>
  <c r="P6" i="16"/>
  <c r="B9" i="16"/>
  <c r="AM9" i="13" s="1"/>
  <c r="C9" i="16"/>
  <c r="AN9" i="13" s="1"/>
  <c r="D9" i="16"/>
  <c r="AO9" i="13" s="1"/>
  <c r="E9" i="16"/>
  <c r="J9" i="16" s="1"/>
  <c r="K9" i="16" s="1"/>
  <c r="F9" i="16"/>
  <c r="G9" i="16"/>
  <c r="H9" i="16"/>
  <c r="I9" i="16"/>
  <c r="O9" i="16"/>
  <c r="AL9" i="13"/>
  <c r="A10" i="16"/>
  <c r="P10" i="9"/>
  <c r="E32" i="19"/>
  <c r="D32" i="19"/>
  <c r="L4" i="15"/>
  <c r="P4" i="15"/>
  <c r="H32" i="19"/>
  <c r="AB4" i="13"/>
  <c r="B32" i="19"/>
  <c r="AA4" i="13"/>
  <c r="C32" i="19"/>
  <c r="E31" i="19"/>
  <c r="D31" i="19"/>
  <c r="F31" i="19"/>
  <c r="L3" i="15"/>
  <c r="P3" i="15"/>
  <c r="H31" i="19"/>
  <c r="AB3" i="13"/>
  <c r="B31" i="19"/>
  <c r="AA3" i="13"/>
  <c r="C31" i="19"/>
  <c r="N7" i="16"/>
  <c r="J7" i="16"/>
  <c r="N8" i="16"/>
  <c r="J8" i="16"/>
  <c r="AR5" i="13"/>
  <c r="A6" i="15"/>
  <c r="AA5" i="13" l="1"/>
  <c r="C33" i="19"/>
  <c r="D33" i="19"/>
  <c r="E33" i="19"/>
  <c r="M9" i="16"/>
  <c r="AS9" i="13" s="1"/>
  <c r="L9" i="16"/>
  <c r="AR9" i="13" s="1"/>
  <c r="AV9" i="13" s="1"/>
  <c r="B22" i="10"/>
  <c r="C22" i="10"/>
  <c r="A23" i="10"/>
  <c r="N12" i="9"/>
  <c r="O12" i="9"/>
  <c r="M13" i="9"/>
  <c r="K7" i="12"/>
  <c r="L7" i="12"/>
  <c r="M7" i="12"/>
  <c r="N7" i="12"/>
  <c r="AD5" i="13"/>
  <c r="AJ5" i="13" s="1"/>
  <c r="AE5" i="13"/>
  <c r="AP9" i="13"/>
  <c r="AQ9" i="13"/>
  <c r="B10" i="16"/>
  <c r="AM10" i="13" s="1"/>
  <c r="C10" i="16"/>
  <c r="AN10" i="13" s="1"/>
  <c r="D10" i="16"/>
  <c r="AO10" i="13" s="1"/>
  <c r="E10" i="16"/>
  <c r="N10" i="16" s="1"/>
  <c r="F10" i="16"/>
  <c r="G10" i="16"/>
  <c r="H10" i="16"/>
  <c r="J10" i="16" s="1"/>
  <c r="K10" i="16" s="1"/>
  <c r="I10" i="16"/>
  <c r="O10" i="16"/>
  <c r="AL10" i="13"/>
  <c r="A11" i="16"/>
  <c r="M4" i="15"/>
  <c r="N4" i="15"/>
  <c r="AH4" i="13" s="1"/>
  <c r="M3" i="15"/>
  <c r="N3" i="15"/>
  <c r="AH3" i="13" s="1"/>
  <c r="AV5" i="13"/>
  <c r="Z6" i="13"/>
  <c r="J8" i="12"/>
  <c r="A34" i="19"/>
  <c r="O6" i="15"/>
  <c r="J6" i="15"/>
  <c r="I6" i="15"/>
  <c r="F34" i="19" s="1"/>
  <c r="H6" i="15"/>
  <c r="F6" i="15"/>
  <c r="G6" i="15" s="1"/>
  <c r="G34" i="19" s="1"/>
  <c r="E6" i="15"/>
  <c r="K6" i="15" s="1"/>
  <c r="D6" i="15"/>
  <c r="AC6" i="13" s="1"/>
  <c r="C6" i="15"/>
  <c r="B6" i="15"/>
  <c r="Q5" i="12"/>
  <c r="P11" i="9"/>
  <c r="H33" i="19"/>
  <c r="P5" i="15"/>
  <c r="L5" i="15"/>
  <c r="N9" i="16"/>
  <c r="K7" i="16"/>
  <c r="AQ7" i="13"/>
  <c r="K8" i="16"/>
  <c r="AQ8" i="13"/>
  <c r="Q9" i="16" l="1"/>
  <c r="P9" i="16"/>
  <c r="B23" i="10"/>
  <c r="C23" i="10"/>
  <c r="A24" i="10"/>
  <c r="N13" i="9"/>
  <c r="O13" i="9"/>
  <c r="M14" i="9"/>
  <c r="AP10" i="13"/>
  <c r="AQ10" i="13"/>
  <c r="B11" i="16"/>
  <c r="AM11" i="13" s="1"/>
  <c r="C11" i="16"/>
  <c r="AN11" i="13" s="1"/>
  <c r="D11" i="16"/>
  <c r="AO11" i="13" s="1"/>
  <c r="E11" i="16"/>
  <c r="F11" i="16"/>
  <c r="G11" i="16"/>
  <c r="H11" i="16"/>
  <c r="I11" i="16"/>
  <c r="O11" i="16"/>
  <c r="AL11" i="13"/>
  <c r="A12" i="16"/>
  <c r="AG4" i="13"/>
  <c r="Q4" i="15"/>
  <c r="AG3" i="13"/>
  <c r="Q3" i="15"/>
  <c r="AD6" i="13"/>
  <c r="AJ6" i="13" s="1"/>
  <c r="AE6" i="13"/>
  <c r="K8" i="12"/>
  <c r="L8" i="12"/>
  <c r="M8" i="12"/>
  <c r="N8" i="12"/>
  <c r="N5" i="15"/>
  <c r="AH5" i="13" s="1"/>
  <c r="M5" i="15"/>
  <c r="M7" i="16"/>
  <c r="AS7" i="13" s="1"/>
  <c r="L7" i="16"/>
  <c r="M8" i="16"/>
  <c r="AS8" i="13" s="1"/>
  <c r="L8" i="16"/>
  <c r="P12" i="9"/>
  <c r="M10" i="16"/>
  <c r="AS10" i="13" s="1"/>
  <c r="L10" i="16"/>
  <c r="AR10" i="13" s="1"/>
  <c r="E34" i="19"/>
  <c r="D34" i="19"/>
  <c r="L6" i="15"/>
  <c r="P6" i="15"/>
  <c r="H34" i="19"/>
  <c r="AB6" i="13"/>
  <c r="B34" i="19"/>
  <c r="AA6" i="13"/>
  <c r="C34" i="19"/>
  <c r="J11" i="16" l="1"/>
  <c r="K11" i="16" s="1"/>
  <c r="N11" i="16"/>
  <c r="B24" i="10"/>
  <c r="C24" i="10"/>
  <c r="A25" i="10"/>
  <c r="N14" i="9"/>
  <c r="O14" i="9"/>
  <c r="M15" i="9"/>
  <c r="AP11" i="13"/>
  <c r="AQ11" i="13"/>
  <c r="B12" i="16"/>
  <c r="AM12" i="13" s="1"/>
  <c r="C12" i="16"/>
  <c r="AN12" i="13" s="1"/>
  <c r="D12" i="16"/>
  <c r="AO12" i="13" s="1"/>
  <c r="E12" i="16"/>
  <c r="F12" i="16"/>
  <c r="G12" i="16"/>
  <c r="H12" i="16"/>
  <c r="I12" i="16"/>
  <c r="J12" i="16"/>
  <c r="K12" i="16"/>
  <c r="L12" i="16"/>
  <c r="M12" i="16"/>
  <c r="N12" i="16"/>
  <c r="O12" i="16"/>
  <c r="P12" i="16"/>
  <c r="Q12" i="16"/>
  <c r="AL12" i="13"/>
  <c r="A13" i="16"/>
  <c r="AG5" i="13"/>
  <c r="Q5" i="15"/>
  <c r="AR7" i="13"/>
  <c r="P7" i="16"/>
  <c r="Q7" i="16"/>
  <c r="AR8" i="13"/>
  <c r="P8" i="16"/>
  <c r="Q8" i="16"/>
  <c r="Q10" i="16"/>
  <c r="P10" i="16"/>
  <c r="I34" i="19"/>
  <c r="M6" i="15"/>
  <c r="N6" i="15"/>
  <c r="AH6" i="13" s="1"/>
  <c r="P13" i="9"/>
  <c r="AV10" i="13"/>
  <c r="L11" i="16"/>
  <c r="AR11" i="13" s="1"/>
  <c r="M11" i="16"/>
  <c r="AS11" i="13" s="1"/>
  <c r="P14" i="9" l="1"/>
  <c r="B25" i="10"/>
  <c r="C25" i="10"/>
  <c r="A26" i="10"/>
  <c r="N15" i="9"/>
  <c r="O15" i="9"/>
  <c r="M16" i="9"/>
  <c r="AP12" i="13"/>
  <c r="AQ12" i="13"/>
  <c r="AR12" i="13"/>
  <c r="AV12" i="13" s="1"/>
  <c r="AS12" i="13"/>
  <c r="AT12" i="13"/>
  <c r="AU12" i="13"/>
  <c r="B13" i="16"/>
  <c r="AM13" i="13" s="1"/>
  <c r="C13" i="16"/>
  <c r="AN13" i="13" s="1"/>
  <c r="D13" i="16"/>
  <c r="AO13" i="13" s="1"/>
  <c r="E13" i="16"/>
  <c r="F13" i="16"/>
  <c r="G13" i="16"/>
  <c r="H13" i="16"/>
  <c r="I13" i="16"/>
  <c r="J13" i="16"/>
  <c r="K13" i="16"/>
  <c r="L13" i="16"/>
  <c r="M13" i="16"/>
  <c r="N13" i="16"/>
  <c r="O13" i="16"/>
  <c r="P13" i="16"/>
  <c r="Q13" i="16"/>
  <c r="AL13" i="13"/>
  <c r="A14" i="16"/>
  <c r="AV7" i="13"/>
  <c r="AV8" i="13"/>
  <c r="AG6" i="13"/>
  <c r="Q6" i="15"/>
  <c r="Q11" i="16"/>
  <c r="P11" i="16"/>
  <c r="AV11" i="13"/>
  <c r="B26" i="10" l="1"/>
  <c r="C26" i="10"/>
  <c r="A27" i="10"/>
  <c r="N16" i="9"/>
  <c r="O16" i="9"/>
  <c r="M17" i="9"/>
  <c r="AP13" i="13"/>
  <c r="AQ13" i="13"/>
  <c r="AR13" i="13"/>
  <c r="AS13" i="13"/>
  <c r="AT13" i="13"/>
  <c r="AU13" i="13"/>
  <c r="B14" i="16"/>
  <c r="AM14" i="13" s="1"/>
  <c r="C14" i="16"/>
  <c r="AN14" i="13" s="1"/>
  <c r="D14" i="16"/>
  <c r="AO14" i="13" s="1"/>
  <c r="E14" i="16"/>
  <c r="F14" i="16"/>
  <c r="G14" i="16"/>
  <c r="H14" i="16"/>
  <c r="I14" i="16"/>
  <c r="J14" i="16"/>
  <c r="K14" i="16"/>
  <c r="L14" i="16"/>
  <c r="M14" i="16"/>
  <c r="N14" i="16"/>
  <c r="O14" i="16"/>
  <c r="P14" i="16"/>
  <c r="Q14" i="16"/>
  <c r="AL14" i="13"/>
  <c r="A15" i="16"/>
  <c r="P15" i="9"/>
  <c r="B27" i="10" l="1"/>
  <c r="C27" i="10"/>
  <c r="A28" i="10"/>
  <c r="N17" i="9"/>
  <c r="O17" i="9"/>
  <c r="M18" i="9"/>
  <c r="AV13" i="13"/>
  <c r="AP14" i="13"/>
  <c r="AQ14" i="13"/>
  <c r="AR14" i="13"/>
  <c r="AS14" i="13"/>
  <c r="AT14" i="13"/>
  <c r="AU14" i="13"/>
  <c r="B15" i="16"/>
  <c r="AM15" i="13" s="1"/>
  <c r="C15" i="16"/>
  <c r="AN15" i="13" s="1"/>
  <c r="D15" i="16"/>
  <c r="AO15" i="13" s="1"/>
  <c r="E15" i="16"/>
  <c r="F15" i="16"/>
  <c r="G15" i="16"/>
  <c r="H15" i="16"/>
  <c r="I15" i="16"/>
  <c r="J15" i="16"/>
  <c r="K15" i="16"/>
  <c r="L15" i="16"/>
  <c r="M15" i="16"/>
  <c r="N15" i="16"/>
  <c r="O15" i="16"/>
  <c r="P15" i="16"/>
  <c r="Q15" i="16"/>
  <c r="AL15" i="13"/>
  <c r="A16" i="16"/>
  <c r="P16" i="9"/>
  <c r="B28" i="10" l="1"/>
  <c r="C28" i="10"/>
  <c r="A29" i="10"/>
  <c r="N18" i="9"/>
  <c r="O18" i="9"/>
  <c r="M19" i="9"/>
  <c r="AP15" i="13"/>
  <c r="AQ15" i="13"/>
  <c r="AR15" i="13"/>
  <c r="AV15" i="13" s="1"/>
  <c r="AS15" i="13"/>
  <c r="AT15" i="13"/>
  <c r="AU15" i="13"/>
  <c r="B16" i="16"/>
  <c r="AM16" i="13" s="1"/>
  <c r="C16" i="16"/>
  <c r="AN16" i="13" s="1"/>
  <c r="D16" i="16"/>
  <c r="AO16" i="13" s="1"/>
  <c r="E16" i="16"/>
  <c r="F16" i="16"/>
  <c r="G16" i="16"/>
  <c r="H16" i="16"/>
  <c r="I16" i="16"/>
  <c r="J16" i="16"/>
  <c r="K16" i="16"/>
  <c r="L16" i="16"/>
  <c r="M16" i="16"/>
  <c r="N16" i="16"/>
  <c r="O16" i="16"/>
  <c r="P16" i="16"/>
  <c r="Q16" i="16"/>
  <c r="AL16" i="13"/>
  <c r="A17" i="16"/>
  <c r="P17" i="9"/>
  <c r="AV14" i="13"/>
  <c r="B29" i="10" l="1"/>
  <c r="C29" i="10"/>
  <c r="A30" i="10"/>
  <c r="N19" i="9"/>
  <c r="O19" i="9"/>
  <c r="M20" i="9"/>
  <c r="AP16" i="13"/>
  <c r="AQ16" i="13"/>
  <c r="AR16" i="13"/>
  <c r="AV16" i="13" s="1"/>
  <c r="AS16" i="13"/>
  <c r="AT16" i="13"/>
  <c r="AU16" i="13"/>
  <c r="B17" i="16"/>
  <c r="AM17" i="13" s="1"/>
  <c r="C17" i="16"/>
  <c r="AN17" i="13" s="1"/>
  <c r="D17" i="16"/>
  <c r="AO17" i="13" s="1"/>
  <c r="E17" i="16"/>
  <c r="F17" i="16"/>
  <c r="G17" i="16"/>
  <c r="H17" i="16"/>
  <c r="I17" i="16"/>
  <c r="J17" i="16"/>
  <c r="K17" i="16"/>
  <c r="L17" i="16"/>
  <c r="M17" i="16"/>
  <c r="N17" i="16"/>
  <c r="O17" i="16"/>
  <c r="P17" i="16"/>
  <c r="Q17" i="16"/>
  <c r="AL17" i="13"/>
  <c r="A18" i="16"/>
  <c r="P18" i="9"/>
  <c r="B30" i="10" l="1"/>
  <c r="C30" i="10"/>
  <c r="A31" i="10"/>
  <c r="N20" i="9"/>
  <c r="P20" i="9" s="1"/>
  <c r="O20" i="9"/>
  <c r="M21" i="9"/>
  <c r="AP17" i="13"/>
  <c r="AQ17" i="13"/>
  <c r="AR17" i="13"/>
  <c r="AV17" i="13" s="1"/>
  <c r="AS17" i="13"/>
  <c r="AT17" i="13"/>
  <c r="AU17" i="13"/>
  <c r="B18" i="16"/>
  <c r="AM18" i="13" s="1"/>
  <c r="C18" i="16"/>
  <c r="AN18" i="13" s="1"/>
  <c r="D18" i="16"/>
  <c r="AO18" i="13" s="1"/>
  <c r="E18" i="16"/>
  <c r="F18" i="16"/>
  <c r="G18" i="16"/>
  <c r="H18" i="16"/>
  <c r="I18" i="16"/>
  <c r="J18" i="16"/>
  <c r="K18" i="16"/>
  <c r="L18" i="16"/>
  <c r="M18" i="16"/>
  <c r="N18" i="16"/>
  <c r="O18" i="16"/>
  <c r="P18" i="16"/>
  <c r="Q18" i="16"/>
  <c r="AL18" i="13"/>
  <c r="A19" i="16"/>
  <c r="P19" i="9"/>
  <c r="B31" i="10" l="1"/>
  <c r="C31" i="10"/>
  <c r="A32" i="10"/>
  <c r="N21" i="9"/>
  <c r="O21" i="9"/>
  <c r="M22" i="9"/>
  <c r="AP18" i="13"/>
  <c r="AQ18" i="13"/>
  <c r="AR18" i="13"/>
  <c r="AV18" i="13" s="1"/>
  <c r="AS18" i="13"/>
  <c r="AT18" i="13"/>
  <c r="AU18" i="13"/>
  <c r="B19" i="16"/>
  <c r="AM19" i="13" s="1"/>
  <c r="C19" i="16"/>
  <c r="AN19" i="13" s="1"/>
  <c r="D19" i="16"/>
  <c r="AO19" i="13" s="1"/>
  <c r="E19" i="16"/>
  <c r="F19" i="16"/>
  <c r="G19" i="16"/>
  <c r="H19" i="16"/>
  <c r="I19" i="16"/>
  <c r="J19" i="16"/>
  <c r="K19" i="16"/>
  <c r="L19" i="16"/>
  <c r="M19" i="16"/>
  <c r="N19" i="16"/>
  <c r="O19" i="16"/>
  <c r="P19" i="16"/>
  <c r="Q19" i="16"/>
  <c r="AL19" i="13"/>
  <c r="A20" i="16"/>
  <c r="B32" i="10" l="1"/>
  <c r="C32" i="10"/>
  <c r="A33" i="10"/>
  <c r="N22" i="9"/>
  <c r="O22" i="9"/>
  <c r="M23" i="9"/>
  <c r="AP19" i="13"/>
  <c r="AQ19" i="13"/>
  <c r="AR19" i="13"/>
  <c r="AV19" i="13" s="1"/>
  <c r="AS19" i="13"/>
  <c r="AT19" i="13"/>
  <c r="AU19" i="13"/>
  <c r="B20" i="16"/>
  <c r="AM20" i="13" s="1"/>
  <c r="C20" i="16"/>
  <c r="AN20" i="13" s="1"/>
  <c r="D20" i="16"/>
  <c r="AO20" i="13" s="1"/>
  <c r="E20" i="16"/>
  <c r="F20" i="16"/>
  <c r="G20" i="16"/>
  <c r="H20" i="16"/>
  <c r="I20" i="16"/>
  <c r="J20" i="16"/>
  <c r="K20" i="16"/>
  <c r="L20" i="16"/>
  <c r="M20" i="16"/>
  <c r="N20" i="16"/>
  <c r="O20" i="16"/>
  <c r="P20" i="16"/>
  <c r="Q20" i="16"/>
  <c r="AL20" i="13"/>
  <c r="A21" i="16"/>
  <c r="P21" i="9"/>
  <c r="B33" i="10" l="1"/>
  <c r="C33" i="10"/>
  <c r="A34" i="10"/>
  <c r="N23" i="9"/>
  <c r="O23" i="9"/>
  <c r="M24" i="9"/>
  <c r="AP20" i="13"/>
  <c r="AQ20" i="13"/>
  <c r="AR20" i="13"/>
  <c r="AV20" i="13" s="1"/>
  <c r="AS20" i="13"/>
  <c r="AT20" i="13"/>
  <c r="AU20" i="13"/>
  <c r="B21" i="16"/>
  <c r="AM21" i="13" s="1"/>
  <c r="C21" i="16"/>
  <c r="AN21" i="13" s="1"/>
  <c r="D21" i="16"/>
  <c r="AO21" i="13" s="1"/>
  <c r="E21" i="16"/>
  <c r="F21" i="16"/>
  <c r="G21" i="16"/>
  <c r="H21" i="16"/>
  <c r="I21" i="16"/>
  <c r="J21" i="16"/>
  <c r="K21" i="16"/>
  <c r="L21" i="16"/>
  <c r="M21" i="16"/>
  <c r="N21" i="16"/>
  <c r="O21" i="16"/>
  <c r="P21" i="16"/>
  <c r="Q21" i="16"/>
  <c r="AL21" i="13"/>
  <c r="A22" i="16"/>
  <c r="P22" i="9"/>
  <c r="B34" i="10" l="1"/>
  <c r="C34" i="10"/>
  <c r="A35" i="10"/>
  <c r="N24" i="9"/>
  <c r="O24" i="9"/>
  <c r="M25" i="9"/>
  <c r="AP21" i="13"/>
  <c r="AQ21" i="13"/>
  <c r="AR21" i="13"/>
  <c r="AV21" i="13" s="1"/>
  <c r="AS21" i="13"/>
  <c r="AT21" i="13"/>
  <c r="AU21" i="13"/>
  <c r="B22" i="16"/>
  <c r="AM22" i="13" s="1"/>
  <c r="C22" i="16"/>
  <c r="AN22" i="13" s="1"/>
  <c r="D22" i="16"/>
  <c r="AO22" i="13" s="1"/>
  <c r="E22" i="16"/>
  <c r="F22" i="16"/>
  <c r="G22" i="16"/>
  <c r="H22" i="16"/>
  <c r="I22" i="16"/>
  <c r="J22" i="16"/>
  <c r="K22" i="16"/>
  <c r="L22" i="16"/>
  <c r="M22" i="16"/>
  <c r="N22" i="16"/>
  <c r="O22" i="16"/>
  <c r="P22" i="16"/>
  <c r="Q22" i="16"/>
  <c r="AL22" i="13"/>
  <c r="A23" i="16"/>
  <c r="P23" i="9"/>
  <c r="B35" i="10" l="1"/>
  <c r="C35" i="10"/>
  <c r="A36" i="10"/>
  <c r="N25" i="9"/>
  <c r="O25" i="9"/>
  <c r="M26" i="9"/>
  <c r="AP22" i="13"/>
  <c r="AQ22" i="13"/>
  <c r="AR22" i="13"/>
  <c r="AV22" i="13" s="1"/>
  <c r="AS22" i="13"/>
  <c r="AT22" i="13"/>
  <c r="AU22" i="13"/>
  <c r="B23" i="16"/>
  <c r="AM23" i="13" s="1"/>
  <c r="C23" i="16"/>
  <c r="AN23" i="13" s="1"/>
  <c r="D23" i="16"/>
  <c r="AO23" i="13" s="1"/>
  <c r="E23" i="16"/>
  <c r="F23" i="16"/>
  <c r="G23" i="16"/>
  <c r="H23" i="16"/>
  <c r="I23" i="16"/>
  <c r="J23" i="16"/>
  <c r="K23" i="16"/>
  <c r="L23" i="16"/>
  <c r="M23" i="16"/>
  <c r="N23" i="16"/>
  <c r="O23" i="16"/>
  <c r="P23" i="16"/>
  <c r="Q23" i="16"/>
  <c r="AL23" i="13"/>
  <c r="A24" i="16"/>
  <c r="P24" i="9"/>
  <c r="B36" i="10" l="1"/>
  <c r="C36" i="10"/>
  <c r="A37" i="10"/>
  <c r="N26" i="9"/>
  <c r="O26" i="9"/>
  <c r="M27" i="9"/>
  <c r="AP23" i="13"/>
  <c r="AQ23" i="13"/>
  <c r="AR23" i="13"/>
  <c r="AV23" i="13" s="1"/>
  <c r="AS23" i="13"/>
  <c r="AT23" i="13"/>
  <c r="AU23" i="13"/>
  <c r="B24" i="16"/>
  <c r="AM24" i="13" s="1"/>
  <c r="C24" i="16"/>
  <c r="AN24" i="13" s="1"/>
  <c r="D24" i="16"/>
  <c r="AO24" i="13" s="1"/>
  <c r="E24" i="16"/>
  <c r="F24" i="16"/>
  <c r="G24" i="16"/>
  <c r="H24" i="16"/>
  <c r="I24" i="16"/>
  <c r="J24" i="16"/>
  <c r="K24" i="16"/>
  <c r="L24" i="16"/>
  <c r="M24" i="16"/>
  <c r="N24" i="16"/>
  <c r="O24" i="16"/>
  <c r="P24" i="16"/>
  <c r="Q24" i="16"/>
  <c r="AL24" i="13"/>
  <c r="A25" i="16"/>
  <c r="P25" i="9"/>
  <c r="B37" i="10" l="1"/>
  <c r="C37" i="10"/>
  <c r="A38" i="10"/>
  <c r="N27" i="9"/>
  <c r="O27" i="9"/>
  <c r="M28" i="9"/>
  <c r="AP24" i="13"/>
  <c r="AQ24" i="13"/>
  <c r="AR24" i="13"/>
  <c r="AV24" i="13" s="1"/>
  <c r="AS24" i="13"/>
  <c r="AT24" i="13"/>
  <c r="AU24" i="13"/>
  <c r="B25" i="16"/>
  <c r="AM25" i="13" s="1"/>
  <c r="C25" i="16"/>
  <c r="AN25" i="13" s="1"/>
  <c r="D25" i="16"/>
  <c r="AO25" i="13" s="1"/>
  <c r="E25" i="16"/>
  <c r="F25" i="16"/>
  <c r="G25" i="16"/>
  <c r="H25" i="16"/>
  <c r="I25" i="16"/>
  <c r="J25" i="16"/>
  <c r="K25" i="16"/>
  <c r="L25" i="16"/>
  <c r="M25" i="16"/>
  <c r="N25" i="16"/>
  <c r="O25" i="16"/>
  <c r="P25" i="16"/>
  <c r="Q25" i="16"/>
  <c r="AL25" i="13"/>
  <c r="A26" i="16"/>
  <c r="P26" i="9"/>
  <c r="P27" i="9" l="1"/>
  <c r="B38" i="10"/>
  <c r="C38" i="10"/>
  <c r="A39" i="10"/>
  <c r="N28" i="9"/>
  <c r="O28" i="9"/>
  <c r="M29" i="9"/>
  <c r="AP25" i="13"/>
  <c r="AQ25" i="13"/>
  <c r="AR25" i="13"/>
  <c r="AV25" i="13" s="1"/>
  <c r="AS25" i="13"/>
  <c r="AT25" i="13"/>
  <c r="AU25" i="13"/>
  <c r="B26" i="16"/>
  <c r="AM26" i="13" s="1"/>
  <c r="C26" i="16"/>
  <c r="AN26" i="13" s="1"/>
  <c r="D26" i="16"/>
  <c r="AO26" i="13" s="1"/>
  <c r="E26" i="16"/>
  <c r="F26" i="16"/>
  <c r="G26" i="16"/>
  <c r="H26" i="16"/>
  <c r="I26" i="16"/>
  <c r="J26" i="16"/>
  <c r="K26" i="16"/>
  <c r="L26" i="16"/>
  <c r="M26" i="16"/>
  <c r="N26" i="16"/>
  <c r="O26" i="16"/>
  <c r="P26" i="16"/>
  <c r="Q26" i="16"/>
  <c r="AL26" i="13"/>
  <c r="A27" i="16"/>
  <c r="B39" i="10" l="1"/>
  <c r="C39" i="10"/>
  <c r="A40" i="10"/>
  <c r="N29" i="9"/>
  <c r="O29" i="9"/>
  <c r="AP26" i="13"/>
  <c r="AQ26" i="13"/>
  <c r="AR26" i="13"/>
  <c r="AV26" i="13" s="1"/>
  <c r="AS26" i="13"/>
  <c r="AT26" i="13"/>
  <c r="AU26" i="13"/>
  <c r="B27" i="16"/>
  <c r="AM27" i="13" s="1"/>
  <c r="C27" i="16"/>
  <c r="AN27" i="13" s="1"/>
  <c r="D27" i="16"/>
  <c r="AO27" i="13" s="1"/>
  <c r="E27" i="16"/>
  <c r="F27" i="16"/>
  <c r="G27" i="16"/>
  <c r="H27" i="16"/>
  <c r="I27" i="16"/>
  <c r="J27" i="16"/>
  <c r="K27" i="16"/>
  <c r="L27" i="16"/>
  <c r="M27" i="16"/>
  <c r="N27" i="16"/>
  <c r="O27" i="16"/>
  <c r="P27" i="16"/>
  <c r="Q27" i="16"/>
  <c r="AL27" i="13"/>
  <c r="A28" i="16"/>
  <c r="P28" i="9"/>
  <c r="P29" i="9" l="1"/>
  <c r="B40" i="10"/>
  <c r="C40" i="10"/>
  <c r="A41" i="10"/>
  <c r="AP27" i="13"/>
  <c r="AQ27" i="13"/>
  <c r="AR27" i="13"/>
  <c r="AV27" i="13" s="1"/>
  <c r="AS27" i="13"/>
  <c r="AT27" i="13"/>
  <c r="AU27" i="13"/>
  <c r="B28" i="16"/>
  <c r="AM28" i="13" s="1"/>
  <c r="C28" i="16"/>
  <c r="AN28" i="13" s="1"/>
  <c r="D28" i="16"/>
  <c r="AO28" i="13" s="1"/>
  <c r="E28" i="16"/>
  <c r="F28" i="16"/>
  <c r="G28" i="16"/>
  <c r="H28" i="16"/>
  <c r="I28" i="16"/>
  <c r="J28" i="16"/>
  <c r="K28" i="16"/>
  <c r="L28" i="16"/>
  <c r="M28" i="16"/>
  <c r="N28" i="16"/>
  <c r="O28" i="16"/>
  <c r="P28" i="16"/>
  <c r="Q28" i="16"/>
  <c r="AL28" i="13"/>
  <c r="A29" i="16"/>
  <c r="B41" i="10" l="1"/>
  <c r="C41" i="10"/>
  <c r="A42" i="10"/>
  <c r="AP28" i="13"/>
  <c r="AQ28" i="13"/>
  <c r="AR28" i="13"/>
  <c r="AV28" i="13" s="1"/>
  <c r="AS28" i="13"/>
  <c r="AT28" i="13"/>
  <c r="AU28" i="13"/>
  <c r="B29" i="16"/>
  <c r="AM29" i="13" s="1"/>
  <c r="C29" i="16"/>
  <c r="AN29" i="13" s="1"/>
  <c r="D29" i="16"/>
  <c r="AO29" i="13" s="1"/>
  <c r="E29" i="16"/>
  <c r="F29" i="16"/>
  <c r="G29" i="16"/>
  <c r="H29" i="16"/>
  <c r="I29" i="16"/>
  <c r="J29" i="16"/>
  <c r="K29" i="16"/>
  <c r="L29" i="16"/>
  <c r="M29" i="16"/>
  <c r="N29" i="16"/>
  <c r="O29" i="16"/>
  <c r="P29" i="16"/>
  <c r="Q29" i="16"/>
  <c r="AL29" i="13"/>
  <c r="A30" i="16"/>
  <c r="B42" i="10" l="1"/>
  <c r="C42" i="10"/>
  <c r="A43" i="10"/>
  <c r="AP29" i="13"/>
  <c r="AQ29" i="13"/>
  <c r="AR29" i="13"/>
  <c r="AV29" i="13" s="1"/>
  <c r="AS29" i="13"/>
  <c r="AT29" i="13"/>
  <c r="AU29" i="13"/>
  <c r="B30" i="16"/>
  <c r="AM30" i="13" s="1"/>
  <c r="C30" i="16"/>
  <c r="AN30" i="13" s="1"/>
  <c r="D30" i="16"/>
  <c r="AO30" i="13" s="1"/>
  <c r="E30" i="16"/>
  <c r="F30" i="16"/>
  <c r="G30" i="16"/>
  <c r="H30" i="16"/>
  <c r="I30" i="16"/>
  <c r="J30" i="16"/>
  <c r="K30" i="16"/>
  <c r="L30" i="16"/>
  <c r="M30" i="16"/>
  <c r="N30" i="16"/>
  <c r="O30" i="16"/>
  <c r="P30" i="16"/>
  <c r="Q30" i="16"/>
  <c r="AL30" i="13"/>
  <c r="A31" i="16"/>
  <c r="B43" i="10" l="1"/>
  <c r="C43" i="10"/>
  <c r="A44" i="10"/>
  <c r="AP30" i="13"/>
  <c r="AQ30" i="13"/>
  <c r="AR30" i="13"/>
  <c r="AV30" i="13" s="1"/>
  <c r="AS30" i="13"/>
  <c r="AT30" i="13"/>
  <c r="AU30" i="13"/>
  <c r="B31" i="16"/>
  <c r="AM31" i="13" s="1"/>
  <c r="C31" i="16"/>
  <c r="AN31" i="13" s="1"/>
  <c r="D31" i="16"/>
  <c r="AO31" i="13" s="1"/>
  <c r="E31" i="16"/>
  <c r="F31" i="16"/>
  <c r="G31" i="16"/>
  <c r="H31" i="16"/>
  <c r="I31" i="16"/>
  <c r="J31" i="16"/>
  <c r="K31" i="16"/>
  <c r="L31" i="16"/>
  <c r="M31" i="16"/>
  <c r="N31" i="16"/>
  <c r="O31" i="16"/>
  <c r="P31" i="16"/>
  <c r="Q31" i="16"/>
  <c r="AL31" i="13"/>
  <c r="A32" i="16"/>
  <c r="B44" i="10" l="1"/>
  <c r="C44" i="10"/>
  <c r="A45" i="10"/>
  <c r="AP31" i="13"/>
  <c r="AQ31" i="13"/>
  <c r="AR31" i="13"/>
  <c r="AV31" i="13" s="1"/>
  <c r="AS31" i="13"/>
  <c r="AT31" i="13"/>
  <c r="AU31" i="13"/>
  <c r="B32" i="16"/>
  <c r="AM32" i="13" s="1"/>
  <c r="C32" i="16"/>
  <c r="AN32" i="13" s="1"/>
  <c r="D32" i="16"/>
  <c r="AO32" i="13" s="1"/>
  <c r="E32" i="16"/>
  <c r="F32" i="16"/>
  <c r="G32" i="16"/>
  <c r="H32" i="16"/>
  <c r="I32" i="16"/>
  <c r="J32" i="16"/>
  <c r="K32" i="16"/>
  <c r="L32" i="16"/>
  <c r="M32" i="16"/>
  <c r="N32" i="16"/>
  <c r="O32" i="16"/>
  <c r="P32" i="16"/>
  <c r="Q32" i="16"/>
  <c r="AL32" i="13"/>
  <c r="A33" i="16"/>
  <c r="B45" i="10" l="1"/>
  <c r="C45" i="10"/>
  <c r="A46" i="10"/>
  <c r="AP32" i="13"/>
  <c r="AQ32" i="13"/>
  <c r="AR32" i="13"/>
  <c r="AV32" i="13" s="1"/>
  <c r="AS32" i="13"/>
  <c r="AT32" i="13"/>
  <c r="AU32" i="13"/>
  <c r="B33" i="16"/>
  <c r="AM33" i="13" s="1"/>
  <c r="C33" i="16"/>
  <c r="AN33" i="13" s="1"/>
  <c r="D33" i="16"/>
  <c r="AO33" i="13" s="1"/>
  <c r="E33" i="16"/>
  <c r="F33" i="16"/>
  <c r="G33" i="16"/>
  <c r="H33" i="16"/>
  <c r="I33" i="16"/>
  <c r="J33" i="16"/>
  <c r="K33" i="16"/>
  <c r="L33" i="16"/>
  <c r="M33" i="16"/>
  <c r="N33" i="16"/>
  <c r="O33" i="16"/>
  <c r="P33" i="16"/>
  <c r="Q33" i="16"/>
  <c r="AL33" i="13"/>
  <c r="A34" i="16"/>
  <c r="B46" i="10" l="1"/>
  <c r="C46" i="10"/>
  <c r="A47" i="10"/>
  <c r="AP33" i="13"/>
  <c r="AQ33" i="13"/>
  <c r="AR33" i="13"/>
  <c r="AV33" i="13" s="1"/>
  <c r="AS33" i="13"/>
  <c r="AT33" i="13"/>
  <c r="AU33" i="13"/>
  <c r="B34" i="16"/>
  <c r="AM34" i="13" s="1"/>
  <c r="C34" i="16"/>
  <c r="AN34" i="13" s="1"/>
  <c r="D34" i="16"/>
  <c r="AO34" i="13" s="1"/>
  <c r="E34" i="16"/>
  <c r="F34" i="16"/>
  <c r="G34" i="16"/>
  <c r="H34" i="16"/>
  <c r="I34" i="16"/>
  <c r="J34" i="16"/>
  <c r="K34" i="16"/>
  <c r="L34" i="16"/>
  <c r="M34" i="16"/>
  <c r="N34" i="16"/>
  <c r="O34" i="16"/>
  <c r="P34" i="16"/>
  <c r="Q34" i="16"/>
  <c r="AL34" i="13"/>
  <c r="A35" i="16"/>
  <c r="B47" i="10" l="1"/>
  <c r="C47" i="10"/>
  <c r="A48" i="10"/>
  <c r="AP34" i="13"/>
  <c r="AQ34" i="13"/>
  <c r="AR34" i="13"/>
  <c r="AV34" i="13" s="1"/>
  <c r="AS34" i="13"/>
  <c r="AT34" i="13"/>
  <c r="AU34" i="13"/>
  <c r="B35" i="16"/>
  <c r="AM35" i="13" s="1"/>
  <c r="C35" i="16"/>
  <c r="AN35" i="13" s="1"/>
  <c r="D35" i="16"/>
  <c r="AO35" i="13" s="1"/>
  <c r="E35" i="16"/>
  <c r="F35" i="16"/>
  <c r="G35" i="16"/>
  <c r="H35" i="16"/>
  <c r="I35" i="16"/>
  <c r="J35" i="16"/>
  <c r="K35" i="16"/>
  <c r="L35" i="16"/>
  <c r="M35" i="16"/>
  <c r="N35" i="16"/>
  <c r="O35" i="16"/>
  <c r="P35" i="16"/>
  <c r="Q35" i="16"/>
  <c r="AL35" i="13"/>
  <c r="A36" i="16"/>
  <c r="B48" i="10" l="1"/>
  <c r="C48" i="10"/>
  <c r="A49" i="10"/>
  <c r="AP35" i="13"/>
  <c r="AQ35" i="13"/>
  <c r="AR35" i="13"/>
  <c r="AV35" i="13" s="1"/>
  <c r="AS35" i="13"/>
  <c r="AT35" i="13"/>
  <c r="AU35" i="13"/>
  <c r="B36" i="16"/>
  <c r="AM36" i="13" s="1"/>
  <c r="C36" i="16"/>
  <c r="AN36" i="13" s="1"/>
  <c r="D36" i="16"/>
  <c r="AO36" i="13" s="1"/>
  <c r="E36" i="16"/>
  <c r="F36" i="16"/>
  <c r="G36" i="16"/>
  <c r="H36" i="16"/>
  <c r="I36" i="16"/>
  <c r="J36" i="16"/>
  <c r="K36" i="16"/>
  <c r="L36" i="16"/>
  <c r="M36" i="16"/>
  <c r="N36" i="16"/>
  <c r="O36" i="16"/>
  <c r="P36" i="16"/>
  <c r="Q36" i="16"/>
  <c r="AL36" i="13"/>
  <c r="A37" i="16"/>
  <c r="B49" i="10" l="1"/>
  <c r="C49" i="10"/>
  <c r="A50" i="10"/>
  <c r="AP36" i="13"/>
  <c r="AQ36" i="13"/>
  <c r="AR36" i="13"/>
  <c r="AV36" i="13" s="1"/>
  <c r="AS36" i="13"/>
  <c r="AT36" i="13"/>
  <c r="AU36" i="13"/>
  <c r="B37" i="16"/>
  <c r="AM37" i="13" s="1"/>
  <c r="C37" i="16"/>
  <c r="AN37" i="13" s="1"/>
  <c r="D37" i="16"/>
  <c r="AO37" i="13" s="1"/>
  <c r="E37" i="16"/>
  <c r="F37" i="16"/>
  <c r="G37" i="16"/>
  <c r="H37" i="16"/>
  <c r="I37" i="16"/>
  <c r="J37" i="16"/>
  <c r="K37" i="16"/>
  <c r="L37" i="16"/>
  <c r="M37" i="16"/>
  <c r="N37" i="16"/>
  <c r="O37" i="16"/>
  <c r="P37" i="16"/>
  <c r="Q37" i="16"/>
  <c r="AL37" i="13"/>
  <c r="A38" i="16"/>
  <c r="B50" i="10" l="1"/>
  <c r="C50" i="10"/>
  <c r="A51" i="10"/>
  <c r="AP37" i="13"/>
  <c r="AQ37" i="13"/>
  <c r="AR37" i="13"/>
  <c r="AV37" i="13" s="1"/>
  <c r="AS37" i="13"/>
  <c r="AT37" i="13"/>
  <c r="AU37" i="13"/>
  <c r="B38" i="16"/>
  <c r="AM38" i="13" s="1"/>
  <c r="C38" i="16"/>
  <c r="AN38" i="13" s="1"/>
  <c r="D38" i="16"/>
  <c r="AO38" i="13" s="1"/>
  <c r="E38" i="16"/>
  <c r="F38" i="16"/>
  <c r="G38" i="16"/>
  <c r="H38" i="16"/>
  <c r="I38" i="16"/>
  <c r="J38" i="16"/>
  <c r="K38" i="16"/>
  <c r="L38" i="16"/>
  <c r="M38" i="16"/>
  <c r="N38" i="16"/>
  <c r="O38" i="16"/>
  <c r="P38" i="16"/>
  <c r="Q38" i="16"/>
  <c r="AL38" i="13"/>
  <c r="A39" i="16"/>
  <c r="B51" i="10" l="1"/>
  <c r="C51" i="10"/>
  <c r="A52" i="10"/>
  <c r="AP38" i="13"/>
  <c r="AQ38" i="13"/>
  <c r="AR38" i="13"/>
  <c r="AV38" i="13" s="1"/>
  <c r="AS38" i="13"/>
  <c r="AT38" i="13"/>
  <c r="AU38" i="13"/>
  <c r="B39" i="16"/>
  <c r="AM39" i="13" s="1"/>
  <c r="C39" i="16"/>
  <c r="AN39" i="13" s="1"/>
  <c r="D39" i="16"/>
  <c r="AO39" i="13" s="1"/>
  <c r="E39" i="16"/>
  <c r="F39" i="16"/>
  <c r="G39" i="16"/>
  <c r="H39" i="16"/>
  <c r="I39" i="16"/>
  <c r="J39" i="16"/>
  <c r="K39" i="16"/>
  <c r="L39" i="16"/>
  <c r="M39" i="16"/>
  <c r="N39" i="16"/>
  <c r="O39" i="16"/>
  <c r="P39" i="16"/>
  <c r="Q39" i="16"/>
  <c r="AL39" i="13"/>
  <c r="A40" i="16"/>
  <c r="B52" i="10" l="1"/>
  <c r="C52" i="10"/>
  <c r="A53" i="10"/>
  <c r="AP39" i="13"/>
  <c r="AQ39" i="13"/>
  <c r="AR39" i="13"/>
  <c r="AV39" i="13" s="1"/>
  <c r="AS39" i="13"/>
  <c r="AT39" i="13"/>
  <c r="AU39" i="13"/>
  <c r="B40" i="16"/>
  <c r="AM40" i="13" s="1"/>
  <c r="C40" i="16"/>
  <c r="AN40" i="13" s="1"/>
  <c r="D40" i="16"/>
  <c r="AO40" i="13" s="1"/>
  <c r="E40" i="16"/>
  <c r="F40" i="16"/>
  <c r="G40" i="16"/>
  <c r="H40" i="16"/>
  <c r="I40" i="16"/>
  <c r="J40" i="16"/>
  <c r="K40" i="16"/>
  <c r="L40" i="16"/>
  <c r="M40" i="16"/>
  <c r="N40" i="16"/>
  <c r="O40" i="16"/>
  <c r="P40" i="16"/>
  <c r="Q40" i="16"/>
  <c r="AL40" i="13"/>
  <c r="A41" i="16"/>
  <c r="B53" i="10" l="1"/>
  <c r="C53" i="10"/>
  <c r="A54" i="10"/>
  <c r="AP40" i="13"/>
  <c r="AQ40" i="13"/>
  <c r="AR40" i="13"/>
  <c r="AV40" i="13" s="1"/>
  <c r="AS40" i="13"/>
  <c r="AT40" i="13"/>
  <c r="AU40" i="13"/>
  <c r="B41" i="16"/>
  <c r="AM41" i="13" s="1"/>
  <c r="C41" i="16"/>
  <c r="AN41" i="13" s="1"/>
  <c r="D41" i="16"/>
  <c r="AO41" i="13" s="1"/>
  <c r="E41" i="16"/>
  <c r="F41" i="16"/>
  <c r="G41" i="16"/>
  <c r="H41" i="16"/>
  <c r="I41" i="16"/>
  <c r="J41" i="16"/>
  <c r="K41" i="16"/>
  <c r="L41" i="16"/>
  <c r="M41" i="16"/>
  <c r="N41" i="16"/>
  <c r="O41" i="16"/>
  <c r="P41" i="16"/>
  <c r="Q41" i="16"/>
  <c r="AL41" i="13"/>
  <c r="A42" i="16"/>
  <c r="B54" i="10" l="1"/>
  <c r="C54" i="10"/>
  <c r="A55" i="10"/>
  <c r="AP41" i="13"/>
  <c r="AQ41" i="13"/>
  <c r="AR41" i="13"/>
  <c r="AV41" i="13" s="1"/>
  <c r="AS41" i="13"/>
  <c r="AT41" i="13"/>
  <c r="AU41" i="13"/>
  <c r="B42" i="16"/>
  <c r="AM42" i="13" s="1"/>
  <c r="C42" i="16"/>
  <c r="AN42" i="13" s="1"/>
  <c r="D42" i="16"/>
  <c r="AO42" i="13" s="1"/>
  <c r="E42" i="16"/>
  <c r="F42" i="16"/>
  <c r="G42" i="16"/>
  <c r="H42" i="16"/>
  <c r="I42" i="16"/>
  <c r="J42" i="16"/>
  <c r="K42" i="16"/>
  <c r="L42" i="16"/>
  <c r="M42" i="16"/>
  <c r="N42" i="16"/>
  <c r="O42" i="16"/>
  <c r="P42" i="16"/>
  <c r="Q42" i="16"/>
  <c r="AL42" i="13"/>
  <c r="A43" i="16"/>
  <c r="B55" i="10" l="1"/>
  <c r="C55" i="10"/>
  <c r="A56" i="10"/>
  <c r="AP42" i="13"/>
  <c r="AQ42" i="13"/>
  <c r="AR42" i="13"/>
  <c r="AV42" i="13" s="1"/>
  <c r="AS42" i="13"/>
  <c r="AT42" i="13"/>
  <c r="AU42" i="13"/>
  <c r="B43" i="16"/>
  <c r="AM43" i="13" s="1"/>
  <c r="C43" i="16"/>
  <c r="AN43" i="13" s="1"/>
  <c r="D43" i="16"/>
  <c r="AO43" i="13" s="1"/>
  <c r="E43" i="16"/>
  <c r="F43" i="16"/>
  <c r="G43" i="16"/>
  <c r="H43" i="16"/>
  <c r="I43" i="16"/>
  <c r="J43" i="16"/>
  <c r="K43" i="16"/>
  <c r="L43" i="16"/>
  <c r="M43" i="16"/>
  <c r="N43" i="16"/>
  <c r="O43" i="16"/>
  <c r="P43" i="16"/>
  <c r="Q43" i="16"/>
  <c r="AL43" i="13"/>
  <c r="A44" i="16"/>
  <c r="B56" i="10" l="1"/>
  <c r="C56" i="10"/>
  <c r="A57" i="10"/>
  <c r="AP43" i="13"/>
  <c r="AQ43" i="13"/>
  <c r="AR43" i="13"/>
  <c r="AV43" i="13" s="1"/>
  <c r="AS43" i="13"/>
  <c r="AT43" i="13"/>
  <c r="AU43" i="13"/>
  <c r="B44" i="16"/>
  <c r="AM44" i="13" s="1"/>
  <c r="C44" i="16"/>
  <c r="AN44" i="13" s="1"/>
  <c r="D44" i="16"/>
  <c r="AO44" i="13" s="1"/>
  <c r="E44" i="16"/>
  <c r="F44" i="16"/>
  <c r="G44" i="16"/>
  <c r="H44" i="16"/>
  <c r="I44" i="16"/>
  <c r="J44" i="16"/>
  <c r="K44" i="16"/>
  <c r="L44" i="16"/>
  <c r="M44" i="16"/>
  <c r="N44" i="16"/>
  <c r="O44" i="16"/>
  <c r="P44" i="16"/>
  <c r="Q44" i="16"/>
  <c r="AL44" i="13"/>
  <c r="A45" i="16"/>
  <c r="B57" i="10" l="1"/>
  <c r="C57" i="10"/>
  <c r="A58" i="10"/>
  <c r="AP44" i="13"/>
  <c r="AQ44" i="13"/>
  <c r="AR44" i="13"/>
  <c r="AV44" i="13" s="1"/>
  <c r="AS44" i="13"/>
  <c r="AT44" i="13"/>
  <c r="AU44" i="13"/>
  <c r="B45" i="16"/>
  <c r="AM45" i="13" s="1"/>
  <c r="C45" i="16"/>
  <c r="AN45" i="13" s="1"/>
  <c r="D45" i="16"/>
  <c r="AO45" i="13" s="1"/>
  <c r="E45" i="16"/>
  <c r="F45" i="16"/>
  <c r="G45" i="16"/>
  <c r="H45" i="16"/>
  <c r="I45" i="16"/>
  <c r="J45" i="16"/>
  <c r="K45" i="16"/>
  <c r="L45" i="16"/>
  <c r="M45" i="16"/>
  <c r="N45" i="16"/>
  <c r="O45" i="16"/>
  <c r="P45" i="16"/>
  <c r="Q45" i="16"/>
  <c r="AL45" i="13"/>
  <c r="A46" i="16"/>
  <c r="B58" i="10" l="1"/>
  <c r="C58" i="10"/>
  <c r="AP45" i="13"/>
  <c r="AQ45" i="13"/>
  <c r="AR45" i="13"/>
  <c r="AV45" i="13" s="1"/>
  <c r="AS45" i="13"/>
  <c r="AT45" i="13"/>
  <c r="AU45" i="13"/>
  <c r="B46" i="16"/>
  <c r="AM46" i="13" s="1"/>
  <c r="C46" i="16"/>
  <c r="AN46" i="13" s="1"/>
  <c r="D46" i="16"/>
  <c r="AO46" i="13" s="1"/>
  <c r="E46" i="16"/>
  <c r="F46" i="16"/>
  <c r="G46" i="16"/>
  <c r="H46" i="16"/>
  <c r="I46" i="16"/>
  <c r="J46" i="16"/>
  <c r="K46" i="16"/>
  <c r="L46" i="16"/>
  <c r="M46" i="16"/>
  <c r="N46" i="16"/>
  <c r="O46" i="16"/>
  <c r="P46" i="16"/>
  <c r="Q46" i="16"/>
  <c r="AL46" i="13"/>
  <c r="A47" i="16"/>
  <c r="AP46" i="13" l="1"/>
  <c r="AQ46" i="13"/>
  <c r="AR46" i="13"/>
  <c r="AV46" i="13" s="1"/>
  <c r="AS46" i="13"/>
  <c r="AT46" i="13"/>
  <c r="AU46" i="13"/>
  <c r="B47" i="16"/>
  <c r="AM47" i="13" s="1"/>
  <c r="C47" i="16"/>
  <c r="AN47" i="13" s="1"/>
  <c r="D47" i="16"/>
  <c r="AO47" i="13" s="1"/>
  <c r="E47" i="16"/>
  <c r="F47" i="16"/>
  <c r="G47" i="16"/>
  <c r="H47" i="16"/>
  <c r="I47" i="16"/>
  <c r="J47" i="16"/>
  <c r="K47" i="16"/>
  <c r="L47" i="16"/>
  <c r="M47" i="16"/>
  <c r="N47" i="16"/>
  <c r="O47" i="16"/>
  <c r="P47" i="16"/>
  <c r="Q47" i="16"/>
  <c r="AL47" i="13"/>
  <c r="A48" i="16"/>
  <c r="AP47" i="13" l="1"/>
  <c r="AQ47" i="13"/>
  <c r="AR47" i="13"/>
  <c r="AV47" i="13" s="1"/>
  <c r="AS47" i="13"/>
  <c r="AT47" i="13"/>
  <c r="AU47" i="13"/>
  <c r="B48" i="16"/>
  <c r="AM48" i="13" s="1"/>
  <c r="C48" i="16"/>
  <c r="AN48" i="13" s="1"/>
  <c r="D48" i="16"/>
  <c r="AO48" i="13" s="1"/>
  <c r="E48" i="16"/>
  <c r="F48" i="16"/>
  <c r="G48" i="16"/>
  <c r="H48" i="16"/>
  <c r="I48" i="16"/>
  <c r="J48" i="16"/>
  <c r="K48" i="16"/>
  <c r="L48" i="16"/>
  <c r="M48" i="16"/>
  <c r="N48" i="16"/>
  <c r="O48" i="16"/>
  <c r="P48" i="16"/>
  <c r="Q48" i="16"/>
  <c r="AL48" i="13"/>
  <c r="A49" i="16"/>
  <c r="AP48" i="13" l="1"/>
  <c r="AQ48" i="13"/>
  <c r="AR48" i="13"/>
  <c r="AV48" i="13" s="1"/>
  <c r="AS48" i="13"/>
  <c r="AT48" i="13"/>
  <c r="AU48" i="13"/>
  <c r="B49" i="16"/>
  <c r="AM49" i="13" s="1"/>
  <c r="C49" i="16"/>
  <c r="AN49" i="13" s="1"/>
  <c r="D49" i="16"/>
  <c r="AO49" i="13" s="1"/>
  <c r="E49" i="16"/>
  <c r="F49" i="16"/>
  <c r="G49" i="16"/>
  <c r="H49" i="16"/>
  <c r="I49" i="16"/>
  <c r="J49" i="16"/>
  <c r="K49" i="16"/>
  <c r="L49" i="16"/>
  <c r="M49" i="16"/>
  <c r="N49" i="16"/>
  <c r="O49" i="16"/>
  <c r="P49" i="16"/>
  <c r="Q49" i="16"/>
  <c r="AL49" i="13"/>
  <c r="A50" i="16"/>
  <c r="AP49" i="13" l="1"/>
  <c r="AQ49" i="13"/>
  <c r="AR49" i="13"/>
  <c r="AV49" i="13" s="1"/>
  <c r="AS49" i="13"/>
  <c r="AT49" i="13"/>
  <c r="AU49" i="13"/>
  <c r="A51" i="16"/>
  <c r="B50" i="16"/>
  <c r="AM50" i="13" s="1"/>
  <c r="C50" i="16"/>
  <c r="AN50" i="13" s="1"/>
  <c r="D50" i="16"/>
  <c r="AO50" i="13" s="1"/>
  <c r="E50" i="16"/>
  <c r="F50" i="16"/>
  <c r="G50" i="16"/>
  <c r="H50" i="16"/>
  <c r="I50" i="16"/>
  <c r="J50" i="16"/>
  <c r="K50" i="16"/>
  <c r="L50" i="16"/>
  <c r="M50" i="16"/>
  <c r="N50" i="16"/>
  <c r="O50" i="16"/>
  <c r="P50" i="16"/>
  <c r="Q50" i="16"/>
  <c r="AL50" i="13"/>
  <c r="A52" i="16" l="1"/>
  <c r="B51" i="16"/>
  <c r="AM51" i="13" s="1"/>
  <c r="C51" i="16"/>
  <c r="AN51" i="13" s="1"/>
  <c r="D51" i="16"/>
  <c r="AO51" i="13" s="1"/>
  <c r="E51" i="16"/>
  <c r="F51" i="16"/>
  <c r="G51" i="16"/>
  <c r="H51" i="16"/>
  <c r="I51" i="16"/>
  <c r="J51" i="16"/>
  <c r="K51" i="16"/>
  <c r="L51" i="16"/>
  <c r="M51" i="16"/>
  <c r="N51" i="16"/>
  <c r="O51" i="16"/>
  <c r="P51" i="16"/>
  <c r="Q51" i="16"/>
  <c r="AL51" i="13"/>
  <c r="AP50" i="13"/>
  <c r="AQ50" i="13"/>
  <c r="AR50" i="13"/>
  <c r="AV50" i="13" s="1"/>
  <c r="AS50" i="13"/>
  <c r="AT50" i="13"/>
  <c r="AU50" i="13"/>
  <c r="B52" i="16" l="1"/>
  <c r="AM52" i="13" s="1"/>
  <c r="C52" i="16"/>
  <c r="AN52" i="13" s="1"/>
  <c r="D52" i="16"/>
  <c r="AO52" i="13" s="1"/>
  <c r="E52" i="16"/>
  <c r="F52" i="16"/>
  <c r="G52" i="16"/>
  <c r="H52" i="16"/>
  <c r="I52" i="16"/>
  <c r="J52" i="16"/>
  <c r="K52" i="16"/>
  <c r="L52" i="16"/>
  <c r="M52" i="16"/>
  <c r="N52" i="16"/>
  <c r="O52" i="16"/>
  <c r="P52" i="16"/>
  <c r="Q52" i="16"/>
  <c r="AL52" i="13"/>
  <c r="A53" i="16"/>
  <c r="AP51" i="13"/>
  <c r="AQ51" i="13"/>
  <c r="AR51" i="13"/>
  <c r="AV51" i="13" s="1"/>
  <c r="AS51" i="13"/>
  <c r="AT51" i="13"/>
  <c r="AU51" i="13"/>
  <c r="AP52" i="13" l="1"/>
  <c r="AQ52" i="13"/>
  <c r="AR52" i="13"/>
  <c r="AV52" i="13" s="1"/>
  <c r="AS52" i="13"/>
  <c r="AT52" i="13"/>
  <c r="AU52" i="13"/>
  <c r="B53" i="16"/>
  <c r="AM53" i="13" s="1"/>
  <c r="C53" i="16"/>
  <c r="AN53" i="13" s="1"/>
  <c r="D53" i="16"/>
  <c r="AO53" i="13" s="1"/>
  <c r="E53" i="16"/>
  <c r="F53" i="16"/>
  <c r="G53" i="16"/>
  <c r="H53" i="16"/>
  <c r="I53" i="16"/>
  <c r="J53" i="16"/>
  <c r="K53" i="16"/>
  <c r="L53" i="16"/>
  <c r="M53" i="16"/>
  <c r="N53" i="16"/>
  <c r="O53" i="16"/>
  <c r="P53" i="16"/>
  <c r="Q53" i="16"/>
  <c r="AL53" i="13"/>
  <c r="A54" i="16"/>
  <c r="AP53" i="13" l="1"/>
  <c r="AQ53" i="13"/>
  <c r="AR53" i="13"/>
  <c r="AV53" i="13" s="1"/>
  <c r="AS53" i="13"/>
  <c r="AT53" i="13"/>
  <c r="AU53" i="13"/>
  <c r="A55" i="16"/>
  <c r="B54" i="16"/>
  <c r="AM54" i="13" s="1"/>
  <c r="C54" i="16"/>
  <c r="AN54" i="13" s="1"/>
  <c r="D54" i="16"/>
  <c r="AO54" i="13" s="1"/>
  <c r="E54" i="16"/>
  <c r="F54" i="16"/>
  <c r="G54" i="16"/>
  <c r="H54" i="16"/>
  <c r="I54" i="16"/>
  <c r="J54" i="16"/>
  <c r="K54" i="16"/>
  <c r="L54" i="16"/>
  <c r="M54" i="16"/>
  <c r="N54" i="16"/>
  <c r="O54" i="16"/>
  <c r="P54" i="16"/>
  <c r="Q54" i="16"/>
  <c r="AL54" i="13"/>
  <c r="A56" i="16" l="1"/>
  <c r="B55" i="16"/>
  <c r="AM55" i="13" s="1"/>
  <c r="C55" i="16"/>
  <c r="AN55" i="13" s="1"/>
  <c r="D55" i="16"/>
  <c r="AO55" i="13" s="1"/>
  <c r="E55" i="16"/>
  <c r="F55" i="16"/>
  <c r="G55" i="16"/>
  <c r="H55" i="16"/>
  <c r="I55" i="16"/>
  <c r="J55" i="16"/>
  <c r="K55" i="16"/>
  <c r="L55" i="16"/>
  <c r="M55" i="16"/>
  <c r="N55" i="16"/>
  <c r="O55" i="16"/>
  <c r="P55" i="16"/>
  <c r="Q55" i="16"/>
  <c r="AL55" i="13"/>
  <c r="AP54" i="13"/>
  <c r="AQ54" i="13"/>
  <c r="AR54" i="13"/>
  <c r="AV54" i="13" s="1"/>
  <c r="AS54" i="13"/>
  <c r="AT54" i="13"/>
  <c r="AU54" i="13"/>
  <c r="B56" i="16" l="1"/>
  <c r="AM56" i="13" s="1"/>
  <c r="C56" i="16"/>
  <c r="AN56" i="13" s="1"/>
  <c r="D56" i="16"/>
  <c r="AO56" i="13" s="1"/>
  <c r="E56" i="16"/>
  <c r="F56" i="16"/>
  <c r="G56" i="16"/>
  <c r="H56" i="16"/>
  <c r="I56" i="16"/>
  <c r="J56" i="16"/>
  <c r="K56" i="16"/>
  <c r="L56" i="16"/>
  <c r="M56" i="16"/>
  <c r="N56" i="16"/>
  <c r="O56" i="16"/>
  <c r="P56" i="16"/>
  <c r="Q56" i="16"/>
  <c r="AL56" i="13"/>
  <c r="A57" i="16"/>
  <c r="AP55" i="13"/>
  <c r="AQ55" i="13"/>
  <c r="AR55" i="13"/>
  <c r="AV55" i="13" s="1"/>
  <c r="AS55" i="13"/>
  <c r="AT55" i="13"/>
  <c r="AU55" i="13"/>
  <c r="AP56" i="13" l="1"/>
  <c r="AQ56" i="13"/>
  <c r="AR56" i="13"/>
  <c r="AV56" i="13" s="1"/>
  <c r="AS56" i="13"/>
  <c r="AT56" i="13"/>
  <c r="AU56" i="13"/>
  <c r="B57" i="16"/>
  <c r="AM57" i="13" s="1"/>
  <c r="C57" i="16"/>
  <c r="AN57" i="13" s="1"/>
  <c r="D57" i="16"/>
  <c r="AO57" i="13" s="1"/>
  <c r="E57" i="16"/>
  <c r="F57" i="16"/>
  <c r="G57" i="16"/>
  <c r="H57" i="16"/>
  <c r="I57" i="16"/>
  <c r="J57" i="16"/>
  <c r="K57" i="16"/>
  <c r="L57" i="16"/>
  <c r="M57" i="16"/>
  <c r="N57" i="16"/>
  <c r="O57" i="16"/>
  <c r="P57" i="16"/>
  <c r="Q57" i="16"/>
  <c r="AL57" i="13"/>
  <c r="A58" i="16"/>
  <c r="AP57" i="13" l="1"/>
  <c r="AQ57" i="13"/>
  <c r="AR57" i="13"/>
  <c r="AV57" i="13" s="1"/>
  <c r="AS57" i="13"/>
  <c r="AT57" i="13"/>
  <c r="AU57" i="13"/>
  <c r="B58" i="16"/>
  <c r="AM58" i="13" s="1"/>
  <c r="C58" i="16"/>
  <c r="AN58" i="13" s="1"/>
  <c r="D58" i="16"/>
  <c r="AO58" i="13" s="1"/>
  <c r="E58" i="16"/>
  <c r="F58" i="16"/>
  <c r="G58" i="16"/>
  <c r="H58" i="16"/>
  <c r="I58" i="16"/>
  <c r="J58" i="16"/>
  <c r="K58" i="16"/>
  <c r="L58" i="16"/>
  <c r="M58" i="16"/>
  <c r="N58" i="16"/>
  <c r="O58" i="16"/>
  <c r="P58" i="16"/>
  <c r="Q58" i="16"/>
  <c r="AL58" i="13"/>
  <c r="A59" i="16"/>
  <c r="AP58" i="13" l="1"/>
  <c r="AQ58" i="13"/>
  <c r="AR58" i="13"/>
  <c r="AV58" i="13" s="1"/>
  <c r="AS58" i="13"/>
  <c r="AT58" i="13"/>
  <c r="AU58" i="13"/>
  <c r="A60" i="16"/>
  <c r="B59" i="16"/>
  <c r="AM59" i="13" s="1"/>
  <c r="C59" i="16"/>
  <c r="AN59" i="13" s="1"/>
  <c r="D59" i="16"/>
  <c r="AO59" i="13" s="1"/>
  <c r="E59" i="16"/>
  <c r="F59" i="16"/>
  <c r="G59" i="16"/>
  <c r="H59" i="16"/>
  <c r="I59" i="16"/>
  <c r="J59" i="16"/>
  <c r="K59" i="16"/>
  <c r="L59" i="16"/>
  <c r="M59" i="16"/>
  <c r="N59" i="16"/>
  <c r="O59" i="16"/>
  <c r="P59" i="16"/>
  <c r="Q59" i="16"/>
  <c r="AL59" i="13"/>
  <c r="A61" i="16" l="1"/>
  <c r="B60" i="16"/>
  <c r="AM60" i="13" s="1"/>
  <c r="C60" i="16"/>
  <c r="AN60" i="13" s="1"/>
  <c r="D60" i="16"/>
  <c r="AO60" i="13" s="1"/>
  <c r="E60" i="16"/>
  <c r="F60" i="16"/>
  <c r="G60" i="16"/>
  <c r="H60" i="16"/>
  <c r="I60" i="16"/>
  <c r="J60" i="16"/>
  <c r="K60" i="16"/>
  <c r="L60" i="16"/>
  <c r="M60" i="16"/>
  <c r="N60" i="16"/>
  <c r="O60" i="16"/>
  <c r="P60" i="16"/>
  <c r="Q60" i="16"/>
  <c r="AL60" i="13"/>
  <c r="AP59" i="13"/>
  <c r="AQ59" i="13"/>
  <c r="AR59" i="13"/>
  <c r="AV59" i="13" s="1"/>
  <c r="AS59" i="13"/>
  <c r="AT59" i="13"/>
  <c r="AU59" i="13"/>
  <c r="B61" i="16" l="1"/>
  <c r="AM61" i="13" s="1"/>
  <c r="C61" i="16"/>
  <c r="AN61" i="13" s="1"/>
  <c r="D61" i="16"/>
  <c r="AO61" i="13" s="1"/>
  <c r="E61" i="16"/>
  <c r="F61" i="16"/>
  <c r="G61" i="16"/>
  <c r="H61" i="16"/>
  <c r="I61" i="16"/>
  <c r="J61" i="16"/>
  <c r="K61" i="16"/>
  <c r="L61" i="16"/>
  <c r="M61" i="16"/>
  <c r="N61" i="16"/>
  <c r="O61" i="16"/>
  <c r="P61" i="16"/>
  <c r="Q61" i="16"/>
  <c r="AL61" i="13"/>
  <c r="A62" i="16"/>
  <c r="AP60" i="13"/>
  <c r="AQ60" i="13"/>
  <c r="AR60" i="13"/>
  <c r="AV60" i="13" s="1"/>
  <c r="AS60" i="13"/>
  <c r="AT60" i="13"/>
  <c r="AU60" i="13"/>
  <c r="AP61" i="13" l="1"/>
  <c r="AQ61" i="13"/>
  <c r="AR61" i="13"/>
  <c r="AV61" i="13" s="1"/>
  <c r="AS61" i="13"/>
  <c r="AT61" i="13"/>
  <c r="AU61" i="13"/>
  <c r="B62" i="16"/>
  <c r="AM62" i="13" s="1"/>
  <c r="C62" i="16"/>
  <c r="AN62" i="13" s="1"/>
  <c r="D62" i="16"/>
  <c r="AO62" i="13" s="1"/>
  <c r="E62" i="16"/>
  <c r="F62" i="16"/>
  <c r="G62" i="16"/>
  <c r="H62" i="16"/>
  <c r="I62" i="16"/>
  <c r="J62" i="16"/>
  <c r="K62" i="16"/>
  <c r="L62" i="16"/>
  <c r="M62" i="16"/>
  <c r="N62" i="16"/>
  <c r="O62" i="16"/>
  <c r="P62" i="16"/>
  <c r="Q62" i="16"/>
  <c r="AL62" i="13"/>
  <c r="A63" i="16"/>
  <c r="AP62" i="13" l="1"/>
  <c r="AQ62" i="13"/>
  <c r="AR62" i="13"/>
  <c r="AV62" i="13" s="1"/>
  <c r="AS62" i="13"/>
  <c r="AT62" i="13"/>
  <c r="AU62" i="13"/>
  <c r="B63" i="16"/>
  <c r="AM63" i="13" s="1"/>
  <c r="C63" i="16"/>
  <c r="AN63" i="13" s="1"/>
  <c r="D63" i="16"/>
  <c r="AO63" i="13" s="1"/>
  <c r="E63" i="16"/>
  <c r="F63" i="16"/>
  <c r="G63" i="16"/>
  <c r="H63" i="16"/>
  <c r="I63" i="16"/>
  <c r="J63" i="16"/>
  <c r="K63" i="16"/>
  <c r="L63" i="16"/>
  <c r="M63" i="16"/>
  <c r="N63" i="16"/>
  <c r="O63" i="16"/>
  <c r="P63" i="16"/>
  <c r="Q63" i="16"/>
  <c r="AL63" i="13"/>
  <c r="A64" i="16"/>
  <c r="AP63" i="13" l="1"/>
  <c r="AQ63" i="13"/>
  <c r="AR63" i="13"/>
  <c r="AV63" i="13" s="1"/>
  <c r="AS63" i="13"/>
  <c r="AT63" i="13"/>
  <c r="AU63" i="13"/>
  <c r="B64" i="16"/>
  <c r="AM64" i="13" s="1"/>
  <c r="C64" i="16"/>
  <c r="AN64" i="13" s="1"/>
  <c r="D64" i="16"/>
  <c r="AO64" i="13" s="1"/>
  <c r="E64" i="16"/>
  <c r="F64" i="16"/>
  <c r="G64" i="16"/>
  <c r="H64" i="16"/>
  <c r="I64" i="16"/>
  <c r="J64" i="16"/>
  <c r="K64" i="16"/>
  <c r="L64" i="16"/>
  <c r="M64" i="16"/>
  <c r="N64" i="16"/>
  <c r="O64" i="16"/>
  <c r="P64" i="16"/>
  <c r="Q64" i="16"/>
  <c r="AL64" i="13"/>
  <c r="A65" i="16"/>
  <c r="AP64" i="13" l="1"/>
  <c r="AQ64" i="13"/>
  <c r="AR64" i="13"/>
  <c r="AV64" i="13" s="1"/>
  <c r="AS64" i="13"/>
  <c r="AT64" i="13"/>
  <c r="AU64" i="13"/>
  <c r="A66" i="16"/>
  <c r="B65" i="16"/>
  <c r="AM65" i="13" s="1"/>
  <c r="C65" i="16"/>
  <c r="AN65" i="13" s="1"/>
  <c r="D65" i="16"/>
  <c r="AO65" i="13" s="1"/>
  <c r="E65" i="16"/>
  <c r="F65" i="16"/>
  <c r="G65" i="16"/>
  <c r="H65" i="16"/>
  <c r="I65" i="16"/>
  <c r="J65" i="16"/>
  <c r="K65" i="16"/>
  <c r="L65" i="16"/>
  <c r="M65" i="16"/>
  <c r="N65" i="16"/>
  <c r="O65" i="16"/>
  <c r="P65" i="16"/>
  <c r="Q65" i="16"/>
  <c r="AL65" i="13"/>
  <c r="A67" i="16" l="1"/>
  <c r="B66" i="16"/>
  <c r="AM66" i="13" s="1"/>
  <c r="C66" i="16"/>
  <c r="AN66" i="13" s="1"/>
  <c r="D66" i="16"/>
  <c r="AO66" i="13" s="1"/>
  <c r="E66" i="16"/>
  <c r="F66" i="16"/>
  <c r="G66" i="16"/>
  <c r="H66" i="16"/>
  <c r="I66" i="16"/>
  <c r="J66" i="16"/>
  <c r="K66" i="16"/>
  <c r="L66" i="16"/>
  <c r="M66" i="16"/>
  <c r="N66" i="16"/>
  <c r="O66" i="16"/>
  <c r="P66" i="16"/>
  <c r="Q66" i="16"/>
  <c r="AL66" i="13"/>
  <c r="AP65" i="13"/>
  <c r="AQ65" i="13"/>
  <c r="AR65" i="13"/>
  <c r="AV65" i="13" s="1"/>
  <c r="AS65" i="13"/>
  <c r="AT65" i="13"/>
  <c r="AU65" i="13"/>
  <c r="B67" i="16" l="1"/>
  <c r="AM67" i="13" s="1"/>
  <c r="C67" i="16"/>
  <c r="AN67" i="13" s="1"/>
  <c r="D67" i="16"/>
  <c r="AO67" i="13" s="1"/>
  <c r="E67" i="16"/>
  <c r="F67" i="16"/>
  <c r="G67" i="16"/>
  <c r="H67" i="16"/>
  <c r="I67" i="16"/>
  <c r="J67" i="16"/>
  <c r="K67" i="16"/>
  <c r="L67" i="16"/>
  <c r="M67" i="16"/>
  <c r="N67" i="16"/>
  <c r="O67" i="16"/>
  <c r="P67" i="16"/>
  <c r="Q67" i="16"/>
  <c r="AL67" i="13"/>
  <c r="A68" i="16"/>
  <c r="AP66" i="13"/>
  <c r="AQ66" i="13"/>
  <c r="AR66" i="13"/>
  <c r="AV66" i="13" s="1"/>
  <c r="AS66" i="13"/>
  <c r="AT66" i="13"/>
  <c r="AU66" i="13"/>
  <c r="AP67" i="13" l="1"/>
  <c r="AQ67" i="13"/>
  <c r="AR67" i="13"/>
  <c r="AV67" i="13" s="1"/>
  <c r="AS67" i="13"/>
  <c r="AT67" i="13"/>
  <c r="AU67" i="13"/>
  <c r="B68" i="16"/>
  <c r="AM68" i="13" s="1"/>
  <c r="C68" i="16"/>
  <c r="AN68" i="13" s="1"/>
  <c r="D68" i="16"/>
  <c r="AO68" i="13" s="1"/>
  <c r="E68" i="16"/>
  <c r="F68" i="16"/>
  <c r="G68" i="16"/>
  <c r="H68" i="16"/>
  <c r="I68" i="16"/>
  <c r="J68" i="16"/>
  <c r="K68" i="16"/>
  <c r="L68" i="16"/>
  <c r="M68" i="16"/>
  <c r="N68" i="16"/>
  <c r="O68" i="16"/>
  <c r="P68" i="16"/>
  <c r="Q68" i="16"/>
  <c r="AL68" i="13"/>
  <c r="A69" i="16"/>
  <c r="AP68" i="13" l="1"/>
  <c r="AQ68" i="13"/>
  <c r="AR68" i="13"/>
  <c r="AV68" i="13" s="1"/>
  <c r="AS68" i="13"/>
  <c r="AT68" i="13"/>
  <c r="AU68" i="13"/>
  <c r="B69" i="16"/>
  <c r="AM69" i="13" s="1"/>
  <c r="C69" i="16"/>
  <c r="AN69" i="13" s="1"/>
  <c r="D69" i="16"/>
  <c r="AO69" i="13" s="1"/>
  <c r="E69" i="16"/>
  <c r="F69" i="16"/>
  <c r="G69" i="16"/>
  <c r="H69" i="16"/>
  <c r="I69" i="16"/>
  <c r="J69" i="16"/>
  <c r="K69" i="16"/>
  <c r="L69" i="16"/>
  <c r="M69" i="16"/>
  <c r="N69" i="16"/>
  <c r="O69" i="16"/>
  <c r="P69" i="16"/>
  <c r="Q69" i="16"/>
  <c r="AL69" i="13"/>
  <c r="A70" i="16"/>
  <c r="AP69" i="13" l="1"/>
  <c r="AQ69" i="13"/>
  <c r="AR69" i="13"/>
  <c r="AV69" i="13" s="1"/>
  <c r="AS69" i="13"/>
  <c r="AT69" i="13"/>
  <c r="AU69" i="13"/>
  <c r="B70" i="16"/>
  <c r="AM70" i="13" s="1"/>
  <c r="C70" i="16"/>
  <c r="AN70" i="13" s="1"/>
  <c r="D70" i="16"/>
  <c r="AO70" i="13" s="1"/>
  <c r="E70" i="16"/>
  <c r="F70" i="16"/>
  <c r="G70" i="16"/>
  <c r="H70" i="16"/>
  <c r="I70" i="16"/>
  <c r="J70" i="16"/>
  <c r="K70" i="16"/>
  <c r="L70" i="16"/>
  <c r="M70" i="16"/>
  <c r="N70" i="16"/>
  <c r="O70" i="16"/>
  <c r="P70" i="16"/>
  <c r="Q70" i="16"/>
  <c r="AL70" i="13"/>
  <c r="A71" i="16"/>
  <c r="AP70" i="13" l="1"/>
  <c r="AQ70" i="13"/>
  <c r="AR70" i="13"/>
  <c r="AV70" i="13" s="1"/>
  <c r="AS70" i="13"/>
  <c r="AT70" i="13"/>
  <c r="AU70" i="13"/>
  <c r="B71" i="16"/>
  <c r="AM71" i="13" s="1"/>
  <c r="C71" i="16"/>
  <c r="AN71" i="13" s="1"/>
  <c r="D71" i="16"/>
  <c r="AO71" i="13" s="1"/>
  <c r="E71" i="16"/>
  <c r="F71" i="16"/>
  <c r="G71" i="16"/>
  <c r="H71" i="16"/>
  <c r="I71" i="16"/>
  <c r="J71" i="16"/>
  <c r="K71" i="16"/>
  <c r="L71" i="16"/>
  <c r="M71" i="16"/>
  <c r="N71" i="16"/>
  <c r="O71" i="16"/>
  <c r="P71" i="16"/>
  <c r="Q71" i="16"/>
  <c r="AL71" i="13"/>
  <c r="A72" i="16"/>
  <c r="AP71" i="13" l="1"/>
  <c r="AQ71" i="13"/>
  <c r="AR71" i="13"/>
  <c r="AV71" i="13" s="1"/>
  <c r="AS71" i="13"/>
  <c r="AT71" i="13"/>
  <c r="AU71" i="13"/>
  <c r="B72" i="16"/>
  <c r="AM72" i="13" s="1"/>
  <c r="C72" i="16"/>
  <c r="AN72" i="13" s="1"/>
  <c r="D72" i="16"/>
  <c r="AO72" i="13" s="1"/>
  <c r="E72" i="16"/>
  <c r="F72" i="16"/>
  <c r="G72" i="16"/>
  <c r="H72" i="16"/>
  <c r="I72" i="16"/>
  <c r="J72" i="16"/>
  <c r="K72" i="16"/>
  <c r="L72" i="16"/>
  <c r="M72" i="16"/>
  <c r="N72" i="16"/>
  <c r="O72" i="16"/>
  <c r="P72" i="16"/>
  <c r="Q72" i="16"/>
  <c r="AL72" i="13"/>
  <c r="A73" i="16"/>
  <c r="AP72" i="13" l="1"/>
  <c r="AQ72" i="13"/>
  <c r="AR72" i="13"/>
  <c r="AV72" i="13" s="1"/>
  <c r="AS72" i="13"/>
  <c r="AT72" i="13"/>
  <c r="AU72" i="13"/>
  <c r="B73" i="16"/>
  <c r="AM73" i="13" s="1"/>
  <c r="C73" i="16"/>
  <c r="AN73" i="13" s="1"/>
  <c r="D73" i="16"/>
  <c r="AO73" i="13" s="1"/>
  <c r="E73" i="16"/>
  <c r="F73" i="16"/>
  <c r="G73" i="16"/>
  <c r="H73" i="16"/>
  <c r="I73" i="16"/>
  <c r="J73" i="16"/>
  <c r="K73" i="16"/>
  <c r="L73" i="16"/>
  <c r="M73" i="16"/>
  <c r="N73" i="16"/>
  <c r="O73" i="16"/>
  <c r="P73" i="16"/>
  <c r="Q73" i="16"/>
  <c r="AL73" i="13"/>
  <c r="A74" i="16"/>
  <c r="AP73" i="13" l="1"/>
  <c r="AQ73" i="13"/>
  <c r="AR73" i="13"/>
  <c r="AV73" i="13" s="1"/>
  <c r="AS73" i="13"/>
  <c r="AT73" i="13"/>
  <c r="AU73" i="13"/>
  <c r="B74" i="16"/>
  <c r="AM74" i="13" s="1"/>
  <c r="C74" i="16"/>
  <c r="AN74" i="13" s="1"/>
  <c r="D74" i="16"/>
  <c r="AO74" i="13" s="1"/>
  <c r="E74" i="16"/>
  <c r="F74" i="16"/>
  <c r="G74" i="16"/>
  <c r="H74" i="16"/>
  <c r="I74" i="16"/>
  <c r="J74" i="16"/>
  <c r="K74" i="16"/>
  <c r="L74" i="16"/>
  <c r="M74" i="16"/>
  <c r="N74" i="16"/>
  <c r="O74" i="16"/>
  <c r="P74" i="16"/>
  <c r="Q74" i="16"/>
  <c r="AL74" i="13"/>
  <c r="A75" i="16"/>
  <c r="AP74" i="13" l="1"/>
  <c r="AQ74" i="13"/>
  <c r="AR74" i="13"/>
  <c r="AV74" i="13" s="1"/>
  <c r="AS74" i="13"/>
  <c r="AT74" i="13"/>
  <c r="AU74" i="13"/>
  <c r="A76" i="16"/>
  <c r="B75" i="16"/>
  <c r="AM75" i="13" s="1"/>
  <c r="C75" i="16"/>
  <c r="AN75" i="13" s="1"/>
  <c r="D75" i="16"/>
  <c r="AO75" i="13" s="1"/>
  <c r="E75" i="16"/>
  <c r="F75" i="16"/>
  <c r="G75" i="16"/>
  <c r="H75" i="16"/>
  <c r="I75" i="16"/>
  <c r="J75" i="16"/>
  <c r="K75" i="16"/>
  <c r="L75" i="16"/>
  <c r="M75" i="16"/>
  <c r="N75" i="16"/>
  <c r="O75" i="16"/>
  <c r="P75" i="16"/>
  <c r="Q75" i="16"/>
  <c r="AL75" i="13"/>
  <c r="A77" i="16" l="1"/>
  <c r="B76" i="16"/>
  <c r="AM76" i="13" s="1"/>
  <c r="C76" i="16"/>
  <c r="AN76" i="13" s="1"/>
  <c r="D76" i="16"/>
  <c r="AO76" i="13" s="1"/>
  <c r="E76" i="16"/>
  <c r="F76" i="16"/>
  <c r="G76" i="16"/>
  <c r="H76" i="16"/>
  <c r="I76" i="16"/>
  <c r="J76" i="16"/>
  <c r="K76" i="16"/>
  <c r="L76" i="16"/>
  <c r="M76" i="16"/>
  <c r="N76" i="16"/>
  <c r="O76" i="16"/>
  <c r="P76" i="16"/>
  <c r="Q76" i="16"/>
  <c r="AL76" i="13"/>
  <c r="AP75" i="13"/>
  <c r="AQ75" i="13"/>
  <c r="AR75" i="13"/>
  <c r="AV75" i="13" s="1"/>
  <c r="AS75" i="13"/>
  <c r="AT75" i="13"/>
  <c r="AU75" i="13"/>
  <c r="B77" i="16" l="1"/>
  <c r="AM77" i="13" s="1"/>
  <c r="C77" i="16"/>
  <c r="AN77" i="13" s="1"/>
  <c r="D77" i="16"/>
  <c r="AO77" i="13" s="1"/>
  <c r="E77" i="16"/>
  <c r="F77" i="16"/>
  <c r="G77" i="16"/>
  <c r="H77" i="16"/>
  <c r="I77" i="16"/>
  <c r="J77" i="16"/>
  <c r="K77" i="16"/>
  <c r="L77" i="16"/>
  <c r="M77" i="16"/>
  <c r="N77" i="16"/>
  <c r="O77" i="16"/>
  <c r="P77" i="16"/>
  <c r="Q77" i="16"/>
  <c r="AL77" i="13"/>
  <c r="A78" i="16"/>
  <c r="AP76" i="13"/>
  <c r="AQ76" i="13"/>
  <c r="AR76" i="13"/>
  <c r="AV76" i="13" s="1"/>
  <c r="AS76" i="13"/>
  <c r="AT76" i="13"/>
  <c r="AU76" i="13"/>
  <c r="AP77" i="13" l="1"/>
  <c r="AQ77" i="13"/>
  <c r="AR77" i="13"/>
  <c r="AV77" i="13" s="1"/>
  <c r="AS77" i="13"/>
  <c r="AT77" i="13"/>
  <c r="AU77" i="13"/>
  <c r="B78" i="16"/>
  <c r="AM78" i="13" s="1"/>
  <c r="C78" i="16"/>
  <c r="AN78" i="13" s="1"/>
  <c r="D78" i="16"/>
  <c r="AO78" i="13" s="1"/>
  <c r="E78" i="16"/>
  <c r="F78" i="16"/>
  <c r="G78" i="16"/>
  <c r="H78" i="16"/>
  <c r="I78" i="16"/>
  <c r="J78" i="16"/>
  <c r="K78" i="16"/>
  <c r="L78" i="16"/>
  <c r="M78" i="16"/>
  <c r="N78" i="16"/>
  <c r="O78" i="16"/>
  <c r="P78" i="16"/>
  <c r="Q78" i="16"/>
  <c r="AL78" i="13"/>
  <c r="A79" i="16"/>
  <c r="AP78" i="13" l="1"/>
  <c r="AQ78" i="13"/>
  <c r="AR78" i="13"/>
  <c r="AV78" i="13" s="1"/>
  <c r="AS78" i="13"/>
  <c r="AT78" i="13"/>
  <c r="AU78" i="13"/>
  <c r="B79" i="16"/>
  <c r="AM79" i="13" s="1"/>
  <c r="C79" i="16"/>
  <c r="AN79" i="13" s="1"/>
  <c r="D79" i="16"/>
  <c r="AO79" i="13" s="1"/>
  <c r="E79" i="16"/>
  <c r="F79" i="16"/>
  <c r="G79" i="16"/>
  <c r="H79" i="16"/>
  <c r="I79" i="16"/>
  <c r="J79" i="16"/>
  <c r="K79" i="16"/>
  <c r="L79" i="16"/>
  <c r="M79" i="16"/>
  <c r="N79" i="16"/>
  <c r="O79" i="16"/>
  <c r="P79" i="16"/>
  <c r="Q79" i="16"/>
  <c r="AL79" i="13"/>
  <c r="A80" i="16"/>
  <c r="AP79" i="13" l="1"/>
  <c r="AQ79" i="13"/>
  <c r="AR79" i="13"/>
  <c r="AV79" i="13" s="1"/>
  <c r="AS79" i="13"/>
  <c r="AT79" i="13"/>
  <c r="AU79" i="13"/>
  <c r="B80" i="16"/>
  <c r="AM80" i="13" s="1"/>
  <c r="C80" i="16"/>
  <c r="AN80" i="13" s="1"/>
  <c r="D80" i="16"/>
  <c r="AO80" i="13" s="1"/>
  <c r="E80" i="16"/>
  <c r="F80" i="16"/>
  <c r="G80" i="16"/>
  <c r="H80" i="16"/>
  <c r="I80" i="16"/>
  <c r="J80" i="16"/>
  <c r="K80" i="16"/>
  <c r="L80" i="16"/>
  <c r="M80" i="16"/>
  <c r="N80" i="16"/>
  <c r="O80" i="16"/>
  <c r="P80" i="16"/>
  <c r="Q80" i="16"/>
  <c r="AL80" i="13"/>
  <c r="A81" i="16"/>
  <c r="AP80" i="13" l="1"/>
  <c r="AQ80" i="13"/>
  <c r="AR80" i="13"/>
  <c r="AV80" i="13" s="1"/>
  <c r="AS80" i="13"/>
  <c r="AT80" i="13"/>
  <c r="AU80" i="13"/>
  <c r="B81" i="16"/>
  <c r="AM81" i="13" s="1"/>
  <c r="C81" i="16"/>
  <c r="AN81" i="13" s="1"/>
  <c r="D81" i="16"/>
  <c r="AO81" i="13" s="1"/>
  <c r="E81" i="16"/>
  <c r="F81" i="16"/>
  <c r="G81" i="16"/>
  <c r="H81" i="16"/>
  <c r="I81" i="16"/>
  <c r="J81" i="16"/>
  <c r="K81" i="16"/>
  <c r="L81" i="16"/>
  <c r="M81" i="16"/>
  <c r="N81" i="16"/>
  <c r="O81" i="16"/>
  <c r="P81" i="16"/>
  <c r="Q81" i="16"/>
  <c r="AL81" i="13"/>
  <c r="A82" i="16"/>
  <c r="AP81" i="13" l="1"/>
  <c r="AQ81" i="13"/>
  <c r="AR81" i="13"/>
  <c r="AV81" i="13" s="1"/>
  <c r="AS81" i="13"/>
  <c r="AT81" i="13"/>
  <c r="AU81" i="13"/>
  <c r="B82" i="16"/>
  <c r="AM82" i="13" s="1"/>
  <c r="C82" i="16"/>
  <c r="AN82" i="13" s="1"/>
  <c r="D82" i="16"/>
  <c r="AO82" i="13" s="1"/>
  <c r="E82" i="16"/>
  <c r="F82" i="16"/>
  <c r="G82" i="16"/>
  <c r="H82" i="16"/>
  <c r="I82" i="16"/>
  <c r="J82" i="16"/>
  <c r="K82" i="16"/>
  <c r="L82" i="16"/>
  <c r="M82" i="16"/>
  <c r="N82" i="16"/>
  <c r="O82" i="16"/>
  <c r="P82" i="16"/>
  <c r="Q82" i="16"/>
  <c r="AL82" i="13"/>
  <c r="A83" i="16"/>
  <c r="AP82" i="13" l="1"/>
  <c r="AQ82" i="13"/>
  <c r="AR82" i="13"/>
  <c r="AV82" i="13" s="1"/>
  <c r="AS82" i="13"/>
  <c r="AT82" i="13"/>
  <c r="AU82" i="13"/>
  <c r="B83" i="16"/>
  <c r="AM83" i="13" s="1"/>
  <c r="C83" i="16"/>
  <c r="AN83" i="13" s="1"/>
  <c r="D83" i="16"/>
  <c r="AO83" i="13" s="1"/>
  <c r="E83" i="16"/>
  <c r="F83" i="16"/>
  <c r="G83" i="16"/>
  <c r="H83" i="16"/>
  <c r="I83" i="16"/>
  <c r="J83" i="16"/>
  <c r="K83" i="16"/>
  <c r="L83" i="16"/>
  <c r="M83" i="16"/>
  <c r="N83" i="16"/>
  <c r="O83" i="16"/>
  <c r="P83" i="16"/>
  <c r="Q83" i="16"/>
  <c r="AL83" i="13"/>
  <c r="A84" i="16"/>
  <c r="AP83" i="13" l="1"/>
  <c r="AQ83" i="13"/>
  <c r="AR83" i="13"/>
  <c r="AV83" i="13" s="1"/>
  <c r="AS83" i="13"/>
  <c r="AT83" i="13"/>
  <c r="AU83" i="13"/>
  <c r="B84" i="16"/>
  <c r="AM84" i="13" s="1"/>
  <c r="C84" i="16"/>
  <c r="AN84" i="13" s="1"/>
  <c r="D84" i="16"/>
  <c r="AO84" i="13" s="1"/>
  <c r="E84" i="16"/>
  <c r="F84" i="16"/>
  <c r="G84" i="16"/>
  <c r="H84" i="16"/>
  <c r="I84" i="16"/>
  <c r="J84" i="16"/>
  <c r="K84" i="16"/>
  <c r="L84" i="16"/>
  <c r="M84" i="16"/>
  <c r="N84" i="16"/>
  <c r="O84" i="16"/>
  <c r="P84" i="16"/>
  <c r="Q84" i="16"/>
  <c r="AL84" i="13"/>
  <c r="A85" i="16"/>
  <c r="AP84" i="13" l="1"/>
  <c r="AQ84" i="13"/>
  <c r="AR84" i="13"/>
  <c r="AV84" i="13" s="1"/>
  <c r="AS84" i="13"/>
  <c r="AT84" i="13"/>
  <c r="AU84" i="13"/>
  <c r="B85" i="16"/>
  <c r="AM85" i="13" s="1"/>
  <c r="C85" i="16"/>
  <c r="AN85" i="13" s="1"/>
  <c r="D85" i="16"/>
  <c r="AO85" i="13" s="1"/>
  <c r="E85" i="16"/>
  <c r="F85" i="16"/>
  <c r="G85" i="16"/>
  <c r="H85" i="16"/>
  <c r="I85" i="16"/>
  <c r="J85" i="16"/>
  <c r="K85" i="16"/>
  <c r="L85" i="16"/>
  <c r="M85" i="16"/>
  <c r="N85" i="16"/>
  <c r="O85" i="16"/>
  <c r="P85" i="16"/>
  <c r="Q85" i="16"/>
  <c r="AL85" i="13"/>
  <c r="A86" i="16"/>
  <c r="AP85" i="13" l="1"/>
  <c r="AQ85" i="13"/>
  <c r="AR85" i="13"/>
  <c r="AV85" i="13" s="1"/>
  <c r="AS85" i="13"/>
  <c r="AT85" i="13"/>
  <c r="AU85" i="13"/>
  <c r="B86" i="16"/>
  <c r="AM86" i="13" s="1"/>
  <c r="C86" i="16"/>
  <c r="AN86" i="13" s="1"/>
  <c r="D86" i="16"/>
  <c r="AO86" i="13" s="1"/>
  <c r="E86" i="16"/>
  <c r="F86" i="16"/>
  <c r="G86" i="16"/>
  <c r="H86" i="16"/>
  <c r="I86" i="16"/>
  <c r="J86" i="16"/>
  <c r="K86" i="16"/>
  <c r="L86" i="16"/>
  <c r="M86" i="16"/>
  <c r="N86" i="16"/>
  <c r="O86" i="16"/>
  <c r="P86" i="16"/>
  <c r="Q86" i="16"/>
  <c r="AL86" i="13"/>
  <c r="A87" i="16"/>
  <c r="AP86" i="13" l="1"/>
  <c r="AQ86" i="13"/>
  <c r="AR86" i="13"/>
  <c r="AV86" i="13" s="1"/>
  <c r="AS86" i="13"/>
  <c r="AT86" i="13"/>
  <c r="AU86" i="13"/>
  <c r="A88" i="16"/>
  <c r="B87" i="16"/>
  <c r="AM87" i="13" s="1"/>
  <c r="C87" i="16"/>
  <c r="AN87" i="13" s="1"/>
  <c r="D87" i="16"/>
  <c r="AO87" i="13" s="1"/>
  <c r="E87" i="16"/>
  <c r="F87" i="16"/>
  <c r="G87" i="16"/>
  <c r="H87" i="16"/>
  <c r="I87" i="16"/>
  <c r="J87" i="16"/>
  <c r="K87" i="16"/>
  <c r="L87" i="16"/>
  <c r="M87" i="16"/>
  <c r="N87" i="16"/>
  <c r="O87" i="16"/>
  <c r="P87" i="16"/>
  <c r="Q87" i="16"/>
  <c r="AL87" i="13"/>
  <c r="A89" i="16" l="1"/>
  <c r="B88" i="16"/>
  <c r="AM88" i="13" s="1"/>
  <c r="C88" i="16"/>
  <c r="AN88" i="13" s="1"/>
  <c r="D88" i="16"/>
  <c r="AO88" i="13" s="1"/>
  <c r="E88" i="16"/>
  <c r="F88" i="16"/>
  <c r="G88" i="16"/>
  <c r="H88" i="16"/>
  <c r="I88" i="16"/>
  <c r="J88" i="16"/>
  <c r="K88" i="16"/>
  <c r="L88" i="16"/>
  <c r="M88" i="16"/>
  <c r="N88" i="16"/>
  <c r="O88" i="16"/>
  <c r="P88" i="16"/>
  <c r="Q88" i="16"/>
  <c r="AL88" i="13"/>
  <c r="AP87" i="13"/>
  <c r="AQ87" i="13"/>
  <c r="AR87" i="13"/>
  <c r="AV87" i="13" s="1"/>
  <c r="AS87" i="13"/>
  <c r="AT87" i="13"/>
  <c r="AU87" i="13"/>
  <c r="B89" i="16" l="1"/>
  <c r="AM89" i="13" s="1"/>
  <c r="C89" i="16"/>
  <c r="AN89" i="13" s="1"/>
  <c r="D89" i="16"/>
  <c r="AO89" i="13" s="1"/>
  <c r="E89" i="16"/>
  <c r="F89" i="16"/>
  <c r="G89" i="16"/>
  <c r="H89" i="16"/>
  <c r="I89" i="16"/>
  <c r="J89" i="16"/>
  <c r="K89" i="16"/>
  <c r="L89" i="16"/>
  <c r="M89" i="16"/>
  <c r="N89" i="16"/>
  <c r="O89" i="16"/>
  <c r="P89" i="16"/>
  <c r="Q89" i="16"/>
  <c r="AL89" i="13"/>
  <c r="A90" i="16"/>
  <c r="AP88" i="13"/>
  <c r="AQ88" i="13"/>
  <c r="AR88" i="13"/>
  <c r="AV88" i="13" s="1"/>
  <c r="AS88" i="13"/>
  <c r="AT88" i="13"/>
  <c r="AU88" i="13"/>
  <c r="AP89" i="13" l="1"/>
  <c r="AQ89" i="13"/>
  <c r="AR89" i="13"/>
  <c r="AV89" i="13" s="1"/>
  <c r="AS89" i="13"/>
  <c r="AT89" i="13"/>
  <c r="AU89" i="13"/>
  <c r="B90" i="16"/>
  <c r="AM90" i="13" s="1"/>
  <c r="C90" i="16"/>
  <c r="AN90" i="13" s="1"/>
  <c r="D90" i="16"/>
  <c r="AO90" i="13" s="1"/>
  <c r="E90" i="16"/>
  <c r="F90" i="16"/>
  <c r="G90" i="16"/>
  <c r="H90" i="16"/>
  <c r="I90" i="16"/>
  <c r="J90" i="16"/>
  <c r="K90" i="16"/>
  <c r="L90" i="16"/>
  <c r="M90" i="16"/>
  <c r="N90" i="16"/>
  <c r="O90" i="16"/>
  <c r="P90" i="16"/>
  <c r="Q90" i="16"/>
  <c r="AL90" i="13"/>
  <c r="A91" i="16"/>
  <c r="AP90" i="13" l="1"/>
  <c r="AQ90" i="13"/>
  <c r="AR90" i="13"/>
  <c r="AV90" i="13" s="1"/>
  <c r="AS90" i="13"/>
  <c r="AT90" i="13"/>
  <c r="AU90" i="13"/>
  <c r="B91" i="16"/>
  <c r="AM91" i="13" s="1"/>
  <c r="C91" i="16"/>
  <c r="AN91" i="13" s="1"/>
  <c r="D91" i="16"/>
  <c r="AO91" i="13" s="1"/>
  <c r="E91" i="16"/>
  <c r="F91" i="16"/>
  <c r="G91" i="16"/>
  <c r="H91" i="16"/>
  <c r="I91" i="16"/>
  <c r="J91" i="16"/>
  <c r="K91" i="16"/>
  <c r="L91" i="16"/>
  <c r="M91" i="16"/>
  <c r="N91" i="16"/>
  <c r="O91" i="16"/>
  <c r="P91" i="16"/>
  <c r="Q91" i="16"/>
  <c r="AL91" i="13"/>
  <c r="A92" i="16"/>
  <c r="AP91" i="13" l="1"/>
  <c r="AQ91" i="13"/>
  <c r="AR91" i="13"/>
  <c r="AV91" i="13" s="1"/>
  <c r="AS91" i="13"/>
  <c r="AT91" i="13"/>
  <c r="AU91" i="13"/>
  <c r="B92" i="16"/>
  <c r="AM92" i="13" s="1"/>
  <c r="C92" i="16"/>
  <c r="AN92" i="13" s="1"/>
  <c r="D92" i="16"/>
  <c r="AO92" i="13" s="1"/>
  <c r="E92" i="16"/>
  <c r="F92" i="16"/>
  <c r="G92" i="16"/>
  <c r="H92" i="16"/>
  <c r="I92" i="16"/>
  <c r="J92" i="16"/>
  <c r="K92" i="16"/>
  <c r="L92" i="16"/>
  <c r="M92" i="16"/>
  <c r="N92" i="16"/>
  <c r="O92" i="16"/>
  <c r="P92" i="16"/>
  <c r="Q92" i="16"/>
  <c r="AL92" i="13"/>
  <c r="A93" i="16"/>
  <c r="AP92" i="13" l="1"/>
  <c r="AQ92" i="13"/>
  <c r="AR92" i="13"/>
  <c r="AV92" i="13" s="1"/>
  <c r="AS92" i="13"/>
  <c r="AT92" i="13"/>
  <c r="AU92" i="13"/>
  <c r="B93" i="16"/>
  <c r="AM93" i="13" s="1"/>
  <c r="C93" i="16"/>
  <c r="AN93" i="13" s="1"/>
  <c r="D93" i="16"/>
  <c r="AO93" i="13" s="1"/>
  <c r="E93" i="16"/>
  <c r="F93" i="16"/>
  <c r="G93" i="16"/>
  <c r="H93" i="16"/>
  <c r="I93" i="16"/>
  <c r="J93" i="16"/>
  <c r="K93" i="16"/>
  <c r="L93" i="16"/>
  <c r="M93" i="16"/>
  <c r="N93" i="16"/>
  <c r="O93" i="16"/>
  <c r="P93" i="16"/>
  <c r="Q93" i="16"/>
  <c r="AL93" i="13"/>
  <c r="A94" i="16"/>
  <c r="AP93" i="13" l="1"/>
  <c r="AQ93" i="13"/>
  <c r="AR93" i="13"/>
  <c r="AV93" i="13" s="1"/>
  <c r="AS93" i="13"/>
  <c r="AT93" i="13"/>
  <c r="AU93" i="13"/>
  <c r="B94" i="16"/>
  <c r="AM94" i="13" s="1"/>
  <c r="C94" i="16"/>
  <c r="AN94" i="13" s="1"/>
  <c r="D94" i="16"/>
  <c r="AO94" i="13" s="1"/>
  <c r="E94" i="16"/>
  <c r="F94" i="16"/>
  <c r="G94" i="16"/>
  <c r="H94" i="16"/>
  <c r="I94" i="16"/>
  <c r="J94" i="16"/>
  <c r="K94" i="16"/>
  <c r="L94" i="16"/>
  <c r="M94" i="16"/>
  <c r="N94" i="16"/>
  <c r="O94" i="16"/>
  <c r="P94" i="16"/>
  <c r="Q94" i="16"/>
  <c r="AL94" i="13"/>
  <c r="A95" i="16"/>
  <c r="AP94" i="13" l="1"/>
  <c r="AQ94" i="13"/>
  <c r="AR94" i="13"/>
  <c r="AV94" i="13" s="1"/>
  <c r="AS94" i="13"/>
  <c r="AT94" i="13"/>
  <c r="AU94" i="13"/>
  <c r="B95" i="16"/>
  <c r="AM95" i="13" s="1"/>
  <c r="C95" i="16"/>
  <c r="AN95" i="13" s="1"/>
  <c r="D95" i="16"/>
  <c r="AO95" i="13" s="1"/>
  <c r="E95" i="16"/>
  <c r="F95" i="16"/>
  <c r="G95" i="16"/>
  <c r="H95" i="16"/>
  <c r="I95" i="16"/>
  <c r="J95" i="16"/>
  <c r="K95" i="16"/>
  <c r="L95" i="16"/>
  <c r="M95" i="16"/>
  <c r="N95" i="16"/>
  <c r="O95" i="16"/>
  <c r="P95" i="16"/>
  <c r="Q95" i="16"/>
  <c r="AL95" i="13"/>
  <c r="A96" i="16"/>
  <c r="AP95" i="13" l="1"/>
  <c r="AQ95" i="13"/>
  <c r="AR95" i="13"/>
  <c r="AV95" i="13" s="1"/>
  <c r="AS95" i="13"/>
  <c r="AT95" i="13"/>
  <c r="AU95" i="13"/>
  <c r="B96" i="16"/>
  <c r="AM96" i="13" s="1"/>
  <c r="C96" i="16"/>
  <c r="AN96" i="13" s="1"/>
  <c r="D96" i="16"/>
  <c r="AO96" i="13" s="1"/>
  <c r="E96" i="16"/>
  <c r="F96" i="16"/>
  <c r="G96" i="16"/>
  <c r="H96" i="16"/>
  <c r="I96" i="16"/>
  <c r="J96" i="16"/>
  <c r="K96" i="16"/>
  <c r="L96" i="16"/>
  <c r="M96" i="16"/>
  <c r="N96" i="16"/>
  <c r="O96" i="16"/>
  <c r="P96" i="16"/>
  <c r="Q96" i="16"/>
  <c r="AL96" i="13"/>
  <c r="A97" i="16"/>
  <c r="AP96" i="13" l="1"/>
  <c r="AQ96" i="13"/>
  <c r="AR96" i="13"/>
  <c r="AV96" i="13" s="1"/>
  <c r="AS96" i="13"/>
  <c r="AT96" i="13"/>
  <c r="AU96" i="13"/>
  <c r="B97" i="16"/>
  <c r="AM97" i="13" s="1"/>
  <c r="C97" i="16"/>
  <c r="AN97" i="13" s="1"/>
  <c r="D97" i="16"/>
  <c r="AO97" i="13" s="1"/>
  <c r="E97" i="16"/>
  <c r="F97" i="16"/>
  <c r="G97" i="16"/>
  <c r="H97" i="16"/>
  <c r="I97" i="16"/>
  <c r="J97" i="16"/>
  <c r="K97" i="16"/>
  <c r="L97" i="16"/>
  <c r="M97" i="16"/>
  <c r="N97" i="16"/>
  <c r="O97" i="16"/>
  <c r="P97" i="16"/>
  <c r="Q97" i="16"/>
  <c r="AL97" i="13"/>
  <c r="A98" i="16"/>
  <c r="AP97" i="13" l="1"/>
  <c r="AQ97" i="13"/>
  <c r="AR97" i="13"/>
  <c r="AV97" i="13" s="1"/>
  <c r="AS97" i="13"/>
  <c r="AT97" i="13"/>
  <c r="AU97" i="13"/>
  <c r="B98" i="16"/>
  <c r="AM98" i="13" s="1"/>
  <c r="C98" i="16"/>
  <c r="AN98" i="13" s="1"/>
  <c r="D98" i="16"/>
  <c r="AO98" i="13" s="1"/>
  <c r="E98" i="16"/>
  <c r="F98" i="16"/>
  <c r="G98" i="16"/>
  <c r="H98" i="16"/>
  <c r="I98" i="16"/>
  <c r="J98" i="16"/>
  <c r="K98" i="16"/>
  <c r="L98" i="16"/>
  <c r="M98" i="16"/>
  <c r="N98" i="16"/>
  <c r="O98" i="16"/>
  <c r="P98" i="16"/>
  <c r="Q98" i="16"/>
  <c r="AL98" i="13"/>
  <c r="A99" i="16"/>
  <c r="AP98" i="13" l="1"/>
  <c r="AQ98" i="13"/>
  <c r="AR98" i="13"/>
  <c r="AV98" i="13" s="1"/>
  <c r="AS98" i="13"/>
  <c r="AT98" i="13"/>
  <c r="AU98" i="13"/>
  <c r="B99" i="16"/>
  <c r="AM99" i="13" s="1"/>
  <c r="C99" i="16"/>
  <c r="AN99" i="13" s="1"/>
  <c r="D99" i="16"/>
  <c r="AO99" i="13" s="1"/>
  <c r="E99" i="16"/>
  <c r="F99" i="16"/>
  <c r="G99" i="16"/>
  <c r="H99" i="16"/>
  <c r="I99" i="16"/>
  <c r="J99" i="16"/>
  <c r="K99" i="16"/>
  <c r="L99" i="16"/>
  <c r="M99" i="16"/>
  <c r="N99" i="16"/>
  <c r="O99" i="16"/>
  <c r="P99" i="16"/>
  <c r="Q99" i="16"/>
  <c r="AL99" i="13"/>
  <c r="A100" i="16"/>
  <c r="AP99" i="13" l="1"/>
  <c r="AQ99" i="13"/>
  <c r="AR99" i="13"/>
  <c r="AV99" i="13" s="1"/>
  <c r="AS99" i="13"/>
  <c r="AT99" i="13"/>
  <c r="AU99" i="13"/>
  <c r="A101" i="16"/>
  <c r="B100" i="16"/>
  <c r="AM100" i="13" s="1"/>
  <c r="C100" i="16"/>
  <c r="AN100" i="13" s="1"/>
  <c r="D100" i="16"/>
  <c r="AO100" i="13" s="1"/>
  <c r="E100" i="16"/>
  <c r="F100" i="16"/>
  <c r="G100" i="16"/>
  <c r="H100" i="16"/>
  <c r="I100" i="16"/>
  <c r="J100" i="16"/>
  <c r="K100" i="16"/>
  <c r="L100" i="16"/>
  <c r="M100" i="16"/>
  <c r="N100" i="16"/>
  <c r="O100" i="16"/>
  <c r="P100" i="16"/>
  <c r="Q100" i="16"/>
  <c r="AL100" i="13"/>
  <c r="A102" i="16" l="1"/>
  <c r="B101" i="16"/>
  <c r="AM101" i="13" s="1"/>
  <c r="C101" i="16"/>
  <c r="AN101" i="13" s="1"/>
  <c r="D101" i="16"/>
  <c r="AO101" i="13" s="1"/>
  <c r="E101" i="16"/>
  <c r="F101" i="16"/>
  <c r="G101" i="16"/>
  <c r="H101" i="16"/>
  <c r="I101" i="16"/>
  <c r="J101" i="16"/>
  <c r="K101" i="16"/>
  <c r="L101" i="16"/>
  <c r="M101" i="16"/>
  <c r="N101" i="16"/>
  <c r="O101" i="16"/>
  <c r="P101" i="16"/>
  <c r="Q101" i="16"/>
  <c r="AL101" i="13"/>
  <c r="AP100" i="13"/>
  <c r="AQ100" i="13"/>
  <c r="AR100" i="13"/>
  <c r="AV100" i="13" s="1"/>
  <c r="AS100" i="13"/>
  <c r="AT100" i="13"/>
  <c r="AU100" i="13"/>
  <c r="B102" i="16" l="1"/>
  <c r="AM102" i="13" s="1"/>
  <c r="C102" i="16"/>
  <c r="AN102" i="13" s="1"/>
  <c r="D102" i="16"/>
  <c r="AO102" i="13" s="1"/>
  <c r="E102" i="16"/>
  <c r="F102" i="16"/>
  <c r="G102" i="16"/>
  <c r="H102" i="16"/>
  <c r="I102" i="16"/>
  <c r="J102" i="16"/>
  <c r="K102" i="16"/>
  <c r="L102" i="16"/>
  <c r="M102" i="16"/>
  <c r="N102" i="16"/>
  <c r="O102" i="16"/>
  <c r="P102" i="16"/>
  <c r="Q102" i="16"/>
  <c r="AL102" i="13"/>
  <c r="A103" i="16"/>
  <c r="AP101" i="13"/>
  <c r="AQ101" i="13"/>
  <c r="AR101" i="13"/>
  <c r="AV101" i="13" s="1"/>
  <c r="AS101" i="13"/>
  <c r="AT101" i="13"/>
  <c r="AU101" i="13"/>
  <c r="AP102" i="13" l="1"/>
  <c r="AQ102" i="13"/>
  <c r="AR102" i="13"/>
  <c r="AV102" i="13" s="1"/>
  <c r="AS102" i="13"/>
  <c r="AT102" i="13"/>
  <c r="AU102" i="13"/>
  <c r="B103" i="16"/>
  <c r="AM103" i="13" s="1"/>
  <c r="C103" i="16"/>
  <c r="AN103" i="13" s="1"/>
  <c r="D103" i="16"/>
  <c r="AO103" i="13" s="1"/>
  <c r="E103" i="16"/>
  <c r="F103" i="16"/>
  <c r="G103" i="16"/>
  <c r="H103" i="16"/>
  <c r="I103" i="16"/>
  <c r="J103" i="16"/>
  <c r="K103" i="16"/>
  <c r="L103" i="16"/>
  <c r="M103" i="16"/>
  <c r="N103" i="16"/>
  <c r="O103" i="16"/>
  <c r="P103" i="16"/>
  <c r="Q103" i="16"/>
  <c r="AL103" i="13"/>
  <c r="A104" i="16"/>
  <c r="AP103" i="13" l="1"/>
  <c r="AQ103" i="13"/>
  <c r="AR103" i="13"/>
  <c r="AV103" i="13" s="1"/>
  <c r="AS103" i="13"/>
  <c r="AT103" i="13"/>
  <c r="AU103" i="13"/>
  <c r="B104" i="16"/>
  <c r="AM104" i="13" s="1"/>
  <c r="C104" i="16"/>
  <c r="AN104" i="13" s="1"/>
  <c r="D104" i="16"/>
  <c r="AO104" i="13" s="1"/>
  <c r="E104" i="16"/>
  <c r="F104" i="16"/>
  <c r="G104" i="16"/>
  <c r="H104" i="16"/>
  <c r="I104" i="16"/>
  <c r="J104" i="16"/>
  <c r="K104" i="16"/>
  <c r="L104" i="16"/>
  <c r="M104" i="16"/>
  <c r="N104" i="16"/>
  <c r="O104" i="16"/>
  <c r="P104" i="16"/>
  <c r="Q104" i="16"/>
  <c r="AL104" i="13"/>
  <c r="A105" i="16"/>
  <c r="AP104" i="13" l="1"/>
  <c r="AQ104" i="13"/>
  <c r="AR104" i="13"/>
  <c r="AV104" i="13" s="1"/>
  <c r="AS104" i="13"/>
  <c r="AT104" i="13"/>
  <c r="AU104" i="13"/>
  <c r="B105" i="16"/>
  <c r="AM105" i="13" s="1"/>
  <c r="C105" i="16"/>
  <c r="AN105" i="13" s="1"/>
  <c r="D105" i="16"/>
  <c r="AO105" i="13" s="1"/>
  <c r="E105" i="16"/>
  <c r="F105" i="16"/>
  <c r="G105" i="16"/>
  <c r="H105" i="16"/>
  <c r="I105" i="16"/>
  <c r="J105" i="16"/>
  <c r="K105" i="16"/>
  <c r="L105" i="16"/>
  <c r="M105" i="16"/>
  <c r="N105" i="16"/>
  <c r="O105" i="16"/>
  <c r="P105" i="16"/>
  <c r="Q105" i="16"/>
  <c r="AL105" i="13"/>
  <c r="A106" i="16"/>
  <c r="AP105" i="13" l="1"/>
  <c r="AQ105" i="13"/>
  <c r="AR105" i="13"/>
  <c r="AV105" i="13" s="1"/>
  <c r="AS105" i="13"/>
  <c r="AT105" i="13"/>
  <c r="AU105" i="13"/>
  <c r="B106" i="16"/>
  <c r="AM106" i="13" s="1"/>
  <c r="C106" i="16"/>
  <c r="AN106" i="13" s="1"/>
  <c r="D106" i="16"/>
  <c r="AO106" i="13" s="1"/>
  <c r="E106" i="16"/>
  <c r="F106" i="16"/>
  <c r="G106" i="16"/>
  <c r="H106" i="16"/>
  <c r="I106" i="16"/>
  <c r="J106" i="16"/>
  <c r="K106" i="16"/>
  <c r="L106" i="16"/>
  <c r="M106" i="16"/>
  <c r="N106" i="16"/>
  <c r="O106" i="16"/>
  <c r="P106" i="16"/>
  <c r="Q106" i="16"/>
  <c r="AL106" i="13"/>
  <c r="A107" i="16"/>
  <c r="AP106" i="13" l="1"/>
  <c r="AQ106" i="13"/>
  <c r="AR106" i="13"/>
  <c r="AV106" i="13" s="1"/>
  <c r="AS106" i="13"/>
  <c r="AT106" i="13"/>
  <c r="AU106" i="13"/>
  <c r="B107" i="16"/>
  <c r="AM107" i="13" s="1"/>
  <c r="C107" i="16"/>
  <c r="AN107" i="13" s="1"/>
  <c r="D107" i="16"/>
  <c r="AO107" i="13" s="1"/>
  <c r="E107" i="16"/>
  <c r="F107" i="16"/>
  <c r="G107" i="16"/>
  <c r="H107" i="16"/>
  <c r="I107" i="16"/>
  <c r="J107" i="16"/>
  <c r="K107" i="16"/>
  <c r="L107" i="16"/>
  <c r="M107" i="16"/>
  <c r="N107" i="16"/>
  <c r="O107" i="16"/>
  <c r="P107" i="16"/>
  <c r="Q107" i="16"/>
  <c r="AL107" i="13"/>
  <c r="A108" i="16"/>
  <c r="AP107" i="13" l="1"/>
  <c r="AQ107" i="13"/>
  <c r="AR107" i="13"/>
  <c r="AV107" i="13" s="1"/>
  <c r="AS107" i="13"/>
  <c r="AT107" i="13"/>
  <c r="AU107" i="13"/>
  <c r="B108" i="16"/>
  <c r="AM108" i="13" s="1"/>
  <c r="C108" i="16"/>
  <c r="AN108" i="13" s="1"/>
  <c r="D108" i="16"/>
  <c r="AO108" i="13" s="1"/>
  <c r="E108" i="16"/>
  <c r="F108" i="16"/>
  <c r="G108" i="16"/>
  <c r="H108" i="16"/>
  <c r="I108" i="16"/>
  <c r="J108" i="16"/>
  <c r="K108" i="16"/>
  <c r="L108" i="16"/>
  <c r="M108" i="16"/>
  <c r="N108" i="16"/>
  <c r="O108" i="16"/>
  <c r="P108" i="16"/>
  <c r="Q108" i="16"/>
  <c r="AL108" i="13"/>
  <c r="A109" i="16"/>
  <c r="AP108" i="13" l="1"/>
  <c r="AQ108" i="13"/>
  <c r="AR108" i="13"/>
  <c r="AV108" i="13" s="1"/>
  <c r="AS108" i="13"/>
  <c r="AT108" i="13"/>
  <c r="AU108" i="13"/>
  <c r="B109" i="16"/>
  <c r="AM109" i="13" s="1"/>
  <c r="C109" i="16"/>
  <c r="AN109" i="13" s="1"/>
  <c r="D109" i="16"/>
  <c r="AO109" i="13" s="1"/>
  <c r="E109" i="16"/>
  <c r="F109" i="16"/>
  <c r="G109" i="16"/>
  <c r="H109" i="16"/>
  <c r="I109" i="16"/>
  <c r="J109" i="16"/>
  <c r="K109" i="16"/>
  <c r="L109" i="16"/>
  <c r="M109" i="16"/>
  <c r="N109" i="16"/>
  <c r="O109" i="16"/>
  <c r="P109" i="16"/>
  <c r="Q109" i="16"/>
  <c r="AL109" i="13"/>
  <c r="A110" i="16"/>
  <c r="AP109" i="13" l="1"/>
  <c r="AQ109" i="13"/>
  <c r="AR109" i="13"/>
  <c r="AV109" i="13" s="1"/>
  <c r="AS109" i="13"/>
  <c r="AT109" i="13"/>
  <c r="AU109" i="13"/>
  <c r="B110" i="16"/>
  <c r="AM110" i="13" s="1"/>
  <c r="C110" i="16"/>
  <c r="AN110" i="13" s="1"/>
  <c r="D110" i="16"/>
  <c r="AO110" i="13" s="1"/>
  <c r="E110" i="16"/>
  <c r="F110" i="16"/>
  <c r="G110" i="16"/>
  <c r="H110" i="16"/>
  <c r="I110" i="16"/>
  <c r="J110" i="16"/>
  <c r="K110" i="16"/>
  <c r="L110" i="16"/>
  <c r="M110" i="16"/>
  <c r="N110" i="16"/>
  <c r="O110" i="16"/>
  <c r="P110" i="16"/>
  <c r="Q110" i="16"/>
  <c r="AL110" i="13"/>
  <c r="A111" i="16"/>
  <c r="AP110" i="13" l="1"/>
  <c r="AQ110" i="13"/>
  <c r="AR110" i="13"/>
  <c r="AV110" i="13" s="1"/>
  <c r="AS110" i="13"/>
  <c r="AT110" i="13"/>
  <c r="AU110" i="13"/>
  <c r="A112" i="16"/>
  <c r="B111" i="16"/>
  <c r="AM111" i="13" s="1"/>
  <c r="C111" i="16"/>
  <c r="AN111" i="13" s="1"/>
  <c r="D111" i="16"/>
  <c r="AO111" i="13" s="1"/>
  <c r="E111" i="16"/>
  <c r="F111" i="16"/>
  <c r="G111" i="16"/>
  <c r="H111" i="16"/>
  <c r="I111" i="16"/>
  <c r="J111" i="16"/>
  <c r="K111" i="16"/>
  <c r="L111" i="16"/>
  <c r="M111" i="16"/>
  <c r="N111" i="16"/>
  <c r="O111" i="16"/>
  <c r="P111" i="16"/>
  <c r="Q111" i="16"/>
  <c r="AL111" i="13"/>
  <c r="A113" i="16" l="1"/>
  <c r="B112" i="16"/>
  <c r="AM112" i="13" s="1"/>
  <c r="C112" i="16"/>
  <c r="AN112" i="13" s="1"/>
  <c r="D112" i="16"/>
  <c r="AO112" i="13" s="1"/>
  <c r="E112" i="16"/>
  <c r="F112" i="16"/>
  <c r="G112" i="16"/>
  <c r="H112" i="16"/>
  <c r="I112" i="16"/>
  <c r="J112" i="16"/>
  <c r="K112" i="16"/>
  <c r="L112" i="16"/>
  <c r="M112" i="16"/>
  <c r="N112" i="16"/>
  <c r="O112" i="16"/>
  <c r="P112" i="16"/>
  <c r="Q112" i="16"/>
  <c r="AL112" i="13"/>
  <c r="AP111" i="13"/>
  <c r="AQ111" i="13"/>
  <c r="AR111" i="13"/>
  <c r="AV111" i="13" s="1"/>
  <c r="AS111" i="13"/>
  <c r="AT111" i="13"/>
  <c r="AU111" i="13"/>
  <c r="B113" i="16" l="1"/>
  <c r="AM113" i="13" s="1"/>
  <c r="C113" i="16"/>
  <c r="AN113" i="13" s="1"/>
  <c r="D113" i="16"/>
  <c r="AO113" i="13" s="1"/>
  <c r="E113" i="16"/>
  <c r="F113" i="16"/>
  <c r="G113" i="16"/>
  <c r="H113" i="16"/>
  <c r="I113" i="16"/>
  <c r="J113" i="16"/>
  <c r="K113" i="16"/>
  <c r="L113" i="16"/>
  <c r="M113" i="16"/>
  <c r="N113" i="16"/>
  <c r="O113" i="16"/>
  <c r="P113" i="16"/>
  <c r="Q113" i="16"/>
  <c r="AL113" i="13"/>
  <c r="A114" i="16"/>
  <c r="AP112" i="13"/>
  <c r="AQ112" i="13"/>
  <c r="AR112" i="13"/>
  <c r="AV112" i="13" s="1"/>
  <c r="AS112" i="13"/>
  <c r="AT112" i="13"/>
  <c r="AU112" i="13"/>
  <c r="AP113" i="13" l="1"/>
  <c r="AQ113" i="13"/>
  <c r="AR113" i="13"/>
  <c r="AV113" i="13" s="1"/>
  <c r="AS113" i="13"/>
  <c r="AT113" i="13"/>
  <c r="AU113" i="13"/>
  <c r="B114" i="16"/>
  <c r="AM114" i="13" s="1"/>
  <c r="C114" i="16"/>
  <c r="AN114" i="13" s="1"/>
  <c r="D114" i="16"/>
  <c r="AO114" i="13" s="1"/>
  <c r="E114" i="16"/>
  <c r="F114" i="16"/>
  <c r="G114" i="16"/>
  <c r="H114" i="16"/>
  <c r="I114" i="16"/>
  <c r="J114" i="16"/>
  <c r="K114" i="16"/>
  <c r="L114" i="16"/>
  <c r="M114" i="16"/>
  <c r="N114" i="16"/>
  <c r="O114" i="16"/>
  <c r="P114" i="16"/>
  <c r="Q114" i="16"/>
  <c r="AL114" i="13"/>
  <c r="A115" i="16"/>
  <c r="AP114" i="13" l="1"/>
  <c r="AQ114" i="13"/>
  <c r="AR114" i="13"/>
  <c r="AV114" i="13" s="1"/>
  <c r="AS114" i="13"/>
  <c r="AT114" i="13"/>
  <c r="AU114" i="13"/>
  <c r="B115" i="16"/>
  <c r="AM115" i="13" s="1"/>
  <c r="C115" i="16"/>
  <c r="AN115" i="13" s="1"/>
  <c r="D115" i="16"/>
  <c r="AO115" i="13" s="1"/>
  <c r="E115" i="16"/>
  <c r="F115" i="16"/>
  <c r="G115" i="16"/>
  <c r="H115" i="16"/>
  <c r="I115" i="16"/>
  <c r="J115" i="16"/>
  <c r="K115" i="16"/>
  <c r="L115" i="16"/>
  <c r="M115" i="16"/>
  <c r="N115" i="16"/>
  <c r="O115" i="16"/>
  <c r="P115" i="16"/>
  <c r="Q115" i="16"/>
  <c r="AL115" i="13"/>
  <c r="A116" i="16"/>
  <c r="AP115" i="13" l="1"/>
  <c r="AQ115" i="13"/>
  <c r="AR115" i="13"/>
  <c r="AV115" i="13" s="1"/>
  <c r="AS115" i="13"/>
  <c r="AT115" i="13"/>
  <c r="AU115" i="13"/>
  <c r="B116" i="16"/>
  <c r="AM116" i="13" s="1"/>
  <c r="C116" i="16"/>
  <c r="AN116" i="13" s="1"/>
  <c r="D116" i="16"/>
  <c r="AO116" i="13" s="1"/>
  <c r="E116" i="16"/>
  <c r="F116" i="16"/>
  <c r="G116" i="16"/>
  <c r="H116" i="16"/>
  <c r="I116" i="16"/>
  <c r="J116" i="16"/>
  <c r="K116" i="16"/>
  <c r="L116" i="16"/>
  <c r="M116" i="16"/>
  <c r="N116" i="16"/>
  <c r="O116" i="16"/>
  <c r="P116" i="16"/>
  <c r="Q116" i="16"/>
  <c r="AL116" i="13"/>
  <c r="A117" i="16"/>
  <c r="AP116" i="13" l="1"/>
  <c r="AQ116" i="13"/>
  <c r="AR116" i="13"/>
  <c r="AV116" i="13" s="1"/>
  <c r="AS116" i="13"/>
  <c r="AT116" i="13"/>
  <c r="AU116" i="13"/>
  <c r="B117" i="16"/>
  <c r="AM117" i="13" s="1"/>
  <c r="C117" i="16"/>
  <c r="AN117" i="13" s="1"/>
  <c r="D117" i="16"/>
  <c r="AO117" i="13" s="1"/>
  <c r="E117" i="16"/>
  <c r="F117" i="16"/>
  <c r="G117" i="16"/>
  <c r="H117" i="16"/>
  <c r="I117" i="16"/>
  <c r="J117" i="16"/>
  <c r="K117" i="16"/>
  <c r="L117" i="16"/>
  <c r="M117" i="16"/>
  <c r="N117" i="16"/>
  <c r="O117" i="16"/>
  <c r="P117" i="16"/>
  <c r="Q117" i="16"/>
  <c r="AL117" i="13"/>
  <c r="A118" i="16"/>
  <c r="AP117" i="13" l="1"/>
  <c r="AQ117" i="13"/>
  <c r="AR117" i="13"/>
  <c r="AV117" i="13" s="1"/>
  <c r="AS117" i="13"/>
  <c r="AT117" i="13"/>
  <c r="AU117" i="13"/>
  <c r="B118" i="16"/>
  <c r="AM118" i="13" s="1"/>
  <c r="C118" i="16"/>
  <c r="AN118" i="13" s="1"/>
  <c r="D118" i="16"/>
  <c r="AO118" i="13" s="1"/>
  <c r="E118" i="16"/>
  <c r="F118" i="16"/>
  <c r="G118" i="16"/>
  <c r="H118" i="16"/>
  <c r="I118" i="16"/>
  <c r="J118" i="16"/>
  <c r="K118" i="16"/>
  <c r="L118" i="16"/>
  <c r="M118" i="16"/>
  <c r="N118" i="16"/>
  <c r="O118" i="16"/>
  <c r="P118" i="16"/>
  <c r="Q118" i="16"/>
  <c r="AL118" i="13"/>
  <c r="A119" i="16"/>
  <c r="AP118" i="13" l="1"/>
  <c r="AQ118" i="13"/>
  <c r="AR118" i="13"/>
  <c r="AV118" i="13" s="1"/>
  <c r="AS118" i="13"/>
  <c r="AT118" i="13"/>
  <c r="AU118" i="13"/>
  <c r="B119" i="16"/>
  <c r="AM119" i="13" s="1"/>
  <c r="C119" i="16"/>
  <c r="AN119" i="13" s="1"/>
  <c r="D119" i="16"/>
  <c r="AO119" i="13" s="1"/>
  <c r="E119" i="16"/>
  <c r="F119" i="16"/>
  <c r="G119" i="16"/>
  <c r="H119" i="16"/>
  <c r="I119" i="16"/>
  <c r="J119" i="16"/>
  <c r="K119" i="16"/>
  <c r="L119" i="16"/>
  <c r="M119" i="16"/>
  <c r="N119" i="16"/>
  <c r="O119" i="16"/>
  <c r="P119" i="16"/>
  <c r="Q119" i="16"/>
  <c r="AL119" i="13"/>
  <c r="A120" i="16"/>
  <c r="AP119" i="13" l="1"/>
  <c r="AQ119" i="13"/>
  <c r="AR119" i="13"/>
  <c r="AV119" i="13" s="1"/>
  <c r="AS119" i="13"/>
  <c r="AT119" i="13"/>
  <c r="AU119" i="13"/>
  <c r="B120" i="16"/>
  <c r="AM120" i="13" s="1"/>
  <c r="C120" i="16"/>
  <c r="AN120" i="13" s="1"/>
  <c r="D120" i="16"/>
  <c r="AO120" i="13" s="1"/>
  <c r="E120" i="16"/>
  <c r="F120" i="16"/>
  <c r="G120" i="16"/>
  <c r="H120" i="16"/>
  <c r="I120" i="16"/>
  <c r="J120" i="16"/>
  <c r="K120" i="16"/>
  <c r="L120" i="16"/>
  <c r="M120" i="16"/>
  <c r="N120" i="16"/>
  <c r="O120" i="16"/>
  <c r="P120" i="16"/>
  <c r="Q120" i="16"/>
  <c r="AL120" i="13"/>
  <c r="A121" i="16"/>
  <c r="AP120" i="13" l="1"/>
  <c r="AQ120" i="13"/>
  <c r="AR120" i="13"/>
  <c r="AV120" i="13" s="1"/>
  <c r="AS120" i="13"/>
  <c r="AT120" i="13"/>
  <c r="AU120" i="13"/>
  <c r="B121" i="16"/>
  <c r="AM121" i="13" s="1"/>
  <c r="C121" i="16"/>
  <c r="AN121" i="13" s="1"/>
  <c r="D121" i="16"/>
  <c r="AO121" i="13" s="1"/>
  <c r="E121" i="16"/>
  <c r="F121" i="16"/>
  <c r="G121" i="16"/>
  <c r="H121" i="16"/>
  <c r="I121" i="16"/>
  <c r="J121" i="16"/>
  <c r="K121" i="16"/>
  <c r="L121" i="16"/>
  <c r="M121" i="16"/>
  <c r="N121" i="16"/>
  <c r="O121" i="16"/>
  <c r="P121" i="16"/>
  <c r="Q121" i="16"/>
  <c r="AL121" i="13"/>
  <c r="A122" i="16"/>
  <c r="AP121" i="13" l="1"/>
  <c r="AQ121" i="13"/>
  <c r="AR121" i="13"/>
  <c r="AV121" i="13" s="1"/>
  <c r="AS121" i="13"/>
  <c r="AT121" i="13"/>
  <c r="AU121" i="13"/>
  <c r="B122" i="16"/>
  <c r="AM122" i="13" s="1"/>
  <c r="C122" i="16"/>
  <c r="AN122" i="13" s="1"/>
  <c r="D122" i="16"/>
  <c r="AO122" i="13" s="1"/>
  <c r="E122" i="16"/>
  <c r="F122" i="16"/>
  <c r="G122" i="16"/>
  <c r="H122" i="16"/>
  <c r="I122" i="16"/>
  <c r="J122" i="16"/>
  <c r="K122" i="16"/>
  <c r="L122" i="16"/>
  <c r="M122" i="16"/>
  <c r="N122" i="16"/>
  <c r="O122" i="16"/>
  <c r="P122" i="16"/>
  <c r="Q122" i="16"/>
  <c r="AL122" i="13"/>
  <c r="A123" i="16"/>
  <c r="AP122" i="13" l="1"/>
  <c r="AQ122" i="13"/>
  <c r="AR122" i="13"/>
  <c r="AV122" i="13" s="1"/>
  <c r="AS122" i="13"/>
  <c r="AT122" i="13"/>
  <c r="AU122" i="13"/>
  <c r="A124" i="16"/>
  <c r="B123" i="16"/>
  <c r="AM123" i="13" s="1"/>
  <c r="C123" i="16"/>
  <c r="AN123" i="13" s="1"/>
  <c r="D123" i="16"/>
  <c r="AO123" i="13" s="1"/>
  <c r="E123" i="16"/>
  <c r="F123" i="16"/>
  <c r="G123" i="16"/>
  <c r="H123" i="16"/>
  <c r="I123" i="16"/>
  <c r="J123" i="16"/>
  <c r="K123" i="16"/>
  <c r="L123" i="16"/>
  <c r="M123" i="16"/>
  <c r="N123" i="16"/>
  <c r="O123" i="16"/>
  <c r="P123" i="16"/>
  <c r="Q123" i="16"/>
  <c r="AL123" i="13"/>
  <c r="A125" i="16" l="1"/>
  <c r="B124" i="16"/>
  <c r="AM124" i="13" s="1"/>
  <c r="C124" i="16"/>
  <c r="AN124" i="13" s="1"/>
  <c r="D124" i="16"/>
  <c r="AO124" i="13" s="1"/>
  <c r="E124" i="16"/>
  <c r="F124" i="16"/>
  <c r="G124" i="16"/>
  <c r="H124" i="16"/>
  <c r="I124" i="16"/>
  <c r="J124" i="16"/>
  <c r="K124" i="16"/>
  <c r="L124" i="16"/>
  <c r="M124" i="16"/>
  <c r="N124" i="16"/>
  <c r="O124" i="16"/>
  <c r="P124" i="16"/>
  <c r="Q124" i="16"/>
  <c r="AL124" i="13"/>
  <c r="AP123" i="13"/>
  <c r="AQ123" i="13"/>
  <c r="AR123" i="13"/>
  <c r="AV123" i="13" s="1"/>
  <c r="AS123" i="13"/>
  <c r="AT123" i="13"/>
  <c r="AU123" i="13"/>
  <c r="B125" i="16" l="1"/>
  <c r="AM125" i="13" s="1"/>
  <c r="C125" i="16"/>
  <c r="AN125" i="13" s="1"/>
  <c r="D125" i="16"/>
  <c r="AO125" i="13" s="1"/>
  <c r="E125" i="16"/>
  <c r="F125" i="16"/>
  <c r="G125" i="16"/>
  <c r="H125" i="16"/>
  <c r="I125" i="16"/>
  <c r="J125" i="16"/>
  <c r="K125" i="16"/>
  <c r="L125" i="16"/>
  <c r="M125" i="16"/>
  <c r="N125" i="16"/>
  <c r="O125" i="16"/>
  <c r="P125" i="16"/>
  <c r="Q125" i="16"/>
  <c r="AL125" i="13"/>
  <c r="A126" i="16"/>
  <c r="AP124" i="13"/>
  <c r="AQ124" i="13"/>
  <c r="AR124" i="13"/>
  <c r="AV124" i="13" s="1"/>
  <c r="AS124" i="13"/>
  <c r="AT124" i="13"/>
  <c r="AU124" i="13"/>
  <c r="AP125" i="13" l="1"/>
  <c r="AQ125" i="13"/>
  <c r="AR125" i="13"/>
  <c r="AV125" i="13" s="1"/>
  <c r="AS125" i="13"/>
  <c r="AT125" i="13"/>
  <c r="AU125" i="13"/>
  <c r="B126" i="16"/>
  <c r="AM126" i="13" s="1"/>
  <c r="C126" i="16"/>
  <c r="AN126" i="13" s="1"/>
  <c r="D126" i="16"/>
  <c r="AO126" i="13" s="1"/>
  <c r="E126" i="16"/>
  <c r="F126" i="16"/>
  <c r="G126" i="16"/>
  <c r="H126" i="16"/>
  <c r="I126" i="16"/>
  <c r="J126" i="16"/>
  <c r="K126" i="16"/>
  <c r="L126" i="16"/>
  <c r="M126" i="16"/>
  <c r="N126" i="16"/>
  <c r="O126" i="16"/>
  <c r="P126" i="16"/>
  <c r="Q126" i="16"/>
  <c r="AL126" i="13"/>
  <c r="A127" i="16"/>
  <c r="AP126" i="13" l="1"/>
  <c r="AQ126" i="13"/>
  <c r="AR126" i="13"/>
  <c r="AV126" i="13" s="1"/>
  <c r="AS126" i="13"/>
  <c r="AT126" i="13"/>
  <c r="AU126" i="13"/>
  <c r="B127" i="16"/>
  <c r="AM127" i="13" s="1"/>
  <c r="C127" i="16"/>
  <c r="AN127" i="13" s="1"/>
  <c r="D127" i="16"/>
  <c r="AO127" i="13" s="1"/>
  <c r="E127" i="16"/>
  <c r="F127" i="16"/>
  <c r="G127" i="16"/>
  <c r="H127" i="16"/>
  <c r="I127" i="16"/>
  <c r="J127" i="16"/>
  <c r="K127" i="16"/>
  <c r="L127" i="16"/>
  <c r="M127" i="16"/>
  <c r="N127" i="16"/>
  <c r="O127" i="16"/>
  <c r="P127" i="16"/>
  <c r="Q127" i="16"/>
  <c r="AL127" i="13"/>
  <c r="A128" i="16"/>
  <c r="AP127" i="13" l="1"/>
  <c r="AQ127" i="13"/>
  <c r="AR127" i="13"/>
  <c r="AV127" i="13" s="1"/>
  <c r="AS127" i="13"/>
  <c r="AT127" i="13"/>
  <c r="AU127" i="13"/>
  <c r="B128" i="16"/>
  <c r="AM128" i="13" s="1"/>
  <c r="C128" i="16"/>
  <c r="AN128" i="13" s="1"/>
  <c r="D128" i="16"/>
  <c r="AO128" i="13" s="1"/>
  <c r="E128" i="16"/>
  <c r="F128" i="16"/>
  <c r="G128" i="16"/>
  <c r="H128" i="16"/>
  <c r="I128" i="16"/>
  <c r="J128" i="16"/>
  <c r="K128" i="16"/>
  <c r="L128" i="16"/>
  <c r="M128" i="16"/>
  <c r="N128" i="16"/>
  <c r="O128" i="16"/>
  <c r="P128" i="16"/>
  <c r="Q128" i="16"/>
  <c r="AL128" i="13"/>
  <c r="A129" i="16"/>
  <c r="AP128" i="13" l="1"/>
  <c r="AQ128" i="13"/>
  <c r="AR128" i="13"/>
  <c r="AV128" i="13" s="1"/>
  <c r="AS128" i="13"/>
  <c r="AT128" i="13"/>
  <c r="AU128" i="13"/>
  <c r="B129" i="16"/>
  <c r="AM129" i="13" s="1"/>
  <c r="C129" i="16"/>
  <c r="AN129" i="13" s="1"/>
  <c r="D129" i="16"/>
  <c r="AO129" i="13" s="1"/>
  <c r="E129" i="16"/>
  <c r="F129" i="16"/>
  <c r="G129" i="16"/>
  <c r="H129" i="16"/>
  <c r="I129" i="16"/>
  <c r="J129" i="16"/>
  <c r="K129" i="16"/>
  <c r="L129" i="16"/>
  <c r="M129" i="16"/>
  <c r="N129" i="16"/>
  <c r="O129" i="16"/>
  <c r="P129" i="16"/>
  <c r="Q129" i="16"/>
  <c r="AL129" i="13"/>
  <c r="A130" i="16"/>
  <c r="AP129" i="13" l="1"/>
  <c r="AQ129" i="13"/>
  <c r="AR129" i="13"/>
  <c r="AV129" i="13" s="1"/>
  <c r="AS129" i="13"/>
  <c r="AT129" i="13"/>
  <c r="AU129" i="13"/>
  <c r="B130" i="16"/>
  <c r="AM130" i="13" s="1"/>
  <c r="C130" i="16"/>
  <c r="AN130" i="13" s="1"/>
  <c r="D130" i="16"/>
  <c r="AO130" i="13" s="1"/>
  <c r="E130" i="16"/>
  <c r="F130" i="16"/>
  <c r="G130" i="16"/>
  <c r="H130" i="16"/>
  <c r="I130" i="16"/>
  <c r="J130" i="16"/>
  <c r="K130" i="16"/>
  <c r="L130" i="16"/>
  <c r="M130" i="16"/>
  <c r="N130" i="16"/>
  <c r="O130" i="16"/>
  <c r="P130" i="16"/>
  <c r="Q130" i="16"/>
  <c r="AL130" i="13"/>
  <c r="A131" i="16"/>
  <c r="AP130" i="13" l="1"/>
  <c r="AQ130" i="13"/>
  <c r="AR130" i="13"/>
  <c r="AV130" i="13" s="1"/>
  <c r="AS130" i="13"/>
  <c r="AT130" i="13"/>
  <c r="AU130" i="13"/>
  <c r="B131" i="16"/>
  <c r="AM131" i="13" s="1"/>
  <c r="C131" i="16"/>
  <c r="AN131" i="13" s="1"/>
  <c r="D131" i="16"/>
  <c r="AO131" i="13" s="1"/>
  <c r="E131" i="16"/>
  <c r="F131" i="16"/>
  <c r="G131" i="16"/>
  <c r="H131" i="16"/>
  <c r="I131" i="16"/>
  <c r="J131" i="16"/>
  <c r="K131" i="16"/>
  <c r="L131" i="16"/>
  <c r="M131" i="16"/>
  <c r="N131" i="16"/>
  <c r="O131" i="16"/>
  <c r="P131" i="16"/>
  <c r="Q131" i="16"/>
  <c r="AL131" i="13"/>
  <c r="A132" i="16"/>
  <c r="AP131" i="13" l="1"/>
  <c r="AQ131" i="13"/>
  <c r="AR131" i="13"/>
  <c r="AV131" i="13" s="1"/>
  <c r="AS131" i="13"/>
  <c r="AT131" i="13"/>
  <c r="AU131" i="13"/>
  <c r="B132" i="16"/>
  <c r="AM132" i="13" s="1"/>
  <c r="C132" i="16"/>
  <c r="AN132" i="13" s="1"/>
  <c r="D132" i="16"/>
  <c r="AO132" i="13" s="1"/>
  <c r="E132" i="16"/>
  <c r="F132" i="16"/>
  <c r="G132" i="16"/>
  <c r="H132" i="16"/>
  <c r="I132" i="16"/>
  <c r="J132" i="16"/>
  <c r="K132" i="16"/>
  <c r="L132" i="16"/>
  <c r="M132" i="16"/>
  <c r="N132" i="16"/>
  <c r="O132" i="16"/>
  <c r="P132" i="16"/>
  <c r="Q132" i="16"/>
  <c r="AL132" i="13"/>
  <c r="A133" i="16"/>
  <c r="AP132" i="13" l="1"/>
  <c r="AQ132" i="13"/>
  <c r="AR132" i="13"/>
  <c r="AV132" i="13" s="1"/>
  <c r="AS132" i="13"/>
  <c r="AT132" i="13"/>
  <c r="AU132" i="13"/>
  <c r="A134" i="16"/>
  <c r="B133" i="16"/>
  <c r="AM133" i="13" s="1"/>
  <c r="C133" i="16"/>
  <c r="AN133" i="13" s="1"/>
  <c r="D133" i="16"/>
  <c r="AO133" i="13" s="1"/>
  <c r="E133" i="16"/>
  <c r="F133" i="16"/>
  <c r="G133" i="16"/>
  <c r="H133" i="16"/>
  <c r="I133" i="16"/>
  <c r="J133" i="16"/>
  <c r="K133" i="16"/>
  <c r="L133" i="16"/>
  <c r="M133" i="16"/>
  <c r="N133" i="16"/>
  <c r="O133" i="16"/>
  <c r="P133" i="16"/>
  <c r="Q133" i="16"/>
  <c r="AL133" i="13"/>
  <c r="A135" i="16" l="1"/>
  <c r="B134" i="16"/>
  <c r="AM134" i="13" s="1"/>
  <c r="C134" i="16"/>
  <c r="AN134" i="13" s="1"/>
  <c r="D134" i="16"/>
  <c r="AO134" i="13" s="1"/>
  <c r="E134" i="16"/>
  <c r="F134" i="16"/>
  <c r="G134" i="16"/>
  <c r="H134" i="16"/>
  <c r="I134" i="16"/>
  <c r="J134" i="16"/>
  <c r="K134" i="16"/>
  <c r="L134" i="16"/>
  <c r="M134" i="16"/>
  <c r="N134" i="16"/>
  <c r="O134" i="16"/>
  <c r="P134" i="16"/>
  <c r="Q134" i="16"/>
  <c r="AL134" i="13"/>
  <c r="AP133" i="13"/>
  <c r="AQ133" i="13"/>
  <c r="AR133" i="13"/>
  <c r="AV133" i="13" s="1"/>
  <c r="AS133" i="13"/>
  <c r="AT133" i="13"/>
  <c r="AU133" i="13"/>
  <c r="B135" i="16" l="1"/>
  <c r="AM135" i="13" s="1"/>
  <c r="C135" i="16"/>
  <c r="AN135" i="13" s="1"/>
  <c r="D135" i="16"/>
  <c r="AO135" i="13" s="1"/>
  <c r="E135" i="16"/>
  <c r="F135" i="16"/>
  <c r="G135" i="16"/>
  <c r="H135" i="16"/>
  <c r="I135" i="16"/>
  <c r="J135" i="16"/>
  <c r="K135" i="16"/>
  <c r="L135" i="16"/>
  <c r="M135" i="16"/>
  <c r="N135" i="16"/>
  <c r="O135" i="16"/>
  <c r="P135" i="16"/>
  <c r="Q135" i="16"/>
  <c r="AL135" i="13"/>
  <c r="A136" i="16"/>
  <c r="AP134" i="13"/>
  <c r="AQ134" i="13"/>
  <c r="AR134" i="13"/>
  <c r="AV134" i="13" s="1"/>
  <c r="AS134" i="13"/>
  <c r="AT134" i="13"/>
  <c r="AU134" i="13"/>
  <c r="AP135" i="13" l="1"/>
  <c r="AQ135" i="13"/>
  <c r="AR135" i="13"/>
  <c r="AV135" i="13" s="1"/>
  <c r="AS135" i="13"/>
  <c r="AT135" i="13"/>
  <c r="AU135" i="13"/>
  <c r="B136" i="16"/>
  <c r="AM136" i="13" s="1"/>
  <c r="C136" i="16"/>
  <c r="AN136" i="13" s="1"/>
  <c r="D136" i="16"/>
  <c r="AO136" i="13" s="1"/>
  <c r="E136" i="16"/>
  <c r="F136" i="16"/>
  <c r="G136" i="16"/>
  <c r="H136" i="16"/>
  <c r="I136" i="16"/>
  <c r="J136" i="16"/>
  <c r="K136" i="16"/>
  <c r="L136" i="16"/>
  <c r="M136" i="16"/>
  <c r="N136" i="16"/>
  <c r="O136" i="16"/>
  <c r="P136" i="16"/>
  <c r="Q136" i="16"/>
  <c r="AL136" i="13"/>
  <c r="A137" i="16"/>
  <c r="AP136" i="13" l="1"/>
  <c r="AQ136" i="13"/>
  <c r="AR136" i="13"/>
  <c r="AV136" i="13" s="1"/>
  <c r="AS136" i="13"/>
  <c r="AT136" i="13"/>
  <c r="AU136" i="13"/>
  <c r="B137" i="16"/>
  <c r="AM137" i="13" s="1"/>
  <c r="C137" i="16"/>
  <c r="AN137" i="13" s="1"/>
  <c r="D137" i="16"/>
  <c r="AO137" i="13" s="1"/>
  <c r="E137" i="16"/>
  <c r="F137" i="16"/>
  <c r="G137" i="16"/>
  <c r="H137" i="16"/>
  <c r="I137" i="16"/>
  <c r="J137" i="16"/>
  <c r="K137" i="16"/>
  <c r="L137" i="16"/>
  <c r="M137" i="16"/>
  <c r="N137" i="16"/>
  <c r="O137" i="16"/>
  <c r="P137" i="16"/>
  <c r="Q137" i="16"/>
  <c r="AL137" i="13"/>
  <c r="A138" i="16"/>
  <c r="AP137" i="13" l="1"/>
  <c r="AQ137" i="13"/>
  <c r="AR137" i="13"/>
  <c r="AV137" i="13" s="1"/>
  <c r="AS137" i="13"/>
  <c r="AT137" i="13"/>
  <c r="AU137" i="13"/>
  <c r="B138" i="16"/>
  <c r="AM138" i="13" s="1"/>
  <c r="C138" i="16"/>
  <c r="AN138" i="13" s="1"/>
  <c r="D138" i="16"/>
  <c r="AO138" i="13" s="1"/>
  <c r="E138" i="16"/>
  <c r="F138" i="16"/>
  <c r="G138" i="16"/>
  <c r="H138" i="16"/>
  <c r="I138" i="16"/>
  <c r="J138" i="16"/>
  <c r="K138" i="16"/>
  <c r="L138" i="16"/>
  <c r="M138" i="16"/>
  <c r="N138" i="16"/>
  <c r="O138" i="16"/>
  <c r="P138" i="16"/>
  <c r="Q138" i="16"/>
  <c r="AL138" i="13"/>
  <c r="A139" i="16"/>
  <c r="AP138" i="13" l="1"/>
  <c r="AQ138" i="13"/>
  <c r="AR138" i="13"/>
  <c r="AV138" i="13" s="1"/>
  <c r="AS138" i="13"/>
  <c r="AT138" i="13"/>
  <c r="AU138" i="13"/>
  <c r="B139" i="16"/>
  <c r="AM139" i="13" s="1"/>
  <c r="C139" i="16"/>
  <c r="AN139" i="13" s="1"/>
  <c r="D139" i="16"/>
  <c r="AO139" i="13" s="1"/>
  <c r="E139" i="16"/>
  <c r="F139" i="16"/>
  <c r="G139" i="16"/>
  <c r="H139" i="16"/>
  <c r="I139" i="16"/>
  <c r="J139" i="16"/>
  <c r="K139" i="16"/>
  <c r="L139" i="16"/>
  <c r="M139" i="16"/>
  <c r="N139" i="16"/>
  <c r="O139" i="16"/>
  <c r="P139" i="16"/>
  <c r="Q139" i="16"/>
  <c r="AL139" i="13"/>
  <c r="A140" i="16"/>
  <c r="AP139" i="13" l="1"/>
  <c r="AQ139" i="13"/>
  <c r="AR139" i="13"/>
  <c r="AV139" i="13" s="1"/>
  <c r="AS139" i="13"/>
  <c r="AT139" i="13"/>
  <c r="AU139" i="13"/>
  <c r="B140" i="16"/>
  <c r="AM140" i="13" s="1"/>
  <c r="C140" i="16"/>
  <c r="AN140" i="13" s="1"/>
  <c r="D140" i="16"/>
  <c r="AO140" i="13" s="1"/>
  <c r="E140" i="16"/>
  <c r="F140" i="16"/>
  <c r="G140" i="16"/>
  <c r="H140" i="16"/>
  <c r="I140" i="16"/>
  <c r="J140" i="16"/>
  <c r="K140" i="16"/>
  <c r="L140" i="16"/>
  <c r="M140" i="16"/>
  <c r="N140" i="16"/>
  <c r="O140" i="16"/>
  <c r="P140" i="16"/>
  <c r="Q140" i="16"/>
  <c r="AL140" i="13"/>
  <c r="A141" i="16"/>
  <c r="AP140" i="13" l="1"/>
  <c r="AQ140" i="13"/>
  <c r="AR140" i="13"/>
  <c r="AV140" i="13" s="1"/>
  <c r="AS140" i="13"/>
  <c r="AT140" i="13"/>
  <c r="AU140" i="13"/>
  <c r="B141" i="16"/>
  <c r="AM141" i="13" s="1"/>
  <c r="C141" i="16"/>
  <c r="AN141" i="13" s="1"/>
  <c r="D141" i="16"/>
  <c r="AO141" i="13" s="1"/>
  <c r="E141" i="16"/>
  <c r="F141" i="16"/>
  <c r="G141" i="16"/>
  <c r="H141" i="16"/>
  <c r="I141" i="16"/>
  <c r="J141" i="16"/>
  <c r="K141" i="16"/>
  <c r="L141" i="16"/>
  <c r="M141" i="16"/>
  <c r="N141" i="16"/>
  <c r="O141" i="16"/>
  <c r="P141" i="16"/>
  <c r="Q141" i="16"/>
  <c r="AL141" i="13"/>
  <c r="A142" i="16"/>
  <c r="AP141" i="13" l="1"/>
  <c r="AQ141" i="13"/>
  <c r="AR141" i="13"/>
  <c r="AV141" i="13" s="1"/>
  <c r="AS141" i="13"/>
  <c r="AT141" i="13"/>
  <c r="AU141" i="13"/>
  <c r="B142" i="16"/>
  <c r="AM142" i="13" s="1"/>
  <c r="C142" i="16"/>
  <c r="AN142" i="13" s="1"/>
  <c r="D142" i="16"/>
  <c r="AO142" i="13" s="1"/>
  <c r="E142" i="16"/>
  <c r="F142" i="16"/>
  <c r="G142" i="16"/>
  <c r="H142" i="16"/>
  <c r="I142" i="16"/>
  <c r="J142" i="16"/>
  <c r="K142" i="16"/>
  <c r="L142" i="16"/>
  <c r="M142" i="16"/>
  <c r="N142" i="16"/>
  <c r="O142" i="16"/>
  <c r="P142" i="16"/>
  <c r="Q142" i="16"/>
  <c r="AL142" i="13"/>
  <c r="A143" i="16"/>
  <c r="AP142" i="13" l="1"/>
  <c r="AQ142" i="13"/>
  <c r="AR142" i="13"/>
  <c r="AV142" i="13" s="1"/>
  <c r="AS142" i="13"/>
  <c r="AT142" i="13"/>
  <c r="AU142" i="13"/>
  <c r="B143" i="16"/>
  <c r="AM143" i="13" s="1"/>
  <c r="C143" i="16"/>
  <c r="AN143" i="13" s="1"/>
  <c r="D143" i="16"/>
  <c r="AO143" i="13" s="1"/>
  <c r="E143" i="16"/>
  <c r="F143" i="16"/>
  <c r="G143" i="16"/>
  <c r="H143" i="16"/>
  <c r="I143" i="16"/>
  <c r="J143" i="16"/>
  <c r="K143" i="16"/>
  <c r="L143" i="16"/>
  <c r="M143" i="16"/>
  <c r="N143" i="16"/>
  <c r="O143" i="16"/>
  <c r="P143" i="16"/>
  <c r="Q143" i="16"/>
  <c r="AL143" i="13"/>
  <c r="A144" i="16"/>
  <c r="AP143" i="13" l="1"/>
  <c r="AQ143" i="13"/>
  <c r="AR143" i="13"/>
  <c r="AV143" i="13" s="1"/>
  <c r="AS143" i="13"/>
  <c r="AT143" i="13"/>
  <c r="AU143" i="13"/>
  <c r="A145" i="16"/>
  <c r="B144" i="16"/>
  <c r="AM144" i="13" s="1"/>
  <c r="C144" i="16"/>
  <c r="AN144" i="13" s="1"/>
  <c r="D144" i="16"/>
  <c r="AO144" i="13" s="1"/>
  <c r="E144" i="16"/>
  <c r="F144" i="16"/>
  <c r="G144" i="16"/>
  <c r="H144" i="16"/>
  <c r="I144" i="16"/>
  <c r="J144" i="16"/>
  <c r="K144" i="16"/>
  <c r="L144" i="16"/>
  <c r="M144" i="16"/>
  <c r="N144" i="16"/>
  <c r="O144" i="16"/>
  <c r="P144" i="16"/>
  <c r="Q144" i="16"/>
  <c r="AL144" i="13"/>
  <c r="A146" i="16" l="1"/>
  <c r="B145" i="16"/>
  <c r="AM145" i="13" s="1"/>
  <c r="C145" i="16"/>
  <c r="AN145" i="13" s="1"/>
  <c r="D145" i="16"/>
  <c r="AO145" i="13" s="1"/>
  <c r="E145" i="16"/>
  <c r="F145" i="16"/>
  <c r="G145" i="16"/>
  <c r="H145" i="16"/>
  <c r="I145" i="16"/>
  <c r="J145" i="16"/>
  <c r="K145" i="16"/>
  <c r="L145" i="16"/>
  <c r="M145" i="16"/>
  <c r="N145" i="16"/>
  <c r="O145" i="16"/>
  <c r="P145" i="16"/>
  <c r="Q145" i="16"/>
  <c r="AL145" i="13"/>
  <c r="AP144" i="13"/>
  <c r="AQ144" i="13"/>
  <c r="AR144" i="13"/>
  <c r="AV144" i="13" s="1"/>
  <c r="AS144" i="13"/>
  <c r="AT144" i="13"/>
  <c r="AU144" i="13"/>
  <c r="B146" i="16" l="1"/>
  <c r="AM146" i="13" s="1"/>
  <c r="C146" i="16"/>
  <c r="AN146" i="13" s="1"/>
  <c r="D146" i="16"/>
  <c r="AO146" i="13" s="1"/>
  <c r="E146" i="16"/>
  <c r="F146" i="16"/>
  <c r="G146" i="16"/>
  <c r="H146" i="16"/>
  <c r="I146" i="16"/>
  <c r="J146" i="16"/>
  <c r="K146" i="16"/>
  <c r="L146" i="16"/>
  <c r="M146" i="16"/>
  <c r="N146" i="16"/>
  <c r="O146" i="16"/>
  <c r="P146" i="16"/>
  <c r="Q146" i="16"/>
  <c r="AL146" i="13"/>
  <c r="A147" i="16"/>
  <c r="AP145" i="13"/>
  <c r="AQ145" i="13"/>
  <c r="AR145" i="13"/>
  <c r="AV145" i="13" s="1"/>
  <c r="AS145" i="13"/>
  <c r="AT145" i="13"/>
  <c r="AU145" i="13"/>
  <c r="AP146" i="13" l="1"/>
  <c r="AQ146" i="13"/>
  <c r="AR146" i="13"/>
  <c r="AV146" i="13" s="1"/>
  <c r="AS146" i="13"/>
  <c r="AT146" i="13"/>
  <c r="AU146" i="13"/>
  <c r="B147" i="16"/>
  <c r="AM147" i="13" s="1"/>
  <c r="C147" i="16"/>
  <c r="AN147" i="13" s="1"/>
  <c r="D147" i="16"/>
  <c r="AO147" i="13" s="1"/>
  <c r="E147" i="16"/>
  <c r="F147" i="16"/>
  <c r="G147" i="16"/>
  <c r="H147" i="16"/>
  <c r="I147" i="16"/>
  <c r="J147" i="16"/>
  <c r="K147" i="16"/>
  <c r="L147" i="16"/>
  <c r="M147" i="16"/>
  <c r="N147" i="16"/>
  <c r="O147" i="16"/>
  <c r="P147" i="16"/>
  <c r="Q147" i="16"/>
  <c r="AL147" i="13"/>
  <c r="A148" i="16"/>
  <c r="AP147" i="13" l="1"/>
  <c r="AQ147" i="13"/>
  <c r="AR147" i="13"/>
  <c r="AV147" i="13" s="1"/>
  <c r="AS147" i="13"/>
  <c r="AT147" i="13"/>
  <c r="AU147" i="13"/>
  <c r="B148" i="16"/>
  <c r="AM148" i="13" s="1"/>
  <c r="C148" i="16"/>
  <c r="AN148" i="13" s="1"/>
  <c r="D148" i="16"/>
  <c r="AO148" i="13" s="1"/>
  <c r="E148" i="16"/>
  <c r="F148" i="16"/>
  <c r="G148" i="16"/>
  <c r="H148" i="16"/>
  <c r="I148" i="16"/>
  <c r="J148" i="16"/>
  <c r="K148" i="16"/>
  <c r="L148" i="16"/>
  <c r="M148" i="16"/>
  <c r="N148" i="16"/>
  <c r="O148" i="16"/>
  <c r="P148" i="16"/>
  <c r="Q148" i="16"/>
  <c r="AL148" i="13"/>
  <c r="A149" i="16"/>
  <c r="AP148" i="13" l="1"/>
  <c r="AQ148" i="13"/>
  <c r="AR148" i="13"/>
  <c r="AV148" i="13" s="1"/>
  <c r="AS148" i="13"/>
  <c r="AT148" i="13"/>
  <c r="AU148" i="13"/>
  <c r="B149" i="16"/>
  <c r="AM149" i="13" s="1"/>
  <c r="C149" i="16"/>
  <c r="AN149" i="13" s="1"/>
  <c r="D149" i="16"/>
  <c r="AO149" i="13" s="1"/>
  <c r="E149" i="16"/>
  <c r="F149" i="16"/>
  <c r="G149" i="16"/>
  <c r="H149" i="16"/>
  <c r="I149" i="16"/>
  <c r="J149" i="16"/>
  <c r="K149" i="16"/>
  <c r="L149" i="16"/>
  <c r="M149" i="16"/>
  <c r="N149" i="16"/>
  <c r="O149" i="16"/>
  <c r="P149" i="16"/>
  <c r="Q149" i="16"/>
  <c r="AL149" i="13"/>
  <c r="A150" i="16"/>
  <c r="AP149" i="13" l="1"/>
  <c r="AQ149" i="13"/>
  <c r="AR149" i="13"/>
  <c r="AV149" i="13" s="1"/>
  <c r="AS149" i="13"/>
  <c r="AT149" i="13"/>
  <c r="AU149" i="13"/>
  <c r="B150" i="16"/>
  <c r="AM150" i="13" s="1"/>
  <c r="C150" i="16"/>
  <c r="AN150" i="13" s="1"/>
  <c r="D150" i="16"/>
  <c r="AO150" i="13" s="1"/>
  <c r="E150" i="16"/>
  <c r="F150" i="16"/>
  <c r="G150" i="16"/>
  <c r="H150" i="16"/>
  <c r="I150" i="16"/>
  <c r="J150" i="16"/>
  <c r="K150" i="16"/>
  <c r="L150" i="16"/>
  <c r="M150" i="16"/>
  <c r="N150" i="16"/>
  <c r="O150" i="16"/>
  <c r="P150" i="16"/>
  <c r="Q150" i="16"/>
  <c r="AL150" i="13"/>
  <c r="A151" i="16"/>
  <c r="AP150" i="13" l="1"/>
  <c r="AQ150" i="13"/>
  <c r="AR150" i="13"/>
  <c r="AV150" i="13" s="1"/>
  <c r="AS150" i="13"/>
  <c r="AT150" i="13"/>
  <c r="AU150" i="13"/>
  <c r="B151" i="16"/>
  <c r="AM151" i="13" s="1"/>
  <c r="C151" i="16"/>
  <c r="AN151" i="13" s="1"/>
  <c r="D151" i="16"/>
  <c r="AO151" i="13" s="1"/>
  <c r="E151" i="16"/>
  <c r="F151" i="16"/>
  <c r="G151" i="16"/>
  <c r="H151" i="16"/>
  <c r="I151" i="16"/>
  <c r="J151" i="16"/>
  <c r="K151" i="16"/>
  <c r="L151" i="16"/>
  <c r="M151" i="16"/>
  <c r="N151" i="16"/>
  <c r="O151" i="16"/>
  <c r="P151" i="16"/>
  <c r="Q151" i="16"/>
  <c r="AL151" i="13"/>
  <c r="A152" i="16"/>
  <c r="AP151" i="13" l="1"/>
  <c r="AQ151" i="13"/>
  <c r="AR151" i="13"/>
  <c r="AV151" i="13" s="1"/>
  <c r="AS151" i="13"/>
  <c r="AT151" i="13"/>
  <c r="AU151" i="13"/>
  <c r="B152" i="16"/>
  <c r="AM152" i="13" s="1"/>
  <c r="C152" i="16"/>
  <c r="AN152" i="13" s="1"/>
  <c r="D152" i="16"/>
  <c r="AO152" i="13" s="1"/>
  <c r="E152" i="16"/>
  <c r="F152" i="16"/>
  <c r="G152" i="16"/>
  <c r="H152" i="16"/>
  <c r="I152" i="16"/>
  <c r="J152" i="16"/>
  <c r="K152" i="16"/>
  <c r="L152" i="16"/>
  <c r="M152" i="16"/>
  <c r="N152" i="16"/>
  <c r="O152" i="16"/>
  <c r="P152" i="16"/>
  <c r="Q152" i="16"/>
  <c r="AL152" i="13"/>
  <c r="A153" i="16"/>
  <c r="AP152" i="13" l="1"/>
  <c r="AQ152" i="13"/>
  <c r="AR152" i="13"/>
  <c r="AV152" i="13" s="1"/>
  <c r="AS152" i="13"/>
  <c r="AT152" i="13"/>
  <c r="AU152" i="13"/>
  <c r="B153" i="16"/>
  <c r="AM153" i="13" s="1"/>
  <c r="C153" i="16"/>
  <c r="AN153" i="13" s="1"/>
  <c r="D153" i="16"/>
  <c r="AO153" i="13" s="1"/>
  <c r="E153" i="16"/>
  <c r="F153" i="16"/>
  <c r="G153" i="16"/>
  <c r="H153" i="16"/>
  <c r="I153" i="16"/>
  <c r="J153" i="16"/>
  <c r="K153" i="16"/>
  <c r="L153" i="16"/>
  <c r="M153" i="16"/>
  <c r="N153" i="16"/>
  <c r="O153" i="16"/>
  <c r="P153" i="16"/>
  <c r="Q153" i="16"/>
  <c r="AL153" i="13"/>
  <c r="A154" i="16"/>
  <c r="AP153" i="13" l="1"/>
  <c r="AQ153" i="13"/>
  <c r="AR153" i="13"/>
  <c r="AV153" i="13" s="1"/>
  <c r="AS153" i="13"/>
  <c r="AT153" i="13"/>
  <c r="AU153" i="13"/>
  <c r="B154" i="16"/>
  <c r="AM154" i="13" s="1"/>
  <c r="C154" i="16"/>
  <c r="AN154" i="13" s="1"/>
  <c r="D154" i="16"/>
  <c r="AO154" i="13" s="1"/>
  <c r="E154" i="16"/>
  <c r="F154" i="16"/>
  <c r="G154" i="16"/>
  <c r="H154" i="16"/>
  <c r="I154" i="16"/>
  <c r="J154" i="16"/>
  <c r="K154" i="16"/>
  <c r="L154" i="16"/>
  <c r="M154" i="16"/>
  <c r="N154" i="16"/>
  <c r="O154" i="16"/>
  <c r="P154" i="16"/>
  <c r="Q154" i="16"/>
  <c r="AL154" i="13"/>
  <c r="A155" i="16"/>
  <c r="AP154" i="13" l="1"/>
  <c r="AQ154" i="13"/>
  <c r="AR154" i="13"/>
  <c r="AV154" i="13" s="1"/>
  <c r="AS154" i="13"/>
  <c r="AT154" i="13"/>
  <c r="AU154" i="13"/>
  <c r="B155" i="16"/>
  <c r="AM155" i="13" s="1"/>
  <c r="C155" i="16"/>
  <c r="AN155" i="13" s="1"/>
  <c r="D155" i="16"/>
  <c r="AO155" i="13" s="1"/>
  <c r="E155" i="16"/>
  <c r="F155" i="16"/>
  <c r="G155" i="16"/>
  <c r="H155" i="16"/>
  <c r="I155" i="16"/>
  <c r="J155" i="16"/>
  <c r="K155" i="16"/>
  <c r="L155" i="16"/>
  <c r="M155" i="16"/>
  <c r="N155" i="16"/>
  <c r="O155" i="16"/>
  <c r="P155" i="16"/>
  <c r="Q155" i="16"/>
  <c r="AL155" i="13"/>
  <c r="A156" i="16"/>
  <c r="AP155" i="13" l="1"/>
  <c r="AQ155" i="13"/>
  <c r="AR155" i="13"/>
  <c r="AV155" i="13" s="1"/>
  <c r="AS155" i="13"/>
  <c r="AT155" i="13"/>
  <c r="AU155" i="13"/>
  <c r="B156" i="16"/>
  <c r="AM156" i="13" s="1"/>
  <c r="C156" i="16"/>
  <c r="AN156" i="13" s="1"/>
  <c r="D156" i="16"/>
  <c r="AO156" i="13" s="1"/>
  <c r="E156" i="16"/>
  <c r="F156" i="16"/>
  <c r="G156" i="16"/>
  <c r="H156" i="16"/>
  <c r="I156" i="16"/>
  <c r="J156" i="16"/>
  <c r="K156" i="16"/>
  <c r="L156" i="16"/>
  <c r="M156" i="16"/>
  <c r="N156" i="16"/>
  <c r="O156" i="16"/>
  <c r="P156" i="16"/>
  <c r="Q156" i="16"/>
  <c r="AL156" i="13"/>
  <c r="A157" i="16"/>
  <c r="AP156" i="13" l="1"/>
  <c r="AQ156" i="13"/>
  <c r="AR156" i="13"/>
  <c r="AV156" i="13" s="1"/>
  <c r="AS156" i="13"/>
  <c r="AT156" i="13"/>
  <c r="AU156" i="13"/>
  <c r="A158" i="16"/>
  <c r="B157" i="16"/>
  <c r="AM157" i="13" s="1"/>
  <c r="C157" i="16"/>
  <c r="AN157" i="13" s="1"/>
  <c r="D157" i="16"/>
  <c r="AO157" i="13" s="1"/>
  <c r="E157" i="16"/>
  <c r="F157" i="16"/>
  <c r="G157" i="16"/>
  <c r="H157" i="16"/>
  <c r="I157" i="16"/>
  <c r="J157" i="16"/>
  <c r="K157" i="16"/>
  <c r="L157" i="16"/>
  <c r="M157" i="16"/>
  <c r="N157" i="16"/>
  <c r="O157" i="16"/>
  <c r="P157" i="16"/>
  <c r="Q157" i="16"/>
  <c r="AL157" i="13"/>
  <c r="A159" i="16" l="1"/>
  <c r="B158" i="16"/>
  <c r="AM158" i="13" s="1"/>
  <c r="C158" i="16"/>
  <c r="AN158" i="13" s="1"/>
  <c r="D158" i="16"/>
  <c r="AO158" i="13" s="1"/>
  <c r="E158" i="16"/>
  <c r="F158" i="16"/>
  <c r="G158" i="16"/>
  <c r="H158" i="16"/>
  <c r="I158" i="16"/>
  <c r="J158" i="16"/>
  <c r="K158" i="16"/>
  <c r="L158" i="16"/>
  <c r="M158" i="16"/>
  <c r="N158" i="16"/>
  <c r="O158" i="16"/>
  <c r="P158" i="16"/>
  <c r="Q158" i="16"/>
  <c r="AL158" i="13"/>
  <c r="AP157" i="13"/>
  <c r="AQ157" i="13"/>
  <c r="AR157" i="13"/>
  <c r="AV157" i="13" s="1"/>
  <c r="AS157" i="13"/>
  <c r="AT157" i="13"/>
  <c r="AU157" i="13"/>
  <c r="B159" i="16" l="1"/>
  <c r="AM159" i="13" s="1"/>
  <c r="C159" i="16"/>
  <c r="AN159" i="13" s="1"/>
  <c r="D159" i="16"/>
  <c r="AO159" i="13" s="1"/>
  <c r="E159" i="16"/>
  <c r="F159" i="16"/>
  <c r="G159" i="16"/>
  <c r="H159" i="16"/>
  <c r="I159" i="16"/>
  <c r="J159" i="16"/>
  <c r="K159" i="16"/>
  <c r="L159" i="16"/>
  <c r="M159" i="16"/>
  <c r="N159" i="16"/>
  <c r="O159" i="16"/>
  <c r="P159" i="16"/>
  <c r="Q159" i="16"/>
  <c r="AL159" i="13"/>
  <c r="A160" i="16"/>
  <c r="AP158" i="13"/>
  <c r="AQ158" i="13"/>
  <c r="AR158" i="13"/>
  <c r="AV158" i="13" s="1"/>
  <c r="AS158" i="13"/>
  <c r="AT158" i="13"/>
  <c r="AU158" i="13"/>
  <c r="AP159" i="13" l="1"/>
  <c r="AQ159" i="13"/>
  <c r="AR159" i="13"/>
  <c r="AV159" i="13" s="1"/>
  <c r="AS159" i="13"/>
  <c r="AT159" i="13"/>
  <c r="AU159" i="13"/>
  <c r="B160" i="16"/>
  <c r="AM160" i="13" s="1"/>
  <c r="C160" i="16"/>
  <c r="AN160" i="13" s="1"/>
  <c r="D160" i="16"/>
  <c r="AO160" i="13" s="1"/>
  <c r="E160" i="16"/>
  <c r="F160" i="16"/>
  <c r="G160" i="16"/>
  <c r="H160" i="16"/>
  <c r="I160" i="16"/>
  <c r="J160" i="16"/>
  <c r="K160" i="16"/>
  <c r="L160" i="16"/>
  <c r="M160" i="16"/>
  <c r="N160" i="16"/>
  <c r="O160" i="16"/>
  <c r="P160" i="16"/>
  <c r="Q160" i="16"/>
  <c r="AL160" i="13"/>
  <c r="A161" i="16"/>
  <c r="AP160" i="13" l="1"/>
  <c r="AQ160" i="13"/>
  <c r="AR160" i="13"/>
  <c r="AV160" i="13" s="1"/>
  <c r="AS160" i="13"/>
  <c r="AT160" i="13"/>
  <c r="AU160" i="13"/>
  <c r="B161" i="16"/>
  <c r="AM161" i="13" s="1"/>
  <c r="C161" i="16"/>
  <c r="AN161" i="13" s="1"/>
  <c r="D161" i="16"/>
  <c r="AO161" i="13" s="1"/>
  <c r="E161" i="16"/>
  <c r="F161" i="16"/>
  <c r="G161" i="16"/>
  <c r="H161" i="16"/>
  <c r="I161" i="16"/>
  <c r="J161" i="16"/>
  <c r="K161" i="16"/>
  <c r="L161" i="16"/>
  <c r="M161" i="16"/>
  <c r="N161" i="16"/>
  <c r="O161" i="16"/>
  <c r="P161" i="16"/>
  <c r="Q161" i="16"/>
  <c r="AL161" i="13"/>
  <c r="A162" i="16"/>
  <c r="AP161" i="13" l="1"/>
  <c r="AQ161" i="13"/>
  <c r="AR161" i="13"/>
  <c r="AV161" i="13" s="1"/>
  <c r="AS161" i="13"/>
  <c r="AT161" i="13"/>
  <c r="AU161" i="13"/>
  <c r="B162" i="16"/>
  <c r="AM162" i="13" s="1"/>
  <c r="C162" i="16"/>
  <c r="AN162" i="13" s="1"/>
  <c r="D162" i="16"/>
  <c r="AO162" i="13" s="1"/>
  <c r="E162" i="16"/>
  <c r="F162" i="16"/>
  <c r="G162" i="16"/>
  <c r="H162" i="16"/>
  <c r="I162" i="16"/>
  <c r="J162" i="16"/>
  <c r="K162" i="16"/>
  <c r="L162" i="16"/>
  <c r="M162" i="16"/>
  <c r="N162" i="16"/>
  <c r="O162" i="16"/>
  <c r="P162" i="16"/>
  <c r="Q162" i="16"/>
  <c r="AL162" i="13"/>
  <c r="A163" i="16"/>
  <c r="AP162" i="13" l="1"/>
  <c r="AQ162" i="13"/>
  <c r="AR162" i="13"/>
  <c r="AV162" i="13" s="1"/>
  <c r="AS162" i="13"/>
  <c r="AT162" i="13"/>
  <c r="AU162" i="13"/>
  <c r="B163" i="16"/>
  <c r="AM163" i="13" s="1"/>
  <c r="C163" i="16"/>
  <c r="AN163" i="13" s="1"/>
  <c r="D163" i="16"/>
  <c r="AO163" i="13" s="1"/>
  <c r="E163" i="16"/>
  <c r="F163" i="16"/>
  <c r="G163" i="16"/>
  <c r="H163" i="16"/>
  <c r="I163" i="16"/>
  <c r="J163" i="16"/>
  <c r="K163" i="16"/>
  <c r="L163" i="16"/>
  <c r="M163" i="16"/>
  <c r="N163" i="16"/>
  <c r="O163" i="16"/>
  <c r="P163" i="16"/>
  <c r="Q163" i="16"/>
  <c r="AL163" i="13"/>
  <c r="A164" i="16"/>
  <c r="AP163" i="13" l="1"/>
  <c r="AQ163" i="13"/>
  <c r="AR163" i="13"/>
  <c r="AV163" i="13" s="1"/>
  <c r="AS163" i="13"/>
  <c r="AT163" i="13"/>
  <c r="AU163" i="13"/>
  <c r="B164" i="16"/>
  <c r="AM164" i="13" s="1"/>
  <c r="C164" i="16"/>
  <c r="AN164" i="13" s="1"/>
  <c r="D164" i="16"/>
  <c r="AO164" i="13" s="1"/>
  <c r="E164" i="16"/>
  <c r="F164" i="16"/>
  <c r="G164" i="16"/>
  <c r="H164" i="16"/>
  <c r="I164" i="16"/>
  <c r="J164" i="16"/>
  <c r="K164" i="16"/>
  <c r="L164" i="16"/>
  <c r="M164" i="16"/>
  <c r="N164" i="16"/>
  <c r="O164" i="16"/>
  <c r="P164" i="16"/>
  <c r="Q164" i="16"/>
  <c r="AL164" i="13"/>
  <c r="A165" i="16"/>
  <c r="AP164" i="13" l="1"/>
  <c r="AQ164" i="13"/>
  <c r="AR164" i="13"/>
  <c r="AV164" i="13" s="1"/>
  <c r="AS164" i="13"/>
  <c r="AT164" i="13"/>
  <c r="AU164" i="13"/>
  <c r="B165" i="16"/>
  <c r="AM165" i="13" s="1"/>
  <c r="C165" i="16"/>
  <c r="AN165" i="13" s="1"/>
  <c r="D165" i="16"/>
  <c r="AO165" i="13" s="1"/>
  <c r="E165" i="16"/>
  <c r="F165" i="16"/>
  <c r="G165" i="16"/>
  <c r="H165" i="16"/>
  <c r="I165" i="16"/>
  <c r="J165" i="16"/>
  <c r="K165" i="16"/>
  <c r="L165" i="16"/>
  <c r="M165" i="16"/>
  <c r="N165" i="16"/>
  <c r="O165" i="16"/>
  <c r="P165" i="16"/>
  <c r="Q165" i="16"/>
  <c r="AL165" i="13"/>
  <c r="A166" i="16"/>
  <c r="AP165" i="13" l="1"/>
  <c r="AQ165" i="13"/>
  <c r="AR165" i="13"/>
  <c r="AV165" i="13" s="1"/>
  <c r="AS165" i="13"/>
  <c r="AT165" i="13"/>
  <c r="AU165" i="13"/>
  <c r="B166" i="16"/>
  <c r="AM166" i="13" s="1"/>
  <c r="C166" i="16"/>
  <c r="AN166" i="13" s="1"/>
  <c r="D166" i="16"/>
  <c r="AO166" i="13" s="1"/>
  <c r="E166" i="16"/>
  <c r="F166" i="16"/>
  <c r="G166" i="16"/>
  <c r="H166" i="16"/>
  <c r="I166" i="16"/>
  <c r="J166" i="16"/>
  <c r="K166" i="16"/>
  <c r="L166" i="16"/>
  <c r="M166" i="16"/>
  <c r="N166" i="16"/>
  <c r="O166" i="16"/>
  <c r="P166" i="16"/>
  <c r="Q166" i="16"/>
  <c r="AL166" i="13"/>
  <c r="A167" i="16"/>
  <c r="AP166" i="13" l="1"/>
  <c r="AQ166" i="13"/>
  <c r="AR166" i="13"/>
  <c r="AV166" i="13" s="1"/>
  <c r="AS166" i="13"/>
  <c r="AT166" i="13"/>
  <c r="AU166" i="13"/>
  <c r="B167" i="16"/>
  <c r="AM167" i="13" s="1"/>
  <c r="C167" i="16"/>
  <c r="AN167" i="13" s="1"/>
  <c r="D167" i="16"/>
  <c r="AO167" i="13" s="1"/>
  <c r="E167" i="16"/>
  <c r="F167" i="16"/>
  <c r="G167" i="16"/>
  <c r="H167" i="16"/>
  <c r="I167" i="16"/>
  <c r="J167" i="16"/>
  <c r="K167" i="16"/>
  <c r="L167" i="16"/>
  <c r="M167" i="16"/>
  <c r="N167" i="16"/>
  <c r="O167" i="16"/>
  <c r="P167" i="16"/>
  <c r="Q167" i="16"/>
  <c r="AL167" i="13"/>
  <c r="A168" i="16"/>
  <c r="AP167" i="13" l="1"/>
  <c r="AQ167" i="13"/>
  <c r="AR167" i="13"/>
  <c r="AV167" i="13" s="1"/>
  <c r="AS167" i="13"/>
  <c r="AT167" i="13"/>
  <c r="AU167" i="13"/>
  <c r="B168" i="16"/>
  <c r="AM168" i="13" s="1"/>
  <c r="C168" i="16"/>
  <c r="AN168" i="13" s="1"/>
  <c r="D168" i="16"/>
  <c r="AO168" i="13" s="1"/>
  <c r="E168" i="16"/>
  <c r="F168" i="16"/>
  <c r="G168" i="16"/>
  <c r="H168" i="16"/>
  <c r="I168" i="16"/>
  <c r="J168" i="16"/>
  <c r="K168" i="16"/>
  <c r="L168" i="16"/>
  <c r="M168" i="16"/>
  <c r="N168" i="16"/>
  <c r="O168" i="16"/>
  <c r="P168" i="16"/>
  <c r="Q168" i="16"/>
  <c r="AL168" i="13"/>
  <c r="A169" i="16"/>
  <c r="AP168" i="13" l="1"/>
  <c r="AQ168" i="13"/>
  <c r="AR168" i="13"/>
  <c r="AV168" i="13" s="1"/>
  <c r="AS168" i="13"/>
  <c r="AT168" i="13"/>
  <c r="AU168" i="13"/>
  <c r="B169" i="16"/>
  <c r="AM169" i="13" s="1"/>
  <c r="C169" i="16"/>
  <c r="AN169" i="13" s="1"/>
  <c r="D169" i="16"/>
  <c r="AO169" i="13" s="1"/>
  <c r="E169" i="16"/>
  <c r="F169" i="16"/>
  <c r="G169" i="16"/>
  <c r="H169" i="16"/>
  <c r="I169" i="16"/>
  <c r="J169" i="16"/>
  <c r="K169" i="16"/>
  <c r="L169" i="16"/>
  <c r="M169" i="16"/>
  <c r="N169" i="16"/>
  <c r="O169" i="16"/>
  <c r="P169" i="16"/>
  <c r="Q169" i="16"/>
  <c r="AL169" i="13"/>
  <c r="A170" i="16"/>
  <c r="AP169" i="13" l="1"/>
  <c r="AQ169" i="13"/>
  <c r="AR169" i="13"/>
  <c r="AV169" i="13" s="1"/>
  <c r="AS169" i="13"/>
  <c r="AT169" i="13"/>
  <c r="AU169" i="13"/>
  <c r="B170" i="16"/>
  <c r="AM170" i="13" s="1"/>
  <c r="C170" i="16"/>
  <c r="AN170" i="13" s="1"/>
  <c r="D170" i="16"/>
  <c r="AO170" i="13" s="1"/>
  <c r="E170" i="16"/>
  <c r="F170" i="16"/>
  <c r="G170" i="16"/>
  <c r="H170" i="16"/>
  <c r="I170" i="16"/>
  <c r="J170" i="16"/>
  <c r="K170" i="16"/>
  <c r="L170" i="16"/>
  <c r="M170" i="16"/>
  <c r="N170" i="16"/>
  <c r="O170" i="16"/>
  <c r="P170" i="16"/>
  <c r="Q170" i="16"/>
  <c r="AL170" i="13"/>
  <c r="A171" i="16"/>
  <c r="AP170" i="13" l="1"/>
  <c r="AQ170" i="13"/>
  <c r="AR170" i="13"/>
  <c r="AV170" i="13" s="1"/>
  <c r="AS170" i="13"/>
  <c r="AT170" i="13"/>
  <c r="AU170" i="13"/>
  <c r="A172" i="16"/>
  <c r="B171" i="16"/>
  <c r="AM171" i="13" s="1"/>
  <c r="C171" i="16"/>
  <c r="AN171" i="13" s="1"/>
  <c r="D171" i="16"/>
  <c r="AO171" i="13" s="1"/>
  <c r="E171" i="16"/>
  <c r="F171" i="16"/>
  <c r="G171" i="16"/>
  <c r="H171" i="16"/>
  <c r="I171" i="16"/>
  <c r="J171" i="16"/>
  <c r="K171" i="16"/>
  <c r="L171" i="16"/>
  <c r="M171" i="16"/>
  <c r="N171" i="16"/>
  <c r="O171" i="16"/>
  <c r="P171" i="16"/>
  <c r="Q171" i="16"/>
  <c r="AL171" i="13"/>
  <c r="A173" i="16" l="1"/>
  <c r="B172" i="16"/>
  <c r="AM172" i="13" s="1"/>
  <c r="C172" i="16"/>
  <c r="AN172" i="13" s="1"/>
  <c r="D172" i="16"/>
  <c r="AO172" i="13" s="1"/>
  <c r="E172" i="16"/>
  <c r="F172" i="16"/>
  <c r="G172" i="16"/>
  <c r="H172" i="16"/>
  <c r="I172" i="16"/>
  <c r="J172" i="16"/>
  <c r="K172" i="16"/>
  <c r="L172" i="16"/>
  <c r="M172" i="16"/>
  <c r="N172" i="16"/>
  <c r="O172" i="16"/>
  <c r="P172" i="16"/>
  <c r="Q172" i="16"/>
  <c r="AL172" i="13"/>
  <c r="AP171" i="13"/>
  <c r="AQ171" i="13"/>
  <c r="AR171" i="13"/>
  <c r="AV171" i="13" s="1"/>
  <c r="AS171" i="13"/>
  <c r="AT171" i="13"/>
  <c r="AU171" i="13"/>
  <c r="B173" i="16" l="1"/>
  <c r="AM173" i="13" s="1"/>
  <c r="C173" i="16"/>
  <c r="AN173" i="13" s="1"/>
  <c r="D173" i="16"/>
  <c r="AO173" i="13" s="1"/>
  <c r="E173" i="16"/>
  <c r="F173" i="16"/>
  <c r="G173" i="16"/>
  <c r="H173" i="16"/>
  <c r="I173" i="16"/>
  <c r="J173" i="16"/>
  <c r="K173" i="16"/>
  <c r="L173" i="16"/>
  <c r="M173" i="16"/>
  <c r="N173" i="16"/>
  <c r="O173" i="16"/>
  <c r="P173" i="16"/>
  <c r="Q173" i="16"/>
  <c r="AL173" i="13"/>
  <c r="A174" i="16"/>
  <c r="AP172" i="13"/>
  <c r="AQ172" i="13"/>
  <c r="AR172" i="13"/>
  <c r="AV172" i="13" s="1"/>
  <c r="AS172" i="13"/>
  <c r="AT172" i="13"/>
  <c r="AU172" i="13"/>
  <c r="AP173" i="13" l="1"/>
  <c r="AQ173" i="13"/>
  <c r="AR173" i="13"/>
  <c r="AV173" i="13" s="1"/>
  <c r="AS173" i="13"/>
  <c r="AT173" i="13"/>
  <c r="AU173" i="13"/>
  <c r="B174" i="16"/>
  <c r="AM174" i="13" s="1"/>
  <c r="C174" i="16"/>
  <c r="AN174" i="13" s="1"/>
  <c r="D174" i="16"/>
  <c r="AO174" i="13" s="1"/>
  <c r="E174" i="16"/>
  <c r="F174" i="16"/>
  <c r="G174" i="16"/>
  <c r="H174" i="16"/>
  <c r="I174" i="16"/>
  <c r="J174" i="16"/>
  <c r="K174" i="16"/>
  <c r="L174" i="16"/>
  <c r="M174" i="16"/>
  <c r="N174" i="16"/>
  <c r="O174" i="16"/>
  <c r="P174" i="16"/>
  <c r="Q174" i="16"/>
  <c r="AL174" i="13"/>
  <c r="A175" i="16"/>
  <c r="AP174" i="13" l="1"/>
  <c r="AQ174" i="13"/>
  <c r="AR174" i="13"/>
  <c r="AV174" i="13" s="1"/>
  <c r="AS174" i="13"/>
  <c r="AT174" i="13"/>
  <c r="AU174" i="13"/>
  <c r="B175" i="16"/>
  <c r="AM175" i="13" s="1"/>
  <c r="C175" i="16"/>
  <c r="AN175" i="13" s="1"/>
  <c r="D175" i="16"/>
  <c r="AO175" i="13" s="1"/>
  <c r="E175" i="16"/>
  <c r="F175" i="16"/>
  <c r="G175" i="16"/>
  <c r="H175" i="16"/>
  <c r="I175" i="16"/>
  <c r="J175" i="16"/>
  <c r="K175" i="16"/>
  <c r="L175" i="16"/>
  <c r="M175" i="16"/>
  <c r="N175" i="16"/>
  <c r="O175" i="16"/>
  <c r="P175" i="16"/>
  <c r="Q175" i="16"/>
  <c r="AL175" i="13"/>
  <c r="A176" i="16"/>
  <c r="AP175" i="13" l="1"/>
  <c r="AQ175" i="13"/>
  <c r="AR175" i="13"/>
  <c r="AV175" i="13" s="1"/>
  <c r="AS175" i="13"/>
  <c r="AT175" i="13"/>
  <c r="AU175" i="13"/>
  <c r="B176" i="16"/>
  <c r="AM176" i="13" s="1"/>
  <c r="C176" i="16"/>
  <c r="AN176" i="13" s="1"/>
  <c r="D176" i="16"/>
  <c r="AO176" i="13" s="1"/>
  <c r="E176" i="16"/>
  <c r="F176" i="16"/>
  <c r="G176" i="16"/>
  <c r="H176" i="16"/>
  <c r="I176" i="16"/>
  <c r="J176" i="16"/>
  <c r="K176" i="16"/>
  <c r="L176" i="16"/>
  <c r="M176" i="16"/>
  <c r="N176" i="16"/>
  <c r="O176" i="16"/>
  <c r="P176" i="16"/>
  <c r="Q176" i="16"/>
  <c r="AL176" i="13"/>
  <c r="A177" i="16"/>
  <c r="AP176" i="13" l="1"/>
  <c r="AQ176" i="13"/>
  <c r="AR176" i="13"/>
  <c r="AV176" i="13" s="1"/>
  <c r="AS176" i="13"/>
  <c r="AT176" i="13"/>
  <c r="AU176" i="13"/>
  <c r="B177" i="16"/>
  <c r="AM177" i="13" s="1"/>
  <c r="C177" i="16"/>
  <c r="AN177" i="13" s="1"/>
  <c r="D177" i="16"/>
  <c r="AO177" i="13" s="1"/>
  <c r="E177" i="16"/>
  <c r="F177" i="16"/>
  <c r="G177" i="16"/>
  <c r="H177" i="16"/>
  <c r="I177" i="16"/>
  <c r="J177" i="16"/>
  <c r="K177" i="16"/>
  <c r="L177" i="16"/>
  <c r="M177" i="16"/>
  <c r="N177" i="16"/>
  <c r="O177" i="16"/>
  <c r="P177" i="16"/>
  <c r="Q177" i="16"/>
  <c r="AL177" i="13"/>
  <c r="A178" i="16"/>
  <c r="AP177" i="13" l="1"/>
  <c r="AQ177" i="13"/>
  <c r="AR177" i="13"/>
  <c r="AV177" i="13" s="1"/>
  <c r="AS177" i="13"/>
  <c r="AT177" i="13"/>
  <c r="AU177" i="13"/>
  <c r="B178" i="16"/>
  <c r="AM178" i="13" s="1"/>
  <c r="C178" i="16"/>
  <c r="AN178" i="13" s="1"/>
  <c r="D178" i="16"/>
  <c r="AO178" i="13" s="1"/>
  <c r="E178" i="16"/>
  <c r="F178" i="16"/>
  <c r="G178" i="16"/>
  <c r="H178" i="16"/>
  <c r="I178" i="16"/>
  <c r="J178" i="16"/>
  <c r="K178" i="16"/>
  <c r="L178" i="16"/>
  <c r="M178" i="16"/>
  <c r="N178" i="16"/>
  <c r="O178" i="16"/>
  <c r="P178" i="16"/>
  <c r="Q178" i="16"/>
  <c r="AL178" i="13"/>
  <c r="A179" i="16"/>
  <c r="AP178" i="13" l="1"/>
  <c r="AQ178" i="13"/>
  <c r="AR178" i="13"/>
  <c r="AV178" i="13" s="1"/>
  <c r="AS178" i="13"/>
  <c r="AT178" i="13"/>
  <c r="AU178" i="13"/>
  <c r="B179" i="16"/>
  <c r="AM179" i="13" s="1"/>
  <c r="C179" i="16"/>
  <c r="AN179" i="13" s="1"/>
  <c r="D179" i="16"/>
  <c r="AO179" i="13" s="1"/>
  <c r="E179" i="16"/>
  <c r="F179" i="16"/>
  <c r="G179" i="16"/>
  <c r="H179" i="16"/>
  <c r="I179" i="16"/>
  <c r="J179" i="16"/>
  <c r="K179" i="16"/>
  <c r="L179" i="16"/>
  <c r="M179" i="16"/>
  <c r="N179" i="16"/>
  <c r="O179" i="16"/>
  <c r="P179" i="16"/>
  <c r="Q179" i="16"/>
  <c r="AL179" i="13"/>
  <c r="A180" i="16"/>
  <c r="AP179" i="13" l="1"/>
  <c r="AQ179" i="13"/>
  <c r="AR179" i="13"/>
  <c r="AV179" i="13" s="1"/>
  <c r="AS179" i="13"/>
  <c r="AT179" i="13"/>
  <c r="AU179" i="13"/>
  <c r="B180" i="16"/>
  <c r="AM180" i="13" s="1"/>
  <c r="C180" i="16"/>
  <c r="AN180" i="13" s="1"/>
  <c r="D180" i="16"/>
  <c r="AO180" i="13" s="1"/>
  <c r="E180" i="16"/>
  <c r="F180" i="16"/>
  <c r="G180" i="16"/>
  <c r="H180" i="16"/>
  <c r="I180" i="16"/>
  <c r="J180" i="16"/>
  <c r="K180" i="16"/>
  <c r="L180" i="16"/>
  <c r="M180" i="16"/>
  <c r="N180" i="16"/>
  <c r="O180" i="16"/>
  <c r="P180" i="16"/>
  <c r="Q180" i="16"/>
  <c r="AL180" i="13"/>
  <c r="A181" i="16"/>
  <c r="AP180" i="13" l="1"/>
  <c r="AQ180" i="13"/>
  <c r="AR180" i="13"/>
  <c r="AV180" i="13" s="1"/>
  <c r="AS180" i="13"/>
  <c r="AT180" i="13"/>
  <c r="AU180" i="13"/>
  <c r="A182" i="16"/>
  <c r="B181" i="16"/>
  <c r="AM181" i="13" s="1"/>
  <c r="C181" i="16"/>
  <c r="AN181" i="13" s="1"/>
  <c r="D181" i="16"/>
  <c r="AO181" i="13" s="1"/>
  <c r="E181" i="16"/>
  <c r="F181" i="16"/>
  <c r="G181" i="16"/>
  <c r="H181" i="16"/>
  <c r="I181" i="16"/>
  <c r="J181" i="16"/>
  <c r="K181" i="16"/>
  <c r="L181" i="16"/>
  <c r="M181" i="16"/>
  <c r="N181" i="16"/>
  <c r="O181" i="16"/>
  <c r="P181" i="16"/>
  <c r="Q181" i="16"/>
  <c r="AL181" i="13"/>
  <c r="A183" i="16" l="1"/>
  <c r="B182" i="16"/>
  <c r="AM182" i="13" s="1"/>
  <c r="C182" i="16"/>
  <c r="AN182" i="13" s="1"/>
  <c r="D182" i="16"/>
  <c r="AO182" i="13" s="1"/>
  <c r="E182" i="16"/>
  <c r="F182" i="16"/>
  <c r="G182" i="16"/>
  <c r="H182" i="16"/>
  <c r="I182" i="16"/>
  <c r="J182" i="16"/>
  <c r="K182" i="16"/>
  <c r="L182" i="16"/>
  <c r="M182" i="16"/>
  <c r="N182" i="16"/>
  <c r="O182" i="16"/>
  <c r="P182" i="16"/>
  <c r="Q182" i="16"/>
  <c r="AL182" i="13"/>
  <c r="AP181" i="13"/>
  <c r="AQ181" i="13"/>
  <c r="AR181" i="13"/>
  <c r="AV181" i="13" s="1"/>
  <c r="AS181" i="13"/>
  <c r="AT181" i="13"/>
  <c r="AU181" i="13"/>
  <c r="B183" i="16" l="1"/>
  <c r="AM183" i="13" s="1"/>
  <c r="C183" i="16"/>
  <c r="AN183" i="13" s="1"/>
  <c r="D183" i="16"/>
  <c r="AO183" i="13" s="1"/>
  <c r="E183" i="16"/>
  <c r="F183" i="16"/>
  <c r="G183" i="16"/>
  <c r="H183" i="16"/>
  <c r="I183" i="16"/>
  <c r="J183" i="16"/>
  <c r="K183" i="16"/>
  <c r="L183" i="16"/>
  <c r="M183" i="16"/>
  <c r="N183" i="16"/>
  <c r="O183" i="16"/>
  <c r="P183" i="16"/>
  <c r="Q183" i="16"/>
  <c r="AL183" i="13"/>
  <c r="A184" i="16"/>
  <c r="AP182" i="13"/>
  <c r="AQ182" i="13"/>
  <c r="AR182" i="13"/>
  <c r="AV182" i="13" s="1"/>
  <c r="AS182" i="13"/>
  <c r="AT182" i="13"/>
  <c r="AU182" i="13"/>
  <c r="AP183" i="13" l="1"/>
  <c r="AQ183" i="13"/>
  <c r="AR183" i="13"/>
  <c r="AV183" i="13" s="1"/>
  <c r="AS183" i="13"/>
  <c r="AT183" i="13"/>
  <c r="AU183" i="13"/>
  <c r="B184" i="16"/>
  <c r="AM184" i="13" s="1"/>
  <c r="C184" i="16"/>
  <c r="AN184" i="13" s="1"/>
  <c r="D184" i="16"/>
  <c r="AO184" i="13" s="1"/>
  <c r="E184" i="16"/>
  <c r="F184" i="16"/>
  <c r="G184" i="16"/>
  <c r="H184" i="16"/>
  <c r="I184" i="16"/>
  <c r="J184" i="16"/>
  <c r="K184" i="16"/>
  <c r="L184" i="16"/>
  <c r="M184" i="16"/>
  <c r="N184" i="16"/>
  <c r="O184" i="16"/>
  <c r="P184" i="16"/>
  <c r="Q184" i="16"/>
  <c r="AL184" i="13"/>
  <c r="A185" i="16"/>
  <c r="AP184" i="13" l="1"/>
  <c r="AQ184" i="13"/>
  <c r="AR184" i="13"/>
  <c r="AV184" i="13" s="1"/>
  <c r="AS184" i="13"/>
  <c r="AT184" i="13"/>
  <c r="AU184" i="13"/>
  <c r="B185" i="16"/>
  <c r="AM185" i="13" s="1"/>
  <c r="C185" i="16"/>
  <c r="AN185" i="13" s="1"/>
  <c r="D185" i="16"/>
  <c r="AO185" i="13" s="1"/>
  <c r="E185" i="16"/>
  <c r="F185" i="16"/>
  <c r="G185" i="16"/>
  <c r="H185" i="16"/>
  <c r="I185" i="16"/>
  <c r="J185" i="16"/>
  <c r="K185" i="16"/>
  <c r="L185" i="16"/>
  <c r="M185" i="16"/>
  <c r="N185" i="16"/>
  <c r="O185" i="16"/>
  <c r="P185" i="16"/>
  <c r="Q185" i="16"/>
  <c r="AL185" i="13"/>
  <c r="A186" i="16"/>
  <c r="AP185" i="13" l="1"/>
  <c r="AQ185" i="13"/>
  <c r="AR185" i="13"/>
  <c r="AV185" i="13" s="1"/>
  <c r="AS185" i="13"/>
  <c r="AT185" i="13"/>
  <c r="AU185" i="13"/>
  <c r="B186" i="16"/>
  <c r="AM186" i="13" s="1"/>
  <c r="C186" i="16"/>
  <c r="AN186" i="13" s="1"/>
  <c r="D186" i="16"/>
  <c r="AO186" i="13" s="1"/>
  <c r="E186" i="16"/>
  <c r="F186" i="16"/>
  <c r="G186" i="16"/>
  <c r="H186" i="16"/>
  <c r="I186" i="16"/>
  <c r="J186" i="16"/>
  <c r="K186" i="16"/>
  <c r="L186" i="16"/>
  <c r="M186" i="16"/>
  <c r="N186" i="16"/>
  <c r="O186" i="16"/>
  <c r="P186" i="16"/>
  <c r="Q186" i="16"/>
  <c r="AL186" i="13"/>
  <c r="A187" i="16"/>
  <c r="AP186" i="13" l="1"/>
  <c r="AQ186" i="13"/>
  <c r="AR186" i="13"/>
  <c r="AV186" i="13" s="1"/>
  <c r="AS186" i="13"/>
  <c r="AT186" i="13"/>
  <c r="AU186" i="13"/>
  <c r="B187" i="16"/>
  <c r="AM187" i="13" s="1"/>
  <c r="C187" i="16"/>
  <c r="AN187" i="13" s="1"/>
  <c r="D187" i="16"/>
  <c r="AO187" i="13" s="1"/>
  <c r="E187" i="16"/>
  <c r="F187" i="16"/>
  <c r="G187" i="16"/>
  <c r="H187" i="16"/>
  <c r="I187" i="16"/>
  <c r="J187" i="16"/>
  <c r="K187" i="16"/>
  <c r="L187" i="16"/>
  <c r="M187" i="16"/>
  <c r="N187" i="16"/>
  <c r="O187" i="16"/>
  <c r="P187" i="16"/>
  <c r="Q187" i="16"/>
  <c r="AL187" i="13"/>
  <c r="A188" i="16"/>
  <c r="AP187" i="13" l="1"/>
  <c r="AQ187" i="13"/>
  <c r="AR187" i="13"/>
  <c r="AV187" i="13" s="1"/>
  <c r="AS187" i="13"/>
  <c r="AT187" i="13"/>
  <c r="AU187" i="13"/>
  <c r="B188" i="16"/>
  <c r="AM188" i="13" s="1"/>
  <c r="C188" i="16"/>
  <c r="AN188" i="13" s="1"/>
  <c r="D188" i="16"/>
  <c r="AO188" i="13" s="1"/>
  <c r="E188" i="16"/>
  <c r="F188" i="16"/>
  <c r="G188" i="16"/>
  <c r="H188" i="16"/>
  <c r="I188" i="16"/>
  <c r="J188" i="16"/>
  <c r="K188" i="16"/>
  <c r="L188" i="16"/>
  <c r="M188" i="16"/>
  <c r="N188" i="16"/>
  <c r="O188" i="16"/>
  <c r="P188" i="16"/>
  <c r="Q188" i="16"/>
  <c r="AL188" i="13"/>
  <c r="A189" i="16"/>
  <c r="AP188" i="13" l="1"/>
  <c r="AQ188" i="13"/>
  <c r="AR188" i="13"/>
  <c r="AV188" i="13" s="1"/>
  <c r="AS188" i="13"/>
  <c r="AT188" i="13"/>
  <c r="AU188" i="13"/>
  <c r="A190" i="16"/>
  <c r="B189" i="16"/>
  <c r="AM189" i="13" s="1"/>
  <c r="C189" i="16"/>
  <c r="AN189" i="13" s="1"/>
  <c r="D189" i="16"/>
  <c r="AO189" i="13" s="1"/>
  <c r="E189" i="16"/>
  <c r="F189" i="16"/>
  <c r="G189" i="16"/>
  <c r="H189" i="16"/>
  <c r="I189" i="16"/>
  <c r="J189" i="16"/>
  <c r="K189" i="16"/>
  <c r="L189" i="16"/>
  <c r="M189" i="16"/>
  <c r="N189" i="16"/>
  <c r="O189" i="16"/>
  <c r="P189" i="16"/>
  <c r="Q189" i="16"/>
  <c r="AL189" i="13"/>
  <c r="A191" i="16" l="1"/>
  <c r="B190" i="16"/>
  <c r="AM190" i="13" s="1"/>
  <c r="C190" i="16"/>
  <c r="AN190" i="13" s="1"/>
  <c r="D190" i="16"/>
  <c r="AO190" i="13" s="1"/>
  <c r="E190" i="16"/>
  <c r="F190" i="16"/>
  <c r="G190" i="16"/>
  <c r="H190" i="16"/>
  <c r="I190" i="16"/>
  <c r="J190" i="16"/>
  <c r="K190" i="16"/>
  <c r="L190" i="16"/>
  <c r="M190" i="16"/>
  <c r="N190" i="16"/>
  <c r="O190" i="16"/>
  <c r="P190" i="16"/>
  <c r="Q190" i="16"/>
  <c r="AL190" i="13"/>
  <c r="AP189" i="13"/>
  <c r="AQ189" i="13"/>
  <c r="AR189" i="13"/>
  <c r="AV189" i="13" s="1"/>
  <c r="AS189" i="13"/>
  <c r="AT189" i="13"/>
  <c r="AU189" i="13"/>
  <c r="B191" i="16" l="1"/>
  <c r="AM191" i="13" s="1"/>
  <c r="C191" i="16"/>
  <c r="AN191" i="13" s="1"/>
  <c r="D191" i="16"/>
  <c r="AO191" i="13" s="1"/>
  <c r="E191" i="16"/>
  <c r="F191" i="16"/>
  <c r="G191" i="16"/>
  <c r="H191" i="16"/>
  <c r="I191" i="16"/>
  <c r="J191" i="16"/>
  <c r="K191" i="16"/>
  <c r="L191" i="16"/>
  <c r="M191" i="16"/>
  <c r="N191" i="16"/>
  <c r="O191" i="16"/>
  <c r="P191" i="16"/>
  <c r="Q191" i="16"/>
  <c r="AL191" i="13"/>
  <c r="A192" i="16"/>
  <c r="AP190" i="13"/>
  <c r="AQ190" i="13"/>
  <c r="AR190" i="13"/>
  <c r="AV190" i="13" s="1"/>
  <c r="AS190" i="13"/>
  <c r="AT190" i="13"/>
  <c r="AU190" i="13"/>
  <c r="AP191" i="13" l="1"/>
  <c r="AQ191" i="13"/>
  <c r="AR191" i="13"/>
  <c r="AV191" i="13" s="1"/>
  <c r="AS191" i="13"/>
  <c r="AT191" i="13"/>
  <c r="AU191" i="13"/>
  <c r="B192" i="16"/>
  <c r="AM192" i="13" s="1"/>
  <c r="C192" i="16"/>
  <c r="AN192" i="13" s="1"/>
  <c r="D192" i="16"/>
  <c r="AO192" i="13" s="1"/>
  <c r="E192" i="16"/>
  <c r="F192" i="16"/>
  <c r="G192" i="16"/>
  <c r="H192" i="16"/>
  <c r="I192" i="16"/>
  <c r="J192" i="16"/>
  <c r="K192" i="16"/>
  <c r="L192" i="16"/>
  <c r="M192" i="16"/>
  <c r="N192" i="16"/>
  <c r="O192" i="16"/>
  <c r="P192" i="16"/>
  <c r="Q192" i="16"/>
  <c r="AL192" i="13"/>
  <c r="A193" i="16"/>
  <c r="AP192" i="13" l="1"/>
  <c r="AQ192" i="13"/>
  <c r="AR192" i="13"/>
  <c r="AV192" i="13" s="1"/>
  <c r="AS192" i="13"/>
  <c r="AT192" i="13"/>
  <c r="AU192" i="13"/>
  <c r="B193" i="16"/>
  <c r="AM193" i="13" s="1"/>
  <c r="C193" i="16"/>
  <c r="AN193" i="13" s="1"/>
  <c r="D193" i="16"/>
  <c r="AO193" i="13" s="1"/>
  <c r="E193" i="16"/>
  <c r="F193" i="16"/>
  <c r="G193" i="16"/>
  <c r="H193" i="16"/>
  <c r="I193" i="16"/>
  <c r="J193" i="16"/>
  <c r="K193" i="16"/>
  <c r="L193" i="16"/>
  <c r="M193" i="16"/>
  <c r="N193" i="16"/>
  <c r="O193" i="16"/>
  <c r="P193" i="16"/>
  <c r="Q193" i="16"/>
  <c r="AL193" i="13"/>
  <c r="A194" i="16"/>
  <c r="AP193" i="13" l="1"/>
  <c r="AQ193" i="13"/>
  <c r="AR193" i="13"/>
  <c r="AV193" i="13" s="1"/>
  <c r="AS193" i="13"/>
  <c r="AT193" i="13"/>
  <c r="AU193" i="13"/>
  <c r="B194" i="16"/>
  <c r="AM194" i="13" s="1"/>
  <c r="C194" i="16"/>
  <c r="AN194" i="13" s="1"/>
  <c r="D194" i="16"/>
  <c r="AO194" i="13" s="1"/>
  <c r="E194" i="16"/>
  <c r="F194" i="16"/>
  <c r="G194" i="16"/>
  <c r="H194" i="16"/>
  <c r="I194" i="16"/>
  <c r="J194" i="16"/>
  <c r="K194" i="16"/>
  <c r="L194" i="16"/>
  <c r="M194" i="16"/>
  <c r="N194" i="16"/>
  <c r="O194" i="16"/>
  <c r="P194" i="16"/>
  <c r="Q194" i="16"/>
  <c r="AL194" i="13"/>
  <c r="A195" i="16"/>
  <c r="AP194" i="13" l="1"/>
  <c r="AQ194" i="13"/>
  <c r="AR194" i="13"/>
  <c r="AV194" i="13" s="1"/>
  <c r="AS194" i="13"/>
  <c r="AT194" i="13"/>
  <c r="AU194" i="13"/>
  <c r="B195" i="16"/>
  <c r="AM195" i="13" s="1"/>
  <c r="C195" i="16"/>
  <c r="AN195" i="13" s="1"/>
  <c r="D195" i="16"/>
  <c r="AO195" i="13" s="1"/>
  <c r="E195" i="16"/>
  <c r="F195" i="16"/>
  <c r="G195" i="16"/>
  <c r="H195" i="16"/>
  <c r="I195" i="16"/>
  <c r="J195" i="16"/>
  <c r="K195" i="16"/>
  <c r="L195" i="16"/>
  <c r="M195" i="16"/>
  <c r="N195" i="16"/>
  <c r="O195" i="16"/>
  <c r="P195" i="16"/>
  <c r="Q195" i="16"/>
  <c r="AL195" i="13"/>
  <c r="A196" i="16"/>
  <c r="AP195" i="13" l="1"/>
  <c r="AQ195" i="13"/>
  <c r="AR195" i="13"/>
  <c r="AV195" i="13" s="1"/>
  <c r="AS195" i="13"/>
  <c r="AT195" i="13"/>
  <c r="AU195" i="13"/>
  <c r="B196" i="16"/>
  <c r="AM196" i="13" s="1"/>
  <c r="C196" i="16"/>
  <c r="AN196" i="13" s="1"/>
  <c r="D196" i="16"/>
  <c r="AO196" i="13" s="1"/>
  <c r="E196" i="16"/>
  <c r="F196" i="16"/>
  <c r="G196" i="16"/>
  <c r="H196" i="16"/>
  <c r="I196" i="16"/>
  <c r="J196" i="16"/>
  <c r="K196" i="16"/>
  <c r="L196" i="16"/>
  <c r="M196" i="16"/>
  <c r="N196" i="16"/>
  <c r="O196" i="16"/>
  <c r="P196" i="16"/>
  <c r="Q196" i="16"/>
  <c r="AL196" i="13"/>
  <c r="A197" i="16"/>
  <c r="AP196" i="13" l="1"/>
  <c r="AQ196" i="13"/>
  <c r="AR196" i="13"/>
  <c r="AV196" i="13" s="1"/>
  <c r="AS196" i="13"/>
  <c r="AT196" i="13"/>
  <c r="AU196" i="13"/>
  <c r="B197" i="16"/>
  <c r="AM197" i="13" s="1"/>
  <c r="C197" i="16"/>
  <c r="AN197" i="13" s="1"/>
  <c r="D197" i="16"/>
  <c r="AO197" i="13" s="1"/>
  <c r="E197" i="16"/>
  <c r="F197" i="16"/>
  <c r="G197" i="16"/>
  <c r="H197" i="16"/>
  <c r="I197" i="16"/>
  <c r="J197" i="16"/>
  <c r="K197" i="16"/>
  <c r="L197" i="16"/>
  <c r="M197" i="16"/>
  <c r="N197" i="16"/>
  <c r="O197" i="16"/>
  <c r="P197" i="16"/>
  <c r="Q197" i="16"/>
  <c r="AL197" i="13"/>
  <c r="A198" i="16"/>
  <c r="AP197" i="13" l="1"/>
  <c r="AQ197" i="13"/>
  <c r="AR197" i="13"/>
  <c r="AV197" i="13" s="1"/>
  <c r="AS197" i="13"/>
  <c r="AT197" i="13"/>
  <c r="AU197" i="13"/>
  <c r="B198" i="16"/>
  <c r="AM198" i="13" s="1"/>
  <c r="C198" i="16"/>
  <c r="AN198" i="13" s="1"/>
  <c r="D198" i="16"/>
  <c r="AO198" i="13" s="1"/>
  <c r="E198" i="16"/>
  <c r="F198" i="16"/>
  <c r="G198" i="16"/>
  <c r="H198" i="16"/>
  <c r="I198" i="16"/>
  <c r="J198" i="16"/>
  <c r="K198" i="16"/>
  <c r="L198" i="16"/>
  <c r="M198" i="16"/>
  <c r="N198" i="16"/>
  <c r="O198" i="16"/>
  <c r="P198" i="16"/>
  <c r="Q198" i="16"/>
  <c r="AL198" i="13"/>
  <c r="A199" i="16"/>
  <c r="AP198" i="13" l="1"/>
  <c r="AQ198" i="13"/>
  <c r="AR198" i="13"/>
  <c r="AV198" i="13" s="1"/>
  <c r="AS198" i="13"/>
  <c r="AT198" i="13"/>
  <c r="AU198" i="13"/>
  <c r="B199" i="16"/>
  <c r="AM199" i="13" s="1"/>
  <c r="C199" i="16"/>
  <c r="AN199" i="13" s="1"/>
  <c r="D199" i="16"/>
  <c r="AO199" i="13" s="1"/>
  <c r="E199" i="16"/>
  <c r="F199" i="16"/>
  <c r="G199" i="16"/>
  <c r="H199" i="16"/>
  <c r="I199" i="16"/>
  <c r="J199" i="16"/>
  <c r="K199" i="16"/>
  <c r="L199" i="16"/>
  <c r="M199" i="16"/>
  <c r="N199" i="16"/>
  <c r="O199" i="16"/>
  <c r="P199" i="16"/>
  <c r="Q199" i="16"/>
  <c r="AL199" i="13"/>
  <c r="A200" i="16"/>
  <c r="AP199" i="13" l="1"/>
  <c r="AQ199" i="13"/>
  <c r="AR199" i="13"/>
  <c r="AV199" i="13" s="1"/>
  <c r="AS199" i="13"/>
  <c r="AT199" i="13"/>
  <c r="AU199" i="13"/>
  <c r="A201" i="16"/>
  <c r="B200" i="16"/>
  <c r="AM200" i="13" s="1"/>
  <c r="C200" i="16"/>
  <c r="AN200" i="13" s="1"/>
  <c r="D200" i="16"/>
  <c r="AO200" i="13" s="1"/>
  <c r="E200" i="16"/>
  <c r="F200" i="16"/>
  <c r="G200" i="16"/>
  <c r="H200" i="16"/>
  <c r="I200" i="16"/>
  <c r="J200" i="16"/>
  <c r="K200" i="16"/>
  <c r="L200" i="16"/>
  <c r="M200" i="16"/>
  <c r="N200" i="16"/>
  <c r="O200" i="16"/>
  <c r="P200" i="16"/>
  <c r="Q200" i="16"/>
  <c r="AL200" i="13"/>
  <c r="A202" i="16" l="1"/>
  <c r="B201" i="16"/>
  <c r="AM201" i="13" s="1"/>
  <c r="C201" i="16"/>
  <c r="AN201" i="13" s="1"/>
  <c r="D201" i="16"/>
  <c r="AO201" i="13" s="1"/>
  <c r="E201" i="16"/>
  <c r="F201" i="16"/>
  <c r="G201" i="16"/>
  <c r="H201" i="16"/>
  <c r="I201" i="16"/>
  <c r="J201" i="16"/>
  <c r="K201" i="16"/>
  <c r="L201" i="16"/>
  <c r="M201" i="16"/>
  <c r="N201" i="16"/>
  <c r="O201" i="16"/>
  <c r="P201" i="16"/>
  <c r="Q201" i="16"/>
  <c r="AL201" i="13"/>
  <c r="AP200" i="13"/>
  <c r="AQ200" i="13"/>
  <c r="AR200" i="13"/>
  <c r="AV200" i="13" s="1"/>
  <c r="AS200" i="13"/>
  <c r="AT200" i="13"/>
  <c r="AU200" i="13"/>
  <c r="B202" i="16" l="1"/>
  <c r="AM202" i="13" s="1"/>
  <c r="C202" i="16"/>
  <c r="AN202" i="13" s="1"/>
  <c r="D202" i="16"/>
  <c r="AO202" i="13" s="1"/>
  <c r="E202" i="16"/>
  <c r="F202" i="16"/>
  <c r="G202" i="16"/>
  <c r="H202" i="16"/>
  <c r="I202" i="16"/>
  <c r="J202" i="16"/>
  <c r="K202" i="16"/>
  <c r="L202" i="16"/>
  <c r="M202" i="16"/>
  <c r="N202" i="16"/>
  <c r="O202" i="16"/>
  <c r="P202" i="16"/>
  <c r="Q202" i="16"/>
  <c r="AL202" i="13"/>
  <c r="A203" i="16"/>
  <c r="AP201" i="13"/>
  <c r="AQ201" i="13"/>
  <c r="AR201" i="13"/>
  <c r="AV201" i="13" s="1"/>
  <c r="AS201" i="13"/>
  <c r="AT201" i="13"/>
  <c r="AU201" i="13"/>
  <c r="AP202" i="13" l="1"/>
  <c r="AQ202" i="13"/>
  <c r="AR202" i="13"/>
  <c r="AV202" i="13" s="1"/>
  <c r="AS202" i="13"/>
  <c r="AT202" i="13"/>
  <c r="AU202" i="13"/>
  <c r="B203" i="16"/>
  <c r="AM203" i="13" s="1"/>
  <c r="C203" i="16"/>
  <c r="AN203" i="13" s="1"/>
  <c r="D203" i="16"/>
  <c r="AO203" i="13" s="1"/>
  <c r="E203" i="16"/>
  <c r="F203" i="16"/>
  <c r="G203" i="16"/>
  <c r="H203" i="16"/>
  <c r="I203" i="16"/>
  <c r="J203" i="16"/>
  <c r="K203" i="16"/>
  <c r="L203" i="16"/>
  <c r="M203" i="16"/>
  <c r="N203" i="16"/>
  <c r="O203" i="16"/>
  <c r="P203" i="16"/>
  <c r="Q203" i="16"/>
  <c r="AL203" i="13"/>
  <c r="A204" i="16"/>
  <c r="AP203" i="13" l="1"/>
  <c r="AQ203" i="13"/>
  <c r="AR203" i="13"/>
  <c r="AV203" i="13" s="1"/>
  <c r="AS203" i="13"/>
  <c r="AT203" i="13"/>
  <c r="AU203" i="13"/>
  <c r="B204" i="16"/>
  <c r="AM204" i="13" s="1"/>
  <c r="C204" i="16"/>
  <c r="AN204" i="13" s="1"/>
  <c r="D204" i="16"/>
  <c r="AO204" i="13" s="1"/>
  <c r="E204" i="16"/>
  <c r="F204" i="16"/>
  <c r="G204" i="16"/>
  <c r="H204" i="16"/>
  <c r="I204" i="16"/>
  <c r="J204" i="16"/>
  <c r="K204" i="16"/>
  <c r="L204" i="16"/>
  <c r="M204" i="16"/>
  <c r="N204" i="16"/>
  <c r="O204" i="16"/>
  <c r="P204" i="16"/>
  <c r="Q204" i="16"/>
  <c r="AL204" i="13"/>
  <c r="A205" i="16"/>
  <c r="AP204" i="13" l="1"/>
  <c r="AQ204" i="13"/>
  <c r="AR204" i="13"/>
  <c r="AV204" i="13" s="1"/>
  <c r="AS204" i="13"/>
  <c r="AT204" i="13"/>
  <c r="AU204" i="13"/>
  <c r="B205" i="16"/>
  <c r="AM205" i="13" s="1"/>
  <c r="C205" i="16"/>
  <c r="AN205" i="13" s="1"/>
  <c r="D205" i="16"/>
  <c r="AO205" i="13" s="1"/>
  <c r="E205" i="16"/>
  <c r="F205" i="16"/>
  <c r="G205" i="16"/>
  <c r="H205" i="16"/>
  <c r="I205" i="16"/>
  <c r="J205" i="16"/>
  <c r="K205" i="16"/>
  <c r="L205" i="16"/>
  <c r="M205" i="16"/>
  <c r="N205" i="16"/>
  <c r="O205" i="16"/>
  <c r="P205" i="16"/>
  <c r="Q205" i="16"/>
  <c r="AL205" i="13"/>
  <c r="A206" i="16"/>
  <c r="AP205" i="13" l="1"/>
  <c r="AQ205" i="13"/>
  <c r="AR205" i="13"/>
  <c r="AV205" i="13" s="1"/>
  <c r="AS205" i="13"/>
  <c r="AT205" i="13"/>
  <c r="AU205" i="13"/>
  <c r="B206" i="16"/>
  <c r="AM206" i="13" s="1"/>
  <c r="C206" i="16"/>
  <c r="AN206" i="13" s="1"/>
  <c r="D206" i="16"/>
  <c r="AO206" i="13" s="1"/>
  <c r="E206" i="16"/>
  <c r="F206" i="16"/>
  <c r="G206" i="16"/>
  <c r="H206" i="16"/>
  <c r="I206" i="16"/>
  <c r="J206" i="16"/>
  <c r="K206" i="16"/>
  <c r="L206" i="16"/>
  <c r="M206" i="16"/>
  <c r="N206" i="16"/>
  <c r="O206" i="16"/>
  <c r="P206" i="16"/>
  <c r="Q206" i="16"/>
  <c r="AL206" i="13"/>
  <c r="A207" i="16"/>
  <c r="AP206" i="13" l="1"/>
  <c r="AQ206" i="13"/>
  <c r="AR206" i="13"/>
  <c r="AV206" i="13" s="1"/>
  <c r="AS206" i="13"/>
  <c r="AT206" i="13"/>
  <c r="AU206" i="13"/>
  <c r="B207" i="16"/>
  <c r="AM207" i="13" s="1"/>
  <c r="C207" i="16"/>
  <c r="AN207" i="13" s="1"/>
  <c r="D207" i="16"/>
  <c r="AO207" i="13" s="1"/>
  <c r="E207" i="16"/>
  <c r="F207" i="16"/>
  <c r="G207" i="16"/>
  <c r="H207" i="16"/>
  <c r="I207" i="16"/>
  <c r="J207" i="16"/>
  <c r="K207" i="16"/>
  <c r="L207" i="16"/>
  <c r="M207" i="16"/>
  <c r="N207" i="16"/>
  <c r="O207" i="16"/>
  <c r="P207" i="16"/>
  <c r="Q207" i="16"/>
  <c r="AL207" i="13"/>
  <c r="A208" i="16"/>
  <c r="AP207" i="13" l="1"/>
  <c r="AQ207" i="13"/>
  <c r="AR207" i="13"/>
  <c r="AV207" i="13" s="1"/>
  <c r="AS207" i="13"/>
  <c r="AT207" i="13"/>
  <c r="AU207" i="13"/>
  <c r="B208" i="16"/>
  <c r="AM208" i="13" s="1"/>
  <c r="C208" i="16"/>
  <c r="AN208" i="13" s="1"/>
  <c r="D208" i="16"/>
  <c r="AO208" i="13" s="1"/>
  <c r="E208" i="16"/>
  <c r="F208" i="16"/>
  <c r="G208" i="16"/>
  <c r="H208" i="16"/>
  <c r="I208" i="16"/>
  <c r="J208" i="16"/>
  <c r="K208" i="16"/>
  <c r="L208" i="16"/>
  <c r="M208" i="16"/>
  <c r="N208" i="16"/>
  <c r="O208" i="16"/>
  <c r="P208" i="16"/>
  <c r="Q208" i="16"/>
  <c r="AL208" i="13"/>
  <c r="A209" i="16"/>
  <c r="AP208" i="13" l="1"/>
  <c r="AQ208" i="13"/>
  <c r="AR208" i="13"/>
  <c r="AV208" i="13" s="1"/>
  <c r="AS208" i="13"/>
  <c r="AT208" i="13"/>
  <c r="AU208" i="13"/>
  <c r="B209" i="16"/>
  <c r="AM209" i="13" s="1"/>
  <c r="C209" i="16"/>
  <c r="AN209" i="13" s="1"/>
  <c r="D209" i="16"/>
  <c r="AO209" i="13" s="1"/>
  <c r="E209" i="16"/>
  <c r="F209" i="16"/>
  <c r="G209" i="16"/>
  <c r="H209" i="16"/>
  <c r="I209" i="16"/>
  <c r="J209" i="16"/>
  <c r="K209" i="16"/>
  <c r="L209" i="16"/>
  <c r="M209" i="16"/>
  <c r="N209" i="16"/>
  <c r="O209" i="16"/>
  <c r="P209" i="16"/>
  <c r="Q209" i="16"/>
  <c r="AL209" i="13"/>
  <c r="A210" i="16"/>
  <c r="AP209" i="13" l="1"/>
  <c r="AQ209" i="13"/>
  <c r="AR209" i="13"/>
  <c r="AV209" i="13" s="1"/>
  <c r="AS209" i="13"/>
  <c r="AT209" i="13"/>
  <c r="AU209" i="13"/>
  <c r="B210" i="16"/>
  <c r="AM210" i="13" s="1"/>
  <c r="C210" i="16"/>
  <c r="AN210" i="13" s="1"/>
  <c r="D210" i="16"/>
  <c r="AO210" i="13" s="1"/>
  <c r="E210" i="16"/>
  <c r="F210" i="16"/>
  <c r="G210" i="16"/>
  <c r="H210" i="16"/>
  <c r="I210" i="16"/>
  <c r="J210" i="16"/>
  <c r="K210" i="16"/>
  <c r="L210" i="16"/>
  <c r="M210" i="16"/>
  <c r="N210" i="16"/>
  <c r="O210" i="16"/>
  <c r="P210" i="16"/>
  <c r="Q210" i="16"/>
  <c r="AL210" i="13"/>
  <c r="A211" i="16"/>
  <c r="AP210" i="13" l="1"/>
  <c r="AQ210" i="13"/>
  <c r="AR210" i="13"/>
  <c r="AV210" i="13" s="1"/>
  <c r="AS210" i="13"/>
  <c r="AT210" i="13"/>
  <c r="AU210" i="13"/>
  <c r="A212" i="16"/>
  <c r="B211" i="16"/>
  <c r="AM211" i="13" s="1"/>
  <c r="C211" i="16"/>
  <c r="AN211" i="13" s="1"/>
  <c r="D211" i="16"/>
  <c r="AO211" i="13" s="1"/>
  <c r="E211" i="16"/>
  <c r="F211" i="16"/>
  <c r="G211" i="16"/>
  <c r="H211" i="16"/>
  <c r="I211" i="16"/>
  <c r="J211" i="16"/>
  <c r="K211" i="16"/>
  <c r="L211" i="16"/>
  <c r="M211" i="16"/>
  <c r="N211" i="16"/>
  <c r="O211" i="16"/>
  <c r="P211" i="16"/>
  <c r="Q211" i="16"/>
  <c r="AL211" i="13"/>
  <c r="A213" i="16" l="1"/>
  <c r="B212" i="16"/>
  <c r="AM212" i="13" s="1"/>
  <c r="C212" i="16"/>
  <c r="AN212" i="13" s="1"/>
  <c r="D212" i="16"/>
  <c r="AO212" i="13" s="1"/>
  <c r="E212" i="16"/>
  <c r="F212" i="16"/>
  <c r="G212" i="16"/>
  <c r="H212" i="16"/>
  <c r="I212" i="16"/>
  <c r="J212" i="16"/>
  <c r="K212" i="16"/>
  <c r="L212" i="16"/>
  <c r="M212" i="16"/>
  <c r="N212" i="16"/>
  <c r="O212" i="16"/>
  <c r="P212" i="16"/>
  <c r="Q212" i="16"/>
  <c r="AL212" i="13"/>
  <c r="AP211" i="13"/>
  <c r="AQ211" i="13"/>
  <c r="AR211" i="13"/>
  <c r="AV211" i="13" s="1"/>
  <c r="AS211" i="13"/>
  <c r="AT211" i="13"/>
  <c r="AU211" i="13"/>
  <c r="B213" i="16" l="1"/>
  <c r="AM213" i="13" s="1"/>
  <c r="C213" i="16"/>
  <c r="AN213" i="13" s="1"/>
  <c r="D213" i="16"/>
  <c r="AO213" i="13" s="1"/>
  <c r="E213" i="16"/>
  <c r="F213" i="16"/>
  <c r="G213" i="16"/>
  <c r="H213" i="16"/>
  <c r="I213" i="16"/>
  <c r="J213" i="16"/>
  <c r="K213" i="16"/>
  <c r="L213" i="16"/>
  <c r="M213" i="16"/>
  <c r="N213" i="16"/>
  <c r="O213" i="16"/>
  <c r="P213" i="16"/>
  <c r="Q213" i="16"/>
  <c r="AL213" i="13"/>
  <c r="A214" i="16"/>
  <c r="AP212" i="13"/>
  <c r="AQ212" i="13"/>
  <c r="AR212" i="13"/>
  <c r="AV212" i="13" s="1"/>
  <c r="AS212" i="13"/>
  <c r="AT212" i="13"/>
  <c r="AU212" i="13"/>
  <c r="AP213" i="13" l="1"/>
  <c r="AQ213" i="13"/>
  <c r="AR213" i="13"/>
  <c r="AV213" i="13" s="1"/>
  <c r="AS213" i="13"/>
  <c r="AT213" i="13"/>
  <c r="AU213" i="13"/>
  <c r="B214" i="16"/>
  <c r="AM214" i="13" s="1"/>
  <c r="C214" i="16"/>
  <c r="AN214" i="13" s="1"/>
  <c r="D214" i="16"/>
  <c r="AO214" i="13" s="1"/>
  <c r="E214" i="16"/>
  <c r="F214" i="16"/>
  <c r="G214" i="16"/>
  <c r="H214" i="16"/>
  <c r="I214" i="16"/>
  <c r="J214" i="16"/>
  <c r="K214" i="16"/>
  <c r="L214" i="16"/>
  <c r="M214" i="16"/>
  <c r="N214" i="16"/>
  <c r="O214" i="16"/>
  <c r="P214" i="16"/>
  <c r="Q214" i="16"/>
  <c r="AL214" i="13"/>
  <c r="A215" i="16"/>
  <c r="AP214" i="13" l="1"/>
  <c r="AQ214" i="13"/>
  <c r="AR214" i="13"/>
  <c r="AV214" i="13" s="1"/>
  <c r="AS214" i="13"/>
  <c r="AT214" i="13"/>
  <c r="AU214" i="13"/>
  <c r="B215" i="16"/>
  <c r="AM215" i="13" s="1"/>
  <c r="C215" i="16"/>
  <c r="AN215" i="13" s="1"/>
  <c r="D215" i="16"/>
  <c r="AO215" i="13" s="1"/>
  <c r="E215" i="16"/>
  <c r="F215" i="16"/>
  <c r="G215" i="16"/>
  <c r="H215" i="16"/>
  <c r="I215" i="16"/>
  <c r="J215" i="16"/>
  <c r="K215" i="16"/>
  <c r="L215" i="16"/>
  <c r="M215" i="16"/>
  <c r="N215" i="16"/>
  <c r="O215" i="16"/>
  <c r="P215" i="16"/>
  <c r="Q215" i="16"/>
  <c r="AL215" i="13"/>
  <c r="A216" i="16"/>
  <c r="AP215" i="13" l="1"/>
  <c r="AQ215" i="13"/>
  <c r="AR215" i="13"/>
  <c r="AV215" i="13" s="1"/>
  <c r="AS215" i="13"/>
  <c r="AT215" i="13"/>
  <c r="AU215" i="13"/>
  <c r="B216" i="16"/>
  <c r="AM216" i="13" s="1"/>
  <c r="C216" i="16"/>
  <c r="AN216" i="13" s="1"/>
  <c r="D216" i="16"/>
  <c r="AO216" i="13" s="1"/>
  <c r="E216" i="16"/>
  <c r="F216" i="16"/>
  <c r="G216" i="16"/>
  <c r="H216" i="16"/>
  <c r="I216" i="16"/>
  <c r="J216" i="16"/>
  <c r="K216" i="16"/>
  <c r="L216" i="16"/>
  <c r="M216" i="16"/>
  <c r="N216" i="16"/>
  <c r="O216" i="16"/>
  <c r="P216" i="16"/>
  <c r="Q216" i="16"/>
  <c r="AL216" i="13"/>
  <c r="A217" i="16"/>
  <c r="AP216" i="13" l="1"/>
  <c r="AQ216" i="13"/>
  <c r="AR216" i="13"/>
  <c r="AV216" i="13" s="1"/>
  <c r="AS216" i="13"/>
  <c r="AT216" i="13"/>
  <c r="AU216" i="13"/>
  <c r="B217" i="16"/>
  <c r="AM217" i="13" s="1"/>
  <c r="C217" i="16"/>
  <c r="AN217" i="13" s="1"/>
  <c r="D217" i="16"/>
  <c r="AO217" i="13" s="1"/>
  <c r="E217" i="16"/>
  <c r="F217" i="16"/>
  <c r="G217" i="16"/>
  <c r="H217" i="16"/>
  <c r="I217" i="16"/>
  <c r="J217" i="16"/>
  <c r="K217" i="16"/>
  <c r="L217" i="16"/>
  <c r="M217" i="16"/>
  <c r="N217" i="16"/>
  <c r="O217" i="16"/>
  <c r="P217" i="16"/>
  <c r="Q217" i="16"/>
  <c r="AL217" i="13"/>
  <c r="A218" i="16"/>
  <c r="AP217" i="13" l="1"/>
  <c r="AQ217" i="13"/>
  <c r="AU217" i="13"/>
  <c r="AR217" i="13"/>
  <c r="AV217" i="13" s="1"/>
  <c r="AS217" i="13"/>
  <c r="AT217" i="13"/>
  <c r="B218" i="16"/>
  <c r="AM218" i="13" s="1"/>
  <c r="C218" i="16"/>
  <c r="AN218" i="13" s="1"/>
  <c r="D218" i="16"/>
  <c r="AO218" i="13" s="1"/>
  <c r="E218" i="16"/>
  <c r="F218" i="16"/>
  <c r="G218" i="16"/>
  <c r="H218" i="16"/>
  <c r="I218" i="16"/>
  <c r="J218" i="16"/>
  <c r="K218" i="16"/>
  <c r="L218" i="16"/>
  <c r="M218" i="16"/>
  <c r="N218" i="16"/>
  <c r="O218" i="16"/>
  <c r="P218" i="16"/>
  <c r="Q218" i="16"/>
  <c r="AL218" i="13"/>
  <c r="A219" i="16"/>
  <c r="AT218" i="13" l="1"/>
  <c r="AP218" i="13"/>
  <c r="AQ218" i="13"/>
  <c r="AR218" i="13"/>
  <c r="AV218" i="13" s="1"/>
  <c r="AS218" i="13"/>
  <c r="AU218" i="13"/>
  <c r="B219" i="16"/>
  <c r="AM219" i="13" s="1"/>
  <c r="C219" i="16"/>
  <c r="AN219" i="13" s="1"/>
  <c r="D219" i="16"/>
  <c r="AO219" i="13" s="1"/>
  <c r="E219" i="16"/>
  <c r="F219" i="16"/>
  <c r="G219" i="16"/>
  <c r="H219" i="16"/>
  <c r="I219" i="16"/>
  <c r="J219" i="16"/>
  <c r="K219" i="16"/>
  <c r="L219" i="16"/>
  <c r="M219" i="16"/>
  <c r="N219" i="16"/>
  <c r="O219" i="16"/>
  <c r="P219" i="16"/>
  <c r="Q219" i="16"/>
  <c r="AL219" i="13"/>
  <c r="A220" i="16"/>
  <c r="AQ219" i="13" l="1"/>
  <c r="AR219" i="13"/>
  <c r="AV219" i="13" s="1"/>
  <c r="AU219" i="13"/>
  <c r="AP219" i="13"/>
  <c r="AS219" i="13"/>
  <c r="AT219" i="13"/>
  <c r="B220" i="16"/>
  <c r="AM220" i="13" s="1"/>
  <c r="C220" i="16"/>
  <c r="AN220" i="13" s="1"/>
  <c r="D220" i="16"/>
  <c r="AO220" i="13" s="1"/>
  <c r="E220" i="16"/>
  <c r="F220" i="16"/>
  <c r="G220" i="16"/>
  <c r="H220" i="16"/>
  <c r="I220" i="16"/>
  <c r="J220" i="16"/>
  <c r="K220" i="16"/>
  <c r="L220" i="16"/>
  <c r="M220" i="16"/>
  <c r="N220" i="16"/>
  <c r="O220" i="16"/>
  <c r="P220" i="16"/>
  <c r="Q220" i="16"/>
  <c r="AL220" i="13"/>
  <c r="A221" i="16"/>
  <c r="AT220" i="13" l="1"/>
  <c r="AP220" i="13"/>
  <c r="AQ220" i="13"/>
  <c r="AR220" i="13"/>
  <c r="AV220" i="13" s="1"/>
  <c r="AS220" i="13"/>
  <c r="AU220" i="13"/>
  <c r="B221" i="16"/>
  <c r="AM221" i="13" s="1"/>
  <c r="C221" i="16"/>
  <c r="AN221" i="13" s="1"/>
  <c r="D221" i="16"/>
  <c r="AO221" i="13" s="1"/>
  <c r="E221" i="16"/>
  <c r="F221" i="16"/>
  <c r="G221" i="16"/>
  <c r="H221" i="16"/>
  <c r="I221" i="16"/>
  <c r="J221" i="16"/>
  <c r="K221" i="16"/>
  <c r="L221" i="16"/>
  <c r="M221" i="16"/>
  <c r="N221" i="16"/>
  <c r="O221" i="16"/>
  <c r="P221" i="16"/>
  <c r="Q221" i="16"/>
  <c r="AL221" i="13"/>
  <c r="A222" i="16"/>
  <c r="AT221" i="13" l="1"/>
  <c r="AP221" i="13"/>
  <c r="AQ221" i="13"/>
  <c r="AR221" i="13"/>
  <c r="AV221" i="13" s="1"/>
  <c r="AS221" i="13"/>
  <c r="AU221" i="13"/>
  <c r="B222" i="16"/>
  <c r="AM222" i="13" s="1"/>
  <c r="C222" i="16"/>
  <c r="AN222" i="13" s="1"/>
  <c r="D222" i="16"/>
  <c r="AO222" i="13" s="1"/>
  <c r="E222" i="16"/>
  <c r="F222" i="16"/>
  <c r="G222" i="16"/>
  <c r="H222" i="16"/>
  <c r="I222" i="16"/>
  <c r="J222" i="16"/>
  <c r="K222" i="16"/>
  <c r="L222" i="16"/>
  <c r="M222" i="16"/>
  <c r="N222" i="16"/>
  <c r="O222" i="16"/>
  <c r="P222" i="16"/>
  <c r="Q222" i="16"/>
  <c r="AL222" i="13"/>
  <c r="A223" i="16"/>
  <c r="AQ222" i="13" l="1"/>
  <c r="AT222" i="13"/>
  <c r="AP222" i="13"/>
  <c r="AR222" i="13"/>
  <c r="AV222" i="13" s="1"/>
  <c r="AS222" i="13"/>
  <c r="AU222" i="13"/>
  <c r="B223" i="16"/>
  <c r="AM223" i="13" s="1"/>
  <c r="C223" i="16"/>
  <c r="AN223" i="13" s="1"/>
  <c r="D223" i="16"/>
  <c r="AO223" i="13" s="1"/>
  <c r="E223" i="16"/>
  <c r="F223" i="16"/>
  <c r="G223" i="16"/>
  <c r="H223" i="16"/>
  <c r="I223" i="16"/>
  <c r="J223" i="16"/>
  <c r="K223" i="16"/>
  <c r="L223" i="16"/>
  <c r="M223" i="16"/>
  <c r="N223" i="16"/>
  <c r="O223" i="16"/>
  <c r="P223" i="16"/>
  <c r="Q223" i="16"/>
  <c r="AL223" i="13"/>
  <c r="A224" i="16"/>
  <c r="AP223" i="13" l="1"/>
  <c r="AT223" i="13"/>
  <c r="AQ223" i="13"/>
  <c r="AR223" i="13"/>
  <c r="AV223" i="13" s="1"/>
  <c r="AS223" i="13"/>
  <c r="AU223" i="13"/>
  <c r="A225" i="16"/>
  <c r="B224" i="16"/>
  <c r="AM224" i="13" s="1"/>
  <c r="C224" i="16"/>
  <c r="AN224" i="13" s="1"/>
  <c r="D224" i="16"/>
  <c r="AO224" i="13" s="1"/>
  <c r="E224" i="16"/>
  <c r="F224" i="16"/>
  <c r="G224" i="16"/>
  <c r="H224" i="16"/>
  <c r="I224" i="16"/>
  <c r="J224" i="16"/>
  <c r="K224" i="16"/>
  <c r="L224" i="16"/>
  <c r="M224" i="16"/>
  <c r="N224" i="16"/>
  <c r="O224" i="16"/>
  <c r="P224" i="16"/>
  <c r="Q224" i="16"/>
  <c r="AL224" i="13"/>
  <c r="B225" i="16" l="1"/>
  <c r="AM225" i="13" s="1"/>
  <c r="C225" i="16"/>
  <c r="AN225" i="13" s="1"/>
  <c r="D225" i="16"/>
  <c r="AO225" i="13" s="1"/>
  <c r="E225" i="16"/>
  <c r="F225" i="16"/>
  <c r="G225" i="16"/>
  <c r="H225" i="16"/>
  <c r="I225" i="16"/>
  <c r="J225" i="16"/>
  <c r="K225" i="16"/>
  <c r="L225" i="16"/>
  <c r="M225" i="16"/>
  <c r="N225" i="16"/>
  <c r="O225" i="16"/>
  <c r="P225" i="16"/>
  <c r="Q225" i="16"/>
  <c r="AL225" i="13"/>
  <c r="A226" i="16"/>
  <c r="AP224" i="13"/>
  <c r="AQ224" i="13"/>
  <c r="AR224" i="13"/>
  <c r="AV224" i="13" s="1"/>
  <c r="AS224" i="13"/>
  <c r="AU224" i="13"/>
  <c r="AT224" i="13"/>
  <c r="AP225" i="13" l="1"/>
  <c r="AQ225" i="13"/>
  <c r="AR225" i="13"/>
  <c r="AV225" i="13" s="1"/>
  <c r="AS225" i="13"/>
  <c r="AU225" i="13"/>
  <c r="AT225" i="13"/>
  <c r="B226" i="16"/>
  <c r="AM226" i="13" s="1"/>
  <c r="C226" i="16"/>
  <c r="AN226" i="13" s="1"/>
  <c r="D226" i="16"/>
  <c r="AO226" i="13" s="1"/>
  <c r="E226" i="16"/>
  <c r="F226" i="16"/>
  <c r="G226" i="16"/>
  <c r="H226" i="16"/>
  <c r="I226" i="16"/>
  <c r="J226" i="16"/>
  <c r="K226" i="16"/>
  <c r="L226" i="16"/>
  <c r="M226" i="16"/>
  <c r="N226" i="16"/>
  <c r="O226" i="16"/>
  <c r="P226" i="16"/>
  <c r="Q226" i="16"/>
  <c r="AL226" i="13"/>
  <c r="A227" i="16"/>
  <c r="AU226" i="13" l="1"/>
  <c r="AP226" i="13"/>
  <c r="AQ226" i="13"/>
  <c r="AR226" i="13"/>
  <c r="AV226" i="13" s="1"/>
  <c r="AS226" i="13"/>
  <c r="AT226" i="13"/>
  <c r="B227" i="16"/>
  <c r="AM227" i="13" s="1"/>
  <c r="C227" i="16"/>
  <c r="AN227" i="13" s="1"/>
  <c r="D227" i="16"/>
  <c r="AO227" i="13" s="1"/>
  <c r="E227" i="16"/>
  <c r="F227" i="16"/>
  <c r="G227" i="16"/>
  <c r="H227" i="16"/>
  <c r="I227" i="16"/>
  <c r="J227" i="16"/>
  <c r="K227" i="16"/>
  <c r="L227" i="16"/>
  <c r="M227" i="16"/>
  <c r="N227" i="16"/>
  <c r="O227" i="16"/>
  <c r="P227" i="16"/>
  <c r="Q227" i="16"/>
  <c r="AL227" i="13"/>
  <c r="A228" i="16"/>
  <c r="AT227" i="13" l="1"/>
  <c r="AU227" i="13"/>
  <c r="AP227" i="13"/>
  <c r="AQ227" i="13"/>
  <c r="AR227" i="13"/>
  <c r="AV227" i="13" s="1"/>
  <c r="AS227" i="13"/>
  <c r="B228" i="16"/>
  <c r="AM228" i="13" s="1"/>
  <c r="C228" i="16"/>
  <c r="AN228" i="13" s="1"/>
  <c r="D228" i="16"/>
  <c r="AO228" i="13" s="1"/>
  <c r="E228" i="16"/>
  <c r="F228" i="16"/>
  <c r="G228" i="16"/>
  <c r="H228" i="16"/>
  <c r="I228" i="16"/>
  <c r="J228" i="16"/>
  <c r="K228" i="16"/>
  <c r="L228" i="16"/>
  <c r="M228" i="16"/>
  <c r="N228" i="16"/>
  <c r="O228" i="16"/>
  <c r="P228" i="16"/>
  <c r="Q228" i="16"/>
  <c r="AL228" i="13"/>
  <c r="A229" i="16"/>
  <c r="AP228" i="13" l="1"/>
  <c r="AQ228" i="13"/>
  <c r="AR228" i="13"/>
  <c r="AV228" i="13" s="1"/>
  <c r="AS228" i="13"/>
  <c r="AU228" i="13"/>
  <c r="AT228" i="13"/>
  <c r="A230" i="16"/>
  <c r="B229" i="16"/>
  <c r="AM229" i="13" s="1"/>
  <c r="C229" i="16"/>
  <c r="AN229" i="13" s="1"/>
  <c r="D229" i="16"/>
  <c r="AO229" i="13" s="1"/>
  <c r="E229" i="16"/>
  <c r="F229" i="16"/>
  <c r="G229" i="16"/>
  <c r="H229" i="16"/>
  <c r="I229" i="16"/>
  <c r="J229" i="16"/>
  <c r="K229" i="16"/>
  <c r="L229" i="16"/>
  <c r="M229" i="16"/>
  <c r="N229" i="16"/>
  <c r="O229" i="16"/>
  <c r="P229" i="16"/>
  <c r="Q229" i="16"/>
  <c r="AL229" i="13"/>
  <c r="B230" i="16" l="1"/>
  <c r="AM230" i="13" s="1"/>
  <c r="C230" i="16"/>
  <c r="AN230" i="13" s="1"/>
  <c r="D230" i="16"/>
  <c r="AO230" i="13" s="1"/>
  <c r="E230" i="16"/>
  <c r="F230" i="16"/>
  <c r="G230" i="16"/>
  <c r="H230" i="16"/>
  <c r="I230" i="16"/>
  <c r="J230" i="16"/>
  <c r="K230" i="16"/>
  <c r="L230" i="16"/>
  <c r="M230" i="16"/>
  <c r="N230" i="16"/>
  <c r="O230" i="16"/>
  <c r="P230" i="16"/>
  <c r="Q230" i="16"/>
  <c r="AL230" i="13"/>
  <c r="A231" i="16"/>
  <c r="AU229" i="13"/>
  <c r="AP229" i="13"/>
  <c r="AQ229" i="13"/>
  <c r="AR229" i="13"/>
  <c r="AV229" i="13" s="1"/>
  <c r="AS229" i="13"/>
  <c r="AT229" i="13"/>
  <c r="AT230" i="13" l="1"/>
  <c r="AU230" i="13"/>
  <c r="AP230" i="13"/>
  <c r="AQ230" i="13"/>
  <c r="AR230" i="13"/>
  <c r="AV230" i="13" s="1"/>
  <c r="AS230" i="13"/>
  <c r="B231" i="16"/>
  <c r="AM231" i="13" s="1"/>
  <c r="C231" i="16"/>
  <c r="AN231" i="13" s="1"/>
  <c r="D231" i="16"/>
  <c r="AO231" i="13" s="1"/>
  <c r="E231" i="16"/>
  <c r="F231" i="16"/>
  <c r="G231" i="16"/>
  <c r="H231" i="16"/>
  <c r="I231" i="16"/>
  <c r="J231" i="16"/>
  <c r="K231" i="16"/>
  <c r="L231" i="16"/>
  <c r="M231" i="16"/>
  <c r="N231" i="16"/>
  <c r="O231" i="16"/>
  <c r="P231" i="16"/>
  <c r="Q231" i="16"/>
  <c r="AL231" i="13"/>
  <c r="A232" i="16"/>
  <c r="AP231" i="13" l="1"/>
  <c r="AQ231" i="13"/>
  <c r="AR231" i="13"/>
  <c r="AV231" i="13" s="1"/>
  <c r="AS231" i="13"/>
  <c r="AT231" i="13"/>
  <c r="AU231" i="13"/>
  <c r="B232" i="16"/>
  <c r="AM232" i="13" s="1"/>
  <c r="C232" i="16"/>
  <c r="AN232" i="13" s="1"/>
  <c r="D232" i="16"/>
  <c r="AO232" i="13" s="1"/>
  <c r="E232" i="16"/>
  <c r="F232" i="16"/>
  <c r="G232" i="16"/>
  <c r="H232" i="16"/>
  <c r="I232" i="16"/>
  <c r="J232" i="16"/>
  <c r="K232" i="16"/>
  <c r="L232" i="16"/>
  <c r="M232" i="16"/>
  <c r="N232" i="16"/>
  <c r="O232" i="16"/>
  <c r="P232" i="16"/>
  <c r="Q232" i="16"/>
  <c r="AL232" i="13"/>
  <c r="A233" i="16"/>
  <c r="AP232" i="13" l="1"/>
  <c r="AQ232" i="13"/>
  <c r="AR232" i="13"/>
  <c r="AV232" i="13" s="1"/>
  <c r="AS232" i="13"/>
  <c r="AT232" i="13"/>
  <c r="AU232" i="13"/>
  <c r="A234" i="16"/>
  <c r="B233" i="16"/>
  <c r="AM233" i="13" s="1"/>
  <c r="C233" i="16"/>
  <c r="AN233" i="13" s="1"/>
  <c r="D233" i="16"/>
  <c r="AO233" i="13" s="1"/>
  <c r="E233" i="16"/>
  <c r="F233" i="16"/>
  <c r="G233" i="16"/>
  <c r="H233" i="16"/>
  <c r="I233" i="16"/>
  <c r="J233" i="16"/>
  <c r="K233" i="16"/>
  <c r="L233" i="16"/>
  <c r="M233" i="16"/>
  <c r="N233" i="16"/>
  <c r="O233" i="16"/>
  <c r="P233" i="16"/>
  <c r="Q233" i="16"/>
  <c r="AL233" i="13"/>
  <c r="B234" i="16" l="1"/>
  <c r="AM234" i="13" s="1"/>
  <c r="C234" i="16"/>
  <c r="AN234" i="13" s="1"/>
  <c r="D234" i="16"/>
  <c r="AO234" i="13" s="1"/>
  <c r="E234" i="16"/>
  <c r="F234" i="16"/>
  <c r="G234" i="16"/>
  <c r="H234" i="16"/>
  <c r="I234" i="16"/>
  <c r="J234" i="16"/>
  <c r="K234" i="16"/>
  <c r="L234" i="16"/>
  <c r="M234" i="16"/>
  <c r="N234" i="16"/>
  <c r="O234" i="16"/>
  <c r="P234" i="16"/>
  <c r="Q234" i="16"/>
  <c r="AL234" i="13"/>
  <c r="A235" i="16"/>
  <c r="AP233" i="13"/>
  <c r="AQ233" i="13"/>
  <c r="AR233" i="13"/>
  <c r="AV233" i="13" s="1"/>
  <c r="AS233" i="13"/>
  <c r="AT233" i="13"/>
  <c r="AU233" i="13"/>
  <c r="AP234" i="13" l="1"/>
  <c r="AQ234" i="13"/>
  <c r="AR234" i="13"/>
  <c r="AV234" i="13" s="1"/>
  <c r="AS234" i="13"/>
  <c r="AT234" i="13"/>
  <c r="AU234" i="13"/>
  <c r="A236" i="16"/>
  <c r="B235" i="16"/>
  <c r="AM235" i="13" s="1"/>
  <c r="C235" i="16"/>
  <c r="AN235" i="13" s="1"/>
  <c r="D235" i="16"/>
  <c r="AO235" i="13" s="1"/>
  <c r="E235" i="16"/>
  <c r="F235" i="16"/>
  <c r="G235" i="16"/>
  <c r="H235" i="16"/>
  <c r="I235" i="16"/>
  <c r="J235" i="16"/>
  <c r="K235" i="16"/>
  <c r="L235" i="16"/>
  <c r="M235" i="16"/>
  <c r="N235" i="16"/>
  <c r="O235" i="16"/>
  <c r="P235" i="16"/>
  <c r="Q235" i="16"/>
  <c r="AL235" i="13"/>
  <c r="B236" i="16" l="1"/>
  <c r="AM236" i="13" s="1"/>
  <c r="C236" i="16"/>
  <c r="AN236" i="13" s="1"/>
  <c r="D236" i="16"/>
  <c r="AO236" i="13" s="1"/>
  <c r="E236" i="16"/>
  <c r="F236" i="16"/>
  <c r="G236" i="16"/>
  <c r="H236" i="16"/>
  <c r="I236" i="16"/>
  <c r="J236" i="16"/>
  <c r="K236" i="16"/>
  <c r="L236" i="16"/>
  <c r="M236" i="16"/>
  <c r="N236" i="16"/>
  <c r="O236" i="16"/>
  <c r="P236" i="16"/>
  <c r="Q236" i="16"/>
  <c r="AL236" i="13"/>
  <c r="A237" i="16"/>
  <c r="AQ235" i="13"/>
  <c r="AR235" i="13"/>
  <c r="AV235" i="13" s="1"/>
  <c r="AS235" i="13"/>
  <c r="AP235" i="13"/>
  <c r="AT235" i="13"/>
  <c r="AU235" i="13"/>
  <c r="AR236" i="13" l="1"/>
  <c r="AV236" i="13" s="1"/>
  <c r="AS236" i="13"/>
  <c r="AT236" i="13"/>
  <c r="AU236" i="13"/>
  <c r="AP236" i="13"/>
  <c r="AQ236" i="13"/>
  <c r="B237" i="16"/>
  <c r="AM237" i="13" s="1"/>
  <c r="C237" i="16"/>
  <c r="AN237" i="13" s="1"/>
  <c r="D237" i="16"/>
  <c r="AO237" i="13" s="1"/>
  <c r="E237" i="16"/>
  <c r="F237" i="16"/>
  <c r="G237" i="16"/>
  <c r="H237" i="16"/>
  <c r="I237" i="16"/>
  <c r="J237" i="16"/>
  <c r="K237" i="16"/>
  <c r="L237" i="16"/>
  <c r="M237" i="16"/>
  <c r="N237" i="16"/>
  <c r="O237" i="16"/>
  <c r="P237" i="16"/>
  <c r="Q237" i="16"/>
  <c r="AL237" i="13"/>
  <c r="A238" i="16"/>
  <c r="AP237" i="13" l="1"/>
  <c r="AQ237" i="13"/>
  <c r="AR237" i="13"/>
  <c r="AV237" i="13" s="1"/>
  <c r="AS237" i="13"/>
  <c r="AT237" i="13"/>
  <c r="AU237" i="13"/>
  <c r="B238" i="16"/>
  <c r="AM238" i="13" s="1"/>
  <c r="C238" i="16"/>
  <c r="AN238" i="13" s="1"/>
  <c r="D238" i="16"/>
  <c r="AO238" i="13" s="1"/>
  <c r="E238" i="16"/>
  <c r="F238" i="16"/>
  <c r="G238" i="16"/>
  <c r="H238" i="16"/>
  <c r="I238" i="16"/>
  <c r="J238" i="16"/>
  <c r="K238" i="16"/>
  <c r="L238" i="16"/>
  <c r="M238" i="16"/>
  <c r="N238" i="16"/>
  <c r="O238" i="16"/>
  <c r="P238" i="16"/>
  <c r="Q238" i="16"/>
  <c r="AL238" i="13"/>
  <c r="A239" i="16"/>
  <c r="AP238" i="13" l="1"/>
  <c r="AQ238" i="13"/>
  <c r="AR238" i="13"/>
  <c r="AV238" i="13" s="1"/>
  <c r="AS238" i="13"/>
  <c r="AT238" i="13"/>
  <c r="AU238" i="13"/>
  <c r="B239" i="16"/>
  <c r="AM239" i="13" s="1"/>
  <c r="C239" i="16"/>
  <c r="AN239" i="13" s="1"/>
  <c r="D239" i="16"/>
  <c r="AO239" i="13" s="1"/>
  <c r="E239" i="16"/>
  <c r="F239" i="16"/>
  <c r="G239" i="16"/>
  <c r="H239" i="16"/>
  <c r="I239" i="16"/>
  <c r="J239" i="16"/>
  <c r="K239" i="16"/>
  <c r="L239" i="16"/>
  <c r="M239" i="16"/>
  <c r="N239" i="16"/>
  <c r="O239" i="16"/>
  <c r="P239" i="16"/>
  <c r="Q239" i="16"/>
  <c r="AL239" i="13"/>
  <c r="A240" i="16"/>
  <c r="AQ239" i="13" l="1"/>
  <c r="AT239" i="13"/>
  <c r="AP239" i="13"/>
  <c r="AR239" i="13"/>
  <c r="AV239" i="13" s="1"/>
  <c r="AS239" i="13"/>
  <c r="AU239" i="13"/>
  <c r="B240" i="16"/>
  <c r="AM240" i="13" s="1"/>
  <c r="C240" i="16"/>
  <c r="AN240" i="13" s="1"/>
  <c r="D240" i="16"/>
  <c r="AO240" i="13" s="1"/>
  <c r="E240" i="16"/>
  <c r="F240" i="16"/>
  <c r="G240" i="16"/>
  <c r="H240" i="16"/>
  <c r="I240" i="16"/>
  <c r="J240" i="16"/>
  <c r="K240" i="16"/>
  <c r="L240" i="16"/>
  <c r="M240" i="16"/>
  <c r="N240" i="16"/>
  <c r="O240" i="16"/>
  <c r="P240" i="16"/>
  <c r="Q240" i="16"/>
  <c r="AL240" i="13"/>
  <c r="A241" i="16"/>
  <c r="AP240" i="13" l="1"/>
  <c r="AQ240" i="13"/>
  <c r="AS240" i="13"/>
  <c r="AT240" i="13"/>
  <c r="AR240" i="13"/>
  <c r="AV240" i="13" s="1"/>
  <c r="AU240" i="13"/>
  <c r="B241" i="16"/>
  <c r="AM241" i="13" s="1"/>
  <c r="C241" i="16"/>
  <c r="AN241" i="13" s="1"/>
  <c r="D241" i="16"/>
  <c r="AO241" i="13" s="1"/>
  <c r="E241" i="16"/>
  <c r="F241" i="16"/>
  <c r="G241" i="16"/>
  <c r="H241" i="16"/>
  <c r="I241" i="16"/>
  <c r="J241" i="16"/>
  <c r="K241" i="16"/>
  <c r="L241" i="16"/>
  <c r="M241" i="16"/>
  <c r="N241" i="16"/>
  <c r="O241" i="16"/>
  <c r="P241" i="16"/>
  <c r="Q241" i="16"/>
  <c r="AL241" i="13"/>
  <c r="A242" i="16"/>
  <c r="AP241" i="13" l="1"/>
  <c r="AU241" i="13"/>
  <c r="AQ241" i="13"/>
  <c r="AR241" i="13"/>
  <c r="AV241" i="13" s="1"/>
  <c r="AS241" i="13"/>
  <c r="AT241" i="13"/>
  <c r="A243" i="16"/>
  <c r="B242" i="16"/>
  <c r="AM242" i="13" s="1"/>
  <c r="C242" i="16"/>
  <c r="AN242" i="13" s="1"/>
  <c r="D242" i="16"/>
  <c r="AO242" i="13" s="1"/>
  <c r="E242" i="16"/>
  <c r="F242" i="16"/>
  <c r="G242" i="16"/>
  <c r="H242" i="16"/>
  <c r="I242" i="16"/>
  <c r="J242" i="16"/>
  <c r="K242" i="16"/>
  <c r="L242" i="16"/>
  <c r="M242" i="16"/>
  <c r="N242" i="16"/>
  <c r="O242" i="16"/>
  <c r="P242" i="16"/>
  <c r="Q242" i="16"/>
  <c r="AL242" i="13"/>
  <c r="B243" i="16" l="1"/>
  <c r="AM243" i="13" s="1"/>
  <c r="C243" i="16"/>
  <c r="AN243" i="13" s="1"/>
  <c r="D243" i="16"/>
  <c r="AO243" i="13" s="1"/>
  <c r="E243" i="16"/>
  <c r="F243" i="16"/>
  <c r="G243" i="16"/>
  <c r="H243" i="16"/>
  <c r="I243" i="16"/>
  <c r="J243" i="16"/>
  <c r="K243" i="16"/>
  <c r="L243" i="16"/>
  <c r="M243" i="16"/>
  <c r="N243" i="16"/>
  <c r="O243" i="16"/>
  <c r="P243" i="16"/>
  <c r="Q243" i="16"/>
  <c r="AL243" i="13"/>
  <c r="A244" i="16"/>
  <c r="AP242" i="13"/>
  <c r="AU242" i="13"/>
  <c r="AQ242" i="13"/>
  <c r="AR242" i="13"/>
  <c r="AV242" i="13" s="1"/>
  <c r="AS242" i="13"/>
  <c r="AT242" i="13"/>
  <c r="AP243" i="13" l="1"/>
  <c r="AQ243" i="13"/>
  <c r="AR243" i="13"/>
  <c r="AV243" i="13" s="1"/>
  <c r="AS243" i="13"/>
  <c r="AT243" i="13"/>
  <c r="AU243" i="13"/>
  <c r="B244" i="16"/>
  <c r="AM244" i="13" s="1"/>
  <c r="C244" i="16"/>
  <c r="AN244" i="13" s="1"/>
  <c r="D244" i="16"/>
  <c r="AO244" i="13" s="1"/>
  <c r="E244" i="16"/>
  <c r="F244" i="16"/>
  <c r="G244" i="16"/>
  <c r="H244" i="16"/>
  <c r="I244" i="16"/>
  <c r="J244" i="16"/>
  <c r="K244" i="16"/>
  <c r="L244" i="16"/>
  <c r="M244" i="16"/>
  <c r="N244" i="16"/>
  <c r="O244" i="16"/>
  <c r="P244" i="16"/>
  <c r="Q244" i="16"/>
  <c r="AL244" i="13"/>
  <c r="A245" i="16"/>
  <c r="AU244" i="13" l="1"/>
  <c r="AP244" i="13"/>
  <c r="AQ244" i="13"/>
  <c r="AR244" i="13"/>
  <c r="AV244" i="13" s="1"/>
  <c r="AS244" i="13"/>
  <c r="AT244" i="13"/>
  <c r="B245" i="16"/>
  <c r="AM245" i="13" s="1"/>
  <c r="C245" i="16"/>
  <c r="AN245" i="13" s="1"/>
  <c r="D245" i="16"/>
  <c r="AO245" i="13" s="1"/>
  <c r="E245" i="16"/>
  <c r="F245" i="16"/>
  <c r="G245" i="16"/>
  <c r="H245" i="16"/>
  <c r="I245" i="16"/>
  <c r="J245" i="16"/>
  <c r="K245" i="16"/>
  <c r="L245" i="16"/>
  <c r="M245" i="16"/>
  <c r="N245" i="16"/>
  <c r="O245" i="16"/>
  <c r="P245" i="16"/>
  <c r="Q245" i="16"/>
  <c r="AL245" i="13"/>
  <c r="A246" i="16"/>
  <c r="AU245" i="13" l="1"/>
  <c r="AP245" i="13"/>
  <c r="AQ245" i="13"/>
  <c r="AR245" i="13"/>
  <c r="AV245" i="13" s="1"/>
  <c r="AS245" i="13"/>
  <c r="AT245" i="13"/>
  <c r="A247" i="16"/>
  <c r="B246" i="16"/>
  <c r="AM246" i="13" s="1"/>
  <c r="C246" i="16"/>
  <c r="AN246" i="13" s="1"/>
  <c r="D246" i="16"/>
  <c r="AO246" i="13" s="1"/>
  <c r="E246" i="16"/>
  <c r="F246" i="16"/>
  <c r="G246" i="16"/>
  <c r="H246" i="16"/>
  <c r="I246" i="16"/>
  <c r="J246" i="16"/>
  <c r="K246" i="16"/>
  <c r="L246" i="16"/>
  <c r="M246" i="16"/>
  <c r="N246" i="16"/>
  <c r="O246" i="16"/>
  <c r="P246" i="16"/>
  <c r="Q246" i="16"/>
  <c r="AL246" i="13"/>
  <c r="B247" i="16" l="1"/>
  <c r="AM247" i="13" s="1"/>
  <c r="C247" i="16"/>
  <c r="AN247" i="13" s="1"/>
  <c r="D247" i="16"/>
  <c r="AO247" i="13" s="1"/>
  <c r="E247" i="16"/>
  <c r="F247" i="16"/>
  <c r="G247" i="16"/>
  <c r="H247" i="16"/>
  <c r="I247" i="16"/>
  <c r="J247" i="16"/>
  <c r="K247" i="16"/>
  <c r="L247" i="16"/>
  <c r="M247" i="16"/>
  <c r="N247" i="16"/>
  <c r="O247" i="16"/>
  <c r="P247" i="16"/>
  <c r="Q247" i="16"/>
  <c r="AL247" i="13"/>
  <c r="A248" i="16"/>
  <c r="AR246" i="13"/>
  <c r="AV246" i="13" s="1"/>
  <c r="AS246" i="13"/>
  <c r="AU246" i="13"/>
  <c r="AP246" i="13"/>
  <c r="AQ246" i="13"/>
  <c r="AT246" i="13"/>
  <c r="AP247" i="13" l="1"/>
  <c r="AQ247" i="13"/>
  <c r="AR247" i="13"/>
  <c r="AV247" i="13" s="1"/>
  <c r="AS247" i="13"/>
  <c r="AU247" i="13"/>
  <c r="AT247" i="13"/>
  <c r="B248" i="16"/>
  <c r="AM248" i="13" s="1"/>
  <c r="C248" i="16"/>
  <c r="AN248" i="13" s="1"/>
  <c r="D248" i="16"/>
  <c r="AO248" i="13" s="1"/>
  <c r="E248" i="16"/>
  <c r="F248" i="16"/>
  <c r="G248" i="16"/>
  <c r="H248" i="16"/>
  <c r="I248" i="16"/>
  <c r="J248" i="16"/>
  <c r="K248" i="16"/>
  <c r="L248" i="16"/>
  <c r="M248" i="16"/>
  <c r="N248" i="16"/>
  <c r="O248" i="16"/>
  <c r="P248" i="16"/>
  <c r="Q248" i="16"/>
  <c r="AL248" i="13"/>
  <c r="A249" i="16"/>
  <c r="AR248" i="13" l="1"/>
  <c r="AV248" i="13" s="1"/>
  <c r="AS248" i="13"/>
  <c r="AT248" i="13"/>
  <c r="AP248" i="13"/>
  <c r="AQ248" i="13"/>
  <c r="AU248" i="13"/>
  <c r="B249" i="16"/>
  <c r="AM249" i="13" s="1"/>
  <c r="C249" i="16"/>
  <c r="AN249" i="13" s="1"/>
  <c r="D249" i="16"/>
  <c r="AO249" i="13" s="1"/>
  <c r="E249" i="16"/>
  <c r="F249" i="16"/>
  <c r="G249" i="16"/>
  <c r="H249" i="16"/>
  <c r="I249" i="16"/>
  <c r="J249" i="16"/>
  <c r="K249" i="16"/>
  <c r="L249" i="16"/>
  <c r="M249" i="16"/>
  <c r="N249" i="16"/>
  <c r="O249" i="16"/>
  <c r="P249" i="16"/>
  <c r="Q249" i="16"/>
  <c r="AL249" i="13"/>
  <c r="A250" i="16"/>
  <c r="AU249" i="13" l="1"/>
  <c r="AP249" i="13"/>
  <c r="AQ249" i="13"/>
  <c r="AR249" i="13"/>
  <c r="AV249" i="13" s="1"/>
  <c r="AS249" i="13"/>
  <c r="AT249" i="13"/>
  <c r="B250" i="16"/>
  <c r="AM250" i="13" s="1"/>
  <c r="C250" i="16"/>
  <c r="AN250" i="13" s="1"/>
  <c r="D250" i="16"/>
  <c r="AO250" i="13" s="1"/>
  <c r="E250" i="16"/>
  <c r="F250" i="16"/>
  <c r="G250" i="16"/>
  <c r="H250" i="16"/>
  <c r="I250" i="16"/>
  <c r="J250" i="16"/>
  <c r="K250" i="16"/>
  <c r="L250" i="16"/>
  <c r="M250" i="16"/>
  <c r="N250" i="16"/>
  <c r="O250" i="16"/>
  <c r="P250" i="16"/>
  <c r="Q250" i="16"/>
  <c r="AL250" i="13"/>
  <c r="A251" i="16"/>
  <c r="AP250" i="13" l="1"/>
  <c r="AQ250" i="13"/>
  <c r="AR250" i="13"/>
  <c r="AV250" i="13" s="1"/>
  <c r="AS250" i="13"/>
  <c r="AT250" i="13"/>
  <c r="AU250" i="13"/>
  <c r="B251" i="16"/>
  <c r="AM251" i="13" s="1"/>
  <c r="C251" i="16"/>
  <c r="AN251" i="13" s="1"/>
  <c r="D251" i="16"/>
  <c r="AO251" i="13" s="1"/>
  <c r="E251" i="16"/>
  <c r="F251" i="16"/>
  <c r="G251" i="16"/>
  <c r="H251" i="16"/>
  <c r="I251" i="16"/>
  <c r="J251" i="16"/>
  <c r="K251" i="16"/>
  <c r="L251" i="16"/>
  <c r="M251" i="16"/>
  <c r="N251" i="16"/>
  <c r="O251" i="16"/>
  <c r="P251" i="16"/>
  <c r="Q251" i="16"/>
  <c r="AL251" i="13"/>
  <c r="A252" i="16"/>
  <c r="AP251" i="13" l="1"/>
  <c r="AQ251" i="13"/>
  <c r="AR251" i="13"/>
  <c r="AV251" i="13" s="1"/>
  <c r="AS251" i="13"/>
  <c r="AT251" i="13"/>
  <c r="AU251" i="13"/>
  <c r="B252" i="16"/>
  <c r="AM252" i="13" s="1"/>
  <c r="C252" i="16"/>
  <c r="AN252" i="13" s="1"/>
  <c r="D252" i="16"/>
  <c r="AO252" i="13" s="1"/>
  <c r="E252" i="16"/>
  <c r="F252" i="16"/>
  <c r="G252" i="16"/>
  <c r="H252" i="16"/>
  <c r="I252" i="16"/>
  <c r="J252" i="16"/>
  <c r="K252" i="16"/>
  <c r="L252" i="16"/>
  <c r="M252" i="16"/>
  <c r="N252" i="16"/>
  <c r="O252" i="16"/>
  <c r="P252" i="16"/>
  <c r="Q252" i="16"/>
  <c r="AL252" i="13"/>
  <c r="A253" i="16"/>
  <c r="AT252" i="13" l="1"/>
  <c r="AP252" i="13"/>
  <c r="AQ252" i="13"/>
  <c r="AR252" i="13"/>
  <c r="AV252" i="13" s="1"/>
  <c r="AS252" i="13"/>
  <c r="AU252" i="13"/>
  <c r="A254" i="16"/>
  <c r="B253" i="16"/>
  <c r="AM253" i="13" s="1"/>
  <c r="C253" i="16"/>
  <c r="AN253" i="13" s="1"/>
  <c r="D253" i="16"/>
  <c r="AO253" i="13" s="1"/>
  <c r="E253" i="16"/>
  <c r="F253" i="16"/>
  <c r="G253" i="16"/>
  <c r="H253" i="16"/>
  <c r="I253" i="16"/>
  <c r="J253" i="16"/>
  <c r="K253" i="16"/>
  <c r="L253" i="16"/>
  <c r="M253" i="16"/>
  <c r="N253" i="16"/>
  <c r="O253" i="16"/>
  <c r="P253" i="16"/>
  <c r="Q253" i="16"/>
  <c r="AL253" i="13"/>
  <c r="B254" i="16" l="1"/>
  <c r="AM254" i="13" s="1"/>
  <c r="C254" i="16"/>
  <c r="AN254" i="13" s="1"/>
  <c r="D254" i="16"/>
  <c r="AO254" i="13" s="1"/>
  <c r="E254" i="16"/>
  <c r="F254" i="16"/>
  <c r="G254" i="16"/>
  <c r="H254" i="16"/>
  <c r="I254" i="16"/>
  <c r="J254" i="16"/>
  <c r="K254" i="16"/>
  <c r="L254" i="16"/>
  <c r="M254" i="16"/>
  <c r="N254" i="16"/>
  <c r="O254" i="16"/>
  <c r="P254" i="16"/>
  <c r="Q254" i="16"/>
  <c r="AL254" i="13"/>
  <c r="A255" i="16"/>
  <c r="AP253" i="13"/>
  <c r="AQ253" i="13"/>
  <c r="AR253" i="13"/>
  <c r="AV253" i="13" s="1"/>
  <c r="AS253" i="13"/>
  <c r="AT253" i="13"/>
  <c r="AU253" i="13"/>
  <c r="AP254" i="13" l="1"/>
  <c r="AQ254" i="13"/>
  <c r="AR254" i="13"/>
  <c r="AV254" i="13" s="1"/>
  <c r="AS254" i="13"/>
  <c r="AT254" i="13"/>
  <c r="AU254" i="13"/>
  <c r="B255" i="16"/>
  <c r="AM255" i="13" s="1"/>
  <c r="C255" i="16"/>
  <c r="AN255" i="13" s="1"/>
  <c r="D255" i="16"/>
  <c r="AO255" i="13" s="1"/>
  <c r="E255" i="16"/>
  <c r="F255" i="16"/>
  <c r="G255" i="16"/>
  <c r="H255" i="16"/>
  <c r="I255" i="16"/>
  <c r="J255" i="16"/>
  <c r="K255" i="16"/>
  <c r="L255" i="16"/>
  <c r="M255" i="16"/>
  <c r="N255" i="16"/>
  <c r="O255" i="16"/>
  <c r="P255" i="16"/>
  <c r="Q255" i="16"/>
  <c r="AL255" i="13"/>
  <c r="A256" i="16"/>
  <c r="AT255" i="13" l="1"/>
  <c r="AP255" i="13"/>
  <c r="AQ255" i="13"/>
  <c r="AR255" i="13"/>
  <c r="AV255" i="13" s="1"/>
  <c r="AS255" i="13"/>
  <c r="AU255" i="13"/>
  <c r="B256" i="16"/>
  <c r="AM256" i="13" s="1"/>
  <c r="C256" i="16"/>
  <c r="AN256" i="13" s="1"/>
  <c r="D256" i="16"/>
  <c r="AO256" i="13" s="1"/>
  <c r="E256" i="16"/>
  <c r="F256" i="16"/>
  <c r="G256" i="16"/>
  <c r="H256" i="16"/>
  <c r="I256" i="16"/>
  <c r="J256" i="16"/>
  <c r="K256" i="16"/>
  <c r="L256" i="16"/>
  <c r="M256" i="16"/>
  <c r="N256" i="16"/>
  <c r="O256" i="16"/>
  <c r="P256" i="16"/>
  <c r="Q256" i="16"/>
  <c r="AL256" i="13"/>
  <c r="A257" i="16"/>
  <c r="AR256" i="13" l="1"/>
  <c r="AV256" i="13" s="1"/>
  <c r="AS256" i="13"/>
  <c r="AT256" i="13"/>
  <c r="AP256" i="13"/>
  <c r="AQ256" i="13"/>
  <c r="AU256" i="13"/>
  <c r="B257" i="16"/>
  <c r="AM257" i="13" s="1"/>
  <c r="C257" i="16"/>
  <c r="AN257" i="13" s="1"/>
  <c r="D257" i="16"/>
  <c r="AO257" i="13" s="1"/>
  <c r="E257" i="16"/>
  <c r="F257" i="16"/>
  <c r="G257" i="16"/>
  <c r="H257" i="16"/>
  <c r="I257" i="16"/>
  <c r="J257" i="16"/>
  <c r="K257" i="16"/>
  <c r="L257" i="16"/>
  <c r="M257" i="16"/>
  <c r="N257" i="16"/>
  <c r="O257" i="16"/>
  <c r="P257" i="16"/>
  <c r="Q257" i="16"/>
  <c r="AL257" i="13"/>
  <c r="A258" i="16"/>
  <c r="AT257" i="13" l="1"/>
  <c r="AU257" i="13"/>
  <c r="AP257" i="13"/>
  <c r="AQ257" i="13"/>
  <c r="AR257" i="13"/>
  <c r="AV257" i="13" s="1"/>
  <c r="AS257" i="13"/>
  <c r="B258" i="16"/>
  <c r="AM258" i="13" s="1"/>
  <c r="C258" i="16"/>
  <c r="AN258" i="13" s="1"/>
  <c r="D258" i="16"/>
  <c r="AO258" i="13" s="1"/>
  <c r="E258" i="16"/>
  <c r="F258" i="16"/>
  <c r="G258" i="16"/>
  <c r="H258" i="16"/>
  <c r="I258" i="16"/>
  <c r="J258" i="16"/>
  <c r="K258" i="16"/>
  <c r="L258" i="16"/>
  <c r="M258" i="16"/>
  <c r="N258" i="16"/>
  <c r="O258" i="16"/>
  <c r="P258" i="16"/>
  <c r="Q258" i="16"/>
  <c r="AL258" i="13"/>
  <c r="A259" i="16"/>
  <c r="AU258" i="13" l="1"/>
  <c r="AP258" i="13"/>
  <c r="AQ258" i="13"/>
  <c r="AR258" i="13"/>
  <c r="AV258" i="13" s="1"/>
  <c r="AS258" i="13"/>
  <c r="AT258" i="13"/>
  <c r="A260" i="16"/>
  <c r="B259" i="16"/>
  <c r="AM259" i="13" s="1"/>
  <c r="C259" i="16"/>
  <c r="AN259" i="13" s="1"/>
  <c r="D259" i="16"/>
  <c r="AO259" i="13" s="1"/>
  <c r="E259" i="16"/>
  <c r="F259" i="16"/>
  <c r="G259" i="16"/>
  <c r="H259" i="16"/>
  <c r="I259" i="16"/>
  <c r="J259" i="16"/>
  <c r="K259" i="16"/>
  <c r="L259" i="16"/>
  <c r="M259" i="16"/>
  <c r="N259" i="16"/>
  <c r="O259" i="16"/>
  <c r="P259" i="16"/>
  <c r="Q259" i="16"/>
  <c r="AL259" i="13"/>
  <c r="B260" i="16" l="1"/>
  <c r="AM260" i="13" s="1"/>
  <c r="C260" i="16"/>
  <c r="AN260" i="13" s="1"/>
  <c r="D260" i="16"/>
  <c r="AO260" i="13" s="1"/>
  <c r="E260" i="16"/>
  <c r="F260" i="16"/>
  <c r="G260" i="16"/>
  <c r="H260" i="16"/>
  <c r="I260" i="16"/>
  <c r="J260" i="16"/>
  <c r="K260" i="16"/>
  <c r="L260" i="16"/>
  <c r="M260" i="16"/>
  <c r="N260" i="16"/>
  <c r="O260" i="16"/>
  <c r="P260" i="16"/>
  <c r="Q260" i="16"/>
  <c r="AL260" i="13"/>
  <c r="A261" i="16"/>
  <c r="AR259" i="13"/>
  <c r="AV259" i="13" s="1"/>
  <c r="AS259" i="13"/>
  <c r="AU259" i="13"/>
  <c r="AP259" i="13"/>
  <c r="AQ259" i="13"/>
  <c r="AT259" i="13"/>
  <c r="AP260" i="13" l="1"/>
  <c r="AQ260" i="13"/>
  <c r="AR260" i="13"/>
  <c r="AV260" i="13" s="1"/>
  <c r="AS260" i="13"/>
  <c r="AT260" i="13"/>
  <c r="AU260" i="13"/>
  <c r="B261" i="16"/>
  <c r="AM261" i="13" s="1"/>
  <c r="C261" i="16"/>
  <c r="AN261" i="13" s="1"/>
  <c r="D261" i="16"/>
  <c r="AO261" i="13" s="1"/>
  <c r="E261" i="16"/>
  <c r="F261" i="16"/>
  <c r="G261" i="16"/>
  <c r="H261" i="16"/>
  <c r="I261" i="16"/>
  <c r="J261" i="16"/>
  <c r="K261" i="16"/>
  <c r="L261" i="16"/>
  <c r="M261" i="16"/>
  <c r="N261" i="16"/>
  <c r="O261" i="16"/>
  <c r="P261" i="16"/>
  <c r="Q261" i="16"/>
  <c r="AL261" i="13"/>
  <c r="A262" i="16"/>
  <c r="AP261" i="13" l="1"/>
  <c r="AQ261" i="13"/>
  <c r="AR261" i="13"/>
  <c r="AV261" i="13" s="1"/>
  <c r="AU261" i="13"/>
  <c r="AS261" i="13"/>
  <c r="AT261" i="13"/>
  <c r="B262" i="16"/>
  <c r="AM262" i="13" s="1"/>
  <c r="C262" i="16"/>
  <c r="AN262" i="13" s="1"/>
  <c r="D262" i="16"/>
  <c r="AO262" i="13" s="1"/>
  <c r="E262" i="16"/>
  <c r="F262" i="16"/>
  <c r="G262" i="16"/>
  <c r="H262" i="16"/>
  <c r="I262" i="16"/>
  <c r="J262" i="16"/>
  <c r="K262" i="16"/>
  <c r="L262" i="16"/>
  <c r="M262" i="16"/>
  <c r="N262" i="16"/>
  <c r="O262" i="16"/>
  <c r="P262" i="16"/>
  <c r="Q262" i="16"/>
  <c r="AL262" i="13"/>
  <c r="A263" i="16"/>
  <c r="AP262" i="13" l="1"/>
  <c r="AQ262" i="13"/>
  <c r="AR262" i="13"/>
  <c r="AV262" i="13" s="1"/>
  <c r="AS262" i="13"/>
  <c r="AU262" i="13"/>
  <c r="AT262" i="13"/>
  <c r="B263" i="16"/>
  <c r="AM263" i="13" s="1"/>
  <c r="C263" i="16"/>
  <c r="AN263" i="13" s="1"/>
  <c r="D263" i="16"/>
  <c r="AO263" i="13" s="1"/>
  <c r="E263" i="16"/>
  <c r="F263" i="16"/>
  <c r="G263" i="16"/>
  <c r="H263" i="16"/>
  <c r="I263" i="16"/>
  <c r="J263" i="16"/>
  <c r="K263" i="16"/>
  <c r="L263" i="16"/>
  <c r="M263" i="16"/>
  <c r="N263" i="16"/>
  <c r="O263" i="16"/>
  <c r="P263" i="16"/>
  <c r="Q263" i="16"/>
  <c r="AL263" i="13"/>
  <c r="A264" i="16"/>
  <c r="AU263" i="13" l="1"/>
  <c r="AP263" i="13"/>
  <c r="AQ263" i="13"/>
  <c r="AR263" i="13"/>
  <c r="AV263" i="13" s="1"/>
  <c r="AS263" i="13"/>
  <c r="AT263" i="13"/>
  <c r="B264" i="16"/>
  <c r="AM264" i="13" s="1"/>
  <c r="C264" i="16"/>
  <c r="AN264" i="13" s="1"/>
  <c r="D264" i="16"/>
  <c r="AO264" i="13" s="1"/>
  <c r="E264" i="16"/>
  <c r="F264" i="16"/>
  <c r="G264" i="16"/>
  <c r="H264" i="16"/>
  <c r="I264" i="16"/>
  <c r="J264" i="16"/>
  <c r="K264" i="16"/>
  <c r="L264" i="16"/>
  <c r="M264" i="16"/>
  <c r="N264" i="16"/>
  <c r="O264" i="16"/>
  <c r="P264" i="16"/>
  <c r="Q264" i="16"/>
  <c r="AL264" i="13"/>
  <c r="A265" i="16"/>
  <c r="AS264" i="13" l="1"/>
  <c r="AU264" i="13"/>
  <c r="AP264" i="13"/>
  <c r="AQ264" i="13"/>
  <c r="AR264" i="13"/>
  <c r="AV264" i="13" s="1"/>
  <c r="AT264" i="13"/>
  <c r="B265" i="16"/>
  <c r="AM265" i="13" s="1"/>
  <c r="C265" i="16"/>
  <c r="AN265" i="13" s="1"/>
  <c r="D265" i="16"/>
  <c r="AO265" i="13" s="1"/>
  <c r="E265" i="16"/>
  <c r="F265" i="16"/>
  <c r="G265" i="16"/>
  <c r="H265" i="16"/>
  <c r="I265" i="16"/>
  <c r="J265" i="16"/>
  <c r="K265" i="16"/>
  <c r="L265" i="16"/>
  <c r="M265" i="16"/>
  <c r="N265" i="16"/>
  <c r="O265" i="16"/>
  <c r="P265" i="16"/>
  <c r="Q265" i="16"/>
  <c r="AL265" i="13"/>
  <c r="A266" i="16"/>
  <c r="AP265" i="13" l="1"/>
  <c r="AQ265" i="13"/>
  <c r="AR265" i="13"/>
  <c r="AV265" i="13" s="1"/>
  <c r="AS265" i="13"/>
  <c r="AT265" i="13"/>
  <c r="AU265" i="13"/>
  <c r="A267" i="16"/>
  <c r="B266" i="16"/>
  <c r="AM266" i="13" s="1"/>
  <c r="C266" i="16"/>
  <c r="AN266" i="13" s="1"/>
  <c r="D266" i="16"/>
  <c r="AO266" i="13" s="1"/>
  <c r="E266" i="16"/>
  <c r="F266" i="16"/>
  <c r="G266" i="16"/>
  <c r="H266" i="16"/>
  <c r="I266" i="16"/>
  <c r="J266" i="16"/>
  <c r="K266" i="16"/>
  <c r="L266" i="16"/>
  <c r="M266" i="16"/>
  <c r="N266" i="16"/>
  <c r="O266" i="16"/>
  <c r="P266" i="16"/>
  <c r="Q266" i="16"/>
  <c r="AL266" i="13"/>
  <c r="B267" i="16" l="1"/>
  <c r="AM267" i="13" s="1"/>
  <c r="C267" i="16"/>
  <c r="AN267" i="13" s="1"/>
  <c r="D267" i="16"/>
  <c r="AO267" i="13" s="1"/>
  <c r="E267" i="16"/>
  <c r="F267" i="16"/>
  <c r="G267" i="16"/>
  <c r="H267" i="16"/>
  <c r="I267" i="16"/>
  <c r="J267" i="16"/>
  <c r="K267" i="16"/>
  <c r="L267" i="16"/>
  <c r="M267" i="16"/>
  <c r="N267" i="16"/>
  <c r="O267" i="16"/>
  <c r="P267" i="16"/>
  <c r="Q267" i="16"/>
  <c r="AL267" i="13"/>
  <c r="A268" i="16"/>
  <c r="AP266" i="13"/>
  <c r="AR266" i="13"/>
  <c r="AV266" i="13" s="1"/>
  <c r="AS266" i="13"/>
  <c r="AT266" i="13"/>
  <c r="AU266" i="13"/>
  <c r="AQ266" i="13"/>
  <c r="AP267" i="13" l="1"/>
  <c r="AQ267" i="13"/>
  <c r="AU267" i="13"/>
  <c r="AR267" i="13"/>
  <c r="AV267" i="13" s="1"/>
  <c r="AS267" i="13"/>
  <c r="AT267" i="13"/>
  <c r="B268" i="16"/>
  <c r="AM268" i="13" s="1"/>
  <c r="C268" i="16"/>
  <c r="AN268" i="13" s="1"/>
  <c r="D268" i="16"/>
  <c r="AO268" i="13" s="1"/>
  <c r="E268" i="16"/>
  <c r="F268" i="16"/>
  <c r="G268" i="16"/>
  <c r="H268" i="16"/>
  <c r="I268" i="16"/>
  <c r="J268" i="16"/>
  <c r="K268" i="16"/>
  <c r="L268" i="16"/>
  <c r="M268" i="16"/>
  <c r="N268" i="16"/>
  <c r="O268" i="16"/>
  <c r="P268" i="16"/>
  <c r="Q268" i="16"/>
  <c r="AL268" i="13"/>
  <c r="A269" i="16"/>
  <c r="AP268" i="13" l="1"/>
  <c r="AQ268" i="13"/>
  <c r="AR268" i="13"/>
  <c r="AV268" i="13" s="1"/>
  <c r="AU268" i="13"/>
  <c r="AS268" i="13"/>
  <c r="AT268" i="13"/>
  <c r="B269" i="16"/>
  <c r="AM269" i="13" s="1"/>
  <c r="C269" i="16"/>
  <c r="AN269" i="13" s="1"/>
  <c r="D269" i="16"/>
  <c r="AO269" i="13" s="1"/>
  <c r="E269" i="16"/>
  <c r="F269" i="16"/>
  <c r="G269" i="16"/>
  <c r="H269" i="16"/>
  <c r="I269" i="16"/>
  <c r="J269" i="16"/>
  <c r="K269" i="16"/>
  <c r="L269" i="16"/>
  <c r="M269" i="16"/>
  <c r="N269" i="16"/>
  <c r="O269" i="16"/>
  <c r="P269" i="16"/>
  <c r="Q269" i="16"/>
  <c r="AL269" i="13"/>
  <c r="A270" i="16"/>
  <c r="AP269" i="13" l="1"/>
  <c r="AQ269" i="13"/>
  <c r="AR269" i="13"/>
  <c r="AV269" i="13" s="1"/>
  <c r="AS269" i="13"/>
  <c r="AU269" i="13"/>
  <c r="AT269" i="13"/>
  <c r="B270" i="16"/>
  <c r="AM270" i="13" s="1"/>
  <c r="C270" i="16"/>
  <c r="AN270" i="13" s="1"/>
  <c r="D270" i="16"/>
  <c r="AO270" i="13" s="1"/>
  <c r="E270" i="16"/>
  <c r="F270" i="16"/>
  <c r="G270" i="16"/>
  <c r="H270" i="16"/>
  <c r="I270" i="16"/>
  <c r="J270" i="16"/>
  <c r="K270" i="16"/>
  <c r="L270" i="16"/>
  <c r="M270" i="16"/>
  <c r="N270" i="16"/>
  <c r="O270" i="16"/>
  <c r="P270" i="16"/>
  <c r="Q270" i="16"/>
  <c r="AL270" i="13"/>
  <c r="A271" i="16"/>
  <c r="AP270" i="13" l="1"/>
  <c r="AR270" i="13"/>
  <c r="AV270" i="13" s="1"/>
  <c r="AS270" i="13"/>
  <c r="AU270" i="13"/>
  <c r="AQ270" i="13"/>
  <c r="AT270" i="13"/>
  <c r="B271" i="16"/>
  <c r="AM271" i="13" s="1"/>
  <c r="C271" i="16"/>
  <c r="AN271" i="13" s="1"/>
  <c r="D271" i="16"/>
  <c r="AO271" i="13" s="1"/>
  <c r="E271" i="16"/>
  <c r="F271" i="16"/>
  <c r="G271" i="16"/>
  <c r="H271" i="16"/>
  <c r="I271" i="16"/>
  <c r="J271" i="16"/>
  <c r="K271" i="16"/>
  <c r="L271" i="16"/>
  <c r="M271" i="16"/>
  <c r="N271" i="16"/>
  <c r="O271" i="16"/>
  <c r="P271" i="16"/>
  <c r="Q271" i="16"/>
  <c r="AL271" i="13"/>
  <c r="A272" i="16"/>
  <c r="AQ271" i="13" l="1"/>
  <c r="AR271" i="13"/>
  <c r="AV271" i="13" s="1"/>
  <c r="AT271" i="13"/>
  <c r="AP271" i="13"/>
  <c r="AS271" i="13"/>
  <c r="AU271" i="13"/>
  <c r="A273" i="16"/>
  <c r="B272" i="16"/>
  <c r="AM272" i="13" s="1"/>
  <c r="C272" i="16"/>
  <c r="AN272" i="13" s="1"/>
  <c r="D272" i="16"/>
  <c r="AO272" i="13" s="1"/>
  <c r="E272" i="16"/>
  <c r="F272" i="16"/>
  <c r="G272" i="16"/>
  <c r="H272" i="16"/>
  <c r="I272" i="16"/>
  <c r="J272" i="16"/>
  <c r="K272" i="16"/>
  <c r="L272" i="16"/>
  <c r="M272" i="16"/>
  <c r="N272" i="16"/>
  <c r="O272" i="16"/>
  <c r="P272" i="16"/>
  <c r="Q272" i="16"/>
  <c r="AL272" i="13"/>
  <c r="A274" i="16" l="1"/>
  <c r="B273" i="16"/>
  <c r="AM273" i="13" s="1"/>
  <c r="C273" i="16"/>
  <c r="AN273" i="13" s="1"/>
  <c r="D273" i="16"/>
  <c r="AO273" i="13" s="1"/>
  <c r="E273" i="16"/>
  <c r="F273" i="16"/>
  <c r="G273" i="16"/>
  <c r="H273" i="16"/>
  <c r="I273" i="16"/>
  <c r="J273" i="16"/>
  <c r="K273" i="16"/>
  <c r="L273" i="16"/>
  <c r="M273" i="16"/>
  <c r="N273" i="16"/>
  <c r="O273" i="16"/>
  <c r="P273" i="16"/>
  <c r="Q273" i="16"/>
  <c r="AL273" i="13"/>
  <c r="AU272" i="13"/>
  <c r="AP272" i="13"/>
  <c r="AQ272" i="13"/>
  <c r="AR272" i="13"/>
  <c r="AV272" i="13" s="1"/>
  <c r="AS272" i="13"/>
  <c r="AT272" i="13"/>
  <c r="A275" i="16" l="1"/>
  <c r="B274" i="16"/>
  <c r="AM274" i="13" s="1"/>
  <c r="C274" i="16"/>
  <c r="AN274" i="13" s="1"/>
  <c r="D274" i="16"/>
  <c r="AO274" i="13" s="1"/>
  <c r="E274" i="16"/>
  <c r="F274" i="16"/>
  <c r="G274" i="16"/>
  <c r="H274" i="16"/>
  <c r="I274" i="16"/>
  <c r="J274" i="16"/>
  <c r="K274" i="16"/>
  <c r="L274" i="16"/>
  <c r="M274" i="16"/>
  <c r="N274" i="16"/>
  <c r="O274" i="16"/>
  <c r="P274" i="16"/>
  <c r="Q274" i="16"/>
  <c r="AL274" i="13"/>
  <c r="AP273" i="13"/>
  <c r="AQ273" i="13"/>
  <c r="AR273" i="13"/>
  <c r="AV273" i="13" s="1"/>
  <c r="AS273" i="13"/>
  <c r="AT273" i="13"/>
  <c r="AU273" i="13"/>
  <c r="A276" i="16" l="1"/>
  <c r="B275" i="16"/>
  <c r="AM275" i="13" s="1"/>
  <c r="C275" i="16"/>
  <c r="AN275" i="13" s="1"/>
  <c r="D275" i="16"/>
  <c r="AO275" i="13" s="1"/>
  <c r="E275" i="16"/>
  <c r="F275" i="16"/>
  <c r="G275" i="16"/>
  <c r="H275" i="16"/>
  <c r="I275" i="16"/>
  <c r="J275" i="16"/>
  <c r="K275" i="16"/>
  <c r="L275" i="16"/>
  <c r="M275" i="16"/>
  <c r="N275" i="16"/>
  <c r="O275" i="16"/>
  <c r="P275" i="16"/>
  <c r="Q275" i="16"/>
  <c r="AL275" i="13"/>
  <c r="AP274" i="13"/>
  <c r="AQ274" i="13"/>
  <c r="AR274" i="13"/>
  <c r="AV274" i="13" s="1"/>
  <c r="AS274" i="13"/>
  <c r="AT274" i="13"/>
  <c r="AU274" i="13"/>
  <c r="A277" i="16" l="1"/>
  <c r="B276" i="16"/>
  <c r="AM276" i="13" s="1"/>
  <c r="C276" i="16"/>
  <c r="AN276" i="13" s="1"/>
  <c r="D276" i="16"/>
  <c r="AO276" i="13" s="1"/>
  <c r="E276" i="16"/>
  <c r="F276" i="16"/>
  <c r="G276" i="16"/>
  <c r="H276" i="16"/>
  <c r="I276" i="16"/>
  <c r="J276" i="16"/>
  <c r="K276" i="16"/>
  <c r="L276" i="16"/>
  <c r="M276" i="16"/>
  <c r="N276" i="16"/>
  <c r="O276" i="16"/>
  <c r="P276" i="16"/>
  <c r="Q276" i="16"/>
  <c r="AL276" i="13"/>
  <c r="AP275" i="13"/>
  <c r="AQ275" i="13"/>
  <c r="AR275" i="13"/>
  <c r="AV275" i="13" s="1"/>
  <c r="AS275" i="13"/>
  <c r="AU275" i="13"/>
  <c r="AT275" i="13"/>
  <c r="A278" i="16" l="1"/>
  <c r="B277" i="16"/>
  <c r="AM277" i="13" s="1"/>
  <c r="C277" i="16"/>
  <c r="AN277" i="13" s="1"/>
  <c r="D277" i="16"/>
  <c r="AO277" i="13" s="1"/>
  <c r="E277" i="16"/>
  <c r="F277" i="16"/>
  <c r="G277" i="16"/>
  <c r="H277" i="16"/>
  <c r="I277" i="16"/>
  <c r="J277" i="16"/>
  <c r="K277" i="16"/>
  <c r="L277" i="16"/>
  <c r="M277" i="16"/>
  <c r="N277" i="16"/>
  <c r="O277" i="16"/>
  <c r="P277" i="16"/>
  <c r="Q277" i="16"/>
  <c r="AL277" i="13"/>
  <c r="AQ276" i="13"/>
  <c r="AT276" i="13"/>
  <c r="AP276" i="13"/>
  <c r="AR276" i="13"/>
  <c r="AV276" i="13" s="1"/>
  <c r="AS276" i="13"/>
  <c r="AU276" i="13"/>
  <c r="A279" i="16" l="1"/>
  <c r="B278" i="16"/>
  <c r="AM278" i="13" s="1"/>
  <c r="C278" i="16"/>
  <c r="AN278" i="13" s="1"/>
  <c r="D278" i="16"/>
  <c r="AO278" i="13" s="1"/>
  <c r="E278" i="16"/>
  <c r="F278" i="16"/>
  <c r="G278" i="16"/>
  <c r="H278" i="16"/>
  <c r="I278" i="16"/>
  <c r="J278" i="16"/>
  <c r="K278" i="16"/>
  <c r="L278" i="16"/>
  <c r="M278" i="16"/>
  <c r="N278" i="16"/>
  <c r="O278" i="16"/>
  <c r="P278" i="16"/>
  <c r="Q278" i="16"/>
  <c r="AL278" i="13"/>
  <c r="AQ277" i="13"/>
  <c r="AR277" i="13"/>
  <c r="AV277" i="13" s="1"/>
  <c r="AP277" i="13"/>
  <c r="AS277" i="13"/>
  <c r="AT277" i="13"/>
  <c r="AU277" i="13"/>
  <c r="A280" i="16" l="1"/>
  <c r="B279" i="16"/>
  <c r="AM279" i="13" s="1"/>
  <c r="C279" i="16"/>
  <c r="AN279" i="13" s="1"/>
  <c r="D279" i="16"/>
  <c r="AO279" i="13" s="1"/>
  <c r="E279" i="16"/>
  <c r="F279" i="16"/>
  <c r="G279" i="16"/>
  <c r="H279" i="16"/>
  <c r="I279" i="16"/>
  <c r="J279" i="16"/>
  <c r="K279" i="16"/>
  <c r="L279" i="16"/>
  <c r="M279" i="16"/>
  <c r="N279" i="16"/>
  <c r="O279" i="16"/>
  <c r="P279" i="16"/>
  <c r="Q279" i="16"/>
  <c r="AL279" i="13"/>
  <c r="AP278" i="13"/>
  <c r="AQ278" i="13"/>
  <c r="AR278" i="13"/>
  <c r="AV278" i="13" s="1"/>
  <c r="AS278" i="13"/>
  <c r="AT278" i="13"/>
  <c r="AU278" i="13"/>
  <c r="A281" i="16" l="1"/>
  <c r="B280" i="16"/>
  <c r="AM280" i="13" s="1"/>
  <c r="C280" i="16"/>
  <c r="AN280" i="13" s="1"/>
  <c r="D280" i="16"/>
  <c r="AO280" i="13" s="1"/>
  <c r="E280" i="16"/>
  <c r="F280" i="16"/>
  <c r="G280" i="16"/>
  <c r="H280" i="16"/>
  <c r="I280" i="16"/>
  <c r="J280" i="16"/>
  <c r="K280" i="16"/>
  <c r="L280" i="16"/>
  <c r="M280" i="16"/>
  <c r="N280" i="16"/>
  <c r="O280" i="16"/>
  <c r="P280" i="16"/>
  <c r="Q280" i="16"/>
  <c r="AL280" i="13"/>
  <c r="AQ279" i="13"/>
  <c r="AR279" i="13"/>
  <c r="AV279" i="13" s="1"/>
  <c r="AS279" i="13"/>
  <c r="AT279" i="13"/>
  <c r="AP279" i="13"/>
  <c r="AU279" i="13"/>
  <c r="A282" i="16" l="1"/>
  <c r="B281" i="16"/>
  <c r="AM281" i="13" s="1"/>
  <c r="C281" i="16"/>
  <c r="AN281" i="13" s="1"/>
  <c r="D281" i="16"/>
  <c r="AO281" i="13" s="1"/>
  <c r="E281" i="16"/>
  <c r="F281" i="16"/>
  <c r="G281" i="16"/>
  <c r="H281" i="16"/>
  <c r="I281" i="16"/>
  <c r="J281" i="16"/>
  <c r="K281" i="16"/>
  <c r="L281" i="16"/>
  <c r="M281" i="16"/>
  <c r="N281" i="16"/>
  <c r="O281" i="16"/>
  <c r="P281" i="16"/>
  <c r="Q281" i="16"/>
  <c r="AL281" i="13"/>
  <c r="AP280" i="13"/>
  <c r="AQ280" i="13"/>
  <c r="AR280" i="13"/>
  <c r="AV280" i="13" s="1"/>
  <c r="AS280" i="13"/>
  <c r="AT280" i="13"/>
  <c r="AU280" i="13"/>
  <c r="A283" i="16" l="1"/>
  <c r="B282" i="16"/>
  <c r="AM282" i="13" s="1"/>
  <c r="C282" i="16"/>
  <c r="AN282" i="13" s="1"/>
  <c r="D282" i="16"/>
  <c r="AO282" i="13" s="1"/>
  <c r="E282" i="16"/>
  <c r="F282" i="16"/>
  <c r="G282" i="16"/>
  <c r="H282" i="16"/>
  <c r="I282" i="16"/>
  <c r="J282" i="16"/>
  <c r="K282" i="16"/>
  <c r="L282" i="16"/>
  <c r="M282" i="16"/>
  <c r="N282" i="16"/>
  <c r="O282" i="16"/>
  <c r="P282" i="16"/>
  <c r="Q282" i="16"/>
  <c r="AL282" i="13"/>
  <c r="AQ281" i="13"/>
  <c r="AT281" i="13"/>
  <c r="AP281" i="13"/>
  <c r="AR281" i="13"/>
  <c r="AV281" i="13" s="1"/>
  <c r="AS281" i="13"/>
  <c r="AU281" i="13"/>
  <c r="A284" i="16" l="1"/>
  <c r="B283" i="16"/>
  <c r="AM283" i="13" s="1"/>
  <c r="C283" i="16"/>
  <c r="AN283" i="13" s="1"/>
  <c r="D283" i="16"/>
  <c r="AO283" i="13" s="1"/>
  <c r="E283" i="16"/>
  <c r="F283" i="16"/>
  <c r="G283" i="16"/>
  <c r="H283" i="16"/>
  <c r="I283" i="16"/>
  <c r="J283" i="16"/>
  <c r="K283" i="16"/>
  <c r="L283" i="16"/>
  <c r="M283" i="16"/>
  <c r="N283" i="16"/>
  <c r="O283" i="16"/>
  <c r="P283" i="16"/>
  <c r="Q283" i="16"/>
  <c r="AL283" i="13"/>
  <c r="AP282" i="13"/>
  <c r="AQ282" i="13"/>
  <c r="AR282" i="13"/>
  <c r="AV282" i="13" s="1"/>
  <c r="AS282" i="13"/>
  <c r="AT282" i="13"/>
  <c r="AU282" i="13"/>
  <c r="A285" i="16" l="1"/>
  <c r="B284" i="16"/>
  <c r="AM284" i="13" s="1"/>
  <c r="C284" i="16"/>
  <c r="AN284" i="13" s="1"/>
  <c r="D284" i="16"/>
  <c r="AO284" i="13" s="1"/>
  <c r="E284" i="16"/>
  <c r="F284" i="16"/>
  <c r="G284" i="16"/>
  <c r="H284" i="16"/>
  <c r="I284" i="16"/>
  <c r="J284" i="16"/>
  <c r="K284" i="16"/>
  <c r="L284" i="16"/>
  <c r="M284" i="16"/>
  <c r="N284" i="16"/>
  <c r="O284" i="16"/>
  <c r="P284" i="16"/>
  <c r="Q284" i="16"/>
  <c r="AL284" i="13"/>
  <c r="AU283" i="13"/>
  <c r="AP283" i="13"/>
  <c r="AQ283" i="13"/>
  <c r="AR283" i="13"/>
  <c r="AV283" i="13" s="1"/>
  <c r="AS283" i="13"/>
  <c r="AT283" i="13"/>
  <c r="A286" i="16" l="1"/>
  <c r="B285" i="16"/>
  <c r="AM285" i="13" s="1"/>
  <c r="C285" i="16"/>
  <c r="AN285" i="13" s="1"/>
  <c r="D285" i="16"/>
  <c r="AO285" i="13" s="1"/>
  <c r="E285" i="16"/>
  <c r="F285" i="16"/>
  <c r="G285" i="16"/>
  <c r="H285" i="16"/>
  <c r="I285" i="16"/>
  <c r="J285" i="16"/>
  <c r="K285" i="16"/>
  <c r="L285" i="16"/>
  <c r="M285" i="16"/>
  <c r="N285" i="16"/>
  <c r="O285" i="16"/>
  <c r="P285" i="16"/>
  <c r="Q285" i="16"/>
  <c r="AL285" i="13"/>
  <c r="AT284" i="13"/>
  <c r="AP284" i="13"/>
  <c r="AQ284" i="13"/>
  <c r="AR284" i="13"/>
  <c r="AV284" i="13" s="1"/>
  <c r="AS284" i="13"/>
  <c r="AU284" i="13"/>
  <c r="A287" i="16" l="1"/>
  <c r="B286" i="16"/>
  <c r="AM286" i="13" s="1"/>
  <c r="C286" i="16"/>
  <c r="AN286" i="13" s="1"/>
  <c r="D286" i="16"/>
  <c r="AO286" i="13" s="1"/>
  <c r="E286" i="16"/>
  <c r="F286" i="16"/>
  <c r="G286" i="16"/>
  <c r="H286" i="16"/>
  <c r="I286" i="16"/>
  <c r="J286" i="16"/>
  <c r="K286" i="16"/>
  <c r="L286" i="16"/>
  <c r="M286" i="16"/>
  <c r="N286" i="16"/>
  <c r="O286" i="16"/>
  <c r="P286" i="16"/>
  <c r="Q286" i="16"/>
  <c r="AL286" i="13"/>
  <c r="AS285" i="13"/>
  <c r="AT285" i="13"/>
  <c r="AU285" i="13"/>
  <c r="AP285" i="13"/>
  <c r="AQ285" i="13"/>
  <c r="AR285" i="13"/>
  <c r="AV285" i="13" s="1"/>
  <c r="A288" i="16" l="1"/>
  <c r="B287" i="16"/>
  <c r="AM287" i="13" s="1"/>
  <c r="C287" i="16"/>
  <c r="AN287" i="13" s="1"/>
  <c r="D287" i="16"/>
  <c r="AO287" i="13" s="1"/>
  <c r="E287" i="16"/>
  <c r="F287" i="16"/>
  <c r="G287" i="16"/>
  <c r="H287" i="16"/>
  <c r="I287" i="16"/>
  <c r="J287" i="16"/>
  <c r="K287" i="16"/>
  <c r="L287" i="16"/>
  <c r="M287" i="16"/>
  <c r="N287" i="16"/>
  <c r="O287" i="16"/>
  <c r="P287" i="16"/>
  <c r="Q287" i="16"/>
  <c r="AL287" i="13"/>
  <c r="AP286" i="13"/>
  <c r="AQ286" i="13"/>
  <c r="AR286" i="13"/>
  <c r="AV286" i="13" s="1"/>
  <c r="AS286" i="13"/>
  <c r="AT286" i="13"/>
  <c r="AU286" i="13"/>
  <c r="A289" i="16" l="1"/>
  <c r="B288" i="16"/>
  <c r="AM288" i="13" s="1"/>
  <c r="C288" i="16"/>
  <c r="AN288" i="13" s="1"/>
  <c r="D288" i="16"/>
  <c r="AO288" i="13" s="1"/>
  <c r="E288" i="16"/>
  <c r="F288" i="16"/>
  <c r="G288" i="16"/>
  <c r="H288" i="16"/>
  <c r="I288" i="16"/>
  <c r="J288" i="16"/>
  <c r="K288" i="16"/>
  <c r="L288" i="16"/>
  <c r="M288" i="16"/>
  <c r="N288" i="16"/>
  <c r="O288" i="16"/>
  <c r="P288" i="16"/>
  <c r="Q288" i="16"/>
  <c r="AL288" i="13"/>
  <c r="AP287" i="13"/>
  <c r="AU287" i="13"/>
  <c r="AQ287" i="13"/>
  <c r="AR287" i="13"/>
  <c r="AV287" i="13" s="1"/>
  <c r="AS287" i="13"/>
  <c r="AT287" i="13"/>
  <c r="A290" i="16" l="1"/>
  <c r="B289" i="16"/>
  <c r="AM289" i="13" s="1"/>
  <c r="C289" i="16"/>
  <c r="AN289" i="13" s="1"/>
  <c r="D289" i="16"/>
  <c r="AO289" i="13" s="1"/>
  <c r="E289" i="16"/>
  <c r="F289" i="16"/>
  <c r="G289" i="16"/>
  <c r="H289" i="16"/>
  <c r="I289" i="16"/>
  <c r="J289" i="16"/>
  <c r="K289" i="16"/>
  <c r="L289" i="16"/>
  <c r="M289" i="16"/>
  <c r="N289" i="16"/>
  <c r="O289" i="16"/>
  <c r="P289" i="16"/>
  <c r="Q289" i="16"/>
  <c r="AL289" i="13"/>
  <c r="AP288" i="13"/>
  <c r="AQ288" i="13"/>
  <c r="AS288" i="13"/>
  <c r="AT288" i="13"/>
  <c r="AR288" i="13"/>
  <c r="AV288" i="13" s="1"/>
  <c r="AU288" i="13"/>
  <c r="B290" i="16" l="1"/>
  <c r="AM290" i="13" s="1"/>
  <c r="C290" i="16"/>
  <c r="AN290" i="13" s="1"/>
  <c r="D290" i="16"/>
  <c r="AO290" i="13" s="1"/>
  <c r="E290" i="16"/>
  <c r="F290" i="16"/>
  <c r="G290" i="16"/>
  <c r="H290" i="16"/>
  <c r="I290" i="16"/>
  <c r="J290" i="16"/>
  <c r="K290" i="16"/>
  <c r="L290" i="16"/>
  <c r="M290" i="16"/>
  <c r="N290" i="16"/>
  <c r="O290" i="16"/>
  <c r="P290" i="16"/>
  <c r="Q290" i="16"/>
  <c r="AL290" i="13"/>
  <c r="A291" i="16"/>
  <c r="AU289" i="13"/>
  <c r="AP289" i="13"/>
  <c r="AQ289" i="13"/>
  <c r="AR289" i="13"/>
  <c r="AV289" i="13" s="1"/>
  <c r="AS289" i="13"/>
  <c r="AT289" i="13"/>
  <c r="AP290" i="13" l="1"/>
  <c r="AT290" i="13"/>
  <c r="AQ290" i="13"/>
  <c r="AR290" i="13"/>
  <c r="AV290" i="13" s="1"/>
  <c r="AS290" i="13"/>
  <c r="AU290" i="13"/>
  <c r="B291" i="16"/>
  <c r="AM291" i="13" s="1"/>
  <c r="C291" i="16"/>
  <c r="AN291" i="13" s="1"/>
  <c r="D291" i="16"/>
  <c r="AO291" i="13" s="1"/>
  <c r="E291" i="16"/>
  <c r="F291" i="16"/>
  <c r="G291" i="16"/>
  <c r="H291" i="16"/>
  <c r="I291" i="16"/>
  <c r="J291" i="16"/>
  <c r="K291" i="16"/>
  <c r="L291" i="16"/>
  <c r="M291" i="16"/>
  <c r="N291" i="16"/>
  <c r="O291" i="16"/>
  <c r="P291" i="16"/>
  <c r="Q291" i="16"/>
  <c r="AL291" i="13"/>
  <c r="A292" i="16"/>
  <c r="AP291" i="13" l="1"/>
  <c r="AQ291" i="13"/>
  <c r="AU291" i="13"/>
  <c r="AR291" i="13"/>
  <c r="AV291" i="13" s="1"/>
  <c r="AS291" i="13"/>
  <c r="AT291" i="13"/>
  <c r="B292" i="16"/>
  <c r="AM292" i="13" s="1"/>
  <c r="C292" i="16"/>
  <c r="AN292" i="13" s="1"/>
  <c r="D292" i="16"/>
  <c r="AO292" i="13" s="1"/>
  <c r="E292" i="16"/>
  <c r="F292" i="16"/>
  <c r="G292" i="16"/>
  <c r="H292" i="16"/>
  <c r="I292" i="16"/>
  <c r="J292" i="16"/>
  <c r="K292" i="16"/>
  <c r="L292" i="16"/>
  <c r="M292" i="16"/>
  <c r="N292" i="16"/>
  <c r="O292" i="16"/>
  <c r="P292" i="16"/>
  <c r="Q292" i="16"/>
  <c r="AL292" i="13"/>
  <c r="A293" i="16"/>
  <c r="AP292" i="13" l="1"/>
  <c r="AQ292" i="13"/>
  <c r="AR292" i="13"/>
  <c r="AV292" i="13" s="1"/>
  <c r="AS292" i="13"/>
  <c r="AT292" i="13"/>
  <c r="AU292" i="13"/>
  <c r="B293" i="16"/>
  <c r="AM293" i="13" s="1"/>
  <c r="C293" i="16"/>
  <c r="AN293" i="13" s="1"/>
  <c r="D293" i="16"/>
  <c r="AO293" i="13" s="1"/>
  <c r="E293" i="16"/>
  <c r="F293" i="16"/>
  <c r="G293" i="16"/>
  <c r="H293" i="16"/>
  <c r="I293" i="16"/>
  <c r="J293" i="16"/>
  <c r="K293" i="16"/>
  <c r="L293" i="16"/>
  <c r="M293" i="16"/>
  <c r="N293" i="16"/>
  <c r="O293" i="16"/>
  <c r="P293" i="16"/>
  <c r="Q293" i="16"/>
  <c r="AL293" i="13"/>
  <c r="A294" i="16"/>
  <c r="AT293" i="13" l="1"/>
  <c r="AP293" i="13"/>
  <c r="AQ293" i="13"/>
  <c r="AR293" i="13"/>
  <c r="AV293" i="13" s="1"/>
  <c r="AS293" i="13"/>
  <c r="AU293" i="13"/>
  <c r="B294" i="16"/>
  <c r="AM294" i="13" s="1"/>
  <c r="C294" i="16"/>
  <c r="AN294" i="13" s="1"/>
  <c r="D294" i="16"/>
  <c r="AO294" i="13" s="1"/>
  <c r="E294" i="16"/>
  <c r="F294" i="16"/>
  <c r="G294" i="16"/>
  <c r="H294" i="16"/>
  <c r="I294" i="16"/>
  <c r="J294" i="16"/>
  <c r="K294" i="16"/>
  <c r="L294" i="16"/>
  <c r="M294" i="16"/>
  <c r="N294" i="16"/>
  <c r="O294" i="16"/>
  <c r="P294" i="16"/>
  <c r="Q294" i="16"/>
  <c r="AL294" i="13"/>
  <c r="A295" i="16"/>
  <c r="AQ294" i="13" l="1"/>
  <c r="AS294" i="13"/>
  <c r="AT294" i="13"/>
  <c r="AU294" i="13"/>
  <c r="AP294" i="13"/>
  <c r="AR294" i="13"/>
  <c r="AV294" i="13" s="1"/>
  <c r="B295" i="16"/>
  <c r="AM295" i="13" s="1"/>
  <c r="C295" i="16"/>
  <c r="AN295" i="13" s="1"/>
  <c r="D295" i="16"/>
  <c r="AO295" i="13" s="1"/>
  <c r="E295" i="16"/>
  <c r="F295" i="16"/>
  <c r="G295" i="16"/>
  <c r="H295" i="16"/>
  <c r="I295" i="16"/>
  <c r="J295" i="16"/>
  <c r="K295" i="16"/>
  <c r="L295" i="16"/>
  <c r="M295" i="16"/>
  <c r="N295" i="16"/>
  <c r="O295" i="16"/>
  <c r="P295" i="16"/>
  <c r="Q295" i="16"/>
  <c r="AL295" i="13"/>
  <c r="A296" i="16"/>
  <c r="AP295" i="13" l="1"/>
  <c r="AQ295" i="13"/>
  <c r="AS295" i="13"/>
  <c r="AR295" i="13"/>
  <c r="AV295" i="13" s="1"/>
  <c r="AT295" i="13"/>
  <c r="AU295" i="13"/>
  <c r="B296" i="16"/>
  <c r="AM296" i="13" s="1"/>
  <c r="C296" i="16"/>
  <c r="AN296" i="13" s="1"/>
  <c r="D296" i="16"/>
  <c r="AO296" i="13" s="1"/>
  <c r="E296" i="16"/>
  <c r="F296" i="16"/>
  <c r="G296" i="16"/>
  <c r="H296" i="16"/>
  <c r="I296" i="16"/>
  <c r="J296" i="16"/>
  <c r="K296" i="16"/>
  <c r="L296" i="16"/>
  <c r="M296" i="16"/>
  <c r="N296" i="16"/>
  <c r="O296" i="16"/>
  <c r="P296" i="16"/>
  <c r="Q296" i="16"/>
  <c r="AL296" i="13"/>
  <c r="A297" i="16"/>
  <c r="AP296" i="13" l="1"/>
  <c r="AQ296" i="13"/>
  <c r="AR296" i="13"/>
  <c r="AV296" i="13" s="1"/>
  <c r="AS296" i="13"/>
  <c r="AT296" i="13"/>
  <c r="AU296" i="13"/>
  <c r="B297" i="16"/>
  <c r="AM297" i="13" s="1"/>
  <c r="C297" i="16"/>
  <c r="AN297" i="13" s="1"/>
  <c r="D297" i="16"/>
  <c r="AO297" i="13" s="1"/>
  <c r="E297" i="16"/>
  <c r="F297" i="16"/>
  <c r="G297" i="16"/>
  <c r="H297" i="16"/>
  <c r="I297" i="16"/>
  <c r="J297" i="16"/>
  <c r="K297" i="16"/>
  <c r="L297" i="16"/>
  <c r="M297" i="16"/>
  <c r="N297" i="16"/>
  <c r="O297" i="16"/>
  <c r="P297" i="16"/>
  <c r="Q297" i="16"/>
  <c r="AL297" i="13"/>
  <c r="A298" i="16"/>
  <c r="AR297" i="13" l="1"/>
  <c r="AV297" i="13" s="1"/>
  <c r="AT297" i="13"/>
  <c r="AP297" i="13"/>
  <c r="AQ297" i="13"/>
  <c r="AS297" i="13"/>
  <c r="AU297" i="13"/>
  <c r="B298" i="16"/>
  <c r="AM298" i="13" s="1"/>
  <c r="C298" i="16"/>
  <c r="AN298" i="13" s="1"/>
  <c r="D298" i="16"/>
  <c r="AO298" i="13" s="1"/>
  <c r="E298" i="16"/>
  <c r="F298" i="16"/>
  <c r="G298" i="16"/>
  <c r="H298" i="16"/>
  <c r="I298" i="16"/>
  <c r="J298" i="16"/>
  <c r="K298" i="16"/>
  <c r="L298" i="16"/>
  <c r="M298" i="16"/>
  <c r="N298" i="16"/>
  <c r="O298" i="16"/>
  <c r="P298" i="16"/>
  <c r="Q298" i="16"/>
  <c r="AL298" i="13"/>
  <c r="A299" i="16"/>
  <c r="AP298" i="13" l="1"/>
  <c r="AQ298" i="13"/>
  <c r="AR298" i="13"/>
  <c r="AV298" i="13" s="1"/>
  <c r="AS298" i="13"/>
  <c r="AT298" i="13"/>
  <c r="AU298" i="13"/>
  <c r="B299" i="16"/>
  <c r="AM299" i="13" s="1"/>
  <c r="C299" i="16"/>
  <c r="AN299" i="13" s="1"/>
  <c r="D299" i="16"/>
  <c r="AO299" i="13" s="1"/>
  <c r="E299" i="16"/>
  <c r="F299" i="16"/>
  <c r="G299" i="16"/>
  <c r="H299" i="16"/>
  <c r="I299" i="16"/>
  <c r="J299" i="16"/>
  <c r="K299" i="16"/>
  <c r="L299" i="16"/>
  <c r="M299" i="16"/>
  <c r="N299" i="16"/>
  <c r="O299" i="16"/>
  <c r="P299" i="16"/>
  <c r="Q299" i="16"/>
  <c r="AL299" i="13"/>
  <c r="A300" i="16"/>
  <c r="AP299" i="13" l="1"/>
  <c r="AQ299" i="13"/>
  <c r="AR299" i="13"/>
  <c r="AV299" i="13" s="1"/>
  <c r="AS299" i="13"/>
  <c r="AT299" i="13"/>
  <c r="AU299" i="13"/>
  <c r="B300" i="16"/>
  <c r="AM300" i="13" s="1"/>
  <c r="C300" i="16"/>
  <c r="AN300" i="13" s="1"/>
  <c r="D300" i="16"/>
  <c r="AO300" i="13" s="1"/>
  <c r="E300" i="16"/>
  <c r="F300" i="16"/>
  <c r="G300" i="16"/>
  <c r="H300" i="16"/>
  <c r="I300" i="16"/>
  <c r="J300" i="16"/>
  <c r="K300" i="16"/>
  <c r="L300" i="16"/>
  <c r="M300" i="16"/>
  <c r="N300" i="16"/>
  <c r="O300" i="16"/>
  <c r="P300" i="16"/>
  <c r="Q300" i="16"/>
  <c r="AL300" i="13"/>
  <c r="A301" i="16"/>
  <c r="AP300" i="13" l="1"/>
  <c r="AQ300" i="13"/>
  <c r="AR300" i="13"/>
  <c r="AV300" i="13" s="1"/>
  <c r="AS300" i="13"/>
  <c r="AT300" i="13"/>
  <c r="AU300" i="13"/>
  <c r="B301" i="16"/>
  <c r="AM301" i="13" s="1"/>
  <c r="C301" i="16"/>
  <c r="AN301" i="13" s="1"/>
  <c r="D301" i="16"/>
  <c r="AO301" i="13" s="1"/>
  <c r="E301" i="16"/>
  <c r="F301" i="16"/>
  <c r="G301" i="16"/>
  <c r="H301" i="16"/>
  <c r="I301" i="16"/>
  <c r="J301" i="16"/>
  <c r="K301" i="16"/>
  <c r="L301" i="16"/>
  <c r="M301" i="16"/>
  <c r="N301" i="16"/>
  <c r="O301" i="16"/>
  <c r="P301" i="16"/>
  <c r="Q301" i="16"/>
  <c r="AL301" i="13"/>
  <c r="A302" i="16"/>
  <c r="AP301" i="13" l="1"/>
  <c r="AQ301" i="13"/>
  <c r="AR301" i="13"/>
  <c r="AV301" i="13" s="1"/>
  <c r="AS301" i="13"/>
  <c r="AU301" i="13"/>
  <c r="AT301" i="13"/>
  <c r="B302" i="16"/>
  <c r="AM302" i="13" s="1"/>
  <c r="C302" i="16"/>
  <c r="AN302" i="13" s="1"/>
  <c r="D302" i="16"/>
  <c r="AO302" i="13" s="1"/>
  <c r="E302" i="16"/>
  <c r="F302" i="16"/>
  <c r="G302" i="16"/>
  <c r="H302" i="16"/>
  <c r="I302" i="16"/>
  <c r="J302" i="16"/>
  <c r="K302" i="16"/>
  <c r="L302" i="16"/>
  <c r="M302" i="16"/>
  <c r="N302" i="16"/>
  <c r="O302" i="16"/>
  <c r="P302" i="16"/>
  <c r="Q302" i="16"/>
  <c r="AL302" i="13"/>
  <c r="A303" i="16"/>
  <c r="AQ302" i="13" l="1"/>
  <c r="AU302" i="13"/>
  <c r="AP302" i="13"/>
  <c r="AR302" i="13"/>
  <c r="AV302" i="13" s="1"/>
  <c r="AS302" i="13"/>
  <c r="AT302" i="13"/>
  <c r="B303" i="16"/>
  <c r="AM303" i="13" s="1"/>
  <c r="C303" i="16"/>
  <c r="AN303" i="13" s="1"/>
  <c r="D303" i="16"/>
  <c r="AO303" i="13" s="1"/>
  <c r="E303" i="16"/>
  <c r="F303" i="16"/>
  <c r="G303" i="16"/>
  <c r="H303" i="16"/>
  <c r="I303" i="16"/>
  <c r="J303" i="16"/>
  <c r="K303" i="16"/>
  <c r="L303" i="16"/>
  <c r="M303" i="16"/>
  <c r="N303" i="16"/>
  <c r="O303" i="16"/>
  <c r="P303" i="16"/>
  <c r="Q303" i="16"/>
  <c r="AL303" i="13"/>
  <c r="A304" i="16"/>
  <c r="AQ303" i="13" l="1"/>
  <c r="AR303" i="13"/>
  <c r="AV303" i="13" s="1"/>
  <c r="AS303" i="13"/>
  <c r="AT303" i="13"/>
  <c r="AP303" i="13"/>
  <c r="AU303" i="13"/>
  <c r="B304" i="16"/>
  <c r="AM304" i="13" s="1"/>
  <c r="C304" i="16"/>
  <c r="AN304" i="13" s="1"/>
  <c r="D304" i="16"/>
  <c r="AO304" i="13" s="1"/>
  <c r="E304" i="16"/>
  <c r="F304" i="16"/>
  <c r="G304" i="16"/>
  <c r="H304" i="16"/>
  <c r="I304" i="16"/>
  <c r="J304" i="16"/>
  <c r="K304" i="16"/>
  <c r="L304" i="16"/>
  <c r="M304" i="16"/>
  <c r="N304" i="16"/>
  <c r="O304" i="16"/>
  <c r="P304" i="16"/>
  <c r="Q304" i="16"/>
  <c r="AL304" i="13"/>
  <c r="A305" i="16"/>
  <c r="AR304" i="13" l="1"/>
  <c r="AV304" i="13" s="1"/>
  <c r="AS304" i="13"/>
  <c r="AU304" i="13"/>
  <c r="AP304" i="13"/>
  <c r="AQ304" i="13"/>
  <c r="AT304" i="13"/>
  <c r="B305" i="16"/>
  <c r="AM305" i="13" s="1"/>
  <c r="C305" i="16"/>
  <c r="AN305" i="13" s="1"/>
  <c r="D305" i="16"/>
  <c r="AO305" i="13" s="1"/>
  <c r="E305" i="16"/>
  <c r="F305" i="16"/>
  <c r="G305" i="16"/>
  <c r="H305" i="16"/>
  <c r="I305" i="16"/>
  <c r="J305" i="16"/>
  <c r="K305" i="16"/>
  <c r="L305" i="16"/>
  <c r="M305" i="16"/>
  <c r="N305" i="16"/>
  <c r="O305" i="16"/>
  <c r="P305" i="16"/>
  <c r="Q305" i="16"/>
  <c r="AL305" i="13"/>
  <c r="A306" i="16"/>
  <c r="AP305" i="13" l="1"/>
  <c r="AQ305" i="13"/>
  <c r="AR305" i="13"/>
  <c r="AV305" i="13" s="1"/>
  <c r="AS305" i="13"/>
  <c r="AT305" i="13"/>
  <c r="AU305" i="13"/>
  <c r="B306" i="16"/>
  <c r="AM306" i="13" s="1"/>
  <c r="C306" i="16"/>
  <c r="AN306" i="13" s="1"/>
  <c r="D306" i="16"/>
  <c r="AO306" i="13" s="1"/>
  <c r="E306" i="16"/>
  <c r="F306" i="16"/>
  <c r="G306" i="16"/>
  <c r="H306" i="16"/>
  <c r="I306" i="16"/>
  <c r="J306" i="16"/>
  <c r="K306" i="16"/>
  <c r="L306" i="16"/>
  <c r="M306" i="16"/>
  <c r="N306" i="16"/>
  <c r="O306" i="16"/>
  <c r="P306" i="16"/>
  <c r="Q306" i="16"/>
  <c r="AL306" i="13"/>
  <c r="A307" i="16"/>
  <c r="AQ306" i="13" l="1"/>
  <c r="AS306" i="13"/>
  <c r="AU306" i="13"/>
  <c r="AP306" i="13"/>
  <c r="AR306" i="13"/>
  <c r="AV306" i="13" s="1"/>
  <c r="AT306" i="13"/>
  <c r="B307" i="16"/>
  <c r="AM307" i="13" s="1"/>
  <c r="C307" i="16"/>
  <c r="AN307" i="13" s="1"/>
  <c r="D307" i="16"/>
  <c r="AO307" i="13" s="1"/>
  <c r="E307" i="16"/>
  <c r="F307" i="16"/>
  <c r="G307" i="16"/>
  <c r="H307" i="16"/>
  <c r="I307" i="16"/>
  <c r="J307" i="16"/>
  <c r="K307" i="16"/>
  <c r="L307" i="16"/>
  <c r="M307" i="16"/>
  <c r="N307" i="16"/>
  <c r="O307" i="16"/>
  <c r="P307" i="16"/>
  <c r="Q307" i="16"/>
  <c r="AL307" i="13"/>
  <c r="A308" i="16"/>
  <c r="AU307" i="13" l="1"/>
  <c r="AP307" i="13"/>
  <c r="AQ307" i="13"/>
  <c r="AR307" i="13"/>
  <c r="AV307" i="13" s="1"/>
  <c r="AS307" i="13"/>
  <c r="AT307" i="13"/>
  <c r="B308" i="16"/>
  <c r="AM308" i="13" s="1"/>
  <c r="C308" i="16"/>
  <c r="AN308" i="13" s="1"/>
  <c r="D308" i="16"/>
  <c r="AO308" i="13" s="1"/>
  <c r="E308" i="16"/>
  <c r="F308" i="16"/>
  <c r="G308" i="16"/>
  <c r="H308" i="16"/>
  <c r="I308" i="16"/>
  <c r="J308" i="16"/>
  <c r="K308" i="16"/>
  <c r="L308" i="16"/>
  <c r="M308" i="16"/>
  <c r="N308" i="16"/>
  <c r="O308" i="16"/>
  <c r="P308" i="16"/>
  <c r="Q308" i="16"/>
  <c r="AL308" i="13"/>
  <c r="A309" i="16"/>
  <c r="AT308" i="13" l="1"/>
  <c r="AP308" i="13"/>
  <c r="AQ308" i="13"/>
  <c r="AR308" i="13"/>
  <c r="AV308" i="13" s="1"/>
  <c r="AS308" i="13"/>
  <c r="AU308" i="13"/>
  <c r="B309" i="16"/>
  <c r="AM309" i="13" s="1"/>
  <c r="C309" i="16"/>
  <c r="AN309" i="13" s="1"/>
  <c r="D309" i="16"/>
  <c r="AO309" i="13" s="1"/>
  <c r="E309" i="16"/>
  <c r="F309" i="16"/>
  <c r="G309" i="16"/>
  <c r="H309" i="16"/>
  <c r="I309" i="16"/>
  <c r="J309" i="16"/>
  <c r="K309" i="16"/>
  <c r="L309" i="16"/>
  <c r="M309" i="16"/>
  <c r="N309" i="16"/>
  <c r="O309" i="16"/>
  <c r="P309" i="16"/>
  <c r="Q309" i="16"/>
  <c r="AL309" i="13"/>
  <c r="A310" i="16"/>
  <c r="AP309" i="13" l="1"/>
  <c r="AQ309" i="13"/>
  <c r="AR309" i="13"/>
  <c r="AV309" i="13" s="1"/>
  <c r="AS309" i="13"/>
  <c r="AT309" i="13"/>
  <c r="AU309" i="13"/>
  <c r="B310" i="16"/>
  <c r="AM310" i="13" s="1"/>
  <c r="C310" i="16"/>
  <c r="AN310" i="13" s="1"/>
  <c r="D310" i="16"/>
  <c r="AO310" i="13" s="1"/>
  <c r="E310" i="16"/>
  <c r="F310" i="16"/>
  <c r="G310" i="16"/>
  <c r="H310" i="16"/>
  <c r="I310" i="16"/>
  <c r="J310" i="16"/>
  <c r="K310" i="16"/>
  <c r="L310" i="16"/>
  <c r="M310" i="16"/>
  <c r="N310" i="16"/>
  <c r="O310" i="16"/>
  <c r="P310" i="16"/>
  <c r="Q310" i="16"/>
  <c r="AL310" i="13"/>
  <c r="A311" i="16"/>
  <c r="AS310" i="13" l="1"/>
  <c r="AU310" i="13"/>
  <c r="AP310" i="13"/>
  <c r="AQ310" i="13"/>
  <c r="AR310" i="13"/>
  <c r="AV310" i="13" s="1"/>
  <c r="AT310" i="13"/>
  <c r="B311" i="16"/>
  <c r="AM311" i="13" s="1"/>
  <c r="C311" i="16"/>
  <c r="AN311" i="13" s="1"/>
  <c r="D311" i="16"/>
  <c r="AO311" i="13" s="1"/>
  <c r="E311" i="16"/>
  <c r="F311" i="16"/>
  <c r="G311" i="16"/>
  <c r="H311" i="16"/>
  <c r="I311" i="16"/>
  <c r="J311" i="16"/>
  <c r="K311" i="16"/>
  <c r="L311" i="16"/>
  <c r="M311" i="16"/>
  <c r="N311" i="16"/>
  <c r="O311" i="16"/>
  <c r="P311" i="16"/>
  <c r="Q311" i="16"/>
  <c r="AL311" i="13"/>
  <c r="A312" i="16"/>
  <c r="AS311" i="13" l="1"/>
  <c r="AT311" i="13"/>
  <c r="AP311" i="13"/>
  <c r="AQ311" i="13"/>
  <c r="AR311" i="13"/>
  <c r="AV311" i="13" s="1"/>
  <c r="AU311" i="13"/>
  <c r="B312" i="16"/>
  <c r="AM312" i="13" s="1"/>
  <c r="C312" i="16"/>
  <c r="AN312" i="13" s="1"/>
  <c r="D312" i="16"/>
  <c r="AO312" i="13" s="1"/>
  <c r="E312" i="16"/>
  <c r="F312" i="16"/>
  <c r="G312" i="16"/>
  <c r="H312" i="16"/>
  <c r="I312" i="16"/>
  <c r="J312" i="16"/>
  <c r="K312" i="16"/>
  <c r="L312" i="16"/>
  <c r="M312" i="16"/>
  <c r="N312" i="16"/>
  <c r="O312" i="16"/>
  <c r="P312" i="16"/>
  <c r="Q312" i="16"/>
  <c r="AL312" i="13"/>
  <c r="A313" i="16"/>
  <c r="AP312" i="13" l="1"/>
  <c r="AQ312" i="13"/>
  <c r="AR312" i="13"/>
  <c r="AV312" i="13" s="1"/>
  <c r="AS312" i="13"/>
  <c r="AT312" i="13"/>
  <c r="AU312" i="13"/>
  <c r="B313" i="16"/>
  <c r="AM313" i="13" s="1"/>
  <c r="C313" i="16"/>
  <c r="AN313" i="13" s="1"/>
  <c r="D313" i="16"/>
  <c r="AO313" i="13" s="1"/>
  <c r="E313" i="16"/>
  <c r="F313" i="16"/>
  <c r="G313" i="16"/>
  <c r="H313" i="16"/>
  <c r="I313" i="16"/>
  <c r="J313" i="16"/>
  <c r="K313" i="16"/>
  <c r="L313" i="16"/>
  <c r="M313" i="16"/>
  <c r="N313" i="16"/>
  <c r="O313" i="16"/>
  <c r="P313" i="16"/>
  <c r="Q313" i="16"/>
  <c r="AL313" i="13"/>
  <c r="A314" i="16"/>
  <c r="AQ313" i="13" l="1"/>
  <c r="AR313" i="13"/>
  <c r="AV313" i="13" s="1"/>
  <c r="AS313" i="13"/>
  <c r="AT313" i="13"/>
  <c r="AU313" i="13"/>
  <c r="AP313" i="13"/>
  <c r="B314" i="16"/>
  <c r="AM314" i="13" s="1"/>
  <c r="C314" i="16"/>
  <c r="AN314" i="13" s="1"/>
  <c r="D314" i="16"/>
  <c r="AO314" i="13" s="1"/>
  <c r="E314" i="16"/>
  <c r="F314" i="16"/>
  <c r="G314" i="16"/>
  <c r="H314" i="16"/>
  <c r="I314" i="16"/>
  <c r="J314" i="16"/>
  <c r="K314" i="16"/>
  <c r="L314" i="16"/>
  <c r="M314" i="16"/>
  <c r="N314" i="16"/>
  <c r="O314" i="16"/>
  <c r="P314" i="16"/>
  <c r="Q314" i="16"/>
  <c r="AL314" i="13"/>
  <c r="A315" i="16"/>
  <c r="AT314" i="13" l="1"/>
  <c r="AP314" i="13"/>
  <c r="AQ314" i="13"/>
  <c r="AR314" i="13"/>
  <c r="AV314" i="13" s="1"/>
  <c r="AS314" i="13"/>
  <c r="AU314" i="13"/>
  <c r="B315" i="16"/>
  <c r="AM315" i="13" s="1"/>
  <c r="C315" i="16"/>
  <c r="AN315" i="13" s="1"/>
  <c r="D315" i="16"/>
  <c r="AO315" i="13" s="1"/>
  <c r="E315" i="16"/>
  <c r="F315" i="16"/>
  <c r="G315" i="16"/>
  <c r="H315" i="16"/>
  <c r="I315" i="16"/>
  <c r="J315" i="16"/>
  <c r="K315" i="16"/>
  <c r="L315" i="16"/>
  <c r="M315" i="16"/>
  <c r="N315" i="16"/>
  <c r="O315" i="16"/>
  <c r="P315" i="16"/>
  <c r="Q315" i="16"/>
  <c r="AL315" i="13"/>
  <c r="A316" i="16"/>
  <c r="AP315" i="13" l="1"/>
  <c r="AQ315" i="13"/>
  <c r="AR315" i="13"/>
  <c r="AV315" i="13" s="1"/>
  <c r="AS315" i="13"/>
  <c r="AT315" i="13"/>
  <c r="AU315" i="13"/>
  <c r="B316" i="16"/>
  <c r="AM316" i="13" s="1"/>
  <c r="C316" i="16"/>
  <c r="AN316" i="13" s="1"/>
  <c r="D316" i="16"/>
  <c r="AO316" i="13" s="1"/>
  <c r="E316" i="16"/>
  <c r="F316" i="16"/>
  <c r="G316" i="16"/>
  <c r="H316" i="16"/>
  <c r="I316" i="16"/>
  <c r="J316" i="16"/>
  <c r="K316" i="16"/>
  <c r="L316" i="16"/>
  <c r="M316" i="16"/>
  <c r="N316" i="16"/>
  <c r="O316" i="16"/>
  <c r="P316" i="16"/>
  <c r="Q316" i="16"/>
  <c r="AL316" i="13"/>
  <c r="A317" i="16"/>
  <c r="AP316" i="13" l="1"/>
  <c r="AS316" i="13"/>
  <c r="AT316" i="13"/>
  <c r="AU316" i="13"/>
  <c r="AQ316" i="13"/>
  <c r="AR316" i="13"/>
  <c r="AV316" i="13" s="1"/>
  <c r="B317" i="16"/>
  <c r="AM317" i="13" s="1"/>
  <c r="C317" i="16"/>
  <c r="AN317" i="13" s="1"/>
  <c r="D317" i="16"/>
  <c r="AO317" i="13" s="1"/>
  <c r="E317" i="16"/>
  <c r="F317" i="16"/>
  <c r="G317" i="16"/>
  <c r="H317" i="16"/>
  <c r="I317" i="16"/>
  <c r="J317" i="16"/>
  <c r="K317" i="16"/>
  <c r="L317" i="16"/>
  <c r="M317" i="16"/>
  <c r="N317" i="16"/>
  <c r="O317" i="16"/>
  <c r="P317" i="16"/>
  <c r="Q317" i="16"/>
  <c r="AL317" i="13"/>
  <c r="A318" i="16"/>
  <c r="AP317" i="13" l="1"/>
  <c r="AR317" i="13"/>
  <c r="AV317" i="13" s="1"/>
  <c r="AS317" i="13"/>
  <c r="AT317" i="13"/>
  <c r="AQ317" i="13"/>
  <c r="AU317" i="13"/>
  <c r="B318" i="16"/>
  <c r="AM318" i="13" s="1"/>
  <c r="C318" i="16"/>
  <c r="AN318" i="13" s="1"/>
  <c r="D318" i="16"/>
  <c r="AO318" i="13" s="1"/>
  <c r="E318" i="16"/>
  <c r="F318" i="16"/>
  <c r="G318" i="16"/>
  <c r="H318" i="16"/>
  <c r="I318" i="16"/>
  <c r="J318" i="16"/>
  <c r="K318" i="16"/>
  <c r="L318" i="16"/>
  <c r="M318" i="16"/>
  <c r="N318" i="16"/>
  <c r="O318" i="16"/>
  <c r="P318" i="16"/>
  <c r="Q318" i="16"/>
  <c r="AL318" i="13"/>
  <c r="A319" i="16"/>
  <c r="AT318" i="13" l="1"/>
  <c r="AP318" i="13"/>
  <c r="AQ318" i="13"/>
  <c r="AR318" i="13"/>
  <c r="AV318" i="13" s="1"/>
  <c r="AS318" i="13"/>
  <c r="AU318" i="13"/>
  <c r="B319" i="16"/>
  <c r="AM319" i="13" s="1"/>
  <c r="C319" i="16"/>
  <c r="AN319" i="13" s="1"/>
  <c r="D319" i="16"/>
  <c r="AO319" i="13" s="1"/>
  <c r="E319" i="16"/>
  <c r="F319" i="16"/>
  <c r="G319" i="16"/>
  <c r="H319" i="16"/>
  <c r="I319" i="16"/>
  <c r="J319" i="16"/>
  <c r="K319" i="16"/>
  <c r="L319" i="16"/>
  <c r="M319" i="16"/>
  <c r="N319" i="16"/>
  <c r="O319" i="16"/>
  <c r="P319" i="16"/>
  <c r="Q319" i="16"/>
  <c r="AL319" i="13"/>
  <c r="A320" i="16"/>
  <c r="AP319" i="13" l="1"/>
  <c r="AQ319" i="13"/>
  <c r="AR319" i="13"/>
  <c r="AV319" i="13" s="1"/>
  <c r="AS319" i="13"/>
  <c r="AT319" i="13"/>
  <c r="AU319" i="13"/>
  <c r="B320" i="16"/>
  <c r="AM320" i="13" s="1"/>
  <c r="C320" i="16"/>
  <c r="AN320" i="13" s="1"/>
  <c r="D320" i="16"/>
  <c r="AO320" i="13" s="1"/>
  <c r="E320" i="16"/>
  <c r="F320" i="16"/>
  <c r="G320" i="16"/>
  <c r="H320" i="16"/>
  <c r="I320" i="16"/>
  <c r="J320" i="16"/>
  <c r="K320" i="16"/>
  <c r="L320" i="16"/>
  <c r="M320" i="16"/>
  <c r="N320" i="16"/>
  <c r="O320" i="16"/>
  <c r="P320" i="16"/>
  <c r="Q320" i="16"/>
  <c r="AL320" i="13"/>
  <c r="A321" i="16"/>
  <c r="AQ320" i="13" l="1"/>
  <c r="AU320" i="13"/>
  <c r="AP320" i="13"/>
  <c r="AR320" i="13"/>
  <c r="AV320" i="13" s="1"/>
  <c r="AS320" i="13"/>
  <c r="AT320" i="13"/>
  <c r="B321" i="16"/>
  <c r="AM321" i="13" s="1"/>
  <c r="C321" i="16"/>
  <c r="AN321" i="13" s="1"/>
  <c r="D321" i="16"/>
  <c r="AO321" i="13" s="1"/>
  <c r="E321" i="16"/>
  <c r="F321" i="16"/>
  <c r="G321" i="16"/>
  <c r="H321" i="16"/>
  <c r="I321" i="16"/>
  <c r="J321" i="16"/>
  <c r="K321" i="16"/>
  <c r="L321" i="16"/>
  <c r="M321" i="16"/>
  <c r="N321" i="16"/>
  <c r="O321" i="16"/>
  <c r="P321" i="16"/>
  <c r="Q321" i="16"/>
  <c r="AL321" i="13"/>
  <c r="A322" i="16"/>
  <c r="AP321" i="13" l="1"/>
  <c r="AQ321" i="13"/>
  <c r="AR321" i="13"/>
  <c r="AV321" i="13" s="1"/>
  <c r="AS321" i="13"/>
  <c r="AT321" i="13"/>
  <c r="AU321" i="13"/>
  <c r="B322" i="16"/>
  <c r="AM322" i="13" s="1"/>
  <c r="C322" i="16"/>
  <c r="AN322" i="13" s="1"/>
  <c r="D322" i="16"/>
  <c r="AO322" i="13" s="1"/>
  <c r="E322" i="16"/>
  <c r="F322" i="16"/>
  <c r="G322" i="16"/>
  <c r="H322" i="16"/>
  <c r="I322" i="16"/>
  <c r="J322" i="16"/>
  <c r="K322" i="16"/>
  <c r="L322" i="16"/>
  <c r="M322" i="16"/>
  <c r="N322" i="16"/>
  <c r="O322" i="16"/>
  <c r="P322" i="16"/>
  <c r="Q322" i="16"/>
  <c r="AL322" i="13"/>
  <c r="A323" i="16"/>
  <c r="AP322" i="13" l="1"/>
  <c r="AQ322" i="13"/>
  <c r="AR322" i="13"/>
  <c r="AV322" i="13" s="1"/>
  <c r="AS322" i="13"/>
  <c r="AT322" i="13"/>
  <c r="AU322" i="13"/>
  <c r="B323" i="16"/>
  <c r="AM323" i="13" s="1"/>
  <c r="C323" i="16"/>
  <c r="AN323" i="13" s="1"/>
  <c r="D323" i="16"/>
  <c r="AO323" i="13" s="1"/>
  <c r="E323" i="16"/>
  <c r="F323" i="16"/>
  <c r="G323" i="16"/>
  <c r="H323" i="16"/>
  <c r="I323" i="16"/>
  <c r="J323" i="16"/>
  <c r="K323" i="16"/>
  <c r="L323" i="16"/>
  <c r="M323" i="16"/>
  <c r="N323" i="16"/>
  <c r="O323" i="16"/>
  <c r="P323" i="16"/>
  <c r="Q323" i="16"/>
  <c r="AL323" i="13"/>
  <c r="A324" i="16"/>
  <c r="AT323" i="13" l="1"/>
  <c r="AP323" i="13"/>
  <c r="AQ323" i="13"/>
  <c r="AR323" i="13"/>
  <c r="AV323" i="13" s="1"/>
  <c r="AS323" i="13"/>
  <c r="AU323" i="13"/>
  <c r="A325" i="16"/>
  <c r="B324" i="16"/>
  <c r="AM324" i="13" s="1"/>
  <c r="C324" i="16"/>
  <c r="AN324" i="13" s="1"/>
  <c r="D324" i="16"/>
  <c r="AO324" i="13" s="1"/>
  <c r="E324" i="16"/>
  <c r="F324" i="16"/>
  <c r="G324" i="16"/>
  <c r="H324" i="16"/>
  <c r="I324" i="16"/>
  <c r="J324" i="16"/>
  <c r="K324" i="16"/>
  <c r="L324" i="16"/>
  <c r="M324" i="16"/>
  <c r="N324" i="16"/>
  <c r="O324" i="16"/>
  <c r="P324" i="16"/>
  <c r="Q324" i="16"/>
  <c r="AL324" i="13"/>
  <c r="A326" i="16" l="1"/>
  <c r="B325" i="16"/>
  <c r="AM325" i="13" s="1"/>
  <c r="C325" i="16"/>
  <c r="AN325" i="13" s="1"/>
  <c r="D325" i="16"/>
  <c r="AO325" i="13" s="1"/>
  <c r="E325" i="16"/>
  <c r="F325" i="16"/>
  <c r="G325" i="16"/>
  <c r="H325" i="16"/>
  <c r="I325" i="16"/>
  <c r="J325" i="16"/>
  <c r="K325" i="16"/>
  <c r="L325" i="16"/>
  <c r="M325" i="16"/>
  <c r="N325" i="16"/>
  <c r="O325" i="16"/>
  <c r="P325" i="16"/>
  <c r="Q325" i="16"/>
  <c r="AL325" i="13"/>
  <c r="AU324" i="13"/>
  <c r="AP324" i="13"/>
  <c r="AQ324" i="13"/>
  <c r="AR324" i="13"/>
  <c r="AV324" i="13" s="1"/>
  <c r="AS324" i="13"/>
  <c r="AT324" i="13"/>
  <c r="B326" i="16" l="1"/>
  <c r="AM326" i="13" s="1"/>
  <c r="C326" i="16"/>
  <c r="AN326" i="13" s="1"/>
  <c r="D326" i="16"/>
  <c r="AO326" i="13" s="1"/>
  <c r="E326" i="16"/>
  <c r="F326" i="16"/>
  <c r="G326" i="16"/>
  <c r="H326" i="16"/>
  <c r="I326" i="16"/>
  <c r="J326" i="16"/>
  <c r="K326" i="16"/>
  <c r="L326" i="16"/>
  <c r="M326" i="16"/>
  <c r="N326" i="16"/>
  <c r="O326" i="16"/>
  <c r="P326" i="16"/>
  <c r="Q326" i="16"/>
  <c r="AL326" i="13"/>
  <c r="A327" i="16"/>
  <c r="AQ325" i="13"/>
  <c r="AR325" i="13"/>
  <c r="AV325" i="13" s="1"/>
  <c r="AS325" i="13"/>
  <c r="AT325" i="13"/>
  <c r="AP325" i="13"/>
  <c r="AU325" i="13"/>
  <c r="AP326" i="13" l="1"/>
  <c r="AQ326" i="13"/>
  <c r="AR326" i="13"/>
  <c r="AV326" i="13" s="1"/>
  <c r="AS326" i="13"/>
  <c r="AU326" i="13"/>
  <c r="AT326" i="13"/>
  <c r="B327" i="16"/>
  <c r="AM327" i="13" s="1"/>
  <c r="C327" i="16"/>
  <c r="AN327" i="13" s="1"/>
  <c r="D327" i="16"/>
  <c r="AO327" i="13" s="1"/>
  <c r="E327" i="16"/>
  <c r="F327" i="16"/>
  <c r="G327" i="16"/>
  <c r="H327" i="16"/>
  <c r="I327" i="16"/>
  <c r="J327" i="16"/>
  <c r="K327" i="16"/>
  <c r="L327" i="16"/>
  <c r="M327" i="16"/>
  <c r="N327" i="16"/>
  <c r="O327" i="16"/>
  <c r="P327" i="16"/>
  <c r="Q327" i="16"/>
  <c r="AL327" i="13"/>
  <c r="A328" i="16"/>
  <c r="AP327" i="13" l="1"/>
  <c r="AQ327" i="13"/>
  <c r="AR327" i="13"/>
  <c r="AV327" i="13" s="1"/>
  <c r="AS327" i="13"/>
  <c r="AU327" i="13"/>
  <c r="AT327" i="13"/>
  <c r="A329" i="16"/>
  <c r="B328" i="16"/>
  <c r="AM328" i="13" s="1"/>
  <c r="C328" i="16"/>
  <c r="AN328" i="13" s="1"/>
  <c r="D328" i="16"/>
  <c r="AO328" i="13" s="1"/>
  <c r="E328" i="16"/>
  <c r="F328" i="16"/>
  <c r="G328" i="16"/>
  <c r="H328" i="16"/>
  <c r="I328" i="16"/>
  <c r="J328" i="16"/>
  <c r="K328" i="16"/>
  <c r="L328" i="16"/>
  <c r="M328" i="16"/>
  <c r="N328" i="16"/>
  <c r="O328" i="16"/>
  <c r="P328" i="16"/>
  <c r="Q328" i="16"/>
  <c r="AL328" i="13"/>
  <c r="A330" i="16" l="1"/>
  <c r="B329" i="16"/>
  <c r="AM329" i="13" s="1"/>
  <c r="C329" i="16"/>
  <c r="AN329" i="13" s="1"/>
  <c r="D329" i="16"/>
  <c r="AO329" i="13" s="1"/>
  <c r="E329" i="16"/>
  <c r="F329" i="16"/>
  <c r="G329" i="16"/>
  <c r="H329" i="16"/>
  <c r="I329" i="16"/>
  <c r="J329" i="16"/>
  <c r="K329" i="16"/>
  <c r="L329" i="16"/>
  <c r="M329" i="16"/>
  <c r="N329" i="16"/>
  <c r="O329" i="16"/>
  <c r="P329" i="16"/>
  <c r="Q329" i="16"/>
  <c r="AL329" i="13"/>
  <c r="AP328" i="13"/>
  <c r="AQ328" i="13"/>
  <c r="AR328" i="13"/>
  <c r="AV328" i="13" s="1"/>
  <c r="AS328" i="13"/>
  <c r="AU328" i="13"/>
  <c r="AT328" i="13"/>
  <c r="B330" i="16" l="1"/>
  <c r="AM330" i="13" s="1"/>
  <c r="C330" i="16"/>
  <c r="AN330" i="13" s="1"/>
  <c r="D330" i="16"/>
  <c r="AO330" i="13" s="1"/>
  <c r="E330" i="16"/>
  <c r="F330" i="16"/>
  <c r="G330" i="16"/>
  <c r="H330" i="16"/>
  <c r="I330" i="16"/>
  <c r="J330" i="16"/>
  <c r="K330" i="16"/>
  <c r="L330" i="16"/>
  <c r="M330" i="16"/>
  <c r="N330" i="16"/>
  <c r="O330" i="16"/>
  <c r="P330" i="16"/>
  <c r="Q330" i="16"/>
  <c r="AL330" i="13"/>
  <c r="A331" i="16"/>
  <c r="AQ329" i="13"/>
  <c r="AR329" i="13"/>
  <c r="AV329" i="13" s="1"/>
  <c r="AS329" i="13"/>
  <c r="AU329" i="13"/>
  <c r="AP329" i="13"/>
  <c r="AT329" i="13"/>
  <c r="AT330" i="13" l="1"/>
  <c r="AP330" i="13"/>
  <c r="AQ330" i="13"/>
  <c r="AR330" i="13"/>
  <c r="AV330" i="13" s="1"/>
  <c r="AS330" i="13"/>
  <c r="AU330" i="13"/>
  <c r="A332" i="16"/>
  <c r="B331" i="16"/>
  <c r="AM331" i="13" s="1"/>
  <c r="C331" i="16"/>
  <c r="AN331" i="13" s="1"/>
  <c r="D331" i="16"/>
  <c r="AO331" i="13" s="1"/>
  <c r="E331" i="16"/>
  <c r="F331" i="16"/>
  <c r="G331" i="16"/>
  <c r="H331" i="16"/>
  <c r="I331" i="16"/>
  <c r="J331" i="16"/>
  <c r="K331" i="16"/>
  <c r="L331" i="16"/>
  <c r="M331" i="16"/>
  <c r="N331" i="16"/>
  <c r="O331" i="16"/>
  <c r="P331" i="16"/>
  <c r="Q331" i="16"/>
  <c r="AL331" i="13"/>
  <c r="A333" i="16" l="1"/>
  <c r="B332" i="16"/>
  <c r="AM332" i="13" s="1"/>
  <c r="C332" i="16"/>
  <c r="AN332" i="13" s="1"/>
  <c r="D332" i="16"/>
  <c r="AO332" i="13" s="1"/>
  <c r="E332" i="16"/>
  <c r="F332" i="16"/>
  <c r="G332" i="16"/>
  <c r="H332" i="16"/>
  <c r="I332" i="16"/>
  <c r="J332" i="16"/>
  <c r="K332" i="16"/>
  <c r="L332" i="16"/>
  <c r="M332" i="16"/>
  <c r="N332" i="16"/>
  <c r="O332" i="16"/>
  <c r="P332" i="16"/>
  <c r="Q332" i="16"/>
  <c r="AL332" i="13"/>
  <c r="AP331" i="13"/>
  <c r="AQ331" i="13"/>
  <c r="AR331" i="13"/>
  <c r="AV331" i="13" s="1"/>
  <c r="AS331" i="13"/>
  <c r="AU331" i="13"/>
  <c r="AT331" i="13"/>
  <c r="B333" i="16" l="1"/>
  <c r="AM333" i="13" s="1"/>
  <c r="C333" i="16"/>
  <c r="AN333" i="13" s="1"/>
  <c r="D333" i="16"/>
  <c r="AO333" i="13" s="1"/>
  <c r="E333" i="16"/>
  <c r="F333" i="16"/>
  <c r="G333" i="16"/>
  <c r="H333" i="16"/>
  <c r="I333" i="16"/>
  <c r="J333" i="16"/>
  <c r="K333" i="16"/>
  <c r="L333" i="16"/>
  <c r="M333" i="16"/>
  <c r="N333" i="16"/>
  <c r="O333" i="16"/>
  <c r="P333" i="16"/>
  <c r="Q333" i="16"/>
  <c r="AL333" i="13"/>
  <c r="A334" i="16"/>
  <c r="AP332" i="13"/>
  <c r="AQ332" i="13"/>
  <c r="AR332" i="13"/>
  <c r="AV332" i="13" s="1"/>
  <c r="AS332" i="13"/>
  <c r="AT332" i="13"/>
  <c r="AU332" i="13"/>
  <c r="AP333" i="13" l="1"/>
  <c r="AS333" i="13"/>
  <c r="AT333" i="13"/>
  <c r="AU333" i="13"/>
  <c r="AQ333" i="13"/>
  <c r="AR333" i="13"/>
  <c r="AV333" i="13" s="1"/>
  <c r="A335" i="16"/>
  <c r="B334" i="16"/>
  <c r="AM334" i="13" s="1"/>
  <c r="C334" i="16"/>
  <c r="AN334" i="13" s="1"/>
  <c r="D334" i="16"/>
  <c r="AO334" i="13" s="1"/>
  <c r="E334" i="16"/>
  <c r="F334" i="16"/>
  <c r="G334" i="16"/>
  <c r="H334" i="16"/>
  <c r="I334" i="16"/>
  <c r="J334" i="16"/>
  <c r="K334" i="16"/>
  <c r="L334" i="16"/>
  <c r="M334" i="16"/>
  <c r="N334" i="16"/>
  <c r="O334" i="16"/>
  <c r="P334" i="16"/>
  <c r="Q334" i="16"/>
  <c r="AL334" i="13"/>
  <c r="A336" i="16" l="1"/>
  <c r="B335" i="16"/>
  <c r="AM335" i="13" s="1"/>
  <c r="C335" i="16"/>
  <c r="AN335" i="13" s="1"/>
  <c r="D335" i="16"/>
  <c r="AO335" i="13" s="1"/>
  <c r="E335" i="16"/>
  <c r="F335" i="16"/>
  <c r="G335" i="16"/>
  <c r="H335" i="16"/>
  <c r="I335" i="16"/>
  <c r="J335" i="16"/>
  <c r="K335" i="16"/>
  <c r="L335" i="16"/>
  <c r="M335" i="16"/>
  <c r="N335" i="16"/>
  <c r="O335" i="16"/>
  <c r="P335" i="16"/>
  <c r="Q335" i="16"/>
  <c r="AL335" i="13"/>
  <c r="AU334" i="13"/>
  <c r="AP334" i="13"/>
  <c r="AQ334" i="13"/>
  <c r="AR334" i="13"/>
  <c r="AV334" i="13" s="1"/>
  <c r="AS334" i="13"/>
  <c r="AT334" i="13"/>
  <c r="B336" i="16" l="1"/>
  <c r="AM336" i="13" s="1"/>
  <c r="C336" i="16"/>
  <c r="AN336" i="13" s="1"/>
  <c r="D336" i="16"/>
  <c r="AO336" i="13" s="1"/>
  <c r="E336" i="16"/>
  <c r="F336" i="16"/>
  <c r="G336" i="16"/>
  <c r="H336" i="16"/>
  <c r="I336" i="16"/>
  <c r="J336" i="16"/>
  <c r="K336" i="16"/>
  <c r="L336" i="16"/>
  <c r="M336" i="16"/>
  <c r="N336" i="16"/>
  <c r="O336" i="16"/>
  <c r="P336" i="16"/>
  <c r="Q336" i="16"/>
  <c r="AL336" i="13"/>
  <c r="A337" i="16"/>
  <c r="AQ335" i="13"/>
  <c r="AR335" i="13"/>
  <c r="AV335" i="13" s="1"/>
  <c r="AS335" i="13"/>
  <c r="AU335" i="13"/>
  <c r="AP335" i="13"/>
  <c r="AT335" i="13"/>
  <c r="AS336" i="13" l="1"/>
  <c r="AT336" i="13"/>
  <c r="AU336" i="13"/>
  <c r="AP336" i="13"/>
  <c r="AQ336" i="13"/>
  <c r="AR336" i="13"/>
  <c r="AV336" i="13" s="1"/>
  <c r="A338" i="16"/>
  <c r="B337" i="16"/>
  <c r="AM337" i="13" s="1"/>
  <c r="C337" i="16"/>
  <c r="AN337" i="13" s="1"/>
  <c r="D337" i="16"/>
  <c r="AO337" i="13" s="1"/>
  <c r="E337" i="16"/>
  <c r="F337" i="16"/>
  <c r="G337" i="16"/>
  <c r="H337" i="16"/>
  <c r="I337" i="16"/>
  <c r="J337" i="16"/>
  <c r="K337" i="16"/>
  <c r="L337" i="16"/>
  <c r="M337" i="16"/>
  <c r="N337" i="16"/>
  <c r="O337" i="16"/>
  <c r="P337" i="16"/>
  <c r="Q337" i="16"/>
  <c r="AL337" i="13"/>
  <c r="A339" i="16" l="1"/>
  <c r="B338" i="16"/>
  <c r="AM338" i="13" s="1"/>
  <c r="C338" i="16"/>
  <c r="AN338" i="13" s="1"/>
  <c r="D338" i="16"/>
  <c r="AO338" i="13" s="1"/>
  <c r="E338" i="16"/>
  <c r="F338" i="16"/>
  <c r="G338" i="16"/>
  <c r="H338" i="16"/>
  <c r="I338" i="16"/>
  <c r="J338" i="16"/>
  <c r="K338" i="16"/>
  <c r="L338" i="16"/>
  <c r="M338" i="16"/>
  <c r="N338" i="16"/>
  <c r="O338" i="16"/>
  <c r="P338" i="16"/>
  <c r="Q338" i="16"/>
  <c r="AL338" i="13"/>
  <c r="AP337" i="13"/>
  <c r="AQ337" i="13"/>
  <c r="AR337" i="13"/>
  <c r="AV337" i="13" s="1"/>
  <c r="AS337" i="13"/>
  <c r="AT337" i="13"/>
  <c r="AU337" i="13"/>
  <c r="B339" i="16" l="1"/>
  <c r="AM339" i="13" s="1"/>
  <c r="C339" i="16"/>
  <c r="AN339" i="13" s="1"/>
  <c r="D339" i="16"/>
  <c r="AO339" i="13" s="1"/>
  <c r="E339" i="16"/>
  <c r="F339" i="16"/>
  <c r="G339" i="16"/>
  <c r="H339" i="16"/>
  <c r="I339" i="16"/>
  <c r="J339" i="16"/>
  <c r="K339" i="16"/>
  <c r="L339" i="16"/>
  <c r="M339" i="16"/>
  <c r="N339" i="16"/>
  <c r="O339" i="16"/>
  <c r="P339" i="16"/>
  <c r="Q339" i="16"/>
  <c r="AL339" i="13"/>
  <c r="A340" i="16"/>
  <c r="AQ338" i="13"/>
  <c r="AR338" i="13"/>
  <c r="AV338" i="13" s="1"/>
  <c r="AS338" i="13"/>
  <c r="AT338" i="13"/>
  <c r="AU338" i="13"/>
  <c r="AP338" i="13"/>
  <c r="AP339" i="13" l="1"/>
  <c r="AQ339" i="13"/>
  <c r="AR339" i="13"/>
  <c r="AV339" i="13" s="1"/>
  <c r="AS339" i="13"/>
  <c r="AT339" i="13"/>
  <c r="AU339" i="13"/>
  <c r="A341" i="16"/>
  <c r="B340" i="16"/>
  <c r="AM340" i="13" s="1"/>
  <c r="C340" i="16"/>
  <c r="AN340" i="13" s="1"/>
  <c r="D340" i="16"/>
  <c r="AO340" i="13" s="1"/>
  <c r="E340" i="16"/>
  <c r="F340" i="16"/>
  <c r="G340" i="16"/>
  <c r="H340" i="16"/>
  <c r="I340" i="16"/>
  <c r="J340" i="16"/>
  <c r="K340" i="16"/>
  <c r="L340" i="16"/>
  <c r="M340" i="16"/>
  <c r="N340" i="16"/>
  <c r="O340" i="16"/>
  <c r="P340" i="16"/>
  <c r="Q340" i="16"/>
  <c r="AL340" i="13"/>
  <c r="A342" i="16" l="1"/>
  <c r="B341" i="16"/>
  <c r="AM341" i="13" s="1"/>
  <c r="C341" i="16"/>
  <c r="AN341" i="13" s="1"/>
  <c r="D341" i="16"/>
  <c r="AO341" i="13" s="1"/>
  <c r="E341" i="16"/>
  <c r="F341" i="16"/>
  <c r="G341" i="16"/>
  <c r="H341" i="16"/>
  <c r="I341" i="16"/>
  <c r="J341" i="16"/>
  <c r="K341" i="16"/>
  <c r="L341" i="16"/>
  <c r="M341" i="16"/>
  <c r="N341" i="16"/>
  <c r="O341" i="16"/>
  <c r="P341" i="16"/>
  <c r="Q341" i="16"/>
  <c r="AL341" i="13"/>
  <c r="AP340" i="13"/>
  <c r="AQ340" i="13"/>
  <c r="AR340" i="13"/>
  <c r="AV340" i="13" s="1"/>
  <c r="AS340" i="13"/>
  <c r="AT340" i="13"/>
  <c r="AU340" i="13"/>
  <c r="B342" i="16" l="1"/>
  <c r="AM342" i="13" s="1"/>
  <c r="C342" i="16"/>
  <c r="AN342" i="13" s="1"/>
  <c r="D342" i="16"/>
  <c r="AO342" i="13" s="1"/>
  <c r="E342" i="16"/>
  <c r="F342" i="16"/>
  <c r="G342" i="16"/>
  <c r="H342" i="16"/>
  <c r="I342" i="16"/>
  <c r="J342" i="16"/>
  <c r="K342" i="16"/>
  <c r="L342" i="16"/>
  <c r="M342" i="16"/>
  <c r="N342" i="16"/>
  <c r="O342" i="16"/>
  <c r="P342" i="16"/>
  <c r="Q342" i="16"/>
  <c r="AL342" i="13"/>
  <c r="A343" i="16"/>
  <c r="AP341" i="13"/>
  <c r="AQ341" i="13"/>
  <c r="AR341" i="13"/>
  <c r="AV341" i="13" s="1"/>
  <c r="AS341" i="13"/>
  <c r="AT341" i="13"/>
  <c r="AU341" i="13"/>
  <c r="AT342" i="13" l="1"/>
  <c r="AP342" i="13"/>
  <c r="AQ342" i="13"/>
  <c r="AR342" i="13"/>
  <c r="AV342" i="13" s="1"/>
  <c r="AS342" i="13"/>
  <c r="AU342" i="13"/>
  <c r="A344" i="16"/>
  <c r="B343" i="16"/>
  <c r="AM343" i="13" s="1"/>
  <c r="C343" i="16"/>
  <c r="AN343" i="13" s="1"/>
  <c r="D343" i="16"/>
  <c r="AO343" i="13" s="1"/>
  <c r="E343" i="16"/>
  <c r="F343" i="16"/>
  <c r="G343" i="16"/>
  <c r="H343" i="16"/>
  <c r="I343" i="16"/>
  <c r="J343" i="16"/>
  <c r="K343" i="16"/>
  <c r="L343" i="16"/>
  <c r="M343" i="16"/>
  <c r="N343" i="16"/>
  <c r="O343" i="16"/>
  <c r="P343" i="16"/>
  <c r="Q343" i="16"/>
  <c r="AL343" i="13"/>
  <c r="A345" i="16" l="1"/>
  <c r="B344" i="16"/>
  <c r="AM344" i="13" s="1"/>
  <c r="C344" i="16"/>
  <c r="AN344" i="13" s="1"/>
  <c r="D344" i="16"/>
  <c r="AO344" i="13" s="1"/>
  <c r="E344" i="16"/>
  <c r="F344" i="16"/>
  <c r="G344" i="16"/>
  <c r="H344" i="16"/>
  <c r="I344" i="16"/>
  <c r="J344" i="16"/>
  <c r="K344" i="16"/>
  <c r="L344" i="16"/>
  <c r="M344" i="16"/>
  <c r="N344" i="16"/>
  <c r="O344" i="16"/>
  <c r="P344" i="16"/>
  <c r="Q344" i="16"/>
  <c r="AL344" i="13"/>
  <c r="AS343" i="13"/>
  <c r="AT343" i="13"/>
  <c r="AP343" i="13"/>
  <c r="AQ343" i="13"/>
  <c r="AR343" i="13"/>
  <c r="AV343" i="13" s="1"/>
  <c r="AU343" i="13"/>
  <c r="B345" i="16" l="1"/>
  <c r="AM345" i="13" s="1"/>
  <c r="C345" i="16"/>
  <c r="AN345" i="13" s="1"/>
  <c r="D345" i="16"/>
  <c r="AO345" i="13" s="1"/>
  <c r="E345" i="16"/>
  <c r="F345" i="16"/>
  <c r="G345" i="16"/>
  <c r="H345" i="16"/>
  <c r="I345" i="16"/>
  <c r="J345" i="16"/>
  <c r="K345" i="16"/>
  <c r="L345" i="16"/>
  <c r="M345" i="16"/>
  <c r="N345" i="16"/>
  <c r="O345" i="16"/>
  <c r="P345" i="16"/>
  <c r="Q345" i="16"/>
  <c r="AL345" i="13"/>
  <c r="A346" i="16"/>
  <c r="AR344" i="13"/>
  <c r="AV344" i="13" s="1"/>
  <c r="AS344" i="13"/>
  <c r="AT344" i="13"/>
  <c r="AP344" i="13"/>
  <c r="AQ344" i="13"/>
  <c r="AU344" i="13"/>
  <c r="AU345" i="13" l="1"/>
  <c r="AP345" i="13"/>
  <c r="AQ345" i="13"/>
  <c r="AR345" i="13"/>
  <c r="AV345" i="13" s="1"/>
  <c r="AS345" i="13"/>
  <c r="AT345" i="13"/>
  <c r="A347" i="16"/>
  <c r="B346" i="16"/>
  <c r="AM346" i="13" s="1"/>
  <c r="C346" i="16"/>
  <c r="AN346" i="13" s="1"/>
  <c r="D346" i="16"/>
  <c r="AO346" i="13" s="1"/>
  <c r="E346" i="16"/>
  <c r="F346" i="16"/>
  <c r="G346" i="16"/>
  <c r="H346" i="16"/>
  <c r="I346" i="16"/>
  <c r="J346" i="16"/>
  <c r="K346" i="16"/>
  <c r="L346" i="16"/>
  <c r="M346" i="16"/>
  <c r="N346" i="16"/>
  <c r="O346" i="16"/>
  <c r="P346" i="16"/>
  <c r="Q346" i="16"/>
  <c r="AL346" i="13"/>
  <c r="A348" i="16" l="1"/>
  <c r="B347" i="16"/>
  <c r="AM347" i="13" s="1"/>
  <c r="C347" i="16"/>
  <c r="AN347" i="13" s="1"/>
  <c r="D347" i="16"/>
  <c r="AO347" i="13" s="1"/>
  <c r="E347" i="16"/>
  <c r="F347" i="16"/>
  <c r="G347" i="16"/>
  <c r="H347" i="16"/>
  <c r="I347" i="16"/>
  <c r="J347" i="16"/>
  <c r="K347" i="16"/>
  <c r="L347" i="16"/>
  <c r="M347" i="16"/>
  <c r="N347" i="16"/>
  <c r="O347" i="16"/>
  <c r="P347" i="16"/>
  <c r="Q347" i="16"/>
  <c r="AL347" i="13"/>
  <c r="AP346" i="13"/>
  <c r="AQ346" i="13"/>
  <c r="AR346" i="13"/>
  <c r="AV346" i="13" s="1"/>
  <c r="AS346" i="13"/>
  <c r="AT346" i="13"/>
  <c r="AU346" i="13"/>
  <c r="B348" i="16" l="1"/>
  <c r="AM348" i="13" s="1"/>
  <c r="C348" i="16"/>
  <c r="AN348" i="13" s="1"/>
  <c r="D348" i="16"/>
  <c r="AO348" i="13" s="1"/>
  <c r="E348" i="16"/>
  <c r="F348" i="16"/>
  <c r="G348" i="16"/>
  <c r="H348" i="16"/>
  <c r="I348" i="16"/>
  <c r="J348" i="16"/>
  <c r="K348" i="16"/>
  <c r="L348" i="16"/>
  <c r="M348" i="16"/>
  <c r="N348" i="16"/>
  <c r="O348" i="16"/>
  <c r="P348" i="16"/>
  <c r="Q348" i="16"/>
  <c r="AL348" i="13"/>
  <c r="A349" i="16"/>
  <c r="AP347" i="13"/>
  <c r="AR347" i="13"/>
  <c r="AV347" i="13" s="1"/>
  <c r="AS347" i="13"/>
  <c r="AU347" i="13"/>
  <c r="AQ347" i="13"/>
  <c r="AT347" i="13"/>
  <c r="AU348" i="13" l="1"/>
  <c r="AP348" i="13"/>
  <c r="AQ348" i="13"/>
  <c r="AR348" i="13"/>
  <c r="AV348" i="13" s="1"/>
  <c r="AS348" i="13"/>
  <c r="AT348" i="13"/>
  <c r="A350" i="16"/>
  <c r="B349" i="16"/>
  <c r="AM349" i="13" s="1"/>
  <c r="C349" i="16"/>
  <c r="AN349" i="13" s="1"/>
  <c r="D349" i="16"/>
  <c r="AO349" i="13" s="1"/>
  <c r="E349" i="16"/>
  <c r="F349" i="16"/>
  <c r="G349" i="16"/>
  <c r="H349" i="16"/>
  <c r="I349" i="16"/>
  <c r="J349" i="16"/>
  <c r="K349" i="16"/>
  <c r="L349" i="16"/>
  <c r="M349" i="16"/>
  <c r="N349" i="16"/>
  <c r="O349" i="16"/>
  <c r="P349" i="16"/>
  <c r="Q349" i="16"/>
  <c r="AL349" i="13"/>
  <c r="A351" i="16" l="1"/>
  <c r="B350" i="16"/>
  <c r="AM350" i="13" s="1"/>
  <c r="C350" i="16"/>
  <c r="AN350" i="13" s="1"/>
  <c r="D350" i="16"/>
  <c r="AO350" i="13" s="1"/>
  <c r="E350" i="16"/>
  <c r="F350" i="16"/>
  <c r="G350" i="16"/>
  <c r="H350" i="16"/>
  <c r="I350" i="16"/>
  <c r="J350" i="16"/>
  <c r="K350" i="16"/>
  <c r="L350" i="16"/>
  <c r="M350" i="16"/>
  <c r="N350" i="16"/>
  <c r="O350" i="16"/>
  <c r="P350" i="16"/>
  <c r="Q350" i="16"/>
  <c r="AL350" i="13"/>
  <c r="AP349" i="13"/>
  <c r="AQ349" i="13"/>
  <c r="AR349" i="13"/>
  <c r="AV349" i="13" s="1"/>
  <c r="AS349" i="13"/>
  <c r="AT349" i="13"/>
  <c r="AU349" i="13"/>
  <c r="B351" i="16" l="1"/>
  <c r="AM351" i="13" s="1"/>
  <c r="C351" i="16"/>
  <c r="AN351" i="13" s="1"/>
  <c r="D351" i="16"/>
  <c r="AO351" i="13" s="1"/>
  <c r="E351" i="16"/>
  <c r="F351" i="16"/>
  <c r="G351" i="16"/>
  <c r="H351" i="16"/>
  <c r="I351" i="16"/>
  <c r="J351" i="16"/>
  <c r="K351" i="16"/>
  <c r="L351" i="16"/>
  <c r="M351" i="16"/>
  <c r="N351" i="16"/>
  <c r="O351" i="16"/>
  <c r="P351" i="16"/>
  <c r="Q351" i="16"/>
  <c r="AL351" i="13"/>
  <c r="A352" i="16"/>
  <c r="AP350" i="13"/>
  <c r="AQ350" i="13"/>
  <c r="AR350" i="13"/>
  <c r="AV350" i="13" s="1"/>
  <c r="AS350" i="13"/>
  <c r="AT350" i="13"/>
  <c r="AU350" i="13"/>
  <c r="AP351" i="13" l="1"/>
  <c r="AQ351" i="13"/>
  <c r="AR351" i="13"/>
  <c r="AV351" i="13" s="1"/>
  <c r="AT351" i="13"/>
  <c r="AU351" i="13"/>
  <c r="AS351" i="13"/>
  <c r="A353" i="16"/>
  <c r="B352" i="16"/>
  <c r="AM352" i="13" s="1"/>
  <c r="C352" i="16"/>
  <c r="AN352" i="13" s="1"/>
  <c r="D352" i="16"/>
  <c r="AO352" i="13" s="1"/>
  <c r="E352" i="16"/>
  <c r="F352" i="16"/>
  <c r="G352" i="16"/>
  <c r="H352" i="16"/>
  <c r="I352" i="16"/>
  <c r="J352" i="16"/>
  <c r="K352" i="16"/>
  <c r="L352" i="16"/>
  <c r="M352" i="16"/>
  <c r="N352" i="16"/>
  <c r="O352" i="16"/>
  <c r="P352" i="16"/>
  <c r="Q352" i="16"/>
  <c r="AL352" i="13"/>
  <c r="A354" i="16" l="1"/>
  <c r="B353" i="16"/>
  <c r="AM353" i="13" s="1"/>
  <c r="C353" i="16"/>
  <c r="AN353" i="13" s="1"/>
  <c r="D353" i="16"/>
  <c r="AO353" i="13" s="1"/>
  <c r="E353" i="16"/>
  <c r="F353" i="16"/>
  <c r="G353" i="16"/>
  <c r="H353" i="16"/>
  <c r="I353" i="16"/>
  <c r="J353" i="16"/>
  <c r="K353" i="16"/>
  <c r="L353" i="16"/>
  <c r="M353" i="16"/>
  <c r="N353" i="16"/>
  <c r="O353" i="16"/>
  <c r="P353" i="16"/>
  <c r="Q353" i="16"/>
  <c r="AL353" i="13"/>
  <c r="AT352" i="13"/>
  <c r="AU352" i="13"/>
  <c r="AP352" i="13"/>
  <c r="AQ352" i="13"/>
  <c r="AR352" i="13"/>
  <c r="AV352" i="13" s="1"/>
  <c r="AS352" i="13"/>
  <c r="B354" i="16" l="1"/>
  <c r="AM354" i="13" s="1"/>
  <c r="C354" i="16"/>
  <c r="AN354" i="13" s="1"/>
  <c r="D354" i="16"/>
  <c r="AO354" i="13" s="1"/>
  <c r="E354" i="16"/>
  <c r="F354" i="16"/>
  <c r="G354" i="16"/>
  <c r="H354" i="16"/>
  <c r="I354" i="16"/>
  <c r="J354" i="16"/>
  <c r="K354" i="16"/>
  <c r="L354" i="16"/>
  <c r="M354" i="16"/>
  <c r="N354" i="16"/>
  <c r="O354" i="16"/>
  <c r="P354" i="16"/>
  <c r="Q354" i="16"/>
  <c r="AL354" i="13"/>
  <c r="A355" i="16"/>
  <c r="AU353" i="13"/>
  <c r="AP353" i="13"/>
  <c r="AQ353" i="13"/>
  <c r="AR353" i="13"/>
  <c r="AV353" i="13" s="1"/>
  <c r="AS353" i="13"/>
  <c r="AT353" i="13"/>
  <c r="AR354" i="13" l="1"/>
  <c r="AV354" i="13" s="1"/>
  <c r="AS354" i="13"/>
  <c r="AU354" i="13"/>
  <c r="AP354" i="13"/>
  <c r="AQ354" i="13"/>
  <c r="AT354" i="13"/>
  <c r="A356" i="16"/>
  <c r="B355" i="16"/>
  <c r="AM355" i="13" s="1"/>
  <c r="C355" i="16"/>
  <c r="AN355" i="13" s="1"/>
  <c r="D355" i="16"/>
  <c r="AO355" i="13" s="1"/>
  <c r="E355" i="16"/>
  <c r="F355" i="16"/>
  <c r="G355" i="16"/>
  <c r="H355" i="16"/>
  <c r="I355" i="16"/>
  <c r="J355" i="16"/>
  <c r="K355" i="16"/>
  <c r="L355" i="16"/>
  <c r="M355" i="16"/>
  <c r="N355" i="16"/>
  <c r="O355" i="16"/>
  <c r="P355" i="16"/>
  <c r="Q355" i="16"/>
  <c r="AL355" i="13"/>
  <c r="A357" i="16" l="1"/>
  <c r="B356" i="16"/>
  <c r="AM356" i="13" s="1"/>
  <c r="C356" i="16"/>
  <c r="AN356" i="13" s="1"/>
  <c r="D356" i="16"/>
  <c r="AO356" i="13" s="1"/>
  <c r="E356" i="16"/>
  <c r="F356" i="16"/>
  <c r="G356" i="16"/>
  <c r="H356" i="16"/>
  <c r="I356" i="16"/>
  <c r="J356" i="16"/>
  <c r="K356" i="16"/>
  <c r="L356" i="16"/>
  <c r="M356" i="16"/>
  <c r="N356" i="16"/>
  <c r="O356" i="16"/>
  <c r="P356" i="16"/>
  <c r="Q356" i="16"/>
  <c r="AL356" i="13"/>
  <c r="AP355" i="13"/>
  <c r="AQ355" i="13"/>
  <c r="AR355" i="13"/>
  <c r="AV355" i="13" s="1"/>
  <c r="AS355" i="13"/>
  <c r="AT355" i="13"/>
  <c r="AU355" i="13"/>
  <c r="B357" i="16" l="1"/>
  <c r="AM357" i="13" s="1"/>
  <c r="C357" i="16"/>
  <c r="AN357" i="13" s="1"/>
  <c r="D357" i="16"/>
  <c r="AO357" i="13" s="1"/>
  <c r="E357" i="16"/>
  <c r="F357" i="16"/>
  <c r="G357" i="16"/>
  <c r="H357" i="16"/>
  <c r="I357" i="16"/>
  <c r="J357" i="16"/>
  <c r="K357" i="16"/>
  <c r="L357" i="16"/>
  <c r="M357" i="16"/>
  <c r="N357" i="16"/>
  <c r="O357" i="16"/>
  <c r="P357" i="16"/>
  <c r="Q357" i="16"/>
  <c r="AL357" i="13"/>
  <c r="A358" i="16"/>
  <c r="AR356" i="13"/>
  <c r="AV356" i="13" s="1"/>
  <c r="AS356" i="13"/>
  <c r="AT356" i="13"/>
  <c r="AU356" i="13"/>
  <c r="AP356" i="13"/>
  <c r="AQ356" i="13"/>
  <c r="AP357" i="13" l="1"/>
  <c r="AQ357" i="13"/>
  <c r="AR357" i="13"/>
  <c r="AV357" i="13" s="1"/>
  <c r="AS357" i="13"/>
  <c r="AT357" i="13"/>
  <c r="AU357" i="13"/>
  <c r="A359" i="16"/>
  <c r="B358" i="16"/>
  <c r="AM358" i="13" s="1"/>
  <c r="C358" i="16"/>
  <c r="AN358" i="13" s="1"/>
  <c r="D358" i="16"/>
  <c r="AO358" i="13" s="1"/>
  <c r="E358" i="16"/>
  <c r="F358" i="16"/>
  <c r="G358" i="16"/>
  <c r="H358" i="16"/>
  <c r="I358" i="16"/>
  <c r="J358" i="16"/>
  <c r="K358" i="16"/>
  <c r="L358" i="16"/>
  <c r="M358" i="16"/>
  <c r="N358" i="16"/>
  <c r="O358" i="16"/>
  <c r="P358" i="16"/>
  <c r="Q358" i="16"/>
  <c r="AL358" i="13"/>
  <c r="A360" i="16" l="1"/>
  <c r="B359" i="16"/>
  <c r="AM359" i="13" s="1"/>
  <c r="C359" i="16"/>
  <c r="AN359" i="13" s="1"/>
  <c r="D359" i="16"/>
  <c r="AO359" i="13" s="1"/>
  <c r="E359" i="16"/>
  <c r="F359" i="16"/>
  <c r="G359" i="16"/>
  <c r="H359" i="16"/>
  <c r="I359" i="16"/>
  <c r="J359" i="16"/>
  <c r="K359" i="16"/>
  <c r="L359" i="16"/>
  <c r="M359" i="16"/>
  <c r="N359" i="16"/>
  <c r="O359" i="16"/>
  <c r="P359" i="16"/>
  <c r="Q359" i="16"/>
  <c r="AL359" i="13"/>
  <c r="AP358" i="13"/>
  <c r="AQ358" i="13"/>
  <c r="AR358" i="13"/>
  <c r="AV358" i="13" s="1"/>
  <c r="AS358" i="13"/>
  <c r="AT358" i="13"/>
  <c r="AU358" i="13"/>
  <c r="B360" i="16" l="1"/>
  <c r="AM360" i="13" s="1"/>
  <c r="C360" i="16"/>
  <c r="AN360" i="13" s="1"/>
  <c r="D360" i="16"/>
  <c r="AO360" i="13" s="1"/>
  <c r="E360" i="16"/>
  <c r="F360" i="16"/>
  <c r="G360" i="16"/>
  <c r="H360" i="16"/>
  <c r="I360" i="16"/>
  <c r="J360" i="16"/>
  <c r="K360" i="16"/>
  <c r="L360" i="16"/>
  <c r="M360" i="16"/>
  <c r="N360" i="16"/>
  <c r="O360" i="16"/>
  <c r="P360" i="16"/>
  <c r="Q360" i="16"/>
  <c r="AL360" i="13"/>
  <c r="A361" i="16"/>
  <c r="AP359" i="13"/>
  <c r="AQ359" i="13"/>
  <c r="AR359" i="13"/>
  <c r="AV359" i="13" s="1"/>
  <c r="AS359" i="13"/>
  <c r="AT359" i="13"/>
  <c r="AU359" i="13"/>
  <c r="AP360" i="13" l="1"/>
  <c r="AQ360" i="13"/>
  <c r="AR360" i="13"/>
  <c r="AV360" i="13" s="1"/>
  <c r="AS360" i="13"/>
  <c r="AT360" i="13"/>
  <c r="AU360" i="13"/>
  <c r="A362" i="16"/>
  <c r="B361" i="16"/>
  <c r="AM361" i="13" s="1"/>
  <c r="C361" i="16"/>
  <c r="AN361" i="13" s="1"/>
  <c r="D361" i="16"/>
  <c r="AO361" i="13" s="1"/>
  <c r="E361" i="16"/>
  <c r="F361" i="16"/>
  <c r="G361" i="16"/>
  <c r="H361" i="16"/>
  <c r="I361" i="16"/>
  <c r="J361" i="16"/>
  <c r="K361" i="16"/>
  <c r="L361" i="16"/>
  <c r="M361" i="16"/>
  <c r="N361" i="16"/>
  <c r="O361" i="16"/>
  <c r="P361" i="16"/>
  <c r="Q361" i="16"/>
  <c r="AL361" i="13"/>
  <c r="A363" i="16" l="1"/>
  <c r="B362" i="16"/>
  <c r="AM362" i="13" s="1"/>
  <c r="C362" i="16"/>
  <c r="AN362" i="13" s="1"/>
  <c r="D362" i="16"/>
  <c r="AO362" i="13" s="1"/>
  <c r="E362" i="16"/>
  <c r="F362" i="16"/>
  <c r="G362" i="16"/>
  <c r="H362" i="16"/>
  <c r="I362" i="16"/>
  <c r="J362" i="16"/>
  <c r="K362" i="16"/>
  <c r="L362" i="16"/>
  <c r="M362" i="16"/>
  <c r="N362" i="16"/>
  <c r="O362" i="16"/>
  <c r="P362" i="16"/>
  <c r="Q362" i="16"/>
  <c r="AL362" i="13"/>
  <c r="AU361" i="13"/>
  <c r="AP361" i="13"/>
  <c r="AQ361" i="13"/>
  <c r="AR361" i="13"/>
  <c r="AV361" i="13" s="1"/>
  <c r="AS361" i="13"/>
  <c r="AT361" i="13"/>
  <c r="B363" i="16" l="1"/>
  <c r="AM363" i="13" s="1"/>
  <c r="C363" i="16"/>
  <c r="AN363" i="13" s="1"/>
  <c r="D363" i="16"/>
  <c r="AO363" i="13" s="1"/>
  <c r="E363" i="16"/>
  <c r="F363" i="16"/>
  <c r="G363" i="16"/>
  <c r="H363" i="16"/>
  <c r="I363" i="16"/>
  <c r="J363" i="16"/>
  <c r="K363" i="16"/>
  <c r="L363" i="16"/>
  <c r="M363" i="16"/>
  <c r="N363" i="16"/>
  <c r="O363" i="16"/>
  <c r="P363" i="16"/>
  <c r="Q363" i="16"/>
  <c r="AL363" i="13"/>
  <c r="A364" i="16"/>
  <c r="AP362" i="13"/>
  <c r="AQ362" i="13"/>
  <c r="AR362" i="13"/>
  <c r="AV362" i="13" s="1"/>
  <c r="AS362" i="13"/>
  <c r="AT362" i="13"/>
  <c r="AU362" i="13"/>
  <c r="AQ363" i="13" l="1"/>
  <c r="AU363" i="13"/>
  <c r="AP363" i="13"/>
  <c r="AR363" i="13"/>
  <c r="AV363" i="13" s="1"/>
  <c r="AS363" i="13"/>
  <c r="AT363" i="13"/>
  <c r="A365" i="16"/>
  <c r="B364" i="16"/>
  <c r="AM364" i="13" s="1"/>
  <c r="C364" i="16"/>
  <c r="AN364" i="13" s="1"/>
  <c r="D364" i="16"/>
  <c r="AO364" i="13" s="1"/>
  <c r="E364" i="16"/>
  <c r="F364" i="16"/>
  <c r="G364" i="16"/>
  <c r="H364" i="16"/>
  <c r="I364" i="16"/>
  <c r="J364" i="16"/>
  <c r="K364" i="16"/>
  <c r="L364" i="16"/>
  <c r="M364" i="16"/>
  <c r="N364" i="16"/>
  <c r="O364" i="16"/>
  <c r="P364" i="16"/>
  <c r="Q364" i="16"/>
  <c r="AL364" i="13"/>
  <c r="A366" i="16" l="1"/>
  <c r="B365" i="16"/>
  <c r="AM365" i="13" s="1"/>
  <c r="C365" i="16"/>
  <c r="AN365" i="13" s="1"/>
  <c r="D365" i="16"/>
  <c r="AO365" i="13" s="1"/>
  <c r="E365" i="16"/>
  <c r="F365" i="16"/>
  <c r="G365" i="16"/>
  <c r="H365" i="16"/>
  <c r="I365" i="16"/>
  <c r="J365" i="16"/>
  <c r="K365" i="16"/>
  <c r="L365" i="16"/>
  <c r="M365" i="16"/>
  <c r="N365" i="16"/>
  <c r="O365" i="16"/>
  <c r="P365" i="16"/>
  <c r="Q365" i="16"/>
  <c r="AL365" i="13"/>
  <c r="AP364" i="13"/>
  <c r="AQ364" i="13"/>
  <c r="AR364" i="13"/>
  <c r="AV364" i="13" s="1"/>
  <c r="AS364" i="13"/>
  <c r="AT364" i="13"/>
  <c r="AU364" i="13"/>
  <c r="B366" i="16" l="1"/>
  <c r="AM366" i="13" s="1"/>
  <c r="C366" i="16"/>
  <c r="AN366" i="13" s="1"/>
  <c r="D366" i="16"/>
  <c r="AO366" i="13" s="1"/>
  <c r="E366" i="16"/>
  <c r="F366" i="16"/>
  <c r="G366" i="16"/>
  <c r="H366" i="16"/>
  <c r="I366" i="16"/>
  <c r="J366" i="16"/>
  <c r="K366" i="16"/>
  <c r="L366" i="16"/>
  <c r="M366" i="16"/>
  <c r="N366" i="16"/>
  <c r="O366" i="16"/>
  <c r="P366" i="16"/>
  <c r="Q366" i="16"/>
  <c r="AL366" i="13"/>
  <c r="A367" i="16"/>
  <c r="AP365" i="13"/>
  <c r="AQ365" i="13"/>
  <c r="AR365" i="13"/>
  <c r="AV365" i="13" s="1"/>
  <c r="AS365" i="13"/>
  <c r="AT365" i="13"/>
  <c r="AU365" i="13"/>
  <c r="AP366" i="13" l="1"/>
  <c r="AQ366" i="13"/>
  <c r="AR366" i="13"/>
  <c r="AV366" i="13" s="1"/>
  <c r="AS366" i="13"/>
  <c r="AT366" i="13"/>
  <c r="AU366" i="13"/>
  <c r="A368" i="16"/>
  <c r="B367" i="16"/>
  <c r="AM367" i="13" s="1"/>
  <c r="C367" i="16"/>
  <c r="AN367" i="13" s="1"/>
  <c r="D367" i="16"/>
  <c r="AO367" i="13" s="1"/>
  <c r="E367" i="16"/>
  <c r="F367" i="16"/>
  <c r="G367" i="16"/>
  <c r="H367" i="16"/>
  <c r="I367" i="16"/>
  <c r="J367" i="16"/>
  <c r="K367" i="16"/>
  <c r="L367" i="16"/>
  <c r="M367" i="16"/>
  <c r="N367" i="16"/>
  <c r="O367" i="16"/>
  <c r="P367" i="16"/>
  <c r="Q367" i="16"/>
  <c r="AL367" i="13"/>
  <c r="A369" i="16" l="1"/>
  <c r="B368" i="16"/>
  <c r="AM368" i="13" s="1"/>
  <c r="C368" i="16"/>
  <c r="AN368" i="13" s="1"/>
  <c r="D368" i="16"/>
  <c r="AO368" i="13" s="1"/>
  <c r="E368" i="16"/>
  <c r="F368" i="16"/>
  <c r="G368" i="16"/>
  <c r="H368" i="16"/>
  <c r="I368" i="16"/>
  <c r="J368" i="16"/>
  <c r="K368" i="16"/>
  <c r="L368" i="16"/>
  <c r="M368" i="16"/>
  <c r="N368" i="16"/>
  <c r="O368" i="16"/>
  <c r="P368" i="16"/>
  <c r="Q368" i="16"/>
  <c r="AL368" i="13"/>
  <c r="AQ367" i="13"/>
  <c r="AR367" i="13"/>
  <c r="AV367" i="13" s="1"/>
  <c r="AP367" i="13"/>
  <c r="AS367" i="13"/>
  <c r="AT367" i="13"/>
  <c r="AU367" i="13"/>
  <c r="B369" i="16" l="1"/>
  <c r="AM369" i="13" s="1"/>
  <c r="C369" i="16"/>
  <c r="AN369" i="13" s="1"/>
  <c r="D369" i="16"/>
  <c r="AO369" i="13" s="1"/>
  <c r="E369" i="16"/>
  <c r="F369" i="16"/>
  <c r="G369" i="16"/>
  <c r="H369" i="16"/>
  <c r="I369" i="16"/>
  <c r="J369" i="16"/>
  <c r="K369" i="16"/>
  <c r="L369" i="16"/>
  <c r="M369" i="16"/>
  <c r="N369" i="16"/>
  <c r="O369" i="16"/>
  <c r="P369" i="16"/>
  <c r="Q369" i="16"/>
  <c r="AL369" i="13"/>
  <c r="A370" i="16"/>
  <c r="AP368" i="13"/>
  <c r="AQ368" i="13"/>
  <c r="AR368" i="13"/>
  <c r="AV368" i="13" s="1"/>
  <c r="AS368" i="13"/>
  <c r="AT368" i="13"/>
  <c r="AU368" i="13"/>
  <c r="AU369" i="13" l="1"/>
  <c r="AP369" i="13"/>
  <c r="AQ369" i="13"/>
  <c r="AR369" i="13"/>
  <c r="AV369" i="13" s="1"/>
  <c r="AS369" i="13"/>
  <c r="AT369" i="13"/>
  <c r="A371" i="16"/>
  <c r="B370" i="16"/>
  <c r="AM370" i="13" s="1"/>
  <c r="C370" i="16"/>
  <c r="AN370" i="13" s="1"/>
  <c r="D370" i="16"/>
  <c r="AO370" i="13" s="1"/>
  <c r="E370" i="16"/>
  <c r="F370" i="16"/>
  <c r="G370" i="16"/>
  <c r="H370" i="16"/>
  <c r="I370" i="16"/>
  <c r="J370" i="16"/>
  <c r="K370" i="16"/>
  <c r="L370" i="16"/>
  <c r="M370" i="16"/>
  <c r="N370" i="16"/>
  <c r="O370" i="16"/>
  <c r="P370" i="16"/>
  <c r="Q370" i="16"/>
  <c r="AL370" i="13"/>
  <c r="A372" i="16" l="1"/>
  <c r="B371" i="16"/>
  <c r="AM371" i="13" s="1"/>
  <c r="C371" i="16"/>
  <c r="AN371" i="13" s="1"/>
  <c r="D371" i="16"/>
  <c r="AO371" i="13" s="1"/>
  <c r="E371" i="16"/>
  <c r="F371" i="16"/>
  <c r="G371" i="16"/>
  <c r="H371" i="16"/>
  <c r="I371" i="16"/>
  <c r="J371" i="16"/>
  <c r="K371" i="16"/>
  <c r="L371" i="16"/>
  <c r="M371" i="16"/>
  <c r="N371" i="16"/>
  <c r="O371" i="16"/>
  <c r="P371" i="16"/>
  <c r="Q371" i="16"/>
  <c r="AL371" i="13"/>
  <c r="AP370" i="13"/>
  <c r="AQ370" i="13"/>
  <c r="AR370" i="13"/>
  <c r="AV370" i="13" s="1"/>
  <c r="AS370" i="13"/>
  <c r="AT370" i="13"/>
  <c r="AU370" i="13"/>
  <c r="B372" i="16" l="1"/>
  <c r="AM372" i="13" s="1"/>
  <c r="C372" i="16"/>
  <c r="AN372" i="13" s="1"/>
  <c r="D372" i="16"/>
  <c r="AO372" i="13" s="1"/>
  <c r="E372" i="16"/>
  <c r="F372" i="16"/>
  <c r="G372" i="16"/>
  <c r="H372" i="16"/>
  <c r="I372" i="16"/>
  <c r="J372" i="16"/>
  <c r="K372" i="16"/>
  <c r="L372" i="16"/>
  <c r="M372" i="16"/>
  <c r="N372" i="16"/>
  <c r="O372" i="16"/>
  <c r="P372" i="16"/>
  <c r="Q372" i="16"/>
  <c r="AL372" i="13"/>
  <c r="A373" i="16"/>
  <c r="AP371" i="13"/>
  <c r="AQ371" i="13"/>
  <c r="AR371" i="13"/>
  <c r="AV371" i="13" s="1"/>
  <c r="AS371" i="13"/>
  <c r="AT371" i="13"/>
  <c r="AU371" i="13"/>
  <c r="AP372" i="13" l="1"/>
  <c r="AQ372" i="13"/>
  <c r="AR372" i="13"/>
  <c r="AV372" i="13" s="1"/>
  <c r="AS372" i="13"/>
  <c r="AT372" i="13"/>
  <c r="AU372" i="13"/>
  <c r="A374" i="16"/>
  <c r="B373" i="16"/>
  <c r="AM373" i="13" s="1"/>
  <c r="C373" i="16"/>
  <c r="AN373" i="13" s="1"/>
  <c r="D373" i="16"/>
  <c r="AO373" i="13" s="1"/>
  <c r="E373" i="16"/>
  <c r="F373" i="16"/>
  <c r="G373" i="16"/>
  <c r="H373" i="16"/>
  <c r="I373" i="16"/>
  <c r="J373" i="16"/>
  <c r="K373" i="16"/>
  <c r="L373" i="16"/>
  <c r="M373" i="16"/>
  <c r="N373" i="16"/>
  <c r="O373" i="16"/>
  <c r="P373" i="16"/>
  <c r="Q373" i="16"/>
  <c r="AL373" i="13"/>
  <c r="A375" i="16" l="1"/>
  <c r="B374" i="16"/>
  <c r="AM374" i="13" s="1"/>
  <c r="C374" i="16"/>
  <c r="AN374" i="13" s="1"/>
  <c r="D374" i="16"/>
  <c r="AO374" i="13" s="1"/>
  <c r="E374" i="16"/>
  <c r="F374" i="16"/>
  <c r="G374" i="16"/>
  <c r="H374" i="16"/>
  <c r="I374" i="16"/>
  <c r="J374" i="16"/>
  <c r="K374" i="16"/>
  <c r="L374" i="16"/>
  <c r="M374" i="16"/>
  <c r="N374" i="16"/>
  <c r="O374" i="16"/>
  <c r="P374" i="16"/>
  <c r="Q374" i="16"/>
  <c r="AL374" i="13"/>
  <c r="AP373" i="13"/>
  <c r="AR373" i="13"/>
  <c r="AV373" i="13" s="1"/>
  <c r="AS373" i="13"/>
  <c r="AT373" i="13"/>
  <c r="AQ373" i="13"/>
  <c r="AU373" i="13"/>
  <c r="B375" i="16" l="1"/>
  <c r="AM375" i="13" s="1"/>
  <c r="C375" i="16"/>
  <c r="AN375" i="13" s="1"/>
  <c r="D375" i="16"/>
  <c r="AO375" i="13" s="1"/>
  <c r="E375" i="16"/>
  <c r="F375" i="16"/>
  <c r="G375" i="16"/>
  <c r="H375" i="16"/>
  <c r="I375" i="16"/>
  <c r="J375" i="16"/>
  <c r="K375" i="16"/>
  <c r="L375" i="16"/>
  <c r="M375" i="16"/>
  <c r="N375" i="16"/>
  <c r="O375" i="16"/>
  <c r="P375" i="16"/>
  <c r="Q375" i="16"/>
  <c r="AL375" i="13"/>
  <c r="A376" i="16"/>
  <c r="AP374" i="13"/>
  <c r="AQ374" i="13"/>
  <c r="AS374" i="13"/>
  <c r="AT374" i="13"/>
  <c r="AR374" i="13"/>
  <c r="AV374" i="13" s="1"/>
  <c r="AU374" i="13"/>
  <c r="AS375" i="13" l="1"/>
  <c r="AU375" i="13"/>
  <c r="AP375" i="13"/>
  <c r="AQ375" i="13"/>
  <c r="AR375" i="13"/>
  <c r="AV375" i="13" s="1"/>
  <c r="AT375" i="13"/>
  <c r="B376" i="16"/>
  <c r="AM376" i="13" s="1"/>
  <c r="C376" i="16"/>
  <c r="AN376" i="13" s="1"/>
  <c r="D376" i="16"/>
  <c r="AO376" i="13" s="1"/>
  <c r="E376" i="16"/>
  <c r="F376" i="16"/>
  <c r="G376" i="16"/>
  <c r="H376" i="16"/>
  <c r="I376" i="16"/>
  <c r="J376" i="16"/>
  <c r="K376" i="16"/>
  <c r="L376" i="16"/>
  <c r="M376" i="16"/>
  <c r="N376" i="16"/>
  <c r="O376" i="16"/>
  <c r="P376" i="16"/>
  <c r="Q376" i="16"/>
  <c r="AL376" i="13"/>
  <c r="A377" i="16"/>
  <c r="AP376" i="13" l="1"/>
  <c r="AQ376" i="13"/>
  <c r="AR376" i="13"/>
  <c r="AV376" i="13" s="1"/>
  <c r="AS376" i="13"/>
  <c r="AT376" i="13"/>
  <c r="AU376" i="13"/>
  <c r="A378" i="16"/>
  <c r="B377" i="16"/>
  <c r="AM377" i="13" s="1"/>
  <c r="C377" i="16"/>
  <c r="AN377" i="13" s="1"/>
  <c r="D377" i="16"/>
  <c r="AO377" i="13" s="1"/>
  <c r="E377" i="16"/>
  <c r="F377" i="16"/>
  <c r="G377" i="16"/>
  <c r="H377" i="16"/>
  <c r="I377" i="16"/>
  <c r="J377" i="16"/>
  <c r="K377" i="16"/>
  <c r="L377" i="16"/>
  <c r="M377" i="16"/>
  <c r="N377" i="16"/>
  <c r="O377" i="16"/>
  <c r="P377" i="16"/>
  <c r="Q377" i="16"/>
  <c r="AL377" i="13"/>
  <c r="A379" i="16" l="1"/>
  <c r="B378" i="16"/>
  <c r="AM378" i="13" s="1"/>
  <c r="C378" i="16"/>
  <c r="AN378" i="13" s="1"/>
  <c r="D378" i="16"/>
  <c r="AO378" i="13" s="1"/>
  <c r="E378" i="16"/>
  <c r="F378" i="16"/>
  <c r="G378" i="16"/>
  <c r="H378" i="16"/>
  <c r="I378" i="16"/>
  <c r="J378" i="16"/>
  <c r="K378" i="16"/>
  <c r="L378" i="16"/>
  <c r="M378" i="16"/>
  <c r="N378" i="16"/>
  <c r="O378" i="16"/>
  <c r="P378" i="16"/>
  <c r="Q378" i="16"/>
  <c r="AL378" i="13"/>
  <c r="AP377" i="13"/>
  <c r="AQ377" i="13"/>
  <c r="AR377" i="13"/>
  <c r="AV377" i="13" s="1"/>
  <c r="AS377" i="13"/>
  <c r="AT377" i="13"/>
  <c r="AU377" i="13"/>
  <c r="B379" i="16" l="1"/>
  <c r="AM379" i="13" s="1"/>
  <c r="C379" i="16"/>
  <c r="AN379" i="13" s="1"/>
  <c r="D379" i="16"/>
  <c r="AO379" i="13" s="1"/>
  <c r="E379" i="16"/>
  <c r="F379" i="16"/>
  <c r="G379" i="16"/>
  <c r="H379" i="16"/>
  <c r="I379" i="16"/>
  <c r="J379" i="16"/>
  <c r="K379" i="16"/>
  <c r="L379" i="16"/>
  <c r="M379" i="16"/>
  <c r="N379" i="16"/>
  <c r="O379" i="16"/>
  <c r="P379" i="16"/>
  <c r="Q379" i="16"/>
  <c r="AL379" i="13"/>
  <c r="A380" i="16"/>
  <c r="AS378" i="13"/>
  <c r="AU378" i="13"/>
  <c r="AP378" i="13"/>
  <c r="AQ378" i="13"/>
  <c r="AR378" i="13"/>
  <c r="AV378" i="13" s="1"/>
  <c r="AT378" i="13"/>
  <c r="AU379" i="13" l="1"/>
  <c r="AP379" i="13"/>
  <c r="AQ379" i="13"/>
  <c r="AR379" i="13"/>
  <c r="AV379" i="13" s="1"/>
  <c r="AS379" i="13"/>
  <c r="AT379" i="13"/>
  <c r="A381" i="16"/>
  <c r="B380" i="16"/>
  <c r="AM380" i="13" s="1"/>
  <c r="C380" i="16"/>
  <c r="AN380" i="13" s="1"/>
  <c r="D380" i="16"/>
  <c r="AO380" i="13" s="1"/>
  <c r="E380" i="16"/>
  <c r="F380" i="16"/>
  <c r="G380" i="16"/>
  <c r="H380" i="16"/>
  <c r="I380" i="16"/>
  <c r="J380" i="16"/>
  <c r="K380" i="16"/>
  <c r="L380" i="16"/>
  <c r="M380" i="16"/>
  <c r="N380" i="16"/>
  <c r="O380" i="16"/>
  <c r="P380" i="16"/>
  <c r="Q380" i="16"/>
  <c r="AL380" i="13"/>
  <c r="A382" i="16" l="1"/>
  <c r="B381" i="16"/>
  <c r="AM381" i="13" s="1"/>
  <c r="C381" i="16"/>
  <c r="AN381" i="13" s="1"/>
  <c r="D381" i="16"/>
  <c r="AO381" i="13" s="1"/>
  <c r="E381" i="16"/>
  <c r="F381" i="16"/>
  <c r="G381" i="16"/>
  <c r="H381" i="16"/>
  <c r="I381" i="16"/>
  <c r="J381" i="16"/>
  <c r="K381" i="16"/>
  <c r="L381" i="16"/>
  <c r="M381" i="16"/>
  <c r="N381" i="16"/>
  <c r="O381" i="16"/>
  <c r="P381" i="16"/>
  <c r="Q381" i="16"/>
  <c r="AL381" i="13"/>
  <c r="AS380" i="13"/>
  <c r="AP380" i="13"/>
  <c r="AQ380" i="13"/>
  <c r="AR380" i="13"/>
  <c r="AV380" i="13" s="1"/>
  <c r="AT380" i="13"/>
  <c r="AU380" i="13"/>
  <c r="B382" i="16" l="1"/>
  <c r="AM382" i="13" s="1"/>
  <c r="C382" i="16"/>
  <c r="AN382" i="13" s="1"/>
  <c r="D382" i="16"/>
  <c r="AO382" i="13" s="1"/>
  <c r="E382" i="16"/>
  <c r="F382" i="16"/>
  <c r="G382" i="16"/>
  <c r="H382" i="16"/>
  <c r="I382" i="16"/>
  <c r="J382" i="16"/>
  <c r="K382" i="16"/>
  <c r="L382" i="16"/>
  <c r="M382" i="16"/>
  <c r="N382" i="16"/>
  <c r="O382" i="16"/>
  <c r="P382" i="16"/>
  <c r="Q382" i="16"/>
  <c r="AL382" i="13"/>
  <c r="A383" i="16"/>
  <c r="AP381" i="13"/>
  <c r="AQ381" i="13"/>
  <c r="AR381" i="13"/>
  <c r="AV381" i="13" s="1"/>
  <c r="AS381" i="13"/>
  <c r="AT381" i="13"/>
  <c r="AU381" i="13"/>
  <c r="AS382" i="13" l="1"/>
  <c r="AU382" i="13"/>
  <c r="AP382" i="13"/>
  <c r="AQ382" i="13"/>
  <c r="AR382" i="13"/>
  <c r="AV382" i="13" s="1"/>
  <c r="AT382" i="13"/>
  <c r="A384" i="16"/>
  <c r="B383" i="16"/>
  <c r="AM383" i="13" s="1"/>
  <c r="C383" i="16"/>
  <c r="AN383" i="13" s="1"/>
  <c r="D383" i="16"/>
  <c r="AO383" i="13" s="1"/>
  <c r="E383" i="16"/>
  <c r="F383" i="16"/>
  <c r="G383" i="16"/>
  <c r="H383" i="16"/>
  <c r="I383" i="16"/>
  <c r="J383" i="16"/>
  <c r="K383" i="16"/>
  <c r="L383" i="16"/>
  <c r="M383" i="16"/>
  <c r="N383" i="16"/>
  <c r="O383" i="16"/>
  <c r="P383" i="16"/>
  <c r="Q383" i="16"/>
  <c r="AL383" i="13"/>
  <c r="A385" i="16" l="1"/>
  <c r="B384" i="16"/>
  <c r="AM384" i="13" s="1"/>
  <c r="C384" i="16"/>
  <c r="AN384" i="13" s="1"/>
  <c r="D384" i="16"/>
  <c r="AO384" i="13" s="1"/>
  <c r="E384" i="16"/>
  <c r="F384" i="16"/>
  <c r="G384" i="16"/>
  <c r="H384" i="16"/>
  <c r="I384" i="16"/>
  <c r="J384" i="16"/>
  <c r="K384" i="16"/>
  <c r="L384" i="16"/>
  <c r="M384" i="16"/>
  <c r="N384" i="16"/>
  <c r="O384" i="16"/>
  <c r="P384" i="16"/>
  <c r="Q384" i="16"/>
  <c r="AL384" i="13"/>
  <c r="AP383" i="13"/>
  <c r="AQ383" i="13"/>
  <c r="AS383" i="13"/>
  <c r="AT383" i="13"/>
  <c r="AU383" i="13"/>
  <c r="AR383" i="13"/>
  <c r="AV383" i="13" s="1"/>
  <c r="B385" i="16" l="1"/>
  <c r="AM385" i="13" s="1"/>
  <c r="C385" i="16"/>
  <c r="AN385" i="13" s="1"/>
  <c r="D385" i="16"/>
  <c r="AO385" i="13" s="1"/>
  <c r="E385" i="16"/>
  <c r="F385" i="16"/>
  <c r="G385" i="16"/>
  <c r="H385" i="16"/>
  <c r="I385" i="16"/>
  <c r="J385" i="16"/>
  <c r="K385" i="16"/>
  <c r="L385" i="16"/>
  <c r="M385" i="16"/>
  <c r="N385" i="16"/>
  <c r="O385" i="16"/>
  <c r="P385" i="16"/>
  <c r="Q385" i="16"/>
  <c r="AL385" i="13"/>
  <c r="A386" i="16"/>
  <c r="AQ384" i="13"/>
  <c r="AR384" i="13"/>
  <c r="AV384" i="13" s="1"/>
  <c r="AS384" i="13"/>
  <c r="AT384" i="13"/>
  <c r="AU384" i="13"/>
  <c r="AP384" i="13"/>
  <c r="AP385" i="13" l="1"/>
  <c r="AQ385" i="13"/>
  <c r="AR385" i="13"/>
  <c r="AV385" i="13" s="1"/>
  <c r="AS385" i="13"/>
  <c r="AT385" i="13"/>
  <c r="AU385" i="13"/>
  <c r="A387" i="16"/>
  <c r="B386" i="16"/>
  <c r="AM386" i="13" s="1"/>
  <c r="C386" i="16"/>
  <c r="AN386" i="13" s="1"/>
  <c r="D386" i="16"/>
  <c r="AO386" i="13" s="1"/>
  <c r="E386" i="16"/>
  <c r="F386" i="16"/>
  <c r="G386" i="16"/>
  <c r="H386" i="16"/>
  <c r="I386" i="16"/>
  <c r="J386" i="16"/>
  <c r="K386" i="16"/>
  <c r="L386" i="16"/>
  <c r="M386" i="16"/>
  <c r="N386" i="16"/>
  <c r="O386" i="16"/>
  <c r="P386" i="16"/>
  <c r="Q386" i="16"/>
  <c r="AL386" i="13"/>
  <c r="A388" i="16" l="1"/>
  <c r="B387" i="16"/>
  <c r="AM387" i="13" s="1"/>
  <c r="C387" i="16"/>
  <c r="AN387" i="13" s="1"/>
  <c r="D387" i="16"/>
  <c r="AO387" i="13" s="1"/>
  <c r="E387" i="16"/>
  <c r="F387" i="16"/>
  <c r="G387" i="16"/>
  <c r="H387" i="16"/>
  <c r="I387" i="16"/>
  <c r="J387" i="16"/>
  <c r="K387" i="16"/>
  <c r="L387" i="16"/>
  <c r="M387" i="16"/>
  <c r="N387" i="16"/>
  <c r="O387" i="16"/>
  <c r="P387" i="16"/>
  <c r="Q387" i="16"/>
  <c r="AL387" i="13"/>
  <c r="AP386" i="13"/>
  <c r="AQ386" i="13"/>
  <c r="AR386" i="13"/>
  <c r="AV386" i="13" s="1"/>
  <c r="AS386" i="13"/>
  <c r="AT386" i="13"/>
  <c r="AU386" i="13"/>
  <c r="B388" i="16" l="1"/>
  <c r="AM388" i="13" s="1"/>
  <c r="C388" i="16"/>
  <c r="AN388" i="13" s="1"/>
  <c r="D388" i="16"/>
  <c r="AO388" i="13" s="1"/>
  <c r="E388" i="16"/>
  <c r="F388" i="16"/>
  <c r="G388" i="16"/>
  <c r="H388" i="16"/>
  <c r="I388" i="16"/>
  <c r="J388" i="16"/>
  <c r="K388" i="16"/>
  <c r="L388" i="16"/>
  <c r="M388" i="16"/>
  <c r="N388" i="16"/>
  <c r="O388" i="16"/>
  <c r="P388" i="16"/>
  <c r="Q388" i="16"/>
  <c r="AL388" i="13"/>
  <c r="A389" i="16"/>
  <c r="AP387" i="13"/>
  <c r="AQ387" i="13"/>
  <c r="AR387" i="13"/>
  <c r="AV387" i="13" s="1"/>
  <c r="AS387" i="13"/>
  <c r="AU387" i="13"/>
  <c r="AT387" i="13"/>
  <c r="AP388" i="13" l="1"/>
  <c r="AQ388" i="13"/>
  <c r="AR388" i="13"/>
  <c r="AV388" i="13" s="1"/>
  <c r="AS388" i="13"/>
  <c r="AU388" i="13"/>
  <c r="AT388" i="13"/>
  <c r="A390" i="16"/>
  <c r="B389" i="16"/>
  <c r="AM389" i="13" s="1"/>
  <c r="C389" i="16"/>
  <c r="AN389" i="13" s="1"/>
  <c r="D389" i="16"/>
  <c r="AO389" i="13" s="1"/>
  <c r="E389" i="16"/>
  <c r="F389" i="16"/>
  <c r="G389" i="16"/>
  <c r="H389" i="16"/>
  <c r="I389" i="16"/>
  <c r="J389" i="16"/>
  <c r="K389" i="16"/>
  <c r="L389" i="16"/>
  <c r="M389" i="16"/>
  <c r="N389" i="16"/>
  <c r="O389" i="16"/>
  <c r="P389" i="16"/>
  <c r="Q389" i="16"/>
  <c r="AL389" i="13"/>
  <c r="A391" i="16" l="1"/>
  <c r="B390" i="16"/>
  <c r="AM390" i="13" s="1"/>
  <c r="C390" i="16"/>
  <c r="AN390" i="13" s="1"/>
  <c r="D390" i="16"/>
  <c r="AO390" i="13" s="1"/>
  <c r="E390" i="16"/>
  <c r="F390" i="16"/>
  <c r="G390" i="16"/>
  <c r="H390" i="16"/>
  <c r="I390" i="16"/>
  <c r="J390" i="16"/>
  <c r="K390" i="16"/>
  <c r="L390" i="16"/>
  <c r="M390" i="16"/>
  <c r="N390" i="16"/>
  <c r="O390" i="16"/>
  <c r="P390" i="16"/>
  <c r="Q390" i="16"/>
  <c r="AL390" i="13"/>
  <c r="AQ389" i="13"/>
  <c r="AR389" i="13"/>
  <c r="AV389" i="13" s="1"/>
  <c r="AS389" i="13"/>
  <c r="AT389" i="13"/>
  <c r="AP389" i="13"/>
  <c r="AU389" i="13"/>
  <c r="B391" i="16" l="1"/>
  <c r="AM391" i="13" s="1"/>
  <c r="C391" i="16"/>
  <c r="AN391" i="13" s="1"/>
  <c r="D391" i="16"/>
  <c r="AO391" i="13" s="1"/>
  <c r="E391" i="16"/>
  <c r="F391" i="16"/>
  <c r="G391" i="16"/>
  <c r="H391" i="16"/>
  <c r="I391" i="16"/>
  <c r="J391" i="16"/>
  <c r="K391" i="16"/>
  <c r="L391" i="16"/>
  <c r="M391" i="16"/>
  <c r="N391" i="16"/>
  <c r="O391" i="16"/>
  <c r="P391" i="16"/>
  <c r="Q391" i="16"/>
  <c r="AL391" i="13"/>
  <c r="A392" i="16"/>
  <c r="AP390" i="13"/>
  <c r="AQ390" i="13"/>
  <c r="AR390" i="13"/>
  <c r="AV390" i="13" s="1"/>
  <c r="AS390" i="13"/>
  <c r="AT390" i="13"/>
  <c r="AU390" i="13"/>
  <c r="AQ391" i="13" l="1"/>
  <c r="AR391" i="13"/>
  <c r="AV391" i="13" s="1"/>
  <c r="AS391" i="13"/>
  <c r="AT391" i="13"/>
  <c r="AU391" i="13"/>
  <c r="AP391" i="13"/>
  <c r="A393" i="16"/>
  <c r="B392" i="16"/>
  <c r="AM392" i="13" s="1"/>
  <c r="C392" i="16"/>
  <c r="AN392" i="13" s="1"/>
  <c r="D392" i="16"/>
  <c r="AO392" i="13" s="1"/>
  <c r="E392" i="16"/>
  <c r="F392" i="16"/>
  <c r="G392" i="16"/>
  <c r="H392" i="16"/>
  <c r="I392" i="16"/>
  <c r="J392" i="16"/>
  <c r="K392" i="16"/>
  <c r="L392" i="16"/>
  <c r="M392" i="16"/>
  <c r="N392" i="16"/>
  <c r="O392" i="16"/>
  <c r="P392" i="16"/>
  <c r="Q392" i="16"/>
  <c r="AL392" i="13"/>
  <c r="A394" i="16" l="1"/>
  <c r="B393" i="16"/>
  <c r="AM393" i="13" s="1"/>
  <c r="C393" i="16"/>
  <c r="AN393" i="13" s="1"/>
  <c r="D393" i="16"/>
  <c r="AO393" i="13" s="1"/>
  <c r="E393" i="16"/>
  <c r="F393" i="16"/>
  <c r="G393" i="16"/>
  <c r="H393" i="16"/>
  <c r="I393" i="16"/>
  <c r="J393" i="16"/>
  <c r="K393" i="16"/>
  <c r="L393" i="16"/>
  <c r="M393" i="16"/>
  <c r="N393" i="16"/>
  <c r="O393" i="16"/>
  <c r="P393" i="16"/>
  <c r="Q393" i="16"/>
  <c r="AL393" i="13"/>
  <c r="AP392" i="13"/>
  <c r="AQ392" i="13"/>
  <c r="AR392" i="13"/>
  <c r="AV392" i="13" s="1"/>
  <c r="AS392" i="13"/>
  <c r="AT392" i="13"/>
  <c r="AU392" i="13"/>
  <c r="B394" i="16" l="1"/>
  <c r="AM394" i="13" s="1"/>
  <c r="C394" i="16"/>
  <c r="AN394" i="13" s="1"/>
  <c r="D394" i="16"/>
  <c r="AO394" i="13" s="1"/>
  <c r="E394" i="16"/>
  <c r="F394" i="16"/>
  <c r="G394" i="16"/>
  <c r="H394" i="16"/>
  <c r="I394" i="16"/>
  <c r="J394" i="16"/>
  <c r="K394" i="16"/>
  <c r="L394" i="16"/>
  <c r="M394" i="16"/>
  <c r="N394" i="16"/>
  <c r="O394" i="16"/>
  <c r="P394" i="16"/>
  <c r="Q394" i="16"/>
  <c r="AL394" i="13"/>
  <c r="A395" i="16"/>
  <c r="AT393" i="13"/>
  <c r="AP393" i="13"/>
  <c r="AQ393" i="13"/>
  <c r="AR393" i="13"/>
  <c r="AV393" i="13" s="1"/>
  <c r="AS393" i="13"/>
  <c r="AU393" i="13"/>
  <c r="AR394" i="13" l="1"/>
  <c r="AV394" i="13" s="1"/>
  <c r="AU394" i="13"/>
  <c r="AP394" i="13"/>
  <c r="AQ394" i="13"/>
  <c r="AS394" i="13"/>
  <c r="AT394" i="13"/>
  <c r="A396" i="16"/>
  <c r="B395" i="16"/>
  <c r="AM395" i="13" s="1"/>
  <c r="C395" i="16"/>
  <c r="AN395" i="13" s="1"/>
  <c r="D395" i="16"/>
  <c r="AO395" i="13" s="1"/>
  <c r="E395" i="16"/>
  <c r="F395" i="16"/>
  <c r="G395" i="16"/>
  <c r="H395" i="16"/>
  <c r="I395" i="16"/>
  <c r="J395" i="16"/>
  <c r="K395" i="16"/>
  <c r="L395" i="16"/>
  <c r="M395" i="16"/>
  <c r="N395" i="16"/>
  <c r="O395" i="16"/>
  <c r="P395" i="16"/>
  <c r="Q395" i="16"/>
  <c r="AL395" i="13"/>
  <c r="A397" i="16" l="1"/>
  <c r="B396" i="16"/>
  <c r="AM396" i="13" s="1"/>
  <c r="C396" i="16"/>
  <c r="AN396" i="13" s="1"/>
  <c r="D396" i="16"/>
  <c r="AO396" i="13" s="1"/>
  <c r="E396" i="16"/>
  <c r="F396" i="16"/>
  <c r="G396" i="16"/>
  <c r="H396" i="16"/>
  <c r="I396" i="16"/>
  <c r="J396" i="16"/>
  <c r="K396" i="16"/>
  <c r="L396" i="16"/>
  <c r="M396" i="16"/>
  <c r="N396" i="16"/>
  <c r="O396" i="16"/>
  <c r="P396" i="16"/>
  <c r="Q396" i="16"/>
  <c r="AL396" i="13"/>
  <c r="AQ395" i="13"/>
  <c r="AT395" i="13"/>
  <c r="AU395" i="13"/>
  <c r="AP395" i="13"/>
  <c r="AR395" i="13"/>
  <c r="AV395" i="13" s="1"/>
  <c r="AS395" i="13"/>
  <c r="B397" i="16" l="1"/>
  <c r="AM397" i="13" s="1"/>
  <c r="C397" i="16"/>
  <c r="AN397" i="13" s="1"/>
  <c r="D397" i="16"/>
  <c r="AO397" i="13" s="1"/>
  <c r="E397" i="16"/>
  <c r="F397" i="16"/>
  <c r="G397" i="16"/>
  <c r="H397" i="16"/>
  <c r="I397" i="16"/>
  <c r="J397" i="16"/>
  <c r="K397" i="16"/>
  <c r="L397" i="16"/>
  <c r="M397" i="16"/>
  <c r="N397" i="16"/>
  <c r="O397" i="16"/>
  <c r="P397" i="16"/>
  <c r="Q397" i="16"/>
  <c r="AL397" i="13"/>
  <c r="A398" i="16"/>
  <c r="AT396" i="13"/>
  <c r="AP396" i="13"/>
  <c r="AQ396" i="13"/>
  <c r="AR396" i="13"/>
  <c r="AV396" i="13" s="1"/>
  <c r="AS396" i="13"/>
  <c r="AU396" i="13"/>
  <c r="AP397" i="13" l="1"/>
  <c r="AQ397" i="13"/>
  <c r="AS397" i="13"/>
  <c r="AT397" i="13"/>
  <c r="AU397" i="13"/>
  <c r="AR397" i="13"/>
  <c r="AV397" i="13" s="1"/>
  <c r="A399" i="16"/>
  <c r="B398" i="16"/>
  <c r="AM398" i="13" s="1"/>
  <c r="C398" i="16"/>
  <c r="AN398" i="13" s="1"/>
  <c r="D398" i="16"/>
  <c r="AO398" i="13" s="1"/>
  <c r="E398" i="16"/>
  <c r="F398" i="16"/>
  <c r="G398" i="16"/>
  <c r="H398" i="16"/>
  <c r="I398" i="16"/>
  <c r="J398" i="16"/>
  <c r="K398" i="16"/>
  <c r="L398" i="16"/>
  <c r="M398" i="16"/>
  <c r="N398" i="16"/>
  <c r="O398" i="16"/>
  <c r="P398" i="16"/>
  <c r="Q398" i="16"/>
  <c r="AL398" i="13"/>
  <c r="A400" i="16" l="1"/>
  <c r="B399" i="16"/>
  <c r="AM399" i="13" s="1"/>
  <c r="C399" i="16"/>
  <c r="AN399" i="13" s="1"/>
  <c r="D399" i="16"/>
  <c r="AO399" i="13" s="1"/>
  <c r="E399" i="16"/>
  <c r="F399" i="16"/>
  <c r="G399" i="16"/>
  <c r="H399" i="16"/>
  <c r="I399" i="16"/>
  <c r="J399" i="16"/>
  <c r="K399" i="16"/>
  <c r="L399" i="16"/>
  <c r="M399" i="16"/>
  <c r="N399" i="16"/>
  <c r="O399" i="16"/>
  <c r="P399" i="16"/>
  <c r="Q399" i="16"/>
  <c r="AL399" i="13"/>
  <c r="AP398" i="13"/>
  <c r="AQ398" i="13"/>
  <c r="AR398" i="13"/>
  <c r="AV398" i="13" s="1"/>
  <c r="AS398" i="13"/>
  <c r="AT398" i="13"/>
  <c r="AU398" i="13"/>
  <c r="B400" i="16" l="1"/>
  <c r="AM400" i="13" s="1"/>
  <c r="C400" i="16"/>
  <c r="AN400" i="13" s="1"/>
  <c r="D400" i="16"/>
  <c r="AO400" i="13" s="1"/>
  <c r="E400" i="16"/>
  <c r="F400" i="16"/>
  <c r="G400" i="16"/>
  <c r="H400" i="16"/>
  <c r="I400" i="16"/>
  <c r="J400" i="16"/>
  <c r="K400" i="16"/>
  <c r="L400" i="16"/>
  <c r="M400" i="16"/>
  <c r="N400" i="16"/>
  <c r="O400" i="16"/>
  <c r="P400" i="16"/>
  <c r="Q400" i="16"/>
  <c r="AL400" i="13"/>
  <c r="A401" i="16"/>
  <c r="AP399" i="13"/>
  <c r="AQ399" i="13"/>
  <c r="AR399" i="13"/>
  <c r="AV399" i="13" s="1"/>
  <c r="AS399" i="13"/>
  <c r="AT399" i="13"/>
  <c r="AU399" i="13"/>
  <c r="AQ400" i="13" l="1"/>
  <c r="AU400" i="13"/>
  <c r="AP400" i="13"/>
  <c r="AR400" i="13"/>
  <c r="AV400" i="13" s="1"/>
  <c r="AS400" i="13"/>
  <c r="AT400" i="13"/>
  <c r="A402" i="16"/>
  <c r="B401" i="16"/>
  <c r="AM401" i="13" s="1"/>
  <c r="C401" i="16"/>
  <c r="AN401" i="13" s="1"/>
  <c r="D401" i="16"/>
  <c r="AO401" i="13" s="1"/>
  <c r="E401" i="16"/>
  <c r="F401" i="16"/>
  <c r="G401" i="16"/>
  <c r="H401" i="16"/>
  <c r="I401" i="16"/>
  <c r="J401" i="16"/>
  <c r="K401" i="16"/>
  <c r="L401" i="16"/>
  <c r="M401" i="16"/>
  <c r="N401" i="16"/>
  <c r="O401" i="16"/>
  <c r="P401" i="16"/>
  <c r="Q401" i="16"/>
  <c r="AL401" i="13"/>
  <c r="A403" i="16" l="1"/>
  <c r="B402" i="16"/>
  <c r="AM402" i="13" s="1"/>
  <c r="C402" i="16"/>
  <c r="AN402" i="13" s="1"/>
  <c r="D402" i="16"/>
  <c r="AO402" i="13" s="1"/>
  <c r="E402" i="16"/>
  <c r="F402" i="16"/>
  <c r="G402" i="16"/>
  <c r="H402" i="16"/>
  <c r="I402" i="16"/>
  <c r="J402" i="16"/>
  <c r="K402" i="16"/>
  <c r="L402" i="16"/>
  <c r="M402" i="16"/>
  <c r="N402" i="16"/>
  <c r="O402" i="16"/>
  <c r="P402" i="16"/>
  <c r="Q402" i="16"/>
  <c r="AL402" i="13"/>
  <c r="AP401" i="13"/>
  <c r="AQ401" i="13"/>
  <c r="AR401" i="13"/>
  <c r="AV401" i="13" s="1"/>
  <c r="AS401" i="13"/>
  <c r="AT401" i="13"/>
  <c r="AU401" i="13"/>
  <c r="B403" i="16" l="1"/>
  <c r="AM403" i="13" s="1"/>
  <c r="C403" i="16"/>
  <c r="AN403" i="13" s="1"/>
  <c r="D403" i="16"/>
  <c r="AO403" i="13" s="1"/>
  <c r="E403" i="16"/>
  <c r="F403" i="16"/>
  <c r="G403" i="16"/>
  <c r="H403" i="16"/>
  <c r="I403" i="16"/>
  <c r="J403" i="16"/>
  <c r="K403" i="16"/>
  <c r="L403" i="16"/>
  <c r="M403" i="16"/>
  <c r="N403" i="16"/>
  <c r="O403" i="16"/>
  <c r="P403" i="16"/>
  <c r="Q403" i="16"/>
  <c r="AL403" i="13"/>
  <c r="A404" i="16"/>
  <c r="AP402" i="13"/>
  <c r="AQ402" i="13"/>
  <c r="AR402" i="13"/>
  <c r="AV402" i="13" s="1"/>
  <c r="AU402" i="13"/>
  <c r="AS402" i="13"/>
  <c r="AT402" i="13"/>
  <c r="AP403" i="13" l="1"/>
  <c r="AT403" i="13"/>
  <c r="AU403" i="13"/>
  <c r="AQ403" i="13"/>
  <c r="AR403" i="13"/>
  <c r="AV403" i="13" s="1"/>
  <c r="AS403" i="13"/>
  <c r="A405" i="16"/>
  <c r="B404" i="16"/>
  <c r="AM404" i="13" s="1"/>
  <c r="C404" i="16"/>
  <c r="AN404" i="13" s="1"/>
  <c r="D404" i="16"/>
  <c r="AO404" i="13" s="1"/>
  <c r="E404" i="16"/>
  <c r="F404" i="16"/>
  <c r="G404" i="16"/>
  <c r="H404" i="16"/>
  <c r="I404" i="16"/>
  <c r="J404" i="16"/>
  <c r="K404" i="16"/>
  <c r="L404" i="16"/>
  <c r="M404" i="16"/>
  <c r="N404" i="16"/>
  <c r="O404" i="16"/>
  <c r="P404" i="16"/>
  <c r="Q404" i="16"/>
  <c r="AL404" i="13"/>
  <c r="A406" i="16" l="1"/>
  <c r="B405" i="16"/>
  <c r="AM405" i="13" s="1"/>
  <c r="C405" i="16"/>
  <c r="AN405" i="13" s="1"/>
  <c r="D405" i="16"/>
  <c r="AO405" i="13" s="1"/>
  <c r="E405" i="16"/>
  <c r="F405" i="16"/>
  <c r="G405" i="16"/>
  <c r="H405" i="16"/>
  <c r="I405" i="16"/>
  <c r="J405" i="16"/>
  <c r="K405" i="16"/>
  <c r="L405" i="16"/>
  <c r="M405" i="16"/>
  <c r="N405" i="16"/>
  <c r="O405" i="16"/>
  <c r="P405" i="16"/>
  <c r="Q405" i="16"/>
  <c r="AL405" i="13"/>
  <c r="AP404" i="13"/>
  <c r="AT404" i="13"/>
  <c r="AQ404" i="13"/>
  <c r="AR404" i="13"/>
  <c r="AV404" i="13" s="1"/>
  <c r="AS404" i="13"/>
  <c r="AU404" i="13"/>
  <c r="B406" i="16" l="1"/>
  <c r="AM406" i="13" s="1"/>
  <c r="C406" i="16"/>
  <c r="AN406" i="13" s="1"/>
  <c r="D406" i="16"/>
  <c r="AO406" i="13" s="1"/>
  <c r="E406" i="16"/>
  <c r="F406" i="16"/>
  <c r="G406" i="16"/>
  <c r="H406" i="16"/>
  <c r="I406" i="16"/>
  <c r="J406" i="16"/>
  <c r="K406" i="16"/>
  <c r="L406" i="16"/>
  <c r="M406" i="16"/>
  <c r="N406" i="16"/>
  <c r="O406" i="16"/>
  <c r="P406" i="16"/>
  <c r="Q406" i="16"/>
  <c r="AL406" i="13"/>
  <c r="A407" i="16"/>
  <c r="AP405" i="13"/>
  <c r="AQ405" i="13"/>
  <c r="AR405" i="13"/>
  <c r="AV405" i="13" s="1"/>
  <c r="AS405" i="13"/>
  <c r="AT405" i="13"/>
  <c r="AU405" i="13"/>
  <c r="AU406" i="13" l="1"/>
  <c r="AP406" i="13"/>
  <c r="AQ406" i="13"/>
  <c r="AR406" i="13"/>
  <c r="AV406" i="13" s="1"/>
  <c r="AS406" i="13"/>
  <c r="AT406" i="13"/>
  <c r="A408" i="16"/>
  <c r="B407" i="16"/>
  <c r="AM407" i="13" s="1"/>
  <c r="C407" i="16"/>
  <c r="AN407" i="13" s="1"/>
  <c r="D407" i="16"/>
  <c r="AO407" i="13" s="1"/>
  <c r="E407" i="16"/>
  <c r="F407" i="16"/>
  <c r="G407" i="16"/>
  <c r="H407" i="16"/>
  <c r="I407" i="16"/>
  <c r="J407" i="16"/>
  <c r="K407" i="16"/>
  <c r="L407" i="16"/>
  <c r="M407" i="16"/>
  <c r="N407" i="16"/>
  <c r="O407" i="16"/>
  <c r="P407" i="16"/>
  <c r="Q407" i="16"/>
  <c r="AL407" i="13"/>
  <c r="A409" i="16" l="1"/>
  <c r="B408" i="16"/>
  <c r="AM408" i="13" s="1"/>
  <c r="C408" i="16"/>
  <c r="AN408" i="13" s="1"/>
  <c r="D408" i="16"/>
  <c r="AO408" i="13" s="1"/>
  <c r="E408" i="16"/>
  <c r="F408" i="16"/>
  <c r="G408" i="16"/>
  <c r="H408" i="16"/>
  <c r="I408" i="16"/>
  <c r="J408" i="16"/>
  <c r="K408" i="16"/>
  <c r="L408" i="16"/>
  <c r="M408" i="16"/>
  <c r="N408" i="16"/>
  <c r="O408" i="16"/>
  <c r="P408" i="16"/>
  <c r="Q408" i="16"/>
  <c r="AL408" i="13"/>
  <c r="AQ407" i="13"/>
  <c r="AU407" i="13"/>
  <c r="AP407" i="13"/>
  <c r="AR407" i="13"/>
  <c r="AV407" i="13" s="1"/>
  <c r="AS407" i="13"/>
  <c r="AT407" i="13"/>
  <c r="B409" i="16" l="1"/>
  <c r="AM409" i="13" s="1"/>
  <c r="C409" i="16"/>
  <c r="AN409" i="13" s="1"/>
  <c r="D409" i="16"/>
  <c r="AO409" i="13" s="1"/>
  <c r="E409" i="16"/>
  <c r="F409" i="16"/>
  <c r="G409" i="16"/>
  <c r="H409" i="16"/>
  <c r="I409" i="16"/>
  <c r="J409" i="16"/>
  <c r="K409" i="16"/>
  <c r="L409" i="16"/>
  <c r="M409" i="16"/>
  <c r="N409" i="16"/>
  <c r="O409" i="16"/>
  <c r="P409" i="16"/>
  <c r="Q409" i="16"/>
  <c r="AL409" i="13"/>
  <c r="A410" i="16"/>
  <c r="AP408" i="13"/>
  <c r="AQ408" i="13"/>
  <c r="AR408" i="13"/>
  <c r="AV408" i="13" s="1"/>
  <c r="AS408" i="13"/>
  <c r="AT408" i="13"/>
  <c r="AU408" i="13"/>
  <c r="AP409" i="13" l="1"/>
  <c r="AR409" i="13"/>
  <c r="AV409" i="13" s="1"/>
  <c r="AU409" i="13"/>
  <c r="AQ409" i="13"/>
  <c r="AS409" i="13"/>
  <c r="AT409" i="13"/>
  <c r="A411" i="16"/>
  <c r="B410" i="16"/>
  <c r="AM410" i="13" s="1"/>
  <c r="C410" i="16"/>
  <c r="AN410" i="13" s="1"/>
  <c r="D410" i="16"/>
  <c r="AO410" i="13" s="1"/>
  <c r="E410" i="16"/>
  <c r="F410" i="16"/>
  <c r="G410" i="16"/>
  <c r="H410" i="16"/>
  <c r="I410" i="16"/>
  <c r="J410" i="16"/>
  <c r="K410" i="16"/>
  <c r="L410" i="16"/>
  <c r="M410" i="16"/>
  <c r="N410" i="16"/>
  <c r="O410" i="16"/>
  <c r="P410" i="16"/>
  <c r="Q410" i="16"/>
  <c r="AL410" i="13"/>
  <c r="A412" i="16" l="1"/>
  <c r="B411" i="16"/>
  <c r="AM411" i="13" s="1"/>
  <c r="C411" i="16"/>
  <c r="AN411" i="13" s="1"/>
  <c r="D411" i="16"/>
  <c r="AO411" i="13" s="1"/>
  <c r="E411" i="16"/>
  <c r="F411" i="16"/>
  <c r="G411" i="16"/>
  <c r="H411" i="16"/>
  <c r="I411" i="16"/>
  <c r="J411" i="16"/>
  <c r="K411" i="16"/>
  <c r="L411" i="16"/>
  <c r="M411" i="16"/>
  <c r="N411" i="16"/>
  <c r="O411" i="16"/>
  <c r="P411" i="16"/>
  <c r="Q411" i="16"/>
  <c r="AL411" i="13"/>
  <c r="AP410" i="13"/>
  <c r="AQ410" i="13"/>
  <c r="AR410" i="13"/>
  <c r="AV410" i="13" s="1"/>
  <c r="AS410" i="13"/>
  <c r="AT410" i="13"/>
  <c r="AU410" i="13"/>
  <c r="B412" i="16" l="1"/>
  <c r="AM412" i="13" s="1"/>
  <c r="C412" i="16"/>
  <c r="AN412" i="13" s="1"/>
  <c r="D412" i="16"/>
  <c r="AO412" i="13" s="1"/>
  <c r="E412" i="16"/>
  <c r="F412" i="16"/>
  <c r="G412" i="16"/>
  <c r="H412" i="16"/>
  <c r="I412" i="16"/>
  <c r="J412" i="16"/>
  <c r="K412" i="16"/>
  <c r="L412" i="16"/>
  <c r="M412" i="16"/>
  <c r="N412" i="16"/>
  <c r="O412" i="16"/>
  <c r="P412" i="16"/>
  <c r="Q412" i="16"/>
  <c r="AL412" i="13"/>
  <c r="A413" i="16"/>
  <c r="AP411" i="13"/>
  <c r="AS411" i="13"/>
  <c r="AQ411" i="13"/>
  <c r="AR411" i="13"/>
  <c r="AV411" i="13" s="1"/>
  <c r="AT411" i="13"/>
  <c r="AU411" i="13"/>
  <c r="AP412" i="13" l="1"/>
  <c r="AT412" i="13"/>
  <c r="AQ412" i="13"/>
  <c r="AR412" i="13"/>
  <c r="AV412" i="13" s="1"/>
  <c r="AS412" i="13"/>
  <c r="AU412" i="13"/>
  <c r="A414" i="16"/>
  <c r="B413" i="16"/>
  <c r="AM413" i="13" s="1"/>
  <c r="C413" i="16"/>
  <c r="AN413" i="13" s="1"/>
  <c r="D413" i="16"/>
  <c r="AO413" i="13" s="1"/>
  <c r="E413" i="16"/>
  <c r="F413" i="16"/>
  <c r="G413" i="16"/>
  <c r="H413" i="16"/>
  <c r="I413" i="16"/>
  <c r="J413" i="16"/>
  <c r="K413" i="16"/>
  <c r="L413" i="16"/>
  <c r="M413" i="16"/>
  <c r="N413" i="16"/>
  <c r="O413" i="16"/>
  <c r="P413" i="16"/>
  <c r="Q413" i="16"/>
  <c r="AL413" i="13"/>
  <c r="A415" i="16" l="1"/>
  <c r="B414" i="16"/>
  <c r="AM414" i="13" s="1"/>
  <c r="C414" i="16"/>
  <c r="AN414" i="13" s="1"/>
  <c r="D414" i="16"/>
  <c r="AO414" i="13" s="1"/>
  <c r="E414" i="16"/>
  <c r="F414" i="16"/>
  <c r="G414" i="16"/>
  <c r="H414" i="16"/>
  <c r="I414" i="16"/>
  <c r="J414" i="16"/>
  <c r="K414" i="16"/>
  <c r="L414" i="16"/>
  <c r="M414" i="16"/>
  <c r="N414" i="16"/>
  <c r="O414" i="16"/>
  <c r="P414" i="16"/>
  <c r="Q414" i="16"/>
  <c r="AL414" i="13"/>
  <c r="AP413" i="13"/>
  <c r="AQ413" i="13"/>
  <c r="AR413" i="13"/>
  <c r="AV413" i="13" s="1"/>
  <c r="AS413" i="13"/>
  <c r="AT413" i="13"/>
  <c r="AU413" i="13"/>
  <c r="B415" i="16" l="1"/>
  <c r="AM415" i="13" s="1"/>
  <c r="C415" i="16"/>
  <c r="AN415" i="13" s="1"/>
  <c r="D415" i="16"/>
  <c r="AO415" i="13" s="1"/>
  <c r="E415" i="16"/>
  <c r="F415" i="16"/>
  <c r="G415" i="16"/>
  <c r="H415" i="16"/>
  <c r="I415" i="16"/>
  <c r="J415" i="16"/>
  <c r="K415" i="16"/>
  <c r="L415" i="16"/>
  <c r="M415" i="16"/>
  <c r="N415" i="16"/>
  <c r="O415" i="16"/>
  <c r="P415" i="16"/>
  <c r="Q415" i="16"/>
  <c r="AL415" i="13"/>
  <c r="A416" i="16"/>
  <c r="AP414" i="13"/>
  <c r="AQ414" i="13"/>
  <c r="AR414" i="13"/>
  <c r="AV414" i="13" s="1"/>
  <c r="AS414" i="13"/>
  <c r="AT414" i="13"/>
  <c r="AU414" i="13"/>
  <c r="AQ415" i="13" l="1"/>
  <c r="AT415" i="13"/>
  <c r="AP415" i="13"/>
  <c r="AR415" i="13"/>
  <c r="AV415" i="13" s="1"/>
  <c r="AS415" i="13"/>
  <c r="AU415" i="13"/>
  <c r="A417" i="16"/>
  <c r="B416" i="16"/>
  <c r="AM416" i="13" s="1"/>
  <c r="C416" i="16"/>
  <c r="AN416" i="13" s="1"/>
  <c r="D416" i="16"/>
  <c r="AO416" i="13" s="1"/>
  <c r="E416" i="16"/>
  <c r="F416" i="16"/>
  <c r="G416" i="16"/>
  <c r="H416" i="16"/>
  <c r="I416" i="16"/>
  <c r="J416" i="16"/>
  <c r="K416" i="16"/>
  <c r="L416" i="16"/>
  <c r="M416" i="16"/>
  <c r="N416" i="16"/>
  <c r="O416" i="16"/>
  <c r="P416" i="16"/>
  <c r="Q416" i="16"/>
  <c r="AL416" i="13"/>
  <c r="A418" i="16" l="1"/>
  <c r="B417" i="16"/>
  <c r="AM417" i="13" s="1"/>
  <c r="C417" i="16"/>
  <c r="AN417" i="13" s="1"/>
  <c r="D417" i="16"/>
  <c r="AO417" i="13" s="1"/>
  <c r="E417" i="16"/>
  <c r="F417" i="16"/>
  <c r="G417" i="16"/>
  <c r="H417" i="16"/>
  <c r="I417" i="16"/>
  <c r="J417" i="16"/>
  <c r="K417" i="16"/>
  <c r="L417" i="16"/>
  <c r="M417" i="16"/>
  <c r="N417" i="16"/>
  <c r="O417" i="16"/>
  <c r="P417" i="16"/>
  <c r="Q417" i="16"/>
  <c r="AL417" i="13"/>
  <c r="AU416" i="13"/>
  <c r="AP416" i="13"/>
  <c r="AQ416" i="13"/>
  <c r="AR416" i="13"/>
  <c r="AV416" i="13" s="1"/>
  <c r="AS416" i="13"/>
  <c r="AT416" i="13"/>
  <c r="B418" i="16" l="1"/>
  <c r="AM418" i="13" s="1"/>
  <c r="C418" i="16"/>
  <c r="AN418" i="13" s="1"/>
  <c r="D418" i="16"/>
  <c r="AO418" i="13" s="1"/>
  <c r="E418" i="16"/>
  <c r="F418" i="16"/>
  <c r="G418" i="16"/>
  <c r="H418" i="16"/>
  <c r="I418" i="16"/>
  <c r="J418" i="16"/>
  <c r="K418" i="16"/>
  <c r="L418" i="16"/>
  <c r="M418" i="16"/>
  <c r="N418" i="16"/>
  <c r="O418" i="16"/>
  <c r="P418" i="16"/>
  <c r="Q418" i="16"/>
  <c r="AL418" i="13"/>
  <c r="A419" i="16"/>
  <c r="AP417" i="13"/>
  <c r="AQ417" i="13"/>
  <c r="AR417" i="13"/>
  <c r="AV417" i="13" s="1"/>
  <c r="AS417" i="13"/>
  <c r="AT417" i="13"/>
  <c r="AU417" i="13"/>
  <c r="AP418" i="13" l="1"/>
  <c r="AR418" i="13"/>
  <c r="AV418" i="13" s="1"/>
  <c r="AS418" i="13"/>
  <c r="AT418" i="13"/>
  <c r="AQ418" i="13"/>
  <c r="AU418" i="13"/>
  <c r="A420" i="16"/>
  <c r="B419" i="16"/>
  <c r="AM419" i="13" s="1"/>
  <c r="C419" i="16"/>
  <c r="AN419" i="13" s="1"/>
  <c r="D419" i="16"/>
  <c r="AO419" i="13" s="1"/>
  <c r="E419" i="16"/>
  <c r="F419" i="16"/>
  <c r="G419" i="16"/>
  <c r="H419" i="16"/>
  <c r="I419" i="16"/>
  <c r="J419" i="16"/>
  <c r="K419" i="16"/>
  <c r="L419" i="16"/>
  <c r="M419" i="16"/>
  <c r="N419" i="16"/>
  <c r="O419" i="16"/>
  <c r="P419" i="16"/>
  <c r="Q419" i="16"/>
  <c r="AL419" i="13"/>
  <c r="A421" i="16" l="1"/>
  <c r="B420" i="16"/>
  <c r="AM420" i="13" s="1"/>
  <c r="C420" i="16"/>
  <c r="AN420" i="13" s="1"/>
  <c r="D420" i="16"/>
  <c r="AO420" i="13" s="1"/>
  <c r="E420" i="16"/>
  <c r="F420" i="16"/>
  <c r="G420" i="16"/>
  <c r="H420" i="16"/>
  <c r="I420" i="16"/>
  <c r="J420" i="16"/>
  <c r="K420" i="16"/>
  <c r="L420" i="16"/>
  <c r="M420" i="16"/>
  <c r="N420" i="16"/>
  <c r="O420" i="16"/>
  <c r="P420" i="16"/>
  <c r="Q420" i="16"/>
  <c r="AL420" i="13"/>
  <c r="AP419" i="13"/>
  <c r="AQ419" i="13"/>
  <c r="AR419" i="13"/>
  <c r="AV419" i="13" s="1"/>
  <c r="AS419" i="13"/>
  <c r="AT419" i="13"/>
  <c r="AU419" i="13"/>
  <c r="B421" i="16" l="1"/>
  <c r="AM421" i="13" s="1"/>
  <c r="C421" i="16"/>
  <c r="AN421" i="13" s="1"/>
  <c r="D421" i="16"/>
  <c r="AO421" i="13" s="1"/>
  <c r="E421" i="16"/>
  <c r="F421" i="16"/>
  <c r="G421" i="16"/>
  <c r="H421" i="16"/>
  <c r="I421" i="16"/>
  <c r="J421" i="16"/>
  <c r="K421" i="16"/>
  <c r="L421" i="16"/>
  <c r="M421" i="16"/>
  <c r="N421" i="16"/>
  <c r="O421" i="16"/>
  <c r="P421" i="16"/>
  <c r="Q421" i="16"/>
  <c r="AL421" i="13"/>
  <c r="A422" i="16"/>
  <c r="AU420" i="13"/>
  <c r="AP420" i="13"/>
  <c r="AQ420" i="13"/>
  <c r="AR420" i="13"/>
  <c r="AV420" i="13" s="1"/>
  <c r="AS420" i="13"/>
  <c r="AT420" i="13"/>
  <c r="AR421" i="13" l="1"/>
  <c r="AV421" i="13" s="1"/>
  <c r="AS421" i="13"/>
  <c r="AU421" i="13"/>
  <c r="AP421" i="13"/>
  <c r="AQ421" i="13"/>
  <c r="AT421" i="13"/>
  <c r="A423" i="16"/>
  <c r="B422" i="16"/>
  <c r="AM422" i="13" s="1"/>
  <c r="C422" i="16"/>
  <c r="AN422" i="13" s="1"/>
  <c r="D422" i="16"/>
  <c r="AO422" i="13" s="1"/>
  <c r="E422" i="16"/>
  <c r="F422" i="16"/>
  <c r="G422" i="16"/>
  <c r="H422" i="16"/>
  <c r="I422" i="16"/>
  <c r="J422" i="16"/>
  <c r="K422" i="16"/>
  <c r="L422" i="16"/>
  <c r="M422" i="16"/>
  <c r="N422" i="16"/>
  <c r="O422" i="16"/>
  <c r="P422" i="16"/>
  <c r="Q422" i="16"/>
  <c r="AL422" i="13"/>
  <c r="A424" i="16" l="1"/>
  <c r="B423" i="16"/>
  <c r="AM423" i="13" s="1"/>
  <c r="C423" i="16"/>
  <c r="AN423" i="13" s="1"/>
  <c r="D423" i="16"/>
  <c r="AO423" i="13" s="1"/>
  <c r="E423" i="16"/>
  <c r="F423" i="16"/>
  <c r="G423" i="16"/>
  <c r="H423" i="16"/>
  <c r="I423" i="16"/>
  <c r="J423" i="16"/>
  <c r="K423" i="16"/>
  <c r="L423" i="16"/>
  <c r="M423" i="16"/>
  <c r="N423" i="16"/>
  <c r="O423" i="16"/>
  <c r="P423" i="16"/>
  <c r="Q423" i="16"/>
  <c r="AL423" i="13"/>
  <c r="AR422" i="13"/>
  <c r="AV422" i="13" s="1"/>
  <c r="AS422" i="13"/>
  <c r="AT422" i="13"/>
  <c r="AU422" i="13"/>
  <c r="AP422" i="13"/>
  <c r="AQ422" i="13"/>
  <c r="B424" i="16" l="1"/>
  <c r="AM424" i="13" s="1"/>
  <c r="C424" i="16"/>
  <c r="AN424" i="13" s="1"/>
  <c r="D424" i="16"/>
  <c r="AO424" i="13" s="1"/>
  <c r="E424" i="16"/>
  <c r="F424" i="16"/>
  <c r="G424" i="16"/>
  <c r="H424" i="16"/>
  <c r="I424" i="16"/>
  <c r="J424" i="16"/>
  <c r="K424" i="16"/>
  <c r="L424" i="16"/>
  <c r="M424" i="16"/>
  <c r="N424" i="16"/>
  <c r="O424" i="16"/>
  <c r="P424" i="16"/>
  <c r="Q424" i="16"/>
  <c r="AL424" i="13"/>
  <c r="A425" i="16"/>
  <c r="AP423" i="13"/>
  <c r="AQ423" i="13"/>
  <c r="AR423" i="13"/>
  <c r="AV423" i="13" s="1"/>
  <c r="AS423" i="13"/>
  <c r="AT423" i="13"/>
  <c r="AU423" i="13"/>
  <c r="AP424" i="13" l="1"/>
  <c r="AQ424" i="13"/>
  <c r="AR424" i="13"/>
  <c r="AV424" i="13" s="1"/>
  <c r="AS424" i="13"/>
  <c r="AT424" i="13"/>
  <c r="AU424" i="13"/>
  <c r="A426" i="16"/>
  <c r="B425" i="16"/>
  <c r="AM425" i="13" s="1"/>
  <c r="C425" i="16"/>
  <c r="AN425" i="13" s="1"/>
  <c r="D425" i="16"/>
  <c r="AO425" i="13" s="1"/>
  <c r="E425" i="16"/>
  <c r="F425" i="16"/>
  <c r="G425" i="16"/>
  <c r="H425" i="16"/>
  <c r="I425" i="16"/>
  <c r="J425" i="16"/>
  <c r="K425" i="16"/>
  <c r="L425" i="16"/>
  <c r="M425" i="16"/>
  <c r="N425" i="16"/>
  <c r="O425" i="16"/>
  <c r="P425" i="16"/>
  <c r="Q425" i="16"/>
  <c r="AL425" i="13"/>
  <c r="A427" i="16" l="1"/>
  <c r="B426" i="16"/>
  <c r="AM426" i="13" s="1"/>
  <c r="C426" i="16"/>
  <c r="AN426" i="13" s="1"/>
  <c r="D426" i="16"/>
  <c r="AO426" i="13" s="1"/>
  <c r="E426" i="16"/>
  <c r="F426" i="16"/>
  <c r="G426" i="16"/>
  <c r="H426" i="16"/>
  <c r="I426" i="16"/>
  <c r="J426" i="16"/>
  <c r="K426" i="16"/>
  <c r="L426" i="16"/>
  <c r="M426" i="16"/>
  <c r="N426" i="16"/>
  <c r="O426" i="16"/>
  <c r="P426" i="16"/>
  <c r="Q426" i="16"/>
  <c r="AL426" i="13"/>
  <c r="AP425" i="13"/>
  <c r="AQ425" i="13"/>
  <c r="AR425" i="13"/>
  <c r="AV425" i="13" s="1"/>
  <c r="AS425" i="13"/>
  <c r="AT425" i="13"/>
  <c r="AU425" i="13"/>
  <c r="B427" i="16" l="1"/>
  <c r="AM427" i="13" s="1"/>
  <c r="C427" i="16"/>
  <c r="AN427" i="13" s="1"/>
  <c r="D427" i="16"/>
  <c r="AO427" i="13" s="1"/>
  <c r="E427" i="16"/>
  <c r="F427" i="16"/>
  <c r="G427" i="16"/>
  <c r="H427" i="16"/>
  <c r="I427" i="16"/>
  <c r="J427" i="16"/>
  <c r="K427" i="16"/>
  <c r="L427" i="16"/>
  <c r="M427" i="16"/>
  <c r="N427" i="16"/>
  <c r="O427" i="16"/>
  <c r="P427" i="16"/>
  <c r="Q427" i="16"/>
  <c r="AL427" i="13"/>
  <c r="A428" i="16"/>
  <c r="AT426" i="13"/>
  <c r="AP426" i="13"/>
  <c r="AQ426" i="13"/>
  <c r="AR426" i="13"/>
  <c r="AV426" i="13" s="1"/>
  <c r="AS426" i="13"/>
  <c r="AU426" i="13"/>
  <c r="AR427" i="13" l="1"/>
  <c r="AV427" i="13" s="1"/>
  <c r="AP427" i="13"/>
  <c r="AQ427" i="13"/>
  <c r="AS427" i="13"/>
  <c r="AT427" i="13"/>
  <c r="AU427" i="13"/>
  <c r="A429" i="16"/>
  <c r="B428" i="16"/>
  <c r="AM428" i="13" s="1"/>
  <c r="C428" i="16"/>
  <c r="AN428" i="13" s="1"/>
  <c r="D428" i="16"/>
  <c r="AO428" i="13" s="1"/>
  <c r="E428" i="16"/>
  <c r="F428" i="16"/>
  <c r="G428" i="16"/>
  <c r="H428" i="16"/>
  <c r="I428" i="16"/>
  <c r="J428" i="16"/>
  <c r="K428" i="16"/>
  <c r="L428" i="16"/>
  <c r="M428" i="16"/>
  <c r="N428" i="16"/>
  <c r="O428" i="16"/>
  <c r="P428" i="16"/>
  <c r="Q428" i="16"/>
  <c r="AL428" i="13"/>
  <c r="A430" i="16" l="1"/>
  <c r="B429" i="16"/>
  <c r="AM429" i="13" s="1"/>
  <c r="C429" i="16"/>
  <c r="AN429" i="13" s="1"/>
  <c r="D429" i="16"/>
  <c r="AO429" i="13" s="1"/>
  <c r="E429" i="16"/>
  <c r="F429" i="16"/>
  <c r="G429" i="16"/>
  <c r="H429" i="16"/>
  <c r="I429" i="16"/>
  <c r="J429" i="16"/>
  <c r="K429" i="16"/>
  <c r="L429" i="16"/>
  <c r="M429" i="16"/>
  <c r="N429" i="16"/>
  <c r="O429" i="16"/>
  <c r="P429" i="16"/>
  <c r="Q429" i="16"/>
  <c r="AL429" i="13"/>
  <c r="AT428" i="13"/>
  <c r="AP428" i="13"/>
  <c r="AQ428" i="13"/>
  <c r="AR428" i="13"/>
  <c r="AV428" i="13" s="1"/>
  <c r="AS428" i="13"/>
  <c r="AU428" i="13"/>
  <c r="B430" i="16" l="1"/>
  <c r="AM430" i="13" s="1"/>
  <c r="C430" i="16"/>
  <c r="AN430" i="13" s="1"/>
  <c r="D430" i="16"/>
  <c r="AO430" i="13" s="1"/>
  <c r="E430" i="16"/>
  <c r="F430" i="16"/>
  <c r="G430" i="16"/>
  <c r="H430" i="16"/>
  <c r="I430" i="16"/>
  <c r="J430" i="16"/>
  <c r="K430" i="16"/>
  <c r="L430" i="16"/>
  <c r="M430" i="16"/>
  <c r="N430" i="16"/>
  <c r="O430" i="16"/>
  <c r="P430" i="16"/>
  <c r="Q430" i="16"/>
  <c r="AL430" i="13"/>
  <c r="A431" i="16"/>
  <c r="AQ429" i="13"/>
  <c r="AS429" i="13"/>
  <c r="AT429" i="13"/>
  <c r="AU429" i="13"/>
  <c r="AP429" i="13"/>
  <c r="AR429" i="13"/>
  <c r="AV429" i="13" s="1"/>
  <c r="AR430" i="13" l="1"/>
  <c r="AV430" i="13" s="1"/>
  <c r="AS430" i="13"/>
  <c r="AT430" i="13"/>
  <c r="AU430" i="13"/>
  <c r="AP430" i="13"/>
  <c r="AQ430" i="13"/>
  <c r="A432" i="16"/>
  <c r="B431" i="16"/>
  <c r="AM431" i="13" s="1"/>
  <c r="C431" i="16"/>
  <c r="AN431" i="13" s="1"/>
  <c r="D431" i="16"/>
  <c r="AO431" i="13" s="1"/>
  <c r="E431" i="16"/>
  <c r="F431" i="16"/>
  <c r="G431" i="16"/>
  <c r="H431" i="16"/>
  <c r="I431" i="16"/>
  <c r="J431" i="16"/>
  <c r="K431" i="16"/>
  <c r="L431" i="16"/>
  <c r="M431" i="16"/>
  <c r="N431" i="16"/>
  <c r="O431" i="16"/>
  <c r="P431" i="16"/>
  <c r="Q431" i="16"/>
  <c r="AL431" i="13"/>
  <c r="A433" i="16" l="1"/>
  <c r="B432" i="16"/>
  <c r="AM432" i="13" s="1"/>
  <c r="C432" i="16"/>
  <c r="AN432" i="13" s="1"/>
  <c r="D432" i="16"/>
  <c r="AO432" i="13" s="1"/>
  <c r="E432" i="16"/>
  <c r="F432" i="16"/>
  <c r="G432" i="16"/>
  <c r="H432" i="16"/>
  <c r="I432" i="16"/>
  <c r="J432" i="16"/>
  <c r="K432" i="16"/>
  <c r="L432" i="16"/>
  <c r="M432" i="16"/>
  <c r="N432" i="16"/>
  <c r="O432" i="16"/>
  <c r="P432" i="16"/>
  <c r="Q432" i="16"/>
  <c r="AL432" i="13"/>
  <c r="AP431" i="13"/>
  <c r="AQ431" i="13"/>
  <c r="AT431" i="13"/>
  <c r="AR431" i="13"/>
  <c r="AV431" i="13" s="1"/>
  <c r="AS431" i="13"/>
  <c r="AU431" i="13"/>
  <c r="A434" i="16" l="1"/>
  <c r="B433" i="16"/>
  <c r="AM433" i="13" s="1"/>
  <c r="C433" i="16"/>
  <c r="AN433" i="13" s="1"/>
  <c r="D433" i="16"/>
  <c r="AO433" i="13" s="1"/>
  <c r="E433" i="16"/>
  <c r="F433" i="16"/>
  <c r="G433" i="16"/>
  <c r="H433" i="16"/>
  <c r="I433" i="16"/>
  <c r="J433" i="16"/>
  <c r="K433" i="16"/>
  <c r="L433" i="16"/>
  <c r="M433" i="16"/>
  <c r="N433" i="16"/>
  <c r="O433" i="16"/>
  <c r="P433" i="16"/>
  <c r="Q433" i="16"/>
  <c r="AL433" i="13"/>
  <c r="AP432" i="13"/>
  <c r="AS432" i="13"/>
  <c r="AT432" i="13"/>
  <c r="AQ432" i="13"/>
  <c r="AR432" i="13"/>
  <c r="AV432" i="13" s="1"/>
  <c r="AU432" i="13"/>
  <c r="B434" i="16" l="1"/>
  <c r="AM434" i="13" s="1"/>
  <c r="C434" i="16"/>
  <c r="AN434" i="13" s="1"/>
  <c r="D434" i="16"/>
  <c r="AO434" i="13" s="1"/>
  <c r="E434" i="16"/>
  <c r="F434" i="16"/>
  <c r="G434" i="16"/>
  <c r="H434" i="16"/>
  <c r="I434" i="16"/>
  <c r="J434" i="16"/>
  <c r="K434" i="16"/>
  <c r="L434" i="16"/>
  <c r="M434" i="16"/>
  <c r="N434" i="16"/>
  <c r="O434" i="16"/>
  <c r="P434" i="16"/>
  <c r="Q434" i="16"/>
  <c r="AL434" i="13"/>
  <c r="A435" i="16"/>
  <c r="AP433" i="13"/>
  <c r="AQ433" i="13"/>
  <c r="AR433" i="13"/>
  <c r="AV433" i="13" s="1"/>
  <c r="AS433" i="13"/>
  <c r="AU433" i="13"/>
  <c r="AT433" i="13"/>
  <c r="AP434" i="13" l="1"/>
  <c r="AQ434" i="13"/>
  <c r="AR434" i="13"/>
  <c r="AV434" i="13" s="1"/>
  <c r="AS434" i="13"/>
  <c r="AU434" i="13"/>
  <c r="AT434" i="13"/>
  <c r="A436" i="16"/>
  <c r="B435" i="16"/>
  <c r="AM435" i="13" s="1"/>
  <c r="C435" i="16"/>
  <c r="AN435" i="13" s="1"/>
  <c r="D435" i="16"/>
  <c r="AO435" i="13" s="1"/>
  <c r="E435" i="16"/>
  <c r="F435" i="16"/>
  <c r="G435" i="16"/>
  <c r="H435" i="16"/>
  <c r="I435" i="16"/>
  <c r="J435" i="16"/>
  <c r="K435" i="16"/>
  <c r="L435" i="16"/>
  <c r="M435" i="16"/>
  <c r="N435" i="16"/>
  <c r="O435" i="16"/>
  <c r="P435" i="16"/>
  <c r="Q435" i="16"/>
  <c r="AL435" i="13"/>
  <c r="A437" i="16" l="1"/>
  <c r="B436" i="16"/>
  <c r="AM436" i="13" s="1"/>
  <c r="C436" i="16"/>
  <c r="AN436" i="13" s="1"/>
  <c r="D436" i="16"/>
  <c r="AO436" i="13" s="1"/>
  <c r="E436" i="16"/>
  <c r="F436" i="16"/>
  <c r="G436" i="16"/>
  <c r="H436" i="16"/>
  <c r="I436" i="16"/>
  <c r="J436" i="16"/>
  <c r="K436" i="16"/>
  <c r="L436" i="16"/>
  <c r="M436" i="16"/>
  <c r="N436" i="16"/>
  <c r="O436" i="16"/>
  <c r="P436" i="16"/>
  <c r="Q436" i="16"/>
  <c r="AL436" i="13"/>
  <c r="AP435" i="13"/>
  <c r="AQ435" i="13"/>
  <c r="AR435" i="13"/>
  <c r="AV435" i="13" s="1"/>
  <c r="AS435" i="13"/>
  <c r="AU435" i="13"/>
  <c r="AT435" i="13"/>
  <c r="B437" i="16" l="1"/>
  <c r="AM437" i="13" s="1"/>
  <c r="C437" i="16"/>
  <c r="AN437" i="13" s="1"/>
  <c r="D437" i="16"/>
  <c r="AO437" i="13" s="1"/>
  <c r="E437" i="16"/>
  <c r="F437" i="16"/>
  <c r="G437" i="16"/>
  <c r="H437" i="16"/>
  <c r="I437" i="16"/>
  <c r="J437" i="16"/>
  <c r="K437" i="16"/>
  <c r="L437" i="16"/>
  <c r="M437" i="16"/>
  <c r="N437" i="16"/>
  <c r="O437" i="16"/>
  <c r="P437" i="16"/>
  <c r="Q437" i="16"/>
  <c r="AL437" i="13"/>
  <c r="A438" i="16"/>
  <c r="AP436" i="13"/>
  <c r="AQ436" i="13"/>
  <c r="AR436" i="13"/>
  <c r="AV436" i="13" s="1"/>
  <c r="AS436" i="13"/>
  <c r="AU436" i="13"/>
  <c r="AT436" i="13"/>
  <c r="AP437" i="13" l="1"/>
  <c r="AQ437" i="13"/>
  <c r="AR437" i="13"/>
  <c r="AV437" i="13" s="1"/>
  <c r="AT437" i="13"/>
  <c r="AU437" i="13"/>
  <c r="AS437" i="13"/>
  <c r="A439" i="16"/>
  <c r="B438" i="16"/>
  <c r="AM438" i="13" s="1"/>
  <c r="C438" i="16"/>
  <c r="AN438" i="13" s="1"/>
  <c r="D438" i="16"/>
  <c r="AO438" i="13" s="1"/>
  <c r="E438" i="16"/>
  <c r="F438" i="16"/>
  <c r="G438" i="16"/>
  <c r="H438" i="16"/>
  <c r="I438" i="16"/>
  <c r="J438" i="16"/>
  <c r="K438" i="16"/>
  <c r="L438" i="16"/>
  <c r="M438" i="16"/>
  <c r="N438" i="16"/>
  <c r="O438" i="16"/>
  <c r="P438" i="16"/>
  <c r="Q438" i="16"/>
  <c r="AL438" i="13"/>
  <c r="A440" i="16" l="1"/>
  <c r="B439" i="16"/>
  <c r="AM439" i="13" s="1"/>
  <c r="C439" i="16"/>
  <c r="AN439" i="13" s="1"/>
  <c r="D439" i="16"/>
  <c r="AO439" i="13" s="1"/>
  <c r="E439" i="16"/>
  <c r="F439" i="16"/>
  <c r="G439" i="16"/>
  <c r="H439" i="16"/>
  <c r="I439" i="16"/>
  <c r="J439" i="16"/>
  <c r="K439" i="16"/>
  <c r="L439" i="16"/>
  <c r="M439" i="16"/>
  <c r="N439" i="16"/>
  <c r="O439" i="16"/>
  <c r="P439" i="16"/>
  <c r="Q439" i="16"/>
  <c r="AL439" i="13"/>
  <c r="AR438" i="13"/>
  <c r="AV438" i="13" s="1"/>
  <c r="AS438" i="13"/>
  <c r="AT438" i="13"/>
  <c r="AP438" i="13"/>
  <c r="AQ438" i="13"/>
  <c r="AU438" i="13"/>
  <c r="B440" i="16" l="1"/>
  <c r="AM440" i="13" s="1"/>
  <c r="C440" i="16"/>
  <c r="AN440" i="13" s="1"/>
  <c r="D440" i="16"/>
  <c r="AO440" i="13" s="1"/>
  <c r="E440" i="16"/>
  <c r="F440" i="16"/>
  <c r="G440" i="16"/>
  <c r="H440" i="16"/>
  <c r="I440" i="16"/>
  <c r="J440" i="16"/>
  <c r="K440" i="16"/>
  <c r="L440" i="16"/>
  <c r="M440" i="16"/>
  <c r="N440" i="16"/>
  <c r="O440" i="16"/>
  <c r="P440" i="16"/>
  <c r="Q440" i="16"/>
  <c r="AL440" i="13"/>
  <c r="A441" i="16"/>
  <c r="AT439" i="13"/>
  <c r="AP439" i="13"/>
  <c r="AQ439" i="13"/>
  <c r="AR439" i="13"/>
  <c r="AV439" i="13" s="1"/>
  <c r="AS439" i="13"/>
  <c r="AU439" i="13"/>
  <c r="AP440" i="13" l="1"/>
  <c r="AQ440" i="13"/>
  <c r="AR440" i="13"/>
  <c r="AV440" i="13" s="1"/>
  <c r="AS440" i="13"/>
  <c r="AT440" i="13"/>
  <c r="AU440" i="13"/>
  <c r="A442" i="16"/>
  <c r="B441" i="16"/>
  <c r="AM441" i="13" s="1"/>
  <c r="C441" i="16"/>
  <c r="AN441" i="13" s="1"/>
  <c r="D441" i="16"/>
  <c r="AO441" i="13" s="1"/>
  <c r="E441" i="16"/>
  <c r="F441" i="16"/>
  <c r="G441" i="16"/>
  <c r="H441" i="16"/>
  <c r="I441" i="16"/>
  <c r="J441" i="16"/>
  <c r="K441" i="16"/>
  <c r="L441" i="16"/>
  <c r="M441" i="16"/>
  <c r="N441" i="16"/>
  <c r="O441" i="16"/>
  <c r="P441" i="16"/>
  <c r="Q441" i="16"/>
  <c r="AL441" i="13"/>
  <c r="A443" i="16" l="1"/>
  <c r="B442" i="16"/>
  <c r="AM442" i="13" s="1"/>
  <c r="C442" i="16"/>
  <c r="AN442" i="13" s="1"/>
  <c r="D442" i="16"/>
  <c r="AO442" i="13" s="1"/>
  <c r="E442" i="16"/>
  <c r="F442" i="16"/>
  <c r="G442" i="16"/>
  <c r="H442" i="16"/>
  <c r="I442" i="16"/>
  <c r="J442" i="16"/>
  <c r="K442" i="16"/>
  <c r="L442" i="16"/>
  <c r="M442" i="16"/>
  <c r="N442" i="16"/>
  <c r="O442" i="16"/>
  <c r="P442" i="16"/>
  <c r="Q442" i="16"/>
  <c r="AL442" i="13"/>
  <c r="AP441" i="13"/>
  <c r="AQ441" i="13"/>
  <c r="AR441" i="13"/>
  <c r="AV441" i="13" s="1"/>
  <c r="AT441" i="13"/>
  <c r="AS441" i="13"/>
  <c r="AU441" i="13"/>
  <c r="B443" i="16" l="1"/>
  <c r="AM443" i="13" s="1"/>
  <c r="C443" i="16"/>
  <c r="AN443" i="13" s="1"/>
  <c r="D443" i="16"/>
  <c r="AO443" i="13" s="1"/>
  <c r="E443" i="16"/>
  <c r="F443" i="16"/>
  <c r="G443" i="16"/>
  <c r="H443" i="16"/>
  <c r="I443" i="16"/>
  <c r="J443" i="16"/>
  <c r="K443" i="16"/>
  <c r="L443" i="16"/>
  <c r="M443" i="16"/>
  <c r="N443" i="16"/>
  <c r="O443" i="16"/>
  <c r="P443" i="16"/>
  <c r="Q443" i="16"/>
  <c r="AL443" i="13"/>
  <c r="A444" i="16"/>
  <c r="AR442" i="13"/>
  <c r="AV442" i="13" s="1"/>
  <c r="AS442" i="13"/>
  <c r="AT442" i="13"/>
  <c r="AU442" i="13"/>
  <c r="AP442" i="13"/>
  <c r="AQ442" i="13"/>
  <c r="AR443" i="13" l="1"/>
  <c r="AV443" i="13" s="1"/>
  <c r="AU443" i="13"/>
  <c r="AP443" i="13"/>
  <c r="AQ443" i="13"/>
  <c r="AS443" i="13"/>
  <c r="AT443" i="13"/>
  <c r="A445" i="16"/>
  <c r="B444" i="16"/>
  <c r="AM444" i="13" s="1"/>
  <c r="C444" i="16"/>
  <c r="AN444" i="13" s="1"/>
  <c r="D444" i="16"/>
  <c r="AO444" i="13" s="1"/>
  <c r="E444" i="16"/>
  <c r="F444" i="16"/>
  <c r="G444" i="16"/>
  <c r="H444" i="16"/>
  <c r="I444" i="16"/>
  <c r="J444" i="16"/>
  <c r="K444" i="16"/>
  <c r="L444" i="16"/>
  <c r="M444" i="16"/>
  <c r="N444" i="16"/>
  <c r="O444" i="16"/>
  <c r="P444" i="16"/>
  <c r="Q444" i="16"/>
  <c r="AL444" i="13"/>
  <c r="A446" i="16" l="1"/>
  <c r="B445" i="16"/>
  <c r="AM445" i="13" s="1"/>
  <c r="C445" i="16"/>
  <c r="AN445" i="13" s="1"/>
  <c r="D445" i="16"/>
  <c r="AO445" i="13" s="1"/>
  <c r="E445" i="16"/>
  <c r="F445" i="16"/>
  <c r="G445" i="16"/>
  <c r="H445" i="16"/>
  <c r="I445" i="16"/>
  <c r="J445" i="16"/>
  <c r="K445" i="16"/>
  <c r="L445" i="16"/>
  <c r="M445" i="16"/>
  <c r="N445" i="16"/>
  <c r="O445" i="16"/>
  <c r="P445" i="16"/>
  <c r="Q445" i="16"/>
  <c r="AL445" i="13"/>
  <c r="AU444" i="13"/>
  <c r="AP444" i="13"/>
  <c r="AQ444" i="13"/>
  <c r="AR444" i="13"/>
  <c r="AV444" i="13" s="1"/>
  <c r="AS444" i="13"/>
  <c r="AT444" i="13"/>
  <c r="A447" i="16" l="1"/>
  <c r="B446" i="16"/>
  <c r="AM446" i="13" s="1"/>
  <c r="C446" i="16"/>
  <c r="AN446" i="13" s="1"/>
  <c r="D446" i="16"/>
  <c r="AO446" i="13" s="1"/>
  <c r="E446" i="16"/>
  <c r="F446" i="16"/>
  <c r="G446" i="16"/>
  <c r="H446" i="16"/>
  <c r="I446" i="16"/>
  <c r="J446" i="16"/>
  <c r="K446" i="16"/>
  <c r="L446" i="16"/>
  <c r="M446" i="16"/>
  <c r="N446" i="16"/>
  <c r="O446" i="16"/>
  <c r="P446" i="16"/>
  <c r="Q446" i="16"/>
  <c r="AL446" i="13"/>
  <c r="AR445" i="13"/>
  <c r="AV445" i="13" s="1"/>
  <c r="AS445" i="13"/>
  <c r="AT445" i="13"/>
  <c r="AP445" i="13"/>
  <c r="AQ445" i="13"/>
  <c r="AU445" i="13"/>
  <c r="B447" i="16" l="1"/>
  <c r="AM447" i="13" s="1"/>
  <c r="C447" i="16"/>
  <c r="AN447" i="13" s="1"/>
  <c r="D447" i="16"/>
  <c r="AO447" i="13" s="1"/>
  <c r="E447" i="16"/>
  <c r="F447" i="16"/>
  <c r="G447" i="16"/>
  <c r="H447" i="16"/>
  <c r="I447" i="16"/>
  <c r="J447" i="16"/>
  <c r="K447" i="16"/>
  <c r="L447" i="16"/>
  <c r="M447" i="16"/>
  <c r="N447" i="16"/>
  <c r="O447" i="16"/>
  <c r="P447" i="16"/>
  <c r="Q447" i="16"/>
  <c r="AL447" i="13"/>
  <c r="A448" i="16"/>
  <c r="AQ446" i="13"/>
  <c r="AR446" i="13"/>
  <c r="AV446" i="13" s="1"/>
  <c r="AS446" i="13"/>
  <c r="AT446" i="13"/>
  <c r="AU446" i="13"/>
  <c r="AP446" i="13"/>
  <c r="AR447" i="13" l="1"/>
  <c r="AV447" i="13" s="1"/>
  <c r="AU447" i="13"/>
  <c r="AP447" i="13"/>
  <c r="AQ447" i="13"/>
  <c r="AS447" i="13"/>
  <c r="AT447" i="13"/>
  <c r="A449" i="16"/>
  <c r="B448" i="16"/>
  <c r="AM448" i="13" s="1"/>
  <c r="C448" i="16"/>
  <c r="AN448" i="13" s="1"/>
  <c r="D448" i="16"/>
  <c r="AO448" i="13" s="1"/>
  <c r="E448" i="16"/>
  <c r="F448" i="16"/>
  <c r="G448" i="16"/>
  <c r="H448" i="16"/>
  <c r="I448" i="16"/>
  <c r="J448" i="16"/>
  <c r="K448" i="16"/>
  <c r="L448" i="16"/>
  <c r="M448" i="16"/>
  <c r="N448" i="16"/>
  <c r="O448" i="16"/>
  <c r="P448" i="16"/>
  <c r="Q448" i="16"/>
  <c r="AL448" i="13"/>
  <c r="A450" i="16" l="1"/>
  <c r="B449" i="16"/>
  <c r="AM449" i="13" s="1"/>
  <c r="C449" i="16"/>
  <c r="AN449" i="13" s="1"/>
  <c r="D449" i="16"/>
  <c r="AO449" i="13" s="1"/>
  <c r="E449" i="16"/>
  <c r="F449" i="16"/>
  <c r="G449" i="16"/>
  <c r="H449" i="16"/>
  <c r="I449" i="16"/>
  <c r="J449" i="16"/>
  <c r="K449" i="16"/>
  <c r="L449" i="16"/>
  <c r="M449" i="16"/>
  <c r="N449" i="16"/>
  <c r="O449" i="16"/>
  <c r="P449" i="16"/>
  <c r="Q449" i="16"/>
  <c r="AL449" i="13"/>
  <c r="AT448" i="13"/>
  <c r="AP448" i="13"/>
  <c r="AQ448" i="13"/>
  <c r="AR448" i="13"/>
  <c r="AV448" i="13" s="1"/>
  <c r="AS448" i="13"/>
  <c r="AU448" i="13"/>
  <c r="B450" i="16" l="1"/>
  <c r="AM450" i="13" s="1"/>
  <c r="C450" i="16"/>
  <c r="AN450" i="13" s="1"/>
  <c r="D450" i="16"/>
  <c r="AO450" i="13" s="1"/>
  <c r="E450" i="16"/>
  <c r="F450" i="16"/>
  <c r="G450" i="16"/>
  <c r="H450" i="16"/>
  <c r="I450" i="16"/>
  <c r="J450" i="16"/>
  <c r="K450" i="16"/>
  <c r="L450" i="16"/>
  <c r="M450" i="16"/>
  <c r="N450" i="16"/>
  <c r="O450" i="16"/>
  <c r="P450" i="16"/>
  <c r="Q450" i="16"/>
  <c r="AL450" i="13"/>
  <c r="A451" i="16"/>
  <c r="AP449" i="13"/>
  <c r="AQ449" i="13"/>
  <c r="AR449" i="13"/>
  <c r="AV449" i="13" s="1"/>
  <c r="AS449" i="13"/>
  <c r="AT449" i="13"/>
  <c r="AU449" i="13"/>
  <c r="AR450" i="13" l="1"/>
  <c r="AV450" i="13" s="1"/>
  <c r="AT450" i="13"/>
  <c r="AP450" i="13"/>
  <c r="AQ450" i="13"/>
  <c r="AS450" i="13"/>
  <c r="AU450" i="13"/>
  <c r="A452" i="16"/>
  <c r="B451" i="16"/>
  <c r="AM451" i="13" s="1"/>
  <c r="C451" i="16"/>
  <c r="AN451" i="13" s="1"/>
  <c r="D451" i="16"/>
  <c r="AO451" i="13" s="1"/>
  <c r="E451" i="16"/>
  <c r="F451" i="16"/>
  <c r="G451" i="16"/>
  <c r="H451" i="16"/>
  <c r="I451" i="16"/>
  <c r="J451" i="16"/>
  <c r="K451" i="16"/>
  <c r="L451" i="16"/>
  <c r="M451" i="16"/>
  <c r="N451" i="16"/>
  <c r="O451" i="16"/>
  <c r="P451" i="16"/>
  <c r="Q451" i="16"/>
  <c r="AL451" i="13"/>
  <c r="A453" i="16" l="1"/>
  <c r="B452" i="16"/>
  <c r="AM452" i="13" s="1"/>
  <c r="C452" i="16"/>
  <c r="AN452" i="13" s="1"/>
  <c r="D452" i="16"/>
  <c r="AO452" i="13" s="1"/>
  <c r="E452" i="16"/>
  <c r="F452" i="16"/>
  <c r="G452" i="16"/>
  <c r="H452" i="16"/>
  <c r="I452" i="16"/>
  <c r="J452" i="16"/>
  <c r="K452" i="16"/>
  <c r="L452" i="16"/>
  <c r="M452" i="16"/>
  <c r="N452" i="16"/>
  <c r="O452" i="16"/>
  <c r="P452" i="16"/>
  <c r="Q452" i="16"/>
  <c r="AL452" i="13"/>
  <c r="AR451" i="13"/>
  <c r="AV451" i="13" s="1"/>
  <c r="AS451" i="13"/>
  <c r="AT451" i="13"/>
  <c r="AU451" i="13"/>
  <c r="AP451" i="13"/>
  <c r="AQ451" i="13"/>
  <c r="B453" i="16" l="1"/>
  <c r="AM453" i="13" s="1"/>
  <c r="C453" i="16"/>
  <c r="AN453" i="13" s="1"/>
  <c r="D453" i="16"/>
  <c r="AO453" i="13" s="1"/>
  <c r="E453" i="16"/>
  <c r="F453" i="16"/>
  <c r="G453" i="16"/>
  <c r="H453" i="16"/>
  <c r="I453" i="16"/>
  <c r="J453" i="16"/>
  <c r="K453" i="16"/>
  <c r="L453" i="16"/>
  <c r="M453" i="16"/>
  <c r="N453" i="16"/>
  <c r="O453" i="16"/>
  <c r="P453" i="16"/>
  <c r="Q453" i="16"/>
  <c r="AL453" i="13"/>
  <c r="A454" i="16"/>
  <c r="AP452" i="13"/>
  <c r="AQ452" i="13"/>
  <c r="AS452" i="13"/>
  <c r="AT452" i="13"/>
  <c r="AU452" i="13"/>
  <c r="AR452" i="13"/>
  <c r="AV452" i="13" s="1"/>
  <c r="AQ453" i="13" l="1"/>
  <c r="AP453" i="13"/>
  <c r="AR453" i="13"/>
  <c r="AV453" i="13" s="1"/>
  <c r="AS453" i="13"/>
  <c r="AT453" i="13"/>
  <c r="AU453" i="13"/>
  <c r="A455" i="16"/>
  <c r="B454" i="16"/>
  <c r="AM454" i="13" s="1"/>
  <c r="C454" i="16"/>
  <c r="AN454" i="13" s="1"/>
  <c r="D454" i="16"/>
  <c r="AO454" i="13" s="1"/>
  <c r="E454" i="16"/>
  <c r="F454" i="16"/>
  <c r="G454" i="16"/>
  <c r="H454" i="16"/>
  <c r="I454" i="16"/>
  <c r="J454" i="16"/>
  <c r="K454" i="16"/>
  <c r="L454" i="16"/>
  <c r="M454" i="16"/>
  <c r="N454" i="16"/>
  <c r="O454" i="16"/>
  <c r="P454" i="16"/>
  <c r="Q454" i="16"/>
  <c r="AL454" i="13"/>
  <c r="B455" i="16" l="1"/>
  <c r="AM455" i="13" s="1"/>
  <c r="C455" i="16"/>
  <c r="AN455" i="13" s="1"/>
  <c r="D455" i="16"/>
  <c r="AO455" i="13" s="1"/>
  <c r="E455" i="16"/>
  <c r="F455" i="16"/>
  <c r="G455" i="16"/>
  <c r="H455" i="16"/>
  <c r="I455" i="16"/>
  <c r="J455" i="16"/>
  <c r="K455" i="16"/>
  <c r="L455" i="16"/>
  <c r="M455" i="16"/>
  <c r="N455" i="16"/>
  <c r="O455" i="16"/>
  <c r="P455" i="16"/>
  <c r="Q455" i="16"/>
  <c r="AL455" i="13"/>
  <c r="A456" i="16"/>
  <c r="AP454" i="13"/>
  <c r="AQ454" i="13"/>
  <c r="AR454" i="13"/>
  <c r="AV454" i="13" s="1"/>
  <c r="AS454" i="13"/>
  <c r="AT454" i="13"/>
  <c r="AU454" i="13"/>
  <c r="AP455" i="13" l="1"/>
  <c r="AQ455" i="13"/>
  <c r="AR455" i="13"/>
  <c r="AV455" i="13" s="1"/>
  <c r="AS455" i="13"/>
  <c r="AT455" i="13"/>
  <c r="AU455" i="13"/>
  <c r="B456" i="16"/>
  <c r="AM456" i="13" s="1"/>
  <c r="C456" i="16"/>
  <c r="AN456" i="13" s="1"/>
  <c r="D456" i="16"/>
  <c r="AO456" i="13" s="1"/>
  <c r="E456" i="16"/>
  <c r="F456" i="16"/>
  <c r="G456" i="16"/>
  <c r="H456" i="16"/>
  <c r="I456" i="16"/>
  <c r="J456" i="16"/>
  <c r="K456" i="16"/>
  <c r="L456" i="16"/>
  <c r="M456" i="16"/>
  <c r="N456" i="16"/>
  <c r="O456" i="16"/>
  <c r="P456" i="16"/>
  <c r="Q456" i="16"/>
  <c r="AL456" i="13"/>
  <c r="A457" i="16"/>
  <c r="AQ456" i="13" l="1"/>
  <c r="AR456" i="13"/>
  <c r="AV456" i="13" s="1"/>
  <c r="AS456" i="13"/>
  <c r="AP456" i="13"/>
  <c r="AT456" i="13"/>
  <c r="AU456" i="13"/>
  <c r="A458" i="16"/>
  <c r="B457" i="16"/>
  <c r="AM457" i="13" s="1"/>
  <c r="C457" i="16"/>
  <c r="AN457" i="13" s="1"/>
  <c r="D457" i="16"/>
  <c r="AO457" i="13" s="1"/>
  <c r="E457" i="16"/>
  <c r="F457" i="16"/>
  <c r="G457" i="16"/>
  <c r="H457" i="16"/>
  <c r="I457" i="16"/>
  <c r="J457" i="16"/>
  <c r="K457" i="16"/>
  <c r="L457" i="16"/>
  <c r="M457" i="16"/>
  <c r="N457" i="16"/>
  <c r="O457" i="16"/>
  <c r="P457" i="16"/>
  <c r="Q457" i="16"/>
  <c r="AL457" i="13"/>
  <c r="A459" i="16" l="1"/>
  <c r="B458" i="16"/>
  <c r="AM458" i="13" s="1"/>
  <c r="C458" i="16"/>
  <c r="AN458" i="13" s="1"/>
  <c r="D458" i="16"/>
  <c r="AO458" i="13" s="1"/>
  <c r="E458" i="16"/>
  <c r="F458" i="16"/>
  <c r="G458" i="16"/>
  <c r="H458" i="16"/>
  <c r="I458" i="16"/>
  <c r="J458" i="16"/>
  <c r="K458" i="16"/>
  <c r="L458" i="16"/>
  <c r="M458" i="16"/>
  <c r="N458" i="16"/>
  <c r="O458" i="16"/>
  <c r="P458" i="16"/>
  <c r="Q458" i="16"/>
  <c r="AL458" i="13"/>
  <c r="AP457" i="13"/>
  <c r="AQ457" i="13"/>
  <c r="AT457" i="13"/>
  <c r="AR457" i="13"/>
  <c r="AV457" i="13" s="1"/>
  <c r="AS457" i="13"/>
  <c r="AU457" i="13"/>
  <c r="A460" i="16" l="1"/>
  <c r="B459" i="16"/>
  <c r="AM459" i="13" s="1"/>
  <c r="C459" i="16"/>
  <c r="AN459" i="13" s="1"/>
  <c r="D459" i="16"/>
  <c r="AO459" i="13" s="1"/>
  <c r="E459" i="16"/>
  <c r="F459" i="16"/>
  <c r="G459" i="16"/>
  <c r="H459" i="16"/>
  <c r="I459" i="16"/>
  <c r="J459" i="16"/>
  <c r="K459" i="16"/>
  <c r="L459" i="16"/>
  <c r="M459" i="16"/>
  <c r="N459" i="16"/>
  <c r="O459" i="16"/>
  <c r="P459" i="16"/>
  <c r="Q459" i="16"/>
  <c r="AL459" i="13"/>
  <c r="AU458" i="13"/>
  <c r="AP458" i="13"/>
  <c r="AQ458" i="13"/>
  <c r="AR458" i="13"/>
  <c r="AV458" i="13" s="1"/>
  <c r="AS458" i="13"/>
  <c r="AT458" i="13"/>
  <c r="A461" i="16" l="1"/>
  <c r="B460" i="16"/>
  <c r="AM460" i="13" s="1"/>
  <c r="C460" i="16"/>
  <c r="AN460" i="13" s="1"/>
  <c r="D460" i="16"/>
  <c r="AO460" i="13" s="1"/>
  <c r="E460" i="16"/>
  <c r="F460" i="16"/>
  <c r="G460" i="16"/>
  <c r="H460" i="16"/>
  <c r="I460" i="16"/>
  <c r="J460" i="16"/>
  <c r="K460" i="16"/>
  <c r="L460" i="16"/>
  <c r="M460" i="16"/>
  <c r="N460" i="16"/>
  <c r="O460" i="16"/>
  <c r="P460" i="16"/>
  <c r="Q460" i="16"/>
  <c r="AL460" i="13"/>
  <c r="AP459" i="13"/>
  <c r="AT459" i="13"/>
  <c r="AQ459" i="13"/>
  <c r="AR459" i="13"/>
  <c r="AV459" i="13" s="1"/>
  <c r="AS459" i="13"/>
  <c r="AU459" i="13"/>
  <c r="A462" i="16" l="1"/>
  <c r="B461" i="16"/>
  <c r="AM461" i="13" s="1"/>
  <c r="C461" i="16"/>
  <c r="AN461" i="13" s="1"/>
  <c r="D461" i="16"/>
  <c r="AO461" i="13" s="1"/>
  <c r="E461" i="16"/>
  <c r="F461" i="16"/>
  <c r="G461" i="16"/>
  <c r="H461" i="16"/>
  <c r="I461" i="16"/>
  <c r="J461" i="16"/>
  <c r="K461" i="16"/>
  <c r="L461" i="16"/>
  <c r="M461" i="16"/>
  <c r="N461" i="16"/>
  <c r="O461" i="16"/>
  <c r="P461" i="16"/>
  <c r="Q461" i="16"/>
  <c r="AL461" i="13"/>
  <c r="AP460" i="13"/>
  <c r="AQ460" i="13"/>
  <c r="AR460" i="13"/>
  <c r="AV460" i="13" s="1"/>
  <c r="AS460" i="13"/>
  <c r="AT460" i="13"/>
  <c r="AU460" i="13"/>
  <c r="A463" i="16" l="1"/>
  <c r="B462" i="16"/>
  <c r="AM462" i="13" s="1"/>
  <c r="C462" i="16"/>
  <c r="AN462" i="13" s="1"/>
  <c r="D462" i="16"/>
  <c r="AO462" i="13" s="1"/>
  <c r="E462" i="16"/>
  <c r="F462" i="16"/>
  <c r="G462" i="16"/>
  <c r="H462" i="16"/>
  <c r="I462" i="16"/>
  <c r="J462" i="16"/>
  <c r="K462" i="16"/>
  <c r="L462" i="16"/>
  <c r="M462" i="16"/>
  <c r="N462" i="16"/>
  <c r="O462" i="16"/>
  <c r="P462" i="16"/>
  <c r="Q462" i="16"/>
  <c r="AL462" i="13"/>
  <c r="AP461" i="13"/>
  <c r="AQ461" i="13"/>
  <c r="AR461" i="13"/>
  <c r="AV461" i="13" s="1"/>
  <c r="AS461" i="13"/>
  <c r="AT461" i="13"/>
  <c r="AU461" i="13"/>
  <c r="A464" i="16" l="1"/>
  <c r="B463" i="16"/>
  <c r="AM463" i="13" s="1"/>
  <c r="C463" i="16"/>
  <c r="AN463" i="13" s="1"/>
  <c r="D463" i="16"/>
  <c r="AO463" i="13" s="1"/>
  <c r="E463" i="16"/>
  <c r="F463" i="16"/>
  <c r="G463" i="16"/>
  <c r="H463" i="16"/>
  <c r="I463" i="16"/>
  <c r="J463" i="16"/>
  <c r="K463" i="16"/>
  <c r="L463" i="16"/>
  <c r="M463" i="16"/>
  <c r="N463" i="16"/>
  <c r="O463" i="16"/>
  <c r="P463" i="16"/>
  <c r="Q463" i="16"/>
  <c r="AL463" i="13"/>
  <c r="AP462" i="13"/>
  <c r="AQ462" i="13"/>
  <c r="AR462" i="13"/>
  <c r="AV462" i="13" s="1"/>
  <c r="AS462" i="13"/>
  <c r="AT462" i="13"/>
  <c r="AU462" i="13"/>
  <c r="A465" i="16" l="1"/>
  <c r="B464" i="16"/>
  <c r="AM464" i="13" s="1"/>
  <c r="C464" i="16"/>
  <c r="AN464" i="13" s="1"/>
  <c r="D464" i="16"/>
  <c r="AO464" i="13" s="1"/>
  <c r="E464" i="16"/>
  <c r="F464" i="16"/>
  <c r="G464" i="16"/>
  <c r="H464" i="16"/>
  <c r="I464" i="16"/>
  <c r="J464" i="16"/>
  <c r="K464" i="16"/>
  <c r="L464" i="16"/>
  <c r="M464" i="16"/>
  <c r="N464" i="16"/>
  <c r="O464" i="16"/>
  <c r="P464" i="16"/>
  <c r="Q464" i="16"/>
  <c r="AL464" i="13"/>
  <c r="AP463" i="13"/>
  <c r="AQ463" i="13"/>
  <c r="AR463" i="13"/>
  <c r="AV463" i="13" s="1"/>
  <c r="AS463" i="13"/>
  <c r="AT463" i="13"/>
  <c r="AU463" i="13"/>
  <c r="A466" i="16" l="1"/>
  <c r="B465" i="16"/>
  <c r="AM465" i="13" s="1"/>
  <c r="C465" i="16"/>
  <c r="AN465" i="13" s="1"/>
  <c r="D465" i="16"/>
  <c r="AO465" i="13" s="1"/>
  <c r="E465" i="16"/>
  <c r="F465" i="16"/>
  <c r="G465" i="16"/>
  <c r="H465" i="16"/>
  <c r="I465" i="16"/>
  <c r="J465" i="16"/>
  <c r="K465" i="16"/>
  <c r="L465" i="16"/>
  <c r="M465" i="16"/>
  <c r="N465" i="16"/>
  <c r="O465" i="16"/>
  <c r="P465" i="16"/>
  <c r="Q465" i="16"/>
  <c r="AL465" i="13"/>
  <c r="AP464" i="13"/>
  <c r="AR464" i="13"/>
  <c r="AV464" i="13" s="1"/>
  <c r="AS464" i="13"/>
  <c r="AT464" i="13"/>
  <c r="AQ464" i="13"/>
  <c r="AU464" i="13"/>
  <c r="A467" i="16" l="1"/>
  <c r="B466" i="16"/>
  <c r="AM466" i="13" s="1"/>
  <c r="C466" i="16"/>
  <c r="AN466" i="13" s="1"/>
  <c r="D466" i="16"/>
  <c r="AO466" i="13" s="1"/>
  <c r="E466" i="16"/>
  <c r="F466" i="16"/>
  <c r="G466" i="16"/>
  <c r="H466" i="16"/>
  <c r="I466" i="16"/>
  <c r="J466" i="16"/>
  <c r="K466" i="16"/>
  <c r="L466" i="16"/>
  <c r="M466" i="16"/>
  <c r="N466" i="16"/>
  <c r="O466" i="16"/>
  <c r="P466" i="16"/>
  <c r="Q466" i="16"/>
  <c r="AL466" i="13"/>
  <c r="AQ465" i="13"/>
  <c r="AS465" i="13"/>
  <c r="AT465" i="13"/>
  <c r="AP465" i="13"/>
  <c r="AR465" i="13"/>
  <c r="AV465" i="13" s="1"/>
  <c r="AU465" i="13"/>
  <c r="A468" i="16" l="1"/>
  <c r="B467" i="16"/>
  <c r="AM467" i="13" s="1"/>
  <c r="C467" i="16"/>
  <c r="AN467" i="13" s="1"/>
  <c r="D467" i="16"/>
  <c r="AO467" i="13" s="1"/>
  <c r="E467" i="16"/>
  <c r="F467" i="16"/>
  <c r="G467" i="16"/>
  <c r="H467" i="16"/>
  <c r="I467" i="16"/>
  <c r="J467" i="16"/>
  <c r="K467" i="16"/>
  <c r="L467" i="16"/>
  <c r="M467" i="16"/>
  <c r="N467" i="16"/>
  <c r="O467" i="16"/>
  <c r="P467" i="16"/>
  <c r="Q467" i="16"/>
  <c r="AL467" i="13"/>
  <c r="AP466" i="13"/>
  <c r="AQ466" i="13"/>
  <c r="AR466" i="13"/>
  <c r="AV466" i="13" s="1"/>
  <c r="AS466" i="13"/>
  <c r="AT466" i="13"/>
  <c r="AU466" i="13"/>
  <c r="A469" i="16" l="1"/>
  <c r="B468" i="16"/>
  <c r="AM468" i="13" s="1"/>
  <c r="C468" i="16"/>
  <c r="AN468" i="13" s="1"/>
  <c r="D468" i="16"/>
  <c r="AO468" i="13" s="1"/>
  <c r="E468" i="16"/>
  <c r="F468" i="16"/>
  <c r="G468" i="16"/>
  <c r="H468" i="16"/>
  <c r="I468" i="16"/>
  <c r="J468" i="16"/>
  <c r="K468" i="16"/>
  <c r="L468" i="16"/>
  <c r="M468" i="16"/>
  <c r="N468" i="16"/>
  <c r="O468" i="16"/>
  <c r="P468" i="16"/>
  <c r="Q468" i="16"/>
  <c r="AL468" i="13"/>
  <c r="AP467" i="13"/>
  <c r="AQ467" i="13"/>
  <c r="AR467" i="13"/>
  <c r="AV467" i="13" s="1"/>
  <c r="AS467" i="13"/>
  <c r="AT467" i="13"/>
  <c r="AU467" i="13"/>
  <c r="A470" i="16" l="1"/>
  <c r="B469" i="16"/>
  <c r="AM469" i="13" s="1"/>
  <c r="C469" i="16"/>
  <c r="AN469" i="13" s="1"/>
  <c r="D469" i="16"/>
  <c r="AO469" i="13" s="1"/>
  <c r="E469" i="16"/>
  <c r="F469" i="16"/>
  <c r="G469" i="16"/>
  <c r="H469" i="16"/>
  <c r="I469" i="16"/>
  <c r="J469" i="16"/>
  <c r="K469" i="16"/>
  <c r="L469" i="16"/>
  <c r="M469" i="16"/>
  <c r="N469" i="16"/>
  <c r="O469" i="16"/>
  <c r="P469" i="16"/>
  <c r="Q469" i="16"/>
  <c r="AL469" i="13"/>
  <c r="AP468" i="13"/>
  <c r="AQ468" i="13"/>
  <c r="AR468" i="13"/>
  <c r="AV468" i="13" s="1"/>
  <c r="AS468" i="13"/>
  <c r="AT468" i="13"/>
  <c r="AU468" i="13"/>
  <c r="A471" i="16" l="1"/>
  <c r="B470" i="16"/>
  <c r="AM470" i="13" s="1"/>
  <c r="C470" i="16"/>
  <c r="AN470" i="13" s="1"/>
  <c r="D470" i="16"/>
  <c r="AO470" i="13" s="1"/>
  <c r="E470" i="16"/>
  <c r="F470" i="16"/>
  <c r="G470" i="16"/>
  <c r="H470" i="16"/>
  <c r="I470" i="16"/>
  <c r="J470" i="16"/>
  <c r="K470" i="16"/>
  <c r="L470" i="16"/>
  <c r="M470" i="16"/>
  <c r="N470" i="16"/>
  <c r="O470" i="16"/>
  <c r="P470" i="16"/>
  <c r="Q470" i="16"/>
  <c r="AL470" i="13"/>
  <c r="AP469" i="13"/>
  <c r="AQ469" i="13"/>
  <c r="AR469" i="13"/>
  <c r="AV469" i="13" s="1"/>
  <c r="AS469" i="13"/>
  <c r="AT469" i="13"/>
  <c r="AU469" i="13"/>
  <c r="A472" i="16" l="1"/>
  <c r="B471" i="16"/>
  <c r="AM471" i="13" s="1"/>
  <c r="C471" i="16"/>
  <c r="AN471" i="13" s="1"/>
  <c r="D471" i="16"/>
  <c r="AO471" i="13" s="1"/>
  <c r="E471" i="16"/>
  <c r="F471" i="16"/>
  <c r="G471" i="16"/>
  <c r="H471" i="16"/>
  <c r="I471" i="16"/>
  <c r="J471" i="16"/>
  <c r="K471" i="16"/>
  <c r="L471" i="16"/>
  <c r="M471" i="16"/>
  <c r="N471" i="16"/>
  <c r="O471" i="16"/>
  <c r="P471" i="16"/>
  <c r="Q471" i="16"/>
  <c r="AL471" i="13"/>
  <c r="AP470" i="13"/>
  <c r="AQ470" i="13"/>
  <c r="AR470" i="13"/>
  <c r="AV470" i="13" s="1"/>
  <c r="AS470" i="13"/>
  <c r="AT470" i="13"/>
  <c r="AU470" i="13"/>
  <c r="A473" i="16" l="1"/>
  <c r="B472" i="16"/>
  <c r="AM472" i="13" s="1"/>
  <c r="C472" i="16"/>
  <c r="AN472" i="13" s="1"/>
  <c r="D472" i="16"/>
  <c r="AO472" i="13" s="1"/>
  <c r="E472" i="16"/>
  <c r="F472" i="16"/>
  <c r="G472" i="16"/>
  <c r="H472" i="16"/>
  <c r="I472" i="16"/>
  <c r="J472" i="16"/>
  <c r="K472" i="16"/>
  <c r="L472" i="16"/>
  <c r="M472" i="16"/>
  <c r="N472" i="16"/>
  <c r="O472" i="16"/>
  <c r="P472" i="16"/>
  <c r="Q472" i="16"/>
  <c r="AL472" i="13"/>
  <c r="AP471" i="13"/>
  <c r="AQ471" i="13"/>
  <c r="AR471" i="13"/>
  <c r="AV471" i="13" s="1"/>
  <c r="AS471" i="13"/>
  <c r="AT471" i="13"/>
  <c r="AU471" i="13"/>
  <c r="A474" i="16" l="1"/>
  <c r="B473" i="16"/>
  <c r="AM473" i="13" s="1"/>
  <c r="C473" i="16"/>
  <c r="AN473" i="13" s="1"/>
  <c r="D473" i="16"/>
  <c r="AO473" i="13" s="1"/>
  <c r="E473" i="16"/>
  <c r="F473" i="16"/>
  <c r="G473" i="16"/>
  <c r="H473" i="16"/>
  <c r="I473" i="16"/>
  <c r="J473" i="16"/>
  <c r="K473" i="16"/>
  <c r="L473" i="16"/>
  <c r="M473" i="16"/>
  <c r="N473" i="16"/>
  <c r="O473" i="16"/>
  <c r="P473" i="16"/>
  <c r="Q473" i="16"/>
  <c r="AL473" i="13"/>
  <c r="AP472" i="13"/>
  <c r="AQ472" i="13"/>
  <c r="AR472" i="13"/>
  <c r="AV472" i="13" s="1"/>
  <c r="AS472" i="13"/>
  <c r="AT472" i="13"/>
  <c r="AU472" i="13"/>
  <c r="A475" i="16" l="1"/>
  <c r="B474" i="16"/>
  <c r="AM474" i="13" s="1"/>
  <c r="C474" i="16"/>
  <c r="AN474" i="13" s="1"/>
  <c r="D474" i="16"/>
  <c r="AO474" i="13" s="1"/>
  <c r="E474" i="16"/>
  <c r="F474" i="16"/>
  <c r="G474" i="16"/>
  <c r="H474" i="16"/>
  <c r="I474" i="16"/>
  <c r="J474" i="16"/>
  <c r="K474" i="16"/>
  <c r="L474" i="16"/>
  <c r="M474" i="16"/>
  <c r="N474" i="16"/>
  <c r="O474" i="16"/>
  <c r="P474" i="16"/>
  <c r="Q474" i="16"/>
  <c r="AL474" i="13"/>
  <c r="AP473" i="13"/>
  <c r="AQ473" i="13"/>
  <c r="AR473" i="13"/>
  <c r="AV473" i="13" s="1"/>
  <c r="AS473" i="13"/>
  <c r="AT473" i="13"/>
  <c r="AU473" i="13"/>
  <c r="A476" i="16" l="1"/>
  <c r="B475" i="16"/>
  <c r="AM475" i="13" s="1"/>
  <c r="C475" i="16"/>
  <c r="AN475" i="13" s="1"/>
  <c r="D475" i="16"/>
  <c r="AO475" i="13" s="1"/>
  <c r="E475" i="16"/>
  <c r="F475" i="16"/>
  <c r="G475" i="16"/>
  <c r="H475" i="16"/>
  <c r="I475" i="16"/>
  <c r="J475" i="16"/>
  <c r="K475" i="16"/>
  <c r="L475" i="16"/>
  <c r="M475" i="16"/>
  <c r="N475" i="16"/>
  <c r="O475" i="16"/>
  <c r="P475" i="16"/>
  <c r="Q475" i="16"/>
  <c r="AL475" i="13"/>
  <c r="AP474" i="13"/>
  <c r="AQ474" i="13"/>
  <c r="AR474" i="13"/>
  <c r="AV474" i="13" s="1"/>
  <c r="AS474" i="13"/>
  <c r="AT474" i="13"/>
  <c r="AU474" i="13"/>
  <c r="A477" i="16" l="1"/>
  <c r="B476" i="16"/>
  <c r="AM476" i="13" s="1"/>
  <c r="C476" i="16"/>
  <c r="AN476" i="13" s="1"/>
  <c r="D476" i="16"/>
  <c r="AO476" i="13" s="1"/>
  <c r="E476" i="16"/>
  <c r="F476" i="16"/>
  <c r="G476" i="16"/>
  <c r="H476" i="16"/>
  <c r="I476" i="16"/>
  <c r="J476" i="16"/>
  <c r="K476" i="16"/>
  <c r="L476" i="16"/>
  <c r="M476" i="16"/>
  <c r="N476" i="16"/>
  <c r="O476" i="16"/>
  <c r="P476" i="16"/>
  <c r="Q476" i="16"/>
  <c r="AL476" i="13"/>
  <c r="AQ475" i="13"/>
  <c r="AT475" i="13"/>
  <c r="AP475" i="13"/>
  <c r="AR475" i="13"/>
  <c r="AV475" i="13" s="1"/>
  <c r="AS475" i="13"/>
  <c r="AU475" i="13"/>
  <c r="A478" i="16" l="1"/>
  <c r="B477" i="16"/>
  <c r="AM477" i="13" s="1"/>
  <c r="C477" i="16"/>
  <c r="AN477" i="13" s="1"/>
  <c r="D477" i="16"/>
  <c r="AO477" i="13" s="1"/>
  <c r="E477" i="16"/>
  <c r="F477" i="16"/>
  <c r="G477" i="16"/>
  <c r="H477" i="16"/>
  <c r="I477" i="16"/>
  <c r="J477" i="16"/>
  <c r="K477" i="16"/>
  <c r="L477" i="16"/>
  <c r="M477" i="16"/>
  <c r="N477" i="16"/>
  <c r="O477" i="16"/>
  <c r="P477" i="16"/>
  <c r="Q477" i="16"/>
  <c r="AL477" i="13"/>
  <c r="AP476" i="13"/>
  <c r="AQ476" i="13"/>
  <c r="AR476" i="13"/>
  <c r="AV476" i="13" s="1"/>
  <c r="AS476" i="13"/>
  <c r="AU476" i="13"/>
  <c r="AT476" i="13"/>
  <c r="A479" i="16" l="1"/>
  <c r="B478" i="16"/>
  <c r="AM478" i="13" s="1"/>
  <c r="C478" i="16"/>
  <c r="AN478" i="13" s="1"/>
  <c r="D478" i="16"/>
  <c r="AO478" i="13" s="1"/>
  <c r="E478" i="16"/>
  <c r="F478" i="16"/>
  <c r="G478" i="16"/>
  <c r="H478" i="16"/>
  <c r="I478" i="16"/>
  <c r="J478" i="16"/>
  <c r="K478" i="16"/>
  <c r="L478" i="16"/>
  <c r="M478" i="16"/>
  <c r="N478" i="16"/>
  <c r="O478" i="16"/>
  <c r="P478" i="16"/>
  <c r="Q478" i="16"/>
  <c r="AL478" i="13"/>
  <c r="AP477" i="13"/>
  <c r="AQ477" i="13"/>
  <c r="AR477" i="13"/>
  <c r="AV477" i="13" s="1"/>
  <c r="AS477" i="13"/>
  <c r="AT477" i="13"/>
  <c r="AU477" i="13"/>
  <c r="A480" i="16" l="1"/>
  <c r="B479" i="16"/>
  <c r="AM479" i="13" s="1"/>
  <c r="C479" i="16"/>
  <c r="AN479" i="13" s="1"/>
  <c r="D479" i="16"/>
  <c r="AO479" i="13" s="1"/>
  <c r="E479" i="16"/>
  <c r="F479" i="16"/>
  <c r="G479" i="16"/>
  <c r="H479" i="16"/>
  <c r="I479" i="16"/>
  <c r="J479" i="16"/>
  <c r="K479" i="16"/>
  <c r="L479" i="16"/>
  <c r="M479" i="16"/>
  <c r="N479" i="16"/>
  <c r="O479" i="16"/>
  <c r="P479" i="16"/>
  <c r="Q479" i="16"/>
  <c r="AL479" i="13"/>
  <c r="AQ478" i="13"/>
  <c r="AS478" i="13"/>
  <c r="AU478" i="13"/>
  <c r="AP478" i="13"/>
  <c r="AR478" i="13"/>
  <c r="AV478" i="13" s="1"/>
  <c r="AT478" i="13"/>
  <c r="A481" i="16" l="1"/>
  <c r="B480" i="16"/>
  <c r="AM480" i="13" s="1"/>
  <c r="C480" i="16"/>
  <c r="AN480" i="13" s="1"/>
  <c r="D480" i="16"/>
  <c r="AO480" i="13" s="1"/>
  <c r="E480" i="16"/>
  <c r="F480" i="16"/>
  <c r="G480" i="16"/>
  <c r="H480" i="16"/>
  <c r="I480" i="16"/>
  <c r="J480" i="16"/>
  <c r="K480" i="16"/>
  <c r="L480" i="16"/>
  <c r="M480" i="16"/>
  <c r="N480" i="16"/>
  <c r="O480" i="16"/>
  <c r="P480" i="16"/>
  <c r="Q480" i="16"/>
  <c r="AL480" i="13"/>
  <c r="AP479" i="13"/>
  <c r="AQ479" i="13"/>
  <c r="AT479" i="13"/>
  <c r="AU479" i="13"/>
  <c r="AR479" i="13"/>
  <c r="AV479" i="13" s="1"/>
  <c r="AS479" i="13"/>
  <c r="A482" i="16" l="1"/>
  <c r="B481" i="16"/>
  <c r="AM481" i="13" s="1"/>
  <c r="C481" i="16"/>
  <c r="AN481" i="13" s="1"/>
  <c r="D481" i="16"/>
  <c r="AO481" i="13" s="1"/>
  <c r="E481" i="16"/>
  <c r="F481" i="16"/>
  <c r="G481" i="16"/>
  <c r="H481" i="16"/>
  <c r="I481" i="16"/>
  <c r="J481" i="16"/>
  <c r="K481" i="16"/>
  <c r="L481" i="16"/>
  <c r="M481" i="16"/>
  <c r="N481" i="16"/>
  <c r="O481" i="16"/>
  <c r="P481" i="16"/>
  <c r="Q481" i="16"/>
  <c r="AL481" i="13"/>
  <c r="AQ480" i="13"/>
  <c r="AR480" i="13"/>
  <c r="AV480" i="13" s="1"/>
  <c r="AT480" i="13"/>
  <c r="AU480" i="13"/>
  <c r="AP480" i="13"/>
  <c r="AS480" i="13"/>
  <c r="A483" i="16" l="1"/>
  <c r="B482" i="16"/>
  <c r="AM482" i="13" s="1"/>
  <c r="C482" i="16"/>
  <c r="AN482" i="13" s="1"/>
  <c r="D482" i="16"/>
  <c r="AO482" i="13" s="1"/>
  <c r="E482" i="16"/>
  <c r="F482" i="16"/>
  <c r="G482" i="16"/>
  <c r="H482" i="16"/>
  <c r="I482" i="16"/>
  <c r="J482" i="16"/>
  <c r="K482" i="16"/>
  <c r="L482" i="16"/>
  <c r="M482" i="16"/>
  <c r="N482" i="16"/>
  <c r="O482" i="16"/>
  <c r="P482" i="16"/>
  <c r="Q482" i="16"/>
  <c r="AL482" i="13"/>
  <c r="AP481" i="13"/>
  <c r="AR481" i="13"/>
  <c r="AV481" i="13" s="1"/>
  <c r="AT481" i="13"/>
  <c r="AQ481" i="13"/>
  <c r="AS481" i="13"/>
  <c r="AU481" i="13"/>
  <c r="A484" i="16" l="1"/>
  <c r="B483" i="16"/>
  <c r="AM483" i="13" s="1"/>
  <c r="C483" i="16"/>
  <c r="AN483" i="13" s="1"/>
  <c r="D483" i="16"/>
  <c r="AO483" i="13" s="1"/>
  <c r="E483" i="16"/>
  <c r="F483" i="16"/>
  <c r="G483" i="16"/>
  <c r="H483" i="16"/>
  <c r="I483" i="16"/>
  <c r="J483" i="16"/>
  <c r="K483" i="16"/>
  <c r="L483" i="16"/>
  <c r="M483" i="16"/>
  <c r="N483" i="16"/>
  <c r="O483" i="16"/>
  <c r="P483" i="16"/>
  <c r="Q483" i="16"/>
  <c r="AL483" i="13"/>
  <c r="AP482" i="13"/>
  <c r="AQ482" i="13"/>
  <c r="AS482" i="13"/>
  <c r="AR482" i="13"/>
  <c r="AV482" i="13" s="1"/>
  <c r="AT482" i="13"/>
  <c r="AU482" i="13"/>
  <c r="A485" i="16" l="1"/>
  <c r="B484" i="16"/>
  <c r="AM484" i="13" s="1"/>
  <c r="C484" i="16"/>
  <c r="AN484" i="13" s="1"/>
  <c r="D484" i="16"/>
  <c r="AO484" i="13" s="1"/>
  <c r="E484" i="16"/>
  <c r="F484" i="16"/>
  <c r="G484" i="16"/>
  <c r="H484" i="16"/>
  <c r="I484" i="16"/>
  <c r="J484" i="16"/>
  <c r="K484" i="16"/>
  <c r="L484" i="16"/>
  <c r="M484" i="16"/>
  <c r="N484" i="16"/>
  <c r="O484" i="16"/>
  <c r="P484" i="16"/>
  <c r="Q484" i="16"/>
  <c r="AL484" i="13"/>
  <c r="AQ483" i="13"/>
  <c r="AS483" i="13"/>
  <c r="AU483" i="13"/>
  <c r="AP483" i="13"/>
  <c r="AR483" i="13"/>
  <c r="AV483" i="13" s="1"/>
  <c r="AT483" i="13"/>
  <c r="A486" i="16" l="1"/>
  <c r="B485" i="16"/>
  <c r="AM485" i="13" s="1"/>
  <c r="C485" i="16"/>
  <c r="AN485" i="13" s="1"/>
  <c r="D485" i="16"/>
  <c r="AO485" i="13" s="1"/>
  <c r="E485" i="16"/>
  <c r="F485" i="16"/>
  <c r="G485" i="16"/>
  <c r="H485" i="16"/>
  <c r="I485" i="16"/>
  <c r="J485" i="16"/>
  <c r="K485" i="16"/>
  <c r="L485" i="16"/>
  <c r="M485" i="16"/>
  <c r="N485" i="16"/>
  <c r="O485" i="16"/>
  <c r="P485" i="16"/>
  <c r="Q485" i="16"/>
  <c r="AL485" i="13"/>
  <c r="AQ484" i="13"/>
  <c r="AS484" i="13"/>
  <c r="AT484" i="13"/>
  <c r="AP484" i="13"/>
  <c r="AR484" i="13"/>
  <c r="AV484" i="13" s="1"/>
  <c r="AU484" i="13"/>
  <c r="A487" i="16" l="1"/>
  <c r="B486" i="16"/>
  <c r="AM486" i="13" s="1"/>
  <c r="C486" i="16"/>
  <c r="AN486" i="13" s="1"/>
  <c r="D486" i="16"/>
  <c r="AO486" i="13" s="1"/>
  <c r="E486" i="16"/>
  <c r="F486" i="16"/>
  <c r="G486" i="16"/>
  <c r="H486" i="16"/>
  <c r="I486" i="16"/>
  <c r="J486" i="16"/>
  <c r="K486" i="16"/>
  <c r="L486" i="16"/>
  <c r="M486" i="16"/>
  <c r="N486" i="16"/>
  <c r="O486" i="16"/>
  <c r="P486" i="16"/>
  <c r="Q486" i="16"/>
  <c r="AL486" i="13"/>
  <c r="AP485" i="13"/>
  <c r="AR485" i="13"/>
  <c r="AV485" i="13" s="1"/>
  <c r="AS485" i="13"/>
  <c r="AU485" i="13"/>
  <c r="AQ485" i="13"/>
  <c r="AT485" i="13"/>
  <c r="A488" i="16" l="1"/>
  <c r="B487" i="16"/>
  <c r="AM487" i="13" s="1"/>
  <c r="C487" i="16"/>
  <c r="AN487" i="13" s="1"/>
  <c r="D487" i="16"/>
  <c r="AO487" i="13" s="1"/>
  <c r="E487" i="16"/>
  <c r="F487" i="16"/>
  <c r="G487" i="16"/>
  <c r="H487" i="16"/>
  <c r="I487" i="16"/>
  <c r="J487" i="16"/>
  <c r="K487" i="16"/>
  <c r="L487" i="16"/>
  <c r="M487" i="16"/>
  <c r="N487" i="16"/>
  <c r="O487" i="16"/>
  <c r="P487" i="16"/>
  <c r="Q487" i="16"/>
  <c r="AL487" i="13"/>
  <c r="AQ486" i="13"/>
  <c r="AS486" i="13"/>
  <c r="AT486" i="13"/>
  <c r="AU486" i="13"/>
  <c r="AP486" i="13"/>
  <c r="AR486" i="13"/>
  <c r="AV486" i="13" s="1"/>
  <c r="A489" i="16" l="1"/>
  <c r="B488" i="16"/>
  <c r="AM488" i="13" s="1"/>
  <c r="C488" i="16"/>
  <c r="AN488" i="13" s="1"/>
  <c r="D488" i="16"/>
  <c r="AO488" i="13" s="1"/>
  <c r="E488" i="16"/>
  <c r="F488" i="16"/>
  <c r="G488" i="16"/>
  <c r="H488" i="16"/>
  <c r="I488" i="16"/>
  <c r="J488" i="16"/>
  <c r="K488" i="16"/>
  <c r="L488" i="16"/>
  <c r="M488" i="16"/>
  <c r="N488" i="16"/>
  <c r="O488" i="16"/>
  <c r="P488" i="16"/>
  <c r="Q488" i="16"/>
  <c r="AL488" i="13"/>
  <c r="AP487" i="13"/>
  <c r="AQ487" i="13"/>
  <c r="AS487" i="13"/>
  <c r="AT487" i="13"/>
  <c r="AU487" i="13"/>
  <c r="AR487" i="13"/>
  <c r="AV487" i="13" s="1"/>
  <c r="A490" i="16" l="1"/>
  <c r="B489" i="16"/>
  <c r="AM489" i="13" s="1"/>
  <c r="C489" i="16"/>
  <c r="AN489" i="13" s="1"/>
  <c r="D489" i="16"/>
  <c r="AO489" i="13" s="1"/>
  <c r="E489" i="16"/>
  <c r="F489" i="16"/>
  <c r="G489" i="16"/>
  <c r="H489" i="16"/>
  <c r="I489" i="16"/>
  <c r="J489" i="16"/>
  <c r="K489" i="16"/>
  <c r="L489" i="16"/>
  <c r="M489" i="16"/>
  <c r="N489" i="16"/>
  <c r="O489" i="16"/>
  <c r="P489" i="16"/>
  <c r="Q489" i="16"/>
  <c r="AL489" i="13"/>
  <c r="AQ488" i="13"/>
  <c r="AS488" i="13"/>
  <c r="AU488" i="13"/>
  <c r="AP488" i="13"/>
  <c r="AR488" i="13"/>
  <c r="AV488" i="13" s="1"/>
  <c r="AT488" i="13"/>
  <c r="B490" i="16" l="1"/>
  <c r="AM490" i="13" s="1"/>
  <c r="C490" i="16"/>
  <c r="AN490" i="13" s="1"/>
  <c r="D490" i="16"/>
  <c r="AO490" i="13" s="1"/>
  <c r="E490" i="16"/>
  <c r="F490" i="16"/>
  <c r="G490" i="16"/>
  <c r="H490" i="16"/>
  <c r="I490" i="16"/>
  <c r="J490" i="16"/>
  <c r="K490" i="16"/>
  <c r="L490" i="16"/>
  <c r="M490" i="16"/>
  <c r="N490" i="16"/>
  <c r="O490" i="16"/>
  <c r="P490" i="16"/>
  <c r="Q490" i="16"/>
  <c r="AL490" i="13"/>
  <c r="A491" i="16"/>
  <c r="AP489" i="13"/>
  <c r="AR489" i="13"/>
  <c r="AV489" i="13" s="1"/>
  <c r="AS489" i="13"/>
  <c r="AU489" i="13"/>
  <c r="AQ489" i="13"/>
  <c r="AT489" i="13"/>
  <c r="AP490" i="13" l="1"/>
  <c r="AS490" i="13"/>
  <c r="AQ490" i="13"/>
  <c r="AR490" i="13"/>
  <c r="AV490" i="13" s="1"/>
  <c r="AT490" i="13"/>
  <c r="AU490" i="13"/>
  <c r="A492" i="16"/>
  <c r="B491" i="16"/>
  <c r="AM491" i="13" s="1"/>
  <c r="C491" i="16"/>
  <c r="AN491" i="13" s="1"/>
  <c r="D491" i="16"/>
  <c r="AO491" i="13" s="1"/>
  <c r="E491" i="16"/>
  <c r="F491" i="16"/>
  <c r="G491" i="16"/>
  <c r="H491" i="16"/>
  <c r="I491" i="16"/>
  <c r="J491" i="16"/>
  <c r="K491" i="16"/>
  <c r="L491" i="16"/>
  <c r="M491" i="16"/>
  <c r="N491" i="16"/>
  <c r="O491" i="16"/>
  <c r="P491" i="16"/>
  <c r="Q491" i="16"/>
  <c r="AL491" i="13"/>
  <c r="B492" i="16" l="1"/>
  <c r="AM492" i="13" s="1"/>
  <c r="C492" i="16"/>
  <c r="AN492" i="13" s="1"/>
  <c r="D492" i="16"/>
  <c r="AO492" i="13" s="1"/>
  <c r="E492" i="16"/>
  <c r="F492" i="16"/>
  <c r="G492" i="16"/>
  <c r="H492" i="16"/>
  <c r="I492" i="16"/>
  <c r="J492" i="16"/>
  <c r="K492" i="16"/>
  <c r="L492" i="16"/>
  <c r="M492" i="16"/>
  <c r="N492" i="16"/>
  <c r="O492" i="16"/>
  <c r="P492" i="16"/>
  <c r="Q492" i="16"/>
  <c r="AL492" i="13"/>
  <c r="A493" i="16"/>
  <c r="AQ491" i="13"/>
  <c r="AR491" i="13"/>
  <c r="AV491" i="13" s="1"/>
  <c r="AS491" i="13"/>
  <c r="AP491" i="13"/>
  <c r="AT491" i="13"/>
  <c r="AU491" i="13"/>
  <c r="AQ492" i="13" l="1"/>
  <c r="AS492" i="13"/>
  <c r="AP492" i="13"/>
  <c r="AR492" i="13"/>
  <c r="AV492" i="13" s="1"/>
  <c r="AT492" i="13"/>
  <c r="AU492" i="13"/>
  <c r="A494" i="16"/>
  <c r="B493" i="16"/>
  <c r="AM493" i="13" s="1"/>
  <c r="C493" i="16"/>
  <c r="AN493" i="13" s="1"/>
  <c r="D493" i="16"/>
  <c r="AO493" i="13" s="1"/>
  <c r="E493" i="16"/>
  <c r="F493" i="16"/>
  <c r="G493" i="16"/>
  <c r="H493" i="16"/>
  <c r="I493" i="16"/>
  <c r="J493" i="16"/>
  <c r="K493" i="16"/>
  <c r="L493" i="16"/>
  <c r="M493" i="16"/>
  <c r="N493" i="16"/>
  <c r="O493" i="16"/>
  <c r="P493" i="16"/>
  <c r="Q493" i="16"/>
  <c r="AL493" i="13"/>
  <c r="A495" i="16" l="1"/>
  <c r="B494" i="16"/>
  <c r="AM494" i="13" s="1"/>
  <c r="C494" i="16"/>
  <c r="AN494" i="13" s="1"/>
  <c r="D494" i="16"/>
  <c r="AO494" i="13" s="1"/>
  <c r="E494" i="16"/>
  <c r="F494" i="16"/>
  <c r="G494" i="16"/>
  <c r="H494" i="16"/>
  <c r="I494" i="16"/>
  <c r="J494" i="16"/>
  <c r="K494" i="16"/>
  <c r="L494" i="16"/>
  <c r="M494" i="16"/>
  <c r="N494" i="16"/>
  <c r="O494" i="16"/>
  <c r="P494" i="16"/>
  <c r="Q494" i="16"/>
  <c r="AL494" i="13"/>
  <c r="AP493" i="13"/>
  <c r="AR493" i="13"/>
  <c r="AV493" i="13" s="1"/>
  <c r="AT493" i="13"/>
  <c r="AQ493" i="13"/>
  <c r="AS493" i="13"/>
  <c r="AU493" i="13"/>
  <c r="A496" i="16" l="1"/>
  <c r="B495" i="16"/>
  <c r="AM495" i="13" s="1"/>
  <c r="C495" i="16"/>
  <c r="AN495" i="13" s="1"/>
  <c r="D495" i="16"/>
  <c r="AO495" i="13" s="1"/>
  <c r="E495" i="16"/>
  <c r="F495" i="16"/>
  <c r="G495" i="16"/>
  <c r="H495" i="16"/>
  <c r="I495" i="16"/>
  <c r="J495" i="16"/>
  <c r="K495" i="16"/>
  <c r="L495" i="16"/>
  <c r="M495" i="16"/>
  <c r="N495" i="16"/>
  <c r="O495" i="16"/>
  <c r="P495" i="16"/>
  <c r="Q495" i="16"/>
  <c r="AL495" i="13"/>
  <c r="AR494" i="13"/>
  <c r="AV494" i="13" s="1"/>
  <c r="AT494" i="13"/>
  <c r="AP494" i="13"/>
  <c r="AQ494" i="13"/>
  <c r="AS494" i="13"/>
  <c r="AU494" i="13"/>
  <c r="B496" i="16" l="1"/>
  <c r="AM496" i="13" s="1"/>
  <c r="C496" i="16"/>
  <c r="AN496" i="13" s="1"/>
  <c r="D496" i="16"/>
  <c r="AO496" i="13" s="1"/>
  <c r="E496" i="16"/>
  <c r="F496" i="16"/>
  <c r="G496" i="16"/>
  <c r="H496" i="16"/>
  <c r="I496" i="16"/>
  <c r="J496" i="16"/>
  <c r="K496" i="16"/>
  <c r="L496" i="16"/>
  <c r="M496" i="16"/>
  <c r="N496" i="16"/>
  <c r="O496" i="16"/>
  <c r="P496" i="16"/>
  <c r="Q496" i="16"/>
  <c r="AL496" i="13"/>
  <c r="A497" i="16"/>
  <c r="AQ495" i="13"/>
  <c r="AT495" i="13"/>
  <c r="AP495" i="13"/>
  <c r="AR495" i="13"/>
  <c r="AV495" i="13" s="1"/>
  <c r="AS495" i="13"/>
  <c r="AU495" i="13"/>
  <c r="AP496" i="13" l="1"/>
  <c r="AR496" i="13"/>
  <c r="AV496" i="13" s="1"/>
  <c r="AU496" i="13"/>
  <c r="AQ496" i="13"/>
  <c r="AS496" i="13"/>
  <c r="AT496" i="13"/>
  <c r="A498" i="16"/>
  <c r="B497" i="16"/>
  <c r="AM497" i="13" s="1"/>
  <c r="C497" i="16"/>
  <c r="AN497" i="13" s="1"/>
  <c r="D497" i="16"/>
  <c r="AO497" i="13" s="1"/>
  <c r="E497" i="16"/>
  <c r="F497" i="16"/>
  <c r="G497" i="16"/>
  <c r="H497" i="16"/>
  <c r="I497" i="16"/>
  <c r="J497" i="16"/>
  <c r="K497" i="16"/>
  <c r="L497" i="16"/>
  <c r="M497" i="16"/>
  <c r="N497" i="16"/>
  <c r="O497" i="16"/>
  <c r="P497" i="16"/>
  <c r="Q497" i="16"/>
  <c r="AL497" i="13"/>
  <c r="B498" i="16" l="1"/>
  <c r="AM498" i="13" s="1"/>
  <c r="C498" i="16"/>
  <c r="AN498" i="13" s="1"/>
  <c r="D498" i="16"/>
  <c r="AO498" i="13" s="1"/>
  <c r="E498" i="16"/>
  <c r="F498" i="16"/>
  <c r="G498" i="16"/>
  <c r="H498" i="16"/>
  <c r="I498" i="16"/>
  <c r="J498" i="16"/>
  <c r="K498" i="16"/>
  <c r="L498" i="16"/>
  <c r="M498" i="16"/>
  <c r="N498" i="16"/>
  <c r="O498" i="16"/>
  <c r="P498" i="16"/>
  <c r="Q498" i="16"/>
  <c r="AL498" i="13"/>
  <c r="A499" i="16"/>
  <c r="AQ497" i="13"/>
  <c r="AR497" i="13"/>
  <c r="AV497" i="13" s="1"/>
  <c r="AT497" i="13"/>
  <c r="AU497" i="13"/>
  <c r="AP497" i="13"/>
  <c r="AS497" i="13"/>
  <c r="AQ498" i="13" l="1"/>
  <c r="AS498" i="13"/>
  <c r="AT498" i="13"/>
  <c r="AP498" i="13"/>
  <c r="AR498" i="13"/>
  <c r="AV498" i="13" s="1"/>
  <c r="AU498" i="13"/>
  <c r="B499" i="16"/>
  <c r="AM499" i="13" s="1"/>
  <c r="C499" i="16"/>
  <c r="AN499" i="13" s="1"/>
  <c r="D499" i="16"/>
  <c r="AO499" i="13" s="1"/>
  <c r="E499" i="16"/>
  <c r="F499" i="16"/>
  <c r="G499" i="16"/>
  <c r="H499" i="16"/>
  <c r="I499" i="16"/>
  <c r="J499" i="16"/>
  <c r="K499" i="16"/>
  <c r="L499" i="16"/>
  <c r="M499" i="16"/>
  <c r="N499" i="16"/>
  <c r="O499" i="16"/>
  <c r="P499" i="16"/>
  <c r="Q499" i="16"/>
  <c r="AL499" i="13"/>
  <c r="A500" i="16"/>
  <c r="AP499" i="13" l="1"/>
  <c r="AR499" i="13"/>
  <c r="AV499" i="13" s="1"/>
  <c r="AS499" i="13"/>
  <c r="AU499" i="13"/>
  <c r="AQ499" i="13"/>
  <c r="AT499" i="13"/>
  <c r="A501" i="16"/>
  <c r="B500" i="16"/>
  <c r="AM500" i="13" s="1"/>
  <c r="C500" i="16"/>
  <c r="AN500" i="13" s="1"/>
  <c r="D500" i="16"/>
  <c r="AO500" i="13" s="1"/>
  <c r="E500" i="16"/>
  <c r="F500" i="16"/>
  <c r="G500" i="16"/>
  <c r="H500" i="16"/>
  <c r="I500" i="16"/>
  <c r="J500" i="16"/>
  <c r="K500" i="16"/>
  <c r="L500" i="16"/>
  <c r="M500" i="16"/>
  <c r="N500" i="16"/>
  <c r="O500" i="16"/>
  <c r="P500" i="16"/>
  <c r="Q500" i="16"/>
  <c r="AL500" i="13"/>
  <c r="B501" i="16" l="1"/>
  <c r="AM501" i="13" s="1"/>
  <c r="C501" i="16"/>
  <c r="AN501" i="13" s="1"/>
  <c r="D501" i="16"/>
  <c r="AO501" i="13" s="1"/>
  <c r="E501" i="16"/>
  <c r="F501" i="16"/>
  <c r="G501" i="16"/>
  <c r="H501" i="16"/>
  <c r="I501" i="16"/>
  <c r="J501" i="16"/>
  <c r="K501" i="16"/>
  <c r="L501" i="16"/>
  <c r="M501" i="16"/>
  <c r="N501" i="16"/>
  <c r="O501" i="16"/>
  <c r="P501" i="16"/>
  <c r="Q501" i="16"/>
  <c r="AL501" i="13"/>
  <c r="A502" i="16"/>
  <c r="AR500" i="13"/>
  <c r="AV500" i="13" s="1"/>
  <c r="AT500" i="13"/>
  <c r="AU500" i="13"/>
  <c r="AP500" i="13"/>
  <c r="AQ500" i="13"/>
  <c r="AS500" i="13"/>
  <c r="AP501" i="13" l="1"/>
  <c r="AR501" i="13"/>
  <c r="AV501" i="13" s="1"/>
  <c r="AT501" i="13"/>
  <c r="AQ501" i="13"/>
  <c r="AS501" i="13"/>
  <c r="AU501" i="13"/>
  <c r="B502" i="16"/>
  <c r="AM502" i="13" s="1"/>
  <c r="C502" i="16"/>
  <c r="AN502" i="13" s="1"/>
  <c r="D502" i="16"/>
  <c r="AO502" i="13" s="1"/>
  <c r="E502" i="16"/>
  <c r="F502" i="16"/>
  <c r="G502" i="16"/>
  <c r="H502" i="16"/>
  <c r="I502" i="16"/>
  <c r="J502" i="16"/>
  <c r="K502" i="16"/>
  <c r="L502" i="16"/>
  <c r="M502" i="16"/>
  <c r="N502" i="16"/>
  <c r="O502" i="16"/>
  <c r="P502" i="16"/>
  <c r="Q502" i="16"/>
  <c r="AL502" i="13"/>
  <c r="A503" i="16"/>
  <c r="AQ502" i="13" l="1"/>
  <c r="AS502" i="13"/>
  <c r="AU502" i="13"/>
  <c r="AP502" i="13"/>
  <c r="AR502" i="13"/>
  <c r="AV502" i="13" s="1"/>
  <c r="AT502" i="13"/>
  <c r="A504" i="16"/>
  <c r="B503" i="16"/>
  <c r="AM503" i="13" s="1"/>
  <c r="C503" i="16"/>
  <c r="AN503" i="13" s="1"/>
  <c r="D503" i="16"/>
  <c r="AO503" i="13" s="1"/>
  <c r="E503" i="16"/>
  <c r="F503" i="16"/>
  <c r="G503" i="16"/>
  <c r="H503" i="16"/>
  <c r="I503" i="16"/>
  <c r="J503" i="16"/>
  <c r="K503" i="16"/>
  <c r="L503" i="16"/>
  <c r="M503" i="16"/>
  <c r="N503" i="16"/>
  <c r="O503" i="16"/>
  <c r="P503" i="16"/>
  <c r="Q503" i="16"/>
  <c r="AL503" i="13"/>
  <c r="B504" i="16" l="1"/>
  <c r="AM504" i="13" s="1"/>
  <c r="C504" i="16"/>
  <c r="AN504" i="13" s="1"/>
  <c r="D504" i="16"/>
  <c r="AO504" i="13" s="1"/>
  <c r="E504" i="16"/>
  <c r="F504" i="16"/>
  <c r="G504" i="16"/>
  <c r="H504" i="16"/>
  <c r="I504" i="16"/>
  <c r="J504" i="16"/>
  <c r="K504" i="16"/>
  <c r="L504" i="16"/>
  <c r="M504" i="16"/>
  <c r="N504" i="16"/>
  <c r="O504" i="16"/>
  <c r="P504" i="16"/>
  <c r="Q504" i="16"/>
  <c r="AL504" i="13"/>
  <c r="A505" i="16"/>
  <c r="AP503" i="13"/>
  <c r="AR503" i="13"/>
  <c r="AV503" i="13" s="1"/>
  <c r="AS503" i="13"/>
  <c r="AT503" i="13"/>
  <c r="AQ503" i="13"/>
  <c r="AU503" i="13"/>
  <c r="AP504" i="13" l="1"/>
  <c r="AQ504" i="13"/>
  <c r="AS504" i="13"/>
  <c r="AT504" i="13"/>
  <c r="AR504" i="13"/>
  <c r="AV504" i="13" s="1"/>
  <c r="AU504" i="13"/>
  <c r="A506" i="16"/>
  <c r="B505" i="16"/>
  <c r="AM505" i="13" s="1"/>
  <c r="C505" i="16"/>
  <c r="AN505" i="13" s="1"/>
  <c r="D505" i="16"/>
  <c r="AO505" i="13" s="1"/>
  <c r="E505" i="16"/>
  <c r="F505" i="16"/>
  <c r="G505" i="16"/>
  <c r="H505" i="16"/>
  <c r="I505" i="16"/>
  <c r="J505" i="16"/>
  <c r="K505" i="16"/>
  <c r="L505" i="16"/>
  <c r="M505" i="16"/>
  <c r="N505" i="16"/>
  <c r="O505" i="16"/>
  <c r="P505" i="16"/>
  <c r="Q505" i="16"/>
  <c r="AL505" i="13"/>
  <c r="A507" i="16" l="1"/>
  <c r="B506" i="16"/>
  <c r="AM506" i="13" s="1"/>
  <c r="C506" i="16"/>
  <c r="AN506" i="13" s="1"/>
  <c r="D506" i="16"/>
  <c r="AO506" i="13" s="1"/>
  <c r="E506" i="16"/>
  <c r="F506" i="16"/>
  <c r="G506" i="16"/>
  <c r="H506" i="16"/>
  <c r="I506" i="16"/>
  <c r="J506" i="16"/>
  <c r="K506" i="16"/>
  <c r="L506" i="16"/>
  <c r="M506" i="16"/>
  <c r="N506" i="16"/>
  <c r="O506" i="16"/>
  <c r="P506" i="16"/>
  <c r="Q506" i="16"/>
  <c r="AL506" i="13"/>
  <c r="AQ505" i="13"/>
  <c r="AS505" i="13"/>
  <c r="AT505" i="13"/>
  <c r="AP505" i="13"/>
  <c r="AR505" i="13"/>
  <c r="AV505" i="13" s="1"/>
  <c r="AU505" i="13"/>
  <c r="A508" i="16" l="1"/>
  <c r="B507" i="16"/>
  <c r="AM507" i="13" s="1"/>
  <c r="C507" i="16"/>
  <c r="AN507" i="13" s="1"/>
  <c r="D507" i="16"/>
  <c r="AO507" i="13" s="1"/>
  <c r="E507" i="16"/>
  <c r="F507" i="16"/>
  <c r="G507" i="16"/>
  <c r="H507" i="16"/>
  <c r="I507" i="16"/>
  <c r="J507" i="16"/>
  <c r="K507" i="16"/>
  <c r="L507" i="16"/>
  <c r="M507" i="16"/>
  <c r="N507" i="16"/>
  <c r="O507" i="16"/>
  <c r="P507" i="16"/>
  <c r="Q507" i="16"/>
  <c r="AL507" i="13"/>
  <c r="AP506" i="13"/>
  <c r="AR506" i="13"/>
  <c r="AV506" i="13" s="1"/>
  <c r="AU506" i="13"/>
  <c r="AQ506" i="13"/>
  <c r="AS506" i="13"/>
  <c r="AT506" i="13"/>
  <c r="A509" i="16" l="1"/>
  <c r="B508" i="16"/>
  <c r="AM508" i="13" s="1"/>
  <c r="C508" i="16"/>
  <c r="AN508" i="13" s="1"/>
  <c r="D508" i="16"/>
  <c r="AO508" i="13" s="1"/>
  <c r="E508" i="16"/>
  <c r="F508" i="16"/>
  <c r="G508" i="16"/>
  <c r="H508" i="16"/>
  <c r="I508" i="16"/>
  <c r="J508" i="16"/>
  <c r="K508" i="16"/>
  <c r="L508" i="16"/>
  <c r="M508" i="16"/>
  <c r="N508" i="16"/>
  <c r="O508" i="16"/>
  <c r="P508" i="16"/>
  <c r="Q508" i="16"/>
  <c r="AL508" i="13"/>
  <c r="AQ507" i="13"/>
  <c r="AS507" i="13"/>
  <c r="AU507" i="13"/>
  <c r="AP507" i="13"/>
  <c r="AR507" i="13"/>
  <c r="AV507" i="13" s="1"/>
  <c r="AT507" i="13"/>
  <c r="A510" i="16" l="1"/>
  <c r="B509" i="16"/>
  <c r="AM509" i="13" s="1"/>
  <c r="C509" i="16"/>
  <c r="AN509" i="13" s="1"/>
  <c r="D509" i="16"/>
  <c r="AO509" i="13" s="1"/>
  <c r="E509" i="16"/>
  <c r="F509" i="16"/>
  <c r="G509" i="16"/>
  <c r="H509" i="16"/>
  <c r="I509" i="16"/>
  <c r="J509" i="16"/>
  <c r="K509" i="16"/>
  <c r="L509" i="16"/>
  <c r="M509" i="16"/>
  <c r="N509" i="16"/>
  <c r="O509" i="16"/>
  <c r="P509" i="16"/>
  <c r="Q509" i="16"/>
  <c r="AL509" i="13"/>
  <c r="AP508" i="13"/>
  <c r="AS508" i="13"/>
  <c r="AQ508" i="13"/>
  <c r="AR508" i="13"/>
  <c r="AV508" i="13" s="1"/>
  <c r="AT508" i="13"/>
  <c r="AU508" i="13"/>
  <c r="A511" i="16" l="1"/>
  <c r="B510" i="16"/>
  <c r="AM510" i="13" s="1"/>
  <c r="C510" i="16"/>
  <c r="AN510" i="13" s="1"/>
  <c r="D510" i="16"/>
  <c r="AO510" i="13" s="1"/>
  <c r="E510" i="16"/>
  <c r="F510" i="16"/>
  <c r="G510" i="16"/>
  <c r="H510" i="16"/>
  <c r="I510" i="16"/>
  <c r="J510" i="16"/>
  <c r="K510" i="16"/>
  <c r="L510" i="16"/>
  <c r="M510" i="16"/>
  <c r="N510" i="16"/>
  <c r="O510" i="16"/>
  <c r="P510" i="16"/>
  <c r="Q510" i="16"/>
  <c r="AL510" i="13"/>
  <c r="AP509" i="13"/>
  <c r="AR509" i="13"/>
  <c r="AV509" i="13" s="1"/>
  <c r="AT509" i="13"/>
  <c r="AQ509" i="13"/>
  <c r="AS509" i="13"/>
  <c r="AU509" i="13"/>
  <c r="B511" i="16" l="1"/>
  <c r="AM511" i="13" s="1"/>
  <c r="C511" i="16"/>
  <c r="AN511" i="13" s="1"/>
  <c r="D511" i="16"/>
  <c r="AO511" i="13" s="1"/>
  <c r="E511" i="16"/>
  <c r="F511" i="16"/>
  <c r="G511" i="16"/>
  <c r="H511" i="16"/>
  <c r="I511" i="16"/>
  <c r="J511" i="16"/>
  <c r="K511" i="16"/>
  <c r="L511" i="16"/>
  <c r="M511" i="16"/>
  <c r="N511" i="16"/>
  <c r="O511" i="16"/>
  <c r="P511" i="16"/>
  <c r="Q511" i="16"/>
  <c r="AL511" i="13"/>
  <c r="A512" i="16"/>
  <c r="AR510" i="13"/>
  <c r="AV510" i="13" s="1"/>
  <c r="AT510" i="13"/>
  <c r="AP510" i="13"/>
  <c r="AQ510" i="13"/>
  <c r="AS510" i="13"/>
  <c r="AU510" i="13"/>
  <c r="AP511" i="13" l="1"/>
  <c r="AR511" i="13"/>
  <c r="AV511" i="13" s="1"/>
  <c r="AU511" i="13"/>
  <c r="AQ511" i="13"/>
  <c r="AS511" i="13"/>
  <c r="AT511" i="13"/>
  <c r="A513" i="16"/>
  <c r="B512" i="16"/>
  <c r="AM512" i="13" s="1"/>
  <c r="C512" i="16"/>
  <c r="AN512" i="13" s="1"/>
  <c r="D512" i="16"/>
  <c r="AO512" i="13" s="1"/>
  <c r="E512" i="16"/>
  <c r="F512" i="16"/>
  <c r="G512" i="16"/>
  <c r="H512" i="16"/>
  <c r="I512" i="16"/>
  <c r="J512" i="16"/>
  <c r="K512" i="16"/>
  <c r="L512" i="16"/>
  <c r="M512" i="16"/>
  <c r="N512" i="16"/>
  <c r="O512" i="16"/>
  <c r="P512" i="16"/>
  <c r="Q512" i="16"/>
  <c r="AL512" i="13"/>
  <c r="B513" i="16" l="1"/>
  <c r="AM513" i="13" s="1"/>
  <c r="C513" i="16"/>
  <c r="AN513" i="13" s="1"/>
  <c r="D513" i="16"/>
  <c r="AO513" i="13" s="1"/>
  <c r="E513" i="16"/>
  <c r="F513" i="16"/>
  <c r="G513" i="16"/>
  <c r="H513" i="16"/>
  <c r="I513" i="16"/>
  <c r="J513" i="16"/>
  <c r="K513" i="16"/>
  <c r="L513" i="16"/>
  <c r="M513" i="16"/>
  <c r="N513" i="16"/>
  <c r="O513" i="16"/>
  <c r="P513" i="16"/>
  <c r="Q513" i="16"/>
  <c r="AL513" i="13"/>
  <c r="A514" i="16"/>
  <c r="AQ512" i="13"/>
  <c r="AR512" i="13"/>
  <c r="AV512" i="13" s="1"/>
  <c r="AS512" i="13"/>
  <c r="AT512" i="13"/>
  <c r="AP512" i="13"/>
  <c r="AU512" i="13"/>
  <c r="AP513" i="13" l="1"/>
  <c r="AR513" i="13"/>
  <c r="AV513" i="13" s="1"/>
  <c r="AQ513" i="13"/>
  <c r="AS513" i="13"/>
  <c r="AT513" i="13"/>
  <c r="AU513" i="13"/>
  <c r="A515" i="16"/>
  <c r="B514" i="16"/>
  <c r="AM514" i="13" s="1"/>
  <c r="C514" i="16"/>
  <c r="AN514" i="13" s="1"/>
  <c r="D514" i="16"/>
  <c r="AO514" i="13" s="1"/>
  <c r="E514" i="16"/>
  <c r="F514" i="16"/>
  <c r="G514" i="16"/>
  <c r="H514" i="16"/>
  <c r="I514" i="16"/>
  <c r="J514" i="16"/>
  <c r="K514" i="16"/>
  <c r="L514" i="16"/>
  <c r="M514" i="16"/>
  <c r="N514" i="16"/>
  <c r="O514" i="16"/>
  <c r="P514" i="16"/>
  <c r="Q514" i="16"/>
  <c r="AL514" i="13"/>
  <c r="B515" i="16" l="1"/>
  <c r="AM515" i="13" s="1"/>
  <c r="C515" i="16"/>
  <c r="AN515" i="13" s="1"/>
  <c r="D515" i="16"/>
  <c r="AO515" i="13" s="1"/>
  <c r="E515" i="16"/>
  <c r="F515" i="16"/>
  <c r="G515" i="16"/>
  <c r="H515" i="16"/>
  <c r="I515" i="16"/>
  <c r="J515" i="16"/>
  <c r="K515" i="16"/>
  <c r="L515" i="16"/>
  <c r="M515" i="16"/>
  <c r="N515" i="16"/>
  <c r="O515" i="16"/>
  <c r="P515" i="16"/>
  <c r="Q515" i="16"/>
  <c r="AL515" i="13"/>
  <c r="A516" i="16"/>
  <c r="AP514" i="13"/>
  <c r="AR514" i="13"/>
  <c r="AV514" i="13" s="1"/>
  <c r="AT514" i="13"/>
  <c r="AQ514" i="13"/>
  <c r="AS514" i="13"/>
  <c r="AU514" i="13"/>
  <c r="AQ515" i="13" l="1"/>
  <c r="AS515" i="13"/>
  <c r="AU515" i="13"/>
  <c r="AP515" i="13"/>
  <c r="AR515" i="13"/>
  <c r="AV515" i="13" s="1"/>
  <c r="AT515" i="13"/>
  <c r="A517" i="16"/>
  <c r="B516" i="16"/>
  <c r="AM516" i="13" s="1"/>
  <c r="C516" i="16"/>
  <c r="AN516" i="13" s="1"/>
  <c r="D516" i="16"/>
  <c r="AO516" i="13" s="1"/>
  <c r="E516" i="16"/>
  <c r="F516" i="16"/>
  <c r="G516" i="16"/>
  <c r="H516" i="16"/>
  <c r="I516" i="16"/>
  <c r="J516" i="16"/>
  <c r="K516" i="16"/>
  <c r="L516" i="16"/>
  <c r="M516" i="16"/>
  <c r="N516" i="16"/>
  <c r="O516" i="16"/>
  <c r="P516" i="16"/>
  <c r="Q516" i="16"/>
  <c r="AL516" i="13"/>
  <c r="A518" i="16" l="1"/>
  <c r="B517" i="16"/>
  <c r="AM517" i="13" s="1"/>
  <c r="C517" i="16"/>
  <c r="AN517" i="13" s="1"/>
  <c r="D517" i="16"/>
  <c r="AO517" i="13" s="1"/>
  <c r="E517" i="16"/>
  <c r="F517" i="16"/>
  <c r="G517" i="16"/>
  <c r="H517" i="16"/>
  <c r="I517" i="16"/>
  <c r="J517" i="16"/>
  <c r="K517" i="16"/>
  <c r="L517" i="16"/>
  <c r="M517" i="16"/>
  <c r="N517" i="16"/>
  <c r="O517" i="16"/>
  <c r="P517" i="16"/>
  <c r="Q517" i="16"/>
  <c r="AL517" i="13"/>
  <c r="AQ516" i="13"/>
  <c r="AS516" i="13"/>
  <c r="AT516" i="13"/>
  <c r="AU516" i="13"/>
  <c r="AP516" i="13"/>
  <c r="AR516" i="13"/>
  <c r="AV516" i="13" s="1"/>
  <c r="A519" i="16" l="1"/>
  <c r="B518" i="16"/>
  <c r="AM518" i="13" s="1"/>
  <c r="C518" i="16"/>
  <c r="AN518" i="13" s="1"/>
  <c r="D518" i="16"/>
  <c r="AO518" i="13" s="1"/>
  <c r="E518" i="16"/>
  <c r="F518" i="16"/>
  <c r="G518" i="16"/>
  <c r="H518" i="16"/>
  <c r="I518" i="16"/>
  <c r="J518" i="16"/>
  <c r="K518" i="16"/>
  <c r="L518" i="16"/>
  <c r="M518" i="16"/>
  <c r="N518" i="16"/>
  <c r="O518" i="16"/>
  <c r="P518" i="16"/>
  <c r="Q518" i="16"/>
  <c r="AL518" i="13"/>
  <c r="AQ517" i="13"/>
  <c r="AS517" i="13"/>
  <c r="AU517" i="13"/>
  <c r="AP517" i="13"/>
  <c r="AR517" i="13"/>
  <c r="AV517" i="13" s="1"/>
  <c r="AT517" i="13"/>
  <c r="B519" i="16" l="1"/>
  <c r="AM519" i="13" s="1"/>
  <c r="C519" i="16"/>
  <c r="AN519" i="13" s="1"/>
  <c r="D519" i="16"/>
  <c r="AO519" i="13" s="1"/>
  <c r="E519" i="16"/>
  <c r="F519" i="16"/>
  <c r="G519" i="16"/>
  <c r="H519" i="16"/>
  <c r="I519" i="16"/>
  <c r="J519" i="16"/>
  <c r="K519" i="16"/>
  <c r="L519" i="16"/>
  <c r="M519" i="16"/>
  <c r="N519" i="16"/>
  <c r="O519" i="16"/>
  <c r="P519" i="16"/>
  <c r="Q519" i="16"/>
  <c r="AL519" i="13"/>
  <c r="A520" i="16"/>
  <c r="AR518" i="13"/>
  <c r="AV518" i="13" s="1"/>
  <c r="AU518" i="13"/>
  <c r="AP518" i="13"/>
  <c r="AQ518" i="13"/>
  <c r="AS518" i="13"/>
  <c r="AT518" i="13"/>
  <c r="AR519" i="13" l="1"/>
  <c r="AV519" i="13" s="1"/>
  <c r="AS519" i="13"/>
  <c r="AU519" i="13"/>
  <c r="AP519" i="13"/>
  <c r="AQ519" i="13"/>
  <c r="AT519" i="13"/>
  <c r="B520" i="16"/>
  <c r="AM520" i="13" s="1"/>
  <c r="C520" i="16"/>
  <c r="AN520" i="13" s="1"/>
  <c r="D520" i="16"/>
  <c r="AO520" i="13" s="1"/>
  <c r="E520" i="16"/>
  <c r="F520" i="16"/>
  <c r="G520" i="16"/>
  <c r="H520" i="16"/>
  <c r="I520" i="16"/>
  <c r="J520" i="16"/>
  <c r="K520" i="16"/>
  <c r="L520" i="16"/>
  <c r="M520" i="16"/>
  <c r="N520" i="16"/>
  <c r="O520" i="16"/>
  <c r="P520" i="16"/>
  <c r="Q520" i="16"/>
  <c r="AL520" i="13"/>
  <c r="A521" i="16"/>
  <c r="AQ520" i="13" l="1"/>
  <c r="AS520" i="13"/>
  <c r="AU520" i="13"/>
  <c r="AP520" i="13"/>
  <c r="AR520" i="13"/>
  <c r="AV520" i="13" s="1"/>
  <c r="AT520" i="13"/>
  <c r="A522" i="16"/>
  <c r="B521" i="16"/>
  <c r="AM521" i="13" s="1"/>
  <c r="C521" i="16"/>
  <c r="AN521" i="13" s="1"/>
  <c r="D521" i="16"/>
  <c r="AO521" i="13" s="1"/>
  <c r="E521" i="16"/>
  <c r="F521" i="16"/>
  <c r="G521" i="16"/>
  <c r="H521" i="16"/>
  <c r="I521" i="16"/>
  <c r="J521" i="16"/>
  <c r="K521" i="16"/>
  <c r="L521" i="16"/>
  <c r="M521" i="16"/>
  <c r="N521" i="16"/>
  <c r="O521" i="16"/>
  <c r="P521" i="16"/>
  <c r="Q521" i="16"/>
  <c r="AL521" i="13"/>
  <c r="B522" i="16" l="1"/>
  <c r="AM522" i="13" s="1"/>
  <c r="C522" i="16"/>
  <c r="AN522" i="13" s="1"/>
  <c r="D522" i="16"/>
  <c r="AO522" i="13" s="1"/>
  <c r="E522" i="16"/>
  <c r="F522" i="16"/>
  <c r="G522" i="16"/>
  <c r="H522" i="16"/>
  <c r="I522" i="16"/>
  <c r="J522" i="16"/>
  <c r="K522" i="16"/>
  <c r="L522" i="16"/>
  <c r="M522" i="16"/>
  <c r="N522" i="16"/>
  <c r="O522" i="16"/>
  <c r="P522" i="16"/>
  <c r="Q522" i="16"/>
  <c r="AL522" i="13"/>
  <c r="A523" i="16"/>
  <c r="AP521" i="13"/>
  <c r="AR521" i="13"/>
  <c r="AV521" i="13" s="1"/>
  <c r="AT521" i="13"/>
  <c r="AQ521" i="13"/>
  <c r="AS521" i="13"/>
  <c r="AU521" i="13"/>
  <c r="AP522" i="13" l="1"/>
  <c r="AQ522" i="13"/>
  <c r="AR522" i="13"/>
  <c r="AV522" i="13" s="1"/>
  <c r="AS522" i="13"/>
  <c r="AT522" i="13"/>
  <c r="AU522" i="13"/>
  <c r="A524" i="16"/>
  <c r="B523" i="16"/>
  <c r="AM523" i="13" s="1"/>
  <c r="C523" i="16"/>
  <c r="AN523" i="13" s="1"/>
  <c r="D523" i="16"/>
  <c r="AO523" i="13" s="1"/>
  <c r="E523" i="16"/>
  <c r="F523" i="16"/>
  <c r="G523" i="16"/>
  <c r="H523" i="16"/>
  <c r="I523" i="16"/>
  <c r="J523" i="16"/>
  <c r="K523" i="16"/>
  <c r="L523" i="16"/>
  <c r="M523" i="16"/>
  <c r="N523" i="16"/>
  <c r="O523" i="16"/>
  <c r="P523" i="16"/>
  <c r="Q523" i="16"/>
  <c r="AL523" i="13"/>
  <c r="A525" i="16" l="1"/>
  <c r="B524" i="16"/>
  <c r="AM524" i="13" s="1"/>
  <c r="C524" i="16"/>
  <c r="AN524" i="13" s="1"/>
  <c r="D524" i="16"/>
  <c r="AO524" i="13" s="1"/>
  <c r="E524" i="16"/>
  <c r="F524" i="16"/>
  <c r="G524" i="16"/>
  <c r="H524" i="16"/>
  <c r="I524" i="16"/>
  <c r="J524" i="16"/>
  <c r="K524" i="16"/>
  <c r="L524" i="16"/>
  <c r="M524" i="16"/>
  <c r="N524" i="16"/>
  <c r="O524" i="16"/>
  <c r="P524" i="16"/>
  <c r="Q524" i="16"/>
  <c r="AL524" i="13"/>
  <c r="AQ523" i="13"/>
  <c r="AT523" i="13"/>
  <c r="AU523" i="13"/>
  <c r="AP523" i="13"/>
  <c r="AR523" i="13"/>
  <c r="AV523" i="13" s="1"/>
  <c r="AS523" i="13"/>
  <c r="B525" i="16" l="1"/>
  <c r="AM525" i="13" s="1"/>
  <c r="C525" i="16"/>
  <c r="AN525" i="13" s="1"/>
  <c r="D525" i="16"/>
  <c r="AO525" i="13" s="1"/>
  <c r="E525" i="16"/>
  <c r="F525" i="16"/>
  <c r="G525" i="16"/>
  <c r="H525" i="16"/>
  <c r="I525" i="16"/>
  <c r="J525" i="16"/>
  <c r="K525" i="16"/>
  <c r="L525" i="16"/>
  <c r="M525" i="16"/>
  <c r="N525" i="16"/>
  <c r="O525" i="16"/>
  <c r="P525" i="16"/>
  <c r="Q525" i="16"/>
  <c r="AL525" i="13"/>
  <c r="A526" i="16"/>
  <c r="AP524" i="13"/>
  <c r="AR524" i="13"/>
  <c r="AV524" i="13" s="1"/>
  <c r="AT524" i="13"/>
  <c r="AQ524" i="13"/>
  <c r="AS524" i="13"/>
  <c r="AU524" i="13"/>
  <c r="AQ525" i="13" l="1"/>
  <c r="AR525" i="13"/>
  <c r="AV525" i="13" s="1"/>
  <c r="AU525" i="13"/>
  <c r="AP525" i="13"/>
  <c r="AS525" i="13"/>
  <c r="AT525" i="13"/>
  <c r="B526" i="16"/>
  <c r="AM526" i="13" s="1"/>
  <c r="C526" i="16"/>
  <c r="AN526" i="13" s="1"/>
  <c r="D526" i="16"/>
  <c r="AO526" i="13" s="1"/>
  <c r="E526" i="16"/>
  <c r="F526" i="16"/>
  <c r="G526" i="16"/>
  <c r="H526" i="16"/>
  <c r="I526" i="16"/>
  <c r="J526" i="16"/>
  <c r="K526" i="16"/>
  <c r="L526" i="16"/>
  <c r="M526" i="16"/>
  <c r="N526" i="16"/>
  <c r="O526" i="16"/>
  <c r="P526" i="16"/>
  <c r="Q526" i="16"/>
  <c r="AL526" i="13"/>
  <c r="A527" i="16"/>
  <c r="AP526" i="13" l="1"/>
  <c r="AR526" i="13"/>
  <c r="AV526" i="13" s="1"/>
  <c r="AS526" i="13"/>
  <c r="AQ526" i="13"/>
  <c r="AT526" i="13"/>
  <c r="AU526" i="13"/>
  <c r="A528" i="16"/>
  <c r="B527" i="16"/>
  <c r="AM527" i="13" s="1"/>
  <c r="C527" i="16"/>
  <c r="AN527" i="13" s="1"/>
  <c r="D527" i="16"/>
  <c r="AO527" i="13" s="1"/>
  <c r="E527" i="16"/>
  <c r="F527" i="16"/>
  <c r="G527" i="16"/>
  <c r="H527" i="16"/>
  <c r="I527" i="16"/>
  <c r="J527" i="16"/>
  <c r="K527" i="16"/>
  <c r="L527" i="16"/>
  <c r="M527" i="16"/>
  <c r="N527" i="16"/>
  <c r="O527" i="16"/>
  <c r="P527" i="16"/>
  <c r="Q527" i="16"/>
  <c r="AL527" i="13"/>
  <c r="B528" i="16" l="1"/>
  <c r="AM528" i="13" s="1"/>
  <c r="C528" i="16"/>
  <c r="AN528" i="13" s="1"/>
  <c r="D528" i="16"/>
  <c r="AO528" i="13" s="1"/>
  <c r="E528" i="16"/>
  <c r="F528" i="16"/>
  <c r="G528" i="16"/>
  <c r="H528" i="16"/>
  <c r="I528" i="16"/>
  <c r="J528" i="16"/>
  <c r="K528" i="16"/>
  <c r="L528" i="16"/>
  <c r="M528" i="16"/>
  <c r="N528" i="16"/>
  <c r="O528" i="16"/>
  <c r="P528" i="16"/>
  <c r="Q528" i="16"/>
  <c r="AL528" i="13"/>
  <c r="A529" i="16"/>
  <c r="AR527" i="13"/>
  <c r="AV527" i="13" s="1"/>
  <c r="AT527" i="13"/>
  <c r="AP527" i="13"/>
  <c r="AQ527" i="13"/>
  <c r="AS527" i="13"/>
  <c r="AU527" i="13"/>
  <c r="AT528" i="13" l="1"/>
  <c r="AP528" i="13"/>
  <c r="AQ528" i="13"/>
  <c r="AR528" i="13"/>
  <c r="AV528" i="13" s="1"/>
  <c r="AS528" i="13"/>
  <c r="AU528" i="13"/>
  <c r="A530" i="16"/>
  <c r="B529" i="16"/>
  <c r="AM529" i="13" s="1"/>
  <c r="C529" i="16"/>
  <c r="AN529" i="13" s="1"/>
  <c r="D529" i="16"/>
  <c r="AO529" i="13" s="1"/>
  <c r="E529" i="16"/>
  <c r="F529" i="16"/>
  <c r="G529" i="16"/>
  <c r="H529" i="16"/>
  <c r="I529" i="16"/>
  <c r="J529" i="16"/>
  <c r="K529" i="16"/>
  <c r="L529" i="16"/>
  <c r="M529" i="16"/>
  <c r="N529" i="16"/>
  <c r="O529" i="16"/>
  <c r="P529" i="16"/>
  <c r="Q529" i="16"/>
  <c r="AL529" i="13"/>
  <c r="B530" i="16" l="1"/>
  <c r="AM530" i="13" s="1"/>
  <c r="C530" i="16"/>
  <c r="AN530" i="13" s="1"/>
  <c r="D530" i="16"/>
  <c r="AO530" i="13" s="1"/>
  <c r="E530" i="16"/>
  <c r="F530" i="16"/>
  <c r="G530" i="16"/>
  <c r="H530" i="16"/>
  <c r="I530" i="16"/>
  <c r="J530" i="16"/>
  <c r="K530" i="16"/>
  <c r="L530" i="16"/>
  <c r="M530" i="16"/>
  <c r="N530" i="16"/>
  <c r="O530" i="16"/>
  <c r="P530" i="16"/>
  <c r="Q530" i="16"/>
  <c r="AL530" i="13"/>
  <c r="A531" i="16"/>
  <c r="AQ529" i="13"/>
  <c r="AR529" i="13"/>
  <c r="AV529" i="13" s="1"/>
  <c r="AT529" i="13"/>
  <c r="AU529" i="13"/>
  <c r="AP529" i="13"/>
  <c r="AS529" i="13"/>
  <c r="AQ530" i="13" l="1"/>
  <c r="AS530" i="13"/>
  <c r="AU530" i="13"/>
  <c r="AP530" i="13"/>
  <c r="AR530" i="13"/>
  <c r="AV530" i="13" s="1"/>
  <c r="AT530" i="13"/>
  <c r="A532" i="16"/>
  <c r="B531" i="16"/>
  <c r="AM531" i="13" s="1"/>
  <c r="C531" i="16"/>
  <c r="AN531" i="13" s="1"/>
  <c r="D531" i="16"/>
  <c r="AO531" i="13" s="1"/>
  <c r="E531" i="16"/>
  <c r="F531" i="16"/>
  <c r="G531" i="16"/>
  <c r="H531" i="16"/>
  <c r="I531" i="16"/>
  <c r="J531" i="16"/>
  <c r="K531" i="16"/>
  <c r="L531" i="16"/>
  <c r="M531" i="16"/>
  <c r="N531" i="16"/>
  <c r="O531" i="16"/>
  <c r="P531" i="16"/>
  <c r="Q531" i="16"/>
  <c r="AL531" i="13"/>
  <c r="A533" i="16" l="1"/>
  <c r="B532" i="16"/>
  <c r="AM532" i="13" s="1"/>
  <c r="C532" i="16"/>
  <c r="AN532" i="13" s="1"/>
  <c r="D532" i="16"/>
  <c r="AO532" i="13" s="1"/>
  <c r="E532" i="16"/>
  <c r="F532" i="16"/>
  <c r="G532" i="16"/>
  <c r="H532" i="16"/>
  <c r="I532" i="16"/>
  <c r="J532" i="16"/>
  <c r="K532" i="16"/>
  <c r="L532" i="16"/>
  <c r="M532" i="16"/>
  <c r="N532" i="16"/>
  <c r="O532" i="16"/>
  <c r="P532" i="16"/>
  <c r="Q532" i="16"/>
  <c r="AL532" i="13"/>
  <c r="AQ531" i="13"/>
  <c r="AS531" i="13"/>
  <c r="AU531" i="13"/>
  <c r="AP531" i="13"/>
  <c r="AR531" i="13"/>
  <c r="AV531" i="13" s="1"/>
  <c r="AT531" i="13"/>
  <c r="B533" i="16" l="1"/>
  <c r="AM533" i="13" s="1"/>
  <c r="C533" i="16"/>
  <c r="AN533" i="13" s="1"/>
  <c r="D533" i="16"/>
  <c r="AO533" i="13" s="1"/>
  <c r="E533" i="16"/>
  <c r="F533" i="16"/>
  <c r="G533" i="16"/>
  <c r="H533" i="16"/>
  <c r="I533" i="16"/>
  <c r="J533" i="16"/>
  <c r="K533" i="16"/>
  <c r="L533" i="16"/>
  <c r="M533" i="16"/>
  <c r="N533" i="16"/>
  <c r="O533" i="16"/>
  <c r="P533" i="16"/>
  <c r="Q533" i="16"/>
  <c r="AL533" i="13"/>
  <c r="A534" i="16"/>
  <c r="AQ532" i="13"/>
  <c r="AS532" i="13"/>
  <c r="AU532" i="13"/>
  <c r="AP532" i="13"/>
  <c r="AR532" i="13"/>
  <c r="AV532" i="13" s="1"/>
  <c r="AT532" i="13"/>
  <c r="AQ533" i="13" l="1"/>
  <c r="AS533" i="13"/>
  <c r="AT533" i="13"/>
  <c r="AP533" i="13"/>
  <c r="AR533" i="13"/>
  <c r="AV533" i="13" s="1"/>
  <c r="AU533" i="13"/>
  <c r="B534" i="16"/>
  <c r="AM534" i="13" s="1"/>
  <c r="C534" i="16"/>
  <c r="AN534" i="13" s="1"/>
  <c r="D534" i="16"/>
  <c r="AO534" i="13" s="1"/>
  <c r="E534" i="16"/>
  <c r="F534" i="16"/>
  <c r="G534" i="16"/>
  <c r="H534" i="16"/>
  <c r="I534" i="16"/>
  <c r="J534" i="16"/>
  <c r="K534" i="16"/>
  <c r="L534" i="16"/>
  <c r="M534" i="16"/>
  <c r="N534" i="16"/>
  <c r="O534" i="16"/>
  <c r="P534" i="16"/>
  <c r="Q534" i="16"/>
  <c r="AL534" i="13"/>
  <c r="A535" i="16"/>
  <c r="AQ534" i="13" l="1"/>
  <c r="AS534" i="13"/>
  <c r="AU534" i="13"/>
  <c r="AP534" i="13"/>
  <c r="AR534" i="13"/>
  <c r="AV534" i="13" s="1"/>
  <c r="AT534" i="13"/>
  <c r="B535" i="16"/>
  <c r="AM535" i="13" s="1"/>
  <c r="C535" i="16"/>
  <c r="AN535" i="13" s="1"/>
  <c r="D535" i="16"/>
  <c r="AO535" i="13" s="1"/>
  <c r="E535" i="16"/>
  <c r="F535" i="16"/>
  <c r="G535" i="16"/>
  <c r="H535" i="16"/>
  <c r="I535" i="16"/>
  <c r="J535" i="16"/>
  <c r="K535" i="16"/>
  <c r="L535" i="16"/>
  <c r="M535" i="16"/>
  <c r="N535" i="16"/>
  <c r="O535" i="16"/>
  <c r="P535" i="16"/>
  <c r="Q535" i="16"/>
  <c r="AL535" i="13"/>
  <c r="A536" i="16"/>
  <c r="AQ535" i="13" l="1"/>
  <c r="AS535" i="13"/>
  <c r="AU535" i="13"/>
  <c r="AP535" i="13"/>
  <c r="AR535" i="13"/>
  <c r="AV535" i="13" s="1"/>
  <c r="AT535" i="13"/>
  <c r="B536" i="16"/>
  <c r="AM536" i="13" s="1"/>
  <c r="C536" i="16"/>
  <c r="AN536" i="13" s="1"/>
  <c r="D536" i="16"/>
  <c r="AO536" i="13" s="1"/>
  <c r="E536" i="16"/>
  <c r="F536" i="16"/>
  <c r="G536" i="16"/>
  <c r="H536" i="16"/>
  <c r="I536" i="16"/>
  <c r="J536" i="16"/>
  <c r="K536" i="16"/>
  <c r="L536" i="16"/>
  <c r="M536" i="16"/>
  <c r="N536" i="16"/>
  <c r="O536" i="16"/>
  <c r="P536" i="16"/>
  <c r="Q536" i="16"/>
  <c r="AL536" i="13"/>
  <c r="A537" i="16"/>
  <c r="AP536" i="13" l="1"/>
  <c r="AR536" i="13"/>
  <c r="AV536" i="13" s="1"/>
  <c r="AT536" i="13"/>
  <c r="AQ536" i="13"/>
  <c r="AS536" i="13"/>
  <c r="AU536" i="13"/>
  <c r="A538" i="16"/>
  <c r="B537" i="16"/>
  <c r="AM537" i="13" s="1"/>
  <c r="C537" i="16"/>
  <c r="AN537" i="13" s="1"/>
  <c r="D537" i="16"/>
  <c r="AO537" i="13" s="1"/>
  <c r="E537" i="16"/>
  <c r="F537" i="16"/>
  <c r="G537" i="16"/>
  <c r="H537" i="16"/>
  <c r="I537" i="16"/>
  <c r="J537" i="16"/>
  <c r="K537" i="16"/>
  <c r="L537" i="16"/>
  <c r="M537" i="16"/>
  <c r="N537" i="16"/>
  <c r="O537" i="16"/>
  <c r="P537" i="16"/>
  <c r="Q537" i="16"/>
  <c r="AL537" i="13"/>
  <c r="A539" i="16" l="1"/>
  <c r="B538" i="16"/>
  <c r="AM538" i="13" s="1"/>
  <c r="C538" i="16"/>
  <c r="AN538" i="13" s="1"/>
  <c r="D538" i="16"/>
  <c r="AO538" i="13" s="1"/>
  <c r="E538" i="16"/>
  <c r="F538" i="16"/>
  <c r="G538" i="16"/>
  <c r="H538" i="16"/>
  <c r="I538" i="16"/>
  <c r="J538" i="16"/>
  <c r="K538" i="16"/>
  <c r="L538" i="16"/>
  <c r="M538" i="16"/>
  <c r="N538" i="16"/>
  <c r="O538" i="16"/>
  <c r="P538" i="16"/>
  <c r="Q538" i="16"/>
  <c r="AL538" i="13"/>
  <c r="AQ537" i="13"/>
  <c r="AS537" i="13"/>
  <c r="AU537" i="13"/>
  <c r="AP537" i="13"/>
  <c r="AR537" i="13"/>
  <c r="AV537" i="13" s="1"/>
  <c r="AT537" i="13"/>
  <c r="A540" i="16" l="1"/>
  <c r="B539" i="16"/>
  <c r="AM539" i="13" s="1"/>
  <c r="C539" i="16"/>
  <c r="AN539" i="13" s="1"/>
  <c r="D539" i="16"/>
  <c r="AO539" i="13" s="1"/>
  <c r="E539" i="16"/>
  <c r="F539" i="16"/>
  <c r="G539" i="16"/>
  <c r="H539" i="16"/>
  <c r="I539" i="16"/>
  <c r="J539" i="16"/>
  <c r="K539" i="16"/>
  <c r="L539" i="16"/>
  <c r="M539" i="16"/>
  <c r="N539" i="16"/>
  <c r="O539" i="16"/>
  <c r="P539" i="16"/>
  <c r="Q539" i="16"/>
  <c r="AL539" i="13"/>
  <c r="AR538" i="13"/>
  <c r="AV538" i="13" s="1"/>
  <c r="AS538" i="13"/>
  <c r="AU538" i="13"/>
  <c r="AP538" i="13"/>
  <c r="AQ538" i="13"/>
  <c r="AT538" i="13"/>
  <c r="B540" i="16" l="1"/>
  <c r="AM540" i="13" s="1"/>
  <c r="C540" i="16"/>
  <c r="AN540" i="13" s="1"/>
  <c r="D540" i="16"/>
  <c r="AO540" i="13" s="1"/>
  <c r="E540" i="16"/>
  <c r="F540" i="16"/>
  <c r="G540" i="16"/>
  <c r="H540" i="16"/>
  <c r="I540" i="16"/>
  <c r="J540" i="16"/>
  <c r="K540" i="16"/>
  <c r="L540" i="16"/>
  <c r="M540" i="16"/>
  <c r="N540" i="16"/>
  <c r="O540" i="16"/>
  <c r="P540" i="16"/>
  <c r="Q540" i="16"/>
  <c r="AL540" i="13"/>
  <c r="A541" i="16"/>
  <c r="AP539" i="13"/>
  <c r="AQ539" i="13"/>
  <c r="AR539" i="13"/>
  <c r="AV539" i="13" s="1"/>
  <c r="AS539" i="13"/>
  <c r="AU539" i="13"/>
  <c r="AT539" i="13"/>
  <c r="AQ540" i="13" l="1"/>
  <c r="AS540" i="13"/>
  <c r="AU540" i="13"/>
  <c r="AP540" i="13"/>
  <c r="AR540" i="13"/>
  <c r="AV540" i="13" s="1"/>
  <c r="AT540" i="13"/>
  <c r="B541" i="16"/>
  <c r="AM541" i="13" s="1"/>
  <c r="C541" i="16"/>
  <c r="AN541" i="13" s="1"/>
  <c r="D541" i="16"/>
  <c r="AO541" i="13" s="1"/>
  <c r="E541" i="16"/>
  <c r="F541" i="16"/>
  <c r="G541" i="16"/>
  <c r="H541" i="16"/>
  <c r="I541" i="16"/>
  <c r="J541" i="16"/>
  <c r="K541" i="16"/>
  <c r="L541" i="16"/>
  <c r="M541" i="16"/>
  <c r="N541" i="16"/>
  <c r="O541" i="16"/>
  <c r="P541" i="16"/>
  <c r="Q541" i="16"/>
  <c r="AL541" i="13"/>
  <c r="A542" i="16"/>
  <c r="AQ541" i="13" l="1"/>
  <c r="AS541" i="13"/>
  <c r="AU541" i="13"/>
  <c r="AP541" i="13"/>
  <c r="AR541" i="13"/>
  <c r="AV541" i="13" s="1"/>
  <c r="AT541" i="13"/>
  <c r="A543" i="16"/>
  <c r="B542" i="16"/>
  <c r="AM542" i="13" s="1"/>
  <c r="C542" i="16"/>
  <c r="AN542" i="13" s="1"/>
  <c r="D542" i="16"/>
  <c r="AO542" i="13" s="1"/>
  <c r="E542" i="16"/>
  <c r="F542" i="16"/>
  <c r="G542" i="16"/>
  <c r="H542" i="16"/>
  <c r="I542" i="16"/>
  <c r="J542" i="16"/>
  <c r="K542" i="16"/>
  <c r="L542" i="16"/>
  <c r="M542" i="16"/>
  <c r="N542" i="16"/>
  <c r="O542" i="16"/>
  <c r="P542" i="16"/>
  <c r="Q542" i="16"/>
  <c r="AL542" i="13"/>
  <c r="B543" i="16" l="1"/>
  <c r="AM543" i="13" s="1"/>
  <c r="C543" i="16"/>
  <c r="AN543" i="13" s="1"/>
  <c r="D543" i="16"/>
  <c r="AO543" i="13" s="1"/>
  <c r="E543" i="16"/>
  <c r="F543" i="16"/>
  <c r="G543" i="16"/>
  <c r="H543" i="16"/>
  <c r="I543" i="16"/>
  <c r="J543" i="16"/>
  <c r="K543" i="16"/>
  <c r="L543" i="16"/>
  <c r="M543" i="16"/>
  <c r="N543" i="16"/>
  <c r="O543" i="16"/>
  <c r="P543" i="16"/>
  <c r="Q543" i="16"/>
  <c r="AL543" i="13"/>
  <c r="A544" i="16"/>
  <c r="AR542" i="13"/>
  <c r="AV542" i="13" s="1"/>
  <c r="AP542" i="13"/>
  <c r="AQ542" i="13"/>
  <c r="AS542" i="13"/>
  <c r="AT542" i="13"/>
  <c r="AU542" i="13"/>
  <c r="AQ543" i="13" l="1"/>
  <c r="AS543" i="13"/>
  <c r="AU543" i="13"/>
  <c r="AP543" i="13"/>
  <c r="AR543" i="13"/>
  <c r="AV543" i="13" s="1"/>
  <c r="AT543" i="13"/>
  <c r="B544" i="16"/>
  <c r="AM544" i="13" s="1"/>
  <c r="C544" i="16"/>
  <c r="AN544" i="13" s="1"/>
  <c r="D544" i="16"/>
  <c r="AO544" i="13" s="1"/>
  <c r="E544" i="16"/>
  <c r="F544" i="16"/>
  <c r="G544" i="16"/>
  <c r="H544" i="16"/>
  <c r="I544" i="16"/>
  <c r="J544" i="16"/>
  <c r="K544" i="16"/>
  <c r="L544" i="16"/>
  <c r="M544" i="16"/>
  <c r="N544" i="16"/>
  <c r="O544" i="16"/>
  <c r="P544" i="16"/>
  <c r="Q544" i="16"/>
  <c r="AL544" i="13"/>
  <c r="A545" i="16"/>
  <c r="AP544" i="13" l="1"/>
  <c r="AS544" i="13"/>
  <c r="AQ544" i="13"/>
  <c r="AR544" i="13"/>
  <c r="AV544" i="13" s="1"/>
  <c r="AT544" i="13"/>
  <c r="AU544" i="13"/>
  <c r="B545" i="16"/>
  <c r="AM545" i="13" s="1"/>
  <c r="C545" i="16"/>
  <c r="AN545" i="13" s="1"/>
  <c r="D545" i="16"/>
  <c r="AO545" i="13" s="1"/>
  <c r="E545" i="16"/>
  <c r="F545" i="16"/>
  <c r="G545" i="16"/>
  <c r="H545" i="16"/>
  <c r="I545" i="16"/>
  <c r="J545" i="16"/>
  <c r="K545" i="16"/>
  <c r="L545" i="16"/>
  <c r="M545" i="16"/>
  <c r="N545" i="16"/>
  <c r="O545" i="16"/>
  <c r="P545" i="16"/>
  <c r="Q545" i="16"/>
  <c r="AL545" i="13"/>
  <c r="A546" i="16"/>
  <c r="AP545" i="13" l="1"/>
  <c r="AS545" i="13"/>
  <c r="AU545" i="13"/>
  <c r="AQ545" i="13"/>
  <c r="AR545" i="13"/>
  <c r="AV545" i="13" s="1"/>
  <c r="AT545" i="13"/>
  <c r="A547" i="16"/>
  <c r="B546" i="16"/>
  <c r="AM546" i="13" s="1"/>
  <c r="C546" i="16"/>
  <c r="AN546" i="13" s="1"/>
  <c r="D546" i="16"/>
  <c r="AO546" i="13" s="1"/>
  <c r="E546" i="16"/>
  <c r="F546" i="16"/>
  <c r="G546" i="16"/>
  <c r="H546" i="16"/>
  <c r="I546" i="16"/>
  <c r="J546" i="16"/>
  <c r="K546" i="16"/>
  <c r="L546" i="16"/>
  <c r="M546" i="16"/>
  <c r="N546" i="16"/>
  <c r="O546" i="16"/>
  <c r="P546" i="16"/>
  <c r="Q546" i="16"/>
  <c r="AL546" i="13"/>
  <c r="B547" i="16" l="1"/>
  <c r="AM547" i="13" s="1"/>
  <c r="C547" i="16"/>
  <c r="AN547" i="13" s="1"/>
  <c r="D547" i="16"/>
  <c r="AO547" i="13" s="1"/>
  <c r="E547" i="16"/>
  <c r="F547" i="16"/>
  <c r="G547" i="16"/>
  <c r="H547" i="16"/>
  <c r="I547" i="16"/>
  <c r="J547" i="16"/>
  <c r="K547" i="16"/>
  <c r="L547" i="16"/>
  <c r="M547" i="16"/>
  <c r="N547" i="16"/>
  <c r="O547" i="16"/>
  <c r="P547" i="16"/>
  <c r="Q547" i="16"/>
  <c r="AL547" i="13"/>
  <c r="A548" i="16"/>
  <c r="AQ546" i="13"/>
  <c r="AS546" i="13"/>
  <c r="AP546" i="13"/>
  <c r="AR546" i="13"/>
  <c r="AV546" i="13" s="1"/>
  <c r="AT546" i="13"/>
  <c r="AU546" i="13"/>
  <c r="AQ547" i="13" l="1"/>
  <c r="AS547" i="13"/>
  <c r="AU547" i="13"/>
  <c r="AP547" i="13"/>
  <c r="AR547" i="13"/>
  <c r="AV547" i="13" s="1"/>
  <c r="AT547" i="13"/>
  <c r="A549" i="16"/>
  <c r="B548" i="16"/>
  <c r="AM548" i="13" s="1"/>
  <c r="C548" i="16"/>
  <c r="AN548" i="13" s="1"/>
  <c r="D548" i="16"/>
  <c r="AO548" i="13" s="1"/>
  <c r="E548" i="16"/>
  <c r="F548" i="16"/>
  <c r="G548" i="16"/>
  <c r="H548" i="16"/>
  <c r="I548" i="16"/>
  <c r="J548" i="16"/>
  <c r="K548" i="16"/>
  <c r="L548" i="16"/>
  <c r="M548" i="16"/>
  <c r="N548" i="16"/>
  <c r="O548" i="16"/>
  <c r="P548" i="16"/>
  <c r="Q548" i="16"/>
  <c r="AL548" i="13"/>
  <c r="A550" i="16" l="1"/>
  <c r="B549" i="16"/>
  <c r="AM549" i="13" s="1"/>
  <c r="C549" i="16"/>
  <c r="AN549" i="13" s="1"/>
  <c r="D549" i="16"/>
  <c r="AO549" i="13" s="1"/>
  <c r="E549" i="16"/>
  <c r="F549" i="16"/>
  <c r="G549" i="16"/>
  <c r="H549" i="16"/>
  <c r="I549" i="16"/>
  <c r="J549" i="16"/>
  <c r="K549" i="16"/>
  <c r="L549" i="16"/>
  <c r="M549" i="16"/>
  <c r="N549" i="16"/>
  <c r="O549" i="16"/>
  <c r="P549" i="16"/>
  <c r="Q549" i="16"/>
  <c r="AL549" i="13"/>
  <c r="AP548" i="13"/>
  <c r="AQ548" i="13"/>
  <c r="AR548" i="13"/>
  <c r="AV548" i="13" s="1"/>
  <c r="AT548" i="13"/>
  <c r="AU548" i="13"/>
  <c r="AS548" i="13"/>
  <c r="B550" i="16" l="1"/>
  <c r="AM550" i="13" s="1"/>
  <c r="C550" i="16"/>
  <c r="AN550" i="13" s="1"/>
  <c r="D550" i="16"/>
  <c r="AO550" i="13" s="1"/>
  <c r="E550" i="16"/>
  <c r="F550" i="16"/>
  <c r="G550" i="16"/>
  <c r="H550" i="16"/>
  <c r="I550" i="16"/>
  <c r="J550" i="16"/>
  <c r="K550" i="16"/>
  <c r="L550" i="16"/>
  <c r="M550" i="16"/>
  <c r="N550" i="16"/>
  <c r="O550" i="16"/>
  <c r="P550" i="16"/>
  <c r="Q550" i="16"/>
  <c r="AL550" i="13"/>
  <c r="A551" i="16"/>
  <c r="AQ549" i="13"/>
  <c r="AT549" i="13"/>
  <c r="AP549" i="13"/>
  <c r="AR549" i="13"/>
  <c r="AV549" i="13" s="1"/>
  <c r="AS549" i="13"/>
  <c r="AU549" i="13"/>
  <c r="AP550" i="13" l="1"/>
  <c r="AR550" i="13"/>
  <c r="AV550" i="13" s="1"/>
  <c r="AT550" i="13"/>
  <c r="AU550" i="13"/>
  <c r="AQ550" i="13"/>
  <c r="AS550" i="13"/>
  <c r="B551" i="16"/>
  <c r="AM551" i="13" s="1"/>
  <c r="C551" i="16"/>
  <c r="AN551" i="13" s="1"/>
  <c r="D551" i="16"/>
  <c r="AO551" i="13" s="1"/>
  <c r="E551" i="16"/>
  <c r="F551" i="16"/>
  <c r="G551" i="16"/>
  <c r="H551" i="16"/>
  <c r="I551" i="16"/>
  <c r="J551" i="16"/>
  <c r="K551" i="16"/>
  <c r="L551" i="16"/>
  <c r="M551" i="16"/>
  <c r="N551" i="16"/>
  <c r="O551" i="16"/>
  <c r="P551" i="16"/>
  <c r="Q551" i="16"/>
  <c r="AL551" i="13"/>
  <c r="A552" i="16"/>
  <c r="AP551" i="13" l="1"/>
  <c r="AR551" i="13"/>
  <c r="AV551" i="13" s="1"/>
  <c r="AS551" i="13"/>
  <c r="AU551" i="13"/>
  <c r="AQ551" i="13"/>
  <c r="AT551" i="13"/>
  <c r="B552" i="16"/>
  <c r="AM552" i="13" s="1"/>
  <c r="C552" i="16"/>
  <c r="AN552" i="13" s="1"/>
  <c r="D552" i="16"/>
  <c r="AO552" i="13" s="1"/>
  <c r="E552" i="16"/>
  <c r="F552" i="16"/>
  <c r="G552" i="16"/>
  <c r="H552" i="16"/>
  <c r="I552" i="16"/>
  <c r="J552" i="16"/>
  <c r="K552" i="16"/>
  <c r="L552" i="16"/>
  <c r="M552" i="16"/>
  <c r="N552" i="16"/>
  <c r="O552" i="16"/>
  <c r="P552" i="16"/>
  <c r="Q552" i="16"/>
  <c r="AL552" i="13"/>
  <c r="A553" i="16"/>
  <c r="AP552" i="13" l="1"/>
  <c r="AR552" i="13"/>
  <c r="AV552" i="13" s="1"/>
  <c r="AT552" i="13"/>
  <c r="AQ552" i="13"/>
  <c r="AS552" i="13"/>
  <c r="AU552" i="13"/>
  <c r="B553" i="16"/>
  <c r="AM553" i="13" s="1"/>
  <c r="C553" i="16"/>
  <c r="AN553" i="13" s="1"/>
  <c r="D553" i="16"/>
  <c r="AO553" i="13" s="1"/>
  <c r="E553" i="16"/>
  <c r="F553" i="16"/>
  <c r="G553" i="16"/>
  <c r="H553" i="16"/>
  <c r="I553" i="16"/>
  <c r="J553" i="16"/>
  <c r="K553" i="16"/>
  <c r="L553" i="16"/>
  <c r="M553" i="16"/>
  <c r="N553" i="16"/>
  <c r="O553" i="16"/>
  <c r="P553" i="16"/>
  <c r="Q553" i="16"/>
  <c r="AL553" i="13"/>
  <c r="A554" i="16"/>
  <c r="AP553" i="13" l="1"/>
  <c r="AR553" i="13"/>
  <c r="AV553" i="13" s="1"/>
  <c r="AS553" i="13"/>
  <c r="AT553" i="13"/>
  <c r="AU553" i="13"/>
  <c r="AQ553" i="13"/>
  <c r="A555" i="16"/>
  <c r="B554" i="16"/>
  <c r="AM554" i="13" s="1"/>
  <c r="C554" i="16"/>
  <c r="AN554" i="13" s="1"/>
  <c r="D554" i="16"/>
  <c r="AO554" i="13" s="1"/>
  <c r="E554" i="16"/>
  <c r="F554" i="16"/>
  <c r="G554" i="16"/>
  <c r="H554" i="16"/>
  <c r="I554" i="16"/>
  <c r="J554" i="16"/>
  <c r="K554" i="16"/>
  <c r="L554" i="16"/>
  <c r="M554" i="16"/>
  <c r="N554" i="16"/>
  <c r="O554" i="16"/>
  <c r="P554" i="16"/>
  <c r="Q554" i="16"/>
  <c r="AL554" i="13"/>
  <c r="A556" i="16" l="1"/>
  <c r="B555" i="16"/>
  <c r="AM555" i="13" s="1"/>
  <c r="C555" i="16"/>
  <c r="AN555" i="13" s="1"/>
  <c r="D555" i="16"/>
  <c r="AO555" i="13" s="1"/>
  <c r="E555" i="16"/>
  <c r="F555" i="16"/>
  <c r="G555" i="16"/>
  <c r="H555" i="16"/>
  <c r="I555" i="16"/>
  <c r="J555" i="16"/>
  <c r="K555" i="16"/>
  <c r="L555" i="16"/>
  <c r="M555" i="16"/>
  <c r="N555" i="16"/>
  <c r="O555" i="16"/>
  <c r="P555" i="16"/>
  <c r="Q555" i="16"/>
  <c r="AL555" i="13"/>
  <c r="AQ554" i="13"/>
  <c r="AR554" i="13"/>
  <c r="AV554" i="13" s="1"/>
  <c r="AS554" i="13"/>
  <c r="AU554" i="13"/>
  <c r="AP554" i="13"/>
  <c r="AT554" i="13"/>
  <c r="B556" i="16" l="1"/>
  <c r="AM556" i="13" s="1"/>
  <c r="C556" i="16"/>
  <c r="AN556" i="13" s="1"/>
  <c r="D556" i="16"/>
  <c r="AO556" i="13" s="1"/>
  <c r="E556" i="16"/>
  <c r="F556" i="16"/>
  <c r="G556" i="16"/>
  <c r="H556" i="16"/>
  <c r="I556" i="16"/>
  <c r="J556" i="16"/>
  <c r="K556" i="16"/>
  <c r="L556" i="16"/>
  <c r="M556" i="16"/>
  <c r="N556" i="16"/>
  <c r="O556" i="16"/>
  <c r="P556" i="16"/>
  <c r="Q556" i="16"/>
  <c r="AL556" i="13"/>
  <c r="A557" i="16"/>
  <c r="AP555" i="13"/>
  <c r="AR555" i="13"/>
  <c r="AV555" i="13" s="1"/>
  <c r="AT555" i="13"/>
  <c r="AU555" i="13"/>
  <c r="AQ555" i="13"/>
  <c r="AS555" i="13"/>
  <c r="AQ556" i="13" l="1"/>
  <c r="AS556" i="13"/>
  <c r="AT556" i="13"/>
  <c r="AP556" i="13"/>
  <c r="AR556" i="13"/>
  <c r="AV556" i="13" s="1"/>
  <c r="AU556" i="13"/>
  <c r="A558" i="16"/>
  <c r="B557" i="16"/>
  <c r="AM557" i="13" s="1"/>
  <c r="C557" i="16"/>
  <c r="AN557" i="13" s="1"/>
  <c r="D557" i="16"/>
  <c r="AO557" i="13" s="1"/>
  <c r="E557" i="16"/>
  <c r="F557" i="16"/>
  <c r="G557" i="16"/>
  <c r="H557" i="16"/>
  <c r="I557" i="16"/>
  <c r="J557" i="16"/>
  <c r="K557" i="16"/>
  <c r="L557" i="16"/>
  <c r="M557" i="16"/>
  <c r="N557" i="16"/>
  <c r="O557" i="16"/>
  <c r="P557" i="16"/>
  <c r="Q557" i="16"/>
  <c r="AL557" i="13"/>
  <c r="B558" i="16" l="1"/>
  <c r="AM558" i="13" s="1"/>
  <c r="C558" i="16"/>
  <c r="AN558" i="13" s="1"/>
  <c r="D558" i="16"/>
  <c r="AO558" i="13" s="1"/>
  <c r="E558" i="16"/>
  <c r="F558" i="16"/>
  <c r="G558" i="16"/>
  <c r="H558" i="16"/>
  <c r="I558" i="16"/>
  <c r="J558" i="16"/>
  <c r="K558" i="16"/>
  <c r="L558" i="16"/>
  <c r="M558" i="16"/>
  <c r="N558" i="16"/>
  <c r="O558" i="16"/>
  <c r="P558" i="16"/>
  <c r="Q558" i="16"/>
  <c r="AL558" i="13"/>
  <c r="A559" i="16"/>
  <c r="AQ557" i="13"/>
  <c r="AS557" i="13"/>
  <c r="AU557" i="13"/>
  <c r="AP557" i="13"/>
  <c r="AR557" i="13"/>
  <c r="AV557" i="13" s="1"/>
  <c r="AT557" i="13"/>
  <c r="AQ558" i="13" l="1"/>
  <c r="AS558" i="13"/>
  <c r="AU558" i="13"/>
  <c r="AP558" i="13"/>
  <c r="AR558" i="13"/>
  <c r="AV558" i="13" s="1"/>
  <c r="AT558" i="13"/>
  <c r="B559" i="16"/>
  <c r="AM559" i="13" s="1"/>
  <c r="C559" i="16"/>
  <c r="AN559" i="13" s="1"/>
  <c r="D559" i="16"/>
  <c r="AO559" i="13" s="1"/>
  <c r="E559" i="16"/>
  <c r="F559" i="16"/>
  <c r="G559" i="16"/>
  <c r="H559" i="16"/>
  <c r="I559" i="16"/>
  <c r="J559" i="16"/>
  <c r="K559" i="16"/>
  <c r="L559" i="16"/>
  <c r="M559" i="16"/>
  <c r="N559" i="16"/>
  <c r="O559" i="16"/>
  <c r="P559" i="16"/>
  <c r="Q559" i="16"/>
  <c r="AL559" i="13"/>
  <c r="A560" i="16"/>
  <c r="AP559" i="13" l="1"/>
  <c r="AR559" i="13"/>
  <c r="AV559" i="13" s="1"/>
  <c r="AS559" i="13"/>
  <c r="AQ559" i="13"/>
  <c r="AT559" i="13"/>
  <c r="AU559" i="13"/>
  <c r="B560" i="16"/>
  <c r="AM560" i="13" s="1"/>
  <c r="C560" i="16"/>
  <c r="AN560" i="13" s="1"/>
  <c r="D560" i="16"/>
  <c r="AO560" i="13" s="1"/>
  <c r="E560" i="16"/>
  <c r="F560" i="16"/>
  <c r="G560" i="16"/>
  <c r="H560" i="16"/>
  <c r="I560" i="16"/>
  <c r="J560" i="16"/>
  <c r="K560" i="16"/>
  <c r="L560" i="16"/>
  <c r="M560" i="16"/>
  <c r="N560" i="16"/>
  <c r="O560" i="16"/>
  <c r="P560" i="16"/>
  <c r="Q560" i="16"/>
  <c r="AL560" i="13"/>
  <c r="A561" i="16"/>
  <c r="AP560" i="13" l="1"/>
  <c r="AQ560" i="13"/>
  <c r="AR560" i="13"/>
  <c r="AV560" i="13" s="1"/>
  <c r="AT560" i="13"/>
  <c r="AU560" i="13"/>
  <c r="AS560" i="13"/>
  <c r="B561" i="16"/>
  <c r="AM561" i="13" s="1"/>
  <c r="C561" i="16"/>
  <c r="AN561" i="13" s="1"/>
  <c r="D561" i="16"/>
  <c r="AO561" i="13" s="1"/>
  <c r="E561" i="16"/>
  <c r="F561" i="16"/>
  <c r="G561" i="16"/>
  <c r="H561" i="16"/>
  <c r="I561" i="16"/>
  <c r="J561" i="16"/>
  <c r="K561" i="16"/>
  <c r="L561" i="16"/>
  <c r="M561" i="16"/>
  <c r="N561" i="16"/>
  <c r="O561" i="16"/>
  <c r="P561" i="16"/>
  <c r="Q561" i="16"/>
  <c r="AL561" i="13"/>
  <c r="A562" i="16"/>
  <c r="AP561" i="13" l="1"/>
  <c r="AR561" i="13"/>
  <c r="AV561" i="13" s="1"/>
  <c r="AT561" i="13"/>
  <c r="AU561" i="13"/>
  <c r="AQ561" i="13"/>
  <c r="AS561" i="13"/>
  <c r="B562" i="16"/>
  <c r="AM562" i="13" s="1"/>
  <c r="C562" i="16"/>
  <c r="AN562" i="13" s="1"/>
  <c r="D562" i="16"/>
  <c r="AO562" i="13" s="1"/>
  <c r="E562" i="16"/>
  <c r="F562" i="16"/>
  <c r="G562" i="16"/>
  <c r="H562" i="16"/>
  <c r="I562" i="16"/>
  <c r="J562" i="16"/>
  <c r="K562" i="16"/>
  <c r="L562" i="16"/>
  <c r="M562" i="16"/>
  <c r="N562" i="16"/>
  <c r="O562" i="16"/>
  <c r="P562" i="16"/>
  <c r="Q562" i="16"/>
  <c r="AL562" i="13"/>
  <c r="A563" i="16"/>
  <c r="AP562" i="13" l="1"/>
  <c r="AS562" i="13"/>
  <c r="AU562" i="13"/>
  <c r="AQ562" i="13"/>
  <c r="AR562" i="13"/>
  <c r="AV562" i="13" s="1"/>
  <c r="AT562" i="13"/>
  <c r="A564" i="16"/>
  <c r="B563" i="16"/>
  <c r="AM563" i="13" s="1"/>
  <c r="C563" i="16"/>
  <c r="AN563" i="13" s="1"/>
  <c r="D563" i="16"/>
  <c r="AO563" i="13" s="1"/>
  <c r="E563" i="16"/>
  <c r="F563" i="16"/>
  <c r="G563" i="16"/>
  <c r="H563" i="16"/>
  <c r="I563" i="16"/>
  <c r="J563" i="16"/>
  <c r="K563" i="16"/>
  <c r="L563" i="16"/>
  <c r="M563" i="16"/>
  <c r="N563" i="16"/>
  <c r="O563" i="16"/>
  <c r="P563" i="16"/>
  <c r="Q563" i="16"/>
  <c r="AL563" i="13"/>
  <c r="B564" i="16" l="1"/>
  <c r="AM564" i="13" s="1"/>
  <c r="C564" i="16"/>
  <c r="AN564" i="13" s="1"/>
  <c r="D564" i="16"/>
  <c r="AO564" i="13" s="1"/>
  <c r="E564" i="16"/>
  <c r="F564" i="16"/>
  <c r="G564" i="16"/>
  <c r="H564" i="16"/>
  <c r="I564" i="16"/>
  <c r="J564" i="16"/>
  <c r="K564" i="16"/>
  <c r="L564" i="16"/>
  <c r="M564" i="16"/>
  <c r="N564" i="16"/>
  <c r="O564" i="16"/>
  <c r="P564" i="16"/>
  <c r="Q564" i="16"/>
  <c r="AL564" i="13"/>
  <c r="A565" i="16"/>
  <c r="AP563" i="13"/>
  <c r="AR563" i="13"/>
  <c r="AV563" i="13" s="1"/>
  <c r="AT563" i="13"/>
  <c r="AU563" i="13"/>
  <c r="AQ563" i="13"/>
  <c r="AS563" i="13"/>
  <c r="AP564" i="13" l="1"/>
  <c r="AS564" i="13"/>
  <c r="AU564" i="13"/>
  <c r="AQ564" i="13"/>
  <c r="AR564" i="13"/>
  <c r="AV564" i="13" s="1"/>
  <c r="AT564" i="13"/>
  <c r="A566" i="16"/>
  <c r="B565" i="16"/>
  <c r="AM565" i="13" s="1"/>
  <c r="C565" i="16"/>
  <c r="AN565" i="13" s="1"/>
  <c r="D565" i="16"/>
  <c r="AO565" i="13" s="1"/>
  <c r="E565" i="16"/>
  <c r="F565" i="16"/>
  <c r="G565" i="16"/>
  <c r="H565" i="16"/>
  <c r="I565" i="16"/>
  <c r="J565" i="16"/>
  <c r="K565" i="16"/>
  <c r="L565" i="16"/>
  <c r="M565" i="16"/>
  <c r="N565" i="16"/>
  <c r="O565" i="16"/>
  <c r="P565" i="16"/>
  <c r="Q565" i="16"/>
  <c r="AL565" i="13"/>
  <c r="B566" i="16" l="1"/>
  <c r="AM566" i="13" s="1"/>
  <c r="C566" i="16"/>
  <c r="AN566" i="13" s="1"/>
  <c r="D566" i="16"/>
  <c r="AO566" i="13" s="1"/>
  <c r="E566" i="16"/>
  <c r="F566" i="16"/>
  <c r="G566" i="16"/>
  <c r="H566" i="16"/>
  <c r="I566" i="16"/>
  <c r="J566" i="16"/>
  <c r="K566" i="16"/>
  <c r="L566" i="16"/>
  <c r="M566" i="16"/>
  <c r="N566" i="16"/>
  <c r="O566" i="16"/>
  <c r="P566" i="16"/>
  <c r="Q566" i="16"/>
  <c r="AL566" i="13"/>
  <c r="A567" i="16"/>
  <c r="AQ565" i="13"/>
  <c r="AR565" i="13"/>
  <c r="AV565" i="13" s="1"/>
  <c r="AT565" i="13"/>
  <c r="AU565" i="13"/>
  <c r="AP565" i="13"/>
  <c r="AS565" i="13"/>
  <c r="AP566" i="13" l="1"/>
  <c r="AS566" i="13"/>
  <c r="AQ566" i="13"/>
  <c r="AR566" i="13"/>
  <c r="AV566" i="13" s="1"/>
  <c r="AT566" i="13"/>
  <c r="AU566" i="13"/>
  <c r="A568" i="16"/>
  <c r="B567" i="16"/>
  <c r="AM567" i="13" s="1"/>
  <c r="C567" i="16"/>
  <c r="AN567" i="13" s="1"/>
  <c r="D567" i="16"/>
  <c r="AO567" i="13" s="1"/>
  <c r="E567" i="16"/>
  <c r="F567" i="16"/>
  <c r="G567" i="16"/>
  <c r="H567" i="16"/>
  <c r="I567" i="16"/>
  <c r="J567" i="16"/>
  <c r="K567" i="16"/>
  <c r="L567" i="16"/>
  <c r="M567" i="16"/>
  <c r="N567" i="16"/>
  <c r="O567" i="16"/>
  <c r="P567" i="16"/>
  <c r="Q567" i="16"/>
  <c r="AL567" i="13"/>
  <c r="B568" i="16" l="1"/>
  <c r="AM568" i="13" s="1"/>
  <c r="C568" i="16"/>
  <c r="AN568" i="13" s="1"/>
  <c r="D568" i="16"/>
  <c r="AO568" i="13" s="1"/>
  <c r="E568" i="16"/>
  <c r="F568" i="16"/>
  <c r="G568" i="16"/>
  <c r="H568" i="16"/>
  <c r="I568" i="16"/>
  <c r="J568" i="16"/>
  <c r="K568" i="16"/>
  <c r="L568" i="16"/>
  <c r="M568" i="16"/>
  <c r="N568" i="16"/>
  <c r="O568" i="16"/>
  <c r="P568" i="16"/>
  <c r="Q568" i="16"/>
  <c r="AL568" i="13"/>
  <c r="A569" i="16"/>
  <c r="AQ567" i="13"/>
  <c r="AS567" i="13"/>
  <c r="AT567" i="13"/>
  <c r="AP567" i="13"/>
  <c r="AR567" i="13"/>
  <c r="AV567" i="13" s="1"/>
  <c r="AU567" i="13"/>
  <c r="AP568" i="13" l="1"/>
  <c r="AR568" i="13"/>
  <c r="AV568" i="13" s="1"/>
  <c r="AT568" i="13"/>
  <c r="AQ568" i="13"/>
  <c r="AS568" i="13"/>
  <c r="AU568" i="13"/>
  <c r="A570" i="16"/>
  <c r="B569" i="16"/>
  <c r="AM569" i="13" s="1"/>
  <c r="C569" i="16"/>
  <c r="AN569" i="13" s="1"/>
  <c r="D569" i="16"/>
  <c r="AO569" i="13" s="1"/>
  <c r="E569" i="16"/>
  <c r="F569" i="16"/>
  <c r="G569" i="16"/>
  <c r="H569" i="16"/>
  <c r="I569" i="16"/>
  <c r="J569" i="16"/>
  <c r="K569" i="16"/>
  <c r="L569" i="16"/>
  <c r="M569" i="16"/>
  <c r="N569" i="16"/>
  <c r="O569" i="16"/>
  <c r="P569" i="16"/>
  <c r="Q569" i="16"/>
  <c r="AL569" i="13"/>
  <c r="B570" i="16" l="1"/>
  <c r="AM570" i="13" s="1"/>
  <c r="C570" i="16"/>
  <c r="AN570" i="13" s="1"/>
  <c r="D570" i="16"/>
  <c r="AO570" i="13" s="1"/>
  <c r="E570" i="16"/>
  <c r="F570" i="16"/>
  <c r="G570" i="16"/>
  <c r="H570" i="16"/>
  <c r="I570" i="16"/>
  <c r="J570" i="16"/>
  <c r="K570" i="16"/>
  <c r="L570" i="16"/>
  <c r="M570" i="16"/>
  <c r="N570" i="16"/>
  <c r="O570" i="16"/>
  <c r="P570" i="16"/>
  <c r="Q570" i="16"/>
  <c r="AL570" i="13"/>
  <c r="A571" i="16"/>
  <c r="AQ569" i="13"/>
  <c r="AR569" i="13"/>
  <c r="AV569" i="13" s="1"/>
  <c r="AT569" i="13"/>
  <c r="AU569" i="13"/>
  <c r="AP569" i="13"/>
  <c r="AS569" i="13"/>
  <c r="AP570" i="13" l="1"/>
  <c r="AS570" i="13"/>
  <c r="AU570" i="13"/>
  <c r="AQ570" i="13"/>
  <c r="AR570" i="13"/>
  <c r="AV570" i="13" s="1"/>
  <c r="AT570" i="13"/>
  <c r="A572" i="16"/>
  <c r="B571" i="16"/>
  <c r="AM571" i="13" s="1"/>
  <c r="C571" i="16"/>
  <c r="AN571" i="13" s="1"/>
  <c r="D571" i="16"/>
  <c r="AO571" i="13" s="1"/>
  <c r="E571" i="16"/>
  <c r="F571" i="16"/>
  <c r="G571" i="16"/>
  <c r="H571" i="16"/>
  <c r="I571" i="16"/>
  <c r="J571" i="16"/>
  <c r="K571" i="16"/>
  <c r="L571" i="16"/>
  <c r="M571" i="16"/>
  <c r="N571" i="16"/>
  <c r="O571" i="16"/>
  <c r="P571" i="16"/>
  <c r="Q571" i="16"/>
  <c r="AL571" i="13"/>
  <c r="A573" i="16" l="1"/>
  <c r="B572" i="16"/>
  <c r="AM572" i="13" s="1"/>
  <c r="C572" i="16"/>
  <c r="AN572" i="13" s="1"/>
  <c r="D572" i="16"/>
  <c r="AO572" i="13" s="1"/>
  <c r="E572" i="16"/>
  <c r="F572" i="16"/>
  <c r="G572" i="16"/>
  <c r="H572" i="16"/>
  <c r="I572" i="16"/>
  <c r="J572" i="16"/>
  <c r="K572" i="16"/>
  <c r="L572" i="16"/>
  <c r="M572" i="16"/>
  <c r="N572" i="16"/>
  <c r="O572" i="16"/>
  <c r="P572" i="16"/>
  <c r="Q572" i="16"/>
  <c r="AL572" i="13"/>
  <c r="AP571" i="13"/>
  <c r="AR571" i="13"/>
  <c r="AV571" i="13" s="1"/>
  <c r="AS571" i="13"/>
  <c r="AU571" i="13"/>
  <c r="AQ571" i="13"/>
  <c r="AT571" i="13"/>
  <c r="A574" i="16" l="1"/>
  <c r="B573" i="16"/>
  <c r="AM573" i="13" s="1"/>
  <c r="C573" i="16"/>
  <c r="AN573" i="13" s="1"/>
  <c r="D573" i="16"/>
  <c r="AO573" i="13" s="1"/>
  <c r="E573" i="16"/>
  <c r="F573" i="16"/>
  <c r="G573" i="16"/>
  <c r="H573" i="16"/>
  <c r="I573" i="16"/>
  <c r="J573" i="16"/>
  <c r="K573" i="16"/>
  <c r="L573" i="16"/>
  <c r="M573" i="16"/>
  <c r="N573" i="16"/>
  <c r="O573" i="16"/>
  <c r="P573" i="16"/>
  <c r="Q573" i="16"/>
  <c r="AL573" i="13"/>
  <c r="AQ572" i="13"/>
  <c r="AS572" i="13"/>
  <c r="AT572" i="13"/>
  <c r="AP572" i="13"/>
  <c r="AR572" i="13"/>
  <c r="AV572" i="13" s="1"/>
  <c r="AU572" i="13"/>
  <c r="A575" i="16" l="1"/>
  <c r="B574" i="16"/>
  <c r="AM574" i="13" s="1"/>
  <c r="C574" i="16"/>
  <c r="AN574" i="13" s="1"/>
  <c r="D574" i="16"/>
  <c r="AO574" i="13" s="1"/>
  <c r="E574" i="16"/>
  <c r="F574" i="16"/>
  <c r="G574" i="16"/>
  <c r="H574" i="16"/>
  <c r="I574" i="16"/>
  <c r="J574" i="16"/>
  <c r="K574" i="16"/>
  <c r="L574" i="16"/>
  <c r="M574" i="16"/>
  <c r="N574" i="16"/>
  <c r="O574" i="16"/>
  <c r="P574" i="16"/>
  <c r="Q574" i="16"/>
  <c r="AL574" i="13"/>
  <c r="AQ573" i="13"/>
  <c r="AS573" i="13"/>
  <c r="AU573" i="13"/>
  <c r="AP573" i="13"/>
  <c r="AR573" i="13"/>
  <c r="AV573" i="13" s="1"/>
  <c r="AT573" i="13"/>
  <c r="B575" i="16" l="1"/>
  <c r="AM575" i="13" s="1"/>
  <c r="C575" i="16"/>
  <c r="AN575" i="13" s="1"/>
  <c r="D575" i="16"/>
  <c r="AO575" i="13" s="1"/>
  <c r="E575" i="16"/>
  <c r="F575" i="16"/>
  <c r="G575" i="16"/>
  <c r="H575" i="16"/>
  <c r="I575" i="16"/>
  <c r="J575" i="16"/>
  <c r="K575" i="16"/>
  <c r="L575" i="16"/>
  <c r="M575" i="16"/>
  <c r="N575" i="16"/>
  <c r="O575" i="16"/>
  <c r="P575" i="16"/>
  <c r="Q575" i="16"/>
  <c r="AL575" i="13"/>
  <c r="A576" i="16"/>
  <c r="AQ574" i="13"/>
  <c r="AS574" i="13"/>
  <c r="AT574" i="13"/>
  <c r="AU574" i="13"/>
  <c r="AP574" i="13"/>
  <c r="AR574" i="13"/>
  <c r="AV574" i="13" s="1"/>
  <c r="AP575" i="13" l="1"/>
  <c r="AQ575" i="13"/>
  <c r="AS575" i="13"/>
  <c r="AT575" i="13"/>
  <c r="AU575" i="13"/>
  <c r="AR575" i="13"/>
  <c r="AV575" i="13" s="1"/>
  <c r="A577" i="16"/>
  <c r="B576" i="16"/>
  <c r="AM576" i="13" s="1"/>
  <c r="C576" i="16"/>
  <c r="AN576" i="13" s="1"/>
  <c r="D576" i="16"/>
  <c r="AO576" i="13" s="1"/>
  <c r="E576" i="16"/>
  <c r="F576" i="16"/>
  <c r="G576" i="16"/>
  <c r="H576" i="16"/>
  <c r="I576" i="16"/>
  <c r="J576" i="16"/>
  <c r="K576" i="16"/>
  <c r="L576" i="16"/>
  <c r="M576" i="16"/>
  <c r="N576" i="16"/>
  <c r="O576" i="16"/>
  <c r="P576" i="16"/>
  <c r="Q576" i="16"/>
  <c r="AL576" i="13"/>
  <c r="B577" i="16" l="1"/>
  <c r="AM577" i="13" s="1"/>
  <c r="C577" i="16"/>
  <c r="AN577" i="13" s="1"/>
  <c r="D577" i="16"/>
  <c r="AO577" i="13" s="1"/>
  <c r="E577" i="16"/>
  <c r="F577" i="16"/>
  <c r="G577" i="16"/>
  <c r="H577" i="16"/>
  <c r="I577" i="16"/>
  <c r="J577" i="16"/>
  <c r="K577" i="16"/>
  <c r="L577" i="16"/>
  <c r="M577" i="16"/>
  <c r="N577" i="16"/>
  <c r="O577" i="16"/>
  <c r="P577" i="16"/>
  <c r="Q577" i="16"/>
  <c r="AL577" i="13"/>
  <c r="A578" i="16"/>
  <c r="AQ576" i="13"/>
  <c r="AS576" i="13"/>
  <c r="AT576" i="13"/>
  <c r="AP576" i="13"/>
  <c r="AR576" i="13"/>
  <c r="AV576" i="13" s="1"/>
  <c r="AU576" i="13"/>
  <c r="AP577" i="13" l="1"/>
  <c r="AQ577" i="13"/>
  <c r="AS577" i="13"/>
  <c r="AT577" i="13"/>
  <c r="AU577" i="13"/>
  <c r="AR577" i="13"/>
  <c r="AV577" i="13" s="1"/>
  <c r="B578" i="16"/>
  <c r="AM578" i="13" s="1"/>
  <c r="C578" i="16"/>
  <c r="AN578" i="13" s="1"/>
  <c r="D578" i="16"/>
  <c r="AO578" i="13" s="1"/>
  <c r="E578" i="16"/>
  <c r="F578" i="16"/>
  <c r="G578" i="16"/>
  <c r="H578" i="16"/>
  <c r="I578" i="16"/>
  <c r="J578" i="16"/>
  <c r="K578" i="16"/>
  <c r="L578" i="16"/>
  <c r="M578" i="16"/>
  <c r="N578" i="16"/>
  <c r="O578" i="16"/>
  <c r="P578" i="16"/>
  <c r="Q578" i="16"/>
  <c r="AL578" i="13"/>
  <c r="A579" i="16"/>
  <c r="AQ578" i="13" l="1"/>
  <c r="AS578" i="13"/>
  <c r="AU578" i="13"/>
  <c r="AP578" i="13"/>
  <c r="AR578" i="13"/>
  <c r="AV578" i="13" s="1"/>
  <c r="AT578" i="13"/>
  <c r="A580" i="16"/>
  <c r="B579" i="16"/>
  <c r="AM579" i="13" s="1"/>
  <c r="C579" i="16"/>
  <c r="AN579" i="13" s="1"/>
  <c r="D579" i="16"/>
  <c r="AO579" i="13" s="1"/>
  <c r="E579" i="16"/>
  <c r="F579" i="16"/>
  <c r="G579" i="16"/>
  <c r="H579" i="16"/>
  <c r="I579" i="16"/>
  <c r="J579" i="16"/>
  <c r="K579" i="16"/>
  <c r="L579" i="16"/>
  <c r="M579" i="16"/>
  <c r="N579" i="16"/>
  <c r="O579" i="16"/>
  <c r="P579" i="16"/>
  <c r="Q579" i="16"/>
  <c r="AL579" i="13"/>
  <c r="B580" i="16" l="1"/>
  <c r="AM580" i="13" s="1"/>
  <c r="C580" i="16"/>
  <c r="AN580" i="13" s="1"/>
  <c r="D580" i="16"/>
  <c r="AO580" i="13" s="1"/>
  <c r="E580" i="16"/>
  <c r="F580" i="16"/>
  <c r="G580" i="16"/>
  <c r="H580" i="16"/>
  <c r="I580" i="16"/>
  <c r="J580" i="16"/>
  <c r="K580" i="16"/>
  <c r="L580" i="16"/>
  <c r="M580" i="16"/>
  <c r="N580" i="16"/>
  <c r="O580" i="16"/>
  <c r="P580" i="16"/>
  <c r="Q580" i="16"/>
  <c r="AL580" i="13"/>
  <c r="A581" i="16"/>
  <c r="AP579" i="13"/>
  <c r="AR579" i="13"/>
  <c r="AV579" i="13" s="1"/>
  <c r="AS579" i="13"/>
  <c r="AT579" i="13"/>
  <c r="AU579" i="13"/>
  <c r="AQ579" i="13"/>
  <c r="AP580" i="13" l="1"/>
  <c r="AT580" i="13"/>
  <c r="AQ580" i="13"/>
  <c r="AR580" i="13"/>
  <c r="AV580" i="13" s="1"/>
  <c r="AS580" i="13"/>
  <c r="AU580" i="13"/>
  <c r="A582" i="16"/>
  <c r="B581" i="16"/>
  <c r="AM581" i="13" s="1"/>
  <c r="C581" i="16"/>
  <c r="AN581" i="13" s="1"/>
  <c r="D581" i="16"/>
  <c r="AO581" i="13" s="1"/>
  <c r="E581" i="16"/>
  <c r="F581" i="16"/>
  <c r="G581" i="16"/>
  <c r="H581" i="16"/>
  <c r="I581" i="16"/>
  <c r="J581" i="16"/>
  <c r="K581" i="16"/>
  <c r="L581" i="16"/>
  <c r="M581" i="16"/>
  <c r="N581" i="16"/>
  <c r="O581" i="16"/>
  <c r="P581" i="16"/>
  <c r="Q581" i="16"/>
  <c r="AL581" i="13"/>
  <c r="B582" i="16" l="1"/>
  <c r="AM582" i="13" s="1"/>
  <c r="C582" i="16"/>
  <c r="AN582" i="13" s="1"/>
  <c r="D582" i="16"/>
  <c r="AO582" i="13" s="1"/>
  <c r="E582" i="16"/>
  <c r="F582" i="16"/>
  <c r="G582" i="16"/>
  <c r="H582" i="16"/>
  <c r="I582" i="16"/>
  <c r="J582" i="16"/>
  <c r="K582" i="16"/>
  <c r="L582" i="16"/>
  <c r="M582" i="16"/>
  <c r="N582" i="16"/>
  <c r="O582" i="16"/>
  <c r="P582" i="16"/>
  <c r="Q582" i="16"/>
  <c r="AL582" i="13"/>
  <c r="A583" i="16"/>
  <c r="AP581" i="13"/>
  <c r="AR581" i="13"/>
  <c r="AV581" i="13" s="1"/>
  <c r="AS581" i="13"/>
  <c r="AU581" i="13"/>
  <c r="AQ581" i="13"/>
  <c r="AT581" i="13"/>
  <c r="AP582" i="13" l="1"/>
  <c r="AR582" i="13"/>
  <c r="AV582" i="13" s="1"/>
  <c r="AS582" i="13"/>
  <c r="AU582" i="13"/>
  <c r="AQ582" i="13"/>
  <c r="AT582" i="13"/>
  <c r="A584" i="16"/>
  <c r="B583" i="16"/>
  <c r="AM583" i="13" s="1"/>
  <c r="C583" i="16"/>
  <c r="AN583" i="13" s="1"/>
  <c r="D583" i="16"/>
  <c r="AO583" i="13" s="1"/>
  <c r="E583" i="16"/>
  <c r="F583" i="16"/>
  <c r="G583" i="16"/>
  <c r="H583" i="16"/>
  <c r="I583" i="16"/>
  <c r="J583" i="16"/>
  <c r="K583" i="16"/>
  <c r="L583" i="16"/>
  <c r="M583" i="16"/>
  <c r="N583" i="16"/>
  <c r="O583" i="16"/>
  <c r="P583" i="16"/>
  <c r="Q583" i="16"/>
  <c r="AL583" i="13"/>
  <c r="B584" i="16" l="1"/>
  <c r="AM584" i="13" s="1"/>
  <c r="C584" i="16"/>
  <c r="AN584" i="13" s="1"/>
  <c r="D584" i="16"/>
  <c r="AO584" i="13" s="1"/>
  <c r="E584" i="16"/>
  <c r="F584" i="16"/>
  <c r="G584" i="16"/>
  <c r="H584" i="16"/>
  <c r="I584" i="16"/>
  <c r="J584" i="16"/>
  <c r="K584" i="16"/>
  <c r="L584" i="16"/>
  <c r="M584" i="16"/>
  <c r="N584" i="16"/>
  <c r="O584" i="16"/>
  <c r="P584" i="16"/>
  <c r="Q584" i="16"/>
  <c r="AL584" i="13"/>
  <c r="A585" i="16"/>
  <c r="AR583" i="13"/>
  <c r="AV583" i="13" s="1"/>
  <c r="AP583" i="13"/>
  <c r="AQ583" i="13"/>
  <c r="AS583" i="13"/>
  <c r="AT583" i="13"/>
  <c r="AU583" i="13"/>
  <c r="AS584" i="13" l="1"/>
  <c r="AP584" i="13"/>
  <c r="AQ584" i="13"/>
  <c r="AR584" i="13"/>
  <c r="AV584" i="13" s="1"/>
  <c r="AT584" i="13"/>
  <c r="AU584" i="13"/>
  <c r="B585" i="16"/>
  <c r="AM585" i="13" s="1"/>
  <c r="C585" i="16"/>
  <c r="AN585" i="13" s="1"/>
  <c r="D585" i="16"/>
  <c r="AO585" i="13" s="1"/>
  <c r="E585" i="16"/>
  <c r="F585" i="16"/>
  <c r="G585" i="16"/>
  <c r="H585" i="16"/>
  <c r="I585" i="16"/>
  <c r="J585" i="16"/>
  <c r="K585" i="16"/>
  <c r="L585" i="16"/>
  <c r="M585" i="16"/>
  <c r="N585" i="16"/>
  <c r="O585" i="16"/>
  <c r="P585" i="16"/>
  <c r="Q585" i="16"/>
  <c r="AL585" i="13"/>
  <c r="A586" i="16"/>
  <c r="AQ585" i="13" l="1"/>
  <c r="AS585" i="13"/>
  <c r="AT585" i="13"/>
  <c r="AP585" i="13"/>
  <c r="AR585" i="13"/>
  <c r="AV585" i="13" s="1"/>
  <c r="AU585" i="13"/>
  <c r="B586" i="16"/>
  <c r="AM586" i="13" s="1"/>
  <c r="C586" i="16"/>
  <c r="AN586" i="13" s="1"/>
  <c r="D586" i="16"/>
  <c r="AO586" i="13" s="1"/>
  <c r="E586" i="16"/>
  <c r="F586" i="16"/>
  <c r="G586" i="16"/>
  <c r="H586" i="16"/>
  <c r="I586" i="16"/>
  <c r="J586" i="16"/>
  <c r="K586" i="16"/>
  <c r="L586" i="16"/>
  <c r="M586" i="16"/>
  <c r="N586" i="16"/>
  <c r="O586" i="16"/>
  <c r="P586" i="16"/>
  <c r="Q586" i="16"/>
  <c r="AL586" i="13"/>
  <c r="A587" i="16"/>
  <c r="AR586" i="13" l="1"/>
  <c r="AV586" i="13" s="1"/>
  <c r="AT586" i="13"/>
  <c r="AP586" i="13"/>
  <c r="AQ586" i="13"/>
  <c r="AS586" i="13"/>
  <c r="AU586" i="13"/>
  <c r="B587" i="16"/>
  <c r="AM587" i="13" s="1"/>
  <c r="C587" i="16"/>
  <c r="AN587" i="13" s="1"/>
  <c r="D587" i="16"/>
  <c r="AO587" i="13" s="1"/>
  <c r="E587" i="16"/>
  <c r="F587" i="16"/>
  <c r="G587" i="16"/>
  <c r="H587" i="16"/>
  <c r="I587" i="16"/>
  <c r="J587" i="16"/>
  <c r="K587" i="16"/>
  <c r="L587" i="16"/>
  <c r="M587" i="16"/>
  <c r="N587" i="16"/>
  <c r="O587" i="16"/>
  <c r="P587" i="16"/>
  <c r="Q587" i="16"/>
  <c r="AL587" i="13"/>
  <c r="A588" i="16"/>
  <c r="AQ587" i="13" l="1"/>
  <c r="AU587" i="13"/>
  <c r="AP587" i="13"/>
  <c r="AR587" i="13"/>
  <c r="AV587" i="13" s="1"/>
  <c r="AS587" i="13"/>
  <c r="AT587" i="13"/>
  <c r="A589" i="16"/>
  <c r="B588" i="16"/>
  <c r="AM588" i="13" s="1"/>
  <c r="C588" i="16"/>
  <c r="AN588" i="13" s="1"/>
  <c r="D588" i="16"/>
  <c r="AO588" i="13" s="1"/>
  <c r="E588" i="16"/>
  <c r="F588" i="16"/>
  <c r="G588" i="16"/>
  <c r="H588" i="16"/>
  <c r="I588" i="16"/>
  <c r="J588" i="16"/>
  <c r="K588" i="16"/>
  <c r="L588" i="16"/>
  <c r="M588" i="16"/>
  <c r="N588" i="16"/>
  <c r="O588" i="16"/>
  <c r="P588" i="16"/>
  <c r="Q588" i="16"/>
  <c r="AL588" i="13"/>
  <c r="B589" i="16" l="1"/>
  <c r="AM589" i="13" s="1"/>
  <c r="C589" i="16"/>
  <c r="AN589" i="13" s="1"/>
  <c r="D589" i="16"/>
  <c r="AO589" i="13" s="1"/>
  <c r="E589" i="16"/>
  <c r="F589" i="16"/>
  <c r="G589" i="16"/>
  <c r="H589" i="16"/>
  <c r="I589" i="16"/>
  <c r="J589" i="16"/>
  <c r="K589" i="16"/>
  <c r="L589" i="16"/>
  <c r="M589" i="16"/>
  <c r="N589" i="16"/>
  <c r="O589" i="16"/>
  <c r="P589" i="16"/>
  <c r="Q589" i="16"/>
  <c r="AL589" i="13"/>
  <c r="A590" i="16"/>
  <c r="AQ588" i="13"/>
  <c r="AS588" i="13"/>
  <c r="AP588" i="13"/>
  <c r="AR588" i="13"/>
  <c r="AV588" i="13" s="1"/>
  <c r="AT588" i="13"/>
  <c r="AU588" i="13"/>
  <c r="AQ589" i="13" l="1"/>
  <c r="AS589" i="13"/>
  <c r="AT589" i="13"/>
  <c r="AU589" i="13"/>
  <c r="AP589" i="13"/>
  <c r="AR589" i="13"/>
  <c r="AV589" i="13" s="1"/>
  <c r="B590" i="16"/>
  <c r="AM590" i="13" s="1"/>
  <c r="C590" i="16"/>
  <c r="AN590" i="13" s="1"/>
  <c r="D590" i="16"/>
  <c r="AO590" i="13" s="1"/>
  <c r="E590" i="16"/>
  <c r="F590" i="16"/>
  <c r="G590" i="16"/>
  <c r="H590" i="16"/>
  <c r="I590" i="16"/>
  <c r="J590" i="16"/>
  <c r="K590" i="16"/>
  <c r="L590" i="16"/>
  <c r="M590" i="16"/>
  <c r="N590" i="16"/>
  <c r="O590" i="16"/>
  <c r="P590" i="16"/>
  <c r="Q590" i="16"/>
  <c r="AL590" i="13"/>
  <c r="A591" i="16"/>
  <c r="AR590" i="13" l="1"/>
  <c r="AV590" i="13" s="1"/>
  <c r="AS590" i="13"/>
  <c r="AT590" i="13"/>
  <c r="AU590" i="13"/>
  <c r="AP590" i="13"/>
  <c r="AQ590" i="13"/>
  <c r="A592" i="16"/>
  <c r="B591" i="16"/>
  <c r="AM591" i="13" s="1"/>
  <c r="C591" i="16"/>
  <c r="AN591" i="13" s="1"/>
  <c r="D591" i="16"/>
  <c r="AO591" i="13" s="1"/>
  <c r="E591" i="16"/>
  <c r="F591" i="16"/>
  <c r="G591" i="16"/>
  <c r="H591" i="16"/>
  <c r="I591" i="16"/>
  <c r="J591" i="16"/>
  <c r="K591" i="16"/>
  <c r="L591" i="16"/>
  <c r="M591" i="16"/>
  <c r="N591" i="16"/>
  <c r="O591" i="16"/>
  <c r="P591" i="16"/>
  <c r="Q591" i="16"/>
  <c r="AL591" i="13"/>
  <c r="B592" i="16" l="1"/>
  <c r="AM592" i="13" s="1"/>
  <c r="C592" i="16"/>
  <c r="AN592" i="13" s="1"/>
  <c r="D592" i="16"/>
  <c r="AO592" i="13" s="1"/>
  <c r="E592" i="16"/>
  <c r="F592" i="16"/>
  <c r="G592" i="16"/>
  <c r="H592" i="16"/>
  <c r="I592" i="16"/>
  <c r="J592" i="16"/>
  <c r="K592" i="16"/>
  <c r="L592" i="16"/>
  <c r="M592" i="16"/>
  <c r="N592" i="16"/>
  <c r="O592" i="16"/>
  <c r="P592" i="16"/>
  <c r="Q592" i="16"/>
  <c r="AL592" i="13"/>
  <c r="A593" i="16"/>
  <c r="AP591" i="13"/>
  <c r="AR591" i="13"/>
  <c r="AV591" i="13" s="1"/>
  <c r="AT591" i="13"/>
  <c r="AQ591" i="13"/>
  <c r="AS591" i="13"/>
  <c r="AU591" i="13"/>
  <c r="AQ592" i="13" l="1"/>
  <c r="AS592" i="13"/>
  <c r="AT592" i="13"/>
  <c r="AP592" i="13"/>
  <c r="AR592" i="13"/>
  <c r="AV592" i="13" s="1"/>
  <c r="AU592" i="13"/>
  <c r="A594" i="16"/>
  <c r="B593" i="16"/>
  <c r="AM593" i="13" s="1"/>
  <c r="C593" i="16"/>
  <c r="AN593" i="13" s="1"/>
  <c r="D593" i="16"/>
  <c r="AO593" i="13" s="1"/>
  <c r="E593" i="16"/>
  <c r="F593" i="16"/>
  <c r="G593" i="16"/>
  <c r="H593" i="16"/>
  <c r="I593" i="16"/>
  <c r="J593" i="16"/>
  <c r="K593" i="16"/>
  <c r="L593" i="16"/>
  <c r="M593" i="16"/>
  <c r="N593" i="16"/>
  <c r="O593" i="16"/>
  <c r="P593" i="16"/>
  <c r="Q593" i="16"/>
  <c r="AL593" i="13"/>
  <c r="B594" i="16" l="1"/>
  <c r="AM594" i="13" s="1"/>
  <c r="C594" i="16"/>
  <c r="AN594" i="13" s="1"/>
  <c r="D594" i="16"/>
  <c r="AO594" i="13" s="1"/>
  <c r="E594" i="16"/>
  <c r="F594" i="16"/>
  <c r="G594" i="16"/>
  <c r="H594" i="16"/>
  <c r="I594" i="16"/>
  <c r="J594" i="16"/>
  <c r="K594" i="16"/>
  <c r="L594" i="16"/>
  <c r="M594" i="16"/>
  <c r="N594" i="16"/>
  <c r="O594" i="16"/>
  <c r="P594" i="16"/>
  <c r="Q594" i="16"/>
  <c r="AL594" i="13"/>
  <c r="A595" i="16"/>
  <c r="AQ593" i="13"/>
  <c r="AS593" i="13"/>
  <c r="AT593" i="13"/>
  <c r="AP593" i="13"/>
  <c r="AR593" i="13"/>
  <c r="AV593" i="13" s="1"/>
  <c r="AU593" i="13"/>
  <c r="AQ594" i="13" l="1"/>
  <c r="AP594" i="13"/>
  <c r="AR594" i="13"/>
  <c r="AV594" i="13" s="1"/>
  <c r="AS594" i="13"/>
  <c r="AT594" i="13"/>
  <c r="AU594" i="13"/>
  <c r="B595" i="16"/>
  <c r="AM595" i="13" s="1"/>
  <c r="C595" i="16"/>
  <c r="AN595" i="13" s="1"/>
  <c r="D595" i="16"/>
  <c r="AO595" i="13" s="1"/>
  <c r="E595" i="16"/>
  <c r="F595" i="16"/>
  <c r="G595" i="16"/>
  <c r="H595" i="16"/>
  <c r="I595" i="16"/>
  <c r="J595" i="16"/>
  <c r="K595" i="16"/>
  <c r="L595" i="16"/>
  <c r="M595" i="16"/>
  <c r="N595" i="16"/>
  <c r="O595" i="16"/>
  <c r="P595" i="16"/>
  <c r="Q595" i="16"/>
  <c r="AL595" i="13"/>
  <c r="A596" i="16"/>
  <c r="AP595" i="13" l="1"/>
  <c r="AR595" i="13"/>
  <c r="AV595" i="13" s="1"/>
  <c r="AS595" i="13"/>
  <c r="AU595" i="13"/>
  <c r="AQ595" i="13"/>
  <c r="AT595" i="13"/>
  <c r="A597" i="16"/>
  <c r="B596" i="16"/>
  <c r="AM596" i="13" s="1"/>
  <c r="C596" i="16"/>
  <c r="AN596" i="13" s="1"/>
  <c r="D596" i="16"/>
  <c r="AO596" i="13" s="1"/>
  <c r="E596" i="16"/>
  <c r="F596" i="16"/>
  <c r="G596" i="16"/>
  <c r="H596" i="16"/>
  <c r="I596" i="16"/>
  <c r="J596" i="16"/>
  <c r="K596" i="16"/>
  <c r="L596" i="16"/>
  <c r="M596" i="16"/>
  <c r="N596" i="16"/>
  <c r="O596" i="16"/>
  <c r="P596" i="16"/>
  <c r="Q596" i="16"/>
  <c r="AL596" i="13"/>
  <c r="B597" i="16" l="1"/>
  <c r="AM597" i="13" s="1"/>
  <c r="C597" i="16"/>
  <c r="AN597" i="13" s="1"/>
  <c r="D597" i="16"/>
  <c r="AO597" i="13" s="1"/>
  <c r="E597" i="16"/>
  <c r="F597" i="16"/>
  <c r="G597" i="16"/>
  <c r="H597" i="16"/>
  <c r="I597" i="16"/>
  <c r="J597" i="16"/>
  <c r="K597" i="16"/>
  <c r="L597" i="16"/>
  <c r="M597" i="16"/>
  <c r="N597" i="16"/>
  <c r="O597" i="16"/>
  <c r="P597" i="16"/>
  <c r="Q597" i="16"/>
  <c r="AL597" i="13"/>
  <c r="A598" i="16"/>
  <c r="AP596" i="13"/>
  <c r="AQ596" i="13"/>
  <c r="AS596" i="13"/>
  <c r="AT596" i="13"/>
  <c r="AR596" i="13"/>
  <c r="AV596" i="13" s="1"/>
  <c r="AU596" i="13"/>
  <c r="AP597" i="13" l="1"/>
  <c r="AR597" i="13"/>
  <c r="AV597" i="13" s="1"/>
  <c r="AS597" i="13"/>
  <c r="AT597" i="13"/>
  <c r="AQ597" i="13"/>
  <c r="AU597" i="13"/>
  <c r="A599" i="16"/>
  <c r="B598" i="16"/>
  <c r="AM598" i="13" s="1"/>
  <c r="C598" i="16"/>
  <c r="AN598" i="13" s="1"/>
  <c r="D598" i="16"/>
  <c r="AO598" i="13" s="1"/>
  <c r="E598" i="16"/>
  <c r="F598" i="16"/>
  <c r="G598" i="16"/>
  <c r="H598" i="16"/>
  <c r="I598" i="16"/>
  <c r="J598" i="16"/>
  <c r="K598" i="16"/>
  <c r="L598" i="16"/>
  <c r="M598" i="16"/>
  <c r="N598" i="16"/>
  <c r="O598" i="16"/>
  <c r="P598" i="16"/>
  <c r="Q598" i="16"/>
  <c r="AL598" i="13"/>
  <c r="B599" i="16" l="1"/>
  <c r="AM599" i="13" s="1"/>
  <c r="C599" i="16"/>
  <c r="AN599" i="13" s="1"/>
  <c r="D599" i="16"/>
  <c r="AO599" i="13" s="1"/>
  <c r="E599" i="16"/>
  <c r="F599" i="16"/>
  <c r="G599" i="16"/>
  <c r="H599" i="16"/>
  <c r="I599" i="16"/>
  <c r="J599" i="16"/>
  <c r="K599" i="16"/>
  <c r="L599" i="16"/>
  <c r="M599" i="16"/>
  <c r="N599" i="16"/>
  <c r="O599" i="16"/>
  <c r="P599" i="16"/>
  <c r="Q599" i="16"/>
  <c r="AL599" i="13"/>
  <c r="A600" i="16"/>
  <c r="AQ598" i="13"/>
  <c r="AS598" i="13"/>
  <c r="AP598" i="13"/>
  <c r="AR598" i="13"/>
  <c r="AV598" i="13" s="1"/>
  <c r="AT598" i="13"/>
  <c r="AU598" i="13"/>
  <c r="AQ599" i="13" l="1"/>
  <c r="AS599" i="13"/>
  <c r="AT599" i="13"/>
  <c r="AU599" i="13"/>
  <c r="AP599" i="13"/>
  <c r="AR599" i="13"/>
  <c r="AV599" i="13" s="1"/>
  <c r="A601" i="16"/>
  <c r="B600" i="16"/>
  <c r="AM600" i="13" s="1"/>
  <c r="C600" i="16"/>
  <c r="AN600" i="13" s="1"/>
  <c r="D600" i="16"/>
  <c r="AO600" i="13" s="1"/>
  <c r="E600" i="16"/>
  <c r="F600" i="16"/>
  <c r="G600" i="16"/>
  <c r="H600" i="16"/>
  <c r="I600" i="16"/>
  <c r="J600" i="16"/>
  <c r="K600" i="16"/>
  <c r="L600" i="16"/>
  <c r="M600" i="16"/>
  <c r="N600" i="16"/>
  <c r="O600" i="16"/>
  <c r="P600" i="16"/>
  <c r="Q600" i="16"/>
  <c r="AL600" i="13"/>
  <c r="B601" i="16" l="1"/>
  <c r="AM601" i="13" s="1"/>
  <c r="C601" i="16"/>
  <c r="AN601" i="13" s="1"/>
  <c r="D601" i="16"/>
  <c r="AO601" i="13" s="1"/>
  <c r="E601" i="16"/>
  <c r="F601" i="16"/>
  <c r="G601" i="16"/>
  <c r="H601" i="16"/>
  <c r="I601" i="16"/>
  <c r="J601" i="16"/>
  <c r="K601" i="16"/>
  <c r="L601" i="16"/>
  <c r="M601" i="16"/>
  <c r="N601" i="16"/>
  <c r="O601" i="16"/>
  <c r="P601" i="16"/>
  <c r="Q601" i="16"/>
  <c r="AL601" i="13"/>
  <c r="A602" i="16"/>
  <c r="AQ600" i="13"/>
  <c r="AT600" i="13"/>
  <c r="AP600" i="13"/>
  <c r="AR600" i="13"/>
  <c r="AV600" i="13" s="1"/>
  <c r="AS600" i="13"/>
  <c r="AU600" i="13"/>
  <c r="AP601" i="13" l="1"/>
  <c r="AS601" i="13"/>
  <c r="AQ601" i="13"/>
  <c r="AR601" i="13"/>
  <c r="AV601" i="13" s="1"/>
  <c r="AT601" i="13"/>
  <c r="AU601" i="13"/>
  <c r="B602" i="16"/>
  <c r="AM602" i="13" s="1"/>
  <c r="C602" i="16"/>
  <c r="AN602" i="13" s="1"/>
  <c r="D602" i="16"/>
  <c r="AO602" i="13" s="1"/>
  <c r="E602" i="16"/>
  <c r="F602" i="16"/>
  <c r="G602" i="16"/>
  <c r="H602" i="16"/>
  <c r="I602" i="16"/>
  <c r="J602" i="16"/>
  <c r="K602" i="16"/>
  <c r="L602" i="16"/>
  <c r="M602" i="16"/>
  <c r="N602" i="16"/>
  <c r="O602" i="16"/>
  <c r="P602" i="16"/>
  <c r="Q602" i="16"/>
  <c r="AL602" i="13"/>
  <c r="A603" i="16"/>
  <c r="AQ602" i="13" l="1"/>
  <c r="AR602" i="13"/>
  <c r="AV602" i="13" s="1"/>
  <c r="AT602" i="13"/>
  <c r="AU602" i="13"/>
  <c r="AP602" i="13"/>
  <c r="AS602" i="13"/>
  <c r="B603" i="16"/>
  <c r="AM603" i="13" s="1"/>
  <c r="C603" i="16"/>
  <c r="AN603" i="13" s="1"/>
  <c r="D603" i="16"/>
  <c r="AO603" i="13" s="1"/>
  <c r="E603" i="16"/>
  <c r="F603" i="16"/>
  <c r="G603" i="16"/>
  <c r="H603" i="16"/>
  <c r="I603" i="16"/>
  <c r="J603" i="16"/>
  <c r="K603" i="16"/>
  <c r="L603" i="16"/>
  <c r="M603" i="16"/>
  <c r="N603" i="16"/>
  <c r="O603" i="16"/>
  <c r="P603" i="16"/>
  <c r="Q603" i="16"/>
  <c r="AL603" i="13"/>
  <c r="A604" i="16"/>
  <c r="AQ603" i="13" l="1"/>
  <c r="AT603" i="13"/>
  <c r="AP603" i="13"/>
  <c r="AR603" i="13"/>
  <c r="AV603" i="13" s="1"/>
  <c r="AS603" i="13"/>
  <c r="AU603" i="13"/>
  <c r="B604" i="16"/>
  <c r="AM604" i="13" s="1"/>
  <c r="C604" i="16"/>
  <c r="AN604" i="13" s="1"/>
  <c r="D604" i="16"/>
  <c r="AO604" i="13" s="1"/>
  <c r="E604" i="16"/>
  <c r="F604" i="16"/>
  <c r="G604" i="16"/>
  <c r="H604" i="16"/>
  <c r="I604" i="16"/>
  <c r="J604" i="16"/>
  <c r="K604" i="16"/>
  <c r="L604" i="16"/>
  <c r="M604" i="16"/>
  <c r="N604" i="16"/>
  <c r="O604" i="16"/>
  <c r="P604" i="16"/>
  <c r="Q604" i="16"/>
  <c r="AL604" i="13"/>
  <c r="A605" i="16"/>
  <c r="AP604" i="13" l="1"/>
  <c r="AR604" i="13"/>
  <c r="AV604" i="13" s="1"/>
  <c r="AS604" i="13"/>
  <c r="AQ604" i="13"/>
  <c r="AT604" i="13"/>
  <c r="AU604" i="13"/>
  <c r="B605" i="16"/>
  <c r="AM605" i="13" s="1"/>
  <c r="C605" i="16"/>
  <c r="AN605" i="13" s="1"/>
  <c r="D605" i="16"/>
  <c r="AO605" i="13" s="1"/>
  <c r="E605" i="16"/>
  <c r="F605" i="16"/>
  <c r="G605" i="16"/>
  <c r="H605" i="16"/>
  <c r="I605" i="16"/>
  <c r="J605" i="16"/>
  <c r="K605" i="16"/>
  <c r="L605" i="16"/>
  <c r="M605" i="16"/>
  <c r="N605" i="16"/>
  <c r="O605" i="16"/>
  <c r="P605" i="16"/>
  <c r="Q605" i="16"/>
  <c r="AL605" i="13"/>
  <c r="A606" i="16"/>
  <c r="AQ605" i="13" l="1"/>
  <c r="AS605" i="13"/>
  <c r="AU605" i="13"/>
  <c r="AP605" i="13"/>
  <c r="AR605" i="13"/>
  <c r="AV605" i="13" s="1"/>
  <c r="AT605" i="13"/>
  <c r="B606" i="16"/>
  <c r="AM606" i="13" s="1"/>
  <c r="C606" i="16"/>
  <c r="AN606" i="13" s="1"/>
  <c r="D606" i="16"/>
  <c r="AO606" i="13" s="1"/>
  <c r="E606" i="16"/>
  <c r="F606" i="16"/>
  <c r="G606" i="16"/>
  <c r="H606" i="16"/>
  <c r="I606" i="16"/>
  <c r="J606" i="16"/>
  <c r="K606" i="16"/>
  <c r="L606" i="16"/>
  <c r="M606" i="16"/>
  <c r="N606" i="16"/>
  <c r="O606" i="16"/>
  <c r="P606" i="16"/>
  <c r="Q606" i="16"/>
  <c r="AL606" i="13"/>
  <c r="A607" i="16"/>
  <c r="AR606" i="13" l="1"/>
  <c r="AV606" i="13" s="1"/>
  <c r="AT606" i="13"/>
  <c r="AU606" i="13"/>
  <c r="AP606" i="13"/>
  <c r="AQ606" i="13"/>
  <c r="AS606" i="13"/>
  <c r="B607" i="16"/>
  <c r="AM607" i="13" s="1"/>
  <c r="C607" i="16"/>
  <c r="AN607" i="13" s="1"/>
  <c r="D607" i="16"/>
  <c r="AO607" i="13" s="1"/>
  <c r="E607" i="16"/>
  <c r="F607" i="16"/>
  <c r="G607" i="16"/>
  <c r="H607" i="16"/>
  <c r="I607" i="16"/>
  <c r="J607" i="16"/>
  <c r="K607" i="16"/>
  <c r="L607" i="16"/>
  <c r="M607" i="16"/>
  <c r="N607" i="16"/>
  <c r="O607" i="16"/>
  <c r="P607" i="16"/>
  <c r="Q607" i="16"/>
  <c r="AL607" i="13"/>
  <c r="A608" i="16"/>
  <c r="AQ607" i="13" l="1"/>
  <c r="AS607" i="13"/>
  <c r="AT607" i="13"/>
  <c r="AP607" i="13"/>
  <c r="AR607" i="13"/>
  <c r="AV607" i="13" s="1"/>
  <c r="AU607" i="13"/>
  <c r="A609" i="16"/>
  <c r="B608" i="16"/>
  <c r="AM608" i="13" s="1"/>
  <c r="C608" i="16"/>
  <c r="AN608" i="13" s="1"/>
  <c r="D608" i="16"/>
  <c r="AO608" i="13" s="1"/>
  <c r="E608" i="16"/>
  <c r="F608" i="16"/>
  <c r="G608" i="16"/>
  <c r="H608" i="16"/>
  <c r="I608" i="16"/>
  <c r="J608" i="16"/>
  <c r="K608" i="16"/>
  <c r="L608" i="16"/>
  <c r="M608" i="16"/>
  <c r="N608" i="16"/>
  <c r="O608" i="16"/>
  <c r="P608" i="16"/>
  <c r="Q608" i="16"/>
  <c r="AL608" i="13"/>
  <c r="B609" i="16" l="1"/>
  <c r="AM609" i="13" s="1"/>
  <c r="C609" i="16"/>
  <c r="AN609" i="13" s="1"/>
  <c r="D609" i="16"/>
  <c r="AO609" i="13" s="1"/>
  <c r="E609" i="16"/>
  <c r="F609" i="16"/>
  <c r="G609" i="16"/>
  <c r="H609" i="16"/>
  <c r="I609" i="16"/>
  <c r="J609" i="16"/>
  <c r="K609" i="16"/>
  <c r="L609" i="16"/>
  <c r="M609" i="16"/>
  <c r="N609" i="16"/>
  <c r="O609" i="16"/>
  <c r="P609" i="16"/>
  <c r="Q609" i="16"/>
  <c r="AL609" i="13"/>
  <c r="A610" i="16"/>
  <c r="AR608" i="13"/>
  <c r="AV608" i="13" s="1"/>
  <c r="AT608" i="13"/>
  <c r="AP608" i="13"/>
  <c r="AQ608" i="13"/>
  <c r="AS608" i="13"/>
  <c r="AU608" i="13"/>
  <c r="AP609" i="13" l="1"/>
  <c r="AR609" i="13"/>
  <c r="AV609" i="13" s="1"/>
  <c r="AS609" i="13"/>
  <c r="AU609" i="13"/>
  <c r="AQ609" i="13"/>
  <c r="AT609" i="13"/>
  <c r="B610" i="16"/>
  <c r="AM610" i="13" s="1"/>
  <c r="C610" i="16"/>
  <c r="AN610" i="13" s="1"/>
  <c r="D610" i="16"/>
  <c r="AO610" i="13" s="1"/>
  <c r="E610" i="16"/>
  <c r="F610" i="16"/>
  <c r="G610" i="16"/>
  <c r="H610" i="16"/>
  <c r="I610" i="16"/>
  <c r="J610" i="16"/>
  <c r="K610" i="16"/>
  <c r="L610" i="16"/>
  <c r="M610" i="16"/>
  <c r="N610" i="16"/>
  <c r="O610" i="16"/>
  <c r="P610" i="16"/>
  <c r="Q610" i="16"/>
  <c r="AL610" i="13"/>
  <c r="A611" i="16"/>
  <c r="AR610" i="13" l="1"/>
  <c r="AV610" i="13" s="1"/>
  <c r="AT610" i="13"/>
  <c r="AP610" i="13"/>
  <c r="AQ610" i="13"/>
  <c r="AS610" i="13"/>
  <c r="AU610" i="13"/>
  <c r="A612" i="16"/>
  <c r="B611" i="16"/>
  <c r="AM611" i="13" s="1"/>
  <c r="C611" i="16"/>
  <c r="AN611" i="13" s="1"/>
  <c r="D611" i="16"/>
  <c r="AO611" i="13" s="1"/>
  <c r="E611" i="16"/>
  <c r="F611" i="16"/>
  <c r="G611" i="16"/>
  <c r="H611" i="16"/>
  <c r="I611" i="16"/>
  <c r="J611" i="16"/>
  <c r="K611" i="16"/>
  <c r="L611" i="16"/>
  <c r="M611" i="16"/>
  <c r="N611" i="16"/>
  <c r="O611" i="16"/>
  <c r="P611" i="16"/>
  <c r="Q611" i="16"/>
  <c r="AL611" i="13"/>
  <c r="B612" i="16" l="1"/>
  <c r="AM612" i="13" s="1"/>
  <c r="C612" i="16"/>
  <c r="AN612" i="13" s="1"/>
  <c r="D612" i="16"/>
  <c r="AO612" i="13" s="1"/>
  <c r="E612" i="16"/>
  <c r="F612" i="16"/>
  <c r="G612" i="16"/>
  <c r="H612" i="16"/>
  <c r="I612" i="16"/>
  <c r="J612" i="16"/>
  <c r="K612" i="16"/>
  <c r="L612" i="16"/>
  <c r="M612" i="16"/>
  <c r="N612" i="16"/>
  <c r="O612" i="16"/>
  <c r="P612" i="16"/>
  <c r="Q612" i="16"/>
  <c r="AL612" i="13"/>
  <c r="A613" i="16"/>
  <c r="AP611" i="13"/>
  <c r="AS611" i="13"/>
  <c r="AU611" i="13"/>
  <c r="AQ611" i="13"/>
  <c r="AR611" i="13"/>
  <c r="AV611" i="13" s="1"/>
  <c r="AT611" i="13"/>
  <c r="AQ612" i="13" l="1"/>
  <c r="AR612" i="13"/>
  <c r="AV612" i="13" s="1"/>
  <c r="AT612" i="13"/>
  <c r="AU612" i="13"/>
  <c r="AP612" i="13"/>
  <c r="AS612" i="13"/>
  <c r="B613" i="16"/>
  <c r="AM613" i="13" s="1"/>
  <c r="C613" i="16"/>
  <c r="AN613" i="13" s="1"/>
  <c r="D613" i="16"/>
  <c r="AO613" i="13" s="1"/>
  <c r="E613" i="16"/>
  <c r="F613" i="16"/>
  <c r="G613" i="16"/>
  <c r="H613" i="16"/>
  <c r="I613" i="16"/>
  <c r="J613" i="16"/>
  <c r="K613" i="16"/>
  <c r="L613" i="16"/>
  <c r="M613" i="16"/>
  <c r="N613" i="16"/>
  <c r="O613" i="16"/>
  <c r="P613" i="16"/>
  <c r="Q613" i="16"/>
  <c r="AL613" i="13"/>
  <c r="A614" i="16"/>
  <c r="AQ613" i="13" l="1"/>
  <c r="AR613" i="13"/>
  <c r="AV613" i="13" s="1"/>
  <c r="AS613" i="13"/>
  <c r="AU613" i="13"/>
  <c r="AP613" i="13"/>
  <c r="AT613" i="13"/>
  <c r="B614" i="16"/>
  <c r="AM614" i="13" s="1"/>
  <c r="C614" i="16"/>
  <c r="AN614" i="13" s="1"/>
  <c r="D614" i="16"/>
  <c r="AO614" i="13" s="1"/>
  <c r="E614" i="16"/>
  <c r="F614" i="16"/>
  <c r="G614" i="16"/>
  <c r="H614" i="16"/>
  <c r="I614" i="16"/>
  <c r="J614" i="16"/>
  <c r="K614" i="16"/>
  <c r="L614" i="16"/>
  <c r="M614" i="16"/>
  <c r="N614" i="16"/>
  <c r="O614" i="16"/>
  <c r="P614" i="16"/>
  <c r="Q614" i="16"/>
  <c r="AL614" i="13"/>
  <c r="A615" i="16"/>
  <c r="AQ614" i="13" l="1"/>
  <c r="AR614" i="13"/>
  <c r="AV614" i="13" s="1"/>
  <c r="AS614" i="13"/>
  <c r="AU614" i="13"/>
  <c r="AP614" i="13"/>
  <c r="AT614" i="13"/>
  <c r="B615" i="16"/>
  <c r="AM615" i="13" s="1"/>
  <c r="C615" i="16"/>
  <c r="AN615" i="13" s="1"/>
  <c r="D615" i="16"/>
  <c r="AO615" i="13" s="1"/>
  <c r="E615" i="16"/>
  <c r="F615" i="16"/>
  <c r="G615" i="16"/>
  <c r="H615" i="16"/>
  <c r="I615" i="16"/>
  <c r="J615" i="16"/>
  <c r="K615" i="16"/>
  <c r="L615" i="16"/>
  <c r="M615" i="16"/>
  <c r="N615" i="16"/>
  <c r="O615" i="16"/>
  <c r="P615" i="16"/>
  <c r="Q615" i="16"/>
  <c r="AL615" i="13"/>
  <c r="A616" i="16"/>
  <c r="AP615" i="13" l="1"/>
  <c r="AR615" i="13"/>
  <c r="AV615" i="13" s="1"/>
  <c r="AT615" i="13"/>
  <c r="AU615" i="13"/>
  <c r="AQ615" i="13"/>
  <c r="AS615" i="13"/>
  <c r="B616" i="16"/>
  <c r="AM616" i="13" s="1"/>
  <c r="C616" i="16"/>
  <c r="AN616" i="13" s="1"/>
  <c r="D616" i="16"/>
  <c r="AO616" i="13" s="1"/>
  <c r="E616" i="16"/>
  <c r="F616" i="16"/>
  <c r="G616" i="16"/>
  <c r="H616" i="16"/>
  <c r="I616" i="16"/>
  <c r="J616" i="16"/>
  <c r="K616" i="16"/>
  <c r="L616" i="16"/>
  <c r="M616" i="16"/>
  <c r="N616" i="16"/>
  <c r="O616" i="16"/>
  <c r="P616" i="16"/>
  <c r="Q616" i="16"/>
  <c r="AL616" i="13"/>
  <c r="A617" i="16"/>
  <c r="AP616" i="13" l="1"/>
  <c r="AR616" i="13"/>
  <c r="AV616" i="13" s="1"/>
  <c r="AU616" i="13"/>
  <c r="AQ616" i="13"/>
  <c r="AS616" i="13"/>
  <c r="AT616" i="13"/>
  <c r="A618" i="16"/>
  <c r="B617" i="16"/>
  <c r="AM617" i="13" s="1"/>
  <c r="C617" i="16"/>
  <c r="AN617" i="13" s="1"/>
  <c r="D617" i="16"/>
  <c r="AO617" i="13" s="1"/>
  <c r="E617" i="16"/>
  <c r="F617" i="16"/>
  <c r="G617" i="16"/>
  <c r="H617" i="16"/>
  <c r="I617" i="16"/>
  <c r="J617" i="16"/>
  <c r="K617" i="16"/>
  <c r="L617" i="16"/>
  <c r="M617" i="16"/>
  <c r="N617" i="16"/>
  <c r="O617" i="16"/>
  <c r="P617" i="16"/>
  <c r="Q617" i="16"/>
  <c r="AL617" i="13"/>
  <c r="B618" i="16" l="1"/>
  <c r="AM618" i="13" s="1"/>
  <c r="C618" i="16"/>
  <c r="AN618" i="13" s="1"/>
  <c r="D618" i="16"/>
  <c r="AO618" i="13" s="1"/>
  <c r="E618" i="16"/>
  <c r="F618" i="16"/>
  <c r="G618" i="16"/>
  <c r="H618" i="16"/>
  <c r="I618" i="16"/>
  <c r="J618" i="16"/>
  <c r="K618" i="16"/>
  <c r="L618" i="16"/>
  <c r="M618" i="16"/>
  <c r="N618" i="16"/>
  <c r="O618" i="16"/>
  <c r="P618" i="16"/>
  <c r="Q618" i="16"/>
  <c r="AL618" i="13"/>
  <c r="A619" i="16"/>
  <c r="AR617" i="13"/>
  <c r="AV617" i="13" s="1"/>
  <c r="AT617" i="13"/>
  <c r="AU617" i="13"/>
  <c r="AP617" i="13"/>
  <c r="AQ617" i="13"/>
  <c r="AS617" i="13"/>
  <c r="AQ618" i="13" l="1"/>
  <c r="AS618" i="13"/>
  <c r="AT618" i="13"/>
  <c r="AP618" i="13"/>
  <c r="AR618" i="13"/>
  <c r="AV618" i="13" s="1"/>
  <c r="AU618" i="13"/>
  <c r="B619" i="16"/>
  <c r="AM619" i="13" s="1"/>
  <c r="C619" i="16"/>
  <c r="AN619" i="13" s="1"/>
  <c r="D619" i="16"/>
  <c r="AO619" i="13" s="1"/>
  <c r="E619" i="16"/>
  <c r="F619" i="16"/>
  <c r="G619" i="16"/>
  <c r="H619" i="16"/>
  <c r="I619" i="16"/>
  <c r="J619" i="16"/>
  <c r="K619" i="16"/>
  <c r="L619" i="16"/>
  <c r="M619" i="16"/>
  <c r="N619" i="16"/>
  <c r="O619" i="16"/>
  <c r="P619" i="16"/>
  <c r="Q619" i="16"/>
  <c r="AL619" i="13"/>
  <c r="A620" i="16"/>
  <c r="AQ619" i="13" l="1"/>
  <c r="AS619" i="13"/>
  <c r="AU619" i="13"/>
  <c r="AP619" i="13"/>
  <c r="AR619" i="13"/>
  <c r="AV619" i="13" s="1"/>
  <c r="AT619" i="13"/>
  <c r="B620" i="16"/>
  <c r="AM620" i="13" s="1"/>
  <c r="C620" i="16"/>
  <c r="AN620" i="13" s="1"/>
  <c r="D620" i="16"/>
  <c r="AO620" i="13" s="1"/>
  <c r="E620" i="16"/>
  <c r="F620" i="16"/>
  <c r="G620" i="16"/>
  <c r="H620" i="16"/>
  <c r="I620" i="16"/>
  <c r="J620" i="16"/>
  <c r="K620" i="16"/>
  <c r="L620" i="16"/>
  <c r="M620" i="16"/>
  <c r="N620" i="16"/>
  <c r="O620" i="16"/>
  <c r="P620" i="16"/>
  <c r="Q620" i="16"/>
  <c r="AL620" i="13"/>
  <c r="A621" i="16"/>
  <c r="AP620" i="13" l="1"/>
  <c r="AR620" i="13"/>
  <c r="AV620" i="13" s="1"/>
  <c r="AT620" i="13"/>
  <c r="AU620" i="13"/>
  <c r="AQ620" i="13"/>
  <c r="AS620" i="13"/>
  <c r="A622" i="16"/>
  <c r="B621" i="16"/>
  <c r="AM621" i="13" s="1"/>
  <c r="C621" i="16"/>
  <c r="AN621" i="13" s="1"/>
  <c r="D621" i="16"/>
  <c r="AO621" i="13" s="1"/>
  <c r="E621" i="16"/>
  <c r="F621" i="16"/>
  <c r="G621" i="16"/>
  <c r="H621" i="16"/>
  <c r="I621" i="16"/>
  <c r="J621" i="16"/>
  <c r="K621" i="16"/>
  <c r="L621" i="16"/>
  <c r="M621" i="16"/>
  <c r="N621" i="16"/>
  <c r="O621" i="16"/>
  <c r="P621" i="16"/>
  <c r="Q621" i="16"/>
  <c r="AL621" i="13"/>
  <c r="B622" i="16" l="1"/>
  <c r="AM622" i="13" s="1"/>
  <c r="C622" i="16"/>
  <c r="AN622" i="13" s="1"/>
  <c r="D622" i="16"/>
  <c r="AO622" i="13" s="1"/>
  <c r="E622" i="16"/>
  <c r="F622" i="16"/>
  <c r="G622" i="16"/>
  <c r="H622" i="16"/>
  <c r="I622" i="16"/>
  <c r="J622" i="16"/>
  <c r="K622" i="16"/>
  <c r="L622" i="16"/>
  <c r="M622" i="16"/>
  <c r="N622" i="16"/>
  <c r="O622" i="16"/>
  <c r="P622" i="16"/>
  <c r="Q622" i="16"/>
  <c r="AL622" i="13"/>
  <c r="A623" i="16"/>
  <c r="AQ621" i="13"/>
  <c r="AS621" i="13"/>
  <c r="AU621" i="13"/>
  <c r="AP621" i="13"/>
  <c r="AR621" i="13"/>
  <c r="AV621" i="13" s="1"/>
  <c r="AT621" i="13"/>
  <c r="AP622" i="13" l="1"/>
  <c r="AR622" i="13"/>
  <c r="AV622" i="13" s="1"/>
  <c r="AT622" i="13"/>
  <c r="AQ622" i="13"/>
  <c r="AS622" i="13"/>
  <c r="AU622" i="13"/>
  <c r="A624" i="16"/>
  <c r="B623" i="16"/>
  <c r="AM623" i="13" s="1"/>
  <c r="C623" i="16"/>
  <c r="AN623" i="13" s="1"/>
  <c r="D623" i="16"/>
  <c r="AO623" i="13" s="1"/>
  <c r="E623" i="16"/>
  <c r="F623" i="16"/>
  <c r="G623" i="16"/>
  <c r="H623" i="16"/>
  <c r="I623" i="16"/>
  <c r="J623" i="16"/>
  <c r="K623" i="16"/>
  <c r="L623" i="16"/>
  <c r="M623" i="16"/>
  <c r="N623" i="16"/>
  <c r="O623" i="16"/>
  <c r="P623" i="16"/>
  <c r="Q623" i="16"/>
  <c r="AL623" i="13"/>
  <c r="B624" i="16" l="1"/>
  <c r="AM624" i="13" s="1"/>
  <c r="C624" i="16"/>
  <c r="AN624" i="13" s="1"/>
  <c r="D624" i="16"/>
  <c r="AO624" i="13" s="1"/>
  <c r="E624" i="16"/>
  <c r="F624" i="16"/>
  <c r="G624" i="16"/>
  <c r="H624" i="16"/>
  <c r="I624" i="16"/>
  <c r="J624" i="16"/>
  <c r="K624" i="16"/>
  <c r="L624" i="16"/>
  <c r="M624" i="16"/>
  <c r="N624" i="16"/>
  <c r="O624" i="16"/>
  <c r="P624" i="16"/>
  <c r="Q624" i="16"/>
  <c r="AL624" i="13"/>
  <c r="A625" i="16"/>
  <c r="AQ623" i="13"/>
  <c r="AS623" i="13"/>
  <c r="AU623" i="13"/>
  <c r="AP623" i="13"/>
  <c r="AR623" i="13"/>
  <c r="AV623" i="13" s="1"/>
  <c r="AT623" i="13"/>
  <c r="AR624" i="13" l="1"/>
  <c r="AV624" i="13" s="1"/>
  <c r="AT624" i="13"/>
  <c r="AU624" i="13"/>
  <c r="AP624" i="13"/>
  <c r="AQ624" i="13"/>
  <c r="AS624" i="13"/>
  <c r="B625" i="16"/>
  <c r="AM625" i="13" s="1"/>
  <c r="C625" i="16"/>
  <c r="AN625" i="13" s="1"/>
  <c r="D625" i="16"/>
  <c r="AO625" i="13" s="1"/>
  <c r="E625" i="16"/>
  <c r="F625" i="16"/>
  <c r="G625" i="16"/>
  <c r="H625" i="16"/>
  <c r="I625" i="16"/>
  <c r="J625" i="16"/>
  <c r="K625" i="16"/>
  <c r="L625" i="16"/>
  <c r="M625" i="16"/>
  <c r="N625" i="16"/>
  <c r="O625" i="16"/>
  <c r="P625" i="16"/>
  <c r="Q625" i="16"/>
  <c r="AL625" i="13"/>
  <c r="A626" i="16"/>
  <c r="AP625" i="13" l="1"/>
  <c r="AQ625" i="13"/>
  <c r="AS625" i="13"/>
  <c r="AU625" i="13"/>
  <c r="AR625" i="13"/>
  <c r="AV625" i="13" s="1"/>
  <c r="AT625" i="13"/>
  <c r="A627" i="16"/>
  <c r="B626" i="16"/>
  <c r="AM626" i="13" s="1"/>
  <c r="C626" i="16"/>
  <c r="AN626" i="13" s="1"/>
  <c r="D626" i="16"/>
  <c r="AO626" i="13" s="1"/>
  <c r="E626" i="16"/>
  <c r="F626" i="16"/>
  <c r="G626" i="16"/>
  <c r="H626" i="16"/>
  <c r="I626" i="16"/>
  <c r="J626" i="16"/>
  <c r="K626" i="16"/>
  <c r="L626" i="16"/>
  <c r="M626" i="16"/>
  <c r="N626" i="16"/>
  <c r="O626" i="16"/>
  <c r="P626" i="16"/>
  <c r="Q626" i="16"/>
  <c r="AL626" i="13"/>
  <c r="B627" i="16" l="1"/>
  <c r="AM627" i="13" s="1"/>
  <c r="C627" i="16"/>
  <c r="AN627" i="13" s="1"/>
  <c r="D627" i="16"/>
  <c r="AO627" i="13" s="1"/>
  <c r="E627" i="16"/>
  <c r="F627" i="16"/>
  <c r="G627" i="16"/>
  <c r="H627" i="16"/>
  <c r="I627" i="16"/>
  <c r="J627" i="16"/>
  <c r="K627" i="16"/>
  <c r="L627" i="16"/>
  <c r="M627" i="16"/>
  <c r="N627" i="16"/>
  <c r="O627" i="16"/>
  <c r="P627" i="16"/>
  <c r="Q627" i="16"/>
  <c r="AL627" i="13"/>
  <c r="A628" i="16"/>
  <c r="AQ626" i="13"/>
  <c r="AS626" i="13"/>
  <c r="AT626" i="13"/>
  <c r="AU626" i="13"/>
  <c r="AP626" i="13"/>
  <c r="AR626" i="13"/>
  <c r="AV626" i="13" s="1"/>
  <c r="AP627" i="13" l="1"/>
  <c r="AQ627" i="13"/>
  <c r="AS627" i="13"/>
  <c r="AU627" i="13"/>
  <c r="AR627" i="13"/>
  <c r="AV627" i="13" s="1"/>
  <c r="AT627" i="13"/>
  <c r="A629" i="16"/>
  <c r="B628" i="16"/>
  <c r="AM628" i="13" s="1"/>
  <c r="C628" i="16"/>
  <c r="AN628" i="13" s="1"/>
  <c r="D628" i="16"/>
  <c r="AO628" i="13" s="1"/>
  <c r="E628" i="16"/>
  <c r="F628" i="16"/>
  <c r="G628" i="16"/>
  <c r="H628" i="16"/>
  <c r="I628" i="16"/>
  <c r="J628" i="16"/>
  <c r="K628" i="16"/>
  <c r="L628" i="16"/>
  <c r="M628" i="16"/>
  <c r="N628" i="16"/>
  <c r="O628" i="16"/>
  <c r="P628" i="16"/>
  <c r="Q628" i="16"/>
  <c r="AL628" i="13"/>
  <c r="B629" i="16" l="1"/>
  <c r="AM629" i="13" s="1"/>
  <c r="C629" i="16"/>
  <c r="AN629" i="13" s="1"/>
  <c r="D629" i="16"/>
  <c r="AO629" i="13" s="1"/>
  <c r="E629" i="16"/>
  <c r="F629" i="16"/>
  <c r="G629" i="16"/>
  <c r="H629" i="16"/>
  <c r="I629" i="16"/>
  <c r="J629" i="16"/>
  <c r="K629" i="16"/>
  <c r="L629" i="16"/>
  <c r="M629" i="16"/>
  <c r="N629" i="16"/>
  <c r="O629" i="16"/>
  <c r="P629" i="16"/>
  <c r="Q629" i="16"/>
  <c r="AL629" i="13"/>
  <c r="A630" i="16"/>
  <c r="AQ628" i="13"/>
  <c r="AS628" i="13"/>
  <c r="AU628" i="13"/>
  <c r="AP628" i="13"/>
  <c r="AR628" i="13"/>
  <c r="AV628" i="13" s="1"/>
  <c r="AT628" i="13"/>
  <c r="AP629" i="13" l="1"/>
  <c r="AR629" i="13"/>
  <c r="AV629" i="13" s="1"/>
  <c r="AS629" i="13"/>
  <c r="AT629" i="13"/>
  <c r="AU629" i="13"/>
  <c r="AQ629" i="13"/>
  <c r="A631" i="16"/>
  <c r="B630" i="16"/>
  <c r="AM630" i="13" s="1"/>
  <c r="C630" i="16"/>
  <c r="AN630" i="13" s="1"/>
  <c r="D630" i="16"/>
  <c r="AO630" i="13" s="1"/>
  <c r="E630" i="16"/>
  <c r="F630" i="16"/>
  <c r="G630" i="16"/>
  <c r="H630" i="16"/>
  <c r="I630" i="16"/>
  <c r="J630" i="16"/>
  <c r="K630" i="16"/>
  <c r="L630" i="16"/>
  <c r="M630" i="16"/>
  <c r="N630" i="16"/>
  <c r="O630" i="16"/>
  <c r="P630" i="16"/>
  <c r="Q630" i="16"/>
  <c r="AL630" i="13"/>
  <c r="B631" i="16" l="1"/>
  <c r="AM631" i="13" s="1"/>
  <c r="C631" i="16"/>
  <c r="AN631" i="13" s="1"/>
  <c r="D631" i="16"/>
  <c r="AO631" i="13" s="1"/>
  <c r="E631" i="16"/>
  <c r="F631" i="16"/>
  <c r="G631" i="16"/>
  <c r="H631" i="16"/>
  <c r="I631" i="16"/>
  <c r="J631" i="16"/>
  <c r="K631" i="16"/>
  <c r="L631" i="16"/>
  <c r="M631" i="16"/>
  <c r="N631" i="16"/>
  <c r="O631" i="16"/>
  <c r="P631" i="16"/>
  <c r="Q631" i="16"/>
  <c r="AL631" i="13"/>
  <c r="A632" i="16"/>
  <c r="AP630" i="13"/>
  <c r="AS630" i="13"/>
  <c r="AQ630" i="13"/>
  <c r="AR630" i="13"/>
  <c r="AV630" i="13" s="1"/>
  <c r="AT630" i="13"/>
  <c r="AU630" i="13"/>
  <c r="AP631" i="13" l="1"/>
  <c r="AR631" i="13"/>
  <c r="AV631" i="13" s="1"/>
  <c r="AS631" i="13"/>
  <c r="AU631" i="13"/>
  <c r="AQ631" i="13"/>
  <c r="AT631" i="13"/>
  <c r="B632" i="16"/>
  <c r="AM632" i="13" s="1"/>
  <c r="C632" i="16"/>
  <c r="AN632" i="13" s="1"/>
  <c r="D632" i="16"/>
  <c r="AO632" i="13" s="1"/>
  <c r="E632" i="16"/>
  <c r="F632" i="16"/>
  <c r="G632" i="16"/>
  <c r="H632" i="16"/>
  <c r="I632" i="16"/>
  <c r="J632" i="16"/>
  <c r="K632" i="16"/>
  <c r="L632" i="16"/>
  <c r="M632" i="16"/>
  <c r="N632" i="16"/>
  <c r="O632" i="16"/>
  <c r="P632" i="16"/>
  <c r="Q632" i="16"/>
  <c r="AL632" i="13"/>
  <c r="A633" i="16"/>
  <c r="AP632" i="13" l="1"/>
  <c r="AR632" i="13"/>
  <c r="AV632" i="13" s="1"/>
  <c r="AT632" i="13"/>
  <c r="AQ632" i="13"/>
  <c r="AS632" i="13"/>
  <c r="AU632" i="13"/>
  <c r="B633" i="16"/>
  <c r="AM633" i="13" s="1"/>
  <c r="C633" i="16"/>
  <c r="AN633" i="13" s="1"/>
  <c r="D633" i="16"/>
  <c r="AO633" i="13" s="1"/>
  <c r="E633" i="16"/>
  <c r="F633" i="16"/>
  <c r="G633" i="16"/>
  <c r="H633" i="16"/>
  <c r="I633" i="16"/>
  <c r="J633" i="16"/>
  <c r="K633" i="16"/>
  <c r="L633" i="16"/>
  <c r="M633" i="16"/>
  <c r="N633" i="16"/>
  <c r="O633" i="16"/>
  <c r="P633" i="16"/>
  <c r="Q633" i="16"/>
  <c r="AL633" i="13"/>
  <c r="A634" i="16"/>
  <c r="AP633" i="13" l="1"/>
  <c r="AR633" i="13"/>
  <c r="AV633" i="13" s="1"/>
  <c r="AS633" i="13"/>
  <c r="AU633" i="13"/>
  <c r="AQ633" i="13"/>
  <c r="AT633" i="13"/>
  <c r="B634" i="16"/>
  <c r="AM634" i="13" s="1"/>
  <c r="C634" i="16"/>
  <c r="AN634" i="13" s="1"/>
  <c r="D634" i="16"/>
  <c r="AO634" i="13" s="1"/>
  <c r="E634" i="16"/>
  <c r="F634" i="16"/>
  <c r="G634" i="16"/>
  <c r="H634" i="16"/>
  <c r="I634" i="16"/>
  <c r="J634" i="16"/>
  <c r="K634" i="16"/>
  <c r="L634" i="16"/>
  <c r="M634" i="16"/>
  <c r="N634" i="16"/>
  <c r="O634" i="16"/>
  <c r="P634" i="16"/>
  <c r="Q634" i="16"/>
  <c r="AL634" i="13"/>
  <c r="A635" i="16"/>
  <c r="AS634" i="13" l="1"/>
  <c r="AU634" i="13"/>
  <c r="AP634" i="13"/>
  <c r="AQ634" i="13"/>
  <c r="AR634" i="13"/>
  <c r="AV634" i="13" s="1"/>
  <c r="AT634" i="13"/>
  <c r="A636" i="16"/>
  <c r="B635" i="16"/>
  <c r="AM635" i="13" s="1"/>
  <c r="C635" i="16"/>
  <c r="AN635" i="13" s="1"/>
  <c r="D635" i="16"/>
  <c r="AO635" i="13" s="1"/>
  <c r="E635" i="16"/>
  <c r="F635" i="16"/>
  <c r="G635" i="16"/>
  <c r="H635" i="16"/>
  <c r="I635" i="16"/>
  <c r="J635" i="16"/>
  <c r="K635" i="16"/>
  <c r="L635" i="16"/>
  <c r="M635" i="16"/>
  <c r="N635" i="16"/>
  <c r="O635" i="16"/>
  <c r="P635" i="16"/>
  <c r="Q635" i="16"/>
  <c r="AL635" i="13"/>
  <c r="B636" i="16" l="1"/>
  <c r="AM636" i="13" s="1"/>
  <c r="C636" i="16"/>
  <c r="AN636" i="13" s="1"/>
  <c r="D636" i="16"/>
  <c r="AO636" i="13" s="1"/>
  <c r="E636" i="16"/>
  <c r="F636" i="16"/>
  <c r="G636" i="16"/>
  <c r="H636" i="16"/>
  <c r="I636" i="16"/>
  <c r="J636" i="16"/>
  <c r="K636" i="16"/>
  <c r="L636" i="16"/>
  <c r="M636" i="16"/>
  <c r="N636" i="16"/>
  <c r="O636" i="16"/>
  <c r="P636" i="16"/>
  <c r="Q636" i="16"/>
  <c r="AL636" i="13"/>
  <c r="A637" i="16"/>
  <c r="AQ635" i="13"/>
  <c r="AP635" i="13"/>
  <c r="AR635" i="13"/>
  <c r="AV635" i="13" s="1"/>
  <c r="AS635" i="13"/>
  <c r="AT635" i="13"/>
  <c r="AU635" i="13"/>
  <c r="AP636" i="13" l="1"/>
  <c r="AR636" i="13"/>
  <c r="AV636" i="13" s="1"/>
  <c r="AT636" i="13"/>
  <c r="AQ636" i="13"/>
  <c r="AS636" i="13"/>
  <c r="AU636" i="13"/>
  <c r="B637" i="16"/>
  <c r="AM637" i="13" s="1"/>
  <c r="C637" i="16"/>
  <c r="AN637" i="13" s="1"/>
  <c r="D637" i="16"/>
  <c r="AO637" i="13" s="1"/>
  <c r="E637" i="16"/>
  <c r="F637" i="16"/>
  <c r="G637" i="16"/>
  <c r="H637" i="16"/>
  <c r="I637" i="16"/>
  <c r="J637" i="16"/>
  <c r="K637" i="16"/>
  <c r="L637" i="16"/>
  <c r="M637" i="16"/>
  <c r="N637" i="16"/>
  <c r="O637" i="16"/>
  <c r="P637" i="16"/>
  <c r="Q637" i="16"/>
  <c r="AL637" i="13"/>
  <c r="A638" i="16"/>
  <c r="AQ637" i="13" l="1"/>
  <c r="AS637" i="13"/>
  <c r="AT637" i="13"/>
  <c r="AP637" i="13"/>
  <c r="AR637" i="13"/>
  <c r="AV637" i="13" s="1"/>
  <c r="AU637" i="13"/>
  <c r="A639" i="16"/>
  <c r="B638" i="16"/>
  <c r="AM638" i="13" s="1"/>
  <c r="C638" i="16"/>
  <c r="AN638" i="13" s="1"/>
  <c r="D638" i="16"/>
  <c r="AO638" i="13" s="1"/>
  <c r="E638" i="16"/>
  <c r="F638" i="16"/>
  <c r="G638" i="16"/>
  <c r="H638" i="16"/>
  <c r="I638" i="16"/>
  <c r="J638" i="16"/>
  <c r="K638" i="16"/>
  <c r="L638" i="16"/>
  <c r="M638" i="16"/>
  <c r="N638" i="16"/>
  <c r="O638" i="16"/>
  <c r="P638" i="16"/>
  <c r="Q638" i="16"/>
  <c r="AL638" i="13"/>
  <c r="B639" i="16" l="1"/>
  <c r="AM639" i="13" s="1"/>
  <c r="C639" i="16"/>
  <c r="AN639" i="13" s="1"/>
  <c r="D639" i="16"/>
  <c r="AO639" i="13" s="1"/>
  <c r="E639" i="16"/>
  <c r="F639" i="16"/>
  <c r="G639" i="16"/>
  <c r="H639" i="16"/>
  <c r="I639" i="16"/>
  <c r="J639" i="16"/>
  <c r="K639" i="16"/>
  <c r="L639" i="16"/>
  <c r="M639" i="16"/>
  <c r="N639" i="16"/>
  <c r="O639" i="16"/>
  <c r="P639" i="16"/>
  <c r="Q639" i="16"/>
  <c r="AL639" i="13"/>
  <c r="A640" i="16"/>
  <c r="AP638" i="13"/>
  <c r="AR638" i="13"/>
  <c r="AV638" i="13" s="1"/>
  <c r="AS638" i="13"/>
  <c r="AU638" i="13"/>
  <c r="AQ638" i="13"/>
  <c r="AT638" i="13"/>
  <c r="AP639" i="13" l="1"/>
  <c r="AS639" i="13"/>
  <c r="AU639" i="13"/>
  <c r="AQ639" i="13"/>
  <c r="AR639" i="13"/>
  <c r="AV639" i="13" s="1"/>
  <c r="AT639" i="13"/>
  <c r="B640" i="16"/>
  <c r="AM640" i="13" s="1"/>
  <c r="C640" i="16"/>
  <c r="AN640" i="13" s="1"/>
  <c r="D640" i="16"/>
  <c r="AO640" i="13" s="1"/>
  <c r="E640" i="16"/>
  <c r="F640" i="16"/>
  <c r="G640" i="16"/>
  <c r="H640" i="16"/>
  <c r="I640" i="16"/>
  <c r="J640" i="16"/>
  <c r="K640" i="16"/>
  <c r="L640" i="16"/>
  <c r="M640" i="16"/>
  <c r="N640" i="16"/>
  <c r="O640" i="16"/>
  <c r="P640" i="16"/>
  <c r="Q640" i="16"/>
  <c r="AL640" i="13"/>
  <c r="A641" i="16"/>
  <c r="AP640" i="13" l="1"/>
  <c r="AR640" i="13"/>
  <c r="AV640" i="13" s="1"/>
  <c r="AS640" i="13"/>
  <c r="AT640" i="13"/>
  <c r="AU640" i="13"/>
  <c r="AQ640" i="13"/>
  <c r="B641" i="16"/>
  <c r="AM641" i="13" s="1"/>
  <c r="C641" i="16"/>
  <c r="AN641" i="13" s="1"/>
  <c r="D641" i="16"/>
  <c r="AO641" i="13" s="1"/>
  <c r="E641" i="16"/>
  <c r="F641" i="16"/>
  <c r="G641" i="16"/>
  <c r="H641" i="16"/>
  <c r="I641" i="16"/>
  <c r="J641" i="16"/>
  <c r="K641" i="16"/>
  <c r="L641" i="16"/>
  <c r="M641" i="16"/>
  <c r="N641" i="16"/>
  <c r="O641" i="16"/>
  <c r="P641" i="16"/>
  <c r="Q641" i="16"/>
  <c r="AL641" i="13"/>
  <c r="A642" i="16"/>
  <c r="AQ641" i="13" l="1"/>
  <c r="AS641" i="13"/>
  <c r="AP641" i="13"/>
  <c r="AR641" i="13"/>
  <c r="AV641" i="13" s="1"/>
  <c r="AT641" i="13"/>
  <c r="AU641" i="13"/>
  <c r="A643" i="16"/>
  <c r="B642" i="16"/>
  <c r="AM642" i="13" s="1"/>
  <c r="C642" i="16"/>
  <c r="AN642" i="13" s="1"/>
  <c r="D642" i="16"/>
  <c r="AO642" i="13" s="1"/>
  <c r="E642" i="16"/>
  <c r="F642" i="16"/>
  <c r="G642" i="16"/>
  <c r="H642" i="16"/>
  <c r="I642" i="16"/>
  <c r="J642" i="16"/>
  <c r="K642" i="16"/>
  <c r="L642" i="16"/>
  <c r="M642" i="16"/>
  <c r="N642" i="16"/>
  <c r="O642" i="16"/>
  <c r="P642" i="16"/>
  <c r="Q642" i="16"/>
  <c r="AL642" i="13"/>
  <c r="B643" i="16" l="1"/>
  <c r="AM643" i="13" s="1"/>
  <c r="C643" i="16"/>
  <c r="AN643" i="13" s="1"/>
  <c r="D643" i="16"/>
  <c r="AO643" i="13" s="1"/>
  <c r="E643" i="16"/>
  <c r="F643" i="16"/>
  <c r="G643" i="16"/>
  <c r="H643" i="16"/>
  <c r="I643" i="16"/>
  <c r="J643" i="16"/>
  <c r="K643" i="16"/>
  <c r="L643" i="16"/>
  <c r="M643" i="16"/>
  <c r="N643" i="16"/>
  <c r="O643" i="16"/>
  <c r="P643" i="16"/>
  <c r="Q643" i="16"/>
  <c r="AL643" i="13"/>
  <c r="A644" i="16"/>
  <c r="AQ642" i="13"/>
  <c r="AS642" i="13"/>
  <c r="AT642" i="13"/>
  <c r="AP642" i="13"/>
  <c r="AR642" i="13"/>
  <c r="AV642" i="13" s="1"/>
  <c r="AU642" i="13"/>
  <c r="AQ643" i="13" l="1"/>
  <c r="AP643" i="13"/>
  <c r="AR643" i="13"/>
  <c r="AV643" i="13" s="1"/>
  <c r="AS643" i="13"/>
  <c r="AT643" i="13"/>
  <c r="AU643" i="13"/>
  <c r="B644" i="16"/>
  <c r="AM644" i="13" s="1"/>
  <c r="C644" i="16"/>
  <c r="AN644" i="13" s="1"/>
  <c r="D644" i="16"/>
  <c r="AO644" i="13" s="1"/>
  <c r="E644" i="16"/>
  <c r="F644" i="16"/>
  <c r="G644" i="16"/>
  <c r="H644" i="16"/>
  <c r="I644" i="16"/>
  <c r="J644" i="16"/>
  <c r="K644" i="16"/>
  <c r="L644" i="16"/>
  <c r="M644" i="16"/>
  <c r="N644" i="16"/>
  <c r="O644" i="16"/>
  <c r="P644" i="16"/>
  <c r="Q644" i="16"/>
  <c r="AL644" i="13"/>
  <c r="A645" i="16"/>
  <c r="AP644" i="13" l="1"/>
  <c r="AQ644" i="13"/>
  <c r="AR644" i="13"/>
  <c r="AV644" i="13" s="1"/>
  <c r="AS644" i="13"/>
  <c r="AT644" i="13"/>
  <c r="AU644" i="13"/>
  <c r="B645" i="16"/>
  <c r="AM645" i="13" s="1"/>
  <c r="C645" i="16"/>
  <c r="AN645" i="13" s="1"/>
  <c r="D645" i="16"/>
  <c r="AO645" i="13" s="1"/>
  <c r="E645" i="16"/>
  <c r="F645" i="16"/>
  <c r="G645" i="16"/>
  <c r="H645" i="16"/>
  <c r="I645" i="16"/>
  <c r="J645" i="16"/>
  <c r="K645" i="16"/>
  <c r="L645" i="16"/>
  <c r="M645" i="16"/>
  <c r="N645" i="16"/>
  <c r="O645" i="16"/>
  <c r="P645" i="16"/>
  <c r="Q645" i="16"/>
  <c r="AL645" i="13"/>
  <c r="A646" i="16"/>
  <c r="AP645" i="13" l="1"/>
  <c r="AQ645" i="13"/>
  <c r="AR645" i="13"/>
  <c r="AV645" i="13" s="1"/>
  <c r="AS645" i="13"/>
  <c r="AT645" i="13"/>
  <c r="AU645" i="13"/>
  <c r="A647" i="16"/>
  <c r="B646" i="16"/>
  <c r="AM646" i="13" s="1"/>
  <c r="C646" i="16"/>
  <c r="AN646" i="13" s="1"/>
  <c r="D646" i="16"/>
  <c r="AO646" i="13" s="1"/>
  <c r="E646" i="16"/>
  <c r="F646" i="16"/>
  <c r="G646" i="16"/>
  <c r="H646" i="16"/>
  <c r="I646" i="16"/>
  <c r="J646" i="16"/>
  <c r="K646" i="16"/>
  <c r="L646" i="16"/>
  <c r="M646" i="16"/>
  <c r="N646" i="16"/>
  <c r="O646" i="16"/>
  <c r="P646" i="16"/>
  <c r="Q646" i="16"/>
  <c r="AL646" i="13"/>
  <c r="B647" i="16" l="1"/>
  <c r="AM647" i="13" s="1"/>
  <c r="C647" i="16"/>
  <c r="AN647" i="13" s="1"/>
  <c r="D647" i="16"/>
  <c r="AO647" i="13" s="1"/>
  <c r="E647" i="16"/>
  <c r="F647" i="16"/>
  <c r="G647" i="16"/>
  <c r="H647" i="16"/>
  <c r="I647" i="16"/>
  <c r="J647" i="16"/>
  <c r="K647" i="16"/>
  <c r="L647" i="16"/>
  <c r="M647" i="16"/>
  <c r="N647" i="16"/>
  <c r="O647" i="16"/>
  <c r="P647" i="16"/>
  <c r="Q647" i="16"/>
  <c r="AL647" i="13"/>
  <c r="A648" i="16"/>
  <c r="AP646" i="13"/>
  <c r="AQ646" i="13"/>
  <c r="AR646" i="13"/>
  <c r="AV646" i="13" s="1"/>
  <c r="AS646" i="13"/>
  <c r="AT646" i="13"/>
  <c r="AU646" i="13"/>
  <c r="AP647" i="13" l="1"/>
  <c r="AQ647" i="13"/>
  <c r="AR647" i="13"/>
  <c r="AV647" i="13" s="1"/>
  <c r="AS647" i="13"/>
  <c r="AT647" i="13"/>
  <c r="AU647" i="13"/>
  <c r="B648" i="16"/>
  <c r="AM648" i="13" s="1"/>
  <c r="C648" i="16"/>
  <c r="AN648" i="13" s="1"/>
  <c r="D648" i="16"/>
  <c r="AO648" i="13" s="1"/>
  <c r="E648" i="16"/>
  <c r="F648" i="16"/>
  <c r="G648" i="16"/>
  <c r="H648" i="16"/>
  <c r="I648" i="16"/>
  <c r="J648" i="16"/>
  <c r="K648" i="16"/>
  <c r="L648" i="16"/>
  <c r="M648" i="16"/>
  <c r="N648" i="16"/>
  <c r="O648" i="16"/>
  <c r="P648" i="16"/>
  <c r="Q648" i="16"/>
  <c r="AL648" i="13"/>
  <c r="A649" i="16"/>
  <c r="AQ648" i="13" l="1"/>
  <c r="AS648" i="13"/>
  <c r="AT648" i="13"/>
  <c r="AP648" i="13"/>
  <c r="AR648" i="13"/>
  <c r="AV648" i="13" s="1"/>
  <c r="AU648" i="13"/>
  <c r="B649" i="16"/>
  <c r="AM649" i="13" s="1"/>
  <c r="C649" i="16"/>
  <c r="AN649" i="13" s="1"/>
  <c r="D649" i="16"/>
  <c r="AO649" i="13" s="1"/>
  <c r="E649" i="16"/>
  <c r="F649" i="16"/>
  <c r="G649" i="16"/>
  <c r="H649" i="16"/>
  <c r="I649" i="16"/>
  <c r="J649" i="16"/>
  <c r="K649" i="16"/>
  <c r="L649" i="16"/>
  <c r="M649" i="16"/>
  <c r="N649" i="16"/>
  <c r="O649" i="16"/>
  <c r="P649" i="16"/>
  <c r="Q649" i="16"/>
  <c r="AL649" i="13"/>
  <c r="A650" i="16"/>
  <c r="AQ649" i="13" l="1"/>
  <c r="AS649" i="13"/>
  <c r="AU649" i="13"/>
  <c r="AP649" i="13"/>
  <c r="AR649" i="13"/>
  <c r="AV649" i="13" s="1"/>
  <c r="AT649" i="13"/>
  <c r="B650" i="16"/>
  <c r="AM650" i="13" s="1"/>
  <c r="C650" i="16"/>
  <c r="AN650" i="13" s="1"/>
  <c r="D650" i="16"/>
  <c r="AO650" i="13" s="1"/>
  <c r="E650" i="16"/>
  <c r="F650" i="16"/>
  <c r="G650" i="16"/>
  <c r="H650" i="16"/>
  <c r="I650" i="16"/>
  <c r="J650" i="16"/>
  <c r="K650" i="16"/>
  <c r="L650" i="16"/>
  <c r="M650" i="16"/>
  <c r="N650" i="16"/>
  <c r="O650" i="16"/>
  <c r="P650" i="16"/>
  <c r="Q650" i="16"/>
  <c r="AL650" i="13"/>
  <c r="A651" i="16"/>
  <c r="AP650" i="13" l="1"/>
  <c r="AR650" i="13"/>
  <c r="AV650" i="13" s="1"/>
  <c r="AS650" i="13"/>
  <c r="AU650" i="13"/>
  <c r="AQ650" i="13"/>
  <c r="AT650" i="13"/>
  <c r="B651" i="16"/>
  <c r="AM651" i="13" s="1"/>
  <c r="C651" i="16"/>
  <c r="AN651" i="13" s="1"/>
  <c r="D651" i="16"/>
  <c r="AO651" i="13" s="1"/>
  <c r="E651" i="16"/>
  <c r="F651" i="16"/>
  <c r="G651" i="16"/>
  <c r="H651" i="16"/>
  <c r="I651" i="16"/>
  <c r="J651" i="16"/>
  <c r="K651" i="16"/>
  <c r="L651" i="16"/>
  <c r="M651" i="16"/>
  <c r="N651" i="16"/>
  <c r="O651" i="16"/>
  <c r="P651" i="16"/>
  <c r="Q651" i="16"/>
  <c r="AL651" i="13"/>
  <c r="A652" i="16"/>
  <c r="AQ651" i="13" l="1"/>
  <c r="AR651" i="13"/>
  <c r="AV651" i="13" s="1"/>
  <c r="AS651" i="13"/>
  <c r="AT651" i="13"/>
  <c r="AP651" i="13"/>
  <c r="AU651" i="13"/>
  <c r="B652" i="16"/>
  <c r="AM652" i="13" s="1"/>
  <c r="C652" i="16"/>
  <c r="AN652" i="13" s="1"/>
  <c r="D652" i="16"/>
  <c r="AO652" i="13" s="1"/>
  <c r="E652" i="16"/>
  <c r="F652" i="16"/>
  <c r="G652" i="16"/>
  <c r="H652" i="16"/>
  <c r="I652" i="16"/>
  <c r="J652" i="16"/>
  <c r="K652" i="16"/>
  <c r="L652" i="16"/>
  <c r="M652" i="16"/>
  <c r="N652" i="16"/>
  <c r="O652" i="16"/>
  <c r="P652" i="16"/>
  <c r="Q652" i="16"/>
  <c r="AL652" i="13"/>
  <c r="A653" i="16"/>
  <c r="AQ652" i="13" l="1"/>
  <c r="AS652" i="13"/>
  <c r="AU652" i="13"/>
  <c r="AP652" i="13"/>
  <c r="AR652" i="13"/>
  <c r="AV652" i="13" s="1"/>
  <c r="AT652" i="13"/>
  <c r="A654" i="16"/>
  <c r="B653" i="16"/>
  <c r="AM653" i="13" s="1"/>
  <c r="C653" i="16"/>
  <c r="AN653" i="13" s="1"/>
  <c r="D653" i="16"/>
  <c r="AO653" i="13" s="1"/>
  <c r="E653" i="16"/>
  <c r="F653" i="16"/>
  <c r="G653" i="16"/>
  <c r="H653" i="16"/>
  <c r="I653" i="16"/>
  <c r="J653" i="16"/>
  <c r="K653" i="16"/>
  <c r="L653" i="16"/>
  <c r="M653" i="16"/>
  <c r="N653" i="16"/>
  <c r="O653" i="16"/>
  <c r="P653" i="16"/>
  <c r="Q653" i="16"/>
  <c r="AL653" i="13"/>
  <c r="B654" i="16" l="1"/>
  <c r="AM654" i="13" s="1"/>
  <c r="C654" i="16"/>
  <c r="AN654" i="13" s="1"/>
  <c r="D654" i="16"/>
  <c r="AO654" i="13" s="1"/>
  <c r="E654" i="16"/>
  <c r="F654" i="16"/>
  <c r="G654" i="16"/>
  <c r="H654" i="16"/>
  <c r="I654" i="16"/>
  <c r="J654" i="16"/>
  <c r="K654" i="16"/>
  <c r="L654" i="16"/>
  <c r="M654" i="16"/>
  <c r="N654" i="16"/>
  <c r="O654" i="16"/>
  <c r="P654" i="16"/>
  <c r="Q654" i="16"/>
  <c r="AL654" i="13"/>
  <c r="A655" i="16"/>
  <c r="AQ653" i="13"/>
  <c r="AS653" i="13"/>
  <c r="AT653" i="13"/>
  <c r="AP653" i="13"/>
  <c r="AR653" i="13"/>
  <c r="AV653" i="13" s="1"/>
  <c r="AU653" i="13"/>
  <c r="AU654" i="13" l="1"/>
  <c r="AP654" i="13"/>
  <c r="AQ654" i="13"/>
  <c r="AR654" i="13"/>
  <c r="AV654" i="13" s="1"/>
  <c r="AS654" i="13"/>
  <c r="AT654" i="13"/>
  <c r="B655" i="16"/>
  <c r="AM655" i="13" s="1"/>
  <c r="C655" i="16"/>
  <c r="AN655" i="13" s="1"/>
  <c r="D655" i="16"/>
  <c r="AO655" i="13" s="1"/>
  <c r="E655" i="16"/>
  <c r="F655" i="16"/>
  <c r="G655" i="16"/>
  <c r="H655" i="16"/>
  <c r="I655" i="16"/>
  <c r="J655" i="16"/>
  <c r="K655" i="16"/>
  <c r="L655" i="16"/>
  <c r="M655" i="16"/>
  <c r="N655" i="16"/>
  <c r="O655" i="16"/>
  <c r="P655" i="16"/>
  <c r="Q655" i="16"/>
  <c r="AL655" i="13"/>
  <c r="A656" i="16"/>
  <c r="AP655" i="13" l="1"/>
  <c r="AQ655" i="13"/>
  <c r="AS655" i="13"/>
  <c r="AT655" i="13"/>
  <c r="AU655" i="13"/>
  <c r="AR655" i="13"/>
  <c r="AV655" i="13" s="1"/>
  <c r="B656" i="16"/>
  <c r="AM656" i="13" s="1"/>
  <c r="C656" i="16"/>
  <c r="AN656" i="13" s="1"/>
  <c r="D656" i="16"/>
  <c r="AO656" i="13" s="1"/>
  <c r="E656" i="16"/>
  <c r="F656" i="16"/>
  <c r="G656" i="16"/>
  <c r="H656" i="16"/>
  <c r="I656" i="16"/>
  <c r="J656" i="16"/>
  <c r="K656" i="16"/>
  <c r="L656" i="16"/>
  <c r="M656" i="16"/>
  <c r="N656" i="16"/>
  <c r="O656" i="16"/>
  <c r="P656" i="16"/>
  <c r="Q656" i="16"/>
  <c r="AL656" i="13"/>
  <c r="A657" i="16"/>
  <c r="AP656" i="13" l="1"/>
  <c r="AQ656" i="13"/>
  <c r="AS656" i="13"/>
  <c r="AT656" i="13"/>
  <c r="AR656" i="13"/>
  <c r="AV656" i="13" s="1"/>
  <c r="AU656" i="13"/>
  <c r="B657" i="16"/>
  <c r="AM657" i="13" s="1"/>
  <c r="C657" i="16"/>
  <c r="AN657" i="13" s="1"/>
  <c r="D657" i="16"/>
  <c r="AO657" i="13" s="1"/>
  <c r="E657" i="16"/>
  <c r="F657" i="16"/>
  <c r="G657" i="16"/>
  <c r="H657" i="16"/>
  <c r="I657" i="16"/>
  <c r="J657" i="16"/>
  <c r="K657" i="16"/>
  <c r="L657" i="16"/>
  <c r="M657" i="16"/>
  <c r="N657" i="16"/>
  <c r="O657" i="16"/>
  <c r="P657" i="16"/>
  <c r="Q657" i="16"/>
  <c r="AL657" i="13"/>
  <c r="A658" i="16"/>
  <c r="AP657" i="13" l="1"/>
  <c r="AQ657" i="13"/>
  <c r="AS657" i="13"/>
  <c r="AU657" i="13"/>
  <c r="AR657" i="13"/>
  <c r="AV657" i="13" s="1"/>
  <c r="AT657" i="13"/>
  <c r="B658" i="16"/>
  <c r="AM658" i="13" s="1"/>
  <c r="C658" i="16"/>
  <c r="AN658" i="13" s="1"/>
  <c r="D658" i="16"/>
  <c r="AO658" i="13" s="1"/>
  <c r="E658" i="16"/>
  <c r="F658" i="16"/>
  <c r="G658" i="16"/>
  <c r="H658" i="16"/>
  <c r="I658" i="16"/>
  <c r="J658" i="16"/>
  <c r="K658" i="16"/>
  <c r="L658" i="16"/>
  <c r="M658" i="16"/>
  <c r="N658" i="16"/>
  <c r="O658" i="16"/>
  <c r="P658" i="16"/>
  <c r="Q658" i="16"/>
  <c r="AL658" i="13"/>
  <c r="A659" i="16"/>
  <c r="AR658" i="13" l="1"/>
  <c r="AV658" i="13" s="1"/>
  <c r="AU658" i="13"/>
  <c r="AP658" i="13"/>
  <c r="AQ658" i="13"/>
  <c r="AS658" i="13"/>
  <c r="AT658" i="13"/>
  <c r="A660" i="16"/>
  <c r="B659" i="16"/>
  <c r="AM659" i="13" s="1"/>
  <c r="C659" i="16"/>
  <c r="AN659" i="13" s="1"/>
  <c r="D659" i="16"/>
  <c r="AO659" i="13" s="1"/>
  <c r="E659" i="16"/>
  <c r="F659" i="16"/>
  <c r="G659" i="16"/>
  <c r="H659" i="16"/>
  <c r="I659" i="16"/>
  <c r="J659" i="16"/>
  <c r="K659" i="16"/>
  <c r="L659" i="16"/>
  <c r="M659" i="16"/>
  <c r="N659" i="16"/>
  <c r="O659" i="16"/>
  <c r="P659" i="16"/>
  <c r="Q659" i="16"/>
  <c r="AL659" i="13"/>
  <c r="B660" i="16" l="1"/>
  <c r="AM660" i="13" s="1"/>
  <c r="C660" i="16"/>
  <c r="AN660" i="13" s="1"/>
  <c r="D660" i="16"/>
  <c r="AO660" i="13" s="1"/>
  <c r="E660" i="16"/>
  <c r="F660" i="16"/>
  <c r="G660" i="16"/>
  <c r="H660" i="16"/>
  <c r="I660" i="16"/>
  <c r="J660" i="16"/>
  <c r="K660" i="16"/>
  <c r="L660" i="16"/>
  <c r="M660" i="16"/>
  <c r="N660" i="16"/>
  <c r="O660" i="16"/>
  <c r="P660" i="16"/>
  <c r="Q660" i="16"/>
  <c r="AL660" i="13"/>
  <c r="A661" i="16"/>
  <c r="AP659" i="13"/>
  <c r="AQ659" i="13"/>
  <c r="AR659" i="13"/>
  <c r="AV659" i="13" s="1"/>
  <c r="AU659" i="13"/>
  <c r="AS659" i="13"/>
  <c r="AT659" i="13"/>
  <c r="AP660" i="13" l="1"/>
  <c r="AQ660" i="13"/>
  <c r="AS660" i="13"/>
  <c r="AT660" i="13"/>
  <c r="AR660" i="13"/>
  <c r="AV660" i="13" s="1"/>
  <c r="AU660" i="13"/>
  <c r="A662" i="16"/>
  <c r="B661" i="16"/>
  <c r="AM661" i="13" s="1"/>
  <c r="C661" i="16"/>
  <c r="AN661" i="13" s="1"/>
  <c r="D661" i="16"/>
  <c r="AO661" i="13" s="1"/>
  <c r="E661" i="16"/>
  <c r="F661" i="16"/>
  <c r="G661" i="16"/>
  <c r="H661" i="16"/>
  <c r="I661" i="16"/>
  <c r="J661" i="16"/>
  <c r="K661" i="16"/>
  <c r="L661" i="16"/>
  <c r="M661" i="16"/>
  <c r="N661" i="16"/>
  <c r="O661" i="16"/>
  <c r="P661" i="16"/>
  <c r="Q661" i="16"/>
  <c r="AL661" i="13"/>
  <c r="B662" i="16" l="1"/>
  <c r="AM662" i="13" s="1"/>
  <c r="C662" i="16"/>
  <c r="AN662" i="13" s="1"/>
  <c r="D662" i="16"/>
  <c r="AO662" i="13" s="1"/>
  <c r="E662" i="16"/>
  <c r="F662" i="16"/>
  <c r="G662" i="16"/>
  <c r="H662" i="16"/>
  <c r="I662" i="16"/>
  <c r="J662" i="16"/>
  <c r="K662" i="16"/>
  <c r="L662" i="16"/>
  <c r="M662" i="16"/>
  <c r="N662" i="16"/>
  <c r="O662" i="16"/>
  <c r="P662" i="16"/>
  <c r="Q662" i="16"/>
  <c r="AL662" i="13"/>
  <c r="A663" i="16"/>
  <c r="AP661" i="13"/>
  <c r="AS661" i="13"/>
  <c r="AU661" i="13"/>
  <c r="AQ661" i="13"/>
  <c r="AR661" i="13"/>
  <c r="AV661" i="13" s="1"/>
  <c r="AT661" i="13"/>
  <c r="AP662" i="13" l="1"/>
  <c r="AQ662" i="13"/>
  <c r="AR662" i="13"/>
  <c r="AV662" i="13" s="1"/>
  <c r="AS662" i="13"/>
  <c r="AT662" i="13"/>
  <c r="AU662" i="13"/>
  <c r="B663" i="16"/>
  <c r="AM663" i="13" s="1"/>
  <c r="C663" i="16"/>
  <c r="AN663" i="13" s="1"/>
  <c r="D663" i="16"/>
  <c r="AO663" i="13" s="1"/>
  <c r="E663" i="16"/>
  <c r="F663" i="16"/>
  <c r="G663" i="16"/>
  <c r="H663" i="16"/>
  <c r="I663" i="16"/>
  <c r="J663" i="16"/>
  <c r="K663" i="16"/>
  <c r="L663" i="16"/>
  <c r="M663" i="16"/>
  <c r="N663" i="16"/>
  <c r="O663" i="16"/>
  <c r="P663" i="16"/>
  <c r="Q663" i="16"/>
  <c r="AL663" i="13"/>
  <c r="A664" i="16"/>
  <c r="AP663" i="13" l="1"/>
  <c r="AQ663" i="13"/>
  <c r="AR663" i="13"/>
  <c r="AV663" i="13" s="1"/>
  <c r="AS663" i="13"/>
  <c r="AT663" i="13"/>
  <c r="AU663" i="13"/>
  <c r="B664" i="16"/>
  <c r="AM664" i="13" s="1"/>
  <c r="C664" i="16"/>
  <c r="AN664" i="13" s="1"/>
  <c r="D664" i="16"/>
  <c r="AO664" i="13" s="1"/>
  <c r="E664" i="16"/>
  <c r="F664" i="16"/>
  <c r="G664" i="16"/>
  <c r="H664" i="16"/>
  <c r="I664" i="16"/>
  <c r="J664" i="16"/>
  <c r="K664" i="16"/>
  <c r="L664" i="16"/>
  <c r="M664" i="16"/>
  <c r="N664" i="16"/>
  <c r="O664" i="16"/>
  <c r="P664" i="16"/>
  <c r="Q664" i="16"/>
  <c r="AL664" i="13"/>
  <c r="A665" i="16"/>
  <c r="AP664" i="13" l="1"/>
  <c r="AQ664" i="13"/>
  <c r="AR664" i="13"/>
  <c r="AV664" i="13" s="1"/>
  <c r="AS664" i="13"/>
  <c r="AT664" i="13"/>
  <c r="AU664" i="13"/>
  <c r="B665" i="16"/>
  <c r="AM665" i="13" s="1"/>
  <c r="C665" i="16"/>
  <c r="AN665" i="13" s="1"/>
  <c r="D665" i="16"/>
  <c r="AO665" i="13" s="1"/>
  <c r="E665" i="16"/>
  <c r="F665" i="16"/>
  <c r="G665" i="16"/>
  <c r="H665" i="16"/>
  <c r="I665" i="16"/>
  <c r="J665" i="16"/>
  <c r="K665" i="16"/>
  <c r="L665" i="16"/>
  <c r="M665" i="16"/>
  <c r="N665" i="16"/>
  <c r="O665" i="16"/>
  <c r="P665" i="16"/>
  <c r="Q665" i="16"/>
  <c r="AL665" i="13"/>
  <c r="A666" i="16"/>
  <c r="AP665" i="13" l="1"/>
  <c r="AQ665" i="13"/>
  <c r="AR665" i="13"/>
  <c r="AV665" i="13" s="1"/>
  <c r="AS665" i="13"/>
  <c r="AT665" i="13"/>
  <c r="AU665" i="13"/>
  <c r="A667" i="16"/>
  <c r="B666" i="16"/>
  <c r="AM666" i="13" s="1"/>
  <c r="C666" i="16"/>
  <c r="AN666" i="13" s="1"/>
  <c r="D666" i="16"/>
  <c r="AO666" i="13" s="1"/>
  <c r="E666" i="16"/>
  <c r="F666" i="16"/>
  <c r="G666" i="16"/>
  <c r="H666" i="16"/>
  <c r="I666" i="16"/>
  <c r="J666" i="16"/>
  <c r="K666" i="16"/>
  <c r="L666" i="16"/>
  <c r="M666" i="16"/>
  <c r="N666" i="16"/>
  <c r="O666" i="16"/>
  <c r="P666" i="16"/>
  <c r="Q666" i="16"/>
  <c r="AL666" i="13"/>
  <c r="B667" i="16" l="1"/>
  <c r="AM667" i="13" s="1"/>
  <c r="C667" i="16"/>
  <c r="AN667" i="13" s="1"/>
  <c r="D667" i="16"/>
  <c r="AO667" i="13" s="1"/>
  <c r="E667" i="16"/>
  <c r="F667" i="16"/>
  <c r="G667" i="16"/>
  <c r="H667" i="16"/>
  <c r="I667" i="16"/>
  <c r="J667" i="16"/>
  <c r="K667" i="16"/>
  <c r="L667" i="16"/>
  <c r="M667" i="16"/>
  <c r="N667" i="16"/>
  <c r="O667" i="16"/>
  <c r="P667" i="16"/>
  <c r="Q667" i="16"/>
  <c r="AL667" i="13"/>
  <c r="A668" i="16"/>
  <c r="AP666" i="13"/>
  <c r="AQ666" i="13"/>
  <c r="AR666" i="13"/>
  <c r="AV666" i="13" s="1"/>
  <c r="AS666" i="13"/>
  <c r="AT666" i="13"/>
  <c r="AU666" i="13"/>
  <c r="AP667" i="13" l="1"/>
  <c r="AQ667" i="13"/>
  <c r="AR667" i="13"/>
  <c r="AV667" i="13" s="1"/>
  <c r="AS667" i="13"/>
  <c r="AT667" i="13"/>
  <c r="AU667" i="13"/>
  <c r="A669" i="16"/>
  <c r="B668" i="16"/>
  <c r="AM668" i="13" s="1"/>
  <c r="C668" i="16"/>
  <c r="AN668" i="13" s="1"/>
  <c r="D668" i="16"/>
  <c r="AO668" i="13" s="1"/>
  <c r="E668" i="16"/>
  <c r="F668" i="16"/>
  <c r="G668" i="16"/>
  <c r="H668" i="16"/>
  <c r="I668" i="16"/>
  <c r="J668" i="16"/>
  <c r="K668" i="16"/>
  <c r="L668" i="16"/>
  <c r="M668" i="16"/>
  <c r="N668" i="16"/>
  <c r="O668" i="16"/>
  <c r="P668" i="16"/>
  <c r="Q668" i="16"/>
  <c r="AL668" i="13"/>
  <c r="B669" i="16" l="1"/>
  <c r="AM669" i="13" s="1"/>
  <c r="C669" i="16"/>
  <c r="AN669" i="13" s="1"/>
  <c r="D669" i="16"/>
  <c r="AO669" i="13" s="1"/>
  <c r="E669" i="16"/>
  <c r="F669" i="16"/>
  <c r="G669" i="16"/>
  <c r="H669" i="16"/>
  <c r="I669" i="16"/>
  <c r="J669" i="16"/>
  <c r="K669" i="16"/>
  <c r="L669" i="16"/>
  <c r="M669" i="16"/>
  <c r="N669" i="16"/>
  <c r="O669" i="16"/>
  <c r="P669" i="16"/>
  <c r="Q669" i="16"/>
  <c r="AL669" i="13"/>
  <c r="A670" i="16"/>
  <c r="AP668" i="13"/>
  <c r="AQ668" i="13"/>
  <c r="AR668" i="13"/>
  <c r="AV668" i="13" s="1"/>
  <c r="AS668" i="13"/>
  <c r="AT668" i="13"/>
  <c r="AU668" i="13"/>
  <c r="AP669" i="13" l="1"/>
  <c r="AQ669" i="13"/>
  <c r="AR669" i="13"/>
  <c r="AV669" i="13" s="1"/>
  <c r="AS669" i="13"/>
  <c r="AT669" i="13"/>
  <c r="AU669" i="13"/>
  <c r="A671" i="16"/>
  <c r="B670" i="16"/>
  <c r="AM670" i="13" s="1"/>
  <c r="C670" i="16"/>
  <c r="AN670" i="13" s="1"/>
  <c r="D670" i="16"/>
  <c r="AO670" i="13" s="1"/>
  <c r="E670" i="16"/>
  <c r="F670" i="16"/>
  <c r="G670" i="16"/>
  <c r="H670" i="16"/>
  <c r="I670" i="16"/>
  <c r="J670" i="16"/>
  <c r="K670" i="16"/>
  <c r="L670" i="16"/>
  <c r="M670" i="16"/>
  <c r="N670" i="16"/>
  <c r="O670" i="16"/>
  <c r="P670" i="16"/>
  <c r="Q670" i="16"/>
  <c r="AL670" i="13"/>
  <c r="B671" i="16" l="1"/>
  <c r="AM671" i="13" s="1"/>
  <c r="C671" i="16"/>
  <c r="AN671" i="13" s="1"/>
  <c r="D671" i="16"/>
  <c r="AO671" i="13" s="1"/>
  <c r="E671" i="16"/>
  <c r="F671" i="16"/>
  <c r="G671" i="16"/>
  <c r="H671" i="16"/>
  <c r="I671" i="16"/>
  <c r="J671" i="16"/>
  <c r="K671" i="16"/>
  <c r="L671" i="16"/>
  <c r="M671" i="16"/>
  <c r="N671" i="16"/>
  <c r="O671" i="16"/>
  <c r="P671" i="16"/>
  <c r="Q671" i="16"/>
  <c r="AL671" i="13"/>
  <c r="A672" i="16"/>
  <c r="AP670" i="13"/>
  <c r="AQ670" i="13"/>
  <c r="AR670" i="13"/>
  <c r="AV670" i="13" s="1"/>
  <c r="AS670" i="13"/>
  <c r="AT670" i="13"/>
  <c r="AU670" i="13"/>
  <c r="AP671" i="13" l="1"/>
  <c r="AQ671" i="13"/>
  <c r="AR671" i="13"/>
  <c r="AV671" i="13" s="1"/>
  <c r="AS671" i="13"/>
  <c r="AT671" i="13"/>
  <c r="AU671" i="13"/>
  <c r="A673" i="16"/>
  <c r="B672" i="16"/>
  <c r="AM672" i="13" s="1"/>
  <c r="C672" i="16"/>
  <c r="AN672" i="13" s="1"/>
  <c r="D672" i="16"/>
  <c r="AO672" i="13" s="1"/>
  <c r="E672" i="16"/>
  <c r="F672" i="16"/>
  <c r="G672" i="16"/>
  <c r="H672" i="16"/>
  <c r="I672" i="16"/>
  <c r="J672" i="16"/>
  <c r="K672" i="16"/>
  <c r="L672" i="16"/>
  <c r="M672" i="16"/>
  <c r="N672" i="16"/>
  <c r="O672" i="16"/>
  <c r="P672" i="16"/>
  <c r="Q672" i="16"/>
  <c r="AL672" i="13"/>
  <c r="B673" i="16" l="1"/>
  <c r="AM673" i="13" s="1"/>
  <c r="C673" i="16"/>
  <c r="AN673" i="13" s="1"/>
  <c r="D673" i="16"/>
  <c r="AO673" i="13" s="1"/>
  <c r="E673" i="16"/>
  <c r="F673" i="16"/>
  <c r="G673" i="16"/>
  <c r="H673" i="16"/>
  <c r="I673" i="16"/>
  <c r="J673" i="16"/>
  <c r="K673" i="16"/>
  <c r="L673" i="16"/>
  <c r="M673" i="16"/>
  <c r="N673" i="16"/>
  <c r="O673" i="16"/>
  <c r="P673" i="16"/>
  <c r="Q673" i="16"/>
  <c r="AL673" i="13"/>
  <c r="A674" i="16"/>
  <c r="AP672" i="13"/>
  <c r="AQ672" i="13"/>
  <c r="AR672" i="13"/>
  <c r="AV672" i="13" s="1"/>
  <c r="AS672" i="13"/>
  <c r="AT672" i="13"/>
  <c r="AU672" i="13"/>
  <c r="AP673" i="13" l="1"/>
  <c r="AQ673" i="13"/>
  <c r="AR673" i="13"/>
  <c r="AV673" i="13" s="1"/>
  <c r="AS673" i="13"/>
  <c r="AT673" i="13"/>
  <c r="AU673" i="13"/>
  <c r="B674" i="16"/>
  <c r="AM674" i="13" s="1"/>
  <c r="C674" i="16"/>
  <c r="AN674" i="13" s="1"/>
  <c r="D674" i="16"/>
  <c r="AO674" i="13" s="1"/>
  <c r="E674" i="16"/>
  <c r="F674" i="16"/>
  <c r="G674" i="16"/>
  <c r="H674" i="16"/>
  <c r="I674" i="16"/>
  <c r="J674" i="16"/>
  <c r="K674" i="16"/>
  <c r="L674" i="16"/>
  <c r="M674" i="16"/>
  <c r="N674" i="16"/>
  <c r="O674" i="16"/>
  <c r="P674" i="16"/>
  <c r="Q674" i="16"/>
  <c r="AL674" i="13"/>
  <c r="A675" i="16"/>
  <c r="AP674" i="13" l="1"/>
  <c r="AQ674" i="13"/>
  <c r="AR674" i="13"/>
  <c r="AV674" i="13" s="1"/>
  <c r="AS674" i="13"/>
  <c r="AT674" i="13"/>
  <c r="AU674" i="13"/>
  <c r="B675" i="16"/>
  <c r="AM675" i="13" s="1"/>
  <c r="C675" i="16"/>
  <c r="AN675" i="13" s="1"/>
  <c r="D675" i="16"/>
  <c r="AO675" i="13" s="1"/>
  <c r="E675" i="16"/>
  <c r="F675" i="16"/>
  <c r="G675" i="16"/>
  <c r="H675" i="16"/>
  <c r="I675" i="16"/>
  <c r="J675" i="16"/>
  <c r="K675" i="16"/>
  <c r="L675" i="16"/>
  <c r="M675" i="16"/>
  <c r="N675" i="16"/>
  <c r="O675" i="16"/>
  <c r="P675" i="16"/>
  <c r="Q675" i="16"/>
  <c r="AL675" i="13"/>
  <c r="A676" i="16"/>
  <c r="AP675" i="13" l="1"/>
  <c r="AQ675" i="13"/>
  <c r="AR675" i="13"/>
  <c r="AV675" i="13" s="1"/>
  <c r="AS675" i="13"/>
  <c r="AT675" i="13"/>
  <c r="AU675" i="13"/>
  <c r="B676" i="16"/>
  <c r="AM676" i="13" s="1"/>
  <c r="C676" i="16"/>
  <c r="AN676" i="13" s="1"/>
  <c r="D676" i="16"/>
  <c r="AO676" i="13" s="1"/>
  <c r="E676" i="16"/>
  <c r="F676" i="16"/>
  <c r="G676" i="16"/>
  <c r="H676" i="16"/>
  <c r="I676" i="16"/>
  <c r="J676" i="16"/>
  <c r="K676" i="16"/>
  <c r="L676" i="16"/>
  <c r="M676" i="16"/>
  <c r="N676" i="16"/>
  <c r="O676" i="16"/>
  <c r="P676" i="16"/>
  <c r="Q676" i="16"/>
  <c r="AL676" i="13"/>
  <c r="A677" i="16"/>
  <c r="AP676" i="13" l="1"/>
  <c r="AQ676" i="13"/>
  <c r="AR676" i="13"/>
  <c r="AV676" i="13" s="1"/>
  <c r="AS676" i="13"/>
  <c r="AT676" i="13"/>
  <c r="AU676" i="13"/>
  <c r="B677" i="16"/>
  <c r="AM677" i="13" s="1"/>
  <c r="C677" i="16"/>
  <c r="AN677" i="13" s="1"/>
  <c r="D677" i="16"/>
  <c r="AO677" i="13" s="1"/>
  <c r="E677" i="16"/>
  <c r="F677" i="16"/>
  <c r="G677" i="16"/>
  <c r="H677" i="16"/>
  <c r="I677" i="16"/>
  <c r="J677" i="16"/>
  <c r="K677" i="16"/>
  <c r="L677" i="16"/>
  <c r="M677" i="16"/>
  <c r="N677" i="16"/>
  <c r="O677" i="16"/>
  <c r="P677" i="16"/>
  <c r="Q677" i="16"/>
  <c r="AL677" i="13"/>
  <c r="A678" i="16"/>
  <c r="AP677" i="13" l="1"/>
  <c r="AQ677" i="13"/>
  <c r="AR677" i="13"/>
  <c r="AV677" i="13" s="1"/>
  <c r="AS677" i="13"/>
  <c r="AT677" i="13"/>
  <c r="AU677" i="13"/>
  <c r="A679" i="16"/>
  <c r="B678" i="16"/>
  <c r="AM678" i="13" s="1"/>
  <c r="C678" i="16"/>
  <c r="AN678" i="13" s="1"/>
  <c r="D678" i="16"/>
  <c r="AO678" i="13" s="1"/>
  <c r="E678" i="16"/>
  <c r="F678" i="16"/>
  <c r="G678" i="16"/>
  <c r="H678" i="16"/>
  <c r="I678" i="16"/>
  <c r="J678" i="16"/>
  <c r="K678" i="16"/>
  <c r="L678" i="16"/>
  <c r="M678" i="16"/>
  <c r="N678" i="16"/>
  <c r="O678" i="16"/>
  <c r="P678" i="16"/>
  <c r="Q678" i="16"/>
  <c r="AL678" i="13"/>
  <c r="B679" i="16" l="1"/>
  <c r="AM679" i="13" s="1"/>
  <c r="C679" i="16"/>
  <c r="AN679" i="13" s="1"/>
  <c r="D679" i="16"/>
  <c r="AO679" i="13" s="1"/>
  <c r="E679" i="16"/>
  <c r="F679" i="16"/>
  <c r="G679" i="16"/>
  <c r="H679" i="16"/>
  <c r="I679" i="16"/>
  <c r="J679" i="16"/>
  <c r="K679" i="16"/>
  <c r="L679" i="16"/>
  <c r="M679" i="16"/>
  <c r="N679" i="16"/>
  <c r="O679" i="16"/>
  <c r="P679" i="16"/>
  <c r="Q679" i="16"/>
  <c r="AL679" i="13"/>
  <c r="A680" i="16"/>
  <c r="AP678" i="13"/>
  <c r="AQ678" i="13"/>
  <c r="AR678" i="13"/>
  <c r="AV678" i="13" s="1"/>
  <c r="AS678" i="13"/>
  <c r="AT678" i="13"/>
  <c r="AU678" i="13"/>
  <c r="AP679" i="13" l="1"/>
  <c r="AQ679" i="13"/>
  <c r="AR679" i="13"/>
  <c r="AV679" i="13" s="1"/>
  <c r="AS679" i="13"/>
  <c r="AT679" i="13"/>
  <c r="AU679" i="13"/>
  <c r="B680" i="16"/>
  <c r="AM680" i="13" s="1"/>
  <c r="C680" i="16"/>
  <c r="AN680" i="13" s="1"/>
  <c r="D680" i="16"/>
  <c r="AO680" i="13" s="1"/>
  <c r="E680" i="16"/>
  <c r="F680" i="16"/>
  <c r="G680" i="16"/>
  <c r="H680" i="16"/>
  <c r="I680" i="16"/>
  <c r="J680" i="16"/>
  <c r="K680" i="16"/>
  <c r="L680" i="16"/>
  <c r="M680" i="16"/>
  <c r="N680" i="16"/>
  <c r="O680" i="16"/>
  <c r="P680" i="16"/>
  <c r="Q680" i="16"/>
  <c r="AL680" i="13"/>
  <c r="A681" i="16"/>
  <c r="AP680" i="13" l="1"/>
  <c r="AQ680" i="13"/>
  <c r="AR680" i="13"/>
  <c r="AV680" i="13" s="1"/>
  <c r="AS680" i="13"/>
  <c r="AT680" i="13"/>
  <c r="AU680" i="13"/>
  <c r="B681" i="16"/>
  <c r="AM681" i="13" s="1"/>
  <c r="C681" i="16"/>
  <c r="AN681" i="13" s="1"/>
  <c r="D681" i="16"/>
  <c r="AO681" i="13" s="1"/>
  <c r="E681" i="16"/>
  <c r="F681" i="16"/>
  <c r="G681" i="16"/>
  <c r="H681" i="16"/>
  <c r="I681" i="16"/>
  <c r="J681" i="16"/>
  <c r="K681" i="16"/>
  <c r="L681" i="16"/>
  <c r="M681" i="16"/>
  <c r="N681" i="16"/>
  <c r="O681" i="16"/>
  <c r="P681" i="16"/>
  <c r="Q681" i="16"/>
  <c r="AL681" i="13"/>
  <c r="A682" i="16"/>
  <c r="AP681" i="13" l="1"/>
  <c r="AQ681" i="13"/>
  <c r="AR681" i="13"/>
  <c r="AV681" i="13" s="1"/>
  <c r="AS681" i="13"/>
  <c r="AT681" i="13"/>
  <c r="AU681" i="13"/>
  <c r="B682" i="16"/>
  <c r="AM682" i="13" s="1"/>
  <c r="C682" i="16"/>
  <c r="AN682" i="13" s="1"/>
  <c r="D682" i="16"/>
  <c r="AO682" i="13" s="1"/>
  <c r="E682" i="16"/>
  <c r="F682" i="16"/>
  <c r="G682" i="16"/>
  <c r="H682" i="16"/>
  <c r="I682" i="16"/>
  <c r="J682" i="16"/>
  <c r="K682" i="16"/>
  <c r="L682" i="16"/>
  <c r="M682" i="16"/>
  <c r="N682" i="16"/>
  <c r="O682" i="16"/>
  <c r="P682" i="16"/>
  <c r="Q682" i="16"/>
  <c r="AL682" i="13"/>
  <c r="A683" i="16"/>
  <c r="AP682" i="13" l="1"/>
  <c r="AQ682" i="13"/>
  <c r="AR682" i="13"/>
  <c r="AV682" i="13" s="1"/>
  <c r="AS682" i="13"/>
  <c r="AT682" i="13"/>
  <c r="AU682" i="13"/>
  <c r="B683" i="16"/>
  <c r="AM683" i="13" s="1"/>
  <c r="C683" i="16"/>
  <c r="AN683" i="13" s="1"/>
  <c r="D683" i="16"/>
  <c r="AO683" i="13" s="1"/>
  <c r="E683" i="16"/>
  <c r="F683" i="16"/>
  <c r="G683" i="16"/>
  <c r="H683" i="16"/>
  <c r="I683" i="16"/>
  <c r="J683" i="16"/>
  <c r="K683" i="16"/>
  <c r="L683" i="16"/>
  <c r="M683" i="16"/>
  <c r="N683" i="16"/>
  <c r="O683" i="16"/>
  <c r="P683" i="16"/>
  <c r="Q683" i="16"/>
  <c r="AL683" i="13"/>
  <c r="A684" i="16"/>
  <c r="AP683" i="13" l="1"/>
  <c r="AQ683" i="13"/>
  <c r="AR683" i="13"/>
  <c r="AV683" i="13" s="1"/>
  <c r="AS683" i="13"/>
  <c r="AT683" i="13"/>
  <c r="AU683" i="13"/>
  <c r="A685" i="16"/>
  <c r="B684" i="16"/>
  <c r="AM684" i="13" s="1"/>
  <c r="C684" i="16"/>
  <c r="AN684" i="13" s="1"/>
  <c r="D684" i="16"/>
  <c r="AO684" i="13" s="1"/>
  <c r="E684" i="16"/>
  <c r="F684" i="16"/>
  <c r="G684" i="16"/>
  <c r="H684" i="16"/>
  <c r="I684" i="16"/>
  <c r="J684" i="16"/>
  <c r="K684" i="16"/>
  <c r="L684" i="16"/>
  <c r="M684" i="16"/>
  <c r="N684" i="16"/>
  <c r="O684" i="16"/>
  <c r="P684" i="16"/>
  <c r="Q684" i="16"/>
  <c r="AL684" i="13"/>
  <c r="B685" i="16" l="1"/>
  <c r="AM685" i="13" s="1"/>
  <c r="C685" i="16"/>
  <c r="AN685" i="13" s="1"/>
  <c r="D685" i="16"/>
  <c r="AO685" i="13" s="1"/>
  <c r="E685" i="16"/>
  <c r="F685" i="16"/>
  <c r="G685" i="16"/>
  <c r="H685" i="16"/>
  <c r="I685" i="16"/>
  <c r="J685" i="16"/>
  <c r="K685" i="16"/>
  <c r="L685" i="16"/>
  <c r="M685" i="16"/>
  <c r="N685" i="16"/>
  <c r="O685" i="16"/>
  <c r="P685" i="16"/>
  <c r="Q685" i="16"/>
  <c r="AL685" i="13"/>
  <c r="A686" i="16"/>
  <c r="AP684" i="13"/>
  <c r="AQ684" i="13"/>
  <c r="AR684" i="13"/>
  <c r="AV684" i="13" s="1"/>
  <c r="AS684" i="13"/>
  <c r="AT684" i="13"/>
  <c r="AU684" i="13"/>
  <c r="AP685" i="13" l="1"/>
  <c r="AQ685" i="13"/>
  <c r="AR685" i="13"/>
  <c r="AV685" i="13" s="1"/>
  <c r="AS685" i="13"/>
  <c r="AT685" i="13"/>
  <c r="AU685" i="13"/>
  <c r="B686" i="16"/>
  <c r="AM686" i="13" s="1"/>
  <c r="C686" i="16"/>
  <c r="AN686" i="13" s="1"/>
  <c r="D686" i="16"/>
  <c r="AO686" i="13" s="1"/>
  <c r="E686" i="16"/>
  <c r="F686" i="16"/>
  <c r="G686" i="16"/>
  <c r="H686" i="16"/>
  <c r="I686" i="16"/>
  <c r="J686" i="16"/>
  <c r="K686" i="16"/>
  <c r="L686" i="16"/>
  <c r="M686" i="16"/>
  <c r="N686" i="16"/>
  <c r="O686" i="16"/>
  <c r="P686" i="16"/>
  <c r="Q686" i="16"/>
  <c r="AL686" i="13"/>
  <c r="A687" i="16"/>
  <c r="AP686" i="13" l="1"/>
  <c r="AQ686" i="13"/>
  <c r="AR686" i="13"/>
  <c r="AV686" i="13" s="1"/>
  <c r="AS686" i="13"/>
  <c r="AT686" i="13"/>
  <c r="AU686" i="13"/>
  <c r="B687" i="16"/>
  <c r="AM687" i="13" s="1"/>
  <c r="C687" i="16"/>
  <c r="AN687" i="13" s="1"/>
  <c r="D687" i="16"/>
  <c r="AO687" i="13" s="1"/>
  <c r="E687" i="16"/>
  <c r="F687" i="16"/>
  <c r="G687" i="16"/>
  <c r="H687" i="16"/>
  <c r="I687" i="16"/>
  <c r="J687" i="16"/>
  <c r="K687" i="16"/>
  <c r="L687" i="16"/>
  <c r="M687" i="16"/>
  <c r="N687" i="16"/>
  <c r="O687" i="16"/>
  <c r="P687" i="16"/>
  <c r="Q687" i="16"/>
  <c r="AL687" i="13"/>
  <c r="A688" i="16"/>
  <c r="AP687" i="13" l="1"/>
  <c r="AQ687" i="13"/>
  <c r="AR687" i="13"/>
  <c r="AV687" i="13" s="1"/>
  <c r="AS687" i="13"/>
  <c r="AT687" i="13"/>
  <c r="AU687" i="13"/>
  <c r="B688" i="16"/>
  <c r="AM688" i="13" s="1"/>
  <c r="C688" i="16"/>
  <c r="AN688" i="13" s="1"/>
  <c r="D688" i="16"/>
  <c r="AO688" i="13" s="1"/>
  <c r="E688" i="16"/>
  <c r="F688" i="16"/>
  <c r="G688" i="16"/>
  <c r="H688" i="16"/>
  <c r="I688" i="16"/>
  <c r="J688" i="16"/>
  <c r="K688" i="16"/>
  <c r="L688" i="16"/>
  <c r="M688" i="16"/>
  <c r="N688" i="16"/>
  <c r="O688" i="16"/>
  <c r="P688" i="16"/>
  <c r="Q688" i="16"/>
  <c r="AL688" i="13"/>
  <c r="A689" i="16"/>
  <c r="AP688" i="13" l="1"/>
  <c r="AQ688" i="13"/>
  <c r="AR688" i="13"/>
  <c r="AV688" i="13" s="1"/>
  <c r="AS688" i="13"/>
  <c r="AT688" i="13"/>
  <c r="AU688" i="13"/>
  <c r="B689" i="16"/>
  <c r="AM689" i="13" s="1"/>
  <c r="C689" i="16"/>
  <c r="AN689" i="13" s="1"/>
  <c r="D689" i="16"/>
  <c r="AO689" i="13" s="1"/>
  <c r="E689" i="16"/>
  <c r="F689" i="16"/>
  <c r="G689" i="16"/>
  <c r="H689" i="16"/>
  <c r="I689" i="16"/>
  <c r="J689" i="16"/>
  <c r="K689" i="16"/>
  <c r="L689" i="16"/>
  <c r="M689" i="16"/>
  <c r="N689" i="16"/>
  <c r="O689" i="16"/>
  <c r="P689" i="16"/>
  <c r="Q689" i="16"/>
  <c r="AL689" i="13"/>
  <c r="A690" i="16"/>
  <c r="AP689" i="13" l="1"/>
  <c r="AQ689" i="13"/>
  <c r="AR689" i="13"/>
  <c r="AV689" i="13" s="1"/>
  <c r="AS689" i="13"/>
  <c r="AT689" i="13"/>
  <c r="AU689" i="13"/>
  <c r="B690" i="16"/>
  <c r="AM690" i="13" s="1"/>
  <c r="C690" i="16"/>
  <c r="AN690" i="13" s="1"/>
  <c r="D690" i="16"/>
  <c r="AO690" i="13" s="1"/>
  <c r="E690" i="16"/>
  <c r="F690" i="16"/>
  <c r="G690" i="16"/>
  <c r="H690" i="16"/>
  <c r="I690" i="16"/>
  <c r="J690" i="16"/>
  <c r="K690" i="16"/>
  <c r="L690" i="16"/>
  <c r="M690" i="16"/>
  <c r="N690" i="16"/>
  <c r="O690" i="16"/>
  <c r="P690" i="16"/>
  <c r="Q690" i="16"/>
  <c r="AL690" i="13"/>
  <c r="A691" i="16"/>
  <c r="AP690" i="13" l="1"/>
  <c r="AQ690" i="13"/>
  <c r="AR690" i="13"/>
  <c r="AV690" i="13" s="1"/>
  <c r="AS690" i="13"/>
  <c r="AT690" i="13"/>
  <c r="AU690" i="13"/>
  <c r="A692" i="16"/>
  <c r="B691" i="16"/>
  <c r="AM691" i="13" s="1"/>
  <c r="C691" i="16"/>
  <c r="AN691" i="13" s="1"/>
  <c r="D691" i="16"/>
  <c r="AO691" i="13" s="1"/>
  <c r="E691" i="16"/>
  <c r="F691" i="16"/>
  <c r="G691" i="16"/>
  <c r="H691" i="16"/>
  <c r="I691" i="16"/>
  <c r="J691" i="16"/>
  <c r="K691" i="16"/>
  <c r="L691" i="16"/>
  <c r="M691" i="16"/>
  <c r="N691" i="16"/>
  <c r="O691" i="16"/>
  <c r="P691" i="16"/>
  <c r="Q691" i="16"/>
  <c r="AL691" i="13"/>
  <c r="B692" i="16" l="1"/>
  <c r="AM692" i="13" s="1"/>
  <c r="C692" i="16"/>
  <c r="AN692" i="13" s="1"/>
  <c r="D692" i="16"/>
  <c r="AO692" i="13" s="1"/>
  <c r="E692" i="16"/>
  <c r="F692" i="16"/>
  <c r="G692" i="16"/>
  <c r="H692" i="16"/>
  <c r="I692" i="16"/>
  <c r="J692" i="16"/>
  <c r="K692" i="16"/>
  <c r="L692" i="16"/>
  <c r="M692" i="16"/>
  <c r="N692" i="16"/>
  <c r="O692" i="16"/>
  <c r="P692" i="16"/>
  <c r="Q692" i="16"/>
  <c r="AL692" i="13"/>
  <c r="A693" i="16"/>
  <c r="AP691" i="13"/>
  <c r="AQ691" i="13"/>
  <c r="AR691" i="13"/>
  <c r="AV691" i="13" s="1"/>
  <c r="AS691" i="13"/>
  <c r="AT691" i="13"/>
  <c r="AU691" i="13"/>
  <c r="AP692" i="13" l="1"/>
  <c r="AQ692" i="13"/>
  <c r="AR692" i="13"/>
  <c r="AV692" i="13" s="1"/>
  <c r="AS692" i="13"/>
  <c r="AT692" i="13"/>
  <c r="AU692" i="13"/>
  <c r="B693" i="16"/>
  <c r="AM693" i="13" s="1"/>
  <c r="C693" i="16"/>
  <c r="AN693" i="13" s="1"/>
  <c r="D693" i="16"/>
  <c r="AO693" i="13" s="1"/>
  <c r="E693" i="16"/>
  <c r="F693" i="16"/>
  <c r="G693" i="16"/>
  <c r="H693" i="16"/>
  <c r="I693" i="16"/>
  <c r="J693" i="16"/>
  <c r="K693" i="16"/>
  <c r="L693" i="16"/>
  <c r="M693" i="16"/>
  <c r="N693" i="16"/>
  <c r="O693" i="16"/>
  <c r="P693" i="16"/>
  <c r="Q693" i="16"/>
  <c r="AL693" i="13"/>
  <c r="A694" i="16"/>
  <c r="AP693" i="13" l="1"/>
  <c r="AQ693" i="13"/>
  <c r="AR693" i="13"/>
  <c r="AV693" i="13" s="1"/>
  <c r="AS693" i="13"/>
  <c r="AT693" i="13"/>
  <c r="AU693" i="13"/>
  <c r="B694" i="16"/>
  <c r="AM694" i="13" s="1"/>
  <c r="C694" i="16"/>
  <c r="AN694" i="13" s="1"/>
  <c r="D694" i="16"/>
  <c r="AO694" i="13" s="1"/>
  <c r="E694" i="16"/>
  <c r="F694" i="16"/>
  <c r="G694" i="16"/>
  <c r="H694" i="16"/>
  <c r="I694" i="16"/>
  <c r="J694" i="16"/>
  <c r="K694" i="16"/>
  <c r="L694" i="16"/>
  <c r="M694" i="16"/>
  <c r="N694" i="16"/>
  <c r="O694" i="16"/>
  <c r="P694" i="16"/>
  <c r="Q694" i="16"/>
  <c r="AL694" i="13"/>
  <c r="A695" i="16"/>
  <c r="AP694" i="13" l="1"/>
  <c r="AQ694" i="13"/>
  <c r="AR694" i="13"/>
  <c r="AV694" i="13" s="1"/>
  <c r="AS694" i="13"/>
  <c r="AT694" i="13"/>
  <c r="AU694" i="13"/>
  <c r="B695" i="16"/>
  <c r="AM695" i="13" s="1"/>
  <c r="C695" i="16"/>
  <c r="AN695" i="13" s="1"/>
  <c r="D695" i="16"/>
  <c r="AO695" i="13" s="1"/>
  <c r="E695" i="16"/>
  <c r="F695" i="16"/>
  <c r="G695" i="16"/>
  <c r="H695" i="16"/>
  <c r="I695" i="16"/>
  <c r="J695" i="16"/>
  <c r="K695" i="16"/>
  <c r="L695" i="16"/>
  <c r="M695" i="16"/>
  <c r="N695" i="16"/>
  <c r="O695" i="16"/>
  <c r="P695" i="16"/>
  <c r="Q695" i="16"/>
  <c r="AL695" i="13"/>
  <c r="A696" i="16"/>
  <c r="AP695" i="13" l="1"/>
  <c r="AQ695" i="13"/>
  <c r="AR695" i="13"/>
  <c r="AV695" i="13" s="1"/>
  <c r="AS695" i="13"/>
  <c r="AT695" i="13"/>
  <c r="AU695" i="13"/>
  <c r="A697" i="16"/>
  <c r="B696" i="16"/>
  <c r="AM696" i="13" s="1"/>
  <c r="C696" i="16"/>
  <c r="AN696" i="13" s="1"/>
  <c r="D696" i="16"/>
  <c r="AO696" i="13" s="1"/>
  <c r="E696" i="16"/>
  <c r="F696" i="16"/>
  <c r="G696" i="16"/>
  <c r="H696" i="16"/>
  <c r="I696" i="16"/>
  <c r="J696" i="16"/>
  <c r="K696" i="16"/>
  <c r="L696" i="16"/>
  <c r="M696" i="16"/>
  <c r="N696" i="16"/>
  <c r="O696" i="16"/>
  <c r="P696" i="16"/>
  <c r="Q696" i="16"/>
  <c r="AL696" i="13"/>
  <c r="B697" i="16" l="1"/>
  <c r="AM697" i="13" s="1"/>
  <c r="C697" i="16"/>
  <c r="AN697" i="13" s="1"/>
  <c r="D697" i="16"/>
  <c r="AO697" i="13" s="1"/>
  <c r="E697" i="16"/>
  <c r="F697" i="16"/>
  <c r="G697" i="16"/>
  <c r="H697" i="16"/>
  <c r="I697" i="16"/>
  <c r="J697" i="16"/>
  <c r="K697" i="16"/>
  <c r="L697" i="16"/>
  <c r="M697" i="16"/>
  <c r="N697" i="16"/>
  <c r="O697" i="16"/>
  <c r="P697" i="16"/>
  <c r="Q697" i="16"/>
  <c r="AL697" i="13"/>
  <c r="A698" i="16"/>
  <c r="AP696" i="13"/>
  <c r="AQ696" i="13"/>
  <c r="AR696" i="13"/>
  <c r="AV696" i="13" s="1"/>
  <c r="AS696" i="13"/>
  <c r="AT696" i="13"/>
  <c r="AU696" i="13"/>
  <c r="AP697" i="13" l="1"/>
  <c r="AQ697" i="13"/>
  <c r="AR697" i="13"/>
  <c r="AV697" i="13" s="1"/>
  <c r="AS697" i="13"/>
  <c r="AT697" i="13"/>
  <c r="AU697" i="13"/>
  <c r="B698" i="16"/>
  <c r="AM698" i="13" s="1"/>
  <c r="C698" i="16"/>
  <c r="AN698" i="13" s="1"/>
  <c r="D698" i="16"/>
  <c r="AO698" i="13" s="1"/>
  <c r="E698" i="16"/>
  <c r="F698" i="16"/>
  <c r="G698" i="16"/>
  <c r="H698" i="16"/>
  <c r="I698" i="16"/>
  <c r="J698" i="16"/>
  <c r="K698" i="16"/>
  <c r="L698" i="16"/>
  <c r="M698" i="16"/>
  <c r="N698" i="16"/>
  <c r="O698" i="16"/>
  <c r="P698" i="16"/>
  <c r="Q698" i="16"/>
  <c r="AL698" i="13"/>
  <c r="A699" i="16"/>
  <c r="AP698" i="13" l="1"/>
  <c r="AQ698" i="13"/>
  <c r="AR698" i="13"/>
  <c r="AV698" i="13" s="1"/>
  <c r="AS698" i="13"/>
  <c r="AT698" i="13"/>
  <c r="AU698" i="13"/>
  <c r="B699" i="16"/>
  <c r="AM699" i="13" s="1"/>
  <c r="C699" i="16"/>
  <c r="AN699" i="13" s="1"/>
  <c r="D699" i="16"/>
  <c r="AO699" i="13" s="1"/>
  <c r="E699" i="16"/>
  <c r="F699" i="16"/>
  <c r="G699" i="16"/>
  <c r="H699" i="16"/>
  <c r="I699" i="16"/>
  <c r="J699" i="16"/>
  <c r="K699" i="16"/>
  <c r="L699" i="16"/>
  <c r="M699" i="16"/>
  <c r="N699" i="16"/>
  <c r="O699" i="16"/>
  <c r="P699" i="16"/>
  <c r="Q699" i="16"/>
  <c r="AL699" i="13"/>
  <c r="A700" i="16"/>
  <c r="AP699" i="13" l="1"/>
  <c r="AQ699" i="13"/>
  <c r="AR699" i="13"/>
  <c r="AV699" i="13" s="1"/>
  <c r="AS699" i="13"/>
  <c r="AT699" i="13"/>
  <c r="AU699" i="13"/>
  <c r="B700" i="16"/>
  <c r="AM700" i="13" s="1"/>
  <c r="C700" i="16"/>
  <c r="AN700" i="13" s="1"/>
  <c r="D700" i="16"/>
  <c r="AO700" i="13" s="1"/>
  <c r="E700" i="16"/>
  <c r="F700" i="16"/>
  <c r="G700" i="16"/>
  <c r="H700" i="16"/>
  <c r="I700" i="16"/>
  <c r="J700" i="16"/>
  <c r="K700" i="16"/>
  <c r="L700" i="16"/>
  <c r="M700" i="16"/>
  <c r="N700" i="16"/>
  <c r="O700" i="16"/>
  <c r="P700" i="16"/>
  <c r="Q700" i="16"/>
  <c r="AL700" i="13"/>
  <c r="A701" i="16"/>
  <c r="AP700" i="13" l="1"/>
  <c r="AQ700" i="13"/>
  <c r="AR700" i="13"/>
  <c r="AV700" i="13" s="1"/>
  <c r="AS700" i="13"/>
  <c r="AT700" i="13"/>
  <c r="AU700" i="13"/>
  <c r="A702" i="16"/>
  <c r="B701" i="16"/>
  <c r="AM701" i="13" s="1"/>
  <c r="C701" i="16"/>
  <c r="AN701" i="13" s="1"/>
  <c r="D701" i="16"/>
  <c r="AO701" i="13" s="1"/>
  <c r="E701" i="16"/>
  <c r="F701" i="16"/>
  <c r="G701" i="16"/>
  <c r="H701" i="16"/>
  <c r="I701" i="16"/>
  <c r="J701" i="16"/>
  <c r="K701" i="16"/>
  <c r="L701" i="16"/>
  <c r="M701" i="16"/>
  <c r="N701" i="16"/>
  <c r="O701" i="16"/>
  <c r="P701" i="16"/>
  <c r="Q701" i="16"/>
  <c r="AL701" i="13"/>
  <c r="B702" i="16" l="1"/>
  <c r="AM702" i="13" s="1"/>
  <c r="C702" i="16"/>
  <c r="AN702" i="13" s="1"/>
  <c r="D702" i="16"/>
  <c r="AO702" i="13" s="1"/>
  <c r="E702" i="16"/>
  <c r="F702" i="16"/>
  <c r="G702" i="16"/>
  <c r="H702" i="16"/>
  <c r="I702" i="16"/>
  <c r="J702" i="16"/>
  <c r="K702" i="16"/>
  <c r="L702" i="16"/>
  <c r="M702" i="16"/>
  <c r="N702" i="16"/>
  <c r="O702" i="16"/>
  <c r="P702" i="16"/>
  <c r="Q702" i="16"/>
  <c r="AL702" i="13"/>
  <c r="A703" i="16"/>
  <c r="AP701" i="13"/>
  <c r="AQ701" i="13"/>
  <c r="AR701" i="13"/>
  <c r="AV701" i="13" s="1"/>
  <c r="AS701" i="13"/>
  <c r="AT701" i="13"/>
  <c r="AU701" i="13"/>
  <c r="AP702" i="13" l="1"/>
  <c r="AQ702" i="13"/>
  <c r="AR702" i="13"/>
  <c r="AV702" i="13" s="1"/>
  <c r="AS702" i="13"/>
  <c r="AT702" i="13"/>
  <c r="AU702" i="13"/>
  <c r="B703" i="16"/>
  <c r="AM703" i="13" s="1"/>
  <c r="C703" i="16"/>
  <c r="AN703" i="13" s="1"/>
  <c r="D703" i="16"/>
  <c r="AO703" i="13" s="1"/>
  <c r="E703" i="16"/>
  <c r="F703" i="16"/>
  <c r="G703" i="16"/>
  <c r="H703" i="16"/>
  <c r="I703" i="16"/>
  <c r="J703" i="16"/>
  <c r="K703" i="16"/>
  <c r="L703" i="16"/>
  <c r="M703" i="16"/>
  <c r="N703" i="16"/>
  <c r="O703" i="16"/>
  <c r="P703" i="16"/>
  <c r="Q703" i="16"/>
  <c r="AL703" i="13"/>
  <c r="A704" i="16"/>
  <c r="AP703" i="13" l="1"/>
  <c r="AQ703" i="13"/>
  <c r="AR703" i="13"/>
  <c r="AV703" i="13" s="1"/>
  <c r="AS703" i="13"/>
  <c r="AT703" i="13"/>
  <c r="AU703" i="13"/>
  <c r="A705" i="16"/>
  <c r="B704" i="16"/>
  <c r="AM704" i="13" s="1"/>
  <c r="C704" i="16"/>
  <c r="AN704" i="13" s="1"/>
  <c r="D704" i="16"/>
  <c r="AO704" i="13" s="1"/>
  <c r="E704" i="16"/>
  <c r="F704" i="16"/>
  <c r="G704" i="16"/>
  <c r="H704" i="16"/>
  <c r="I704" i="16"/>
  <c r="J704" i="16"/>
  <c r="K704" i="16"/>
  <c r="L704" i="16"/>
  <c r="M704" i="16"/>
  <c r="N704" i="16"/>
  <c r="O704" i="16"/>
  <c r="P704" i="16"/>
  <c r="Q704" i="16"/>
  <c r="AL704" i="13"/>
  <c r="B705" i="16" l="1"/>
  <c r="AM705" i="13" s="1"/>
  <c r="C705" i="16"/>
  <c r="AN705" i="13" s="1"/>
  <c r="D705" i="16"/>
  <c r="AO705" i="13" s="1"/>
  <c r="E705" i="16"/>
  <c r="F705" i="16"/>
  <c r="G705" i="16"/>
  <c r="H705" i="16"/>
  <c r="I705" i="16"/>
  <c r="J705" i="16"/>
  <c r="K705" i="16"/>
  <c r="L705" i="16"/>
  <c r="M705" i="16"/>
  <c r="N705" i="16"/>
  <c r="O705" i="16"/>
  <c r="P705" i="16"/>
  <c r="Q705" i="16"/>
  <c r="AL705" i="13"/>
  <c r="A706" i="16"/>
  <c r="AP704" i="13"/>
  <c r="AQ704" i="13"/>
  <c r="AR704" i="13"/>
  <c r="AV704" i="13" s="1"/>
  <c r="AS704" i="13"/>
  <c r="AT704" i="13"/>
  <c r="AU704" i="13"/>
  <c r="AP705" i="13" l="1"/>
  <c r="AQ705" i="13"/>
  <c r="AR705" i="13"/>
  <c r="AV705" i="13" s="1"/>
  <c r="AS705" i="13"/>
  <c r="AT705" i="13"/>
  <c r="AU705" i="13"/>
  <c r="B706" i="16"/>
  <c r="AM706" i="13" s="1"/>
  <c r="C706" i="16"/>
  <c r="AN706" i="13" s="1"/>
  <c r="D706" i="16"/>
  <c r="AO706" i="13" s="1"/>
  <c r="E706" i="16"/>
  <c r="F706" i="16"/>
  <c r="G706" i="16"/>
  <c r="H706" i="16"/>
  <c r="I706" i="16"/>
  <c r="J706" i="16"/>
  <c r="K706" i="16"/>
  <c r="L706" i="16"/>
  <c r="M706" i="16"/>
  <c r="N706" i="16"/>
  <c r="O706" i="16"/>
  <c r="P706" i="16"/>
  <c r="Q706" i="16"/>
  <c r="AL706" i="13"/>
  <c r="A707" i="16"/>
  <c r="AP706" i="13" l="1"/>
  <c r="AQ706" i="13"/>
  <c r="AR706" i="13"/>
  <c r="AV706" i="13" s="1"/>
  <c r="AS706" i="13"/>
  <c r="AT706" i="13"/>
  <c r="AU706" i="13"/>
  <c r="B707" i="16"/>
  <c r="AM707" i="13" s="1"/>
  <c r="C707" i="16"/>
  <c r="AN707" i="13" s="1"/>
  <c r="D707" i="16"/>
  <c r="AO707" i="13" s="1"/>
  <c r="E707" i="16"/>
  <c r="F707" i="16"/>
  <c r="G707" i="16"/>
  <c r="H707" i="16"/>
  <c r="I707" i="16"/>
  <c r="J707" i="16"/>
  <c r="K707" i="16"/>
  <c r="L707" i="16"/>
  <c r="M707" i="16"/>
  <c r="N707" i="16"/>
  <c r="O707" i="16"/>
  <c r="P707" i="16"/>
  <c r="Q707" i="16"/>
  <c r="AL707" i="13"/>
  <c r="A708" i="16"/>
  <c r="AP707" i="13" l="1"/>
  <c r="AQ707" i="13"/>
  <c r="AR707" i="13"/>
  <c r="AV707" i="13" s="1"/>
  <c r="AS707" i="13"/>
  <c r="AT707" i="13"/>
  <c r="AU707" i="13"/>
  <c r="B708" i="16"/>
  <c r="AM708" i="13" s="1"/>
  <c r="C708" i="16"/>
  <c r="AN708" i="13" s="1"/>
  <c r="D708" i="16"/>
  <c r="AO708" i="13" s="1"/>
  <c r="E708" i="16"/>
  <c r="F708" i="16"/>
  <c r="G708" i="16"/>
  <c r="H708" i="16"/>
  <c r="I708" i="16"/>
  <c r="J708" i="16"/>
  <c r="K708" i="16"/>
  <c r="L708" i="16"/>
  <c r="M708" i="16"/>
  <c r="N708" i="16"/>
  <c r="O708" i="16"/>
  <c r="P708" i="16"/>
  <c r="Q708" i="16"/>
  <c r="AL708" i="13"/>
  <c r="A709" i="16"/>
  <c r="AP708" i="13" l="1"/>
  <c r="AQ708" i="13"/>
  <c r="AR708" i="13"/>
  <c r="AV708" i="13" s="1"/>
  <c r="AS708" i="13"/>
  <c r="AT708" i="13"/>
  <c r="AU708" i="13"/>
  <c r="A710" i="16"/>
  <c r="B709" i="16"/>
  <c r="AM709" i="13" s="1"/>
  <c r="C709" i="16"/>
  <c r="AN709" i="13" s="1"/>
  <c r="D709" i="16"/>
  <c r="AO709" i="13" s="1"/>
  <c r="E709" i="16"/>
  <c r="F709" i="16"/>
  <c r="G709" i="16"/>
  <c r="H709" i="16"/>
  <c r="I709" i="16"/>
  <c r="J709" i="16"/>
  <c r="K709" i="16"/>
  <c r="L709" i="16"/>
  <c r="M709" i="16"/>
  <c r="N709" i="16"/>
  <c r="O709" i="16"/>
  <c r="P709" i="16"/>
  <c r="Q709" i="16"/>
  <c r="AL709" i="13"/>
  <c r="B710" i="16" l="1"/>
  <c r="AM710" i="13" s="1"/>
  <c r="C710" i="16"/>
  <c r="AN710" i="13" s="1"/>
  <c r="D710" i="16"/>
  <c r="AO710" i="13" s="1"/>
  <c r="E710" i="16"/>
  <c r="F710" i="16"/>
  <c r="G710" i="16"/>
  <c r="H710" i="16"/>
  <c r="I710" i="16"/>
  <c r="J710" i="16"/>
  <c r="K710" i="16"/>
  <c r="L710" i="16"/>
  <c r="M710" i="16"/>
  <c r="N710" i="16"/>
  <c r="O710" i="16"/>
  <c r="P710" i="16"/>
  <c r="Q710" i="16"/>
  <c r="AL710" i="13"/>
  <c r="A711" i="16"/>
  <c r="AP709" i="13"/>
  <c r="AQ709" i="13"/>
  <c r="AR709" i="13"/>
  <c r="AV709" i="13" s="1"/>
  <c r="AS709" i="13"/>
  <c r="AT709" i="13"/>
  <c r="AU709" i="13"/>
  <c r="AP710" i="13" l="1"/>
  <c r="AQ710" i="13"/>
  <c r="AR710" i="13"/>
  <c r="AV710" i="13" s="1"/>
  <c r="AS710" i="13"/>
  <c r="AT710" i="13"/>
  <c r="AU710" i="13"/>
  <c r="B711" i="16"/>
  <c r="AM711" i="13" s="1"/>
  <c r="C711" i="16"/>
  <c r="AN711" i="13" s="1"/>
  <c r="D711" i="16"/>
  <c r="AO711" i="13" s="1"/>
  <c r="E711" i="16"/>
  <c r="F711" i="16"/>
  <c r="G711" i="16"/>
  <c r="H711" i="16"/>
  <c r="I711" i="16"/>
  <c r="J711" i="16"/>
  <c r="K711" i="16"/>
  <c r="L711" i="16"/>
  <c r="M711" i="16"/>
  <c r="N711" i="16"/>
  <c r="O711" i="16"/>
  <c r="P711" i="16"/>
  <c r="Q711" i="16"/>
  <c r="AL711" i="13"/>
  <c r="A712" i="16"/>
  <c r="AP711" i="13" l="1"/>
  <c r="AQ711" i="13"/>
  <c r="AR711" i="13"/>
  <c r="AV711" i="13" s="1"/>
  <c r="AS711" i="13"/>
  <c r="AT711" i="13"/>
  <c r="AU711" i="13"/>
  <c r="B712" i="16"/>
  <c r="AM712" i="13" s="1"/>
  <c r="C712" i="16"/>
  <c r="AN712" i="13" s="1"/>
  <c r="D712" i="16"/>
  <c r="AO712" i="13" s="1"/>
  <c r="E712" i="16"/>
  <c r="F712" i="16"/>
  <c r="G712" i="16"/>
  <c r="H712" i="16"/>
  <c r="I712" i="16"/>
  <c r="J712" i="16"/>
  <c r="K712" i="16"/>
  <c r="L712" i="16"/>
  <c r="M712" i="16"/>
  <c r="N712" i="16"/>
  <c r="O712" i="16"/>
  <c r="P712" i="16"/>
  <c r="Q712" i="16"/>
  <c r="AL712" i="13"/>
  <c r="A713" i="16"/>
  <c r="AP712" i="13" l="1"/>
  <c r="AQ712" i="13"/>
  <c r="AR712" i="13"/>
  <c r="AV712" i="13" s="1"/>
  <c r="AS712" i="13"/>
  <c r="AT712" i="13"/>
  <c r="AU712" i="13"/>
  <c r="B713" i="16"/>
  <c r="AM713" i="13" s="1"/>
  <c r="C713" i="16"/>
  <c r="AN713" i="13" s="1"/>
  <c r="D713" i="16"/>
  <c r="AO713" i="13" s="1"/>
  <c r="E713" i="16"/>
  <c r="F713" i="16"/>
  <c r="G713" i="16"/>
  <c r="H713" i="16"/>
  <c r="I713" i="16"/>
  <c r="J713" i="16"/>
  <c r="K713" i="16"/>
  <c r="L713" i="16"/>
  <c r="M713" i="16"/>
  <c r="N713" i="16"/>
  <c r="O713" i="16"/>
  <c r="P713" i="16"/>
  <c r="Q713" i="16"/>
  <c r="AL713" i="13"/>
  <c r="A714" i="16"/>
  <c r="AP713" i="13" l="1"/>
  <c r="AQ713" i="13"/>
  <c r="AR713" i="13"/>
  <c r="AV713" i="13" s="1"/>
  <c r="AS713" i="13"/>
  <c r="AT713" i="13"/>
  <c r="AU713" i="13"/>
  <c r="B714" i="16"/>
  <c r="AM714" i="13" s="1"/>
  <c r="C714" i="16"/>
  <c r="AN714" i="13" s="1"/>
  <c r="D714" i="16"/>
  <c r="AO714" i="13" s="1"/>
  <c r="E714" i="16"/>
  <c r="F714" i="16"/>
  <c r="G714" i="16"/>
  <c r="H714" i="16"/>
  <c r="I714" i="16"/>
  <c r="J714" i="16"/>
  <c r="K714" i="16"/>
  <c r="L714" i="16"/>
  <c r="M714" i="16"/>
  <c r="N714" i="16"/>
  <c r="O714" i="16"/>
  <c r="P714" i="16"/>
  <c r="Q714" i="16"/>
  <c r="AL714" i="13"/>
  <c r="A715" i="16"/>
  <c r="AP714" i="13" l="1"/>
  <c r="AQ714" i="13"/>
  <c r="AR714" i="13"/>
  <c r="AV714" i="13" s="1"/>
  <c r="AS714" i="13"/>
  <c r="AT714" i="13"/>
  <c r="AU714" i="13"/>
  <c r="A716" i="16"/>
  <c r="B715" i="16"/>
  <c r="AM715" i="13" s="1"/>
  <c r="C715" i="16"/>
  <c r="AN715" i="13" s="1"/>
  <c r="D715" i="16"/>
  <c r="AO715" i="13" s="1"/>
  <c r="E715" i="16"/>
  <c r="F715" i="16"/>
  <c r="G715" i="16"/>
  <c r="H715" i="16"/>
  <c r="I715" i="16"/>
  <c r="J715" i="16"/>
  <c r="K715" i="16"/>
  <c r="L715" i="16"/>
  <c r="M715" i="16"/>
  <c r="N715" i="16"/>
  <c r="O715" i="16"/>
  <c r="P715" i="16"/>
  <c r="Q715" i="16"/>
  <c r="AL715" i="13"/>
  <c r="B716" i="16" l="1"/>
  <c r="AM716" i="13" s="1"/>
  <c r="C716" i="16"/>
  <c r="AN716" i="13" s="1"/>
  <c r="D716" i="16"/>
  <c r="AO716" i="13" s="1"/>
  <c r="E716" i="16"/>
  <c r="F716" i="16"/>
  <c r="G716" i="16"/>
  <c r="H716" i="16"/>
  <c r="I716" i="16"/>
  <c r="J716" i="16"/>
  <c r="K716" i="16"/>
  <c r="L716" i="16"/>
  <c r="M716" i="16"/>
  <c r="N716" i="16"/>
  <c r="O716" i="16"/>
  <c r="P716" i="16"/>
  <c r="Q716" i="16"/>
  <c r="AL716" i="13"/>
  <c r="A717" i="16"/>
  <c r="AP715" i="13"/>
  <c r="AQ715" i="13"/>
  <c r="AR715" i="13"/>
  <c r="AV715" i="13" s="1"/>
  <c r="AS715" i="13"/>
  <c r="AT715" i="13"/>
  <c r="AU715" i="13"/>
  <c r="AP716" i="13" l="1"/>
  <c r="AQ716" i="13"/>
  <c r="AR716" i="13"/>
  <c r="AV716" i="13" s="1"/>
  <c r="AS716" i="13"/>
  <c r="AT716" i="13"/>
  <c r="AU716" i="13"/>
  <c r="B717" i="16"/>
  <c r="AM717" i="13" s="1"/>
  <c r="C717" i="16"/>
  <c r="AN717" i="13" s="1"/>
  <c r="D717" i="16"/>
  <c r="AO717" i="13" s="1"/>
  <c r="E717" i="16"/>
  <c r="F717" i="16"/>
  <c r="G717" i="16"/>
  <c r="H717" i="16"/>
  <c r="I717" i="16"/>
  <c r="J717" i="16"/>
  <c r="K717" i="16"/>
  <c r="L717" i="16"/>
  <c r="M717" i="16"/>
  <c r="N717" i="16"/>
  <c r="O717" i="16"/>
  <c r="P717" i="16"/>
  <c r="Q717" i="16"/>
  <c r="AL717" i="13"/>
  <c r="A718" i="16"/>
  <c r="AP717" i="13" l="1"/>
  <c r="AQ717" i="13"/>
  <c r="AR717" i="13"/>
  <c r="AV717" i="13" s="1"/>
  <c r="AS717" i="13"/>
  <c r="AT717" i="13"/>
  <c r="AU717" i="13"/>
  <c r="B718" i="16"/>
  <c r="AM718" i="13" s="1"/>
  <c r="C718" i="16"/>
  <c r="AN718" i="13" s="1"/>
  <c r="D718" i="16"/>
  <c r="AO718" i="13" s="1"/>
  <c r="E718" i="16"/>
  <c r="F718" i="16"/>
  <c r="G718" i="16"/>
  <c r="H718" i="16"/>
  <c r="I718" i="16"/>
  <c r="J718" i="16"/>
  <c r="K718" i="16"/>
  <c r="L718" i="16"/>
  <c r="M718" i="16"/>
  <c r="N718" i="16"/>
  <c r="O718" i="16"/>
  <c r="P718" i="16"/>
  <c r="Q718" i="16"/>
  <c r="AL718" i="13"/>
  <c r="A719" i="16"/>
  <c r="AP718" i="13" l="1"/>
  <c r="AQ718" i="13"/>
  <c r="AR718" i="13"/>
  <c r="AV718" i="13" s="1"/>
  <c r="AS718" i="13"/>
  <c r="AT718" i="13"/>
  <c r="AU718" i="13"/>
  <c r="A720" i="16"/>
  <c r="B719" i="16"/>
  <c r="AM719" i="13" s="1"/>
  <c r="C719" i="16"/>
  <c r="AN719" i="13" s="1"/>
  <c r="D719" i="16"/>
  <c r="AO719" i="13" s="1"/>
  <c r="E719" i="16"/>
  <c r="F719" i="16"/>
  <c r="G719" i="16"/>
  <c r="H719" i="16"/>
  <c r="I719" i="16"/>
  <c r="J719" i="16"/>
  <c r="K719" i="16"/>
  <c r="L719" i="16"/>
  <c r="M719" i="16"/>
  <c r="N719" i="16"/>
  <c r="O719" i="16"/>
  <c r="P719" i="16"/>
  <c r="Q719" i="16"/>
  <c r="AL719" i="13"/>
  <c r="B720" i="16" l="1"/>
  <c r="AM720" i="13" s="1"/>
  <c r="C720" i="16"/>
  <c r="AN720" i="13" s="1"/>
  <c r="D720" i="16"/>
  <c r="AO720" i="13" s="1"/>
  <c r="E720" i="16"/>
  <c r="F720" i="16"/>
  <c r="G720" i="16"/>
  <c r="H720" i="16"/>
  <c r="I720" i="16"/>
  <c r="J720" i="16"/>
  <c r="K720" i="16"/>
  <c r="L720" i="16"/>
  <c r="M720" i="16"/>
  <c r="N720" i="16"/>
  <c r="O720" i="16"/>
  <c r="P720" i="16"/>
  <c r="Q720" i="16"/>
  <c r="AL720" i="13"/>
  <c r="A721" i="16"/>
  <c r="AP719" i="13"/>
  <c r="AQ719" i="13"/>
  <c r="AR719" i="13"/>
  <c r="AV719" i="13" s="1"/>
  <c r="AS719" i="13"/>
  <c r="AT719" i="13"/>
  <c r="AU719" i="13"/>
  <c r="AP720" i="13" l="1"/>
  <c r="AQ720" i="13"/>
  <c r="AR720" i="13"/>
  <c r="AV720" i="13" s="1"/>
  <c r="AS720" i="13"/>
  <c r="AT720" i="13"/>
  <c r="AU720" i="13"/>
  <c r="B721" i="16"/>
  <c r="AM721" i="13" s="1"/>
  <c r="C721" i="16"/>
  <c r="AN721" i="13" s="1"/>
  <c r="D721" i="16"/>
  <c r="AO721" i="13" s="1"/>
  <c r="E721" i="16"/>
  <c r="F721" i="16"/>
  <c r="G721" i="16"/>
  <c r="H721" i="16"/>
  <c r="I721" i="16"/>
  <c r="J721" i="16"/>
  <c r="K721" i="16"/>
  <c r="L721" i="16"/>
  <c r="M721" i="16"/>
  <c r="N721" i="16"/>
  <c r="O721" i="16"/>
  <c r="P721" i="16"/>
  <c r="Q721" i="16"/>
  <c r="AL721" i="13"/>
  <c r="A722" i="16"/>
  <c r="AP721" i="13" l="1"/>
  <c r="AQ721" i="13"/>
  <c r="AR721" i="13"/>
  <c r="AV721" i="13" s="1"/>
  <c r="AS721" i="13"/>
  <c r="AT721" i="13"/>
  <c r="AU721" i="13"/>
  <c r="A723" i="16"/>
  <c r="B722" i="16"/>
  <c r="AM722" i="13" s="1"/>
  <c r="C722" i="16"/>
  <c r="AN722" i="13" s="1"/>
  <c r="D722" i="16"/>
  <c r="AO722" i="13" s="1"/>
  <c r="E722" i="16"/>
  <c r="F722" i="16"/>
  <c r="G722" i="16"/>
  <c r="H722" i="16"/>
  <c r="I722" i="16"/>
  <c r="J722" i="16"/>
  <c r="K722" i="16"/>
  <c r="L722" i="16"/>
  <c r="M722" i="16"/>
  <c r="N722" i="16"/>
  <c r="O722" i="16"/>
  <c r="P722" i="16"/>
  <c r="Q722" i="16"/>
  <c r="AL722" i="13"/>
  <c r="B723" i="16" l="1"/>
  <c r="AM723" i="13" s="1"/>
  <c r="C723" i="16"/>
  <c r="AN723" i="13" s="1"/>
  <c r="D723" i="16"/>
  <c r="AO723" i="13" s="1"/>
  <c r="E723" i="16"/>
  <c r="F723" i="16"/>
  <c r="G723" i="16"/>
  <c r="H723" i="16"/>
  <c r="I723" i="16"/>
  <c r="J723" i="16"/>
  <c r="K723" i="16"/>
  <c r="L723" i="16"/>
  <c r="M723" i="16"/>
  <c r="N723" i="16"/>
  <c r="O723" i="16"/>
  <c r="P723" i="16"/>
  <c r="Q723" i="16"/>
  <c r="AL723" i="13"/>
  <c r="A724" i="16"/>
  <c r="AP722" i="13"/>
  <c r="AQ722" i="13"/>
  <c r="AR722" i="13"/>
  <c r="AV722" i="13" s="1"/>
  <c r="AS722" i="13"/>
  <c r="AT722" i="13"/>
  <c r="AU722" i="13"/>
  <c r="AP723" i="13" l="1"/>
  <c r="AQ723" i="13"/>
  <c r="AR723" i="13"/>
  <c r="AV723" i="13" s="1"/>
  <c r="AS723" i="13"/>
  <c r="AT723" i="13"/>
  <c r="AU723" i="13"/>
  <c r="B724" i="16"/>
  <c r="AM724" i="13" s="1"/>
  <c r="C724" i="16"/>
  <c r="AN724" i="13" s="1"/>
  <c r="D724" i="16"/>
  <c r="AO724" i="13" s="1"/>
  <c r="E724" i="16"/>
  <c r="F724" i="16"/>
  <c r="G724" i="16"/>
  <c r="H724" i="16"/>
  <c r="I724" i="16"/>
  <c r="J724" i="16"/>
  <c r="K724" i="16"/>
  <c r="L724" i="16"/>
  <c r="M724" i="16"/>
  <c r="N724" i="16"/>
  <c r="O724" i="16"/>
  <c r="P724" i="16"/>
  <c r="Q724" i="16"/>
  <c r="AL724" i="13"/>
  <c r="A725" i="16"/>
  <c r="AP724" i="13" l="1"/>
  <c r="AQ724" i="13"/>
  <c r="AR724" i="13"/>
  <c r="AV724" i="13" s="1"/>
  <c r="AS724" i="13"/>
  <c r="AT724" i="13"/>
  <c r="AU724" i="13"/>
  <c r="B725" i="16"/>
  <c r="AM725" i="13" s="1"/>
  <c r="C725" i="16"/>
  <c r="AN725" i="13" s="1"/>
  <c r="D725" i="16"/>
  <c r="AO725" i="13" s="1"/>
  <c r="E725" i="16"/>
  <c r="F725" i="16"/>
  <c r="G725" i="16"/>
  <c r="H725" i="16"/>
  <c r="I725" i="16"/>
  <c r="J725" i="16"/>
  <c r="K725" i="16"/>
  <c r="L725" i="16"/>
  <c r="M725" i="16"/>
  <c r="N725" i="16"/>
  <c r="O725" i="16"/>
  <c r="P725" i="16"/>
  <c r="Q725" i="16"/>
  <c r="AL725" i="13"/>
  <c r="A726" i="16"/>
  <c r="AP725" i="13" l="1"/>
  <c r="AQ725" i="13"/>
  <c r="AR725" i="13"/>
  <c r="AV725" i="13" s="1"/>
  <c r="AS725" i="13"/>
  <c r="AT725" i="13"/>
  <c r="AU725" i="13"/>
  <c r="B726" i="16"/>
  <c r="AM726" i="13" s="1"/>
  <c r="C726" i="16"/>
  <c r="AN726" i="13" s="1"/>
  <c r="D726" i="16"/>
  <c r="AO726" i="13" s="1"/>
  <c r="E726" i="16"/>
  <c r="F726" i="16"/>
  <c r="G726" i="16"/>
  <c r="H726" i="16"/>
  <c r="I726" i="16"/>
  <c r="J726" i="16"/>
  <c r="K726" i="16"/>
  <c r="L726" i="16"/>
  <c r="M726" i="16"/>
  <c r="N726" i="16"/>
  <c r="O726" i="16"/>
  <c r="P726" i="16"/>
  <c r="Q726" i="16"/>
  <c r="AL726" i="13"/>
  <c r="A727" i="16"/>
  <c r="AP726" i="13" l="1"/>
  <c r="AQ726" i="13"/>
  <c r="AR726" i="13"/>
  <c r="AV726" i="13" s="1"/>
  <c r="AS726" i="13"/>
  <c r="AT726" i="13"/>
  <c r="AU726" i="13"/>
  <c r="A728" i="16"/>
  <c r="B727" i="16"/>
  <c r="AM727" i="13" s="1"/>
  <c r="C727" i="16"/>
  <c r="AN727" i="13" s="1"/>
  <c r="D727" i="16"/>
  <c r="AO727" i="13" s="1"/>
  <c r="E727" i="16"/>
  <c r="F727" i="16"/>
  <c r="G727" i="16"/>
  <c r="H727" i="16"/>
  <c r="I727" i="16"/>
  <c r="J727" i="16"/>
  <c r="K727" i="16"/>
  <c r="L727" i="16"/>
  <c r="M727" i="16"/>
  <c r="N727" i="16"/>
  <c r="O727" i="16"/>
  <c r="P727" i="16"/>
  <c r="Q727" i="16"/>
  <c r="AL727" i="13"/>
  <c r="B728" i="16" l="1"/>
  <c r="AM728" i="13" s="1"/>
  <c r="C728" i="16"/>
  <c r="AN728" i="13" s="1"/>
  <c r="D728" i="16"/>
  <c r="AO728" i="13" s="1"/>
  <c r="E728" i="16"/>
  <c r="F728" i="16"/>
  <c r="G728" i="16"/>
  <c r="H728" i="16"/>
  <c r="I728" i="16"/>
  <c r="J728" i="16"/>
  <c r="K728" i="16"/>
  <c r="L728" i="16"/>
  <c r="M728" i="16"/>
  <c r="N728" i="16"/>
  <c r="O728" i="16"/>
  <c r="P728" i="16"/>
  <c r="Q728" i="16"/>
  <c r="AL728" i="13"/>
  <c r="A729" i="16"/>
  <c r="AP727" i="13"/>
  <c r="AQ727" i="13"/>
  <c r="AR727" i="13"/>
  <c r="AV727" i="13" s="1"/>
  <c r="AS727" i="13"/>
  <c r="AT727" i="13"/>
  <c r="AU727" i="13"/>
  <c r="AP728" i="13" l="1"/>
  <c r="AQ728" i="13"/>
  <c r="AR728" i="13"/>
  <c r="AV728" i="13" s="1"/>
  <c r="AS728" i="13"/>
  <c r="AT728" i="13"/>
  <c r="AU728" i="13"/>
  <c r="B729" i="16"/>
  <c r="AM729" i="13" s="1"/>
  <c r="C729" i="16"/>
  <c r="AN729" i="13" s="1"/>
  <c r="D729" i="16"/>
  <c r="AO729" i="13" s="1"/>
  <c r="E729" i="16"/>
  <c r="F729" i="16"/>
  <c r="G729" i="16"/>
  <c r="H729" i="16"/>
  <c r="I729" i="16"/>
  <c r="J729" i="16"/>
  <c r="K729" i="16"/>
  <c r="L729" i="16"/>
  <c r="M729" i="16"/>
  <c r="N729" i="16"/>
  <c r="O729" i="16"/>
  <c r="P729" i="16"/>
  <c r="Q729" i="16"/>
  <c r="AL729" i="13"/>
  <c r="A730" i="16"/>
  <c r="AP729" i="13" l="1"/>
  <c r="AQ729" i="13"/>
  <c r="AR729" i="13"/>
  <c r="AV729" i="13" s="1"/>
  <c r="AS729" i="13"/>
  <c r="AT729" i="13"/>
  <c r="AU729" i="13"/>
  <c r="A731" i="16"/>
  <c r="B730" i="16"/>
  <c r="AM730" i="13" s="1"/>
  <c r="C730" i="16"/>
  <c r="AN730" i="13" s="1"/>
  <c r="D730" i="16"/>
  <c r="AO730" i="13" s="1"/>
  <c r="E730" i="16"/>
  <c r="F730" i="16"/>
  <c r="G730" i="16"/>
  <c r="H730" i="16"/>
  <c r="I730" i="16"/>
  <c r="J730" i="16"/>
  <c r="K730" i="16"/>
  <c r="L730" i="16"/>
  <c r="M730" i="16"/>
  <c r="N730" i="16"/>
  <c r="O730" i="16"/>
  <c r="P730" i="16"/>
  <c r="Q730" i="16"/>
  <c r="AL730" i="13"/>
  <c r="B731" i="16" l="1"/>
  <c r="AM731" i="13" s="1"/>
  <c r="C731" i="16"/>
  <c r="AN731" i="13" s="1"/>
  <c r="D731" i="16"/>
  <c r="AO731" i="13" s="1"/>
  <c r="E731" i="16"/>
  <c r="F731" i="16"/>
  <c r="G731" i="16"/>
  <c r="H731" i="16"/>
  <c r="I731" i="16"/>
  <c r="J731" i="16"/>
  <c r="K731" i="16"/>
  <c r="L731" i="16"/>
  <c r="M731" i="16"/>
  <c r="N731" i="16"/>
  <c r="O731" i="16"/>
  <c r="P731" i="16"/>
  <c r="Q731" i="16"/>
  <c r="AL731" i="13"/>
  <c r="A732" i="16"/>
  <c r="AP730" i="13"/>
  <c r="AQ730" i="13"/>
  <c r="AR730" i="13"/>
  <c r="AV730" i="13" s="1"/>
  <c r="AS730" i="13"/>
  <c r="AT730" i="13"/>
  <c r="AU730" i="13"/>
  <c r="AP731" i="13" l="1"/>
  <c r="AQ731" i="13"/>
  <c r="AR731" i="13"/>
  <c r="AV731" i="13" s="1"/>
  <c r="AS731" i="13"/>
  <c r="AT731" i="13"/>
  <c r="AU731" i="13"/>
  <c r="B732" i="16"/>
  <c r="AM732" i="13" s="1"/>
  <c r="C732" i="16"/>
  <c r="AN732" i="13" s="1"/>
  <c r="D732" i="16"/>
  <c r="AO732" i="13" s="1"/>
  <c r="E732" i="16"/>
  <c r="F732" i="16"/>
  <c r="G732" i="16"/>
  <c r="H732" i="16"/>
  <c r="I732" i="16"/>
  <c r="J732" i="16"/>
  <c r="K732" i="16"/>
  <c r="L732" i="16"/>
  <c r="M732" i="16"/>
  <c r="N732" i="16"/>
  <c r="O732" i="16"/>
  <c r="P732" i="16"/>
  <c r="Q732" i="16"/>
  <c r="AL732" i="13"/>
  <c r="A733" i="16"/>
  <c r="AP732" i="13" l="1"/>
  <c r="AQ732" i="13"/>
  <c r="AR732" i="13"/>
  <c r="AV732" i="13" s="1"/>
  <c r="AS732" i="13"/>
  <c r="AT732" i="13"/>
  <c r="AU732" i="13"/>
  <c r="B733" i="16"/>
  <c r="AM733" i="13" s="1"/>
  <c r="C733" i="16"/>
  <c r="AN733" i="13" s="1"/>
  <c r="D733" i="16"/>
  <c r="AO733" i="13" s="1"/>
  <c r="E733" i="16"/>
  <c r="F733" i="16"/>
  <c r="G733" i="16"/>
  <c r="H733" i="16"/>
  <c r="I733" i="16"/>
  <c r="J733" i="16"/>
  <c r="K733" i="16"/>
  <c r="L733" i="16"/>
  <c r="M733" i="16"/>
  <c r="N733" i="16"/>
  <c r="O733" i="16"/>
  <c r="P733" i="16"/>
  <c r="Q733" i="16"/>
  <c r="AL733" i="13"/>
  <c r="A734" i="16"/>
  <c r="AP733" i="13" l="1"/>
  <c r="AQ733" i="13"/>
  <c r="AR733" i="13"/>
  <c r="AV733" i="13" s="1"/>
  <c r="AS733" i="13"/>
  <c r="AT733" i="13"/>
  <c r="AU733" i="13"/>
  <c r="B734" i="16"/>
  <c r="AM734" i="13" s="1"/>
  <c r="C734" i="16"/>
  <c r="AN734" i="13" s="1"/>
  <c r="D734" i="16"/>
  <c r="AO734" i="13" s="1"/>
  <c r="E734" i="16"/>
  <c r="F734" i="16"/>
  <c r="G734" i="16"/>
  <c r="H734" i="16"/>
  <c r="I734" i="16"/>
  <c r="J734" i="16"/>
  <c r="K734" i="16"/>
  <c r="L734" i="16"/>
  <c r="M734" i="16"/>
  <c r="N734" i="16"/>
  <c r="O734" i="16"/>
  <c r="P734" i="16"/>
  <c r="Q734" i="16"/>
  <c r="AL734" i="13"/>
  <c r="A735" i="16"/>
  <c r="AP734" i="13" l="1"/>
  <c r="AQ734" i="13"/>
  <c r="AR734" i="13"/>
  <c r="AV734" i="13" s="1"/>
  <c r="AS734" i="13"/>
  <c r="AT734" i="13"/>
  <c r="AU734" i="13"/>
  <c r="B735" i="16"/>
  <c r="AM735" i="13" s="1"/>
  <c r="C735" i="16"/>
  <c r="AN735" i="13" s="1"/>
  <c r="D735" i="16"/>
  <c r="AO735" i="13" s="1"/>
  <c r="E735" i="16"/>
  <c r="F735" i="16"/>
  <c r="G735" i="16"/>
  <c r="H735" i="16"/>
  <c r="I735" i="16"/>
  <c r="J735" i="16"/>
  <c r="K735" i="16"/>
  <c r="L735" i="16"/>
  <c r="M735" i="16"/>
  <c r="N735" i="16"/>
  <c r="O735" i="16"/>
  <c r="P735" i="16"/>
  <c r="Q735" i="16"/>
  <c r="AL735" i="13"/>
  <c r="A736" i="16"/>
  <c r="AP735" i="13" l="1"/>
  <c r="AQ735" i="13"/>
  <c r="AR735" i="13"/>
  <c r="AV735" i="13" s="1"/>
  <c r="AS735" i="13"/>
  <c r="AT735" i="13"/>
  <c r="AU735" i="13"/>
  <c r="A737" i="16"/>
  <c r="B736" i="16"/>
  <c r="AM736" i="13" s="1"/>
  <c r="C736" i="16"/>
  <c r="AN736" i="13" s="1"/>
  <c r="D736" i="16"/>
  <c r="AO736" i="13" s="1"/>
  <c r="E736" i="16"/>
  <c r="F736" i="16"/>
  <c r="G736" i="16"/>
  <c r="H736" i="16"/>
  <c r="I736" i="16"/>
  <c r="J736" i="16"/>
  <c r="K736" i="16"/>
  <c r="L736" i="16"/>
  <c r="M736" i="16"/>
  <c r="N736" i="16"/>
  <c r="O736" i="16"/>
  <c r="P736" i="16"/>
  <c r="Q736" i="16"/>
  <c r="AL736" i="13"/>
  <c r="B737" i="16" l="1"/>
  <c r="AM737" i="13" s="1"/>
  <c r="C737" i="16"/>
  <c r="AN737" i="13" s="1"/>
  <c r="D737" i="16"/>
  <c r="AO737" i="13" s="1"/>
  <c r="E737" i="16"/>
  <c r="F737" i="16"/>
  <c r="G737" i="16"/>
  <c r="H737" i="16"/>
  <c r="I737" i="16"/>
  <c r="J737" i="16"/>
  <c r="K737" i="16"/>
  <c r="L737" i="16"/>
  <c r="M737" i="16"/>
  <c r="N737" i="16"/>
  <c r="O737" i="16"/>
  <c r="P737" i="16"/>
  <c r="Q737" i="16"/>
  <c r="AL737" i="13"/>
  <c r="A738" i="16"/>
  <c r="AP736" i="13"/>
  <c r="AQ736" i="13"/>
  <c r="AR736" i="13"/>
  <c r="AV736" i="13" s="1"/>
  <c r="AS736" i="13"/>
  <c r="AT736" i="13"/>
  <c r="AU736" i="13"/>
  <c r="AP737" i="13" l="1"/>
  <c r="AQ737" i="13"/>
  <c r="AR737" i="13"/>
  <c r="AV737" i="13" s="1"/>
  <c r="AS737" i="13"/>
  <c r="AT737" i="13"/>
  <c r="AU737" i="13"/>
  <c r="B738" i="16"/>
  <c r="AM738" i="13" s="1"/>
  <c r="C738" i="16"/>
  <c r="AN738" i="13" s="1"/>
  <c r="D738" i="16"/>
  <c r="AO738" i="13" s="1"/>
  <c r="E738" i="16"/>
  <c r="F738" i="16"/>
  <c r="G738" i="16"/>
  <c r="H738" i="16"/>
  <c r="I738" i="16"/>
  <c r="J738" i="16"/>
  <c r="K738" i="16"/>
  <c r="L738" i="16"/>
  <c r="M738" i="16"/>
  <c r="N738" i="16"/>
  <c r="O738" i="16"/>
  <c r="P738" i="16"/>
  <c r="Q738" i="16"/>
  <c r="AL738" i="13"/>
  <c r="A739" i="16"/>
  <c r="AP738" i="13" l="1"/>
  <c r="AQ738" i="13"/>
  <c r="AR738" i="13"/>
  <c r="AV738" i="13" s="1"/>
  <c r="AS738" i="13"/>
  <c r="AT738" i="13"/>
  <c r="AU738" i="13"/>
  <c r="B739" i="16"/>
  <c r="AM739" i="13" s="1"/>
  <c r="C739" i="16"/>
  <c r="AN739" i="13" s="1"/>
  <c r="D739" i="16"/>
  <c r="AO739" i="13" s="1"/>
  <c r="E739" i="16"/>
  <c r="F739" i="16"/>
  <c r="G739" i="16"/>
  <c r="H739" i="16"/>
  <c r="I739" i="16"/>
  <c r="J739" i="16"/>
  <c r="K739" i="16"/>
  <c r="L739" i="16"/>
  <c r="M739" i="16"/>
  <c r="N739" i="16"/>
  <c r="O739" i="16"/>
  <c r="P739" i="16"/>
  <c r="Q739" i="16"/>
  <c r="AL739" i="13"/>
  <c r="A740" i="16"/>
  <c r="AP739" i="13" l="1"/>
  <c r="AQ739" i="13"/>
  <c r="AR739" i="13"/>
  <c r="AV739" i="13" s="1"/>
  <c r="AS739" i="13"/>
  <c r="AT739" i="13"/>
  <c r="AU739" i="13"/>
  <c r="B740" i="16"/>
  <c r="AM740" i="13" s="1"/>
  <c r="C740" i="16"/>
  <c r="AN740" i="13" s="1"/>
  <c r="D740" i="16"/>
  <c r="AO740" i="13" s="1"/>
  <c r="E740" i="16"/>
  <c r="F740" i="16"/>
  <c r="G740" i="16"/>
  <c r="H740" i="16"/>
  <c r="I740" i="16"/>
  <c r="J740" i="16"/>
  <c r="K740" i="16"/>
  <c r="L740" i="16"/>
  <c r="M740" i="16"/>
  <c r="N740" i="16"/>
  <c r="O740" i="16"/>
  <c r="P740" i="16"/>
  <c r="Q740" i="16"/>
  <c r="AL740" i="13"/>
  <c r="A741" i="16"/>
  <c r="AP740" i="13" l="1"/>
  <c r="AQ740" i="13"/>
  <c r="AR740" i="13"/>
  <c r="AV740" i="13" s="1"/>
  <c r="AS740" i="13"/>
  <c r="AT740" i="13"/>
  <c r="AU740" i="13"/>
  <c r="B741" i="16"/>
  <c r="AM741" i="13" s="1"/>
  <c r="C741" i="16"/>
  <c r="AN741" i="13" s="1"/>
  <c r="D741" i="16"/>
  <c r="AO741" i="13" s="1"/>
  <c r="E741" i="16"/>
  <c r="F741" i="16"/>
  <c r="G741" i="16"/>
  <c r="H741" i="16"/>
  <c r="I741" i="16"/>
  <c r="J741" i="16"/>
  <c r="K741" i="16"/>
  <c r="L741" i="16"/>
  <c r="M741" i="16"/>
  <c r="N741" i="16"/>
  <c r="O741" i="16"/>
  <c r="P741" i="16"/>
  <c r="Q741" i="16"/>
  <c r="AL741" i="13"/>
  <c r="A742" i="16"/>
  <c r="AP741" i="13" l="1"/>
  <c r="AQ741" i="13"/>
  <c r="AR741" i="13"/>
  <c r="AV741" i="13" s="1"/>
  <c r="AS741" i="13"/>
  <c r="AT741" i="13"/>
  <c r="AU741" i="13"/>
  <c r="A743" i="16"/>
  <c r="B742" i="16"/>
  <c r="AM742" i="13" s="1"/>
  <c r="C742" i="16"/>
  <c r="AN742" i="13" s="1"/>
  <c r="D742" i="16"/>
  <c r="AO742" i="13" s="1"/>
  <c r="E742" i="16"/>
  <c r="F742" i="16"/>
  <c r="G742" i="16"/>
  <c r="H742" i="16"/>
  <c r="I742" i="16"/>
  <c r="J742" i="16"/>
  <c r="K742" i="16"/>
  <c r="L742" i="16"/>
  <c r="M742" i="16"/>
  <c r="N742" i="16"/>
  <c r="O742" i="16"/>
  <c r="P742" i="16"/>
  <c r="Q742" i="16"/>
  <c r="AL742" i="13"/>
  <c r="A744" i="16" l="1"/>
  <c r="B743" i="16"/>
  <c r="AM743" i="13" s="1"/>
  <c r="C743" i="16"/>
  <c r="AN743" i="13" s="1"/>
  <c r="D743" i="16"/>
  <c r="AO743" i="13" s="1"/>
  <c r="E743" i="16"/>
  <c r="F743" i="16"/>
  <c r="G743" i="16"/>
  <c r="H743" i="16"/>
  <c r="I743" i="16"/>
  <c r="J743" i="16"/>
  <c r="K743" i="16"/>
  <c r="L743" i="16"/>
  <c r="M743" i="16"/>
  <c r="N743" i="16"/>
  <c r="O743" i="16"/>
  <c r="P743" i="16"/>
  <c r="Q743" i="16"/>
  <c r="AL743" i="13"/>
  <c r="AP742" i="13"/>
  <c r="AQ742" i="13"/>
  <c r="AR742" i="13"/>
  <c r="AV742" i="13" s="1"/>
  <c r="AS742" i="13"/>
  <c r="AT742" i="13"/>
  <c r="AU742" i="13"/>
  <c r="B744" i="16" l="1"/>
  <c r="AM744" i="13" s="1"/>
  <c r="C744" i="16"/>
  <c r="AN744" i="13" s="1"/>
  <c r="D744" i="16"/>
  <c r="AO744" i="13" s="1"/>
  <c r="E744" i="16"/>
  <c r="F744" i="16"/>
  <c r="G744" i="16"/>
  <c r="H744" i="16"/>
  <c r="I744" i="16"/>
  <c r="J744" i="16"/>
  <c r="K744" i="16"/>
  <c r="L744" i="16"/>
  <c r="M744" i="16"/>
  <c r="N744" i="16"/>
  <c r="O744" i="16"/>
  <c r="P744" i="16"/>
  <c r="Q744" i="16"/>
  <c r="AL744" i="13"/>
  <c r="A745" i="16"/>
  <c r="AP743" i="13"/>
  <c r="AQ743" i="13"/>
  <c r="AR743" i="13"/>
  <c r="AV743" i="13" s="1"/>
  <c r="AS743" i="13"/>
  <c r="AT743" i="13"/>
  <c r="AU743" i="13"/>
  <c r="AP744" i="13" l="1"/>
  <c r="AQ744" i="13"/>
  <c r="AR744" i="13"/>
  <c r="AV744" i="13" s="1"/>
  <c r="AS744" i="13"/>
  <c r="AT744" i="13"/>
  <c r="AU744" i="13"/>
  <c r="A746" i="16"/>
  <c r="B745" i="16"/>
  <c r="AM745" i="13" s="1"/>
  <c r="C745" i="16"/>
  <c r="AN745" i="13" s="1"/>
  <c r="D745" i="16"/>
  <c r="AO745" i="13" s="1"/>
  <c r="E745" i="16"/>
  <c r="F745" i="16"/>
  <c r="G745" i="16"/>
  <c r="H745" i="16"/>
  <c r="I745" i="16"/>
  <c r="J745" i="16"/>
  <c r="K745" i="16"/>
  <c r="L745" i="16"/>
  <c r="M745" i="16"/>
  <c r="N745" i="16"/>
  <c r="O745" i="16"/>
  <c r="P745" i="16"/>
  <c r="Q745" i="16"/>
  <c r="AL745" i="13"/>
  <c r="B746" i="16" l="1"/>
  <c r="AM746" i="13" s="1"/>
  <c r="C746" i="16"/>
  <c r="AN746" i="13" s="1"/>
  <c r="D746" i="16"/>
  <c r="AO746" i="13" s="1"/>
  <c r="E746" i="16"/>
  <c r="F746" i="16"/>
  <c r="G746" i="16"/>
  <c r="H746" i="16"/>
  <c r="I746" i="16"/>
  <c r="J746" i="16"/>
  <c r="K746" i="16"/>
  <c r="L746" i="16"/>
  <c r="M746" i="16"/>
  <c r="N746" i="16"/>
  <c r="O746" i="16"/>
  <c r="P746" i="16"/>
  <c r="Q746" i="16"/>
  <c r="AL746" i="13"/>
  <c r="A747" i="16"/>
  <c r="AP745" i="13"/>
  <c r="AQ745" i="13"/>
  <c r="AR745" i="13"/>
  <c r="AV745" i="13" s="1"/>
  <c r="AS745" i="13"/>
  <c r="AT745" i="13"/>
  <c r="AU745" i="13"/>
  <c r="AP746" i="13" l="1"/>
  <c r="AQ746" i="13"/>
  <c r="AR746" i="13"/>
  <c r="AV746" i="13" s="1"/>
  <c r="AS746" i="13"/>
  <c r="AT746" i="13"/>
  <c r="AU746" i="13"/>
  <c r="B747" i="16"/>
  <c r="AM747" i="13" s="1"/>
  <c r="C747" i="16"/>
  <c r="AN747" i="13" s="1"/>
  <c r="D747" i="16"/>
  <c r="AO747" i="13" s="1"/>
  <c r="E747" i="16"/>
  <c r="F747" i="16"/>
  <c r="G747" i="16"/>
  <c r="H747" i="16"/>
  <c r="I747" i="16"/>
  <c r="J747" i="16"/>
  <c r="K747" i="16"/>
  <c r="L747" i="16"/>
  <c r="M747" i="16"/>
  <c r="N747" i="16"/>
  <c r="O747" i="16"/>
  <c r="P747" i="16"/>
  <c r="Q747" i="16"/>
  <c r="AL747" i="13"/>
  <c r="A748" i="16"/>
  <c r="AP747" i="13" l="1"/>
  <c r="AQ747" i="13"/>
  <c r="AR747" i="13"/>
  <c r="AV747" i="13" s="1"/>
  <c r="AS747" i="13"/>
  <c r="AT747" i="13"/>
  <c r="AU747" i="13"/>
  <c r="B748" i="16"/>
  <c r="AM748" i="13" s="1"/>
  <c r="C748" i="16"/>
  <c r="AN748" i="13" s="1"/>
  <c r="D748" i="16"/>
  <c r="AO748" i="13" s="1"/>
  <c r="E748" i="16"/>
  <c r="F748" i="16"/>
  <c r="G748" i="16"/>
  <c r="H748" i="16"/>
  <c r="I748" i="16"/>
  <c r="J748" i="16"/>
  <c r="K748" i="16"/>
  <c r="L748" i="16"/>
  <c r="M748" i="16"/>
  <c r="N748" i="16"/>
  <c r="O748" i="16"/>
  <c r="P748" i="16"/>
  <c r="Q748" i="16"/>
  <c r="AL748" i="13"/>
  <c r="A749" i="16"/>
  <c r="AP748" i="13" l="1"/>
  <c r="AQ748" i="13"/>
  <c r="AR748" i="13"/>
  <c r="AV748" i="13" s="1"/>
  <c r="AS748" i="13"/>
  <c r="AT748" i="13"/>
  <c r="AU748" i="13"/>
  <c r="B749" i="16"/>
  <c r="AM749" i="13" s="1"/>
  <c r="C749" i="16"/>
  <c r="AN749" i="13" s="1"/>
  <c r="D749" i="16"/>
  <c r="AO749" i="13" s="1"/>
  <c r="E749" i="16"/>
  <c r="F749" i="16"/>
  <c r="G749" i="16"/>
  <c r="H749" i="16"/>
  <c r="I749" i="16"/>
  <c r="J749" i="16"/>
  <c r="K749" i="16"/>
  <c r="L749" i="16"/>
  <c r="M749" i="16"/>
  <c r="N749" i="16"/>
  <c r="O749" i="16"/>
  <c r="P749" i="16"/>
  <c r="Q749" i="16"/>
  <c r="AL749" i="13"/>
  <c r="A750" i="16"/>
  <c r="AP749" i="13" l="1"/>
  <c r="AQ749" i="13"/>
  <c r="AR749" i="13"/>
  <c r="AV749" i="13" s="1"/>
  <c r="AS749" i="13"/>
  <c r="AT749" i="13"/>
  <c r="AU749" i="13"/>
  <c r="B750" i="16"/>
  <c r="AM750" i="13" s="1"/>
  <c r="C750" i="16"/>
  <c r="AN750" i="13" s="1"/>
  <c r="D750" i="16"/>
  <c r="AO750" i="13" s="1"/>
  <c r="E750" i="16"/>
  <c r="F750" i="16"/>
  <c r="G750" i="16"/>
  <c r="H750" i="16"/>
  <c r="I750" i="16"/>
  <c r="J750" i="16"/>
  <c r="K750" i="16"/>
  <c r="L750" i="16"/>
  <c r="M750" i="16"/>
  <c r="N750" i="16"/>
  <c r="O750" i="16"/>
  <c r="P750" i="16"/>
  <c r="Q750" i="16"/>
  <c r="AL750" i="13"/>
  <c r="A751" i="16"/>
  <c r="AP750" i="13" l="1"/>
  <c r="AQ750" i="13"/>
  <c r="AR750" i="13"/>
  <c r="AV750" i="13" s="1"/>
  <c r="AS750" i="13"/>
  <c r="AT750" i="13"/>
  <c r="AU750" i="13"/>
  <c r="B751" i="16"/>
  <c r="AM751" i="13" s="1"/>
  <c r="C751" i="16"/>
  <c r="AN751" i="13" s="1"/>
  <c r="D751" i="16"/>
  <c r="AO751" i="13" s="1"/>
  <c r="E751" i="16"/>
  <c r="F751" i="16"/>
  <c r="G751" i="16"/>
  <c r="H751" i="16"/>
  <c r="I751" i="16"/>
  <c r="J751" i="16"/>
  <c r="K751" i="16"/>
  <c r="L751" i="16"/>
  <c r="M751" i="16"/>
  <c r="N751" i="16"/>
  <c r="O751" i="16"/>
  <c r="P751" i="16"/>
  <c r="Q751" i="16"/>
  <c r="AL751" i="13"/>
  <c r="A752" i="16"/>
  <c r="AP751" i="13" l="1"/>
  <c r="AQ751" i="13"/>
  <c r="AR751" i="13"/>
  <c r="AV751" i="13" s="1"/>
  <c r="AS751" i="13"/>
  <c r="AT751" i="13"/>
  <c r="AU751" i="13"/>
  <c r="B752" i="16"/>
  <c r="AM752" i="13" s="1"/>
  <c r="C752" i="16"/>
  <c r="AN752" i="13" s="1"/>
  <c r="D752" i="16"/>
  <c r="AO752" i="13" s="1"/>
  <c r="E752" i="16"/>
  <c r="F752" i="16"/>
  <c r="G752" i="16"/>
  <c r="H752" i="16"/>
  <c r="I752" i="16"/>
  <c r="J752" i="16"/>
  <c r="K752" i="16"/>
  <c r="L752" i="16"/>
  <c r="M752" i="16"/>
  <c r="N752" i="16"/>
  <c r="O752" i="16"/>
  <c r="P752" i="16"/>
  <c r="Q752" i="16"/>
  <c r="AL752" i="13"/>
  <c r="A753" i="16"/>
  <c r="AP752" i="13" l="1"/>
  <c r="AQ752" i="13"/>
  <c r="AR752" i="13"/>
  <c r="AV752" i="13" s="1"/>
  <c r="AS752" i="13"/>
  <c r="AT752" i="13"/>
  <c r="AU752" i="13"/>
  <c r="B753" i="16"/>
  <c r="AM753" i="13" s="1"/>
  <c r="C753" i="16"/>
  <c r="AN753" i="13" s="1"/>
  <c r="D753" i="16"/>
  <c r="AO753" i="13" s="1"/>
  <c r="E753" i="16"/>
  <c r="F753" i="16"/>
  <c r="G753" i="16"/>
  <c r="H753" i="16"/>
  <c r="I753" i="16"/>
  <c r="J753" i="16"/>
  <c r="K753" i="16"/>
  <c r="L753" i="16"/>
  <c r="M753" i="16"/>
  <c r="N753" i="16"/>
  <c r="O753" i="16"/>
  <c r="P753" i="16"/>
  <c r="Q753" i="16"/>
  <c r="AL753" i="13"/>
  <c r="A754" i="16"/>
  <c r="AP753" i="13" l="1"/>
  <c r="AQ753" i="13"/>
  <c r="AR753" i="13"/>
  <c r="AV753" i="13" s="1"/>
  <c r="AS753" i="13"/>
  <c r="AT753" i="13"/>
  <c r="AU753" i="13"/>
  <c r="B754" i="16"/>
  <c r="AM754" i="13" s="1"/>
  <c r="C754" i="16"/>
  <c r="AN754" i="13" s="1"/>
  <c r="D754" i="16"/>
  <c r="AO754" i="13" s="1"/>
  <c r="E754" i="16"/>
  <c r="F754" i="16"/>
  <c r="G754" i="16"/>
  <c r="H754" i="16"/>
  <c r="I754" i="16"/>
  <c r="J754" i="16"/>
  <c r="K754" i="16"/>
  <c r="L754" i="16"/>
  <c r="M754" i="16"/>
  <c r="N754" i="16"/>
  <c r="O754" i="16"/>
  <c r="P754" i="16"/>
  <c r="Q754" i="16"/>
  <c r="AL754" i="13"/>
  <c r="A755" i="16"/>
  <c r="AP754" i="13" l="1"/>
  <c r="AQ754" i="13"/>
  <c r="AR754" i="13"/>
  <c r="AV754" i="13" s="1"/>
  <c r="AS754" i="13"/>
  <c r="AT754" i="13"/>
  <c r="AU754" i="13"/>
  <c r="B755" i="16"/>
  <c r="AM755" i="13" s="1"/>
  <c r="C755" i="16"/>
  <c r="AN755" i="13" s="1"/>
  <c r="D755" i="16"/>
  <c r="AO755" i="13" s="1"/>
  <c r="E755" i="16"/>
  <c r="F755" i="16"/>
  <c r="G755" i="16"/>
  <c r="H755" i="16"/>
  <c r="I755" i="16"/>
  <c r="J755" i="16"/>
  <c r="K755" i="16"/>
  <c r="L755" i="16"/>
  <c r="M755" i="16"/>
  <c r="N755" i="16"/>
  <c r="O755" i="16"/>
  <c r="P755" i="16"/>
  <c r="Q755" i="16"/>
  <c r="AL755" i="13"/>
  <c r="A756" i="16"/>
  <c r="AP755" i="13" l="1"/>
  <c r="AQ755" i="13"/>
  <c r="AR755" i="13"/>
  <c r="AV755" i="13" s="1"/>
  <c r="AS755" i="13"/>
  <c r="AT755" i="13"/>
  <c r="AU755" i="13"/>
  <c r="B756" i="16"/>
  <c r="AM756" i="13" s="1"/>
  <c r="C756" i="16"/>
  <c r="AN756" i="13" s="1"/>
  <c r="D756" i="16"/>
  <c r="AO756" i="13" s="1"/>
  <c r="E756" i="16"/>
  <c r="F756" i="16"/>
  <c r="G756" i="16"/>
  <c r="H756" i="16"/>
  <c r="I756" i="16"/>
  <c r="J756" i="16"/>
  <c r="K756" i="16"/>
  <c r="L756" i="16"/>
  <c r="M756" i="16"/>
  <c r="N756" i="16"/>
  <c r="O756" i="16"/>
  <c r="P756" i="16"/>
  <c r="Q756" i="16"/>
  <c r="AL756" i="13"/>
  <c r="A757" i="16"/>
  <c r="AP756" i="13" l="1"/>
  <c r="AQ756" i="13"/>
  <c r="AR756" i="13"/>
  <c r="AV756" i="13" s="1"/>
  <c r="AS756" i="13"/>
  <c r="AT756" i="13"/>
  <c r="AU756" i="13"/>
  <c r="A758" i="16"/>
  <c r="B757" i="16"/>
  <c r="AM757" i="13" s="1"/>
  <c r="C757" i="16"/>
  <c r="AN757" i="13" s="1"/>
  <c r="D757" i="16"/>
  <c r="AO757" i="13" s="1"/>
  <c r="E757" i="16"/>
  <c r="F757" i="16"/>
  <c r="G757" i="16"/>
  <c r="H757" i="16"/>
  <c r="I757" i="16"/>
  <c r="J757" i="16"/>
  <c r="K757" i="16"/>
  <c r="L757" i="16"/>
  <c r="M757" i="16"/>
  <c r="N757" i="16"/>
  <c r="O757" i="16"/>
  <c r="P757" i="16"/>
  <c r="Q757" i="16"/>
  <c r="AL757" i="13"/>
  <c r="B758" i="16" l="1"/>
  <c r="AM758" i="13" s="1"/>
  <c r="C758" i="16"/>
  <c r="AN758" i="13" s="1"/>
  <c r="D758" i="16"/>
  <c r="AO758" i="13" s="1"/>
  <c r="E758" i="16"/>
  <c r="F758" i="16"/>
  <c r="G758" i="16"/>
  <c r="H758" i="16"/>
  <c r="I758" i="16"/>
  <c r="J758" i="16"/>
  <c r="K758" i="16"/>
  <c r="L758" i="16"/>
  <c r="M758" i="16"/>
  <c r="N758" i="16"/>
  <c r="O758" i="16"/>
  <c r="P758" i="16"/>
  <c r="Q758" i="16"/>
  <c r="AL758" i="13"/>
  <c r="A759" i="16"/>
  <c r="AP757" i="13"/>
  <c r="AQ757" i="13"/>
  <c r="AR757" i="13"/>
  <c r="AV757" i="13" s="1"/>
  <c r="AS757" i="13"/>
  <c r="AT757" i="13"/>
  <c r="AU757" i="13"/>
  <c r="AP758" i="13" l="1"/>
  <c r="AQ758" i="13"/>
  <c r="AR758" i="13"/>
  <c r="AV758" i="13" s="1"/>
  <c r="AS758" i="13"/>
  <c r="AT758" i="13"/>
  <c r="AU758" i="13"/>
  <c r="B759" i="16"/>
  <c r="AM759" i="13" s="1"/>
  <c r="C759" i="16"/>
  <c r="AN759" i="13" s="1"/>
  <c r="D759" i="16"/>
  <c r="AO759" i="13" s="1"/>
  <c r="E759" i="16"/>
  <c r="F759" i="16"/>
  <c r="G759" i="16"/>
  <c r="H759" i="16"/>
  <c r="I759" i="16"/>
  <c r="J759" i="16"/>
  <c r="K759" i="16"/>
  <c r="L759" i="16"/>
  <c r="M759" i="16"/>
  <c r="N759" i="16"/>
  <c r="O759" i="16"/>
  <c r="P759" i="16"/>
  <c r="Q759" i="16"/>
  <c r="AL759" i="13"/>
  <c r="A760" i="16"/>
  <c r="AP759" i="13" l="1"/>
  <c r="AQ759" i="13"/>
  <c r="AR759" i="13"/>
  <c r="AV759" i="13" s="1"/>
  <c r="AS759" i="13"/>
  <c r="AT759" i="13"/>
  <c r="AU759" i="13"/>
  <c r="B760" i="16"/>
  <c r="AM760" i="13" s="1"/>
  <c r="C760" i="16"/>
  <c r="AN760" i="13" s="1"/>
  <c r="D760" i="16"/>
  <c r="AO760" i="13" s="1"/>
  <c r="E760" i="16"/>
  <c r="F760" i="16"/>
  <c r="G760" i="16"/>
  <c r="H760" i="16"/>
  <c r="I760" i="16"/>
  <c r="J760" i="16"/>
  <c r="K760" i="16"/>
  <c r="L760" i="16"/>
  <c r="M760" i="16"/>
  <c r="N760" i="16"/>
  <c r="O760" i="16"/>
  <c r="P760" i="16"/>
  <c r="Q760" i="16"/>
  <c r="AL760" i="13"/>
  <c r="A761" i="16"/>
  <c r="AP760" i="13" l="1"/>
  <c r="AQ760" i="13"/>
  <c r="AR760" i="13"/>
  <c r="AV760" i="13" s="1"/>
  <c r="AS760" i="13"/>
  <c r="AT760" i="13"/>
  <c r="AU760" i="13"/>
  <c r="A762" i="16"/>
  <c r="B761" i="16"/>
  <c r="AM761" i="13" s="1"/>
  <c r="C761" i="16"/>
  <c r="AN761" i="13" s="1"/>
  <c r="D761" i="16"/>
  <c r="AO761" i="13" s="1"/>
  <c r="E761" i="16"/>
  <c r="F761" i="16"/>
  <c r="G761" i="16"/>
  <c r="H761" i="16"/>
  <c r="I761" i="16"/>
  <c r="J761" i="16"/>
  <c r="K761" i="16"/>
  <c r="L761" i="16"/>
  <c r="M761" i="16"/>
  <c r="N761" i="16"/>
  <c r="O761" i="16"/>
  <c r="P761" i="16"/>
  <c r="Q761" i="16"/>
  <c r="AL761" i="13"/>
  <c r="B762" i="16" l="1"/>
  <c r="AM762" i="13" s="1"/>
  <c r="C762" i="16"/>
  <c r="AN762" i="13" s="1"/>
  <c r="D762" i="16"/>
  <c r="AO762" i="13" s="1"/>
  <c r="E762" i="16"/>
  <c r="F762" i="16"/>
  <c r="G762" i="16"/>
  <c r="H762" i="16"/>
  <c r="I762" i="16"/>
  <c r="J762" i="16"/>
  <c r="K762" i="16"/>
  <c r="L762" i="16"/>
  <c r="M762" i="16"/>
  <c r="N762" i="16"/>
  <c r="O762" i="16"/>
  <c r="P762" i="16"/>
  <c r="Q762" i="16"/>
  <c r="AL762" i="13"/>
  <c r="A763" i="16"/>
  <c r="AP761" i="13"/>
  <c r="AQ761" i="13"/>
  <c r="AR761" i="13"/>
  <c r="AV761" i="13" s="1"/>
  <c r="AS761" i="13"/>
  <c r="AT761" i="13"/>
  <c r="AU761" i="13"/>
  <c r="AP762" i="13" l="1"/>
  <c r="AQ762" i="13"/>
  <c r="AR762" i="13"/>
  <c r="AV762" i="13" s="1"/>
  <c r="AS762" i="13"/>
  <c r="AT762" i="13"/>
  <c r="AU762" i="13"/>
  <c r="A764" i="16"/>
  <c r="B763" i="16"/>
  <c r="AM763" i="13" s="1"/>
  <c r="C763" i="16"/>
  <c r="AN763" i="13" s="1"/>
  <c r="D763" i="16"/>
  <c r="AO763" i="13" s="1"/>
  <c r="E763" i="16"/>
  <c r="F763" i="16"/>
  <c r="G763" i="16"/>
  <c r="H763" i="16"/>
  <c r="I763" i="16"/>
  <c r="J763" i="16"/>
  <c r="K763" i="16"/>
  <c r="L763" i="16"/>
  <c r="M763" i="16"/>
  <c r="N763" i="16"/>
  <c r="O763" i="16"/>
  <c r="P763" i="16"/>
  <c r="Q763" i="16"/>
  <c r="AL763" i="13"/>
  <c r="B764" i="16" l="1"/>
  <c r="AM764" i="13" s="1"/>
  <c r="C764" i="16"/>
  <c r="AN764" i="13" s="1"/>
  <c r="D764" i="16"/>
  <c r="AO764" i="13" s="1"/>
  <c r="E764" i="16"/>
  <c r="F764" i="16"/>
  <c r="G764" i="16"/>
  <c r="H764" i="16"/>
  <c r="I764" i="16"/>
  <c r="J764" i="16"/>
  <c r="K764" i="16"/>
  <c r="L764" i="16"/>
  <c r="M764" i="16"/>
  <c r="N764" i="16"/>
  <c r="O764" i="16"/>
  <c r="P764" i="16"/>
  <c r="Q764" i="16"/>
  <c r="AL764" i="13"/>
  <c r="A765" i="16"/>
  <c r="AP763" i="13"/>
  <c r="AQ763" i="13"/>
  <c r="AR763" i="13"/>
  <c r="AV763" i="13" s="1"/>
  <c r="AS763" i="13"/>
  <c r="AT763" i="13"/>
  <c r="AU763" i="13"/>
  <c r="AP764" i="13" l="1"/>
  <c r="AQ764" i="13"/>
  <c r="AR764" i="13"/>
  <c r="AV764" i="13" s="1"/>
  <c r="AS764" i="13"/>
  <c r="AT764" i="13"/>
  <c r="AU764" i="13"/>
  <c r="B765" i="16"/>
  <c r="AM765" i="13" s="1"/>
  <c r="C765" i="16"/>
  <c r="AN765" i="13" s="1"/>
  <c r="D765" i="16"/>
  <c r="AO765" i="13" s="1"/>
  <c r="E765" i="16"/>
  <c r="F765" i="16"/>
  <c r="G765" i="16"/>
  <c r="H765" i="16"/>
  <c r="I765" i="16"/>
  <c r="J765" i="16"/>
  <c r="K765" i="16"/>
  <c r="L765" i="16"/>
  <c r="M765" i="16"/>
  <c r="N765" i="16"/>
  <c r="O765" i="16"/>
  <c r="P765" i="16"/>
  <c r="Q765" i="16"/>
  <c r="AL765" i="13"/>
  <c r="A766" i="16"/>
  <c r="AP765" i="13" l="1"/>
  <c r="AQ765" i="13"/>
  <c r="AR765" i="13"/>
  <c r="AV765" i="13" s="1"/>
  <c r="AS765" i="13"/>
  <c r="AT765" i="13"/>
  <c r="AU765" i="13"/>
  <c r="B766" i="16"/>
  <c r="AM766" i="13" s="1"/>
  <c r="C766" i="16"/>
  <c r="AN766" i="13" s="1"/>
  <c r="D766" i="16"/>
  <c r="AO766" i="13" s="1"/>
  <c r="E766" i="16"/>
  <c r="F766" i="16"/>
  <c r="G766" i="16"/>
  <c r="H766" i="16"/>
  <c r="I766" i="16"/>
  <c r="J766" i="16"/>
  <c r="K766" i="16"/>
  <c r="L766" i="16"/>
  <c r="M766" i="16"/>
  <c r="N766" i="16"/>
  <c r="O766" i="16"/>
  <c r="P766" i="16"/>
  <c r="Q766" i="16"/>
  <c r="AL766" i="13"/>
  <c r="A767" i="16"/>
  <c r="AP766" i="13" l="1"/>
  <c r="AQ766" i="13"/>
  <c r="AR766" i="13"/>
  <c r="AV766" i="13" s="1"/>
  <c r="AS766" i="13"/>
  <c r="AT766" i="13"/>
  <c r="AU766" i="13"/>
  <c r="B767" i="16"/>
  <c r="AM767" i="13" s="1"/>
  <c r="C767" i="16"/>
  <c r="AN767" i="13" s="1"/>
  <c r="D767" i="16"/>
  <c r="AO767" i="13" s="1"/>
  <c r="E767" i="16"/>
  <c r="F767" i="16"/>
  <c r="G767" i="16"/>
  <c r="H767" i="16"/>
  <c r="I767" i="16"/>
  <c r="J767" i="16"/>
  <c r="K767" i="16"/>
  <c r="L767" i="16"/>
  <c r="M767" i="16"/>
  <c r="N767" i="16"/>
  <c r="O767" i="16"/>
  <c r="P767" i="16"/>
  <c r="Q767" i="16"/>
  <c r="AL767" i="13"/>
  <c r="A768" i="16"/>
  <c r="AP767" i="13" l="1"/>
  <c r="AQ767" i="13"/>
  <c r="AR767" i="13"/>
  <c r="AV767" i="13" s="1"/>
  <c r="AS767" i="13"/>
  <c r="AT767" i="13"/>
  <c r="AU767" i="13"/>
  <c r="B768" i="16"/>
  <c r="AM768" i="13" s="1"/>
  <c r="C768" i="16"/>
  <c r="AN768" i="13" s="1"/>
  <c r="D768" i="16"/>
  <c r="AO768" i="13" s="1"/>
  <c r="E768" i="16"/>
  <c r="F768" i="16"/>
  <c r="G768" i="16"/>
  <c r="H768" i="16"/>
  <c r="I768" i="16"/>
  <c r="J768" i="16"/>
  <c r="K768" i="16"/>
  <c r="L768" i="16"/>
  <c r="M768" i="16"/>
  <c r="N768" i="16"/>
  <c r="O768" i="16"/>
  <c r="P768" i="16"/>
  <c r="Q768" i="16"/>
  <c r="AL768" i="13"/>
  <c r="A769" i="16"/>
  <c r="AP768" i="13" l="1"/>
  <c r="AQ768" i="13"/>
  <c r="AR768" i="13"/>
  <c r="AV768" i="13" s="1"/>
  <c r="AS768" i="13"/>
  <c r="AT768" i="13"/>
  <c r="AU768" i="13"/>
  <c r="B769" i="16"/>
  <c r="AM769" i="13" s="1"/>
  <c r="C769" i="16"/>
  <c r="AN769" i="13" s="1"/>
  <c r="D769" i="16"/>
  <c r="AO769" i="13" s="1"/>
  <c r="E769" i="16"/>
  <c r="F769" i="16"/>
  <c r="G769" i="16"/>
  <c r="H769" i="16"/>
  <c r="I769" i="16"/>
  <c r="J769" i="16"/>
  <c r="K769" i="16"/>
  <c r="L769" i="16"/>
  <c r="M769" i="16"/>
  <c r="N769" i="16"/>
  <c r="O769" i="16"/>
  <c r="P769" i="16"/>
  <c r="Q769" i="16"/>
  <c r="AL769" i="13"/>
  <c r="A770" i="16"/>
  <c r="AP769" i="13" l="1"/>
  <c r="AQ769" i="13"/>
  <c r="AR769" i="13"/>
  <c r="AV769" i="13" s="1"/>
  <c r="AS769" i="13"/>
  <c r="AT769" i="13"/>
  <c r="AU769" i="13"/>
  <c r="B770" i="16"/>
  <c r="AM770" i="13" s="1"/>
  <c r="C770" i="16"/>
  <c r="AN770" i="13" s="1"/>
  <c r="D770" i="16"/>
  <c r="AO770" i="13" s="1"/>
  <c r="E770" i="16"/>
  <c r="F770" i="16"/>
  <c r="G770" i="16"/>
  <c r="H770" i="16"/>
  <c r="I770" i="16"/>
  <c r="J770" i="16"/>
  <c r="K770" i="16"/>
  <c r="L770" i="16"/>
  <c r="M770" i="16"/>
  <c r="N770" i="16"/>
  <c r="O770" i="16"/>
  <c r="P770" i="16"/>
  <c r="Q770" i="16"/>
  <c r="AL770" i="13"/>
  <c r="A771" i="16"/>
  <c r="AP770" i="13" l="1"/>
  <c r="AQ770" i="13"/>
  <c r="AR770" i="13"/>
  <c r="AV770" i="13" s="1"/>
  <c r="AS770" i="13"/>
  <c r="AT770" i="13"/>
  <c r="AU770" i="13"/>
  <c r="A772" i="16"/>
  <c r="B771" i="16"/>
  <c r="AM771" i="13" s="1"/>
  <c r="C771" i="16"/>
  <c r="AN771" i="13" s="1"/>
  <c r="D771" i="16"/>
  <c r="AO771" i="13" s="1"/>
  <c r="E771" i="16"/>
  <c r="F771" i="16"/>
  <c r="G771" i="16"/>
  <c r="H771" i="16"/>
  <c r="I771" i="16"/>
  <c r="J771" i="16"/>
  <c r="K771" i="16"/>
  <c r="L771" i="16"/>
  <c r="M771" i="16"/>
  <c r="N771" i="16"/>
  <c r="O771" i="16"/>
  <c r="P771" i="16"/>
  <c r="Q771" i="16"/>
  <c r="AL771" i="13"/>
  <c r="B772" i="16" l="1"/>
  <c r="AM772" i="13" s="1"/>
  <c r="C772" i="16"/>
  <c r="AN772" i="13" s="1"/>
  <c r="D772" i="16"/>
  <c r="AO772" i="13" s="1"/>
  <c r="E772" i="16"/>
  <c r="F772" i="16"/>
  <c r="G772" i="16"/>
  <c r="H772" i="16"/>
  <c r="I772" i="16"/>
  <c r="J772" i="16"/>
  <c r="K772" i="16"/>
  <c r="L772" i="16"/>
  <c r="M772" i="16"/>
  <c r="N772" i="16"/>
  <c r="O772" i="16"/>
  <c r="P772" i="16"/>
  <c r="Q772" i="16"/>
  <c r="AL772" i="13"/>
  <c r="A773" i="16"/>
  <c r="AP771" i="13"/>
  <c r="AQ771" i="13"/>
  <c r="AR771" i="13"/>
  <c r="AV771" i="13" s="1"/>
  <c r="AS771" i="13"/>
  <c r="AT771" i="13"/>
  <c r="AU771" i="13"/>
  <c r="AP772" i="13" l="1"/>
  <c r="AQ772" i="13"/>
  <c r="AR772" i="13"/>
  <c r="AV772" i="13" s="1"/>
  <c r="AS772" i="13"/>
  <c r="AT772" i="13"/>
  <c r="AU772" i="13"/>
  <c r="B773" i="16"/>
  <c r="AM773" i="13" s="1"/>
  <c r="C773" i="16"/>
  <c r="AN773" i="13" s="1"/>
  <c r="D773" i="16"/>
  <c r="AO773" i="13" s="1"/>
  <c r="E773" i="16"/>
  <c r="F773" i="16"/>
  <c r="G773" i="16"/>
  <c r="H773" i="16"/>
  <c r="I773" i="16"/>
  <c r="J773" i="16"/>
  <c r="K773" i="16"/>
  <c r="L773" i="16"/>
  <c r="M773" i="16"/>
  <c r="N773" i="16"/>
  <c r="O773" i="16"/>
  <c r="P773" i="16"/>
  <c r="Q773" i="16"/>
  <c r="AL773" i="13"/>
  <c r="A774" i="16"/>
  <c r="AP773" i="13" l="1"/>
  <c r="AQ773" i="13"/>
  <c r="AR773" i="13"/>
  <c r="AV773" i="13" s="1"/>
  <c r="AS773" i="13"/>
  <c r="AT773" i="13"/>
  <c r="AU773" i="13"/>
  <c r="B774" i="16"/>
  <c r="AM774" i="13" s="1"/>
  <c r="C774" i="16"/>
  <c r="AN774" i="13" s="1"/>
  <c r="D774" i="16"/>
  <c r="AO774" i="13" s="1"/>
  <c r="E774" i="16"/>
  <c r="F774" i="16"/>
  <c r="G774" i="16"/>
  <c r="H774" i="16"/>
  <c r="I774" i="16"/>
  <c r="J774" i="16"/>
  <c r="K774" i="16"/>
  <c r="L774" i="16"/>
  <c r="M774" i="16"/>
  <c r="N774" i="16"/>
  <c r="O774" i="16"/>
  <c r="P774" i="16"/>
  <c r="Q774" i="16"/>
  <c r="AL774" i="13"/>
  <c r="A775" i="16"/>
  <c r="AP774" i="13" l="1"/>
  <c r="AQ774" i="13"/>
  <c r="AR774" i="13"/>
  <c r="AV774" i="13" s="1"/>
  <c r="AS774" i="13"/>
  <c r="AT774" i="13"/>
  <c r="AU774" i="13"/>
  <c r="A776" i="16"/>
  <c r="B775" i="16"/>
  <c r="AM775" i="13" s="1"/>
  <c r="C775" i="16"/>
  <c r="AN775" i="13" s="1"/>
  <c r="D775" i="16"/>
  <c r="AO775" i="13" s="1"/>
  <c r="E775" i="16"/>
  <c r="F775" i="16"/>
  <c r="G775" i="16"/>
  <c r="H775" i="16"/>
  <c r="I775" i="16"/>
  <c r="J775" i="16"/>
  <c r="K775" i="16"/>
  <c r="L775" i="16"/>
  <c r="M775" i="16"/>
  <c r="N775" i="16"/>
  <c r="O775" i="16"/>
  <c r="P775" i="16"/>
  <c r="Q775" i="16"/>
  <c r="AL775" i="13"/>
  <c r="B776" i="16" l="1"/>
  <c r="AM776" i="13" s="1"/>
  <c r="C776" i="16"/>
  <c r="AN776" i="13" s="1"/>
  <c r="D776" i="16"/>
  <c r="AO776" i="13" s="1"/>
  <c r="E776" i="16"/>
  <c r="F776" i="16"/>
  <c r="G776" i="16"/>
  <c r="H776" i="16"/>
  <c r="I776" i="16"/>
  <c r="J776" i="16"/>
  <c r="K776" i="16"/>
  <c r="L776" i="16"/>
  <c r="M776" i="16"/>
  <c r="N776" i="16"/>
  <c r="O776" i="16"/>
  <c r="P776" i="16"/>
  <c r="Q776" i="16"/>
  <c r="AL776" i="13"/>
  <c r="A777" i="16"/>
  <c r="AP775" i="13"/>
  <c r="AQ775" i="13"/>
  <c r="AR775" i="13"/>
  <c r="AV775" i="13" s="1"/>
  <c r="AS775" i="13"/>
  <c r="AT775" i="13"/>
  <c r="AU775" i="13"/>
  <c r="AP776" i="13" l="1"/>
  <c r="AQ776" i="13"/>
  <c r="AR776" i="13"/>
  <c r="AV776" i="13" s="1"/>
  <c r="AS776" i="13"/>
  <c r="AT776" i="13"/>
  <c r="AU776" i="13"/>
  <c r="B777" i="16"/>
  <c r="AM777" i="13" s="1"/>
  <c r="C777" i="16"/>
  <c r="AN777" i="13" s="1"/>
  <c r="D777" i="16"/>
  <c r="AO777" i="13" s="1"/>
  <c r="E777" i="16"/>
  <c r="F777" i="16"/>
  <c r="G777" i="16"/>
  <c r="H777" i="16"/>
  <c r="I777" i="16"/>
  <c r="J777" i="16"/>
  <c r="K777" i="16"/>
  <c r="L777" i="16"/>
  <c r="M777" i="16"/>
  <c r="N777" i="16"/>
  <c r="O777" i="16"/>
  <c r="P777" i="16"/>
  <c r="Q777" i="16"/>
  <c r="AL777" i="13"/>
  <c r="A778" i="16"/>
  <c r="AP777" i="13" l="1"/>
  <c r="AQ777" i="13"/>
  <c r="AR777" i="13"/>
  <c r="AV777" i="13" s="1"/>
  <c r="AS777" i="13"/>
  <c r="AT777" i="13"/>
  <c r="AU777" i="13"/>
  <c r="A779" i="16"/>
  <c r="B778" i="16"/>
  <c r="AM778" i="13" s="1"/>
  <c r="C778" i="16"/>
  <c r="AN778" i="13" s="1"/>
  <c r="D778" i="16"/>
  <c r="AO778" i="13" s="1"/>
  <c r="E778" i="16"/>
  <c r="F778" i="16"/>
  <c r="G778" i="16"/>
  <c r="H778" i="16"/>
  <c r="I778" i="16"/>
  <c r="J778" i="16"/>
  <c r="K778" i="16"/>
  <c r="L778" i="16"/>
  <c r="M778" i="16"/>
  <c r="N778" i="16"/>
  <c r="O778" i="16"/>
  <c r="P778" i="16"/>
  <c r="Q778" i="16"/>
  <c r="AL778" i="13"/>
  <c r="B779" i="16" l="1"/>
  <c r="AM779" i="13" s="1"/>
  <c r="C779" i="16"/>
  <c r="AN779" i="13" s="1"/>
  <c r="D779" i="16"/>
  <c r="AO779" i="13" s="1"/>
  <c r="E779" i="16"/>
  <c r="F779" i="16"/>
  <c r="G779" i="16"/>
  <c r="H779" i="16"/>
  <c r="I779" i="16"/>
  <c r="J779" i="16"/>
  <c r="K779" i="16"/>
  <c r="L779" i="16"/>
  <c r="M779" i="16"/>
  <c r="N779" i="16"/>
  <c r="O779" i="16"/>
  <c r="P779" i="16"/>
  <c r="Q779" i="16"/>
  <c r="AL779" i="13"/>
  <c r="A780" i="16"/>
  <c r="AP778" i="13"/>
  <c r="AQ778" i="13"/>
  <c r="AR778" i="13"/>
  <c r="AV778" i="13" s="1"/>
  <c r="AS778" i="13"/>
  <c r="AT778" i="13"/>
  <c r="AU778" i="13"/>
  <c r="AP779" i="13" l="1"/>
  <c r="AQ779" i="13"/>
  <c r="AR779" i="13"/>
  <c r="AV779" i="13" s="1"/>
  <c r="AS779" i="13"/>
  <c r="AT779" i="13"/>
  <c r="AU779" i="13"/>
  <c r="B780" i="16"/>
  <c r="AM780" i="13" s="1"/>
  <c r="C780" i="16"/>
  <c r="AN780" i="13" s="1"/>
  <c r="D780" i="16"/>
  <c r="AO780" i="13" s="1"/>
  <c r="E780" i="16"/>
  <c r="F780" i="16"/>
  <c r="G780" i="16"/>
  <c r="H780" i="16"/>
  <c r="I780" i="16"/>
  <c r="J780" i="16"/>
  <c r="K780" i="16"/>
  <c r="L780" i="16"/>
  <c r="M780" i="16"/>
  <c r="N780" i="16"/>
  <c r="O780" i="16"/>
  <c r="P780" i="16"/>
  <c r="Q780" i="16"/>
  <c r="AL780" i="13"/>
  <c r="A781" i="16"/>
  <c r="AP780" i="13" l="1"/>
  <c r="AQ780" i="13"/>
  <c r="AR780" i="13"/>
  <c r="AV780" i="13" s="1"/>
  <c r="AS780" i="13"/>
  <c r="AT780" i="13"/>
  <c r="AU780" i="13"/>
  <c r="A782" i="16"/>
  <c r="B781" i="16"/>
  <c r="AM781" i="13" s="1"/>
  <c r="C781" i="16"/>
  <c r="AN781" i="13" s="1"/>
  <c r="D781" i="16"/>
  <c r="AO781" i="13" s="1"/>
  <c r="E781" i="16"/>
  <c r="F781" i="16"/>
  <c r="G781" i="16"/>
  <c r="H781" i="16"/>
  <c r="I781" i="16"/>
  <c r="J781" i="16"/>
  <c r="K781" i="16"/>
  <c r="L781" i="16"/>
  <c r="M781" i="16"/>
  <c r="N781" i="16"/>
  <c r="O781" i="16"/>
  <c r="P781" i="16"/>
  <c r="Q781" i="16"/>
  <c r="AL781" i="13"/>
  <c r="B782" i="16" l="1"/>
  <c r="AM782" i="13" s="1"/>
  <c r="C782" i="16"/>
  <c r="AN782" i="13" s="1"/>
  <c r="D782" i="16"/>
  <c r="AO782" i="13" s="1"/>
  <c r="E782" i="16"/>
  <c r="F782" i="16"/>
  <c r="G782" i="16"/>
  <c r="H782" i="16"/>
  <c r="I782" i="16"/>
  <c r="J782" i="16"/>
  <c r="K782" i="16"/>
  <c r="L782" i="16"/>
  <c r="M782" i="16"/>
  <c r="N782" i="16"/>
  <c r="O782" i="16"/>
  <c r="P782" i="16"/>
  <c r="Q782" i="16"/>
  <c r="AL782" i="13"/>
  <c r="A783" i="16"/>
  <c r="AP781" i="13"/>
  <c r="AQ781" i="13"/>
  <c r="AR781" i="13"/>
  <c r="AV781" i="13" s="1"/>
  <c r="AS781" i="13"/>
  <c r="AT781" i="13"/>
  <c r="AU781" i="13"/>
  <c r="AP782" i="13" l="1"/>
  <c r="AQ782" i="13"/>
  <c r="AR782" i="13"/>
  <c r="AV782" i="13" s="1"/>
  <c r="AS782" i="13"/>
  <c r="AT782" i="13"/>
  <c r="AU782" i="13"/>
  <c r="B783" i="16"/>
  <c r="AM783" i="13" s="1"/>
  <c r="C783" i="16"/>
  <c r="AN783" i="13" s="1"/>
  <c r="D783" i="16"/>
  <c r="AO783" i="13" s="1"/>
  <c r="E783" i="16"/>
  <c r="F783" i="16"/>
  <c r="G783" i="16"/>
  <c r="H783" i="16"/>
  <c r="I783" i="16"/>
  <c r="J783" i="16"/>
  <c r="K783" i="16"/>
  <c r="L783" i="16"/>
  <c r="M783" i="16"/>
  <c r="N783" i="16"/>
  <c r="O783" i="16"/>
  <c r="P783" i="16"/>
  <c r="Q783" i="16"/>
  <c r="AL783" i="13"/>
  <c r="A784" i="16"/>
  <c r="AP783" i="13" l="1"/>
  <c r="AQ783" i="13"/>
  <c r="AR783" i="13"/>
  <c r="AV783" i="13" s="1"/>
  <c r="AS783" i="13"/>
  <c r="AT783" i="13"/>
  <c r="AU783" i="13"/>
  <c r="B784" i="16"/>
  <c r="AM784" i="13" s="1"/>
  <c r="C784" i="16"/>
  <c r="AN784" i="13" s="1"/>
  <c r="D784" i="16"/>
  <c r="AO784" i="13" s="1"/>
  <c r="E784" i="16"/>
  <c r="F784" i="16"/>
  <c r="G784" i="16"/>
  <c r="H784" i="16"/>
  <c r="I784" i="16"/>
  <c r="J784" i="16"/>
  <c r="K784" i="16"/>
  <c r="L784" i="16"/>
  <c r="M784" i="16"/>
  <c r="N784" i="16"/>
  <c r="O784" i="16"/>
  <c r="P784" i="16"/>
  <c r="Q784" i="16"/>
  <c r="AL784" i="13"/>
  <c r="A785" i="16"/>
  <c r="AP784" i="13" l="1"/>
  <c r="AQ784" i="13"/>
  <c r="AR784" i="13"/>
  <c r="AV784" i="13" s="1"/>
  <c r="AS784" i="13"/>
  <c r="AT784" i="13"/>
  <c r="AU784" i="13"/>
  <c r="B785" i="16"/>
  <c r="AM785" i="13" s="1"/>
  <c r="C785" i="16"/>
  <c r="AN785" i="13" s="1"/>
  <c r="D785" i="16"/>
  <c r="AO785" i="13" s="1"/>
  <c r="E785" i="16"/>
  <c r="F785" i="16"/>
  <c r="G785" i="16"/>
  <c r="H785" i="16"/>
  <c r="I785" i="16"/>
  <c r="J785" i="16"/>
  <c r="K785" i="16"/>
  <c r="L785" i="16"/>
  <c r="M785" i="16"/>
  <c r="N785" i="16"/>
  <c r="O785" i="16"/>
  <c r="P785" i="16"/>
  <c r="Q785" i="16"/>
  <c r="AL785" i="13"/>
  <c r="A786" i="16"/>
  <c r="AP785" i="13" l="1"/>
  <c r="AQ785" i="13"/>
  <c r="AR785" i="13"/>
  <c r="AV785" i="13" s="1"/>
  <c r="AS785" i="13"/>
  <c r="AT785" i="13"/>
  <c r="AU785" i="13"/>
  <c r="A787" i="16"/>
  <c r="B786" i="16"/>
  <c r="AM786" i="13" s="1"/>
  <c r="C786" i="16"/>
  <c r="AN786" i="13" s="1"/>
  <c r="D786" i="16"/>
  <c r="AO786" i="13" s="1"/>
  <c r="E786" i="16"/>
  <c r="F786" i="16"/>
  <c r="G786" i="16"/>
  <c r="H786" i="16"/>
  <c r="I786" i="16"/>
  <c r="J786" i="16"/>
  <c r="K786" i="16"/>
  <c r="L786" i="16"/>
  <c r="M786" i="16"/>
  <c r="N786" i="16"/>
  <c r="O786" i="16"/>
  <c r="P786" i="16"/>
  <c r="Q786" i="16"/>
  <c r="AL786" i="13"/>
  <c r="B787" i="16" l="1"/>
  <c r="AM787" i="13" s="1"/>
  <c r="C787" i="16"/>
  <c r="AN787" i="13" s="1"/>
  <c r="D787" i="16"/>
  <c r="AO787" i="13" s="1"/>
  <c r="E787" i="16"/>
  <c r="F787" i="16"/>
  <c r="G787" i="16"/>
  <c r="H787" i="16"/>
  <c r="I787" i="16"/>
  <c r="J787" i="16"/>
  <c r="K787" i="16"/>
  <c r="L787" i="16"/>
  <c r="M787" i="16"/>
  <c r="N787" i="16"/>
  <c r="O787" i="16"/>
  <c r="P787" i="16"/>
  <c r="Q787" i="16"/>
  <c r="AL787" i="13"/>
  <c r="A788" i="16"/>
  <c r="AP786" i="13"/>
  <c r="AQ786" i="13"/>
  <c r="AR786" i="13"/>
  <c r="AV786" i="13" s="1"/>
  <c r="AS786" i="13"/>
  <c r="AT786" i="13"/>
  <c r="AU786" i="13"/>
  <c r="AP787" i="13" l="1"/>
  <c r="AQ787" i="13"/>
  <c r="AR787" i="13"/>
  <c r="AV787" i="13" s="1"/>
  <c r="AS787" i="13"/>
  <c r="AT787" i="13"/>
  <c r="AU787" i="13"/>
  <c r="B788" i="16"/>
  <c r="AM788" i="13" s="1"/>
  <c r="C788" i="16"/>
  <c r="AN788" i="13" s="1"/>
  <c r="D788" i="16"/>
  <c r="AO788" i="13" s="1"/>
  <c r="E788" i="16"/>
  <c r="F788" i="16"/>
  <c r="G788" i="16"/>
  <c r="H788" i="16"/>
  <c r="I788" i="16"/>
  <c r="J788" i="16"/>
  <c r="K788" i="16"/>
  <c r="L788" i="16"/>
  <c r="M788" i="16"/>
  <c r="N788" i="16"/>
  <c r="O788" i="16"/>
  <c r="P788" i="16"/>
  <c r="Q788" i="16"/>
  <c r="AL788" i="13"/>
  <c r="A789" i="16"/>
  <c r="AP788" i="13" l="1"/>
  <c r="AQ788" i="13"/>
  <c r="AR788" i="13"/>
  <c r="AV788" i="13" s="1"/>
  <c r="AS788" i="13"/>
  <c r="AT788" i="13"/>
  <c r="AU788" i="13"/>
  <c r="A790" i="16"/>
  <c r="B789" i="16"/>
  <c r="AM789" i="13" s="1"/>
  <c r="C789" i="16"/>
  <c r="AN789" i="13" s="1"/>
  <c r="D789" i="16"/>
  <c r="AO789" i="13" s="1"/>
  <c r="E789" i="16"/>
  <c r="F789" i="16"/>
  <c r="G789" i="16"/>
  <c r="H789" i="16"/>
  <c r="I789" i="16"/>
  <c r="J789" i="16"/>
  <c r="K789" i="16"/>
  <c r="L789" i="16"/>
  <c r="M789" i="16"/>
  <c r="N789" i="16"/>
  <c r="O789" i="16"/>
  <c r="P789" i="16"/>
  <c r="Q789" i="16"/>
  <c r="AL789" i="13"/>
  <c r="B790" i="16" l="1"/>
  <c r="AM790" i="13" s="1"/>
  <c r="C790" i="16"/>
  <c r="AN790" i="13" s="1"/>
  <c r="D790" i="16"/>
  <c r="AO790" i="13" s="1"/>
  <c r="E790" i="16"/>
  <c r="F790" i="16"/>
  <c r="G790" i="16"/>
  <c r="H790" i="16"/>
  <c r="I790" i="16"/>
  <c r="J790" i="16"/>
  <c r="K790" i="16"/>
  <c r="L790" i="16"/>
  <c r="M790" i="16"/>
  <c r="N790" i="16"/>
  <c r="O790" i="16"/>
  <c r="P790" i="16"/>
  <c r="Q790" i="16"/>
  <c r="AL790" i="13"/>
  <c r="A791" i="16"/>
  <c r="AP789" i="13"/>
  <c r="AQ789" i="13"/>
  <c r="AR789" i="13"/>
  <c r="AV789" i="13" s="1"/>
  <c r="AS789" i="13"/>
  <c r="AT789" i="13"/>
  <c r="AU789" i="13"/>
  <c r="AP790" i="13" l="1"/>
  <c r="AQ790" i="13"/>
  <c r="AR790" i="13"/>
  <c r="AV790" i="13" s="1"/>
  <c r="AS790" i="13"/>
  <c r="AT790" i="13"/>
  <c r="AU790" i="13"/>
  <c r="A792" i="16"/>
  <c r="B791" i="16"/>
  <c r="AM791" i="13" s="1"/>
  <c r="C791" i="16"/>
  <c r="AN791" i="13" s="1"/>
  <c r="D791" i="16"/>
  <c r="AO791" i="13" s="1"/>
  <c r="E791" i="16"/>
  <c r="F791" i="16"/>
  <c r="G791" i="16"/>
  <c r="H791" i="16"/>
  <c r="I791" i="16"/>
  <c r="J791" i="16"/>
  <c r="K791" i="16"/>
  <c r="L791" i="16"/>
  <c r="M791" i="16"/>
  <c r="N791" i="16"/>
  <c r="O791" i="16"/>
  <c r="P791" i="16"/>
  <c r="Q791" i="16"/>
  <c r="AL791" i="13"/>
  <c r="B792" i="16" l="1"/>
  <c r="AM792" i="13" s="1"/>
  <c r="C792" i="16"/>
  <c r="AN792" i="13" s="1"/>
  <c r="D792" i="16"/>
  <c r="AO792" i="13" s="1"/>
  <c r="E792" i="16"/>
  <c r="F792" i="16"/>
  <c r="G792" i="16"/>
  <c r="H792" i="16"/>
  <c r="I792" i="16"/>
  <c r="J792" i="16"/>
  <c r="K792" i="16"/>
  <c r="L792" i="16"/>
  <c r="M792" i="16"/>
  <c r="N792" i="16"/>
  <c r="O792" i="16"/>
  <c r="P792" i="16"/>
  <c r="Q792" i="16"/>
  <c r="AL792" i="13"/>
  <c r="A793" i="16"/>
  <c r="AP791" i="13"/>
  <c r="AQ791" i="13"/>
  <c r="AR791" i="13"/>
  <c r="AV791" i="13" s="1"/>
  <c r="AS791" i="13"/>
  <c r="AT791" i="13"/>
  <c r="AU791" i="13"/>
  <c r="AP792" i="13" l="1"/>
  <c r="AQ792" i="13"/>
  <c r="AR792" i="13"/>
  <c r="AV792" i="13" s="1"/>
  <c r="AS792" i="13"/>
  <c r="AT792" i="13"/>
  <c r="AU792" i="13"/>
  <c r="A794" i="16"/>
  <c r="B793" i="16"/>
  <c r="AM793" i="13" s="1"/>
  <c r="C793" i="16"/>
  <c r="AN793" i="13" s="1"/>
  <c r="D793" i="16"/>
  <c r="AO793" i="13" s="1"/>
  <c r="E793" i="16"/>
  <c r="F793" i="16"/>
  <c r="G793" i="16"/>
  <c r="H793" i="16"/>
  <c r="I793" i="16"/>
  <c r="J793" i="16"/>
  <c r="K793" i="16"/>
  <c r="L793" i="16"/>
  <c r="M793" i="16"/>
  <c r="N793" i="16"/>
  <c r="O793" i="16"/>
  <c r="P793" i="16"/>
  <c r="Q793" i="16"/>
  <c r="AL793" i="13"/>
  <c r="B794" i="16" l="1"/>
  <c r="AM794" i="13" s="1"/>
  <c r="C794" i="16"/>
  <c r="AN794" i="13" s="1"/>
  <c r="D794" i="16"/>
  <c r="AO794" i="13" s="1"/>
  <c r="E794" i="16"/>
  <c r="F794" i="16"/>
  <c r="G794" i="16"/>
  <c r="H794" i="16"/>
  <c r="I794" i="16"/>
  <c r="J794" i="16"/>
  <c r="K794" i="16"/>
  <c r="L794" i="16"/>
  <c r="M794" i="16"/>
  <c r="N794" i="16"/>
  <c r="O794" i="16"/>
  <c r="P794" i="16"/>
  <c r="Q794" i="16"/>
  <c r="AL794" i="13"/>
  <c r="A795" i="16"/>
  <c r="AP793" i="13"/>
  <c r="AQ793" i="13"/>
  <c r="AR793" i="13"/>
  <c r="AV793" i="13" s="1"/>
  <c r="AS793" i="13"/>
  <c r="AT793" i="13"/>
  <c r="AU793" i="13"/>
  <c r="AP794" i="13" l="1"/>
  <c r="AQ794" i="13"/>
  <c r="AR794" i="13"/>
  <c r="AV794" i="13" s="1"/>
  <c r="AS794" i="13"/>
  <c r="AT794" i="13"/>
  <c r="AU794" i="13"/>
  <c r="A796" i="16"/>
  <c r="B795" i="16"/>
  <c r="AM795" i="13" s="1"/>
  <c r="C795" i="16"/>
  <c r="AN795" i="13" s="1"/>
  <c r="D795" i="16"/>
  <c r="AO795" i="13" s="1"/>
  <c r="E795" i="16"/>
  <c r="F795" i="16"/>
  <c r="G795" i="16"/>
  <c r="H795" i="16"/>
  <c r="I795" i="16"/>
  <c r="J795" i="16"/>
  <c r="K795" i="16"/>
  <c r="L795" i="16"/>
  <c r="M795" i="16"/>
  <c r="N795" i="16"/>
  <c r="O795" i="16"/>
  <c r="P795" i="16"/>
  <c r="Q795" i="16"/>
  <c r="AL795" i="13"/>
  <c r="B796" i="16" l="1"/>
  <c r="AM796" i="13" s="1"/>
  <c r="C796" i="16"/>
  <c r="AN796" i="13" s="1"/>
  <c r="D796" i="16"/>
  <c r="AO796" i="13" s="1"/>
  <c r="E796" i="16"/>
  <c r="F796" i="16"/>
  <c r="G796" i="16"/>
  <c r="H796" i="16"/>
  <c r="I796" i="16"/>
  <c r="J796" i="16"/>
  <c r="K796" i="16"/>
  <c r="L796" i="16"/>
  <c r="M796" i="16"/>
  <c r="N796" i="16"/>
  <c r="O796" i="16"/>
  <c r="P796" i="16"/>
  <c r="Q796" i="16"/>
  <c r="AL796" i="13"/>
  <c r="A797" i="16"/>
  <c r="AP795" i="13"/>
  <c r="AQ795" i="13"/>
  <c r="AR795" i="13"/>
  <c r="AV795" i="13" s="1"/>
  <c r="AS795" i="13"/>
  <c r="AT795" i="13"/>
  <c r="AU795" i="13"/>
  <c r="AP796" i="13" l="1"/>
  <c r="AQ796" i="13"/>
  <c r="AR796" i="13"/>
  <c r="AV796" i="13" s="1"/>
  <c r="AS796" i="13"/>
  <c r="AT796" i="13"/>
  <c r="AU796" i="13"/>
  <c r="B797" i="16"/>
  <c r="AM797" i="13" s="1"/>
  <c r="C797" i="16"/>
  <c r="AN797" i="13" s="1"/>
  <c r="D797" i="16"/>
  <c r="AO797" i="13" s="1"/>
  <c r="E797" i="16"/>
  <c r="F797" i="16"/>
  <c r="G797" i="16"/>
  <c r="H797" i="16"/>
  <c r="I797" i="16"/>
  <c r="J797" i="16"/>
  <c r="K797" i="16"/>
  <c r="L797" i="16"/>
  <c r="M797" i="16"/>
  <c r="N797" i="16"/>
  <c r="O797" i="16"/>
  <c r="P797" i="16"/>
  <c r="Q797" i="16"/>
  <c r="AL797" i="13"/>
  <c r="A798" i="16"/>
  <c r="AP797" i="13" l="1"/>
  <c r="AQ797" i="13"/>
  <c r="AR797" i="13"/>
  <c r="AV797" i="13" s="1"/>
  <c r="AS797" i="13"/>
  <c r="AT797" i="13"/>
  <c r="AU797" i="13"/>
  <c r="B798" i="16"/>
  <c r="AM798" i="13" s="1"/>
  <c r="C798" i="16"/>
  <c r="AN798" i="13" s="1"/>
  <c r="D798" i="16"/>
  <c r="AO798" i="13" s="1"/>
  <c r="E798" i="16"/>
  <c r="F798" i="16"/>
  <c r="G798" i="16"/>
  <c r="H798" i="16"/>
  <c r="I798" i="16"/>
  <c r="J798" i="16"/>
  <c r="K798" i="16"/>
  <c r="L798" i="16"/>
  <c r="M798" i="16"/>
  <c r="N798" i="16"/>
  <c r="O798" i="16"/>
  <c r="P798" i="16"/>
  <c r="Q798" i="16"/>
  <c r="AL798" i="13"/>
  <c r="A799" i="16"/>
  <c r="AP798" i="13" l="1"/>
  <c r="AQ798" i="13"/>
  <c r="AR798" i="13"/>
  <c r="AV798" i="13" s="1"/>
  <c r="AS798" i="13"/>
  <c r="AT798" i="13"/>
  <c r="AU798" i="13"/>
  <c r="B799" i="16"/>
  <c r="AM799" i="13" s="1"/>
  <c r="C799" i="16"/>
  <c r="AN799" i="13" s="1"/>
  <c r="D799" i="16"/>
  <c r="AO799" i="13" s="1"/>
  <c r="E799" i="16"/>
  <c r="F799" i="16"/>
  <c r="G799" i="16"/>
  <c r="H799" i="16"/>
  <c r="I799" i="16"/>
  <c r="J799" i="16"/>
  <c r="K799" i="16"/>
  <c r="L799" i="16"/>
  <c r="M799" i="16"/>
  <c r="N799" i="16"/>
  <c r="O799" i="16"/>
  <c r="P799" i="16"/>
  <c r="Q799" i="16"/>
  <c r="AL799" i="13"/>
  <c r="A800" i="16"/>
  <c r="AP799" i="13" l="1"/>
  <c r="AQ799" i="13"/>
  <c r="AR799" i="13"/>
  <c r="AV799" i="13" s="1"/>
  <c r="AS799" i="13"/>
  <c r="AT799" i="13"/>
  <c r="AU799" i="13"/>
  <c r="A801" i="16"/>
  <c r="B800" i="16"/>
  <c r="AM800" i="13" s="1"/>
  <c r="C800" i="16"/>
  <c r="AN800" i="13" s="1"/>
  <c r="D800" i="16"/>
  <c r="AO800" i="13" s="1"/>
  <c r="E800" i="16"/>
  <c r="F800" i="16"/>
  <c r="G800" i="16"/>
  <c r="H800" i="16"/>
  <c r="I800" i="16"/>
  <c r="J800" i="16"/>
  <c r="K800" i="16"/>
  <c r="L800" i="16"/>
  <c r="M800" i="16"/>
  <c r="N800" i="16"/>
  <c r="O800" i="16"/>
  <c r="P800" i="16"/>
  <c r="Q800" i="16"/>
  <c r="AL800" i="13"/>
  <c r="B801" i="16" l="1"/>
  <c r="AM801" i="13" s="1"/>
  <c r="C801" i="16"/>
  <c r="AN801" i="13" s="1"/>
  <c r="D801" i="16"/>
  <c r="AO801" i="13" s="1"/>
  <c r="E801" i="16"/>
  <c r="F801" i="16"/>
  <c r="G801" i="16"/>
  <c r="H801" i="16"/>
  <c r="I801" i="16"/>
  <c r="J801" i="16"/>
  <c r="K801" i="16"/>
  <c r="L801" i="16"/>
  <c r="M801" i="16"/>
  <c r="N801" i="16"/>
  <c r="O801" i="16"/>
  <c r="P801" i="16"/>
  <c r="Q801" i="16"/>
  <c r="AL801" i="13"/>
  <c r="A802" i="16"/>
  <c r="AP800" i="13"/>
  <c r="AQ800" i="13"/>
  <c r="AR800" i="13"/>
  <c r="AV800" i="13" s="1"/>
  <c r="AS800" i="13"/>
  <c r="AT800" i="13"/>
  <c r="AU800" i="13"/>
  <c r="AP801" i="13" l="1"/>
  <c r="AQ801" i="13"/>
  <c r="AR801" i="13"/>
  <c r="AV801" i="13" s="1"/>
  <c r="AS801" i="13"/>
  <c r="AT801" i="13"/>
  <c r="AU801" i="13"/>
  <c r="B802" i="16"/>
  <c r="AM802" i="13" s="1"/>
  <c r="C802" i="16"/>
  <c r="AN802" i="13" s="1"/>
  <c r="D802" i="16"/>
  <c r="AO802" i="13" s="1"/>
  <c r="E802" i="16"/>
  <c r="F802" i="16"/>
  <c r="G802" i="16"/>
  <c r="H802" i="16"/>
  <c r="I802" i="16"/>
  <c r="J802" i="16"/>
  <c r="K802" i="16"/>
  <c r="L802" i="16"/>
  <c r="M802" i="16"/>
  <c r="N802" i="16"/>
  <c r="O802" i="16"/>
  <c r="P802" i="16"/>
  <c r="Q802" i="16"/>
  <c r="AL802" i="13"/>
  <c r="A803" i="16"/>
  <c r="AP802" i="13" l="1"/>
  <c r="AQ802" i="13"/>
  <c r="AR802" i="13"/>
  <c r="AV802" i="13" s="1"/>
  <c r="AS802" i="13"/>
  <c r="AT802" i="13"/>
  <c r="AU802" i="13"/>
  <c r="A804" i="16"/>
  <c r="B803" i="16"/>
  <c r="AM803" i="13" s="1"/>
  <c r="C803" i="16"/>
  <c r="AN803" i="13" s="1"/>
  <c r="D803" i="16"/>
  <c r="AO803" i="13" s="1"/>
  <c r="E803" i="16"/>
  <c r="F803" i="16"/>
  <c r="G803" i="16"/>
  <c r="H803" i="16"/>
  <c r="I803" i="16"/>
  <c r="J803" i="16"/>
  <c r="K803" i="16"/>
  <c r="L803" i="16"/>
  <c r="M803" i="16"/>
  <c r="N803" i="16"/>
  <c r="O803" i="16"/>
  <c r="P803" i="16"/>
  <c r="Q803" i="16"/>
  <c r="AL803" i="13"/>
  <c r="B804" i="16" l="1"/>
  <c r="AM804" i="13" s="1"/>
  <c r="C804" i="16"/>
  <c r="AN804" i="13" s="1"/>
  <c r="D804" i="16"/>
  <c r="AO804" i="13" s="1"/>
  <c r="E804" i="16"/>
  <c r="F804" i="16"/>
  <c r="G804" i="16"/>
  <c r="H804" i="16"/>
  <c r="I804" i="16"/>
  <c r="J804" i="16"/>
  <c r="K804" i="16"/>
  <c r="L804" i="16"/>
  <c r="M804" i="16"/>
  <c r="N804" i="16"/>
  <c r="O804" i="16"/>
  <c r="P804" i="16"/>
  <c r="Q804" i="16"/>
  <c r="AL804" i="13"/>
  <c r="A805" i="16"/>
  <c r="AP803" i="13"/>
  <c r="AQ803" i="13"/>
  <c r="AR803" i="13"/>
  <c r="AV803" i="13" s="1"/>
  <c r="AS803" i="13"/>
  <c r="AT803" i="13"/>
  <c r="AU803" i="13"/>
  <c r="AP804" i="13" l="1"/>
  <c r="AQ804" i="13"/>
  <c r="AR804" i="13"/>
  <c r="AV804" i="13" s="1"/>
  <c r="AS804" i="13"/>
  <c r="AT804" i="13"/>
  <c r="AU804" i="13"/>
  <c r="A806" i="16"/>
  <c r="B805" i="16"/>
  <c r="AM805" i="13" s="1"/>
  <c r="C805" i="16"/>
  <c r="AN805" i="13" s="1"/>
  <c r="D805" i="16"/>
  <c r="AO805" i="13" s="1"/>
  <c r="E805" i="16"/>
  <c r="F805" i="16"/>
  <c r="G805" i="16"/>
  <c r="H805" i="16"/>
  <c r="I805" i="16"/>
  <c r="J805" i="16"/>
  <c r="K805" i="16"/>
  <c r="L805" i="16"/>
  <c r="M805" i="16"/>
  <c r="N805" i="16"/>
  <c r="O805" i="16"/>
  <c r="P805" i="16"/>
  <c r="Q805" i="16"/>
  <c r="AL805" i="13"/>
  <c r="B806" i="16" l="1"/>
  <c r="AM806" i="13" s="1"/>
  <c r="C806" i="16"/>
  <c r="AN806" i="13" s="1"/>
  <c r="D806" i="16"/>
  <c r="AO806" i="13" s="1"/>
  <c r="E806" i="16"/>
  <c r="F806" i="16"/>
  <c r="G806" i="16"/>
  <c r="H806" i="16"/>
  <c r="I806" i="16"/>
  <c r="J806" i="16"/>
  <c r="K806" i="16"/>
  <c r="L806" i="16"/>
  <c r="M806" i="16"/>
  <c r="N806" i="16"/>
  <c r="O806" i="16"/>
  <c r="P806" i="16"/>
  <c r="Q806" i="16"/>
  <c r="AL806" i="13"/>
  <c r="A807" i="16"/>
  <c r="AP805" i="13"/>
  <c r="AQ805" i="13"/>
  <c r="AR805" i="13"/>
  <c r="AV805" i="13" s="1"/>
  <c r="AS805" i="13"/>
  <c r="AT805" i="13"/>
  <c r="AU805" i="13"/>
  <c r="AP806" i="13" l="1"/>
  <c r="AQ806" i="13"/>
  <c r="AR806" i="13"/>
  <c r="AV806" i="13" s="1"/>
  <c r="AS806" i="13"/>
  <c r="AT806" i="13"/>
  <c r="AU806" i="13"/>
  <c r="B807" i="16"/>
  <c r="AM807" i="13" s="1"/>
  <c r="C807" i="16"/>
  <c r="AN807" i="13" s="1"/>
  <c r="D807" i="16"/>
  <c r="AO807" i="13" s="1"/>
  <c r="E807" i="16"/>
  <c r="F807" i="16"/>
  <c r="G807" i="16"/>
  <c r="H807" i="16"/>
  <c r="I807" i="16"/>
  <c r="J807" i="16"/>
  <c r="K807" i="16"/>
  <c r="L807" i="16"/>
  <c r="M807" i="16"/>
  <c r="N807" i="16"/>
  <c r="O807" i="16"/>
  <c r="P807" i="16"/>
  <c r="Q807" i="16"/>
  <c r="AL807" i="13"/>
  <c r="A808" i="16"/>
  <c r="AP807" i="13" l="1"/>
  <c r="AQ807" i="13"/>
  <c r="AR807" i="13"/>
  <c r="AV807" i="13" s="1"/>
  <c r="AS807" i="13"/>
  <c r="AT807" i="13"/>
  <c r="AU807" i="13"/>
  <c r="B808" i="16"/>
  <c r="AM808" i="13" s="1"/>
  <c r="C808" i="16"/>
  <c r="AN808" i="13" s="1"/>
  <c r="D808" i="16"/>
  <c r="AO808" i="13" s="1"/>
  <c r="E808" i="16"/>
  <c r="F808" i="16"/>
  <c r="G808" i="16"/>
  <c r="H808" i="16"/>
  <c r="I808" i="16"/>
  <c r="J808" i="16"/>
  <c r="K808" i="16"/>
  <c r="L808" i="16"/>
  <c r="M808" i="16"/>
  <c r="N808" i="16"/>
  <c r="O808" i="16"/>
  <c r="P808" i="16"/>
  <c r="Q808" i="16"/>
  <c r="AL808" i="13"/>
  <c r="A809" i="16"/>
  <c r="AP808" i="13" l="1"/>
  <c r="AQ808" i="13"/>
  <c r="AR808" i="13"/>
  <c r="AV808" i="13" s="1"/>
  <c r="AS808" i="13"/>
  <c r="AT808" i="13"/>
  <c r="AU808" i="13"/>
  <c r="A810" i="16"/>
  <c r="B809" i="16"/>
  <c r="AM809" i="13" s="1"/>
  <c r="C809" i="16"/>
  <c r="AN809" i="13" s="1"/>
  <c r="D809" i="16"/>
  <c r="AO809" i="13" s="1"/>
  <c r="E809" i="16"/>
  <c r="F809" i="16"/>
  <c r="G809" i="16"/>
  <c r="H809" i="16"/>
  <c r="I809" i="16"/>
  <c r="J809" i="16"/>
  <c r="K809" i="16"/>
  <c r="L809" i="16"/>
  <c r="M809" i="16"/>
  <c r="N809" i="16"/>
  <c r="O809" i="16"/>
  <c r="P809" i="16"/>
  <c r="Q809" i="16"/>
  <c r="AL809" i="13"/>
  <c r="A811" i="16" l="1"/>
  <c r="B810" i="16"/>
  <c r="AM810" i="13" s="1"/>
  <c r="C810" i="16"/>
  <c r="AN810" i="13" s="1"/>
  <c r="D810" i="16"/>
  <c r="AO810" i="13" s="1"/>
  <c r="E810" i="16"/>
  <c r="F810" i="16"/>
  <c r="G810" i="16"/>
  <c r="H810" i="16"/>
  <c r="I810" i="16"/>
  <c r="J810" i="16"/>
  <c r="K810" i="16"/>
  <c r="L810" i="16"/>
  <c r="M810" i="16"/>
  <c r="N810" i="16"/>
  <c r="O810" i="16"/>
  <c r="P810" i="16"/>
  <c r="Q810" i="16"/>
  <c r="AL810" i="13"/>
  <c r="AP809" i="13"/>
  <c r="AQ809" i="13"/>
  <c r="AR809" i="13"/>
  <c r="AV809" i="13" s="1"/>
  <c r="AS809" i="13"/>
  <c r="AT809" i="13"/>
  <c r="AU809" i="13"/>
  <c r="A812" i="16" l="1"/>
  <c r="B811" i="16"/>
  <c r="AM811" i="13" s="1"/>
  <c r="C811" i="16"/>
  <c r="AN811" i="13" s="1"/>
  <c r="D811" i="16"/>
  <c r="AO811" i="13" s="1"/>
  <c r="E811" i="16"/>
  <c r="F811" i="16"/>
  <c r="G811" i="16"/>
  <c r="H811" i="16"/>
  <c r="I811" i="16"/>
  <c r="J811" i="16"/>
  <c r="K811" i="16"/>
  <c r="L811" i="16"/>
  <c r="M811" i="16"/>
  <c r="N811" i="16"/>
  <c r="O811" i="16"/>
  <c r="P811" i="16"/>
  <c r="Q811" i="16"/>
  <c r="AL811" i="13"/>
  <c r="AP810" i="13"/>
  <c r="AQ810" i="13"/>
  <c r="AR810" i="13"/>
  <c r="AV810" i="13" s="1"/>
  <c r="AS810" i="13"/>
  <c r="AT810" i="13"/>
  <c r="AU810" i="13"/>
  <c r="A813" i="16" l="1"/>
  <c r="B812" i="16"/>
  <c r="AM812" i="13" s="1"/>
  <c r="C812" i="16"/>
  <c r="AN812" i="13" s="1"/>
  <c r="D812" i="16"/>
  <c r="AO812" i="13" s="1"/>
  <c r="E812" i="16"/>
  <c r="F812" i="16"/>
  <c r="G812" i="16"/>
  <c r="H812" i="16"/>
  <c r="I812" i="16"/>
  <c r="J812" i="16"/>
  <c r="K812" i="16"/>
  <c r="L812" i="16"/>
  <c r="M812" i="16"/>
  <c r="N812" i="16"/>
  <c r="O812" i="16"/>
  <c r="P812" i="16"/>
  <c r="Q812" i="16"/>
  <c r="AL812" i="13"/>
  <c r="AP811" i="13"/>
  <c r="AQ811" i="13"/>
  <c r="AR811" i="13"/>
  <c r="AV811" i="13" s="1"/>
  <c r="AS811" i="13"/>
  <c r="AT811" i="13"/>
  <c r="AU811" i="13"/>
  <c r="B813" i="16" l="1"/>
  <c r="AM813" i="13" s="1"/>
  <c r="C813" i="16"/>
  <c r="AN813" i="13" s="1"/>
  <c r="D813" i="16"/>
  <c r="AO813" i="13" s="1"/>
  <c r="E813" i="16"/>
  <c r="F813" i="16"/>
  <c r="G813" i="16"/>
  <c r="H813" i="16"/>
  <c r="I813" i="16"/>
  <c r="J813" i="16"/>
  <c r="K813" i="16"/>
  <c r="L813" i="16"/>
  <c r="M813" i="16"/>
  <c r="N813" i="16"/>
  <c r="O813" i="16"/>
  <c r="P813" i="16"/>
  <c r="Q813" i="16"/>
  <c r="AL813" i="13"/>
  <c r="A814" i="16"/>
  <c r="AP812" i="13"/>
  <c r="AQ812" i="13"/>
  <c r="AR812" i="13"/>
  <c r="AV812" i="13" s="1"/>
  <c r="AS812" i="13"/>
  <c r="AT812" i="13"/>
  <c r="AU812" i="13"/>
  <c r="AP813" i="13" l="1"/>
  <c r="AQ813" i="13"/>
  <c r="AR813" i="13"/>
  <c r="AV813" i="13" s="1"/>
  <c r="AS813" i="13"/>
  <c r="AT813" i="13"/>
  <c r="AU813" i="13"/>
  <c r="B814" i="16"/>
  <c r="AM814" i="13" s="1"/>
  <c r="C814" i="16"/>
  <c r="AN814" i="13" s="1"/>
  <c r="D814" i="16"/>
  <c r="AO814" i="13" s="1"/>
  <c r="E814" i="16"/>
  <c r="F814" i="16"/>
  <c r="G814" i="16"/>
  <c r="H814" i="16"/>
  <c r="I814" i="16"/>
  <c r="J814" i="16"/>
  <c r="K814" i="16"/>
  <c r="L814" i="16"/>
  <c r="M814" i="16"/>
  <c r="N814" i="16"/>
  <c r="O814" i="16"/>
  <c r="P814" i="16"/>
  <c r="Q814" i="16"/>
  <c r="AL814" i="13"/>
  <c r="A815" i="16"/>
  <c r="AP814" i="13" l="1"/>
  <c r="AQ814" i="13"/>
  <c r="AR814" i="13"/>
  <c r="AV814" i="13" s="1"/>
  <c r="AS814" i="13"/>
  <c r="AT814" i="13"/>
  <c r="AU814" i="13"/>
  <c r="B815" i="16"/>
  <c r="AM815" i="13" s="1"/>
  <c r="C815" i="16"/>
  <c r="AN815" i="13" s="1"/>
  <c r="D815" i="16"/>
  <c r="AO815" i="13" s="1"/>
  <c r="E815" i="16"/>
  <c r="F815" i="16"/>
  <c r="G815" i="16"/>
  <c r="H815" i="16"/>
  <c r="I815" i="16"/>
  <c r="J815" i="16"/>
  <c r="K815" i="16"/>
  <c r="L815" i="16"/>
  <c r="M815" i="16"/>
  <c r="N815" i="16"/>
  <c r="O815" i="16"/>
  <c r="P815" i="16"/>
  <c r="Q815" i="16"/>
  <c r="AL815" i="13"/>
  <c r="A816" i="16"/>
  <c r="AP815" i="13" l="1"/>
  <c r="AQ815" i="13"/>
  <c r="AR815" i="13"/>
  <c r="AV815" i="13" s="1"/>
  <c r="AS815" i="13"/>
  <c r="AT815" i="13"/>
  <c r="AU815" i="13"/>
  <c r="B816" i="16"/>
  <c r="AM816" i="13" s="1"/>
  <c r="C816" i="16"/>
  <c r="AN816" i="13" s="1"/>
  <c r="D816" i="16"/>
  <c r="AO816" i="13" s="1"/>
  <c r="E816" i="16"/>
  <c r="F816" i="16"/>
  <c r="G816" i="16"/>
  <c r="H816" i="16"/>
  <c r="I816" i="16"/>
  <c r="J816" i="16"/>
  <c r="K816" i="16"/>
  <c r="L816" i="16"/>
  <c r="M816" i="16"/>
  <c r="N816" i="16"/>
  <c r="O816" i="16"/>
  <c r="P816" i="16"/>
  <c r="Q816" i="16"/>
  <c r="AL816" i="13"/>
  <c r="A817" i="16"/>
  <c r="AP816" i="13" l="1"/>
  <c r="AQ816" i="13"/>
  <c r="AR816" i="13"/>
  <c r="AV816" i="13" s="1"/>
  <c r="AS816" i="13"/>
  <c r="AT816" i="13"/>
  <c r="AU816" i="13"/>
  <c r="B817" i="16"/>
  <c r="AM817" i="13" s="1"/>
  <c r="C817" i="16"/>
  <c r="AN817" i="13" s="1"/>
  <c r="D817" i="16"/>
  <c r="AO817" i="13" s="1"/>
  <c r="E817" i="16"/>
  <c r="F817" i="16"/>
  <c r="G817" i="16"/>
  <c r="H817" i="16"/>
  <c r="I817" i="16"/>
  <c r="J817" i="16"/>
  <c r="K817" i="16"/>
  <c r="L817" i="16"/>
  <c r="M817" i="16"/>
  <c r="N817" i="16"/>
  <c r="O817" i="16"/>
  <c r="P817" i="16"/>
  <c r="Q817" i="16"/>
  <c r="AL817" i="13"/>
  <c r="A818" i="16"/>
  <c r="AP817" i="13" l="1"/>
  <c r="AQ817" i="13"/>
  <c r="AR817" i="13"/>
  <c r="AV817" i="13" s="1"/>
  <c r="AS817" i="13"/>
  <c r="AT817" i="13"/>
  <c r="AU817" i="13"/>
  <c r="B818" i="16"/>
  <c r="AM818" i="13" s="1"/>
  <c r="C818" i="16"/>
  <c r="AN818" i="13" s="1"/>
  <c r="D818" i="16"/>
  <c r="AO818" i="13" s="1"/>
  <c r="E818" i="16"/>
  <c r="F818" i="16"/>
  <c r="G818" i="16"/>
  <c r="H818" i="16"/>
  <c r="I818" i="16"/>
  <c r="J818" i="16"/>
  <c r="K818" i="16"/>
  <c r="L818" i="16"/>
  <c r="M818" i="16"/>
  <c r="N818" i="16"/>
  <c r="O818" i="16"/>
  <c r="P818" i="16"/>
  <c r="Q818" i="16"/>
  <c r="AL818" i="13"/>
  <c r="A819" i="16"/>
  <c r="AP818" i="13" l="1"/>
  <c r="AQ818" i="13"/>
  <c r="AR818" i="13"/>
  <c r="AV818" i="13" s="1"/>
  <c r="AS818" i="13"/>
  <c r="AT818" i="13"/>
  <c r="AU818" i="13"/>
  <c r="B819" i="16"/>
  <c r="AM819" i="13" s="1"/>
  <c r="C819" i="16"/>
  <c r="AN819" i="13" s="1"/>
  <c r="D819" i="16"/>
  <c r="AO819" i="13" s="1"/>
  <c r="E819" i="16"/>
  <c r="F819" i="16"/>
  <c r="G819" i="16"/>
  <c r="H819" i="16"/>
  <c r="I819" i="16"/>
  <c r="J819" i="16"/>
  <c r="K819" i="16"/>
  <c r="L819" i="16"/>
  <c r="M819" i="16"/>
  <c r="N819" i="16"/>
  <c r="O819" i="16"/>
  <c r="P819" i="16"/>
  <c r="Q819" i="16"/>
  <c r="AL819" i="13"/>
  <c r="A820" i="16"/>
  <c r="AP819" i="13" l="1"/>
  <c r="AQ819" i="13"/>
  <c r="AR819" i="13"/>
  <c r="AV819" i="13" s="1"/>
  <c r="AS819" i="13"/>
  <c r="AT819" i="13"/>
  <c r="AU819" i="13"/>
  <c r="B820" i="16"/>
  <c r="AM820" i="13" s="1"/>
  <c r="C820" i="16"/>
  <c r="AN820" i="13" s="1"/>
  <c r="D820" i="16"/>
  <c r="AO820" i="13" s="1"/>
  <c r="E820" i="16"/>
  <c r="F820" i="16"/>
  <c r="G820" i="16"/>
  <c r="H820" i="16"/>
  <c r="I820" i="16"/>
  <c r="J820" i="16"/>
  <c r="K820" i="16"/>
  <c r="L820" i="16"/>
  <c r="M820" i="16"/>
  <c r="N820" i="16"/>
  <c r="O820" i="16"/>
  <c r="P820" i="16"/>
  <c r="Q820" i="16"/>
  <c r="AL820" i="13"/>
  <c r="A821" i="16"/>
  <c r="AP820" i="13" l="1"/>
  <c r="AQ820" i="13"/>
  <c r="AR820" i="13"/>
  <c r="AV820" i="13" s="1"/>
  <c r="AS820" i="13"/>
  <c r="AT820" i="13"/>
  <c r="AU820" i="13"/>
  <c r="A822" i="16"/>
  <c r="B821" i="16"/>
  <c r="AM821" i="13" s="1"/>
  <c r="C821" i="16"/>
  <c r="AN821" i="13" s="1"/>
  <c r="D821" i="16"/>
  <c r="AO821" i="13" s="1"/>
  <c r="E821" i="16"/>
  <c r="F821" i="16"/>
  <c r="G821" i="16"/>
  <c r="H821" i="16"/>
  <c r="I821" i="16"/>
  <c r="J821" i="16"/>
  <c r="K821" i="16"/>
  <c r="L821" i="16"/>
  <c r="M821" i="16"/>
  <c r="N821" i="16"/>
  <c r="O821" i="16"/>
  <c r="P821" i="16"/>
  <c r="Q821" i="16"/>
  <c r="AL821" i="13"/>
  <c r="A823" i="16" l="1"/>
  <c r="B822" i="16"/>
  <c r="AM822" i="13" s="1"/>
  <c r="C822" i="16"/>
  <c r="AN822" i="13" s="1"/>
  <c r="D822" i="16"/>
  <c r="AO822" i="13" s="1"/>
  <c r="E822" i="16"/>
  <c r="F822" i="16"/>
  <c r="G822" i="16"/>
  <c r="H822" i="16"/>
  <c r="I822" i="16"/>
  <c r="J822" i="16"/>
  <c r="K822" i="16"/>
  <c r="L822" i="16"/>
  <c r="M822" i="16"/>
  <c r="N822" i="16"/>
  <c r="O822" i="16"/>
  <c r="P822" i="16"/>
  <c r="Q822" i="16"/>
  <c r="AL822" i="13"/>
  <c r="AP821" i="13"/>
  <c r="AQ821" i="13"/>
  <c r="AR821" i="13"/>
  <c r="AV821" i="13" s="1"/>
  <c r="AS821" i="13"/>
  <c r="AT821" i="13"/>
  <c r="AU821" i="13"/>
  <c r="B823" i="16" l="1"/>
  <c r="AM823" i="13" s="1"/>
  <c r="C823" i="16"/>
  <c r="AN823" i="13" s="1"/>
  <c r="D823" i="16"/>
  <c r="AO823" i="13" s="1"/>
  <c r="E823" i="16"/>
  <c r="F823" i="16"/>
  <c r="G823" i="16"/>
  <c r="H823" i="16"/>
  <c r="I823" i="16"/>
  <c r="J823" i="16"/>
  <c r="K823" i="16"/>
  <c r="L823" i="16"/>
  <c r="M823" i="16"/>
  <c r="N823" i="16"/>
  <c r="O823" i="16"/>
  <c r="P823" i="16"/>
  <c r="Q823" i="16"/>
  <c r="AL823" i="13"/>
  <c r="A824" i="16"/>
  <c r="AP822" i="13"/>
  <c r="AQ822" i="13"/>
  <c r="AR822" i="13"/>
  <c r="AV822" i="13" s="1"/>
  <c r="AS822" i="13"/>
  <c r="AT822" i="13"/>
  <c r="AU822" i="13"/>
  <c r="AP823" i="13" l="1"/>
  <c r="AQ823" i="13"/>
  <c r="AR823" i="13"/>
  <c r="AV823" i="13" s="1"/>
  <c r="AS823" i="13"/>
  <c r="AT823" i="13"/>
  <c r="AU823" i="13"/>
  <c r="B824" i="16"/>
  <c r="AM824" i="13" s="1"/>
  <c r="C824" i="16"/>
  <c r="AN824" i="13" s="1"/>
  <c r="D824" i="16"/>
  <c r="AO824" i="13" s="1"/>
  <c r="E824" i="16"/>
  <c r="F824" i="16"/>
  <c r="G824" i="16"/>
  <c r="H824" i="16"/>
  <c r="I824" i="16"/>
  <c r="J824" i="16"/>
  <c r="K824" i="16"/>
  <c r="L824" i="16"/>
  <c r="M824" i="16"/>
  <c r="N824" i="16"/>
  <c r="O824" i="16"/>
  <c r="P824" i="16"/>
  <c r="Q824" i="16"/>
  <c r="AL824" i="13"/>
  <c r="A825" i="16"/>
  <c r="AP824" i="13" l="1"/>
  <c r="AQ824" i="13"/>
  <c r="AR824" i="13"/>
  <c r="AV824" i="13" s="1"/>
  <c r="AS824" i="13"/>
  <c r="AT824" i="13"/>
  <c r="AU824" i="13"/>
  <c r="B825" i="16"/>
  <c r="AM825" i="13" s="1"/>
  <c r="C825" i="16"/>
  <c r="AN825" i="13" s="1"/>
  <c r="D825" i="16"/>
  <c r="AO825" i="13" s="1"/>
  <c r="E825" i="16"/>
  <c r="F825" i="16"/>
  <c r="G825" i="16"/>
  <c r="H825" i="16"/>
  <c r="I825" i="16"/>
  <c r="J825" i="16"/>
  <c r="K825" i="16"/>
  <c r="L825" i="16"/>
  <c r="M825" i="16"/>
  <c r="N825" i="16"/>
  <c r="O825" i="16"/>
  <c r="P825" i="16"/>
  <c r="Q825" i="16"/>
  <c r="AL825" i="13"/>
  <c r="A826" i="16"/>
  <c r="AP825" i="13" l="1"/>
  <c r="AQ825" i="13"/>
  <c r="AR825" i="13"/>
  <c r="AV825" i="13" s="1"/>
  <c r="AS825" i="13"/>
  <c r="AT825" i="13"/>
  <c r="AU825" i="13"/>
  <c r="B826" i="16"/>
  <c r="AM826" i="13" s="1"/>
  <c r="C826" i="16"/>
  <c r="AN826" i="13" s="1"/>
  <c r="D826" i="16"/>
  <c r="AO826" i="13" s="1"/>
  <c r="E826" i="16"/>
  <c r="F826" i="16"/>
  <c r="G826" i="16"/>
  <c r="H826" i="16"/>
  <c r="I826" i="16"/>
  <c r="J826" i="16"/>
  <c r="K826" i="16"/>
  <c r="L826" i="16"/>
  <c r="M826" i="16"/>
  <c r="N826" i="16"/>
  <c r="O826" i="16"/>
  <c r="P826" i="16"/>
  <c r="Q826" i="16"/>
  <c r="AL826" i="13"/>
  <c r="A827" i="16"/>
  <c r="AP826" i="13" l="1"/>
  <c r="AQ826" i="13"/>
  <c r="AR826" i="13"/>
  <c r="AV826" i="13" s="1"/>
  <c r="AS826" i="13"/>
  <c r="AT826" i="13"/>
  <c r="AU826" i="13"/>
  <c r="B827" i="16"/>
  <c r="AM827" i="13" s="1"/>
  <c r="C827" i="16"/>
  <c r="AN827" i="13" s="1"/>
  <c r="D827" i="16"/>
  <c r="AO827" i="13" s="1"/>
  <c r="E827" i="16"/>
  <c r="F827" i="16"/>
  <c r="G827" i="16"/>
  <c r="H827" i="16"/>
  <c r="I827" i="16"/>
  <c r="J827" i="16"/>
  <c r="K827" i="16"/>
  <c r="L827" i="16"/>
  <c r="M827" i="16"/>
  <c r="N827" i="16"/>
  <c r="O827" i="16"/>
  <c r="P827" i="16"/>
  <c r="Q827" i="16"/>
  <c r="AL827" i="13"/>
  <c r="A828" i="16"/>
  <c r="AP827" i="13" l="1"/>
  <c r="AQ827" i="13"/>
  <c r="AR827" i="13"/>
  <c r="AV827" i="13" s="1"/>
  <c r="AS827" i="13"/>
  <c r="AT827" i="13"/>
  <c r="AU827" i="13"/>
  <c r="B828" i="16"/>
  <c r="AM828" i="13" s="1"/>
  <c r="C828" i="16"/>
  <c r="AN828" i="13" s="1"/>
  <c r="D828" i="16"/>
  <c r="AO828" i="13" s="1"/>
  <c r="E828" i="16"/>
  <c r="F828" i="16"/>
  <c r="G828" i="16"/>
  <c r="H828" i="16"/>
  <c r="I828" i="16"/>
  <c r="J828" i="16"/>
  <c r="K828" i="16"/>
  <c r="L828" i="16"/>
  <c r="M828" i="16"/>
  <c r="N828" i="16"/>
  <c r="O828" i="16"/>
  <c r="P828" i="16"/>
  <c r="Q828" i="16"/>
  <c r="AL828" i="13"/>
  <c r="A829" i="16"/>
  <c r="AP828" i="13" l="1"/>
  <c r="AQ828" i="13"/>
  <c r="AR828" i="13"/>
  <c r="AV828" i="13" s="1"/>
  <c r="AS828" i="13"/>
  <c r="AT828" i="13"/>
  <c r="AU828" i="13"/>
  <c r="B829" i="16"/>
  <c r="AM829" i="13" s="1"/>
  <c r="C829" i="16"/>
  <c r="AN829" i="13" s="1"/>
  <c r="D829" i="16"/>
  <c r="AO829" i="13" s="1"/>
  <c r="E829" i="16"/>
  <c r="F829" i="16"/>
  <c r="G829" i="16"/>
  <c r="H829" i="16"/>
  <c r="I829" i="16"/>
  <c r="J829" i="16"/>
  <c r="K829" i="16"/>
  <c r="L829" i="16"/>
  <c r="M829" i="16"/>
  <c r="N829" i="16"/>
  <c r="O829" i="16"/>
  <c r="P829" i="16"/>
  <c r="Q829" i="16"/>
  <c r="AL829" i="13"/>
  <c r="A830" i="16"/>
  <c r="AP829" i="13" l="1"/>
  <c r="AQ829" i="13"/>
  <c r="AR829" i="13"/>
  <c r="AV829" i="13" s="1"/>
  <c r="AS829" i="13"/>
  <c r="AT829" i="13"/>
  <c r="AU829" i="13"/>
  <c r="B830" i="16"/>
  <c r="AM830" i="13" s="1"/>
  <c r="C830" i="16"/>
  <c r="AN830" i="13" s="1"/>
  <c r="D830" i="16"/>
  <c r="AO830" i="13" s="1"/>
  <c r="E830" i="16"/>
  <c r="F830" i="16"/>
  <c r="G830" i="16"/>
  <c r="H830" i="16"/>
  <c r="I830" i="16"/>
  <c r="J830" i="16"/>
  <c r="K830" i="16"/>
  <c r="L830" i="16"/>
  <c r="M830" i="16"/>
  <c r="N830" i="16"/>
  <c r="O830" i="16"/>
  <c r="P830" i="16"/>
  <c r="Q830" i="16"/>
  <c r="AL830" i="13"/>
  <c r="A831" i="16"/>
  <c r="AP830" i="13" l="1"/>
  <c r="AQ830" i="13"/>
  <c r="AR830" i="13"/>
  <c r="AV830" i="13" s="1"/>
  <c r="AS830" i="13"/>
  <c r="AT830" i="13"/>
  <c r="AU830" i="13"/>
  <c r="A832" i="16"/>
  <c r="B831" i="16"/>
  <c r="AM831" i="13" s="1"/>
  <c r="C831" i="16"/>
  <c r="AN831" i="13" s="1"/>
  <c r="D831" i="16"/>
  <c r="AO831" i="13" s="1"/>
  <c r="E831" i="16"/>
  <c r="F831" i="16"/>
  <c r="G831" i="16"/>
  <c r="H831" i="16"/>
  <c r="I831" i="16"/>
  <c r="J831" i="16"/>
  <c r="K831" i="16"/>
  <c r="L831" i="16"/>
  <c r="M831" i="16"/>
  <c r="N831" i="16"/>
  <c r="O831" i="16"/>
  <c r="P831" i="16"/>
  <c r="Q831" i="16"/>
  <c r="AL831" i="13"/>
  <c r="A833" i="16" l="1"/>
  <c r="B832" i="16"/>
  <c r="AM832" i="13" s="1"/>
  <c r="C832" i="16"/>
  <c r="AN832" i="13" s="1"/>
  <c r="D832" i="16"/>
  <c r="AO832" i="13" s="1"/>
  <c r="E832" i="16"/>
  <c r="F832" i="16"/>
  <c r="G832" i="16"/>
  <c r="H832" i="16"/>
  <c r="I832" i="16"/>
  <c r="J832" i="16"/>
  <c r="K832" i="16"/>
  <c r="L832" i="16"/>
  <c r="M832" i="16"/>
  <c r="N832" i="16"/>
  <c r="O832" i="16"/>
  <c r="P832" i="16"/>
  <c r="Q832" i="16"/>
  <c r="AL832" i="13"/>
  <c r="AP831" i="13"/>
  <c r="AQ831" i="13"/>
  <c r="AR831" i="13"/>
  <c r="AV831" i="13" s="1"/>
  <c r="AS831" i="13"/>
  <c r="AT831" i="13"/>
  <c r="AU831" i="13"/>
  <c r="B833" i="16" l="1"/>
  <c r="AM833" i="13" s="1"/>
  <c r="C833" i="16"/>
  <c r="AN833" i="13" s="1"/>
  <c r="D833" i="16"/>
  <c r="AO833" i="13" s="1"/>
  <c r="E833" i="16"/>
  <c r="F833" i="16"/>
  <c r="G833" i="16"/>
  <c r="H833" i="16"/>
  <c r="I833" i="16"/>
  <c r="J833" i="16"/>
  <c r="K833" i="16"/>
  <c r="L833" i="16"/>
  <c r="M833" i="16"/>
  <c r="N833" i="16"/>
  <c r="O833" i="16"/>
  <c r="P833" i="16"/>
  <c r="Q833" i="16"/>
  <c r="AL833" i="13"/>
  <c r="A834" i="16"/>
  <c r="AP832" i="13"/>
  <c r="AQ832" i="13"/>
  <c r="AR832" i="13"/>
  <c r="AV832" i="13" s="1"/>
  <c r="AS832" i="13"/>
  <c r="AT832" i="13"/>
  <c r="AU832" i="13"/>
  <c r="AP833" i="13" l="1"/>
  <c r="AQ833" i="13"/>
  <c r="AR833" i="13"/>
  <c r="AV833" i="13" s="1"/>
  <c r="AS833" i="13"/>
  <c r="AT833" i="13"/>
  <c r="AU833" i="13"/>
  <c r="B834" i="16"/>
  <c r="AM834" i="13" s="1"/>
  <c r="C834" i="16"/>
  <c r="AN834" i="13" s="1"/>
  <c r="D834" i="16"/>
  <c r="AO834" i="13" s="1"/>
  <c r="E834" i="16"/>
  <c r="F834" i="16"/>
  <c r="G834" i="16"/>
  <c r="H834" i="16"/>
  <c r="I834" i="16"/>
  <c r="J834" i="16"/>
  <c r="K834" i="16"/>
  <c r="L834" i="16"/>
  <c r="M834" i="16"/>
  <c r="N834" i="16"/>
  <c r="O834" i="16"/>
  <c r="P834" i="16"/>
  <c r="Q834" i="16"/>
  <c r="AL834" i="13"/>
  <c r="A835" i="16"/>
  <c r="AP834" i="13" l="1"/>
  <c r="AQ834" i="13"/>
  <c r="AR834" i="13"/>
  <c r="AV834" i="13" s="1"/>
  <c r="AS834" i="13"/>
  <c r="AT834" i="13"/>
  <c r="AU834" i="13"/>
  <c r="B835" i="16"/>
  <c r="AM835" i="13" s="1"/>
  <c r="C835" i="16"/>
  <c r="AN835" i="13" s="1"/>
  <c r="D835" i="16"/>
  <c r="AO835" i="13" s="1"/>
  <c r="E835" i="16"/>
  <c r="F835" i="16"/>
  <c r="G835" i="16"/>
  <c r="H835" i="16"/>
  <c r="I835" i="16"/>
  <c r="J835" i="16"/>
  <c r="K835" i="16"/>
  <c r="L835" i="16"/>
  <c r="M835" i="16"/>
  <c r="N835" i="16"/>
  <c r="O835" i="16"/>
  <c r="P835" i="16"/>
  <c r="Q835" i="16"/>
  <c r="AL835" i="13"/>
  <c r="A836" i="16"/>
  <c r="AP835" i="13" l="1"/>
  <c r="AQ835" i="13"/>
  <c r="AR835" i="13"/>
  <c r="AV835" i="13" s="1"/>
  <c r="AS835" i="13"/>
  <c r="AT835" i="13"/>
  <c r="AU835" i="13"/>
  <c r="B836" i="16"/>
  <c r="AM836" i="13" s="1"/>
  <c r="C836" i="16"/>
  <c r="AN836" i="13" s="1"/>
  <c r="D836" i="16"/>
  <c r="AO836" i="13" s="1"/>
  <c r="E836" i="16"/>
  <c r="F836" i="16"/>
  <c r="G836" i="16"/>
  <c r="H836" i="16"/>
  <c r="I836" i="16"/>
  <c r="J836" i="16"/>
  <c r="K836" i="16"/>
  <c r="L836" i="16"/>
  <c r="M836" i="16"/>
  <c r="N836" i="16"/>
  <c r="O836" i="16"/>
  <c r="P836" i="16"/>
  <c r="Q836" i="16"/>
  <c r="AL836" i="13"/>
  <c r="A837" i="16"/>
  <c r="AP836" i="13" l="1"/>
  <c r="AQ836" i="13"/>
  <c r="AR836" i="13"/>
  <c r="AV836" i="13" s="1"/>
  <c r="AS836" i="13"/>
  <c r="AT836" i="13"/>
  <c r="AU836" i="13"/>
  <c r="B837" i="16"/>
  <c r="AM837" i="13" s="1"/>
  <c r="C837" i="16"/>
  <c r="AN837" i="13" s="1"/>
  <c r="D837" i="16"/>
  <c r="AO837" i="13" s="1"/>
  <c r="E837" i="16"/>
  <c r="F837" i="16"/>
  <c r="G837" i="16"/>
  <c r="H837" i="16"/>
  <c r="I837" i="16"/>
  <c r="J837" i="16"/>
  <c r="K837" i="16"/>
  <c r="L837" i="16"/>
  <c r="M837" i="16"/>
  <c r="N837" i="16"/>
  <c r="O837" i="16"/>
  <c r="P837" i="16"/>
  <c r="Q837" i="16"/>
  <c r="AL837" i="13"/>
  <c r="A838" i="16"/>
  <c r="AP837" i="13" l="1"/>
  <c r="AQ837" i="13"/>
  <c r="AR837" i="13"/>
  <c r="AV837" i="13" s="1"/>
  <c r="AS837" i="13"/>
  <c r="AT837" i="13"/>
  <c r="AU837" i="13"/>
  <c r="A839" i="16"/>
  <c r="B838" i="16"/>
  <c r="AM838" i="13" s="1"/>
  <c r="C838" i="16"/>
  <c r="AN838" i="13" s="1"/>
  <c r="D838" i="16"/>
  <c r="AO838" i="13" s="1"/>
  <c r="E838" i="16"/>
  <c r="F838" i="16"/>
  <c r="G838" i="16"/>
  <c r="H838" i="16"/>
  <c r="I838" i="16"/>
  <c r="J838" i="16"/>
  <c r="K838" i="16"/>
  <c r="L838" i="16"/>
  <c r="M838" i="16"/>
  <c r="N838" i="16"/>
  <c r="O838" i="16"/>
  <c r="P838" i="16"/>
  <c r="Q838" i="16"/>
  <c r="AL838" i="13"/>
  <c r="A840" i="16" l="1"/>
  <c r="B839" i="16"/>
  <c r="AM839" i="13" s="1"/>
  <c r="C839" i="16"/>
  <c r="AN839" i="13" s="1"/>
  <c r="D839" i="16"/>
  <c r="AO839" i="13" s="1"/>
  <c r="E839" i="16"/>
  <c r="F839" i="16"/>
  <c r="G839" i="16"/>
  <c r="H839" i="16"/>
  <c r="I839" i="16"/>
  <c r="J839" i="16"/>
  <c r="K839" i="16"/>
  <c r="L839" i="16"/>
  <c r="M839" i="16"/>
  <c r="N839" i="16"/>
  <c r="O839" i="16"/>
  <c r="P839" i="16"/>
  <c r="Q839" i="16"/>
  <c r="AL839" i="13"/>
  <c r="AP838" i="13"/>
  <c r="AQ838" i="13"/>
  <c r="AR838" i="13"/>
  <c r="AV838" i="13" s="1"/>
  <c r="AS838" i="13"/>
  <c r="AT838" i="13"/>
  <c r="AU838" i="13"/>
  <c r="A841" i="16" l="1"/>
  <c r="B840" i="16"/>
  <c r="AM840" i="13" s="1"/>
  <c r="C840" i="16"/>
  <c r="AN840" i="13" s="1"/>
  <c r="D840" i="16"/>
  <c r="AO840" i="13" s="1"/>
  <c r="E840" i="16"/>
  <c r="F840" i="16"/>
  <c r="G840" i="16"/>
  <c r="H840" i="16"/>
  <c r="I840" i="16"/>
  <c r="J840" i="16"/>
  <c r="K840" i="16"/>
  <c r="L840" i="16"/>
  <c r="M840" i="16"/>
  <c r="N840" i="16"/>
  <c r="O840" i="16"/>
  <c r="P840" i="16"/>
  <c r="Q840" i="16"/>
  <c r="AL840" i="13"/>
  <c r="AP839" i="13"/>
  <c r="AQ839" i="13"/>
  <c r="AR839" i="13"/>
  <c r="AV839" i="13" s="1"/>
  <c r="AS839" i="13"/>
  <c r="AT839" i="13"/>
  <c r="AU839" i="13"/>
  <c r="A842" i="16" l="1"/>
  <c r="B841" i="16"/>
  <c r="AM841" i="13" s="1"/>
  <c r="C841" i="16"/>
  <c r="AN841" i="13" s="1"/>
  <c r="D841" i="16"/>
  <c r="AO841" i="13" s="1"/>
  <c r="E841" i="16"/>
  <c r="F841" i="16"/>
  <c r="G841" i="16"/>
  <c r="H841" i="16"/>
  <c r="I841" i="16"/>
  <c r="J841" i="16"/>
  <c r="K841" i="16"/>
  <c r="L841" i="16"/>
  <c r="M841" i="16"/>
  <c r="N841" i="16"/>
  <c r="O841" i="16"/>
  <c r="P841" i="16"/>
  <c r="Q841" i="16"/>
  <c r="AL841" i="13"/>
  <c r="AP840" i="13"/>
  <c r="AQ840" i="13"/>
  <c r="AR840" i="13"/>
  <c r="AV840" i="13" s="1"/>
  <c r="AS840" i="13"/>
  <c r="AT840" i="13"/>
  <c r="AU840" i="13"/>
  <c r="A843" i="16" l="1"/>
  <c r="B842" i="16"/>
  <c r="AM842" i="13" s="1"/>
  <c r="C842" i="16"/>
  <c r="AN842" i="13" s="1"/>
  <c r="D842" i="16"/>
  <c r="AO842" i="13" s="1"/>
  <c r="E842" i="16"/>
  <c r="F842" i="16"/>
  <c r="G842" i="16"/>
  <c r="H842" i="16"/>
  <c r="I842" i="16"/>
  <c r="J842" i="16"/>
  <c r="K842" i="16"/>
  <c r="L842" i="16"/>
  <c r="M842" i="16"/>
  <c r="N842" i="16"/>
  <c r="O842" i="16"/>
  <c r="P842" i="16"/>
  <c r="Q842" i="16"/>
  <c r="AL842" i="13"/>
  <c r="AP841" i="13"/>
  <c r="AQ841" i="13"/>
  <c r="AR841" i="13"/>
  <c r="AV841" i="13" s="1"/>
  <c r="AS841" i="13"/>
  <c r="AT841" i="13"/>
  <c r="AU841" i="13"/>
  <c r="A844" i="16" l="1"/>
  <c r="B843" i="16"/>
  <c r="AM843" i="13" s="1"/>
  <c r="C843" i="16"/>
  <c r="AN843" i="13" s="1"/>
  <c r="D843" i="16"/>
  <c r="AO843" i="13" s="1"/>
  <c r="E843" i="16"/>
  <c r="F843" i="16"/>
  <c r="G843" i="16"/>
  <c r="H843" i="16"/>
  <c r="I843" i="16"/>
  <c r="J843" i="16"/>
  <c r="K843" i="16"/>
  <c r="L843" i="16"/>
  <c r="M843" i="16"/>
  <c r="N843" i="16"/>
  <c r="O843" i="16"/>
  <c r="P843" i="16"/>
  <c r="Q843" i="16"/>
  <c r="AL843" i="13"/>
  <c r="AP842" i="13"/>
  <c r="AQ842" i="13"/>
  <c r="AR842" i="13"/>
  <c r="AV842" i="13" s="1"/>
  <c r="AS842" i="13"/>
  <c r="AT842" i="13"/>
  <c r="AU842" i="13"/>
  <c r="A845" i="16" l="1"/>
  <c r="B844" i="16"/>
  <c r="AM844" i="13" s="1"/>
  <c r="C844" i="16"/>
  <c r="AN844" i="13" s="1"/>
  <c r="D844" i="16"/>
  <c r="AO844" i="13" s="1"/>
  <c r="E844" i="16"/>
  <c r="F844" i="16"/>
  <c r="G844" i="16"/>
  <c r="H844" i="16"/>
  <c r="I844" i="16"/>
  <c r="J844" i="16"/>
  <c r="K844" i="16"/>
  <c r="L844" i="16"/>
  <c r="M844" i="16"/>
  <c r="N844" i="16"/>
  <c r="O844" i="16"/>
  <c r="P844" i="16"/>
  <c r="Q844" i="16"/>
  <c r="AL844" i="13"/>
  <c r="AP843" i="13"/>
  <c r="AQ843" i="13"/>
  <c r="AR843" i="13"/>
  <c r="AV843" i="13" s="1"/>
  <c r="AS843" i="13"/>
  <c r="AT843" i="13"/>
  <c r="AU843" i="13"/>
  <c r="A846" i="16" l="1"/>
  <c r="B845" i="16"/>
  <c r="AM845" i="13" s="1"/>
  <c r="C845" i="16"/>
  <c r="AN845" i="13" s="1"/>
  <c r="D845" i="16"/>
  <c r="AO845" i="13" s="1"/>
  <c r="E845" i="16"/>
  <c r="F845" i="16"/>
  <c r="G845" i="16"/>
  <c r="H845" i="16"/>
  <c r="I845" i="16"/>
  <c r="J845" i="16"/>
  <c r="K845" i="16"/>
  <c r="L845" i="16"/>
  <c r="M845" i="16"/>
  <c r="N845" i="16"/>
  <c r="O845" i="16"/>
  <c r="P845" i="16"/>
  <c r="Q845" i="16"/>
  <c r="AL845" i="13"/>
  <c r="AP844" i="13"/>
  <c r="AQ844" i="13"/>
  <c r="AR844" i="13"/>
  <c r="AV844" i="13" s="1"/>
  <c r="AS844" i="13"/>
  <c r="AT844" i="13"/>
  <c r="AU844" i="13"/>
  <c r="B846" i="16" l="1"/>
  <c r="AM846" i="13" s="1"/>
  <c r="C846" i="16"/>
  <c r="AN846" i="13" s="1"/>
  <c r="D846" i="16"/>
  <c r="AO846" i="13" s="1"/>
  <c r="E846" i="16"/>
  <c r="F846" i="16"/>
  <c r="G846" i="16"/>
  <c r="H846" i="16"/>
  <c r="I846" i="16"/>
  <c r="J846" i="16"/>
  <c r="K846" i="16"/>
  <c r="L846" i="16"/>
  <c r="M846" i="16"/>
  <c r="N846" i="16"/>
  <c r="O846" i="16"/>
  <c r="P846" i="16"/>
  <c r="Q846" i="16"/>
  <c r="AL846" i="13"/>
  <c r="A847" i="16"/>
  <c r="AP845" i="13"/>
  <c r="AQ845" i="13"/>
  <c r="AR845" i="13"/>
  <c r="AV845" i="13" s="1"/>
  <c r="AS845" i="13"/>
  <c r="AT845" i="13"/>
  <c r="AU845" i="13"/>
  <c r="AP846" i="13" l="1"/>
  <c r="AQ846" i="13"/>
  <c r="AR846" i="13"/>
  <c r="AV846" i="13" s="1"/>
  <c r="AS846" i="13"/>
  <c r="AT846" i="13"/>
  <c r="AU846" i="13"/>
  <c r="B847" i="16"/>
  <c r="AM847" i="13" s="1"/>
  <c r="C847" i="16"/>
  <c r="AN847" i="13" s="1"/>
  <c r="D847" i="16"/>
  <c r="AO847" i="13" s="1"/>
  <c r="E847" i="16"/>
  <c r="F847" i="16"/>
  <c r="G847" i="16"/>
  <c r="H847" i="16"/>
  <c r="I847" i="16"/>
  <c r="J847" i="16"/>
  <c r="K847" i="16"/>
  <c r="L847" i="16"/>
  <c r="M847" i="16"/>
  <c r="N847" i="16"/>
  <c r="O847" i="16"/>
  <c r="P847" i="16"/>
  <c r="Q847" i="16"/>
  <c r="AL847" i="13"/>
  <c r="A848" i="16"/>
  <c r="AP847" i="13" l="1"/>
  <c r="AQ847" i="13"/>
  <c r="AR847" i="13"/>
  <c r="AV847" i="13" s="1"/>
  <c r="AS847" i="13"/>
  <c r="AT847" i="13"/>
  <c r="AU847" i="13"/>
  <c r="B848" i="16"/>
  <c r="AM848" i="13" s="1"/>
  <c r="C848" i="16"/>
  <c r="AN848" i="13" s="1"/>
  <c r="D848" i="16"/>
  <c r="AO848" i="13" s="1"/>
  <c r="E848" i="16"/>
  <c r="F848" i="16"/>
  <c r="G848" i="16"/>
  <c r="H848" i="16"/>
  <c r="I848" i="16"/>
  <c r="J848" i="16"/>
  <c r="K848" i="16"/>
  <c r="L848" i="16"/>
  <c r="M848" i="16"/>
  <c r="N848" i="16"/>
  <c r="O848" i="16"/>
  <c r="P848" i="16"/>
  <c r="Q848" i="16"/>
  <c r="AL848" i="13"/>
  <c r="A849" i="16"/>
  <c r="AP848" i="13" l="1"/>
  <c r="AQ848" i="13"/>
  <c r="AR848" i="13"/>
  <c r="AV848" i="13" s="1"/>
  <c r="AS848" i="13"/>
  <c r="AT848" i="13"/>
  <c r="AU848" i="13"/>
  <c r="A850" i="16"/>
  <c r="B849" i="16"/>
  <c r="AM849" i="13" s="1"/>
  <c r="C849" i="16"/>
  <c r="AN849" i="13" s="1"/>
  <c r="D849" i="16"/>
  <c r="AO849" i="13" s="1"/>
  <c r="E849" i="16"/>
  <c r="F849" i="16"/>
  <c r="G849" i="16"/>
  <c r="H849" i="16"/>
  <c r="I849" i="16"/>
  <c r="J849" i="16"/>
  <c r="K849" i="16"/>
  <c r="L849" i="16"/>
  <c r="M849" i="16"/>
  <c r="N849" i="16"/>
  <c r="O849" i="16"/>
  <c r="P849" i="16"/>
  <c r="Q849" i="16"/>
  <c r="AL849" i="13"/>
  <c r="B850" i="16" l="1"/>
  <c r="AM850" i="13" s="1"/>
  <c r="C850" i="16"/>
  <c r="AN850" i="13" s="1"/>
  <c r="D850" i="16"/>
  <c r="AO850" i="13" s="1"/>
  <c r="E850" i="16"/>
  <c r="F850" i="16"/>
  <c r="G850" i="16"/>
  <c r="H850" i="16"/>
  <c r="I850" i="16"/>
  <c r="J850" i="16"/>
  <c r="K850" i="16"/>
  <c r="L850" i="16"/>
  <c r="M850" i="16"/>
  <c r="N850" i="16"/>
  <c r="O850" i="16"/>
  <c r="P850" i="16"/>
  <c r="Q850" i="16"/>
  <c r="AL850" i="13"/>
  <c r="A851" i="16"/>
  <c r="AP849" i="13"/>
  <c r="AQ849" i="13"/>
  <c r="AR849" i="13"/>
  <c r="AV849" i="13" s="1"/>
  <c r="AS849" i="13"/>
  <c r="AT849" i="13"/>
  <c r="AU849" i="13"/>
  <c r="AP850" i="13" l="1"/>
  <c r="AQ850" i="13"/>
  <c r="AR850" i="13"/>
  <c r="AV850" i="13" s="1"/>
  <c r="AS850" i="13"/>
  <c r="AT850" i="13"/>
  <c r="AU850" i="13"/>
  <c r="A852" i="16"/>
  <c r="B851" i="16"/>
  <c r="AM851" i="13" s="1"/>
  <c r="C851" i="16"/>
  <c r="AN851" i="13" s="1"/>
  <c r="D851" i="16"/>
  <c r="AO851" i="13" s="1"/>
  <c r="E851" i="16"/>
  <c r="F851" i="16"/>
  <c r="G851" i="16"/>
  <c r="H851" i="16"/>
  <c r="I851" i="16"/>
  <c r="J851" i="16"/>
  <c r="K851" i="16"/>
  <c r="L851" i="16"/>
  <c r="M851" i="16"/>
  <c r="N851" i="16"/>
  <c r="O851" i="16"/>
  <c r="P851" i="16"/>
  <c r="Q851" i="16"/>
  <c r="AL851" i="13"/>
  <c r="B852" i="16" l="1"/>
  <c r="AM852" i="13" s="1"/>
  <c r="C852" i="16"/>
  <c r="AN852" i="13" s="1"/>
  <c r="D852" i="16"/>
  <c r="AO852" i="13" s="1"/>
  <c r="E852" i="16"/>
  <c r="F852" i="16"/>
  <c r="G852" i="16"/>
  <c r="H852" i="16"/>
  <c r="I852" i="16"/>
  <c r="J852" i="16"/>
  <c r="K852" i="16"/>
  <c r="L852" i="16"/>
  <c r="M852" i="16"/>
  <c r="N852" i="16"/>
  <c r="O852" i="16"/>
  <c r="P852" i="16"/>
  <c r="Q852" i="16"/>
  <c r="AL852" i="13"/>
  <c r="A853" i="16"/>
  <c r="AP851" i="13"/>
  <c r="AQ851" i="13"/>
  <c r="AR851" i="13"/>
  <c r="AV851" i="13" s="1"/>
  <c r="AS851" i="13"/>
  <c r="AT851" i="13"/>
  <c r="AU851" i="13"/>
  <c r="AP852" i="13" l="1"/>
  <c r="AQ852" i="13"/>
  <c r="AR852" i="13"/>
  <c r="AV852" i="13" s="1"/>
  <c r="AS852" i="13"/>
  <c r="AT852" i="13"/>
  <c r="AU852" i="13"/>
  <c r="B853" i="16"/>
  <c r="AM853" i="13" s="1"/>
  <c r="C853" i="16"/>
  <c r="AN853" i="13" s="1"/>
  <c r="D853" i="16"/>
  <c r="AO853" i="13" s="1"/>
  <c r="E853" i="16"/>
  <c r="F853" i="16"/>
  <c r="G853" i="16"/>
  <c r="H853" i="16"/>
  <c r="I853" i="16"/>
  <c r="J853" i="16"/>
  <c r="K853" i="16"/>
  <c r="L853" i="16"/>
  <c r="M853" i="16"/>
  <c r="N853" i="16"/>
  <c r="O853" i="16"/>
  <c r="P853" i="16"/>
  <c r="Q853" i="16"/>
  <c r="AL853" i="13"/>
  <c r="A854" i="16"/>
  <c r="AP853" i="13" l="1"/>
  <c r="AQ853" i="13"/>
  <c r="AR853" i="13"/>
  <c r="AV853" i="13" s="1"/>
  <c r="AS853" i="13"/>
  <c r="AT853" i="13"/>
  <c r="AU853" i="13"/>
  <c r="A855" i="16"/>
  <c r="B854" i="16"/>
  <c r="AM854" i="13" s="1"/>
  <c r="C854" i="16"/>
  <c r="AN854" i="13" s="1"/>
  <c r="D854" i="16"/>
  <c r="AO854" i="13" s="1"/>
  <c r="E854" i="16"/>
  <c r="F854" i="16"/>
  <c r="G854" i="16"/>
  <c r="H854" i="16"/>
  <c r="I854" i="16"/>
  <c r="J854" i="16"/>
  <c r="K854" i="16"/>
  <c r="L854" i="16"/>
  <c r="M854" i="16"/>
  <c r="N854" i="16"/>
  <c r="O854" i="16"/>
  <c r="P854" i="16"/>
  <c r="Q854" i="16"/>
  <c r="AL854" i="13"/>
  <c r="A856" i="16" l="1"/>
  <c r="B855" i="16"/>
  <c r="AM855" i="13" s="1"/>
  <c r="C855" i="16"/>
  <c r="AN855" i="13" s="1"/>
  <c r="D855" i="16"/>
  <c r="AO855" i="13" s="1"/>
  <c r="E855" i="16"/>
  <c r="F855" i="16"/>
  <c r="G855" i="16"/>
  <c r="H855" i="16"/>
  <c r="I855" i="16"/>
  <c r="J855" i="16"/>
  <c r="K855" i="16"/>
  <c r="L855" i="16"/>
  <c r="M855" i="16"/>
  <c r="N855" i="16"/>
  <c r="O855" i="16"/>
  <c r="P855" i="16"/>
  <c r="Q855" i="16"/>
  <c r="AL855" i="13"/>
  <c r="AP854" i="13"/>
  <c r="AQ854" i="13"/>
  <c r="AR854" i="13"/>
  <c r="AV854" i="13" s="1"/>
  <c r="AS854" i="13"/>
  <c r="AT854" i="13"/>
  <c r="AU854" i="13"/>
  <c r="B856" i="16" l="1"/>
  <c r="AM856" i="13" s="1"/>
  <c r="C856" i="16"/>
  <c r="AN856" i="13" s="1"/>
  <c r="D856" i="16"/>
  <c r="AO856" i="13" s="1"/>
  <c r="E856" i="16"/>
  <c r="F856" i="16"/>
  <c r="G856" i="16"/>
  <c r="H856" i="16"/>
  <c r="I856" i="16"/>
  <c r="J856" i="16"/>
  <c r="K856" i="16"/>
  <c r="L856" i="16"/>
  <c r="M856" i="16"/>
  <c r="N856" i="16"/>
  <c r="O856" i="16"/>
  <c r="P856" i="16"/>
  <c r="Q856" i="16"/>
  <c r="AL856" i="13"/>
  <c r="A857" i="16"/>
  <c r="AP855" i="13"/>
  <c r="AQ855" i="13"/>
  <c r="AR855" i="13"/>
  <c r="AV855" i="13" s="1"/>
  <c r="AS855" i="13"/>
  <c r="AT855" i="13"/>
  <c r="AU855" i="13"/>
  <c r="AP856" i="13" l="1"/>
  <c r="AQ856" i="13"/>
  <c r="AR856" i="13"/>
  <c r="AV856" i="13" s="1"/>
  <c r="AS856" i="13"/>
  <c r="AT856" i="13"/>
  <c r="AU856" i="13"/>
  <c r="B857" i="16"/>
  <c r="AM857" i="13" s="1"/>
  <c r="C857" i="16"/>
  <c r="AN857" i="13" s="1"/>
  <c r="D857" i="16"/>
  <c r="AO857" i="13" s="1"/>
  <c r="E857" i="16"/>
  <c r="F857" i="16"/>
  <c r="G857" i="16"/>
  <c r="H857" i="16"/>
  <c r="I857" i="16"/>
  <c r="J857" i="16"/>
  <c r="K857" i="16"/>
  <c r="L857" i="16"/>
  <c r="M857" i="16"/>
  <c r="N857" i="16"/>
  <c r="O857" i="16"/>
  <c r="P857" i="16"/>
  <c r="Q857" i="16"/>
  <c r="AL857" i="13"/>
  <c r="A858" i="16"/>
  <c r="AP857" i="13" l="1"/>
  <c r="AQ857" i="13"/>
  <c r="AR857" i="13"/>
  <c r="AV857" i="13" s="1"/>
  <c r="AS857" i="13"/>
  <c r="AT857" i="13"/>
  <c r="AU857" i="13"/>
  <c r="B858" i="16"/>
  <c r="AM858" i="13" s="1"/>
  <c r="C858" i="16"/>
  <c r="AN858" i="13" s="1"/>
  <c r="D858" i="16"/>
  <c r="AO858" i="13" s="1"/>
  <c r="E858" i="16"/>
  <c r="F858" i="16"/>
  <c r="G858" i="16"/>
  <c r="H858" i="16"/>
  <c r="I858" i="16"/>
  <c r="J858" i="16"/>
  <c r="K858" i="16"/>
  <c r="L858" i="16"/>
  <c r="M858" i="16"/>
  <c r="N858" i="16"/>
  <c r="O858" i="16"/>
  <c r="P858" i="16"/>
  <c r="Q858" i="16"/>
  <c r="AL858" i="13"/>
  <c r="A859" i="16"/>
  <c r="AP858" i="13" l="1"/>
  <c r="AQ858" i="13"/>
  <c r="AR858" i="13"/>
  <c r="AV858" i="13" s="1"/>
  <c r="AS858" i="13"/>
  <c r="AT858" i="13"/>
  <c r="AU858" i="13"/>
  <c r="B859" i="16"/>
  <c r="AM859" i="13" s="1"/>
  <c r="C859" i="16"/>
  <c r="AN859" i="13" s="1"/>
  <c r="D859" i="16"/>
  <c r="AO859" i="13" s="1"/>
  <c r="E859" i="16"/>
  <c r="F859" i="16"/>
  <c r="G859" i="16"/>
  <c r="H859" i="16"/>
  <c r="I859" i="16"/>
  <c r="J859" i="16"/>
  <c r="K859" i="16"/>
  <c r="L859" i="16"/>
  <c r="M859" i="16"/>
  <c r="N859" i="16"/>
  <c r="O859" i="16"/>
  <c r="P859" i="16"/>
  <c r="Q859" i="16"/>
  <c r="AL859" i="13"/>
  <c r="A860" i="16"/>
  <c r="AP859" i="13" l="1"/>
  <c r="AQ859" i="13"/>
  <c r="AR859" i="13"/>
  <c r="AV859" i="13" s="1"/>
  <c r="AS859" i="13"/>
  <c r="AT859" i="13"/>
  <c r="AU859" i="13"/>
  <c r="B860" i="16"/>
  <c r="AM860" i="13" s="1"/>
  <c r="C860" i="16"/>
  <c r="AN860" i="13" s="1"/>
  <c r="D860" i="16"/>
  <c r="AO860" i="13" s="1"/>
  <c r="E860" i="16"/>
  <c r="F860" i="16"/>
  <c r="G860" i="16"/>
  <c r="H860" i="16"/>
  <c r="I860" i="16"/>
  <c r="J860" i="16"/>
  <c r="K860" i="16"/>
  <c r="L860" i="16"/>
  <c r="M860" i="16"/>
  <c r="N860" i="16"/>
  <c r="O860" i="16"/>
  <c r="P860" i="16"/>
  <c r="Q860" i="16"/>
  <c r="AL860" i="13"/>
  <c r="A861" i="16"/>
  <c r="AP860" i="13" l="1"/>
  <c r="AQ860" i="13"/>
  <c r="AR860" i="13"/>
  <c r="AV860" i="13" s="1"/>
  <c r="AS860" i="13"/>
  <c r="AT860" i="13"/>
  <c r="AU860" i="13"/>
  <c r="B861" i="16"/>
  <c r="AM861" i="13" s="1"/>
  <c r="C861" i="16"/>
  <c r="AN861" i="13" s="1"/>
  <c r="D861" i="16"/>
  <c r="AO861" i="13" s="1"/>
  <c r="E861" i="16"/>
  <c r="F861" i="16"/>
  <c r="G861" i="16"/>
  <c r="H861" i="16"/>
  <c r="I861" i="16"/>
  <c r="J861" i="16"/>
  <c r="K861" i="16"/>
  <c r="L861" i="16"/>
  <c r="M861" i="16"/>
  <c r="N861" i="16"/>
  <c r="O861" i="16"/>
  <c r="P861" i="16"/>
  <c r="Q861" i="16"/>
  <c r="AL861" i="13"/>
  <c r="A862" i="16"/>
  <c r="AP861" i="13" l="1"/>
  <c r="AQ861" i="13"/>
  <c r="AR861" i="13"/>
  <c r="AV861" i="13" s="1"/>
  <c r="AS861" i="13"/>
  <c r="AT861" i="13"/>
  <c r="AU861" i="13"/>
  <c r="A863" i="16"/>
  <c r="B862" i="16"/>
  <c r="AM862" i="13" s="1"/>
  <c r="C862" i="16"/>
  <c r="AN862" i="13" s="1"/>
  <c r="D862" i="16"/>
  <c r="AO862" i="13" s="1"/>
  <c r="E862" i="16"/>
  <c r="F862" i="16"/>
  <c r="G862" i="16"/>
  <c r="H862" i="16"/>
  <c r="I862" i="16"/>
  <c r="J862" i="16"/>
  <c r="K862" i="16"/>
  <c r="L862" i="16"/>
  <c r="M862" i="16"/>
  <c r="N862" i="16"/>
  <c r="O862" i="16"/>
  <c r="P862" i="16"/>
  <c r="Q862" i="16"/>
  <c r="AL862" i="13"/>
  <c r="A864" i="16" l="1"/>
  <c r="B863" i="16"/>
  <c r="AM863" i="13" s="1"/>
  <c r="C863" i="16"/>
  <c r="AN863" i="13" s="1"/>
  <c r="D863" i="16"/>
  <c r="AO863" i="13" s="1"/>
  <c r="E863" i="16"/>
  <c r="F863" i="16"/>
  <c r="G863" i="16"/>
  <c r="H863" i="16"/>
  <c r="I863" i="16"/>
  <c r="J863" i="16"/>
  <c r="K863" i="16"/>
  <c r="L863" i="16"/>
  <c r="M863" i="16"/>
  <c r="N863" i="16"/>
  <c r="O863" i="16"/>
  <c r="P863" i="16"/>
  <c r="Q863" i="16"/>
  <c r="AL863" i="13"/>
  <c r="AP862" i="13"/>
  <c r="AQ862" i="13"/>
  <c r="AR862" i="13"/>
  <c r="AV862" i="13" s="1"/>
  <c r="AS862" i="13"/>
  <c r="AT862" i="13"/>
  <c r="AU862" i="13"/>
  <c r="B864" i="16" l="1"/>
  <c r="AM864" i="13" s="1"/>
  <c r="C864" i="16"/>
  <c r="AN864" i="13" s="1"/>
  <c r="D864" i="16"/>
  <c r="AO864" i="13" s="1"/>
  <c r="E864" i="16"/>
  <c r="F864" i="16"/>
  <c r="G864" i="16"/>
  <c r="H864" i="16"/>
  <c r="I864" i="16"/>
  <c r="J864" i="16"/>
  <c r="K864" i="16"/>
  <c r="L864" i="16"/>
  <c r="M864" i="16"/>
  <c r="N864" i="16"/>
  <c r="O864" i="16"/>
  <c r="P864" i="16"/>
  <c r="Q864" i="16"/>
  <c r="AL864" i="13"/>
  <c r="A865" i="16"/>
  <c r="AP863" i="13"/>
  <c r="AQ863" i="13"/>
  <c r="AR863" i="13"/>
  <c r="AV863" i="13" s="1"/>
  <c r="AS863" i="13"/>
  <c r="AT863" i="13"/>
  <c r="AU863" i="13"/>
  <c r="AP864" i="13" l="1"/>
  <c r="AQ864" i="13"/>
  <c r="AR864" i="13"/>
  <c r="AV864" i="13" s="1"/>
  <c r="AS864" i="13"/>
  <c r="AT864" i="13"/>
  <c r="AU864" i="13"/>
  <c r="B865" i="16"/>
  <c r="AM865" i="13" s="1"/>
  <c r="C865" i="16"/>
  <c r="AN865" i="13" s="1"/>
  <c r="D865" i="16"/>
  <c r="AO865" i="13" s="1"/>
  <c r="E865" i="16"/>
  <c r="F865" i="16"/>
  <c r="G865" i="16"/>
  <c r="H865" i="16"/>
  <c r="I865" i="16"/>
  <c r="J865" i="16"/>
  <c r="K865" i="16"/>
  <c r="L865" i="16"/>
  <c r="M865" i="16"/>
  <c r="N865" i="16"/>
  <c r="O865" i="16"/>
  <c r="P865" i="16"/>
  <c r="Q865" i="16"/>
  <c r="AL865" i="13"/>
  <c r="A866" i="16"/>
  <c r="AP865" i="13" l="1"/>
  <c r="AQ865" i="13"/>
  <c r="AR865" i="13"/>
  <c r="AV865" i="13" s="1"/>
  <c r="AS865" i="13"/>
  <c r="AT865" i="13"/>
  <c r="AU865" i="13"/>
  <c r="B866" i="16"/>
  <c r="AM866" i="13" s="1"/>
  <c r="C866" i="16"/>
  <c r="AN866" i="13" s="1"/>
  <c r="D866" i="16"/>
  <c r="AO866" i="13" s="1"/>
  <c r="E866" i="16"/>
  <c r="F866" i="16"/>
  <c r="G866" i="16"/>
  <c r="H866" i="16"/>
  <c r="I866" i="16"/>
  <c r="J866" i="16"/>
  <c r="K866" i="16"/>
  <c r="L866" i="16"/>
  <c r="M866" i="16"/>
  <c r="N866" i="16"/>
  <c r="O866" i="16"/>
  <c r="P866" i="16"/>
  <c r="Q866" i="16"/>
  <c r="AL866" i="13"/>
  <c r="A867" i="16"/>
  <c r="AP866" i="13" l="1"/>
  <c r="AQ866" i="13"/>
  <c r="AR866" i="13"/>
  <c r="AV866" i="13" s="1"/>
  <c r="AS866" i="13"/>
  <c r="AT866" i="13"/>
  <c r="AU866" i="13"/>
  <c r="B867" i="16"/>
  <c r="AM867" i="13" s="1"/>
  <c r="C867" i="16"/>
  <c r="AN867" i="13" s="1"/>
  <c r="D867" i="16"/>
  <c r="AO867" i="13" s="1"/>
  <c r="E867" i="16"/>
  <c r="F867" i="16"/>
  <c r="G867" i="16"/>
  <c r="H867" i="16"/>
  <c r="I867" i="16"/>
  <c r="J867" i="16"/>
  <c r="K867" i="16"/>
  <c r="L867" i="16"/>
  <c r="M867" i="16"/>
  <c r="N867" i="16"/>
  <c r="O867" i="16"/>
  <c r="P867" i="16"/>
  <c r="Q867" i="16"/>
  <c r="AL867" i="13"/>
  <c r="A868" i="16"/>
  <c r="AP867" i="13" l="1"/>
  <c r="AQ867" i="13"/>
  <c r="AR867" i="13"/>
  <c r="AV867" i="13" s="1"/>
  <c r="AS867" i="13"/>
  <c r="AT867" i="13"/>
  <c r="AU867" i="13"/>
  <c r="B868" i="16"/>
  <c r="AM868" i="13" s="1"/>
  <c r="C868" i="16"/>
  <c r="AN868" i="13" s="1"/>
  <c r="D868" i="16"/>
  <c r="AO868" i="13" s="1"/>
  <c r="E868" i="16"/>
  <c r="F868" i="16"/>
  <c r="G868" i="16"/>
  <c r="H868" i="16"/>
  <c r="I868" i="16"/>
  <c r="J868" i="16"/>
  <c r="K868" i="16"/>
  <c r="L868" i="16"/>
  <c r="M868" i="16"/>
  <c r="N868" i="16"/>
  <c r="O868" i="16"/>
  <c r="P868" i="16"/>
  <c r="Q868" i="16"/>
  <c r="AL868" i="13"/>
  <c r="A869" i="16"/>
  <c r="AP868" i="13" l="1"/>
  <c r="AQ868" i="13"/>
  <c r="AR868" i="13"/>
  <c r="AV868" i="13" s="1"/>
  <c r="AS868" i="13"/>
  <c r="AT868" i="13"/>
  <c r="AU868" i="13"/>
  <c r="B869" i="16"/>
  <c r="AM869" i="13" s="1"/>
  <c r="C869" i="16"/>
  <c r="AN869" i="13" s="1"/>
  <c r="D869" i="16"/>
  <c r="AO869" i="13" s="1"/>
  <c r="E869" i="16"/>
  <c r="F869" i="16"/>
  <c r="G869" i="16"/>
  <c r="H869" i="16"/>
  <c r="I869" i="16"/>
  <c r="J869" i="16"/>
  <c r="K869" i="16"/>
  <c r="L869" i="16"/>
  <c r="M869" i="16"/>
  <c r="N869" i="16"/>
  <c r="O869" i="16"/>
  <c r="P869" i="16"/>
  <c r="Q869" i="16"/>
  <c r="AL869" i="13"/>
  <c r="A870" i="16"/>
  <c r="AP869" i="13" l="1"/>
  <c r="AQ869" i="13"/>
  <c r="AR869" i="13"/>
  <c r="AV869" i="13" s="1"/>
  <c r="AS869" i="13"/>
  <c r="AT869" i="13"/>
  <c r="AU869" i="13"/>
  <c r="A871" i="16"/>
  <c r="B870" i="16"/>
  <c r="AM870" i="13" s="1"/>
  <c r="C870" i="16"/>
  <c r="AN870" i="13" s="1"/>
  <c r="D870" i="16"/>
  <c r="AO870" i="13" s="1"/>
  <c r="E870" i="16"/>
  <c r="F870" i="16"/>
  <c r="G870" i="16"/>
  <c r="H870" i="16"/>
  <c r="I870" i="16"/>
  <c r="J870" i="16"/>
  <c r="K870" i="16"/>
  <c r="L870" i="16"/>
  <c r="M870" i="16"/>
  <c r="N870" i="16"/>
  <c r="O870" i="16"/>
  <c r="P870" i="16"/>
  <c r="Q870" i="16"/>
  <c r="AL870" i="13"/>
  <c r="A872" i="16" l="1"/>
  <c r="B871" i="16"/>
  <c r="AM871" i="13" s="1"/>
  <c r="C871" i="16"/>
  <c r="AN871" i="13" s="1"/>
  <c r="D871" i="16"/>
  <c r="AO871" i="13" s="1"/>
  <c r="E871" i="16"/>
  <c r="F871" i="16"/>
  <c r="G871" i="16"/>
  <c r="H871" i="16"/>
  <c r="I871" i="16"/>
  <c r="J871" i="16"/>
  <c r="K871" i="16"/>
  <c r="L871" i="16"/>
  <c r="M871" i="16"/>
  <c r="N871" i="16"/>
  <c r="O871" i="16"/>
  <c r="P871" i="16"/>
  <c r="Q871" i="16"/>
  <c r="AL871" i="13"/>
  <c r="AP870" i="13"/>
  <c r="AQ870" i="13"/>
  <c r="AR870" i="13"/>
  <c r="AV870" i="13" s="1"/>
  <c r="AS870" i="13"/>
  <c r="AT870" i="13"/>
  <c r="AU870" i="13"/>
  <c r="B872" i="16" l="1"/>
  <c r="AM872" i="13" s="1"/>
  <c r="C872" i="16"/>
  <c r="AN872" i="13" s="1"/>
  <c r="D872" i="16"/>
  <c r="AO872" i="13" s="1"/>
  <c r="E872" i="16"/>
  <c r="F872" i="16"/>
  <c r="G872" i="16"/>
  <c r="H872" i="16"/>
  <c r="I872" i="16"/>
  <c r="J872" i="16"/>
  <c r="K872" i="16"/>
  <c r="L872" i="16"/>
  <c r="M872" i="16"/>
  <c r="N872" i="16"/>
  <c r="O872" i="16"/>
  <c r="P872" i="16"/>
  <c r="Q872" i="16"/>
  <c r="AL872" i="13"/>
  <c r="A873" i="16"/>
  <c r="AP871" i="13"/>
  <c r="AQ871" i="13"/>
  <c r="AR871" i="13"/>
  <c r="AV871" i="13" s="1"/>
  <c r="AS871" i="13"/>
  <c r="AT871" i="13"/>
  <c r="AU871" i="13"/>
  <c r="AP872" i="13" l="1"/>
  <c r="AQ872" i="13"/>
  <c r="AR872" i="13"/>
  <c r="AV872" i="13" s="1"/>
  <c r="AS872" i="13"/>
  <c r="AT872" i="13"/>
  <c r="AU872" i="13"/>
  <c r="B873" i="16"/>
  <c r="AM873" i="13" s="1"/>
  <c r="C873" i="16"/>
  <c r="AN873" i="13" s="1"/>
  <c r="D873" i="16"/>
  <c r="AO873" i="13" s="1"/>
  <c r="E873" i="16"/>
  <c r="F873" i="16"/>
  <c r="G873" i="16"/>
  <c r="H873" i="16"/>
  <c r="I873" i="16"/>
  <c r="J873" i="16"/>
  <c r="K873" i="16"/>
  <c r="L873" i="16"/>
  <c r="M873" i="16"/>
  <c r="N873" i="16"/>
  <c r="O873" i="16"/>
  <c r="P873" i="16"/>
  <c r="Q873" i="16"/>
  <c r="AL873" i="13"/>
  <c r="A874" i="16"/>
  <c r="AP873" i="13" l="1"/>
  <c r="AQ873" i="13"/>
  <c r="AR873" i="13"/>
  <c r="AV873" i="13" s="1"/>
  <c r="AS873" i="13"/>
  <c r="AT873" i="13"/>
  <c r="AU873" i="13"/>
  <c r="B874" i="16"/>
  <c r="AM874" i="13" s="1"/>
  <c r="C874" i="16"/>
  <c r="AN874" i="13" s="1"/>
  <c r="D874" i="16"/>
  <c r="AO874" i="13" s="1"/>
  <c r="E874" i="16"/>
  <c r="F874" i="16"/>
  <c r="G874" i="16"/>
  <c r="H874" i="16"/>
  <c r="I874" i="16"/>
  <c r="J874" i="16"/>
  <c r="K874" i="16"/>
  <c r="L874" i="16"/>
  <c r="M874" i="16"/>
  <c r="N874" i="16"/>
  <c r="O874" i="16"/>
  <c r="P874" i="16"/>
  <c r="Q874" i="16"/>
  <c r="AL874" i="13"/>
  <c r="A875" i="16"/>
  <c r="AP874" i="13" l="1"/>
  <c r="AQ874" i="13"/>
  <c r="AR874" i="13"/>
  <c r="AV874" i="13" s="1"/>
  <c r="AS874" i="13"/>
  <c r="AT874" i="13"/>
  <c r="AU874" i="13"/>
  <c r="B875" i="16"/>
  <c r="AM875" i="13" s="1"/>
  <c r="C875" i="16"/>
  <c r="AN875" i="13" s="1"/>
  <c r="D875" i="16"/>
  <c r="AO875" i="13" s="1"/>
  <c r="E875" i="16"/>
  <c r="F875" i="16"/>
  <c r="G875" i="16"/>
  <c r="H875" i="16"/>
  <c r="I875" i="16"/>
  <c r="J875" i="16"/>
  <c r="K875" i="16"/>
  <c r="L875" i="16"/>
  <c r="M875" i="16"/>
  <c r="N875" i="16"/>
  <c r="O875" i="16"/>
  <c r="P875" i="16"/>
  <c r="Q875" i="16"/>
  <c r="AL875" i="13"/>
  <c r="A876" i="16"/>
  <c r="AP875" i="13" l="1"/>
  <c r="AQ875" i="13"/>
  <c r="AR875" i="13"/>
  <c r="AV875" i="13" s="1"/>
  <c r="AS875" i="13"/>
  <c r="AT875" i="13"/>
  <c r="AU875" i="13"/>
  <c r="B876" i="16"/>
  <c r="AM876" i="13" s="1"/>
  <c r="C876" i="16"/>
  <c r="AN876" i="13" s="1"/>
  <c r="D876" i="16"/>
  <c r="AO876" i="13" s="1"/>
  <c r="E876" i="16"/>
  <c r="F876" i="16"/>
  <c r="G876" i="16"/>
  <c r="H876" i="16"/>
  <c r="I876" i="16"/>
  <c r="J876" i="16"/>
  <c r="K876" i="16"/>
  <c r="L876" i="16"/>
  <c r="M876" i="16"/>
  <c r="N876" i="16"/>
  <c r="O876" i="16"/>
  <c r="P876" i="16"/>
  <c r="Q876" i="16"/>
  <c r="AL876" i="13"/>
  <c r="A877" i="16"/>
  <c r="AP876" i="13" l="1"/>
  <c r="AQ876" i="13"/>
  <c r="AR876" i="13"/>
  <c r="AV876" i="13" s="1"/>
  <c r="AS876" i="13"/>
  <c r="AT876" i="13"/>
  <c r="AU876" i="13"/>
  <c r="B877" i="16"/>
  <c r="AM877" i="13" s="1"/>
  <c r="C877" i="16"/>
  <c r="AN877" i="13" s="1"/>
  <c r="D877" i="16"/>
  <c r="AO877" i="13" s="1"/>
  <c r="E877" i="16"/>
  <c r="F877" i="16"/>
  <c r="G877" i="16"/>
  <c r="H877" i="16"/>
  <c r="I877" i="16"/>
  <c r="J877" i="16"/>
  <c r="K877" i="16"/>
  <c r="L877" i="16"/>
  <c r="M877" i="16"/>
  <c r="N877" i="16"/>
  <c r="O877" i="16"/>
  <c r="P877" i="16"/>
  <c r="Q877" i="16"/>
  <c r="AL877" i="13"/>
  <c r="A878" i="16"/>
  <c r="AP877" i="13" l="1"/>
  <c r="AQ877" i="13"/>
  <c r="AR877" i="13"/>
  <c r="AV877" i="13" s="1"/>
  <c r="AS877" i="13"/>
  <c r="AT877" i="13"/>
  <c r="AU877" i="13"/>
  <c r="B878" i="16"/>
  <c r="AM878" i="13" s="1"/>
  <c r="C878" i="16"/>
  <c r="AN878" i="13" s="1"/>
  <c r="D878" i="16"/>
  <c r="AO878" i="13" s="1"/>
  <c r="E878" i="16"/>
  <c r="F878" i="16"/>
  <c r="G878" i="16"/>
  <c r="H878" i="16"/>
  <c r="I878" i="16"/>
  <c r="J878" i="16"/>
  <c r="K878" i="16"/>
  <c r="L878" i="16"/>
  <c r="M878" i="16"/>
  <c r="N878" i="16"/>
  <c r="O878" i="16"/>
  <c r="P878" i="16"/>
  <c r="Q878" i="16"/>
  <c r="AL878" i="13"/>
  <c r="A879" i="16"/>
  <c r="AP878" i="13" l="1"/>
  <c r="AQ878" i="13"/>
  <c r="AR878" i="13"/>
  <c r="AV878" i="13" s="1"/>
  <c r="AS878" i="13"/>
  <c r="AT878" i="13"/>
  <c r="AU878" i="13"/>
  <c r="B879" i="16"/>
  <c r="AM879" i="13" s="1"/>
  <c r="C879" i="16"/>
  <c r="AN879" i="13" s="1"/>
  <c r="D879" i="16"/>
  <c r="AO879" i="13" s="1"/>
  <c r="E879" i="16"/>
  <c r="F879" i="16"/>
  <c r="G879" i="16"/>
  <c r="H879" i="16"/>
  <c r="I879" i="16"/>
  <c r="J879" i="16"/>
  <c r="K879" i="16"/>
  <c r="L879" i="16"/>
  <c r="M879" i="16"/>
  <c r="N879" i="16"/>
  <c r="O879" i="16"/>
  <c r="P879" i="16"/>
  <c r="Q879" i="16"/>
  <c r="AL879" i="13"/>
  <c r="A880" i="16"/>
  <c r="AP879" i="13" l="1"/>
  <c r="AQ879" i="13"/>
  <c r="AR879" i="13"/>
  <c r="AV879" i="13" s="1"/>
  <c r="AS879" i="13"/>
  <c r="AT879" i="13"/>
  <c r="AU879" i="13"/>
  <c r="B880" i="16"/>
  <c r="AM880" i="13" s="1"/>
  <c r="C880" i="16"/>
  <c r="AN880" i="13" s="1"/>
  <c r="D880" i="16"/>
  <c r="AO880" i="13" s="1"/>
  <c r="E880" i="16"/>
  <c r="F880" i="16"/>
  <c r="G880" i="16"/>
  <c r="H880" i="16"/>
  <c r="I880" i="16"/>
  <c r="J880" i="16"/>
  <c r="K880" i="16"/>
  <c r="L880" i="16"/>
  <c r="M880" i="16"/>
  <c r="N880" i="16"/>
  <c r="O880" i="16"/>
  <c r="P880" i="16"/>
  <c r="Q880" i="16"/>
  <c r="AL880" i="13"/>
  <c r="A881" i="16"/>
  <c r="AP880" i="13" l="1"/>
  <c r="AQ880" i="13"/>
  <c r="AR880" i="13"/>
  <c r="AV880" i="13" s="1"/>
  <c r="AS880" i="13"/>
  <c r="AT880" i="13"/>
  <c r="AU880" i="13"/>
  <c r="A882" i="16"/>
  <c r="B881" i="16"/>
  <c r="AM881" i="13" s="1"/>
  <c r="C881" i="16"/>
  <c r="AN881" i="13" s="1"/>
  <c r="D881" i="16"/>
  <c r="AO881" i="13" s="1"/>
  <c r="E881" i="16"/>
  <c r="F881" i="16"/>
  <c r="G881" i="16"/>
  <c r="H881" i="16"/>
  <c r="I881" i="16"/>
  <c r="J881" i="16"/>
  <c r="K881" i="16"/>
  <c r="L881" i="16"/>
  <c r="M881" i="16"/>
  <c r="N881" i="16"/>
  <c r="O881" i="16"/>
  <c r="P881" i="16"/>
  <c r="Q881" i="16"/>
  <c r="AL881" i="13"/>
  <c r="A883" i="16" l="1"/>
  <c r="B882" i="16"/>
  <c r="AM882" i="13" s="1"/>
  <c r="C882" i="16"/>
  <c r="AN882" i="13" s="1"/>
  <c r="D882" i="16"/>
  <c r="AO882" i="13" s="1"/>
  <c r="E882" i="16"/>
  <c r="F882" i="16"/>
  <c r="G882" i="16"/>
  <c r="H882" i="16"/>
  <c r="I882" i="16"/>
  <c r="J882" i="16"/>
  <c r="K882" i="16"/>
  <c r="L882" i="16"/>
  <c r="M882" i="16"/>
  <c r="N882" i="16"/>
  <c r="O882" i="16"/>
  <c r="P882" i="16"/>
  <c r="Q882" i="16"/>
  <c r="AL882" i="13"/>
  <c r="AP881" i="13"/>
  <c r="AQ881" i="13"/>
  <c r="AR881" i="13"/>
  <c r="AV881" i="13" s="1"/>
  <c r="AS881" i="13"/>
  <c r="AT881" i="13"/>
  <c r="AU881" i="13"/>
  <c r="B883" i="16" l="1"/>
  <c r="AM883" i="13" s="1"/>
  <c r="C883" i="16"/>
  <c r="AN883" i="13" s="1"/>
  <c r="D883" i="16"/>
  <c r="AO883" i="13" s="1"/>
  <c r="E883" i="16"/>
  <c r="F883" i="16"/>
  <c r="G883" i="16"/>
  <c r="H883" i="16"/>
  <c r="I883" i="16"/>
  <c r="J883" i="16"/>
  <c r="K883" i="16"/>
  <c r="L883" i="16"/>
  <c r="M883" i="16"/>
  <c r="N883" i="16"/>
  <c r="O883" i="16"/>
  <c r="P883" i="16"/>
  <c r="Q883" i="16"/>
  <c r="AL883" i="13"/>
  <c r="A884" i="16"/>
  <c r="AP882" i="13"/>
  <c r="AQ882" i="13"/>
  <c r="AR882" i="13"/>
  <c r="AV882" i="13" s="1"/>
  <c r="AS882" i="13"/>
  <c r="AT882" i="13"/>
  <c r="AU882" i="13"/>
  <c r="AP883" i="13" l="1"/>
  <c r="AQ883" i="13"/>
  <c r="AR883" i="13"/>
  <c r="AV883" i="13" s="1"/>
  <c r="AS883" i="13"/>
  <c r="AT883" i="13"/>
  <c r="AU883" i="13"/>
  <c r="B884" i="16"/>
  <c r="AM884" i="13" s="1"/>
  <c r="C884" i="16"/>
  <c r="AN884" i="13" s="1"/>
  <c r="D884" i="16"/>
  <c r="AO884" i="13" s="1"/>
  <c r="E884" i="16"/>
  <c r="F884" i="16"/>
  <c r="G884" i="16"/>
  <c r="H884" i="16"/>
  <c r="I884" i="16"/>
  <c r="J884" i="16"/>
  <c r="K884" i="16"/>
  <c r="L884" i="16"/>
  <c r="M884" i="16"/>
  <c r="N884" i="16"/>
  <c r="O884" i="16"/>
  <c r="P884" i="16"/>
  <c r="Q884" i="16"/>
  <c r="AL884" i="13"/>
  <c r="A885" i="16"/>
  <c r="AP884" i="13" l="1"/>
  <c r="AQ884" i="13"/>
  <c r="AR884" i="13"/>
  <c r="AV884" i="13" s="1"/>
  <c r="AS884" i="13"/>
  <c r="AT884" i="13"/>
  <c r="AU884" i="13"/>
  <c r="B885" i="16"/>
  <c r="AM885" i="13" s="1"/>
  <c r="C885" i="16"/>
  <c r="AN885" i="13" s="1"/>
  <c r="D885" i="16"/>
  <c r="AO885" i="13" s="1"/>
  <c r="E885" i="16"/>
  <c r="F885" i="16"/>
  <c r="G885" i="16"/>
  <c r="H885" i="16"/>
  <c r="I885" i="16"/>
  <c r="J885" i="16"/>
  <c r="K885" i="16"/>
  <c r="L885" i="16"/>
  <c r="M885" i="16"/>
  <c r="N885" i="16"/>
  <c r="O885" i="16"/>
  <c r="P885" i="16"/>
  <c r="Q885" i="16"/>
  <c r="AL885" i="13"/>
  <c r="A886" i="16"/>
  <c r="AP885" i="13" l="1"/>
  <c r="AQ885" i="13"/>
  <c r="AR885" i="13"/>
  <c r="AV885" i="13" s="1"/>
  <c r="AS885" i="13"/>
  <c r="AT885" i="13"/>
  <c r="AU885" i="13"/>
  <c r="B886" i="16"/>
  <c r="AM886" i="13" s="1"/>
  <c r="C886" i="16"/>
  <c r="AN886" i="13" s="1"/>
  <c r="D886" i="16"/>
  <c r="AO886" i="13" s="1"/>
  <c r="E886" i="16"/>
  <c r="F886" i="16"/>
  <c r="G886" i="16"/>
  <c r="H886" i="16"/>
  <c r="I886" i="16"/>
  <c r="J886" i="16"/>
  <c r="K886" i="16"/>
  <c r="L886" i="16"/>
  <c r="M886" i="16"/>
  <c r="N886" i="16"/>
  <c r="O886" i="16"/>
  <c r="P886" i="16"/>
  <c r="Q886" i="16"/>
  <c r="AL886" i="13"/>
  <c r="A887" i="16"/>
  <c r="AP886" i="13" l="1"/>
  <c r="AQ886" i="13"/>
  <c r="AR886" i="13"/>
  <c r="AV886" i="13" s="1"/>
  <c r="AS886" i="13"/>
  <c r="AT886" i="13"/>
  <c r="AU886" i="13"/>
  <c r="B887" i="16"/>
  <c r="AM887" i="13" s="1"/>
  <c r="C887" i="16"/>
  <c r="AN887" i="13" s="1"/>
  <c r="D887" i="16"/>
  <c r="AO887" i="13" s="1"/>
  <c r="E887" i="16"/>
  <c r="F887" i="16"/>
  <c r="G887" i="16"/>
  <c r="H887" i="16"/>
  <c r="I887" i="16"/>
  <c r="J887" i="16"/>
  <c r="K887" i="16"/>
  <c r="L887" i="16"/>
  <c r="M887" i="16"/>
  <c r="N887" i="16"/>
  <c r="O887" i="16"/>
  <c r="P887" i="16"/>
  <c r="Q887" i="16"/>
  <c r="AL887" i="13"/>
  <c r="A888" i="16"/>
  <c r="AP887" i="13" l="1"/>
  <c r="AQ887" i="13"/>
  <c r="AR887" i="13"/>
  <c r="AV887" i="13" s="1"/>
  <c r="AS887" i="13"/>
  <c r="AT887" i="13"/>
  <c r="AU887" i="13"/>
  <c r="B888" i="16"/>
  <c r="AM888" i="13" s="1"/>
  <c r="C888" i="16"/>
  <c r="AN888" i="13" s="1"/>
  <c r="D888" i="16"/>
  <c r="AO888" i="13" s="1"/>
  <c r="E888" i="16"/>
  <c r="F888" i="16"/>
  <c r="G888" i="16"/>
  <c r="H888" i="16"/>
  <c r="I888" i="16"/>
  <c r="J888" i="16"/>
  <c r="K888" i="16"/>
  <c r="L888" i="16"/>
  <c r="M888" i="16"/>
  <c r="N888" i="16"/>
  <c r="O888" i="16"/>
  <c r="P888" i="16"/>
  <c r="Q888" i="16"/>
  <c r="AL888" i="13"/>
  <c r="A889" i="16"/>
  <c r="AP888" i="13" l="1"/>
  <c r="AQ888" i="13"/>
  <c r="AR888" i="13"/>
  <c r="AV888" i="13" s="1"/>
  <c r="AS888" i="13"/>
  <c r="AT888" i="13"/>
  <c r="AU888" i="13"/>
  <c r="B889" i="16"/>
  <c r="AM889" i="13" s="1"/>
  <c r="C889" i="16"/>
  <c r="AN889" i="13" s="1"/>
  <c r="D889" i="16"/>
  <c r="AO889" i="13" s="1"/>
  <c r="E889" i="16"/>
  <c r="F889" i="16"/>
  <c r="G889" i="16"/>
  <c r="H889" i="16"/>
  <c r="I889" i="16"/>
  <c r="J889" i="16"/>
  <c r="K889" i="16"/>
  <c r="L889" i="16"/>
  <c r="M889" i="16"/>
  <c r="N889" i="16"/>
  <c r="O889" i="16"/>
  <c r="P889" i="16"/>
  <c r="Q889" i="16"/>
  <c r="AL889" i="13"/>
  <c r="A890" i="16"/>
  <c r="AP889" i="13" l="1"/>
  <c r="AQ889" i="13"/>
  <c r="AR889" i="13"/>
  <c r="AV889" i="13" s="1"/>
  <c r="AS889" i="13"/>
  <c r="AT889" i="13"/>
  <c r="AU889" i="13"/>
  <c r="A891" i="16"/>
  <c r="B890" i="16"/>
  <c r="AM890" i="13" s="1"/>
  <c r="C890" i="16"/>
  <c r="AN890" i="13" s="1"/>
  <c r="D890" i="16"/>
  <c r="AO890" i="13" s="1"/>
  <c r="E890" i="16"/>
  <c r="F890" i="16"/>
  <c r="G890" i="16"/>
  <c r="H890" i="16"/>
  <c r="I890" i="16"/>
  <c r="J890" i="16"/>
  <c r="K890" i="16"/>
  <c r="L890" i="16"/>
  <c r="M890" i="16"/>
  <c r="N890" i="16"/>
  <c r="O890" i="16"/>
  <c r="P890" i="16"/>
  <c r="Q890" i="16"/>
  <c r="AL890" i="13"/>
  <c r="A892" i="16" l="1"/>
  <c r="B891" i="16"/>
  <c r="AM891" i="13" s="1"/>
  <c r="C891" i="16"/>
  <c r="AN891" i="13" s="1"/>
  <c r="D891" i="16"/>
  <c r="AO891" i="13" s="1"/>
  <c r="E891" i="16"/>
  <c r="F891" i="16"/>
  <c r="G891" i="16"/>
  <c r="H891" i="16"/>
  <c r="I891" i="16"/>
  <c r="J891" i="16"/>
  <c r="K891" i="16"/>
  <c r="L891" i="16"/>
  <c r="M891" i="16"/>
  <c r="N891" i="16"/>
  <c r="O891" i="16"/>
  <c r="P891" i="16"/>
  <c r="Q891" i="16"/>
  <c r="AL891" i="13"/>
  <c r="AP890" i="13"/>
  <c r="AQ890" i="13"/>
  <c r="AR890" i="13"/>
  <c r="AV890" i="13" s="1"/>
  <c r="AS890" i="13"/>
  <c r="AT890" i="13"/>
  <c r="AU890" i="13"/>
  <c r="B892" i="16" l="1"/>
  <c r="AM892" i="13" s="1"/>
  <c r="C892" i="16"/>
  <c r="AN892" i="13" s="1"/>
  <c r="D892" i="16"/>
  <c r="AO892" i="13" s="1"/>
  <c r="E892" i="16"/>
  <c r="F892" i="16"/>
  <c r="G892" i="16"/>
  <c r="H892" i="16"/>
  <c r="I892" i="16"/>
  <c r="J892" i="16"/>
  <c r="K892" i="16"/>
  <c r="L892" i="16"/>
  <c r="M892" i="16"/>
  <c r="N892" i="16"/>
  <c r="O892" i="16"/>
  <c r="P892" i="16"/>
  <c r="Q892" i="16"/>
  <c r="AL892" i="13"/>
  <c r="A893" i="16"/>
  <c r="AP891" i="13"/>
  <c r="AQ891" i="13"/>
  <c r="AR891" i="13"/>
  <c r="AV891" i="13" s="1"/>
  <c r="AS891" i="13"/>
  <c r="AT891" i="13"/>
  <c r="AU891" i="13"/>
  <c r="AP892" i="13" l="1"/>
  <c r="AQ892" i="13"/>
  <c r="AR892" i="13"/>
  <c r="AV892" i="13" s="1"/>
  <c r="AS892" i="13"/>
  <c r="AT892" i="13"/>
  <c r="AU892" i="13"/>
  <c r="B893" i="16"/>
  <c r="AM893" i="13" s="1"/>
  <c r="C893" i="16"/>
  <c r="AN893" i="13" s="1"/>
  <c r="D893" i="16"/>
  <c r="AO893" i="13" s="1"/>
  <c r="E893" i="16"/>
  <c r="F893" i="16"/>
  <c r="G893" i="16"/>
  <c r="H893" i="16"/>
  <c r="I893" i="16"/>
  <c r="J893" i="16"/>
  <c r="K893" i="16"/>
  <c r="L893" i="16"/>
  <c r="M893" i="16"/>
  <c r="N893" i="16"/>
  <c r="O893" i="16"/>
  <c r="P893" i="16"/>
  <c r="Q893" i="16"/>
  <c r="AL893" i="13"/>
  <c r="A894" i="16"/>
  <c r="AP893" i="13" l="1"/>
  <c r="AQ893" i="13"/>
  <c r="AR893" i="13"/>
  <c r="AV893" i="13" s="1"/>
  <c r="AS893" i="13"/>
  <c r="AT893" i="13"/>
  <c r="AU893" i="13"/>
  <c r="B894" i="16"/>
  <c r="AM894" i="13" s="1"/>
  <c r="C894" i="16"/>
  <c r="AN894" i="13" s="1"/>
  <c r="D894" i="16"/>
  <c r="AO894" i="13" s="1"/>
  <c r="E894" i="16"/>
  <c r="F894" i="16"/>
  <c r="G894" i="16"/>
  <c r="H894" i="16"/>
  <c r="I894" i="16"/>
  <c r="J894" i="16"/>
  <c r="K894" i="16"/>
  <c r="L894" i="16"/>
  <c r="M894" i="16"/>
  <c r="N894" i="16"/>
  <c r="O894" i="16"/>
  <c r="P894" i="16"/>
  <c r="Q894" i="16"/>
  <c r="AL894" i="13"/>
  <c r="A895" i="16"/>
  <c r="AP894" i="13" l="1"/>
  <c r="AQ894" i="13"/>
  <c r="AR894" i="13"/>
  <c r="AV894" i="13" s="1"/>
  <c r="AS894" i="13"/>
  <c r="AT894" i="13"/>
  <c r="AU894" i="13"/>
  <c r="B895" i="16"/>
  <c r="AM895" i="13" s="1"/>
  <c r="C895" i="16"/>
  <c r="AN895" i="13" s="1"/>
  <c r="D895" i="16"/>
  <c r="AO895" i="13" s="1"/>
  <c r="E895" i="16"/>
  <c r="F895" i="16"/>
  <c r="G895" i="16"/>
  <c r="H895" i="16"/>
  <c r="I895" i="16"/>
  <c r="J895" i="16"/>
  <c r="K895" i="16"/>
  <c r="L895" i="16"/>
  <c r="M895" i="16"/>
  <c r="N895" i="16"/>
  <c r="O895" i="16"/>
  <c r="P895" i="16"/>
  <c r="Q895" i="16"/>
  <c r="AL895" i="13"/>
  <c r="A896" i="16"/>
  <c r="AP895" i="13" l="1"/>
  <c r="AQ895" i="13"/>
  <c r="AR895" i="13"/>
  <c r="AV895" i="13" s="1"/>
  <c r="AS895" i="13"/>
  <c r="AT895" i="13"/>
  <c r="AU895" i="13"/>
  <c r="B896" i="16"/>
  <c r="AM896" i="13" s="1"/>
  <c r="C896" i="16"/>
  <c r="AN896" i="13" s="1"/>
  <c r="D896" i="16"/>
  <c r="AO896" i="13" s="1"/>
  <c r="E896" i="16"/>
  <c r="F896" i="16"/>
  <c r="G896" i="16"/>
  <c r="H896" i="16"/>
  <c r="I896" i="16"/>
  <c r="J896" i="16"/>
  <c r="K896" i="16"/>
  <c r="L896" i="16"/>
  <c r="M896" i="16"/>
  <c r="N896" i="16"/>
  <c r="O896" i="16"/>
  <c r="P896" i="16"/>
  <c r="Q896" i="16"/>
  <c r="AL896" i="13"/>
  <c r="A897" i="16"/>
  <c r="AP896" i="13" l="1"/>
  <c r="AQ896" i="13"/>
  <c r="AR896" i="13"/>
  <c r="AV896" i="13" s="1"/>
  <c r="AS896" i="13"/>
  <c r="AT896" i="13"/>
  <c r="AU896" i="13"/>
  <c r="B897" i="16"/>
  <c r="AM897" i="13" s="1"/>
  <c r="C897" i="16"/>
  <c r="AN897" i="13" s="1"/>
  <c r="D897" i="16"/>
  <c r="AO897" i="13" s="1"/>
  <c r="E897" i="16"/>
  <c r="F897" i="16"/>
  <c r="G897" i="16"/>
  <c r="H897" i="16"/>
  <c r="I897" i="16"/>
  <c r="J897" i="16"/>
  <c r="K897" i="16"/>
  <c r="L897" i="16"/>
  <c r="M897" i="16"/>
  <c r="N897" i="16"/>
  <c r="O897" i="16"/>
  <c r="P897" i="16"/>
  <c r="Q897" i="16"/>
  <c r="AL897" i="13"/>
  <c r="A898" i="16"/>
  <c r="AP897" i="13" l="1"/>
  <c r="AQ897" i="13"/>
  <c r="AR897" i="13"/>
  <c r="AV897" i="13" s="1"/>
  <c r="AS897" i="13"/>
  <c r="AT897" i="13"/>
  <c r="AU897" i="13"/>
  <c r="B898" i="16"/>
  <c r="AM898" i="13" s="1"/>
  <c r="C898" i="16"/>
  <c r="AN898" i="13" s="1"/>
  <c r="D898" i="16"/>
  <c r="AO898" i="13" s="1"/>
  <c r="E898" i="16"/>
  <c r="F898" i="16"/>
  <c r="G898" i="16"/>
  <c r="H898" i="16"/>
  <c r="I898" i="16"/>
  <c r="J898" i="16"/>
  <c r="K898" i="16"/>
  <c r="L898" i="16"/>
  <c r="M898" i="16"/>
  <c r="N898" i="16"/>
  <c r="O898" i="16"/>
  <c r="P898" i="16"/>
  <c r="Q898" i="16"/>
  <c r="AL898" i="13"/>
  <c r="A899" i="16"/>
  <c r="AP898" i="13" l="1"/>
  <c r="AQ898" i="13"/>
  <c r="AR898" i="13"/>
  <c r="AV898" i="13" s="1"/>
  <c r="AS898" i="13"/>
  <c r="AT898" i="13"/>
  <c r="AU898" i="13"/>
  <c r="B899" i="16"/>
  <c r="AM899" i="13" s="1"/>
  <c r="C899" i="16"/>
  <c r="AN899" i="13" s="1"/>
  <c r="D899" i="16"/>
  <c r="AO899" i="13" s="1"/>
  <c r="E899" i="16"/>
  <c r="F899" i="16"/>
  <c r="G899" i="16"/>
  <c r="H899" i="16"/>
  <c r="I899" i="16"/>
  <c r="J899" i="16"/>
  <c r="K899" i="16"/>
  <c r="L899" i="16"/>
  <c r="M899" i="16"/>
  <c r="N899" i="16"/>
  <c r="O899" i="16"/>
  <c r="P899" i="16"/>
  <c r="Q899" i="16"/>
  <c r="AL899" i="13"/>
  <c r="A900" i="16"/>
  <c r="AP899" i="13" l="1"/>
  <c r="AQ899" i="13"/>
  <c r="AR899" i="13"/>
  <c r="AV899" i="13" s="1"/>
  <c r="AS899" i="13"/>
  <c r="AT899" i="13"/>
  <c r="AU899" i="13"/>
  <c r="B900" i="16"/>
  <c r="AM900" i="13" s="1"/>
  <c r="C900" i="16"/>
  <c r="AN900" i="13" s="1"/>
  <c r="D900" i="16"/>
  <c r="AO900" i="13" s="1"/>
  <c r="E900" i="16"/>
  <c r="F900" i="16"/>
  <c r="G900" i="16"/>
  <c r="H900" i="16"/>
  <c r="I900" i="16"/>
  <c r="J900" i="16"/>
  <c r="K900" i="16"/>
  <c r="L900" i="16"/>
  <c r="M900" i="16"/>
  <c r="N900" i="16"/>
  <c r="O900" i="16"/>
  <c r="P900" i="16"/>
  <c r="Q900" i="16"/>
  <c r="AL900" i="13"/>
  <c r="A901" i="16"/>
  <c r="AP900" i="13" l="1"/>
  <c r="AQ900" i="13"/>
  <c r="AR900" i="13"/>
  <c r="AV900" i="13" s="1"/>
  <c r="AS900" i="13"/>
  <c r="AT900" i="13"/>
  <c r="AU900" i="13"/>
  <c r="A902" i="16"/>
  <c r="B901" i="16"/>
  <c r="AM901" i="13" s="1"/>
  <c r="C901" i="16"/>
  <c r="AN901" i="13" s="1"/>
  <c r="D901" i="16"/>
  <c r="AO901" i="13" s="1"/>
  <c r="E901" i="16"/>
  <c r="F901" i="16"/>
  <c r="G901" i="16"/>
  <c r="H901" i="16"/>
  <c r="I901" i="16"/>
  <c r="J901" i="16"/>
  <c r="K901" i="16"/>
  <c r="L901" i="16"/>
  <c r="M901" i="16"/>
  <c r="N901" i="16"/>
  <c r="O901" i="16"/>
  <c r="P901" i="16"/>
  <c r="Q901" i="16"/>
  <c r="AL901" i="13"/>
  <c r="A903" i="16" l="1"/>
  <c r="B902" i="16"/>
  <c r="AM902" i="13" s="1"/>
  <c r="C902" i="16"/>
  <c r="AN902" i="13" s="1"/>
  <c r="D902" i="16"/>
  <c r="AO902" i="13" s="1"/>
  <c r="E902" i="16"/>
  <c r="F902" i="16"/>
  <c r="G902" i="16"/>
  <c r="H902" i="16"/>
  <c r="I902" i="16"/>
  <c r="J902" i="16"/>
  <c r="K902" i="16"/>
  <c r="L902" i="16"/>
  <c r="M902" i="16"/>
  <c r="N902" i="16"/>
  <c r="O902" i="16"/>
  <c r="P902" i="16"/>
  <c r="Q902" i="16"/>
  <c r="AL902" i="13"/>
  <c r="AP901" i="13"/>
  <c r="AQ901" i="13"/>
  <c r="AR901" i="13"/>
  <c r="AV901" i="13" s="1"/>
  <c r="AS901" i="13"/>
  <c r="AT901" i="13"/>
  <c r="AU901" i="13"/>
  <c r="B903" i="16" l="1"/>
  <c r="AM903" i="13" s="1"/>
  <c r="C903" i="16"/>
  <c r="AN903" i="13" s="1"/>
  <c r="D903" i="16"/>
  <c r="AO903" i="13" s="1"/>
  <c r="E903" i="16"/>
  <c r="F903" i="16"/>
  <c r="G903" i="16"/>
  <c r="H903" i="16"/>
  <c r="I903" i="16"/>
  <c r="J903" i="16"/>
  <c r="K903" i="16"/>
  <c r="L903" i="16"/>
  <c r="M903" i="16"/>
  <c r="N903" i="16"/>
  <c r="O903" i="16"/>
  <c r="P903" i="16"/>
  <c r="Q903" i="16"/>
  <c r="AL903" i="13"/>
  <c r="A904" i="16"/>
  <c r="AP902" i="13"/>
  <c r="AQ902" i="13"/>
  <c r="AR902" i="13"/>
  <c r="AV902" i="13" s="1"/>
  <c r="AS902" i="13"/>
  <c r="AT902" i="13"/>
  <c r="AU902" i="13"/>
  <c r="AP903" i="13" l="1"/>
  <c r="AQ903" i="13"/>
  <c r="AR903" i="13"/>
  <c r="AV903" i="13" s="1"/>
  <c r="AS903" i="13"/>
  <c r="AT903" i="13"/>
  <c r="AU903" i="13"/>
  <c r="B904" i="16"/>
  <c r="AM904" i="13" s="1"/>
  <c r="C904" i="16"/>
  <c r="AN904" i="13" s="1"/>
  <c r="D904" i="16"/>
  <c r="AO904" i="13" s="1"/>
  <c r="E904" i="16"/>
  <c r="F904" i="16"/>
  <c r="G904" i="16"/>
  <c r="H904" i="16"/>
  <c r="I904" i="16"/>
  <c r="J904" i="16"/>
  <c r="K904" i="16"/>
  <c r="L904" i="16"/>
  <c r="M904" i="16"/>
  <c r="N904" i="16"/>
  <c r="O904" i="16"/>
  <c r="P904" i="16"/>
  <c r="Q904" i="16"/>
  <c r="AL904" i="13"/>
  <c r="A905" i="16"/>
  <c r="AP904" i="13" l="1"/>
  <c r="AQ904" i="13"/>
  <c r="AR904" i="13"/>
  <c r="AV904" i="13" s="1"/>
  <c r="AS904" i="13"/>
  <c r="AT904" i="13"/>
  <c r="AU904" i="13"/>
  <c r="B905" i="16"/>
  <c r="AM905" i="13" s="1"/>
  <c r="C905" i="16"/>
  <c r="AN905" i="13" s="1"/>
  <c r="D905" i="16"/>
  <c r="AO905" i="13" s="1"/>
  <c r="E905" i="16"/>
  <c r="F905" i="16"/>
  <c r="G905" i="16"/>
  <c r="H905" i="16"/>
  <c r="I905" i="16"/>
  <c r="J905" i="16"/>
  <c r="K905" i="16"/>
  <c r="L905" i="16"/>
  <c r="M905" i="16"/>
  <c r="N905" i="16"/>
  <c r="O905" i="16"/>
  <c r="P905" i="16"/>
  <c r="Q905" i="16"/>
  <c r="AL905" i="13"/>
  <c r="A906" i="16"/>
  <c r="AP905" i="13" l="1"/>
  <c r="AQ905" i="13"/>
  <c r="AR905" i="13"/>
  <c r="AV905" i="13" s="1"/>
  <c r="AS905" i="13"/>
  <c r="AT905" i="13"/>
  <c r="AU905" i="13"/>
  <c r="B906" i="16"/>
  <c r="AM906" i="13" s="1"/>
  <c r="C906" i="16"/>
  <c r="AN906" i="13" s="1"/>
  <c r="D906" i="16"/>
  <c r="AO906" i="13" s="1"/>
  <c r="E906" i="16"/>
  <c r="F906" i="16"/>
  <c r="G906" i="16"/>
  <c r="H906" i="16"/>
  <c r="I906" i="16"/>
  <c r="J906" i="16"/>
  <c r="K906" i="16"/>
  <c r="L906" i="16"/>
  <c r="M906" i="16"/>
  <c r="N906" i="16"/>
  <c r="O906" i="16"/>
  <c r="P906" i="16"/>
  <c r="Q906" i="16"/>
  <c r="AL906" i="13"/>
  <c r="A907" i="16"/>
  <c r="AP906" i="13" l="1"/>
  <c r="AQ906" i="13"/>
  <c r="AR906" i="13"/>
  <c r="AV906" i="13" s="1"/>
  <c r="AS906" i="13"/>
  <c r="AT906" i="13"/>
  <c r="AU906" i="13"/>
  <c r="B907" i="16"/>
  <c r="AM907" i="13" s="1"/>
  <c r="C907" i="16"/>
  <c r="AN907" i="13" s="1"/>
  <c r="D907" i="16"/>
  <c r="AO907" i="13" s="1"/>
  <c r="E907" i="16"/>
  <c r="F907" i="16"/>
  <c r="G907" i="16"/>
  <c r="H907" i="16"/>
  <c r="I907" i="16"/>
  <c r="J907" i="16"/>
  <c r="K907" i="16"/>
  <c r="L907" i="16"/>
  <c r="M907" i="16"/>
  <c r="N907" i="16"/>
  <c r="O907" i="16"/>
  <c r="P907" i="16"/>
  <c r="Q907" i="16"/>
  <c r="AL907" i="13"/>
  <c r="A908" i="16"/>
  <c r="AP907" i="13" l="1"/>
  <c r="AQ907" i="13"/>
  <c r="AR907" i="13"/>
  <c r="AV907" i="13" s="1"/>
  <c r="AS907" i="13"/>
  <c r="AT907" i="13"/>
  <c r="AU907" i="13"/>
  <c r="B908" i="16"/>
  <c r="AM908" i="13" s="1"/>
  <c r="C908" i="16"/>
  <c r="AN908" i="13" s="1"/>
  <c r="D908" i="16"/>
  <c r="AO908" i="13" s="1"/>
  <c r="E908" i="16"/>
  <c r="F908" i="16"/>
  <c r="G908" i="16"/>
  <c r="H908" i="16"/>
  <c r="I908" i="16"/>
  <c r="J908" i="16"/>
  <c r="K908" i="16"/>
  <c r="L908" i="16"/>
  <c r="M908" i="16"/>
  <c r="N908" i="16"/>
  <c r="O908" i="16"/>
  <c r="P908" i="16"/>
  <c r="Q908" i="16"/>
  <c r="AL908" i="13"/>
  <c r="A909" i="16"/>
  <c r="AP908" i="13" l="1"/>
  <c r="AQ908" i="13"/>
  <c r="AR908" i="13"/>
  <c r="AV908" i="13" s="1"/>
  <c r="AS908" i="13"/>
  <c r="AT908" i="13"/>
  <c r="AU908" i="13"/>
  <c r="A910" i="16"/>
  <c r="B909" i="16"/>
  <c r="AM909" i="13" s="1"/>
  <c r="C909" i="16"/>
  <c r="AN909" i="13" s="1"/>
  <c r="D909" i="16"/>
  <c r="AO909" i="13" s="1"/>
  <c r="E909" i="16"/>
  <c r="F909" i="16"/>
  <c r="G909" i="16"/>
  <c r="H909" i="16"/>
  <c r="I909" i="16"/>
  <c r="J909" i="16"/>
  <c r="K909" i="16"/>
  <c r="L909" i="16"/>
  <c r="M909" i="16"/>
  <c r="N909" i="16"/>
  <c r="O909" i="16"/>
  <c r="P909" i="16"/>
  <c r="Q909" i="16"/>
  <c r="AL909" i="13"/>
  <c r="A911" i="16" l="1"/>
  <c r="B910" i="16"/>
  <c r="AM910" i="13" s="1"/>
  <c r="C910" i="16"/>
  <c r="AN910" i="13" s="1"/>
  <c r="D910" i="16"/>
  <c r="AO910" i="13" s="1"/>
  <c r="E910" i="16"/>
  <c r="F910" i="16"/>
  <c r="G910" i="16"/>
  <c r="H910" i="16"/>
  <c r="I910" i="16"/>
  <c r="J910" i="16"/>
  <c r="K910" i="16"/>
  <c r="L910" i="16"/>
  <c r="M910" i="16"/>
  <c r="N910" i="16"/>
  <c r="O910" i="16"/>
  <c r="P910" i="16"/>
  <c r="Q910" i="16"/>
  <c r="AL910" i="13"/>
  <c r="AP909" i="13"/>
  <c r="AQ909" i="13"/>
  <c r="AR909" i="13"/>
  <c r="AV909" i="13" s="1"/>
  <c r="AS909" i="13"/>
  <c r="AT909" i="13"/>
  <c r="AU909" i="13"/>
  <c r="B911" i="16" l="1"/>
  <c r="AM911" i="13" s="1"/>
  <c r="C911" i="16"/>
  <c r="AN911" i="13" s="1"/>
  <c r="D911" i="16"/>
  <c r="AO911" i="13" s="1"/>
  <c r="E911" i="16"/>
  <c r="F911" i="16"/>
  <c r="G911" i="16"/>
  <c r="H911" i="16"/>
  <c r="I911" i="16"/>
  <c r="J911" i="16"/>
  <c r="K911" i="16"/>
  <c r="L911" i="16"/>
  <c r="M911" i="16"/>
  <c r="N911" i="16"/>
  <c r="O911" i="16"/>
  <c r="P911" i="16"/>
  <c r="Q911" i="16"/>
  <c r="AL911" i="13"/>
  <c r="A912" i="16"/>
  <c r="AP910" i="13"/>
  <c r="AQ910" i="13"/>
  <c r="AR910" i="13"/>
  <c r="AV910" i="13" s="1"/>
  <c r="AS910" i="13"/>
  <c r="AT910" i="13"/>
  <c r="AU910" i="13"/>
  <c r="AP911" i="13" l="1"/>
  <c r="AQ911" i="13"/>
  <c r="AR911" i="13"/>
  <c r="AV911" i="13" s="1"/>
  <c r="AS911" i="13"/>
  <c r="AT911" i="13"/>
  <c r="AU911" i="13"/>
  <c r="B912" i="16"/>
  <c r="AM912" i="13" s="1"/>
  <c r="C912" i="16"/>
  <c r="AN912" i="13" s="1"/>
  <c r="D912" i="16"/>
  <c r="AO912" i="13" s="1"/>
  <c r="E912" i="16"/>
  <c r="F912" i="16"/>
  <c r="G912" i="16"/>
  <c r="H912" i="16"/>
  <c r="I912" i="16"/>
  <c r="J912" i="16"/>
  <c r="K912" i="16"/>
  <c r="L912" i="16"/>
  <c r="M912" i="16"/>
  <c r="N912" i="16"/>
  <c r="O912" i="16"/>
  <c r="P912" i="16"/>
  <c r="Q912" i="16"/>
  <c r="AL912" i="13"/>
  <c r="A913" i="16"/>
  <c r="AP912" i="13" l="1"/>
  <c r="AQ912" i="13"/>
  <c r="AR912" i="13"/>
  <c r="AV912" i="13" s="1"/>
  <c r="AS912" i="13"/>
  <c r="AT912" i="13"/>
  <c r="AU912" i="13"/>
  <c r="B913" i="16"/>
  <c r="AM913" i="13" s="1"/>
  <c r="C913" i="16"/>
  <c r="AN913" i="13" s="1"/>
  <c r="D913" i="16"/>
  <c r="AO913" i="13" s="1"/>
  <c r="E913" i="16"/>
  <c r="F913" i="16"/>
  <c r="G913" i="16"/>
  <c r="H913" i="16"/>
  <c r="I913" i="16"/>
  <c r="J913" i="16"/>
  <c r="K913" i="16"/>
  <c r="L913" i="16"/>
  <c r="M913" i="16"/>
  <c r="N913" i="16"/>
  <c r="O913" i="16"/>
  <c r="P913" i="16"/>
  <c r="Q913" i="16"/>
  <c r="AL913" i="13"/>
  <c r="A914" i="16"/>
  <c r="AP913" i="13" l="1"/>
  <c r="AQ913" i="13"/>
  <c r="AR913" i="13"/>
  <c r="AV913" i="13" s="1"/>
  <c r="AS913" i="13"/>
  <c r="AT913" i="13"/>
  <c r="AU913" i="13"/>
  <c r="B914" i="16"/>
  <c r="AM914" i="13" s="1"/>
  <c r="C914" i="16"/>
  <c r="AN914" i="13" s="1"/>
  <c r="D914" i="16"/>
  <c r="AO914" i="13" s="1"/>
  <c r="E914" i="16"/>
  <c r="F914" i="16"/>
  <c r="G914" i="16"/>
  <c r="H914" i="16"/>
  <c r="I914" i="16"/>
  <c r="J914" i="16"/>
  <c r="K914" i="16"/>
  <c r="L914" i="16"/>
  <c r="M914" i="16"/>
  <c r="N914" i="16"/>
  <c r="O914" i="16"/>
  <c r="P914" i="16"/>
  <c r="Q914" i="16"/>
  <c r="AL914" i="13"/>
  <c r="A915" i="16"/>
  <c r="AP914" i="13" l="1"/>
  <c r="AQ914" i="13"/>
  <c r="AR914" i="13"/>
  <c r="AV914" i="13" s="1"/>
  <c r="AS914" i="13"/>
  <c r="AT914" i="13"/>
  <c r="AU914" i="13"/>
  <c r="B915" i="16"/>
  <c r="AM915" i="13" s="1"/>
  <c r="C915" i="16"/>
  <c r="AN915" i="13" s="1"/>
  <c r="D915" i="16"/>
  <c r="AO915" i="13" s="1"/>
  <c r="E915" i="16"/>
  <c r="F915" i="16"/>
  <c r="G915" i="16"/>
  <c r="H915" i="16"/>
  <c r="I915" i="16"/>
  <c r="J915" i="16"/>
  <c r="K915" i="16"/>
  <c r="L915" i="16"/>
  <c r="M915" i="16"/>
  <c r="N915" i="16"/>
  <c r="O915" i="16"/>
  <c r="P915" i="16"/>
  <c r="Q915" i="16"/>
  <c r="AL915" i="13"/>
  <c r="A916" i="16"/>
  <c r="AP915" i="13" l="1"/>
  <c r="AQ915" i="13"/>
  <c r="AR915" i="13"/>
  <c r="AV915" i="13" s="1"/>
  <c r="AS915" i="13"/>
  <c r="AT915" i="13"/>
  <c r="AU915" i="13"/>
  <c r="B916" i="16"/>
  <c r="AM916" i="13" s="1"/>
  <c r="C916" i="16"/>
  <c r="AN916" i="13" s="1"/>
  <c r="D916" i="16"/>
  <c r="AO916" i="13" s="1"/>
  <c r="E916" i="16"/>
  <c r="F916" i="16"/>
  <c r="G916" i="16"/>
  <c r="H916" i="16"/>
  <c r="I916" i="16"/>
  <c r="J916" i="16"/>
  <c r="K916" i="16"/>
  <c r="L916" i="16"/>
  <c r="M916" i="16"/>
  <c r="N916" i="16"/>
  <c r="O916" i="16"/>
  <c r="P916" i="16"/>
  <c r="Q916" i="16"/>
  <c r="AL916" i="13"/>
  <c r="A917" i="16"/>
  <c r="AP916" i="13" l="1"/>
  <c r="AQ916" i="13"/>
  <c r="AR916" i="13"/>
  <c r="AV916" i="13" s="1"/>
  <c r="AS916" i="13"/>
  <c r="AT916" i="13"/>
  <c r="AU916" i="13"/>
  <c r="A918" i="16"/>
  <c r="B917" i="16"/>
  <c r="AM917" i="13" s="1"/>
  <c r="C917" i="16"/>
  <c r="AN917" i="13" s="1"/>
  <c r="D917" i="16"/>
  <c r="AO917" i="13" s="1"/>
  <c r="E917" i="16"/>
  <c r="F917" i="16"/>
  <c r="G917" i="16"/>
  <c r="H917" i="16"/>
  <c r="I917" i="16"/>
  <c r="J917" i="16"/>
  <c r="K917" i="16"/>
  <c r="L917" i="16"/>
  <c r="M917" i="16"/>
  <c r="N917" i="16"/>
  <c r="O917" i="16"/>
  <c r="P917" i="16"/>
  <c r="Q917" i="16"/>
  <c r="AL917" i="13"/>
  <c r="A919" i="16" l="1"/>
  <c r="B918" i="16"/>
  <c r="AM918" i="13" s="1"/>
  <c r="C918" i="16"/>
  <c r="AN918" i="13" s="1"/>
  <c r="D918" i="16"/>
  <c r="AO918" i="13" s="1"/>
  <c r="E918" i="16"/>
  <c r="F918" i="16"/>
  <c r="G918" i="16"/>
  <c r="H918" i="16"/>
  <c r="I918" i="16"/>
  <c r="J918" i="16"/>
  <c r="K918" i="16"/>
  <c r="L918" i="16"/>
  <c r="M918" i="16"/>
  <c r="N918" i="16"/>
  <c r="O918" i="16"/>
  <c r="P918" i="16"/>
  <c r="Q918" i="16"/>
  <c r="AL918" i="13"/>
  <c r="AP917" i="13"/>
  <c r="AQ917" i="13"/>
  <c r="AR917" i="13"/>
  <c r="AV917" i="13" s="1"/>
  <c r="AS917" i="13"/>
  <c r="AT917" i="13"/>
  <c r="AU917" i="13"/>
  <c r="B919" i="16" l="1"/>
  <c r="AM919" i="13" s="1"/>
  <c r="C919" i="16"/>
  <c r="AN919" i="13" s="1"/>
  <c r="D919" i="16"/>
  <c r="AO919" i="13" s="1"/>
  <c r="E919" i="16"/>
  <c r="F919" i="16"/>
  <c r="G919" i="16"/>
  <c r="H919" i="16"/>
  <c r="I919" i="16"/>
  <c r="J919" i="16"/>
  <c r="K919" i="16"/>
  <c r="L919" i="16"/>
  <c r="M919" i="16"/>
  <c r="N919" i="16"/>
  <c r="O919" i="16"/>
  <c r="P919" i="16"/>
  <c r="Q919" i="16"/>
  <c r="AL919" i="13"/>
  <c r="A920" i="16"/>
  <c r="AP918" i="13"/>
  <c r="AQ918" i="13"/>
  <c r="AR918" i="13"/>
  <c r="AV918" i="13" s="1"/>
  <c r="AS918" i="13"/>
  <c r="AT918" i="13"/>
  <c r="AU918" i="13"/>
  <c r="AP919" i="13" l="1"/>
  <c r="AQ919" i="13"/>
  <c r="AR919" i="13"/>
  <c r="AV919" i="13" s="1"/>
  <c r="AS919" i="13"/>
  <c r="AT919" i="13"/>
  <c r="AU919" i="13"/>
  <c r="B920" i="16"/>
  <c r="AM920" i="13" s="1"/>
  <c r="C920" i="16"/>
  <c r="AN920" i="13" s="1"/>
  <c r="D920" i="16"/>
  <c r="AO920" i="13" s="1"/>
  <c r="E920" i="16"/>
  <c r="F920" i="16"/>
  <c r="G920" i="16"/>
  <c r="H920" i="16"/>
  <c r="I920" i="16"/>
  <c r="J920" i="16"/>
  <c r="K920" i="16"/>
  <c r="L920" i="16"/>
  <c r="M920" i="16"/>
  <c r="N920" i="16"/>
  <c r="O920" i="16"/>
  <c r="P920" i="16"/>
  <c r="Q920" i="16"/>
  <c r="AL920" i="13"/>
  <c r="A921" i="16"/>
  <c r="AP920" i="13" l="1"/>
  <c r="AQ920" i="13"/>
  <c r="AR920" i="13"/>
  <c r="AV920" i="13" s="1"/>
  <c r="AS920" i="13"/>
  <c r="AT920" i="13"/>
  <c r="AU920" i="13"/>
  <c r="B921" i="16"/>
  <c r="AM921" i="13" s="1"/>
  <c r="C921" i="16"/>
  <c r="AN921" i="13" s="1"/>
  <c r="D921" i="16"/>
  <c r="AO921" i="13" s="1"/>
  <c r="E921" i="16"/>
  <c r="F921" i="16"/>
  <c r="G921" i="16"/>
  <c r="H921" i="16"/>
  <c r="I921" i="16"/>
  <c r="J921" i="16"/>
  <c r="K921" i="16"/>
  <c r="L921" i="16"/>
  <c r="M921" i="16"/>
  <c r="N921" i="16"/>
  <c r="O921" i="16"/>
  <c r="P921" i="16"/>
  <c r="Q921" i="16"/>
  <c r="AL921" i="13"/>
  <c r="A922" i="16"/>
  <c r="AP921" i="13" l="1"/>
  <c r="AQ921" i="13"/>
  <c r="AR921" i="13"/>
  <c r="AV921" i="13" s="1"/>
  <c r="AS921" i="13"/>
  <c r="AT921" i="13"/>
  <c r="AU921" i="13"/>
  <c r="B922" i="16"/>
  <c r="AM922" i="13" s="1"/>
  <c r="C922" i="16"/>
  <c r="AN922" i="13" s="1"/>
  <c r="D922" i="16"/>
  <c r="AO922" i="13" s="1"/>
  <c r="E922" i="16"/>
  <c r="F922" i="16"/>
  <c r="G922" i="16"/>
  <c r="H922" i="16"/>
  <c r="I922" i="16"/>
  <c r="J922" i="16"/>
  <c r="K922" i="16"/>
  <c r="L922" i="16"/>
  <c r="M922" i="16"/>
  <c r="N922" i="16"/>
  <c r="O922" i="16"/>
  <c r="P922" i="16"/>
  <c r="Q922" i="16"/>
  <c r="AL922" i="13"/>
  <c r="A923" i="16"/>
  <c r="AP922" i="13" l="1"/>
  <c r="AQ922" i="13"/>
  <c r="AR922" i="13"/>
  <c r="AV922" i="13" s="1"/>
  <c r="AS922" i="13"/>
  <c r="AT922" i="13"/>
  <c r="AU922" i="13"/>
  <c r="B923" i="16"/>
  <c r="AM923" i="13" s="1"/>
  <c r="C923" i="16"/>
  <c r="AN923" i="13" s="1"/>
  <c r="D923" i="16"/>
  <c r="AO923" i="13" s="1"/>
  <c r="E923" i="16"/>
  <c r="F923" i="16"/>
  <c r="G923" i="16"/>
  <c r="H923" i="16"/>
  <c r="I923" i="16"/>
  <c r="J923" i="16"/>
  <c r="K923" i="16"/>
  <c r="L923" i="16"/>
  <c r="M923" i="16"/>
  <c r="N923" i="16"/>
  <c r="O923" i="16"/>
  <c r="P923" i="16"/>
  <c r="Q923" i="16"/>
  <c r="AL923" i="13"/>
  <c r="A924" i="16"/>
  <c r="AP923" i="13" l="1"/>
  <c r="AQ923" i="13"/>
  <c r="AR923" i="13"/>
  <c r="AV923" i="13" s="1"/>
  <c r="AS923" i="13"/>
  <c r="AT923" i="13"/>
  <c r="AU923" i="13"/>
  <c r="B924" i="16"/>
  <c r="AM924" i="13" s="1"/>
  <c r="C924" i="16"/>
  <c r="AN924" i="13" s="1"/>
  <c r="D924" i="16"/>
  <c r="AO924" i="13" s="1"/>
  <c r="E924" i="16"/>
  <c r="F924" i="16"/>
  <c r="G924" i="16"/>
  <c r="H924" i="16"/>
  <c r="I924" i="16"/>
  <c r="J924" i="16"/>
  <c r="K924" i="16"/>
  <c r="L924" i="16"/>
  <c r="M924" i="16"/>
  <c r="N924" i="16"/>
  <c r="O924" i="16"/>
  <c r="P924" i="16"/>
  <c r="Q924" i="16"/>
  <c r="AL924" i="13"/>
  <c r="A925" i="16"/>
  <c r="AP924" i="13" l="1"/>
  <c r="AQ924" i="13"/>
  <c r="AR924" i="13"/>
  <c r="AV924" i="13" s="1"/>
  <c r="AS924" i="13"/>
  <c r="AT924" i="13"/>
  <c r="AU924" i="13"/>
  <c r="B925" i="16"/>
  <c r="AM925" i="13" s="1"/>
  <c r="C925" i="16"/>
  <c r="AN925" i="13" s="1"/>
  <c r="D925" i="16"/>
  <c r="AO925" i="13" s="1"/>
  <c r="E925" i="16"/>
  <c r="F925" i="16"/>
  <c r="G925" i="16"/>
  <c r="H925" i="16"/>
  <c r="I925" i="16"/>
  <c r="J925" i="16"/>
  <c r="K925" i="16"/>
  <c r="L925" i="16"/>
  <c r="M925" i="16"/>
  <c r="N925" i="16"/>
  <c r="O925" i="16"/>
  <c r="P925" i="16"/>
  <c r="Q925" i="16"/>
  <c r="AL925" i="13"/>
  <c r="A926" i="16"/>
  <c r="AP925" i="13" l="1"/>
  <c r="AQ925" i="13"/>
  <c r="AR925" i="13"/>
  <c r="AV925" i="13" s="1"/>
  <c r="AS925" i="13"/>
  <c r="AT925" i="13"/>
  <c r="AU925" i="13"/>
  <c r="B926" i="16"/>
  <c r="AM926" i="13" s="1"/>
  <c r="C926" i="16"/>
  <c r="AN926" i="13" s="1"/>
  <c r="D926" i="16"/>
  <c r="AO926" i="13" s="1"/>
  <c r="E926" i="16"/>
  <c r="F926" i="16"/>
  <c r="G926" i="16"/>
  <c r="H926" i="16"/>
  <c r="I926" i="16"/>
  <c r="J926" i="16"/>
  <c r="K926" i="16"/>
  <c r="L926" i="16"/>
  <c r="M926" i="16"/>
  <c r="N926" i="16"/>
  <c r="O926" i="16"/>
  <c r="P926" i="16"/>
  <c r="Q926" i="16"/>
  <c r="AL926" i="13"/>
  <c r="A927" i="16"/>
  <c r="AP926" i="13" l="1"/>
  <c r="AQ926" i="13"/>
  <c r="AR926" i="13"/>
  <c r="AV926" i="13" s="1"/>
  <c r="AS926" i="13"/>
  <c r="AT926" i="13"/>
  <c r="AU926" i="13"/>
  <c r="A928" i="16"/>
  <c r="B927" i="16"/>
  <c r="AM927" i="13" s="1"/>
  <c r="C927" i="16"/>
  <c r="AN927" i="13" s="1"/>
  <c r="D927" i="16"/>
  <c r="AO927" i="13" s="1"/>
  <c r="E927" i="16"/>
  <c r="F927" i="16"/>
  <c r="G927" i="16"/>
  <c r="H927" i="16"/>
  <c r="I927" i="16"/>
  <c r="J927" i="16"/>
  <c r="K927" i="16"/>
  <c r="L927" i="16"/>
  <c r="M927" i="16"/>
  <c r="N927" i="16"/>
  <c r="O927" i="16"/>
  <c r="P927" i="16"/>
  <c r="Q927" i="16"/>
  <c r="AL927" i="13"/>
  <c r="A929" i="16" l="1"/>
  <c r="B928" i="16"/>
  <c r="AM928" i="13" s="1"/>
  <c r="C928" i="16"/>
  <c r="AN928" i="13" s="1"/>
  <c r="D928" i="16"/>
  <c r="AO928" i="13" s="1"/>
  <c r="E928" i="16"/>
  <c r="F928" i="16"/>
  <c r="G928" i="16"/>
  <c r="H928" i="16"/>
  <c r="I928" i="16"/>
  <c r="J928" i="16"/>
  <c r="K928" i="16"/>
  <c r="L928" i="16"/>
  <c r="M928" i="16"/>
  <c r="N928" i="16"/>
  <c r="O928" i="16"/>
  <c r="P928" i="16"/>
  <c r="Q928" i="16"/>
  <c r="AL928" i="13"/>
  <c r="AP927" i="13"/>
  <c r="AQ927" i="13"/>
  <c r="AR927" i="13"/>
  <c r="AV927" i="13" s="1"/>
  <c r="AS927" i="13"/>
  <c r="AT927" i="13"/>
  <c r="AU927" i="13"/>
  <c r="B929" i="16" l="1"/>
  <c r="AM929" i="13" s="1"/>
  <c r="C929" i="16"/>
  <c r="AN929" i="13" s="1"/>
  <c r="D929" i="16"/>
  <c r="AO929" i="13" s="1"/>
  <c r="E929" i="16"/>
  <c r="F929" i="16"/>
  <c r="G929" i="16"/>
  <c r="H929" i="16"/>
  <c r="I929" i="16"/>
  <c r="J929" i="16"/>
  <c r="K929" i="16"/>
  <c r="L929" i="16"/>
  <c r="M929" i="16"/>
  <c r="N929" i="16"/>
  <c r="O929" i="16"/>
  <c r="P929" i="16"/>
  <c r="Q929" i="16"/>
  <c r="AL929" i="13"/>
  <c r="A930" i="16"/>
  <c r="AP928" i="13"/>
  <c r="AQ928" i="13"/>
  <c r="AR928" i="13"/>
  <c r="AV928" i="13" s="1"/>
  <c r="AS928" i="13"/>
  <c r="AT928" i="13"/>
  <c r="AU928" i="13"/>
  <c r="AP929" i="13" l="1"/>
  <c r="AQ929" i="13"/>
  <c r="AR929" i="13"/>
  <c r="AV929" i="13" s="1"/>
  <c r="AS929" i="13"/>
  <c r="AT929" i="13"/>
  <c r="AU929" i="13"/>
  <c r="B930" i="16"/>
  <c r="AM930" i="13" s="1"/>
  <c r="C930" i="16"/>
  <c r="AN930" i="13" s="1"/>
  <c r="D930" i="16"/>
  <c r="AO930" i="13" s="1"/>
  <c r="E930" i="16"/>
  <c r="F930" i="16"/>
  <c r="G930" i="16"/>
  <c r="H930" i="16"/>
  <c r="I930" i="16"/>
  <c r="J930" i="16"/>
  <c r="K930" i="16"/>
  <c r="L930" i="16"/>
  <c r="M930" i="16"/>
  <c r="N930" i="16"/>
  <c r="O930" i="16"/>
  <c r="P930" i="16"/>
  <c r="Q930" i="16"/>
  <c r="AL930" i="13"/>
  <c r="A931" i="16"/>
  <c r="AP930" i="13" l="1"/>
  <c r="AQ930" i="13"/>
  <c r="AR930" i="13"/>
  <c r="AV930" i="13" s="1"/>
  <c r="AS930" i="13"/>
  <c r="AT930" i="13"/>
  <c r="AU930" i="13"/>
  <c r="B931" i="16"/>
  <c r="AM931" i="13" s="1"/>
  <c r="C931" i="16"/>
  <c r="AN931" i="13" s="1"/>
  <c r="D931" i="16"/>
  <c r="AO931" i="13" s="1"/>
  <c r="E931" i="16"/>
  <c r="F931" i="16"/>
  <c r="G931" i="16"/>
  <c r="H931" i="16"/>
  <c r="I931" i="16"/>
  <c r="J931" i="16"/>
  <c r="K931" i="16"/>
  <c r="L931" i="16"/>
  <c r="M931" i="16"/>
  <c r="N931" i="16"/>
  <c r="O931" i="16"/>
  <c r="P931" i="16"/>
  <c r="Q931" i="16"/>
  <c r="AL931" i="13"/>
  <c r="A932" i="16"/>
  <c r="AP931" i="13" l="1"/>
  <c r="AQ931" i="13"/>
  <c r="AR931" i="13"/>
  <c r="AV931" i="13" s="1"/>
  <c r="AS931" i="13"/>
  <c r="AT931" i="13"/>
  <c r="AU931" i="13"/>
  <c r="B932" i="16"/>
  <c r="AM932" i="13" s="1"/>
  <c r="C932" i="16"/>
  <c r="AN932" i="13" s="1"/>
  <c r="D932" i="16"/>
  <c r="AO932" i="13" s="1"/>
  <c r="E932" i="16"/>
  <c r="F932" i="16"/>
  <c r="G932" i="16"/>
  <c r="H932" i="16"/>
  <c r="I932" i="16"/>
  <c r="J932" i="16"/>
  <c r="K932" i="16"/>
  <c r="L932" i="16"/>
  <c r="M932" i="16"/>
  <c r="N932" i="16"/>
  <c r="O932" i="16"/>
  <c r="P932" i="16"/>
  <c r="Q932" i="16"/>
  <c r="AL932" i="13"/>
  <c r="A933" i="16"/>
  <c r="AP932" i="13" l="1"/>
  <c r="AQ932" i="13"/>
  <c r="AR932" i="13"/>
  <c r="AV932" i="13" s="1"/>
  <c r="AS932" i="13"/>
  <c r="AT932" i="13"/>
  <c r="AU932" i="13"/>
  <c r="B933" i="16"/>
  <c r="AM933" i="13" s="1"/>
  <c r="C933" i="16"/>
  <c r="AN933" i="13" s="1"/>
  <c r="D933" i="16"/>
  <c r="AO933" i="13" s="1"/>
  <c r="E933" i="16"/>
  <c r="F933" i="16"/>
  <c r="G933" i="16"/>
  <c r="H933" i="16"/>
  <c r="I933" i="16"/>
  <c r="J933" i="16"/>
  <c r="K933" i="16"/>
  <c r="L933" i="16"/>
  <c r="M933" i="16"/>
  <c r="N933" i="16"/>
  <c r="O933" i="16"/>
  <c r="P933" i="16"/>
  <c r="Q933" i="16"/>
  <c r="AL933" i="13"/>
  <c r="A934" i="16"/>
  <c r="AP933" i="13" l="1"/>
  <c r="AQ933" i="13"/>
  <c r="AR933" i="13"/>
  <c r="AV933" i="13" s="1"/>
  <c r="AS933" i="13"/>
  <c r="AT933" i="13"/>
  <c r="AU933" i="13"/>
  <c r="A935" i="16"/>
  <c r="B934" i="16"/>
  <c r="AM934" i="13" s="1"/>
  <c r="C934" i="16"/>
  <c r="AN934" i="13" s="1"/>
  <c r="D934" i="16"/>
  <c r="AO934" i="13" s="1"/>
  <c r="E934" i="16"/>
  <c r="F934" i="16"/>
  <c r="G934" i="16"/>
  <c r="H934" i="16"/>
  <c r="I934" i="16"/>
  <c r="J934" i="16"/>
  <c r="K934" i="16"/>
  <c r="L934" i="16"/>
  <c r="M934" i="16"/>
  <c r="N934" i="16"/>
  <c r="O934" i="16"/>
  <c r="P934" i="16"/>
  <c r="Q934" i="16"/>
  <c r="AL934" i="13"/>
  <c r="A936" i="16" l="1"/>
  <c r="B935" i="16"/>
  <c r="AM935" i="13" s="1"/>
  <c r="C935" i="16"/>
  <c r="AN935" i="13" s="1"/>
  <c r="D935" i="16"/>
  <c r="AO935" i="13" s="1"/>
  <c r="E935" i="16"/>
  <c r="F935" i="16"/>
  <c r="G935" i="16"/>
  <c r="H935" i="16"/>
  <c r="I935" i="16"/>
  <c r="J935" i="16"/>
  <c r="K935" i="16"/>
  <c r="L935" i="16"/>
  <c r="M935" i="16"/>
  <c r="N935" i="16"/>
  <c r="O935" i="16"/>
  <c r="P935" i="16"/>
  <c r="Q935" i="16"/>
  <c r="AL935" i="13"/>
  <c r="AP934" i="13"/>
  <c r="AQ934" i="13"/>
  <c r="AR934" i="13"/>
  <c r="AV934" i="13" s="1"/>
  <c r="AS934" i="13"/>
  <c r="AT934" i="13"/>
  <c r="AU934" i="13"/>
  <c r="B936" i="16" l="1"/>
  <c r="AM936" i="13" s="1"/>
  <c r="C936" i="16"/>
  <c r="AN936" i="13" s="1"/>
  <c r="D936" i="16"/>
  <c r="AO936" i="13" s="1"/>
  <c r="E936" i="16"/>
  <c r="F936" i="16"/>
  <c r="G936" i="16"/>
  <c r="H936" i="16"/>
  <c r="I936" i="16"/>
  <c r="J936" i="16"/>
  <c r="K936" i="16"/>
  <c r="L936" i="16"/>
  <c r="M936" i="16"/>
  <c r="N936" i="16"/>
  <c r="O936" i="16"/>
  <c r="P936" i="16"/>
  <c r="Q936" i="16"/>
  <c r="AL936" i="13"/>
  <c r="A937" i="16"/>
  <c r="AP935" i="13"/>
  <c r="AQ935" i="13"/>
  <c r="AR935" i="13"/>
  <c r="AV935" i="13" s="1"/>
  <c r="AS935" i="13"/>
  <c r="AT935" i="13"/>
  <c r="AU935" i="13"/>
  <c r="AP936" i="13" l="1"/>
  <c r="AQ936" i="13"/>
  <c r="AR936" i="13"/>
  <c r="AV936" i="13" s="1"/>
  <c r="AS936" i="13"/>
  <c r="AT936" i="13"/>
  <c r="AU936" i="13"/>
  <c r="B937" i="16"/>
  <c r="AM937" i="13" s="1"/>
  <c r="C937" i="16"/>
  <c r="AN937" i="13" s="1"/>
  <c r="D937" i="16"/>
  <c r="AO937" i="13" s="1"/>
  <c r="E937" i="16"/>
  <c r="F937" i="16"/>
  <c r="G937" i="16"/>
  <c r="H937" i="16"/>
  <c r="I937" i="16"/>
  <c r="J937" i="16"/>
  <c r="K937" i="16"/>
  <c r="L937" i="16"/>
  <c r="M937" i="16"/>
  <c r="N937" i="16"/>
  <c r="O937" i="16"/>
  <c r="P937" i="16"/>
  <c r="Q937" i="16"/>
  <c r="AL937" i="13"/>
  <c r="A938" i="16"/>
  <c r="AP937" i="13" l="1"/>
  <c r="AQ937" i="13"/>
  <c r="AR937" i="13"/>
  <c r="AV937" i="13" s="1"/>
  <c r="AS937" i="13"/>
  <c r="AT937" i="13"/>
  <c r="AU937" i="13"/>
  <c r="B938" i="16"/>
  <c r="AM938" i="13" s="1"/>
  <c r="C938" i="16"/>
  <c r="AN938" i="13" s="1"/>
  <c r="D938" i="16"/>
  <c r="AO938" i="13" s="1"/>
  <c r="E938" i="16"/>
  <c r="F938" i="16"/>
  <c r="G938" i="16"/>
  <c r="H938" i="16"/>
  <c r="I938" i="16"/>
  <c r="J938" i="16"/>
  <c r="K938" i="16"/>
  <c r="L938" i="16"/>
  <c r="M938" i="16"/>
  <c r="N938" i="16"/>
  <c r="O938" i="16"/>
  <c r="P938" i="16"/>
  <c r="Q938" i="16"/>
  <c r="AL938" i="13"/>
  <c r="A939" i="16"/>
  <c r="AP938" i="13" l="1"/>
  <c r="AQ938" i="13"/>
  <c r="AR938" i="13"/>
  <c r="AV938" i="13" s="1"/>
  <c r="AS938" i="13"/>
  <c r="AT938" i="13"/>
  <c r="AU938" i="13"/>
  <c r="B939" i="16"/>
  <c r="AM939" i="13" s="1"/>
  <c r="C939" i="16"/>
  <c r="AN939" i="13" s="1"/>
  <c r="D939" i="16"/>
  <c r="AO939" i="13" s="1"/>
  <c r="E939" i="16"/>
  <c r="F939" i="16"/>
  <c r="G939" i="16"/>
  <c r="H939" i="16"/>
  <c r="I939" i="16"/>
  <c r="J939" i="16"/>
  <c r="K939" i="16"/>
  <c r="L939" i="16"/>
  <c r="M939" i="16"/>
  <c r="N939" i="16"/>
  <c r="O939" i="16"/>
  <c r="P939" i="16"/>
  <c r="Q939" i="16"/>
  <c r="AL939" i="13"/>
  <c r="A940" i="16"/>
  <c r="AP939" i="13" l="1"/>
  <c r="AQ939" i="13"/>
  <c r="AR939" i="13"/>
  <c r="AV939" i="13" s="1"/>
  <c r="AS939" i="13"/>
  <c r="AT939" i="13"/>
  <c r="AU939" i="13"/>
  <c r="B940" i="16"/>
  <c r="AM940" i="13" s="1"/>
  <c r="C940" i="16"/>
  <c r="AN940" i="13" s="1"/>
  <c r="D940" i="16"/>
  <c r="AO940" i="13" s="1"/>
  <c r="E940" i="16"/>
  <c r="F940" i="16"/>
  <c r="G940" i="16"/>
  <c r="H940" i="16"/>
  <c r="I940" i="16"/>
  <c r="J940" i="16"/>
  <c r="K940" i="16"/>
  <c r="L940" i="16"/>
  <c r="M940" i="16"/>
  <c r="N940" i="16"/>
  <c r="O940" i="16"/>
  <c r="P940" i="16"/>
  <c r="Q940" i="16"/>
  <c r="AL940" i="13"/>
  <c r="A941" i="16"/>
  <c r="AP940" i="13" l="1"/>
  <c r="AQ940" i="13"/>
  <c r="AR940" i="13"/>
  <c r="AV940" i="13" s="1"/>
  <c r="AS940" i="13"/>
  <c r="AT940" i="13"/>
  <c r="AU940" i="13"/>
  <c r="B941" i="16"/>
  <c r="AM941" i="13" s="1"/>
  <c r="C941" i="16"/>
  <c r="AN941" i="13" s="1"/>
  <c r="D941" i="16"/>
  <c r="AO941" i="13" s="1"/>
  <c r="E941" i="16"/>
  <c r="F941" i="16"/>
  <c r="G941" i="16"/>
  <c r="H941" i="16"/>
  <c r="I941" i="16"/>
  <c r="J941" i="16"/>
  <c r="K941" i="16"/>
  <c r="L941" i="16"/>
  <c r="M941" i="16"/>
  <c r="N941" i="16"/>
  <c r="O941" i="16"/>
  <c r="P941" i="16"/>
  <c r="Q941" i="16"/>
  <c r="AL941" i="13"/>
  <c r="A942" i="16"/>
  <c r="AP941" i="13" l="1"/>
  <c r="AQ941" i="13"/>
  <c r="AR941" i="13"/>
  <c r="AV941" i="13" s="1"/>
  <c r="AS941" i="13"/>
  <c r="AT941" i="13"/>
  <c r="AU941" i="13"/>
  <c r="A943" i="16"/>
  <c r="B942" i="16"/>
  <c r="AM942" i="13" s="1"/>
  <c r="C942" i="16"/>
  <c r="AN942" i="13" s="1"/>
  <c r="D942" i="16"/>
  <c r="AO942" i="13" s="1"/>
  <c r="E942" i="16"/>
  <c r="F942" i="16"/>
  <c r="G942" i="16"/>
  <c r="H942" i="16"/>
  <c r="I942" i="16"/>
  <c r="J942" i="16"/>
  <c r="K942" i="16"/>
  <c r="L942" i="16"/>
  <c r="M942" i="16"/>
  <c r="N942" i="16"/>
  <c r="O942" i="16"/>
  <c r="P942" i="16"/>
  <c r="Q942" i="16"/>
  <c r="AL942" i="13"/>
  <c r="A944" i="16" l="1"/>
  <c r="B943" i="16"/>
  <c r="AM943" i="13" s="1"/>
  <c r="C943" i="16"/>
  <c r="AN943" i="13" s="1"/>
  <c r="D943" i="16"/>
  <c r="AO943" i="13" s="1"/>
  <c r="E943" i="16"/>
  <c r="F943" i="16"/>
  <c r="G943" i="16"/>
  <c r="H943" i="16"/>
  <c r="I943" i="16"/>
  <c r="J943" i="16"/>
  <c r="K943" i="16"/>
  <c r="L943" i="16"/>
  <c r="M943" i="16"/>
  <c r="N943" i="16"/>
  <c r="O943" i="16"/>
  <c r="P943" i="16"/>
  <c r="Q943" i="16"/>
  <c r="AL943" i="13"/>
  <c r="AP942" i="13"/>
  <c r="AQ942" i="13"/>
  <c r="AR942" i="13"/>
  <c r="AV942" i="13" s="1"/>
  <c r="AS942" i="13"/>
  <c r="AT942" i="13"/>
  <c r="AU942" i="13"/>
  <c r="B944" i="16" l="1"/>
  <c r="AM944" i="13" s="1"/>
  <c r="C944" i="16"/>
  <c r="AN944" i="13" s="1"/>
  <c r="D944" i="16"/>
  <c r="AO944" i="13" s="1"/>
  <c r="E944" i="16"/>
  <c r="F944" i="16"/>
  <c r="G944" i="16"/>
  <c r="H944" i="16"/>
  <c r="I944" i="16"/>
  <c r="J944" i="16"/>
  <c r="K944" i="16"/>
  <c r="L944" i="16"/>
  <c r="M944" i="16"/>
  <c r="N944" i="16"/>
  <c r="O944" i="16"/>
  <c r="P944" i="16"/>
  <c r="Q944" i="16"/>
  <c r="AL944" i="13"/>
  <c r="A945" i="16"/>
  <c r="AP943" i="13"/>
  <c r="AQ943" i="13"/>
  <c r="AR943" i="13"/>
  <c r="AV943" i="13" s="1"/>
  <c r="AS943" i="13"/>
  <c r="AT943" i="13"/>
  <c r="AU943" i="13"/>
  <c r="AP944" i="13" l="1"/>
  <c r="AQ944" i="13"/>
  <c r="AR944" i="13"/>
  <c r="AV944" i="13" s="1"/>
  <c r="AS944" i="13"/>
  <c r="AT944" i="13"/>
  <c r="AU944" i="13"/>
  <c r="B945" i="16"/>
  <c r="AM945" i="13" s="1"/>
  <c r="C945" i="16"/>
  <c r="AN945" i="13" s="1"/>
  <c r="D945" i="16"/>
  <c r="AO945" i="13" s="1"/>
  <c r="E945" i="16"/>
  <c r="F945" i="16"/>
  <c r="G945" i="16"/>
  <c r="H945" i="16"/>
  <c r="I945" i="16"/>
  <c r="J945" i="16"/>
  <c r="K945" i="16"/>
  <c r="L945" i="16"/>
  <c r="M945" i="16"/>
  <c r="N945" i="16"/>
  <c r="O945" i="16"/>
  <c r="P945" i="16"/>
  <c r="Q945" i="16"/>
  <c r="AL945" i="13"/>
  <c r="A946" i="16"/>
  <c r="AP945" i="13" l="1"/>
  <c r="AQ945" i="13"/>
  <c r="AR945" i="13"/>
  <c r="AV945" i="13" s="1"/>
  <c r="AS945" i="13"/>
  <c r="AT945" i="13"/>
  <c r="AU945" i="13"/>
  <c r="B946" i="16"/>
  <c r="AM946" i="13" s="1"/>
  <c r="C946" i="16"/>
  <c r="AN946" i="13" s="1"/>
  <c r="D946" i="16"/>
  <c r="AO946" i="13" s="1"/>
  <c r="E946" i="16"/>
  <c r="F946" i="16"/>
  <c r="G946" i="16"/>
  <c r="H946" i="16"/>
  <c r="I946" i="16"/>
  <c r="J946" i="16"/>
  <c r="K946" i="16"/>
  <c r="L946" i="16"/>
  <c r="M946" i="16"/>
  <c r="N946" i="16"/>
  <c r="O946" i="16"/>
  <c r="P946" i="16"/>
  <c r="Q946" i="16"/>
  <c r="AL946" i="13"/>
  <c r="A947" i="16"/>
  <c r="AP946" i="13" l="1"/>
  <c r="AQ946" i="13"/>
  <c r="AR946" i="13"/>
  <c r="AV946" i="13" s="1"/>
  <c r="AS946" i="13"/>
  <c r="AT946" i="13"/>
  <c r="AU946" i="13"/>
  <c r="B947" i="16"/>
  <c r="AM947" i="13" s="1"/>
  <c r="C947" i="16"/>
  <c r="AN947" i="13" s="1"/>
  <c r="D947" i="16"/>
  <c r="AO947" i="13" s="1"/>
  <c r="E947" i="16"/>
  <c r="F947" i="16"/>
  <c r="G947" i="16"/>
  <c r="H947" i="16"/>
  <c r="I947" i="16"/>
  <c r="J947" i="16"/>
  <c r="K947" i="16"/>
  <c r="L947" i="16"/>
  <c r="M947" i="16"/>
  <c r="N947" i="16"/>
  <c r="O947" i="16"/>
  <c r="P947" i="16"/>
  <c r="Q947" i="16"/>
  <c r="AL947" i="13"/>
  <c r="A948" i="16"/>
  <c r="AP947" i="13" l="1"/>
  <c r="AQ947" i="13"/>
  <c r="AR947" i="13"/>
  <c r="AV947" i="13" s="1"/>
  <c r="AS947" i="13"/>
  <c r="AT947" i="13"/>
  <c r="AU947" i="13"/>
  <c r="B948" i="16"/>
  <c r="AM948" i="13" s="1"/>
  <c r="C948" i="16"/>
  <c r="AN948" i="13" s="1"/>
  <c r="D948" i="16"/>
  <c r="AO948" i="13" s="1"/>
  <c r="E948" i="16"/>
  <c r="F948" i="16"/>
  <c r="G948" i="16"/>
  <c r="H948" i="16"/>
  <c r="I948" i="16"/>
  <c r="J948" i="16"/>
  <c r="K948" i="16"/>
  <c r="L948" i="16"/>
  <c r="M948" i="16"/>
  <c r="N948" i="16"/>
  <c r="O948" i="16"/>
  <c r="P948" i="16"/>
  <c r="Q948" i="16"/>
  <c r="AL948" i="13"/>
  <c r="A949" i="16"/>
  <c r="AP948" i="13" l="1"/>
  <c r="AQ948" i="13"/>
  <c r="AR948" i="13"/>
  <c r="AV948" i="13" s="1"/>
  <c r="AS948" i="13"/>
  <c r="AT948" i="13"/>
  <c r="AU948" i="13"/>
  <c r="B949" i="16"/>
  <c r="AM949" i="13" s="1"/>
  <c r="C949" i="16"/>
  <c r="AN949" i="13" s="1"/>
  <c r="D949" i="16"/>
  <c r="AO949" i="13" s="1"/>
  <c r="E949" i="16"/>
  <c r="F949" i="16"/>
  <c r="G949" i="16"/>
  <c r="H949" i="16"/>
  <c r="I949" i="16"/>
  <c r="J949" i="16"/>
  <c r="K949" i="16"/>
  <c r="L949" i="16"/>
  <c r="M949" i="16"/>
  <c r="N949" i="16"/>
  <c r="O949" i="16"/>
  <c r="P949" i="16"/>
  <c r="Q949" i="16"/>
  <c r="AL949" i="13"/>
  <c r="A950" i="16"/>
  <c r="AP949" i="13" l="1"/>
  <c r="AQ949" i="13"/>
  <c r="AR949" i="13"/>
  <c r="AV949" i="13" s="1"/>
  <c r="AS949" i="13"/>
  <c r="AT949" i="13"/>
  <c r="AU949" i="13"/>
  <c r="B950" i="16"/>
  <c r="AM950" i="13" s="1"/>
  <c r="C950" i="16"/>
  <c r="AN950" i="13" s="1"/>
  <c r="D950" i="16"/>
  <c r="AO950" i="13" s="1"/>
  <c r="E950" i="16"/>
  <c r="F950" i="16"/>
  <c r="G950" i="16"/>
  <c r="H950" i="16"/>
  <c r="I950" i="16"/>
  <c r="J950" i="16"/>
  <c r="K950" i="16"/>
  <c r="L950" i="16"/>
  <c r="M950" i="16"/>
  <c r="N950" i="16"/>
  <c r="O950" i="16"/>
  <c r="P950" i="16"/>
  <c r="Q950" i="16"/>
  <c r="AL950" i="13"/>
  <c r="A951" i="16"/>
  <c r="AP950" i="13" l="1"/>
  <c r="AQ950" i="13"/>
  <c r="AR950" i="13"/>
  <c r="AV950" i="13" s="1"/>
  <c r="AS950" i="13"/>
  <c r="AT950" i="13"/>
  <c r="AU950" i="13"/>
  <c r="B951" i="16"/>
  <c r="AM951" i="13" s="1"/>
  <c r="C951" i="16"/>
  <c r="AN951" i="13" s="1"/>
  <c r="D951" i="16"/>
  <c r="AO951" i="13" s="1"/>
  <c r="E951" i="16"/>
  <c r="F951" i="16"/>
  <c r="G951" i="16"/>
  <c r="H951" i="16"/>
  <c r="I951" i="16"/>
  <c r="J951" i="16"/>
  <c r="K951" i="16"/>
  <c r="L951" i="16"/>
  <c r="M951" i="16"/>
  <c r="N951" i="16"/>
  <c r="O951" i="16"/>
  <c r="P951" i="16"/>
  <c r="Q951" i="16"/>
  <c r="AL951" i="13"/>
  <c r="A952" i="16"/>
  <c r="AP951" i="13" l="1"/>
  <c r="AQ951" i="13"/>
  <c r="AR951" i="13"/>
  <c r="AV951" i="13" s="1"/>
  <c r="AS951" i="13"/>
  <c r="AT951" i="13"/>
  <c r="AU951" i="13"/>
  <c r="A953" i="16"/>
  <c r="B952" i="16"/>
  <c r="AM952" i="13" s="1"/>
  <c r="C952" i="16"/>
  <c r="AN952" i="13" s="1"/>
  <c r="D952" i="16"/>
  <c r="AO952" i="13" s="1"/>
  <c r="E952" i="16"/>
  <c r="F952" i="16"/>
  <c r="G952" i="16"/>
  <c r="H952" i="16"/>
  <c r="I952" i="16"/>
  <c r="J952" i="16"/>
  <c r="K952" i="16"/>
  <c r="L952" i="16"/>
  <c r="M952" i="16"/>
  <c r="N952" i="16"/>
  <c r="O952" i="16"/>
  <c r="P952" i="16"/>
  <c r="Q952" i="16"/>
  <c r="AL952" i="13"/>
  <c r="A954" i="16" l="1"/>
  <c r="B953" i="16"/>
  <c r="AM953" i="13" s="1"/>
  <c r="C953" i="16"/>
  <c r="AN953" i="13" s="1"/>
  <c r="D953" i="16"/>
  <c r="AO953" i="13" s="1"/>
  <c r="E953" i="16"/>
  <c r="F953" i="16"/>
  <c r="G953" i="16"/>
  <c r="H953" i="16"/>
  <c r="I953" i="16"/>
  <c r="J953" i="16"/>
  <c r="K953" i="16"/>
  <c r="L953" i="16"/>
  <c r="M953" i="16"/>
  <c r="N953" i="16"/>
  <c r="O953" i="16"/>
  <c r="P953" i="16"/>
  <c r="Q953" i="16"/>
  <c r="AL953" i="13"/>
  <c r="AP952" i="13"/>
  <c r="AQ952" i="13"/>
  <c r="AR952" i="13"/>
  <c r="AV952" i="13" s="1"/>
  <c r="AS952" i="13"/>
  <c r="AT952" i="13"/>
  <c r="AU952" i="13"/>
  <c r="B954" i="16" l="1"/>
  <c r="AM954" i="13" s="1"/>
  <c r="C954" i="16"/>
  <c r="AN954" i="13" s="1"/>
  <c r="D954" i="16"/>
  <c r="AO954" i="13" s="1"/>
  <c r="E954" i="16"/>
  <c r="F954" i="16"/>
  <c r="G954" i="16"/>
  <c r="H954" i="16"/>
  <c r="I954" i="16"/>
  <c r="J954" i="16"/>
  <c r="K954" i="16"/>
  <c r="L954" i="16"/>
  <c r="M954" i="16"/>
  <c r="N954" i="16"/>
  <c r="O954" i="16"/>
  <c r="P954" i="16"/>
  <c r="Q954" i="16"/>
  <c r="AL954" i="13"/>
  <c r="A955" i="16"/>
  <c r="AP953" i="13"/>
  <c r="AQ953" i="13"/>
  <c r="AR953" i="13"/>
  <c r="AV953" i="13" s="1"/>
  <c r="AS953" i="13"/>
  <c r="AT953" i="13"/>
  <c r="AU953" i="13"/>
  <c r="AP954" i="13" l="1"/>
  <c r="AQ954" i="13"/>
  <c r="AR954" i="13"/>
  <c r="AV954" i="13" s="1"/>
  <c r="AS954" i="13"/>
  <c r="AT954" i="13"/>
  <c r="AU954" i="13"/>
  <c r="B955" i="16"/>
  <c r="AM955" i="13" s="1"/>
  <c r="C955" i="16"/>
  <c r="AN955" i="13" s="1"/>
  <c r="D955" i="16"/>
  <c r="AO955" i="13" s="1"/>
  <c r="E955" i="16"/>
  <c r="F955" i="16"/>
  <c r="G955" i="16"/>
  <c r="H955" i="16"/>
  <c r="I955" i="16"/>
  <c r="J955" i="16"/>
  <c r="K955" i="16"/>
  <c r="L955" i="16"/>
  <c r="M955" i="16"/>
  <c r="N955" i="16"/>
  <c r="O955" i="16"/>
  <c r="P955" i="16"/>
  <c r="Q955" i="16"/>
  <c r="AL955" i="13"/>
  <c r="A956" i="16"/>
  <c r="AP955" i="13" l="1"/>
  <c r="AQ955" i="13"/>
  <c r="AR955" i="13"/>
  <c r="AV955" i="13" s="1"/>
  <c r="AS955" i="13"/>
  <c r="AT955" i="13"/>
  <c r="AU955" i="13"/>
  <c r="B956" i="16"/>
  <c r="AM956" i="13" s="1"/>
  <c r="C956" i="16"/>
  <c r="AN956" i="13" s="1"/>
  <c r="D956" i="16"/>
  <c r="AO956" i="13" s="1"/>
  <c r="E956" i="16"/>
  <c r="F956" i="16"/>
  <c r="G956" i="16"/>
  <c r="H956" i="16"/>
  <c r="I956" i="16"/>
  <c r="J956" i="16"/>
  <c r="K956" i="16"/>
  <c r="L956" i="16"/>
  <c r="M956" i="16"/>
  <c r="N956" i="16"/>
  <c r="O956" i="16"/>
  <c r="P956" i="16"/>
  <c r="Q956" i="16"/>
  <c r="AL956" i="13"/>
  <c r="A957" i="16"/>
  <c r="AP956" i="13" l="1"/>
  <c r="AQ956" i="13"/>
  <c r="AR956" i="13"/>
  <c r="AV956" i="13" s="1"/>
  <c r="AS956" i="13"/>
  <c r="AT956" i="13"/>
  <c r="AU956" i="13"/>
  <c r="B957" i="16"/>
  <c r="AM957" i="13" s="1"/>
  <c r="C957" i="16"/>
  <c r="AN957" i="13" s="1"/>
  <c r="D957" i="16"/>
  <c r="AO957" i="13" s="1"/>
  <c r="E957" i="16"/>
  <c r="F957" i="16"/>
  <c r="G957" i="16"/>
  <c r="H957" i="16"/>
  <c r="I957" i="16"/>
  <c r="J957" i="16"/>
  <c r="K957" i="16"/>
  <c r="L957" i="16"/>
  <c r="M957" i="16"/>
  <c r="N957" i="16"/>
  <c r="O957" i="16"/>
  <c r="P957" i="16"/>
  <c r="Q957" i="16"/>
  <c r="AL957" i="13"/>
  <c r="A958" i="16"/>
  <c r="AP957" i="13" l="1"/>
  <c r="AQ957" i="13"/>
  <c r="AR957" i="13"/>
  <c r="AV957" i="13" s="1"/>
  <c r="AS957" i="13"/>
  <c r="AT957" i="13"/>
  <c r="AU957" i="13"/>
  <c r="B958" i="16"/>
  <c r="AM958" i="13" s="1"/>
  <c r="C958" i="16"/>
  <c r="AN958" i="13" s="1"/>
  <c r="D958" i="16"/>
  <c r="AO958" i="13" s="1"/>
  <c r="E958" i="16"/>
  <c r="F958" i="16"/>
  <c r="G958" i="16"/>
  <c r="H958" i="16"/>
  <c r="I958" i="16"/>
  <c r="J958" i="16"/>
  <c r="K958" i="16"/>
  <c r="L958" i="16"/>
  <c r="M958" i="16"/>
  <c r="N958" i="16"/>
  <c r="O958" i="16"/>
  <c r="P958" i="16"/>
  <c r="Q958" i="16"/>
  <c r="AL958" i="13"/>
  <c r="A959" i="16"/>
  <c r="AP958" i="13" l="1"/>
  <c r="AQ958" i="13"/>
  <c r="AR958" i="13"/>
  <c r="AV958" i="13" s="1"/>
  <c r="AS958" i="13"/>
  <c r="AT958" i="13"/>
  <c r="AU958" i="13"/>
  <c r="B959" i="16"/>
  <c r="AM959" i="13" s="1"/>
  <c r="C959" i="16"/>
  <c r="AN959" i="13" s="1"/>
  <c r="D959" i="16"/>
  <c r="AO959" i="13" s="1"/>
  <c r="E959" i="16"/>
  <c r="F959" i="16"/>
  <c r="G959" i="16"/>
  <c r="H959" i="16"/>
  <c r="I959" i="16"/>
  <c r="J959" i="16"/>
  <c r="K959" i="16"/>
  <c r="L959" i="16"/>
  <c r="M959" i="16"/>
  <c r="N959" i="16"/>
  <c r="O959" i="16"/>
  <c r="P959" i="16"/>
  <c r="Q959" i="16"/>
  <c r="AL959" i="13"/>
  <c r="A960" i="16"/>
  <c r="AP959" i="13" l="1"/>
  <c r="AQ959" i="13"/>
  <c r="AR959" i="13"/>
  <c r="AV959" i="13" s="1"/>
  <c r="AS959" i="13"/>
  <c r="AT959" i="13"/>
  <c r="AU959" i="13"/>
  <c r="A961" i="16"/>
  <c r="B960" i="16"/>
  <c r="AM960" i="13" s="1"/>
  <c r="C960" i="16"/>
  <c r="AN960" i="13" s="1"/>
  <c r="D960" i="16"/>
  <c r="AO960" i="13" s="1"/>
  <c r="E960" i="16"/>
  <c r="F960" i="16"/>
  <c r="G960" i="16"/>
  <c r="H960" i="16"/>
  <c r="I960" i="16"/>
  <c r="J960" i="16"/>
  <c r="K960" i="16"/>
  <c r="L960" i="16"/>
  <c r="M960" i="16"/>
  <c r="N960" i="16"/>
  <c r="O960" i="16"/>
  <c r="P960" i="16"/>
  <c r="Q960" i="16"/>
  <c r="AL960" i="13"/>
  <c r="A962" i="16" l="1"/>
  <c r="B961" i="16"/>
  <c r="AM961" i="13" s="1"/>
  <c r="C961" i="16"/>
  <c r="AN961" i="13" s="1"/>
  <c r="D961" i="16"/>
  <c r="AO961" i="13" s="1"/>
  <c r="E961" i="16"/>
  <c r="F961" i="16"/>
  <c r="G961" i="16"/>
  <c r="H961" i="16"/>
  <c r="I961" i="16"/>
  <c r="J961" i="16"/>
  <c r="K961" i="16"/>
  <c r="L961" i="16"/>
  <c r="M961" i="16"/>
  <c r="N961" i="16"/>
  <c r="O961" i="16"/>
  <c r="P961" i="16"/>
  <c r="Q961" i="16"/>
  <c r="AL961" i="13"/>
  <c r="AP960" i="13"/>
  <c r="AQ960" i="13"/>
  <c r="AR960" i="13"/>
  <c r="AV960" i="13" s="1"/>
  <c r="AS960" i="13"/>
  <c r="AT960" i="13"/>
  <c r="AU960" i="13"/>
  <c r="B962" i="16" l="1"/>
  <c r="AM962" i="13" s="1"/>
  <c r="C962" i="16"/>
  <c r="AN962" i="13" s="1"/>
  <c r="D962" i="16"/>
  <c r="AO962" i="13" s="1"/>
  <c r="E962" i="16"/>
  <c r="F962" i="16"/>
  <c r="G962" i="16"/>
  <c r="H962" i="16"/>
  <c r="I962" i="16"/>
  <c r="J962" i="16"/>
  <c r="K962" i="16"/>
  <c r="L962" i="16"/>
  <c r="M962" i="16"/>
  <c r="N962" i="16"/>
  <c r="O962" i="16"/>
  <c r="P962" i="16"/>
  <c r="Q962" i="16"/>
  <c r="AL962" i="13"/>
  <c r="A963" i="16"/>
  <c r="AP961" i="13"/>
  <c r="AQ961" i="13"/>
  <c r="AR961" i="13"/>
  <c r="AV961" i="13" s="1"/>
  <c r="AS961" i="13"/>
  <c r="AT961" i="13"/>
  <c r="AU961" i="13"/>
  <c r="AP962" i="13" l="1"/>
  <c r="AQ962" i="13"/>
  <c r="AR962" i="13"/>
  <c r="AV962" i="13" s="1"/>
  <c r="AS962" i="13"/>
  <c r="AT962" i="13"/>
  <c r="AU962" i="13"/>
  <c r="B963" i="16"/>
  <c r="AM963" i="13" s="1"/>
  <c r="C963" i="16"/>
  <c r="AN963" i="13" s="1"/>
  <c r="D963" i="16"/>
  <c r="AO963" i="13" s="1"/>
  <c r="E963" i="16"/>
  <c r="F963" i="16"/>
  <c r="G963" i="16"/>
  <c r="H963" i="16"/>
  <c r="I963" i="16"/>
  <c r="J963" i="16"/>
  <c r="K963" i="16"/>
  <c r="L963" i="16"/>
  <c r="M963" i="16"/>
  <c r="N963" i="16"/>
  <c r="O963" i="16"/>
  <c r="P963" i="16"/>
  <c r="Q963" i="16"/>
  <c r="AL963" i="13"/>
  <c r="A964" i="16"/>
  <c r="AP963" i="13" l="1"/>
  <c r="AQ963" i="13"/>
  <c r="AR963" i="13"/>
  <c r="AV963" i="13" s="1"/>
  <c r="AS963" i="13"/>
  <c r="AT963" i="13"/>
  <c r="AU963" i="13"/>
  <c r="B964" i="16"/>
  <c r="AM964" i="13" s="1"/>
  <c r="C964" i="16"/>
  <c r="AN964" i="13" s="1"/>
  <c r="D964" i="16"/>
  <c r="AO964" i="13" s="1"/>
  <c r="E964" i="16"/>
  <c r="F964" i="16"/>
  <c r="G964" i="16"/>
  <c r="H964" i="16"/>
  <c r="I964" i="16"/>
  <c r="J964" i="16"/>
  <c r="K964" i="16"/>
  <c r="L964" i="16"/>
  <c r="M964" i="16"/>
  <c r="N964" i="16"/>
  <c r="O964" i="16"/>
  <c r="P964" i="16"/>
  <c r="Q964" i="16"/>
  <c r="AL964" i="13"/>
  <c r="A965" i="16"/>
  <c r="AP964" i="13" l="1"/>
  <c r="AQ964" i="13"/>
  <c r="AR964" i="13"/>
  <c r="AV964" i="13" s="1"/>
  <c r="AS964" i="13"/>
  <c r="AT964" i="13"/>
  <c r="AU964" i="13"/>
  <c r="B965" i="16"/>
  <c r="AM965" i="13" s="1"/>
  <c r="C965" i="16"/>
  <c r="AN965" i="13" s="1"/>
  <c r="D965" i="16"/>
  <c r="AO965" i="13" s="1"/>
  <c r="E965" i="16"/>
  <c r="F965" i="16"/>
  <c r="G965" i="16"/>
  <c r="H965" i="16"/>
  <c r="I965" i="16"/>
  <c r="J965" i="16"/>
  <c r="K965" i="16"/>
  <c r="L965" i="16"/>
  <c r="M965" i="16"/>
  <c r="N965" i="16"/>
  <c r="O965" i="16"/>
  <c r="P965" i="16"/>
  <c r="Q965" i="16"/>
  <c r="AL965" i="13"/>
  <c r="A966" i="16"/>
  <c r="AP965" i="13" l="1"/>
  <c r="AQ965" i="13"/>
  <c r="AR965" i="13"/>
  <c r="AV965" i="13" s="1"/>
  <c r="AS965" i="13"/>
  <c r="AT965" i="13"/>
  <c r="AU965" i="13"/>
  <c r="A967" i="16"/>
  <c r="B966" i="16"/>
  <c r="AM966" i="13" s="1"/>
  <c r="C966" i="16"/>
  <c r="AN966" i="13" s="1"/>
  <c r="D966" i="16"/>
  <c r="AO966" i="13" s="1"/>
  <c r="E966" i="16"/>
  <c r="F966" i="16"/>
  <c r="G966" i="16"/>
  <c r="H966" i="16"/>
  <c r="I966" i="16"/>
  <c r="J966" i="16"/>
  <c r="K966" i="16"/>
  <c r="L966" i="16"/>
  <c r="M966" i="16"/>
  <c r="N966" i="16"/>
  <c r="O966" i="16"/>
  <c r="P966" i="16"/>
  <c r="Q966" i="16"/>
  <c r="AL966" i="13"/>
  <c r="A968" i="16" l="1"/>
  <c r="B967" i="16"/>
  <c r="AM967" i="13" s="1"/>
  <c r="C967" i="16"/>
  <c r="AN967" i="13" s="1"/>
  <c r="D967" i="16"/>
  <c r="AO967" i="13" s="1"/>
  <c r="E967" i="16"/>
  <c r="F967" i="16"/>
  <c r="G967" i="16"/>
  <c r="H967" i="16"/>
  <c r="I967" i="16"/>
  <c r="J967" i="16"/>
  <c r="K967" i="16"/>
  <c r="L967" i="16"/>
  <c r="M967" i="16"/>
  <c r="N967" i="16"/>
  <c r="O967" i="16"/>
  <c r="P967" i="16"/>
  <c r="Q967" i="16"/>
  <c r="AL967" i="13"/>
  <c r="AP966" i="13"/>
  <c r="AQ966" i="13"/>
  <c r="AR966" i="13"/>
  <c r="AV966" i="13" s="1"/>
  <c r="AS966" i="13"/>
  <c r="AT966" i="13"/>
  <c r="AU966" i="13"/>
  <c r="B968" i="16" l="1"/>
  <c r="AM968" i="13" s="1"/>
  <c r="C968" i="16"/>
  <c r="AN968" i="13" s="1"/>
  <c r="D968" i="16"/>
  <c r="AO968" i="13" s="1"/>
  <c r="E968" i="16"/>
  <c r="F968" i="16"/>
  <c r="G968" i="16"/>
  <c r="H968" i="16"/>
  <c r="I968" i="16"/>
  <c r="J968" i="16"/>
  <c r="K968" i="16"/>
  <c r="L968" i="16"/>
  <c r="M968" i="16"/>
  <c r="N968" i="16"/>
  <c r="O968" i="16"/>
  <c r="P968" i="16"/>
  <c r="Q968" i="16"/>
  <c r="AL968" i="13"/>
  <c r="A969" i="16"/>
  <c r="AP967" i="13"/>
  <c r="AQ967" i="13"/>
  <c r="AR967" i="13"/>
  <c r="AV967" i="13" s="1"/>
  <c r="AS967" i="13"/>
  <c r="AT967" i="13"/>
  <c r="AU967" i="13"/>
  <c r="AP968" i="13" l="1"/>
  <c r="AQ968" i="13"/>
  <c r="AR968" i="13"/>
  <c r="AV968" i="13" s="1"/>
  <c r="AS968" i="13"/>
  <c r="AT968" i="13"/>
  <c r="AU968" i="13"/>
  <c r="B969" i="16"/>
  <c r="AM969" i="13" s="1"/>
  <c r="C969" i="16"/>
  <c r="AN969" i="13" s="1"/>
  <c r="D969" i="16"/>
  <c r="AO969" i="13" s="1"/>
  <c r="E969" i="16"/>
  <c r="F969" i="16"/>
  <c r="G969" i="16"/>
  <c r="H969" i="16"/>
  <c r="I969" i="16"/>
  <c r="J969" i="16"/>
  <c r="K969" i="16"/>
  <c r="L969" i="16"/>
  <c r="M969" i="16"/>
  <c r="N969" i="16"/>
  <c r="O969" i="16"/>
  <c r="P969" i="16"/>
  <c r="Q969" i="16"/>
  <c r="AL969" i="13"/>
  <c r="A970" i="16"/>
  <c r="AP969" i="13" l="1"/>
  <c r="AQ969" i="13"/>
  <c r="AR969" i="13"/>
  <c r="AV969" i="13" s="1"/>
  <c r="AS969" i="13"/>
  <c r="AT969" i="13"/>
  <c r="AU969" i="13"/>
  <c r="A971" i="16"/>
  <c r="B970" i="16"/>
  <c r="AM970" i="13" s="1"/>
  <c r="C970" i="16"/>
  <c r="AN970" i="13" s="1"/>
  <c r="D970" i="16"/>
  <c r="AO970" i="13" s="1"/>
  <c r="E970" i="16"/>
  <c r="F970" i="16"/>
  <c r="G970" i="16"/>
  <c r="H970" i="16"/>
  <c r="I970" i="16"/>
  <c r="J970" i="16"/>
  <c r="K970" i="16"/>
  <c r="L970" i="16"/>
  <c r="M970" i="16"/>
  <c r="N970" i="16"/>
  <c r="O970" i="16"/>
  <c r="P970" i="16"/>
  <c r="Q970" i="16"/>
  <c r="AL970" i="13"/>
  <c r="A972" i="16" l="1"/>
  <c r="B971" i="16"/>
  <c r="AM971" i="13" s="1"/>
  <c r="C971" i="16"/>
  <c r="AN971" i="13" s="1"/>
  <c r="D971" i="16"/>
  <c r="AO971" i="13" s="1"/>
  <c r="E971" i="16"/>
  <c r="F971" i="16"/>
  <c r="G971" i="16"/>
  <c r="H971" i="16"/>
  <c r="I971" i="16"/>
  <c r="J971" i="16"/>
  <c r="K971" i="16"/>
  <c r="L971" i="16"/>
  <c r="M971" i="16"/>
  <c r="N971" i="16"/>
  <c r="O971" i="16"/>
  <c r="P971" i="16"/>
  <c r="Q971" i="16"/>
  <c r="AL971" i="13"/>
  <c r="AP970" i="13"/>
  <c r="AQ970" i="13"/>
  <c r="AR970" i="13"/>
  <c r="AV970" i="13" s="1"/>
  <c r="AS970" i="13"/>
  <c r="AT970" i="13"/>
  <c r="AU970" i="13"/>
  <c r="B972" i="16" l="1"/>
  <c r="AM972" i="13" s="1"/>
  <c r="C972" i="16"/>
  <c r="AN972" i="13" s="1"/>
  <c r="D972" i="16"/>
  <c r="AO972" i="13" s="1"/>
  <c r="E972" i="16"/>
  <c r="F972" i="16"/>
  <c r="G972" i="16"/>
  <c r="H972" i="16"/>
  <c r="I972" i="16"/>
  <c r="J972" i="16"/>
  <c r="K972" i="16"/>
  <c r="L972" i="16"/>
  <c r="M972" i="16"/>
  <c r="N972" i="16"/>
  <c r="O972" i="16"/>
  <c r="P972" i="16"/>
  <c r="Q972" i="16"/>
  <c r="AL972" i="13"/>
  <c r="A973" i="16"/>
  <c r="AP971" i="13"/>
  <c r="AQ971" i="13"/>
  <c r="AR971" i="13"/>
  <c r="AV971" i="13" s="1"/>
  <c r="AS971" i="13"/>
  <c r="AT971" i="13"/>
  <c r="AU971" i="13"/>
  <c r="AP972" i="13" l="1"/>
  <c r="AQ972" i="13"/>
  <c r="AR972" i="13"/>
  <c r="AV972" i="13" s="1"/>
  <c r="AS972" i="13"/>
  <c r="AT972" i="13"/>
  <c r="AU972" i="13"/>
  <c r="A974" i="16"/>
  <c r="B973" i="16"/>
  <c r="AM973" i="13" s="1"/>
  <c r="C973" i="16"/>
  <c r="AN973" i="13" s="1"/>
  <c r="D973" i="16"/>
  <c r="AO973" i="13" s="1"/>
  <c r="E973" i="16"/>
  <c r="F973" i="16"/>
  <c r="G973" i="16"/>
  <c r="H973" i="16"/>
  <c r="I973" i="16"/>
  <c r="J973" i="16"/>
  <c r="K973" i="16"/>
  <c r="L973" i="16"/>
  <c r="M973" i="16"/>
  <c r="N973" i="16"/>
  <c r="O973" i="16"/>
  <c r="P973" i="16"/>
  <c r="Q973" i="16"/>
  <c r="AL973" i="13"/>
  <c r="A975" i="16" l="1"/>
  <c r="B974" i="16"/>
  <c r="AM974" i="13" s="1"/>
  <c r="C974" i="16"/>
  <c r="AN974" i="13" s="1"/>
  <c r="D974" i="16"/>
  <c r="AO974" i="13" s="1"/>
  <c r="E974" i="16"/>
  <c r="F974" i="16"/>
  <c r="G974" i="16"/>
  <c r="H974" i="16"/>
  <c r="I974" i="16"/>
  <c r="J974" i="16"/>
  <c r="K974" i="16"/>
  <c r="L974" i="16"/>
  <c r="M974" i="16"/>
  <c r="N974" i="16"/>
  <c r="O974" i="16"/>
  <c r="P974" i="16"/>
  <c r="Q974" i="16"/>
  <c r="AL974" i="13"/>
  <c r="AP973" i="13"/>
  <c r="AQ973" i="13"/>
  <c r="AR973" i="13"/>
  <c r="AV973" i="13" s="1"/>
  <c r="AS973" i="13"/>
  <c r="AT973" i="13"/>
  <c r="AU973" i="13"/>
  <c r="B975" i="16" l="1"/>
  <c r="AM975" i="13" s="1"/>
  <c r="C975" i="16"/>
  <c r="AN975" i="13" s="1"/>
  <c r="D975" i="16"/>
  <c r="AO975" i="13" s="1"/>
  <c r="E975" i="16"/>
  <c r="F975" i="16"/>
  <c r="G975" i="16"/>
  <c r="H975" i="16"/>
  <c r="I975" i="16"/>
  <c r="J975" i="16"/>
  <c r="K975" i="16"/>
  <c r="L975" i="16"/>
  <c r="M975" i="16"/>
  <c r="N975" i="16"/>
  <c r="O975" i="16"/>
  <c r="P975" i="16"/>
  <c r="Q975" i="16"/>
  <c r="AL975" i="13"/>
  <c r="A976" i="16"/>
  <c r="AP974" i="13"/>
  <c r="AQ974" i="13"/>
  <c r="AR974" i="13"/>
  <c r="AV974" i="13" s="1"/>
  <c r="AS974" i="13"/>
  <c r="AT974" i="13"/>
  <c r="AU974" i="13"/>
  <c r="AP975" i="13" l="1"/>
  <c r="AQ975" i="13"/>
  <c r="AR975" i="13"/>
  <c r="AV975" i="13" s="1"/>
  <c r="AS975" i="13"/>
  <c r="AT975" i="13"/>
  <c r="AU975" i="13"/>
  <c r="B976" i="16"/>
  <c r="AM976" i="13" s="1"/>
  <c r="C976" i="16"/>
  <c r="AN976" i="13" s="1"/>
  <c r="D976" i="16"/>
  <c r="AO976" i="13" s="1"/>
  <c r="E976" i="16"/>
  <c r="F976" i="16"/>
  <c r="G976" i="16"/>
  <c r="H976" i="16"/>
  <c r="I976" i="16"/>
  <c r="J976" i="16"/>
  <c r="K976" i="16"/>
  <c r="L976" i="16"/>
  <c r="M976" i="16"/>
  <c r="N976" i="16"/>
  <c r="O976" i="16"/>
  <c r="P976" i="16"/>
  <c r="Q976" i="16"/>
  <c r="AL976" i="13"/>
  <c r="A977" i="16"/>
  <c r="AP976" i="13" l="1"/>
  <c r="AQ976" i="13"/>
  <c r="AR976" i="13"/>
  <c r="AV976" i="13" s="1"/>
  <c r="AS976" i="13"/>
  <c r="AT976" i="13"/>
  <c r="AU976" i="13"/>
  <c r="A978" i="16"/>
  <c r="B977" i="16"/>
  <c r="AM977" i="13" s="1"/>
  <c r="C977" i="16"/>
  <c r="AN977" i="13" s="1"/>
  <c r="D977" i="16"/>
  <c r="AO977" i="13" s="1"/>
  <c r="E977" i="16"/>
  <c r="F977" i="16"/>
  <c r="G977" i="16"/>
  <c r="H977" i="16"/>
  <c r="I977" i="16"/>
  <c r="J977" i="16"/>
  <c r="K977" i="16"/>
  <c r="L977" i="16"/>
  <c r="M977" i="16"/>
  <c r="N977" i="16"/>
  <c r="O977" i="16"/>
  <c r="P977" i="16"/>
  <c r="Q977" i="16"/>
  <c r="AL977" i="13"/>
  <c r="A979" i="16" l="1"/>
  <c r="B978" i="16"/>
  <c r="AM978" i="13" s="1"/>
  <c r="C978" i="16"/>
  <c r="AN978" i="13" s="1"/>
  <c r="D978" i="16"/>
  <c r="AO978" i="13" s="1"/>
  <c r="E978" i="16"/>
  <c r="F978" i="16"/>
  <c r="G978" i="16"/>
  <c r="H978" i="16"/>
  <c r="I978" i="16"/>
  <c r="J978" i="16"/>
  <c r="K978" i="16"/>
  <c r="L978" i="16"/>
  <c r="M978" i="16"/>
  <c r="N978" i="16"/>
  <c r="O978" i="16"/>
  <c r="P978" i="16"/>
  <c r="Q978" i="16"/>
  <c r="AL978" i="13"/>
  <c r="AP977" i="13"/>
  <c r="AQ977" i="13"/>
  <c r="AR977" i="13"/>
  <c r="AV977" i="13" s="1"/>
  <c r="AS977" i="13"/>
  <c r="AT977" i="13"/>
  <c r="AU977" i="13"/>
  <c r="B979" i="16" l="1"/>
  <c r="AM979" i="13" s="1"/>
  <c r="C979" i="16"/>
  <c r="AN979" i="13" s="1"/>
  <c r="D979" i="16"/>
  <c r="AO979" i="13" s="1"/>
  <c r="E979" i="16"/>
  <c r="F979" i="16"/>
  <c r="G979" i="16"/>
  <c r="H979" i="16"/>
  <c r="I979" i="16"/>
  <c r="J979" i="16"/>
  <c r="K979" i="16"/>
  <c r="L979" i="16"/>
  <c r="M979" i="16"/>
  <c r="N979" i="16"/>
  <c r="O979" i="16"/>
  <c r="P979" i="16"/>
  <c r="Q979" i="16"/>
  <c r="AL979" i="13"/>
  <c r="A980" i="16"/>
  <c r="AP978" i="13"/>
  <c r="AQ978" i="13"/>
  <c r="AR978" i="13"/>
  <c r="AV978" i="13" s="1"/>
  <c r="AS978" i="13"/>
  <c r="AT978" i="13"/>
  <c r="AU978" i="13"/>
  <c r="AP979" i="13" l="1"/>
  <c r="AQ979" i="13"/>
  <c r="AR979" i="13"/>
  <c r="AV979" i="13" s="1"/>
  <c r="AS979" i="13"/>
  <c r="AT979" i="13"/>
  <c r="AU979" i="13"/>
  <c r="A981" i="16"/>
  <c r="B980" i="16"/>
  <c r="AM980" i="13" s="1"/>
  <c r="C980" i="16"/>
  <c r="AN980" i="13" s="1"/>
  <c r="D980" i="16"/>
  <c r="AO980" i="13" s="1"/>
  <c r="E980" i="16"/>
  <c r="F980" i="16"/>
  <c r="G980" i="16"/>
  <c r="H980" i="16"/>
  <c r="I980" i="16"/>
  <c r="J980" i="16"/>
  <c r="K980" i="16"/>
  <c r="L980" i="16"/>
  <c r="M980" i="16"/>
  <c r="N980" i="16"/>
  <c r="O980" i="16"/>
  <c r="P980" i="16"/>
  <c r="Q980" i="16"/>
  <c r="AL980" i="13"/>
  <c r="A982" i="16" l="1"/>
  <c r="B981" i="16"/>
  <c r="AM981" i="13" s="1"/>
  <c r="C981" i="16"/>
  <c r="AN981" i="13" s="1"/>
  <c r="D981" i="16"/>
  <c r="AO981" i="13" s="1"/>
  <c r="E981" i="16"/>
  <c r="F981" i="16"/>
  <c r="G981" i="16"/>
  <c r="H981" i="16"/>
  <c r="I981" i="16"/>
  <c r="J981" i="16"/>
  <c r="K981" i="16"/>
  <c r="L981" i="16"/>
  <c r="M981" i="16"/>
  <c r="N981" i="16"/>
  <c r="O981" i="16"/>
  <c r="P981" i="16"/>
  <c r="Q981" i="16"/>
  <c r="AL981" i="13"/>
  <c r="AP980" i="13"/>
  <c r="AQ980" i="13"/>
  <c r="AR980" i="13"/>
  <c r="AV980" i="13" s="1"/>
  <c r="AS980" i="13"/>
  <c r="AT980" i="13"/>
  <c r="AU980" i="13"/>
  <c r="B982" i="16" l="1"/>
  <c r="AM982" i="13" s="1"/>
  <c r="C982" i="16"/>
  <c r="AN982" i="13" s="1"/>
  <c r="D982" i="16"/>
  <c r="AO982" i="13" s="1"/>
  <c r="E982" i="16"/>
  <c r="F982" i="16"/>
  <c r="G982" i="16"/>
  <c r="H982" i="16"/>
  <c r="I982" i="16"/>
  <c r="J982" i="16"/>
  <c r="K982" i="16"/>
  <c r="L982" i="16"/>
  <c r="M982" i="16"/>
  <c r="N982" i="16"/>
  <c r="O982" i="16"/>
  <c r="P982" i="16"/>
  <c r="Q982" i="16"/>
  <c r="AL982" i="13"/>
  <c r="A983" i="16"/>
  <c r="AP981" i="13"/>
  <c r="AQ981" i="13"/>
  <c r="AR981" i="13"/>
  <c r="AV981" i="13" s="1"/>
  <c r="AS981" i="13"/>
  <c r="AT981" i="13"/>
  <c r="AU981" i="13"/>
  <c r="AP982" i="13" l="1"/>
  <c r="AQ982" i="13"/>
  <c r="AR982" i="13"/>
  <c r="AV982" i="13" s="1"/>
  <c r="AS982" i="13"/>
  <c r="AT982" i="13"/>
  <c r="AU982" i="13"/>
  <c r="B983" i="16"/>
  <c r="AM983" i="13" s="1"/>
  <c r="C983" i="16"/>
  <c r="AN983" i="13" s="1"/>
  <c r="D983" i="16"/>
  <c r="AO983" i="13" s="1"/>
  <c r="E983" i="16"/>
  <c r="F983" i="16"/>
  <c r="G983" i="16"/>
  <c r="H983" i="16"/>
  <c r="I983" i="16"/>
  <c r="J983" i="16"/>
  <c r="K983" i="16"/>
  <c r="L983" i="16"/>
  <c r="M983" i="16"/>
  <c r="N983" i="16"/>
  <c r="O983" i="16"/>
  <c r="P983" i="16"/>
  <c r="Q983" i="16"/>
  <c r="AL983" i="13"/>
  <c r="A984" i="16"/>
  <c r="AP983" i="13" l="1"/>
  <c r="AQ983" i="13"/>
  <c r="AR983" i="13"/>
  <c r="AV983" i="13" s="1"/>
  <c r="AS983" i="13"/>
  <c r="AT983" i="13"/>
  <c r="AU983" i="13"/>
  <c r="B984" i="16"/>
  <c r="AM984" i="13" s="1"/>
  <c r="C984" i="16"/>
  <c r="AN984" i="13" s="1"/>
  <c r="D984" i="16"/>
  <c r="AO984" i="13" s="1"/>
  <c r="E984" i="16"/>
  <c r="F984" i="16"/>
  <c r="G984" i="16"/>
  <c r="H984" i="16"/>
  <c r="I984" i="16"/>
  <c r="J984" i="16"/>
  <c r="K984" i="16"/>
  <c r="L984" i="16"/>
  <c r="M984" i="16"/>
  <c r="N984" i="16"/>
  <c r="O984" i="16"/>
  <c r="P984" i="16"/>
  <c r="Q984" i="16"/>
  <c r="AL984" i="13"/>
  <c r="A985" i="16"/>
  <c r="AP984" i="13" l="1"/>
  <c r="AQ984" i="13"/>
  <c r="AR984" i="13"/>
  <c r="AV984" i="13" s="1"/>
  <c r="AS984" i="13"/>
  <c r="AT984" i="13"/>
  <c r="AU984" i="13"/>
  <c r="B985" i="16"/>
  <c r="AM985" i="13" s="1"/>
  <c r="C985" i="16"/>
  <c r="AN985" i="13" s="1"/>
  <c r="D985" i="16"/>
  <c r="AO985" i="13" s="1"/>
  <c r="E985" i="16"/>
  <c r="F985" i="16"/>
  <c r="G985" i="16"/>
  <c r="H985" i="16"/>
  <c r="I985" i="16"/>
  <c r="J985" i="16"/>
  <c r="K985" i="16"/>
  <c r="L985" i="16"/>
  <c r="M985" i="16"/>
  <c r="N985" i="16"/>
  <c r="O985" i="16"/>
  <c r="P985" i="16"/>
  <c r="Q985" i="16"/>
  <c r="AL985" i="13"/>
  <c r="A986" i="16"/>
  <c r="AP985" i="13" l="1"/>
  <c r="AQ985" i="13"/>
  <c r="AR985" i="13"/>
  <c r="AV985" i="13" s="1"/>
  <c r="AS985" i="13"/>
  <c r="AT985" i="13"/>
  <c r="AU985" i="13"/>
  <c r="A987" i="16"/>
  <c r="B986" i="16"/>
  <c r="AM986" i="13" s="1"/>
  <c r="C986" i="16"/>
  <c r="AN986" i="13" s="1"/>
  <c r="D986" i="16"/>
  <c r="AO986" i="13" s="1"/>
  <c r="E986" i="16"/>
  <c r="F986" i="16"/>
  <c r="G986" i="16"/>
  <c r="H986" i="16"/>
  <c r="I986" i="16"/>
  <c r="J986" i="16"/>
  <c r="K986" i="16"/>
  <c r="L986" i="16"/>
  <c r="M986" i="16"/>
  <c r="N986" i="16"/>
  <c r="O986" i="16"/>
  <c r="P986" i="16"/>
  <c r="Q986" i="16"/>
  <c r="AL986" i="13"/>
  <c r="A988" i="16" l="1"/>
  <c r="B987" i="16"/>
  <c r="AM987" i="13" s="1"/>
  <c r="C987" i="16"/>
  <c r="AN987" i="13" s="1"/>
  <c r="D987" i="16"/>
  <c r="AO987" i="13" s="1"/>
  <c r="E987" i="16"/>
  <c r="F987" i="16"/>
  <c r="G987" i="16"/>
  <c r="H987" i="16"/>
  <c r="I987" i="16"/>
  <c r="J987" i="16"/>
  <c r="K987" i="16"/>
  <c r="L987" i="16"/>
  <c r="M987" i="16"/>
  <c r="N987" i="16"/>
  <c r="O987" i="16"/>
  <c r="P987" i="16"/>
  <c r="Q987" i="16"/>
  <c r="AL987" i="13"/>
  <c r="AP986" i="13"/>
  <c r="AQ986" i="13"/>
  <c r="AR986" i="13"/>
  <c r="AV986" i="13" s="1"/>
  <c r="AS986" i="13"/>
  <c r="AT986" i="13"/>
  <c r="AU986" i="13"/>
  <c r="B988" i="16" l="1"/>
  <c r="AM988" i="13" s="1"/>
  <c r="C988" i="16"/>
  <c r="AN988" i="13" s="1"/>
  <c r="D988" i="16"/>
  <c r="AO988" i="13" s="1"/>
  <c r="E988" i="16"/>
  <c r="F988" i="16"/>
  <c r="G988" i="16"/>
  <c r="H988" i="16"/>
  <c r="I988" i="16"/>
  <c r="J988" i="16"/>
  <c r="K988" i="16"/>
  <c r="L988" i="16"/>
  <c r="M988" i="16"/>
  <c r="N988" i="16"/>
  <c r="O988" i="16"/>
  <c r="P988" i="16"/>
  <c r="Q988" i="16"/>
  <c r="AL988" i="13"/>
  <c r="A989" i="16"/>
  <c r="AP987" i="13"/>
  <c r="AQ987" i="13"/>
  <c r="AR987" i="13"/>
  <c r="AV987" i="13" s="1"/>
  <c r="AS987" i="13"/>
  <c r="AT987" i="13"/>
  <c r="AU987" i="13"/>
  <c r="AP988" i="13" l="1"/>
  <c r="AQ988" i="13"/>
  <c r="AR988" i="13"/>
  <c r="AV988" i="13" s="1"/>
  <c r="AS988" i="13"/>
  <c r="AT988" i="13"/>
  <c r="AU988" i="13"/>
  <c r="A990" i="16"/>
  <c r="B989" i="16"/>
  <c r="AM989" i="13" s="1"/>
  <c r="C989" i="16"/>
  <c r="AN989" i="13" s="1"/>
  <c r="D989" i="16"/>
  <c r="AO989" i="13" s="1"/>
  <c r="E989" i="16"/>
  <c r="F989" i="16"/>
  <c r="G989" i="16"/>
  <c r="H989" i="16"/>
  <c r="I989" i="16"/>
  <c r="J989" i="16"/>
  <c r="K989" i="16"/>
  <c r="L989" i="16"/>
  <c r="M989" i="16"/>
  <c r="N989" i="16"/>
  <c r="O989" i="16"/>
  <c r="P989" i="16"/>
  <c r="Q989" i="16"/>
  <c r="AL989" i="13"/>
  <c r="A991" i="16" l="1"/>
  <c r="B990" i="16"/>
  <c r="AM990" i="13" s="1"/>
  <c r="C990" i="16"/>
  <c r="AN990" i="13" s="1"/>
  <c r="D990" i="16"/>
  <c r="AO990" i="13" s="1"/>
  <c r="E990" i="16"/>
  <c r="F990" i="16"/>
  <c r="G990" i="16"/>
  <c r="H990" i="16"/>
  <c r="I990" i="16"/>
  <c r="J990" i="16"/>
  <c r="K990" i="16"/>
  <c r="L990" i="16"/>
  <c r="M990" i="16"/>
  <c r="N990" i="16"/>
  <c r="O990" i="16"/>
  <c r="P990" i="16"/>
  <c r="Q990" i="16"/>
  <c r="AL990" i="13"/>
  <c r="AP989" i="13"/>
  <c r="AQ989" i="13"/>
  <c r="AR989" i="13"/>
  <c r="AV989" i="13" s="1"/>
  <c r="AS989" i="13"/>
  <c r="AT989" i="13"/>
  <c r="AU989" i="13"/>
  <c r="B991" i="16" l="1"/>
  <c r="AM991" i="13" s="1"/>
  <c r="C991" i="16"/>
  <c r="AN991" i="13" s="1"/>
  <c r="D991" i="16"/>
  <c r="AO991" i="13" s="1"/>
  <c r="E991" i="16"/>
  <c r="F991" i="16"/>
  <c r="G991" i="16"/>
  <c r="H991" i="16"/>
  <c r="I991" i="16"/>
  <c r="J991" i="16"/>
  <c r="K991" i="16"/>
  <c r="L991" i="16"/>
  <c r="M991" i="16"/>
  <c r="N991" i="16"/>
  <c r="O991" i="16"/>
  <c r="P991" i="16"/>
  <c r="Q991" i="16"/>
  <c r="AL991" i="13"/>
  <c r="A992" i="16"/>
  <c r="AP990" i="13"/>
  <c r="AQ990" i="13"/>
  <c r="AR990" i="13"/>
  <c r="AV990" i="13" s="1"/>
  <c r="AS990" i="13"/>
  <c r="AT990" i="13"/>
  <c r="AU990" i="13"/>
  <c r="AP991" i="13" l="1"/>
  <c r="AQ991" i="13"/>
  <c r="AR991" i="13"/>
  <c r="AV991" i="13" s="1"/>
  <c r="AS991" i="13"/>
  <c r="AT991" i="13"/>
  <c r="AU991" i="13"/>
  <c r="A993" i="16"/>
  <c r="B992" i="16"/>
  <c r="AM992" i="13" s="1"/>
  <c r="C992" i="16"/>
  <c r="AN992" i="13" s="1"/>
  <c r="D992" i="16"/>
  <c r="AO992" i="13" s="1"/>
  <c r="E992" i="16"/>
  <c r="F992" i="16"/>
  <c r="G992" i="16"/>
  <c r="H992" i="16"/>
  <c r="I992" i="16"/>
  <c r="J992" i="16"/>
  <c r="K992" i="16"/>
  <c r="L992" i="16"/>
  <c r="M992" i="16"/>
  <c r="N992" i="16"/>
  <c r="O992" i="16"/>
  <c r="P992" i="16"/>
  <c r="Q992" i="16"/>
  <c r="AL992" i="13"/>
  <c r="A994" i="16" l="1"/>
  <c r="B993" i="16"/>
  <c r="AM993" i="13" s="1"/>
  <c r="C993" i="16"/>
  <c r="AN993" i="13" s="1"/>
  <c r="D993" i="16"/>
  <c r="AO993" i="13" s="1"/>
  <c r="E993" i="16"/>
  <c r="F993" i="16"/>
  <c r="G993" i="16"/>
  <c r="H993" i="16"/>
  <c r="I993" i="16"/>
  <c r="J993" i="16"/>
  <c r="K993" i="16"/>
  <c r="L993" i="16"/>
  <c r="M993" i="16"/>
  <c r="N993" i="16"/>
  <c r="O993" i="16"/>
  <c r="P993" i="16"/>
  <c r="Q993" i="16"/>
  <c r="AL993" i="13"/>
  <c r="AP992" i="13"/>
  <c r="AQ992" i="13"/>
  <c r="AR992" i="13"/>
  <c r="AV992" i="13" s="1"/>
  <c r="AS992" i="13"/>
  <c r="AT992" i="13"/>
  <c r="AU992" i="13"/>
  <c r="B994" i="16" l="1"/>
  <c r="AM994" i="13" s="1"/>
  <c r="C994" i="16"/>
  <c r="AN994" i="13" s="1"/>
  <c r="D994" i="16"/>
  <c r="AO994" i="13" s="1"/>
  <c r="E994" i="16"/>
  <c r="F994" i="16"/>
  <c r="G994" i="16"/>
  <c r="H994" i="16"/>
  <c r="I994" i="16"/>
  <c r="J994" i="16"/>
  <c r="K994" i="16"/>
  <c r="L994" i="16"/>
  <c r="M994" i="16"/>
  <c r="N994" i="16"/>
  <c r="O994" i="16"/>
  <c r="P994" i="16"/>
  <c r="Q994" i="16"/>
  <c r="AL994" i="13"/>
  <c r="A995" i="16"/>
  <c r="AP993" i="13"/>
  <c r="AQ993" i="13"/>
  <c r="AR993" i="13"/>
  <c r="AV993" i="13" s="1"/>
  <c r="AS993" i="13"/>
  <c r="AT993" i="13"/>
  <c r="AU993" i="13"/>
  <c r="AP994" i="13" l="1"/>
  <c r="AQ994" i="13"/>
  <c r="AR994" i="13"/>
  <c r="AV994" i="13" s="1"/>
  <c r="AS994" i="13"/>
  <c r="AT994" i="13"/>
  <c r="AU994" i="13"/>
  <c r="B995" i="16"/>
  <c r="AM995" i="13" s="1"/>
  <c r="C995" i="16"/>
  <c r="AN995" i="13" s="1"/>
  <c r="D995" i="16"/>
  <c r="AO995" i="13" s="1"/>
  <c r="E995" i="16"/>
  <c r="F995" i="16"/>
  <c r="G995" i="16"/>
  <c r="H995" i="16"/>
  <c r="I995" i="16"/>
  <c r="J995" i="16"/>
  <c r="K995" i="16"/>
  <c r="L995" i="16"/>
  <c r="M995" i="16"/>
  <c r="N995" i="16"/>
  <c r="O995" i="16"/>
  <c r="P995" i="16"/>
  <c r="Q995" i="16"/>
  <c r="AL995" i="13"/>
  <c r="A996" i="16"/>
  <c r="AP995" i="13" l="1"/>
  <c r="AQ995" i="13"/>
  <c r="AR995" i="13"/>
  <c r="AV995" i="13" s="1"/>
  <c r="AS995" i="13"/>
  <c r="AT995" i="13"/>
  <c r="AU995" i="13"/>
  <c r="A997" i="16"/>
  <c r="B996" i="16"/>
  <c r="AM996" i="13" s="1"/>
  <c r="C996" i="16"/>
  <c r="AN996" i="13" s="1"/>
  <c r="D996" i="16"/>
  <c r="AO996" i="13" s="1"/>
  <c r="E996" i="16"/>
  <c r="F996" i="16"/>
  <c r="G996" i="16"/>
  <c r="H996" i="16"/>
  <c r="I996" i="16"/>
  <c r="J996" i="16"/>
  <c r="K996" i="16"/>
  <c r="L996" i="16"/>
  <c r="M996" i="16"/>
  <c r="N996" i="16"/>
  <c r="O996" i="16"/>
  <c r="P996" i="16"/>
  <c r="Q996" i="16"/>
  <c r="AL996" i="13"/>
  <c r="A998" i="16" l="1"/>
  <c r="B997" i="16"/>
  <c r="AM997" i="13" s="1"/>
  <c r="C997" i="16"/>
  <c r="AN997" i="13" s="1"/>
  <c r="D997" i="16"/>
  <c r="AO997" i="13" s="1"/>
  <c r="E997" i="16"/>
  <c r="F997" i="16"/>
  <c r="G997" i="16"/>
  <c r="H997" i="16"/>
  <c r="I997" i="16"/>
  <c r="J997" i="16"/>
  <c r="K997" i="16"/>
  <c r="L997" i="16"/>
  <c r="M997" i="16"/>
  <c r="N997" i="16"/>
  <c r="O997" i="16"/>
  <c r="P997" i="16"/>
  <c r="Q997" i="16"/>
  <c r="AL997" i="13"/>
  <c r="AP996" i="13"/>
  <c r="AQ996" i="13"/>
  <c r="AR996" i="13"/>
  <c r="AV996" i="13" s="1"/>
  <c r="AS996" i="13"/>
  <c r="AT996" i="13"/>
  <c r="AU996" i="13"/>
  <c r="B998" i="16" l="1"/>
  <c r="AM998" i="13" s="1"/>
  <c r="C998" i="16"/>
  <c r="AN998" i="13" s="1"/>
  <c r="D998" i="16"/>
  <c r="AO998" i="13" s="1"/>
  <c r="E998" i="16"/>
  <c r="F998" i="16"/>
  <c r="G998" i="16"/>
  <c r="H998" i="16"/>
  <c r="I998" i="16"/>
  <c r="J998" i="16"/>
  <c r="K998" i="16"/>
  <c r="L998" i="16"/>
  <c r="M998" i="16"/>
  <c r="N998" i="16"/>
  <c r="O998" i="16"/>
  <c r="P998" i="16"/>
  <c r="Q998" i="16"/>
  <c r="AL998" i="13"/>
  <c r="A999" i="16"/>
  <c r="AP997" i="13"/>
  <c r="AQ997" i="13"/>
  <c r="AR997" i="13"/>
  <c r="AV997" i="13" s="1"/>
  <c r="AS997" i="13"/>
  <c r="AT997" i="13"/>
  <c r="AU997" i="13"/>
  <c r="AP998" i="13" l="1"/>
  <c r="AQ998" i="13"/>
  <c r="AR998" i="13"/>
  <c r="AV998" i="13" s="1"/>
  <c r="AS998" i="13"/>
  <c r="AT998" i="13"/>
  <c r="AU998" i="13"/>
  <c r="B999" i="16"/>
  <c r="AM999" i="13" s="1"/>
  <c r="C999" i="16"/>
  <c r="AN999" i="13" s="1"/>
  <c r="D999" i="16"/>
  <c r="AO999" i="13" s="1"/>
  <c r="E999" i="16"/>
  <c r="F999" i="16"/>
  <c r="G999" i="16"/>
  <c r="H999" i="16"/>
  <c r="I999" i="16"/>
  <c r="J999" i="16"/>
  <c r="K999" i="16"/>
  <c r="L999" i="16"/>
  <c r="M999" i="16"/>
  <c r="N999" i="16"/>
  <c r="O999" i="16"/>
  <c r="P999" i="16"/>
  <c r="Q999" i="16"/>
  <c r="AL999" i="13"/>
  <c r="A1000" i="16"/>
  <c r="AP999" i="13" l="1"/>
  <c r="AQ999" i="13"/>
  <c r="AR999" i="13"/>
  <c r="AV999" i="13" s="1"/>
  <c r="AS999" i="13"/>
  <c r="AT999" i="13"/>
  <c r="AU999" i="13"/>
  <c r="B1000" i="16"/>
  <c r="AM1000" i="13" s="1"/>
  <c r="C1000" i="16"/>
  <c r="AN1000" i="13" s="1"/>
  <c r="D1000" i="16"/>
  <c r="AO1000" i="13" s="1"/>
  <c r="E1000" i="16"/>
  <c r="F1000" i="16"/>
  <c r="G1000" i="16"/>
  <c r="H1000" i="16"/>
  <c r="I1000" i="16"/>
  <c r="J1000" i="16"/>
  <c r="K1000" i="16"/>
  <c r="L1000" i="16"/>
  <c r="M1000" i="16"/>
  <c r="N1000" i="16"/>
  <c r="O1000" i="16"/>
  <c r="P1000" i="16"/>
  <c r="Q1000" i="16"/>
  <c r="AL1000" i="13"/>
  <c r="A1001" i="16"/>
  <c r="AP1000" i="13" l="1"/>
  <c r="AQ1000" i="13"/>
  <c r="AR1000" i="13"/>
  <c r="AV1000" i="13" s="1"/>
  <c r="AS1000" i="13"/>
  <c r="AT1000" i="13"/>
  <c r="AU1000" i="13"/>
  <c r="B1001" i="16"/>
  <c r="AM1001" i="13" s="1"/>
  <c r="C1001" i="16"/>
  <c r="AN1001" i="13" s="1"/>
  <c r="D1001" i="16"/>
  <c r="AO1001" i="13" s="1"/>
  <c r="E1001" i="16"/>
  <c r="B9" i="13" s="1"/>
  <c r="F1001" i="16"/>
  <c r="B6" i="13" s="1"/>
  <c r="G1001" i="16"/>
  <c r="B7" i="13" s="1"/>
  <c r="H1001" i="16"/>
  <c r="I1001" i="16"/>
  <c r="J1001" i="16"/>
  <c r="K1001" i="16"/>
  <c r="L1001" i="16"/>
  <c r="B10" i="13" s="1"/>
  <c r="M1001" i="16"/>
  <c r="N1001" i="16"/>
  <c r="O1001" i="16"/>
  <c r="P1001" i="16"/>
  <c r="Q1001" i="16"/>
  <c r="AL1001" i="13"/>
  <c r="A1001" i="15" l="1"/>
  <c r="A978" i="15"/>
  <c r="A992" i="15"/>
  <c r="A979" i="15"/>
  <c r="A989" i="15"/>
  <c r="A995" i="15"/>
  <c r="A980" i="15"/>
  <c r="A986" i="15"/>
  <c r="A988" i="15"/>
  <c r="A993" i="15"/>
  <c r="A998" i="15"/>
  <c r="A994" i="15"/>
  <c r="A991" i="15"/>
  <c r="A987" i="15"/>
  <c r="A985" i="15"/>
  <c r="A982" i="15"/>
  <c r="A999" i="15"/>
  <c r="A996" i="15"/>
  <c r="A997" i="15"/>
  <c r="A983" i="15"/>
  <c r="A990" i="15"/>
  <c r="A984" i="15"/>
  <c r="A981" i="15"/>
  <c r="A1000" i="15"/>
  <c r="A525" i="15"/>
  <c r="A579" i="15"/>
  <c r="A25" i="15"/>
  <c r="A42" i="15"/>
  <c r="A59" i="15"/>
  <c r="A85" i="15"/>
  <c r="A89" i="15"/>
  <c r="A92" i="15"/>
  <c r="A94" i="15"/>
  <c r="A96" i="15"/>
  <c r="A99" i="15"/>
  <c r="A102" i="15"/>
  <c r="A104" i="15"/>
  <c r="A107" i="15"/>
  <c r="A110" i="15"/>
  <c r="A112" i="15"/>
  <c r="A115" i="15"/>
  <c r="A117" i="15"/>
  <c r="A119" i="15"/>
  <c r="A975" i="15"/>
  <c r="A973" i="15"/>
  <c r="A970" i="15"/>
  <c r="A967" i="15"/>
  <c r="A965" i="15"/>
  <c r="A957" i="15"/>
  <c r="A950" i="15"/>
  <c r="A935" i="15"/>
  <c r="A928" i="15"/>
  <c r="A915" i="15"/>
  <c r="A865" i="15"/>
  <c r="A850" i="15"/>
  <c r="A843" i="15"/>
  <c r="A90" i="15"/>
  <c r="A101" i="15"/>
  <c r="A108" i="15"/>
  <c r="A114" i="15"/>
  <c r="A976" i="15"/>
  <c r="A969" i="15"/>
  <c r="A960" i="15"/>
  <c r="A943" i="15"/>
  <c r="A920" i="15"/>
  <c r="A854" i="15"/>
  <c r="A926" i="15"/>
  <c r="A925" i="15"/>
  <c r="A923" i="15"/>
  <c r="A922" i="15"/>
  <c r="A921" i="15"/>
  <c r="A919" i="15"/>
  <c r="A918" i="15"/>
  <c r="A917" i="15"/>
  <c r="A916" i="15"/>
  <c r="A914" i="15"/>
  <c r="A913" i="15"/>
  <c r="A912" i="15"/>
  <c r="A911" i="15"/>
  <c r="A910" i="15"/>
  <c r="A909" i="15"/>
  <c r="A908" i="15"/>
  <c r="A907" i="15"/>
  <c r="A906" i="15"/>
  <c r="A904" i="15"/>
  <c r="A903" i="15"/>
  <c r="A902" i="15"/>
  <c r="A899" i="15"/>
  <c r="A896" i="15"/>
  <c r="A894" i="15"/>
  <c r="A893" i="15"/>
  <c r="A892" i="15"/>
  <c r="A891" i="15"/>
  <c r="A890" i="15"/>
  <c r="A889" i="15"/>
  <c r="A888" i="15"/>
  <c r="A887" i="15"/>
  <c r="A886" i="15"/>
  <c r="A885" i="15"/>
  <c r="A884" i="15"/>
  <c r="A883" i="15"/>
  <c r="A882" i="15"/>
  <c r="A881" i="15"/>
  <c r="A880" i="15"/>
  <c r="A879" i="15"/>
  <c r="A583" i="15"/>
  <c r="A581" i="15"/>
  <c r="A11" i="15"/>
  <c r="A18" i="15"/>
  <c r="A34" i="15"/>
  <c r="A51" i="15"/>
  <c r="A76" i="15"/>
  <c r="A88" i="15"/>
  <c r="A91" i="15"/>
  <c r="A93" i="15"/>
  <c r="A95" i="15"/>
  <c r="A97" i="15"/>
  <c r="A901" i="15"/>
  <c r="A900" i="15"/>
  <c r="A898" i="15"/>
  <c r="A897" i="15"/>
  <c r="A895" i="15"/>
  <c r="A98" i="15"/>
  <c r="A100" i="15"/>
  <c r="A103" i="15"/>
  <c r="A105" i="15"/>
  <c r="A106" i="15"/>
  <c r="A109" i="15"/>
  <c r="A111" i="15"/>
  <c r="A113" i="15"/>
  <c r="A116" i="15"/>
  <c r="A118" i="15"/>
  <c r="A977" i="15"/>
  <c r="A974" i="15"/>
  <c r="A972" i="15"/>
  <c r="A971" i="15"/>
  <c r="A968" i="15"/>
  <c r="A966" i="15"/>
  <c r="A964" i="15"/>
  <c r="A953" i="15"/>
  <c r="A946" i="15"/>
  <c r="A939" i="15"/>
  <c r="A932" i="15"/>
  <c r="A924" i="15"/>
  <c r="A905" i="15"/>
  <c r="A861" i="15"/>
  <c r="A858" i="15"/>
  <c r="A847" i="15"/>
  <c r="A820" i="15"/>
  <c r="A822" i="15"/>
  <c r="A825" i="15"/>
  <c r="A827" i="15"/>
  <c r="A829" i="15"/>
  <c r="A832" i="15"/>
  <c r="A834" i="15"/>
  <c r="A836" i="15"/>
  <c r="A837" i="15"/>
  <c r="A839" i="15"/>
  <c r="A27" i="15"/>
  <c r="A743" i="15"/>
  <c r="A541" i="15"/>
  <c r="A560" i="15"/>
  <c r="A576" i="15"/>
  <c r="A200" i="15"/>
  <c r="A208"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582" i="15"/>
  <c r="A350" i="15"/>
  <c r="A340" i="15"/>
  <c r="A323" i="15"/>
  <c r="A313" i="15"/>
  <c r="A299" i="15"/>
  <c r="A172" i="15"/>
  <c r="A16" i="15"/>
  <c r="A35" i="15"/>
  <c r="A61" i="15"/>
  <c r="A67" i="15"/>
  <c r="A71" i="15"/>
  <c r="A74" i="15"/>
  <c r="A80" i="15"/>
  <c r="A83" i="15"/>
  <c r="A87" i="15"/>
  <c r="A132" i="15"/>
  <c r="A135" i="15"/>
  <c r="A139" i="15"/>
  <c r="A142" i="15"/>
  <c r="A145" i="15"/>
  <c r="A149" i="15"/>
  <c r="A152" i="15"/>
  <c r="A155" i="15"/>
  <c r="A159" i="15"/>
  <c r="A161" i="15"/>
  <c r="A164" i="15"/>
  <c r="A166" i="15"/>
  <c r="A171" i="15"/>
  <c r="A174" i="15"/>
  <c r="A177" i="15"/>
  <c r="A181" i="15"/>
  <c r="A184" i="15"/>
  <c r="A186" i="15"/>
  <c r="A190" i="15"/>
  <c r="A193" i="15"/>
  <c r="A285" i="15"/>
  <c r="A291" i="15"/>
  <c r="A296" i="15"/>
  <c r="A302" i="15"/>
  <c r="A305" i="15"/>
  <c r="A311" i="15"/>
  <c r="A316" i="15"/>
  <c r="A320" i="15"/>
  <c r="A324" i="15"/>
  <c r="A330" i="15"/>
  <c r="A334" i="15"/>
  <c r="A339" i="15"/>
  <c r="A344" i="15"/>
  <c r="A349" i="15"/>
  <c r="A353" i="15"/>
  <c r="A357" i="15"/>
  <c r="A361" i="15"/>
  <c r="A367" i="15"/>
  <c r="A371" i="15"/>
  <c r="A378" i="15"/>
  <c r="A382" i="15"/>
  <c r="A527" i="15"/>
  <c r="A533" i="15"/>
  <c r="A537" i="15"/>
  <c r="A543" i="15"/>
  <c r="A549" i="15"/>
  <c r="A555" i="15"/>
  <c r="A567" i="15"/>
  <c r="A571" i="15"/>
  <c r="A194" i="15"/>
  <c r="A198" i="15"/>
  <c r="A201" i="15"/>
  <c r="A204" i="15"/>
  <c r="A207" i="15"/>
  <c r="A211" i="15"/>
  <c r="A214" i="15"/>
  <c r="A244"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821" i="15"/>
  <c r="A824" i="15"/>
  <c r="A826" i="15"/>
  <c r="A828" i="15"/>
  <c r="A831" i="15"/>
  <c r="A833" i="15"/>
  <c r="A835" i="15"/>
  <c r="A838" i="15"/>
  <c r="A634" i="15"/>
  <c r="A271" i="15"/>
  <c r="A272" i="15"/>
  <c r="A273" i="15"/>
  <c r="A274" i="15"/>
  <c r="A275" i="15"/>
  <c r="A276" i="15"/>
  <c r="A277" i="15"/>
  <c r="A278" i="15"/>
  <c r="A279" i="15"/>
  <c r="A280" i="15"/>
  <c r="A281" i="15"/>
  <c r="A282" i="15"/>
  <c r="A284" i="15"/>
  <c r="A287" i="15"/>
  <c r="A290" i="15"/>
  <c r="A293" i="15"/>
  <c r="A297" i="15"/>
  <c r="A300" i="15"/>
  <c r="A303" i="15"/>
  <c r="A306" i="15"/>
  <c r="A309" i="15"/>
  <c r="A312" i="15"/>
  <c r="A315" i="15"/>
  <c r="A319" i="15"/>
  <c r="A322" i="15"/>
  <c r="A325" i="15"/>
  <c r="A328" i="15"/>
  <c r="A331" i="15"/>
  <c r="A335" i="15"/>
  <c r="A338" i="15"/>
  <c r="A341" i="15"/>
  <c r="A345" i="15"/>
  <c r="A348" i="15"/>
  <c r="A21" i="15"/>
  <c r="A49" i="15"/>
  <c r="A351" i="15"/>
  <c r="A369" i="15"/>
  <c r="A386" i="15"/>
  <c r="A544" i="15"/>
  <c r="A561" i="15"/>
  <c r="A387" i="15"/>
  <c r="A392" i="15"/>
  <c r="A397" i="15"/>
  <c r="A402" i="15"/>
  <c r="A407" i="15"/>
  <c r="A412" i="15"/>
  <c r="A418" i="15"/>
  <c r="A423" i="15"/>
  <c r="A428" i="15"/>
  <c r="A432" i="15"/>
  <c r="A438" i="15"/>
  <c r="A443" i="15"/>
  <c r="A449" i="15"/>
  <c r="A454" i="15"/>
  <c r="A458" i="15"/>
  <c r="A463" i="15"/>
  <c r="A464" i="15"/>
  <c r="A465" i="15"/>
  <c r="A466" i="15"/>
  <c r="A467" i="15"/>
  <c r="A468" i="15"/>
  <c r="A469" i="15"/>
  <c r="A470" i="15"/>
  <c r="A471" i="15"/>
  <c r="A472" i="15"/>
  <c r="A473" i="15"/>
  <c r="A474" i="15"/>
  <c r="A475" i="15"/>
  <c r="A476" i="15"/>
  <c r="A477" i="15"/>
  <c r="A478" i="15"/>
  <c r="A479" i="15"/>
  <c r="A480" i="15"/>
  <c r="A481" i="15"/>
  <c r="A482" i="15"/>
  <c r="A483" i="15"/>
  <c r="A484" i="15"/>
  <c r="A485" i="15"/>
  <c r="A486" i="15"/>
  <c r="A487" i="15"/>
  <c r="A488" i="15"/>
  <c r="A489" i="15"/>
  <c r="A490" i="15"/>
  <c r="A491" i="15"/>
  <c r="A492" i="15"/>
  <c r="A493" i="15"/>
  <c r="A494" i="15"/>
  <c r="A495" i="15"/>
  <c r="A496" i="15"/>
  <c r="A497" i="15"/>
  <c r="A498" i="15"/>
  <c r="A499" i="15"/>
  <c r="A500" i="15"/>
  <c r="A501" i="15"/>
  <c r="A502" i="15"/>
  <c r="A503" i="15"/>
  <c r="A504" i="15"/>
  <c r="A505" i="15"/>
  <c r="A188" i="15"/>
  <c r="A9" i="15"/>
  <c r="A32" i="15"/>
  <c r="A58" i="15"/>
  <c r="A359" i="15"/>
  <c r="A376" i="15"/>
  <c r="A528" i="15"/>
  <c r="A548" i="15"/>
  <c r="A566" i="15"/>
  <c r="A388" i="15"/>
  <c r="A393" i="15"/>
  <c r="A399" i="15"/>
  <c r="A404" i="15"/>
  <c r="A408" i="15"/>
  <c r="A413" i="15"/>
  <c r="A417" i="15"/>
  <c r="A422" i="15"/>
  <c r="A426" i="15"/>
  <c r="A430" i="15"/>
  <c r="A435" i="15"/>
  <c r="A440" i="15"/>
  <c r="A444" i="15"/>
  <c r="A448" i="15"/>
  <c r="A452" i="15"/>
  <c r="A457" i="15"/>
  <c r="A461" i="15"/>
  <c r="A508" i="15"/>
  <c r="A512" i="15"/>
  <c r="A147" i="15"/>
  <c r="A77" i="15"/>
  <c r="A38" i="15"/>
  <c r="A19" i="15"/>
  <c r="A36" i="15"/>
  <c r="A52" i="15"/>
  <c r="A70" i="15"/>
  <c r="A86" i="15"/>
  <c r="A138" i="15"/>
  <c r="A154" i="15"/>
  <c r="A170" i="15"/>
  <c r="A187" i="15"/>
  <c r="A298" i="15"/>
  <c r="A823" i="15"/>
  <c r="A830" i="15"/>
  <c r="A840" i="15"/>
  <c r="A385" i="15"/>
  <c r="A202" i="15"/>
  <c r="A213" i="15"/>
  <c r="A519" i="15"/>
  <c r="A526" i="15"/>
  <c r="A546" i="15"/>
  <c r="A562" i="15"/>
  <c r="A573" i="15"/>
  <c r="A580" i="15"/>
  <c r="A585" i="15"/>
  <c r="A589" i="15"/>
  <c r="A592" i="15"/>
  <c r="A596" i="15"/>
  <c r="A600" i="15"/>
  <c r="A603" i="15"/>
  <c r="A607" i="15"/>
  <c r="A611" i="15"/>
  <c r="A366" i="15"/>
  <c r="A552" i="15"/>
  <c r="A398" i="15"/>
  <c r="A416" i="15"/>
  <c r="A433" i="15"/>
  <c r="A446" i="15"/>
  <c r="A451" i="15"/>
  <c r="A455" i="15"/>
  <c r="A460" i="15"/>
  <c r="A507" i="15"/>
  <c r="A511" i="15"/>
  <c r="A156" i="15"/>
  <c r="A84" i="15"/>
  <c r="A47" i="15"/>
  <c r="A15" i="15"/>
  <c r="A31" i="15"/>
  <c r="A48" i="15"/>
  <c r="A66" i="15"/>
  <c r="A78" i="15"/>
  <c r="A134" i="15"/>
  <c r="A151" i="15"/>
  <c r="A168" i="15"/>
  <c r="A183" i="15"/>
  <c r="A292" i="15"/>
  <c r="A317" i="15"/>
  <c r="A336" i="15"/>
  <c r="A358" i="15"/>
  <c r="A375" i="15"/>
  <c r="A539" i="15"/>
  <c r="A564" i="15"/>
  <c r="A617" i="15"/>
  <c r="A620" i="15"/>
  <c r="A623" i="15"/>
  <c r="A626" i="15"/>
  <c r="A629" i="15"/>
  <c r="A632" i="15"/>
  <c r="A635" i="15"/>
  <c r="A638" i="15"/>
  <c r="A640" i="15"/>
  <c r="A643" i="15"/>
  <c r="A646" i="15"/>
  <c r="A649" i="15"/>
  <c r="A652" i="15"/>
  <c r="A655" i="15"/>
  <c r="A658" i="15"/>
  <c r="A661" i="15"/>
  <c r="A664" i="15"/>
  <c r="A667" i="15"/>
  <c r="A670" i="15"/>
  <c r="A673" i="15"/>
  <c r="A676" i="15"/>
  <c r="A680" i="15"/>
  <c r="A683" i="15"/>
  <c r="A687" i="15"/>
  <c r="A690" i="15"/>
  <c r="A321" i="15"/>
  <c r="A343" i="15"/>
  <c r="A365" i="15"/>
  <c r="A545" i="15"/>
  <c r="A572" i="15"/>
  <c r="A199" i="15"/>
  <c r="A205" i="15"/>
  <c r="A209" i="15"/>
  <c r="A245" i="15"/>
  <c r="A514" i="15"/>
  <c r="A517" i="15"/>
  <c r="A521" i="15"/>
  <c r="A522" i="15"/>
  <c r="A534" i="15"/>
  <c r="A538" i="15"/>
  <c r="A542" i="15"/>
  <c r="A550" i="15"/>
  <c r="A554" i="15"/>
  <c r="A558" i="15"/>
  <c r="A565" i="15"/>
  <c r="A569" i="15"/>
  <c r="A577" i="15"/>
  <c r="A30" i="15"/>
  <c r="A14" i="15"/>
  <c r="A129" i="15"/>
  <c r="A584" i="15"/>
  <c r="A586" i="15"/>
  <c r="A587" i="15"/>
  <c r="A588" i="15"/>
  <c r="A590" i="15"/>
  <c r="A591" i="15"/>
  <c r="A593" i="15"/>
  <c r="A594" i="15"/>
  <c r="A595" i="15"/>
  <c r="A597" i="15"/>
  <c r="A598" i="15"/>
  <c r="A599" i="15"/>
  <c r="A601" i="15"/>
  <c r="A602" i="15"/>
  <c r="A604" i="15"/>
  <c r="A605" i="15"/>
  <c r="A606" i="15"/>
  <c r="A608" i="15"/>
  <c r="A609" i="15"/>
  <c r="A610" i="15"/>
  <c r="A612" i="15"/>
  <c r="A613" i="15"/>
  <c r="A614" i="15"/>
  <c r="A615" i="15"/>
  <c r="A288" i="15"/>
  <c r="A24" i="15"/>
  <c r="A44" i="15"/>
  <c r="A64" i="15"/>
  <c r="A380" i="15"/>
  <c r="A536" i="15"/>
  <c r="A574" i="15"/>
  <c r="A389" i="15"/>
  <c r="A394" i="15"/>
  <c r="A403" i="15"/>
  <c r="A406" i="15"/>
  <c r="A411" i="15"/>
  <c r="A420" i="15"/>
  <c r="A425" i="15"/>
  <c r="A429" i="15"/>
  <c r="A437" i="15"/>
  <c r="A442" i="15"/>
  <c r="A694" i="15"/>
  <c r="A697" i="15"/>
  <c r="A700" i="15"/>
  <c r="A703" i="15"/>
  <c r="A707" i="15"/>
  <c r="A710" i="15"/>
  <c r="A713" i="15"/>
  <c r="A717" i="15"/>
  <c r="A721" i="15"/>
  <c r="A725" i="15"/>
  <c r="A728" i="15"/>
  <c r="A732" i="15"/>
  <c r="A736" i="15"/>
  <c r="A740" i="15"/>
  <c r="A841" i="15"/>
  <c r="A747" i="15"/>
  <c r="A751" i="15"/>
  <c r="A753" i="15"/>
  <c r="A754" i="15"/>
  <c r="A755" i="15"/>
  <c r="A756" i="15"/>
  <c r="A757" i="15"/>
  <c r="A180" i="15"/>
  <c r="A374" i="15"/>
  <c r="A13" i="15"/>
  <c r="A842" i="15"/>
  <c r="A41" i="15"/>
  <c r="A54" i="15"/>
  <c r="A355" i="15"/>
  <c r="A362" i="15"/>
  <c r="A373" i="15"/>
  <c r="A383" i="15"/>
  <c r="A532" i="15"/>
  <c r="A540" i="15"/>
  <c r="A556" i="15"/>
  <c r="A570" i="15"/>
  <c r="A578" i="15"/>
  <c r="A390" i="15"/>
  <c r="A391" i="15"/>
  <c r="A395" i="15"/>
  <c r="A396" i="15"/>
  <c r="A400" i="15"/>
  <c r="A401" i="15"/>
  <c r="A405" i="15"/>
  <c r="A409" i="15"/>
  <c r="A410" i="15"/>
  <c r="A414" i="15"/>
  <c r="A415" i="15"/>
  <c r="A419" i="15"/>
  <c r="A421" i="15"/>
  <c r="A424" i="15"/>
  <c r="A427" i="15"/>
  <c r="A431" i="15"/>
  <c r="A434" i="15"/>
  <c r="A436" i="15"/>
  <c r="A439" i="15"/>
  <c r="A441" i="15"/>
  <c r="A445" i="15"/>
  <c r="A447" i="15"/>
  <c r="A450" i="15"/>
  <c r="A453" i="15"/>
  <c r="A456" i="15"/>
  <c r="A459" i="15"/>
  <c r="A462" i="15"/>
  <c r="A506" i="15"/>
  <c r="A509" i="15"/>
  <c r="A510" i="15"/>
  <c r="A513" i="15"/>
  <c r="A165" i="15"/>
  <c r="A137" i="15"/>
  <c r="A68" i="15"/>
  <c r="A55" i="15"/>
  <c r="A7" i="15"/>
  <c r="A10" i="15"/>
  <c r="A22" i="15"/>
  <c r="A28" i="15"/>
  <c r="A39" i="15"/>
  <c r="A45" i="15"/>
  <c r="A57" i="15"/>
  <c r="A62" i="15"/>
  <c r="A73" i="15"/>
  <c r="A81" i="15"/>
  <c r="A131" i="15"/>
  <c r="A141" i="15"/>
  <c r="A146" i="15"/>
  <c r="A158" i="15"/>
  <c r="A162" i="15"/>
  <c r="A175" i="15"/>
  <c r="A178" i="15"/>
  <c r="A191" i="15"/>
  <c r="A286" i="15"/>
  <c r="A307" i="15"/>
  <c r="A310" i="15"/>
  <c r="A327" i="15"/>
  <c r="A332" i="15"/>
  <c r="A347" i="15"/>
  <c r="A354" i="15"/>
  <c r="A370" i="15"/>
  <c r="A379" i="15"/>
  <c r="A531" i="15"/>
  <c r="A551" i="15"/>
  <c r="A559" i="15"/>
  <c r="A195" i="15"/>
  <c r="A616" i="15"/>
  <c r="A618" i="15"/>
  <c r="A619" i="15"/>
  <c r="A621" i="15"/>
  <c r="A622" i="15"/>
  <c r="A624" i="15"/>
  <c r="A625" i="15"/>
  <c r="A627" i="15"/>
  <c r="A628" i="15"/>
  <c r="A630" i="15"/>
  <c r="A631" i="15"/>
  <c r="A633" i="15"/>
  <c r="A363" i="15"/>
  <c r="A636" i="15"/>
  <c r="A637" i="15"/>
  <c r="A639" i="15"/>
  <c r="A641" i="15"/>
  <c r="A642" i="15"/>
  <c r="A644" i="15"/>
  <c r="A645" i="15"/>
  <c r="A647" i="15"/>
  <c r="A648" i="15"/>
  <c r="A650" i="15"/>
  <c r="A651" i="15"/>
  <c r="A653" i="15"/>
  <c r="A654" i="15"/>
  <c r="A656" i="15"/>
  <c r="A657" i="15"/>
  <c r="A659" i="15"/>
  <c r="A660" i="15"/>
  <c r="A662" i="15"/>
  <c r="A663" i="15"/>
  <c r="A665" i="15"/>
  <c r="A666" i="15"/>
  <c r="A668" i="15"/>
  <c r="A669" i="15"/>
  <c r="A671" i="15"/>
  <c r="A674" i="15"/>
  <c r="A677" i="15"/>
  <c r="A679" i="15"/>
  <c r="A682" i="15"/>
  <c r="A685" i="15"/>
  <c r="A688" i="15"/>
  <c r="A691" i="15"/>
  <c r="A693" i="15"/>
  <c r="A695" i="15"/>
  <c r="A696" i="15"/>
  <c r="A698" i="15"/>
  <c r="A699" i="15"/>
  <c r="A701" i="15"/>
  <c r="A702" i="15"/>
  <c r="A704" i="15"/>
  <c r="A705" i="15"/>
  <c r="A706" i="15"/>
  <c r="A708" i="15"/>
  <c r="A709" i="15"/>
  <c r="A711" i="15"/>
  <c r="A712" i="15"/>
  <c r="A714" i="15"/>
  <c r="A715" i="15"/>
  <c r="A716" i="15"/>
  <c r="A718" i="15"/>
  <c r="A719" i="15"/>
  <c r="A720" i="15"/>
  <c r="A722" i="15"/>
  <c r="A723" i="15"/>
  <c r="A724" i="15"/>
  <c r="A726" i="15"/>
  <c r="A727" i="15"/>
  <c r="A729" i="15"/>
  <c r="A730" i="15"/>
  <c r="A731" i="15"/>
  <c r="A733" i="15"/>
  <c r="A734" i="15"/>
  <c r="A735" i="15"/>
  <c r="A737" i="15"/>
  <c r="A738" i="15"/>
  <c r="A739" i="15"/>
  <c r="A741" i="15"/>
  <c r="A742" i="15"/>
  <c r="A744" i="15"/>
  <c r="A745" i="15"/>
  <c r="A746" i="15"/>
  <c r="A748" i="15"/>
  <c r="A749" i="15"/>
  <c r="A750" i="15"/>
  <c r="A752" i="15"/>
  <c r="A758" i="15"/>
  <c r="A759" i="15"/>
  <c r="A760" i="15"/>
  <c r="A761" i="15"/>
  <c r="A762" i="15"/>
  <c r="A763" i="15"/>
  <c r="A764" i="15"/>
  <c r="A765" i="15"/>
  <c r="A128" i="15"/>
  <c r="A127" i="15"/>
  <c r="A126" i="15"/>
  <c r="A125" i="15"/>
  <c r="A124" i="15"/>
  <c r="A123" i="15"/>
  <c r="A122" i="15"/>
  <c r="A121" i="15"/>
  <c r="A120" i="15"/>
  <c r="A8" i="15"/>
  <c r="A12" i="15"/>
  <c r="A17" i="15"/>
  <c r="A20" i="15"/>
  <c r="A23" i="15"/>
  <c r="A26" i="15"/>
  <c r="A29" i="15"/>
  <c r="A33" i="15"/>
  <c r="A37" i="15"/>
  <c r="A40" i="15"/>
  <c r="A43" i="15"/>
  <c r="A46" i="15"/>
  <c r="A50" i="15"/>
  <c r="A53" i="15"/>
  <c r="A56" i="15"/>
  <c r="A60" i="15"/>
  <c r="A63" i="15"/>
  <c r="A65" i="15"/>
  <c r="A69" i="15"/>
  <c r="A72" i="15"/>
  <c r="A75" i="15"/>
  <c r="A79" i="15"/>
  <c r="A82" i="15"/>
  <c r="A130" i="15"/>
  <c r="A133" i="15"/>
  <c r="A136" i="15"/>
  <c r="A140" i="15"/>
  <c r="A143" i="15"/>
  <c r="A144" i="15"/>
  <c r="A148" i="15"/>
  <c r="A150" i="15"/>
  <c r="A153" i="15"/>
  <c r="A157" i="15"/>
  <c r="A160" i="15"/>
  <c r="A163" i="15"/>
  <c r="A167" i="15"/>
  <c r="A169" i="15"/>
  <c r="A173" i="15"/>
  <c r="A176" i="15"/>
  <c r="A179" i="15"/>
  <c r="A182" i="15"/>
  <c r="A185" i="15"/>
  <c r="A189" i="15"/>
  <c r="A192" i="15"/>
  <c r="A283" i="15"/>
  <c r="A289" i="15"/>
  <c r="A294" i="15"/>
  <c r="A295" i="15"/>
  <c r="A301" i="15"/>
  <c r="A304" i="15"/>
  <c r="A308" i="15"/>
  <c r="A314" i="15"/>
  <c r="A318" i="15"/>
  <c r="A326" i="15"/>
  <c r="A329" i="15"/>
  <c r="A333" i="15"/>
  <c r="A337" i="15"/>
  <c r="A342" i="15"/>
  <c r="A346" i="15"/>
  <c r="A352" i="15"/>
  <c r="A356" i="15"/>
  <c r="A360" i="15"/>
  <c r="A672" i="15"/>
  <c r="A675" i="15"/>
  <c r="A678" i="15"/>
  <c r="A681" i="15"/>
  <c r="A684" i="15"/>
  <c r="A686" i="15"/>
  <c r="A689" i="15"/>
  <c r="A692" i="15"/>
  <c r="A364" i="15"/>
  <c r="A368" i="15"/>
  <c r="A372" i="15"/>
  <c r="A377" i="15"/>
  <c r="A381" i="15"/>
  <c r="A384" i="15"/>
  <c r="A529" i="15"/>
  <c r="A535" i="15"/>
  <c r="A547" i="15"/>
  <c r="A553" i="15"/>
  <c r="A557" i="15"/>
  <c r="A563" i="15"/>
  <c r="A568" i="15"/>
  <c r="A575" i="15"/>
  <c r="A196" i="15"/>
  <c r="A197" i="15"/>
  <c r="A203" i="15"/>
  <c r="A206" i="15"/>
  <c r="A210" i="15"/>
  <c r="A212" i="15"/>
  <c r="A243" i="15"/>
  <c r="A246" i="15"/>
  <c r="A515" i="15"/>
  <c r="A516" i="15"/>
  <c r="A518" i="15"/>
  <c r="A520" i="15"/>
  <c r="A523" i="15"/>
  <c r="A524" i="15"/>
  <c r="A530" i="15"/>
  <c r="A766" i="15"/>
  <c r="A767" i="15"/>
  <c r="A768" i="15"/>
  <c r="A769" i="15"/>
  <c r="A770" i="15"/>
  <c r="A771" i="15"/>
  <c r="A844" i="15"/>
  <c r="A845" i="15"/>
  <c r="A846" i="15"/>
  <c r="A848" i="15"/>
  <c r="A849" i="15"/>
  <c r="A851" i="15"/>
  <c r="A852" i="15"/>
  <c r="A853" i="15"/>
  <c r="A855" i="15"/>
  <c r="A856" i="15"/>
  <c r="A857" i="15"/>
  <c r="A859" i="15"/>
  <c r="A860" i="15"/>
  <c r="A862" i="15"/>
  <c r="A863" i="15"/>
  <c r="A864" i="15"/>
  <c r="A866" i="15"/>
  <c r="A867" i="15"/>
  <c r="A868" i="15"/>
  <c r="A869" i="15"/>
  <c r="A870" i="15"/>
  <c r="A871" i="15"/>
  <c r="A872" i="15"/>
  <c r="A873" i="15"/>
  <c r="A874" i="15"/>
  <c r="A875" i="15"/>
  <c r="A876" i="15"/>
  <c r="A877" i="15"/>
  <c r="A878" i="15"/>
  <c r="A927" i="15"/>
  <c r="A929" i="15"/>
  <c r="A930" i="15"/>
  <c r="A931" i="15"/>
  <c r="A933" i="15"/>
  <c r="A934" i="15"/>
  <c r="A936" i="15"/>
  <c r="A937" i="15"/>
  <c r="A938" i="15"/>
  <c r="A940" i="15"/>
  <c r="A941" i="15"/>
  <c r="A942" i="15"/>
  <c r="A944" i="15"/>
  <c r="A945" i="15"/>
  <c r="A947" i="15"/>
  <c r="A948" i="15"/>
  <c r="A949" i="15"/>
  <c r="A951" i="15"/>
  <c r="A952" i="15"/>
  <c r="A954" i="15"/>
  <c r="A955" i="15"/>
  <c r="A956" i="15"/>
  <c r="A958" i="15"/>
  <c r="A959" i="15"/>
  <c r="A961" i="15"/>
  <c r="A962" i="15"/>
  <c r="A963" i="15"/>
  <c r="A772" i="15"/>
  <c r="A773" i="15"/>
  <c r="A774" i="15"/>
  <c r="A775" i="15"/>
  <c r="A776" i="15"/>
  <c r="A777" i="15"/>
  <c r="A778" i="15"/>
  <c r="A779" i="15"/>
  <c r="A780" i="15"/>
  <c r="A781" i="15"/>
  <c r="A782" i="15"/>
  <c r="A783" i="15"/>
  <c r="A784" i="15"/>
  <c r="A785" i="15"/>
  <c r="A786" i="15"/>
  <c r="A787" i="15"/>
  <c r="A788" i="15"/>
  <c r="A789" i="15"/>
  <c r="A790" i="15"/>
  <c r="A791" i="15"/>
  <c r="A792" i="15"/>
  <c r="A793" i="15"/>
  <c r="A794" i="15"/>
  <c r="A795" i="15"/>
  <c r="A796" i="15"/>
  <c r="A797" i="15"/>
  <c r="A798" i="15"/>
  <c r="A799" i="15"/>
  <c r="A800" i="15"/>
  <c r="A801" i="15"/>
  <c r="A802" i="15"/>
  <c r="A803" i="15"/>
  <c r="A804" i="15"/>
  <c r="A805" i="15"/>
  <c r="A806" i="15"/>
  <c r="A807" i="15"/>
  <c r="A808" i="15"/>
  <c r="A809" i="15"/>
  <c r="A810" i="15"/>
  <c r="A811" i="15"/>
  <c r="A812" i="15"/>
  <c r="A813" i="15"/>
  <c r="A814" i="15"/>
  <c r="A815" i="15"/>
  <c r="A816" i="15"/>
  <c r="A817" i="15"/>
  <c r="A818" i="15"/>
  <c r="A819" i="15"/>
  <c r="AP1001" i="13"/>
  <c r="AQ1001" i="13"/>
  <c r="AR1001" i="13"/>
  <c r="AS1001" i="13"/>
  <c r="AT1001" i="13"/>
  <c r="AU1001" i="13"/>
  <c r="B11" i="13"/>
  <c r="Q7" i="12" l="1"/>
  <c r="Q12" i="12"/>
  <c r="Q6" i="12"/>
  <c r="Q9" i="12"/>
  <c r="Z1001" i="13"/>
  <c r="Q1001" i="15"/>
  <c r="P1001" i="15"/>
  <c r="O1001" i="15"/>
  <c r="N1001" i="15"/>
  <c r="M1001" i="15"/>
  <c r="L1001" i="15"/>
  <c r="K1001" i="15"/>
  <c r="J1001" i="15"/>
  <c r="I1001" i="15"/>
  <c r="H1001" i="15"/>
  <c r="G1001" i="15"/>
  <c r="F1001" i="15"/>
  <c r="E1001" i="15"/>
  <c r="D1001" i="15"/>
  <c r="AC1001" i="13" s="1"/>
  <c r="C1001" i="15"/>
  <c r="AB1001" i="13" s="1"/>
  <c r="B1001" i="15"/>
  <c r="AA1001" i="13" s="1"/>
  <c r="B978" i="15"/>
  <c r="AA978" i="13" s="1"/>
  <c r="C978" i="15"/>
  <c r="AB978" i="13" s="1"/>
  <c r="D978" i="15"/>
  <c r="AC978" i="13" s="1"/>
  <c r="E978" i="15"/>
  <c r="F978" i="15"/>
  <c r="G978" i="15"/>
  <c r="H978" i="15"/>
  <c r="I978" i="15"/>
  <c r="J978" i="15"/>
  <c r="K978" i="15"/>
  <c r="L978" i="15"/>
  <c r="M978" i="15"/>
  <c r="N978" i="15"/>
  <c r="O978" i="15"/>
  <c r="P978" i="15"/>
  <c r="Q978" i="15"/>
  <c r="Z978" i="13"/>
  <c r="B992" i="15"/>
  <c r="AA992" i="13" s="1"/>
  <c r="C992" i="15"/>
  <c r="AB992" i="13" s="1"/>
  <c r="D992" i="15"/>
  <c r="AC992" i="13" s="1"/>
  <c r="E992" i="15"/>
  <c r="F992" i="15"/>
  <c r="G992" i="15"/>
  <c r="H992" i="15"/>
  <c r="I992" i="15"/>
  <c r="J992" i="15"/>
  <c r="K992" i="15"/>
  <c r="L992" i="15"/>
  <c r="M992" i="15"/>
  <c r="N992" i="15"/>
  <c r="O992" i="15"/>
  <c r="P992" i="15"/>
  <c r="Q992" i="15"/>
  <c r="Z992" i="13"/>
  <c r="B979" i="15"/>
  <c r="AA979" i="13" s="1"/>
  <c r="C979" i="15"/>
  <c r="AB979" i="13" s="1"/>
  <c r="D979" i="15"/>
  <c r="AC979" i="13" s="1"/>
  <c r="E979" i="15"/>
  <c r="F979" i="15"/>
  <c r="G979" i="15"/>
  <c r="H979" i="15"/>
  <c r="I979" i="15"/>
  <c r="J979" i="15"/>
  <c r="K979" i="15"/>
  <c r="L979" i="15"/>
  <c r="M979" i="15"/>
  <c r="N979" i="15"/>
  <c r="O979" i="15"/>
  <c r="P979" i="15"/>
  <c r="Q979" i="15"/>
  <c r="Z979" i="13"/>
  <c r="B989" i="15"/>
  <c r="AA989" i="13" s="1"/>
  <c r="C989" i="15"/>
  <c r="AB989" i="13" s="1"/>
  <c r="D989" i="15"/>
  <c r="AC989" i="13" s="1"/>
  <c r="E989" i="15"/>
  <c r="F989" i="15"/>
  <c r="G989" i="15"/>
  <c r="H989" i="15"/>
  <c r="I989" i="15"/>
  <c r="J989" i="15"/>
  <c r="K989" i="15"/>
  <c r="L989" i="15"/>
  <c r="M989" i="15"/>
  <c r="N989" i="15"/>
  <c r="O989" i="15"/>
  <c r="P989" i="15"/>
  <c r="Q989" i="15"/>
  <c r="Z989" i="13"/>
  <c r="B995" i="15"/>
  <c r="AA995" i="13" s="1"/>
  <c r="C995" i="15"/>
  <c r="AB995" i="13" s="1"/>
  <c r="D995" i="15"/>
  <c r="AC995" i="13" s="1"/>
  <c r="E995" i="15"/>
  <c r="F995" i="15"/>
  <c r="G995" i="15"/>
  <c r="H995" i="15"/>
  <c r="I995" i="15"/>
  <c r="J995" i="15"/>
  <c r="K995" i="15"/>
  <c r="L995" i="15"/>
  <c r="M995" i="15"/>
  <c r="N995" i="15"/>
  <c r="O995" i="15"/>
  <c r="P995" i="15"/>
  <c r="Q995" i="15"/>
  <c r="Z995" i="13"/>
  <c r="B980" i="15"/>
  <c r="AA980" i="13" s="1"/>
  <c r="C980" i="15"/>
  <c r="AB980" i="13" s="1"/>
  <c r="D980" i="15"/>
  <c r="AC980" i="13" s="1"/>
  <c r="E980" i="15"/>
  <c r="F980" i="15"/>
  <c r="G980" i="15"/>
  <c r="H980" i="15"/>
  <c r="I980" i="15"/>
  <c r="J980" i="15"/>
  <c r="K980" i="15"/>
  <c r="L980" i="15"/>
  <c r="M980" i="15"/>
  <c r="N980" i="15"/>
  <c r="O980" i="15"/>
  <c r="P980" i="15"/>
  <c r="Q980" i="15"/>
  <c r="Z980" i="13"/>
  <c r="B986" i="15"/>
  <c r="AA986" i="13" s="1"/>
  <c r="C986" i="15"/>
  <c r="AB986" i="13" s="1"/>
  <c r="D986" i="15"/>
  <c r="AC986" i="13" s="1"/>
  <c r="E986" i="15"/>
  <c r="F986" i="15"/>
  <c r="G986" i="15"/>
  <c r="H986" i="15"/>
  <c r="I986" i="15"/>
  <c r="J986" i="15"/>
  <c r="K986" i="15"/>
  <c r="L986" i="15"/>
  <c r="M986" i="15"/>
  <c r="N986" i="15"/>
  <c r="O986" i="15"/>
  <c r="P986" i="15"/>
  <c r="Q986" i="15"/>
  <c r="Z986" i="13"/>
  <c r="B988" i="15"/>
  <c r="AA988" i="13" s="1"/>
  <c r="C988" i="15"/>
  <c r="AB988" i="13" s="1"/>
  <c r="D988" i="15"/>
  <c r="AC988" i="13" s="1"/>
  <c r="E988" i="15"/>
  <c r="F988" i="15"/>
  <c r="G988" i="15"/>
  <c r="H988" i="15"/>
  <c r="I988" i="15"/>
  <c r="J988" i="15"/>
  <c r="K988" i="15"/>
  <c r="L988" i="15"/>
  <c r="M988" i="15"/>
  <c r="N988" i="15"/>
  <c r="O988" i="15"/>
  <c r="P988" i="15"/>
  <c r="Q988" i="15"/>
  <c r="Z988" i="13"/>
  <c r="B993" i="15"/>
  <c r="AA993" i="13" s="1"/>
  <c r="C993" i="15"/>
  <c r="AB993" i="13" s="1"/>
  <c r="D993" i="15"/>
  <c r="AC993" i="13" s="1"/>
  <c r="E993" i="15"/>
  <c r="F993" i="15"/>
  <c r="G993" i="15"/>
  <c r="H993" i="15"/>
  <c r="I993" i="15"/>
  <c r="J993" i="15"/>
  <c r="K993" i="15"/>
  <c r="L993" i="15"/>
  <c r="M993" i="15"/>
  <c r="N993" i="15"/>
  <c r="O993" i="15"/>
  <c r="P993" i="15"/>
  <c r="Q993" i="15"/>
  <c r="Z993" i="13"/>
  <c r="B998" i="15"/>
  <c r="AA998" i="13" s="1"/>
  <c r="C998" i="15"/>
  <c r="AB998" i="13" s="1"/>
  <c r="D998" i="15"/>
  <c r="AC998" i="13" s="1"/>
  <c r="E998" i="15"/>
  <c r="F998" i="15"/>
  <c r="G998" i="15"/>
  <c r="H998" i="15"/>
  <c r="I998" i="15"/>
  <c r="J998" i="15"/>
  <c r="K998" i="15"/>
  <c r="L998" i="15"/>
  <c r="M998" i="15"/>
  <c r="N998" i="15"/>
  <c r="O998" i="15"/>
  <c r="P998" i="15"/>
  <c r="Q998" i="15"/>
  <c r="Z998" i="13"/>
  <c r="B994" i="15"/>
  <c r="AA994" i="13" s="1"/>
  <c r="C994" i="15"/>
  <c r="AB994" i="13" s="1"/>
  <c r="D994" i="15"/>
  <c r="AC994" i="13" s="1"/>
  <c r="E994" i="15"/>
  <c r="F994" i="15"/>
  <c r="G994" i="15"/>
  <c r="H994" i="15"/>
  <c r="I994" i="15"/>
  <c r="J994" i="15"/>
  <c r="K994" i="15"/>
  <c r="L994" i="15"/>
  <c r="M994" i="15"/>
  <c r="N994" i="15"/>
  <c r="O994" i="15"/>
  <c r="P994" i="15"/>
  <c r="Q994" i="15"/>
  <c r="Z994" i="13"/>
  <c r="B991" i="15"/>
  <c r="AA991" i="13" s="1"/>
  <c r="C991" i="15"/>
  <c r="AB991" i="13" s="1"/>
  <c r="D991" i="15"/>
  <c r="AC991" i="13" s="1"/>
  <c r="E991" i="15"/>
  <c r="F991" i="15"/>
  <c r="G991" i="15"/>
  <c r="H991" i="15"/>
  <c r="I991" i="15"/>
  <c r="J991" i="15"/>
  <c r="K991" i="15"/>
  <c r="L991" i="15"/>
  <c r="M991" i="15"/>
  <c r="N991" i="15"/>
  <c r="O991" i="15"/>
  <c r="P991" i="15"/>
  <c r="Q991" i="15"/>
  <c r="Z991" i="13"/>
  <c r="B987" i="15"/>
  <c r="AA987" i="13" s="1"/>
  <c r="C987" i="15"/>
  <c r="AB987" i="13" s="1"/>
  <c r="D987" i="15"/>
  <c r="AC987" i="13" s="1"/>
  <c r="E987" i="15"/>
  <c r="F987" i="15"/>
  <c r="G987" i="15"/>
  <c r="H987" i="15"/>
  <c r="I987" i="15"/>
  <c r="J987" i="15"/>
  <c r="K987" i="15"/>
  <c r="L987" i="15"/>
  <c r="M987" i="15"/>
  <c r="N987" i="15"/>
  <c r="O987" i="15"/>
  <c r="P987" i="15"/>
  <c r="Q987" i="15"/>
  <c r="Z987" i="13"/>
  <c r="B985" i="15"/>
  <c r="AA985" i="13" s="1"/>
  <c r="C985" i="15"/>
  <c r="AB985" i="13" s="1"/>
  <c r="D985" i="15"/>
  <c r="AC985" i="13" s="1"/>
  <c r="E985" i="15"/>
  <c r="F985" i="15"/>
  <c r="G985" i="15"/>
  <c r="H985" i="15"/>
  <c r="I985" i="15"/>
  <c r="J985" i="15"/>
  <c r="K985" i="15"/>
  <c r="L985" i="15"/>
  <c r="M985" i="15"/>
  <c r="N985" i="15"/>
  <c r="O985" i="15"/>
  <c r="P985" i="15"/>
  <c r="Q985" i="15"/>
  <c r="Z985" i="13"/>
  <c r="B982" i="15"/>
  <c r="AA982" i="13" s="1"/>
  <c r="C982" i="15"/>
  <c r="AB982" i="13" s="1"/>
  <c r="D982" i="15"/>
  <c r="AC982" i="13" s="1"/>
  <c r="E982" i="15"/>
  <c r="F982" i="15"/>
  <c r="G982" i="15"/>
  <c r="H982" i="15"/>
  <c r="I982" i="15"/>
  <c r="J982" i="15"/>
  <c r="K982" i="15"/>
  <c r="L982" i="15"/>
  <c r="M982" i="15"/>
  <c r="N982" i="15"/>
  <c r="O982" i="15"/>
  <c r="P982" i="15"/>
  <c r="Q982" i="15"/>
  <c r="Z982" i="13"/>
  <c r="B999" i="15"/>
  <c r="AA999" i="13" s="1"/>
  <c r="C999" i="15"/>
  <c r="AB999" i="13" s="1"/>
  <c r="D999" i="15"/>
  <c r="AC999" i="13" s="1"/>
  <c r="E999" i="15"/>
  <c r="F999" i="15"/>
  <c r="G999" i="15"/>
  <c r="H999" i="15"/>
  <c r="I999" i="15"/>
  <c r="J999" i="15"/>
  <c r="K999" i="15"/>
  <c r="L999" i="15"/>
  <c r="M999" i="15"/>
  <c r="N999" i="15"/>
  <c r="O999" i="15"/>
  <c r="P999" i="15"/>
  <c r="Q999" i="15"/>
  <c r="Z999" i="13"/>
  <c r="B996" i="15"/>
  <c r="AA996" i="13" s="1"/>
  <c r="C996" i="15"/>
  <c r="AB996" i="13" s="1"/>
  <c r="D996" i="15"/>
  <c r="AC996" i="13" s="1"/>
  <c r="E996" i="15"/>
  <c r="F996" i="15"/>
  <c r="G996" i="15"/>
  <c r="H996" i="15"/>
  <c r="I996" i="15"/>
  <c r="J996" i="15"/>
  <c r="K996" i="15"/>
  <c r="L996" i="15"/>
  <c r="M996" i="15"/>
  <c r="N996" i="15"/>
  <c r="O996" i="15"/>
  <c r="P996" i="15"/>
  <c r="Q996" i="15"/>
  <c r="Z996" i="13"/>
  <c r="B997" i="15"/>
  <c r="AA997" i="13" s="1"/>
  <c r="C997" i="15"/>
  <c r="AB997" i="13" s="1"/>
  <c r="D997" i="15"/>
  <c r="AC997" i="13" s="1"/>
  <c r="E997" i="15"/>
  <c r="F997" i="15"/>
  <c r="G997" i="15"/>
  <c r="H997" i="15"/>
  <c r="I997" i="15"/>
  <c r="J997" i="15"/>
  <c r="K997" i="15"/>
  <c r="L997" i="15"/>
  <c r="M997" i="15"/>
  <c r="N997" i="15"/>
  <c r="O997" i="15"/>
  <c r="P997" i="15"/>
  <c r="Q997" i="15"/>
  <c r="Z997" i="13"/>
  <c r="B983" i="15"/>
  <c r="AA983" i="13" s="1"/>
  <c r="C983" i="15"/>
  <c r="AB983" i="13" s="1"/>
  <c r="D983" i="15"/>
  <c r="AC983" i="13" s="1"/>
  <c r="E983" i="15"/>
  <c r="F983" i="15"/>
  <c r="G983" i="15"/>
  <c r="H983" i="15"/>
  <c r="I983" i="15"/>
  <c r="J983" i="15"/>
  <c r="K983" i="15"/>
  <c r="L983" i="15"/>
  <c r="M983" i="15"/>
  <c r="N983" i="15"/>
  <c r="O983" i="15"/>
  <c r="P983" i="15"/>
  <c r="Q983" i="15"/>
  <c r="Z983" i="13"/>
  <c r="B990" i="15"/>
  <c r="AA990" i="13" s="1"/>
  <c r="C990" i="15"/>
  <c r="AB990" i="13" s="1"/>
  <c r="D990" i="15"/>
  <c r="AC990" i="13" s="1"/>
  <c r="E990" i="15"/>
  <c r="F990" i="15"/>
  <c r="G990" i="15"/>
  <c r="H990" i="15"/>
  <c r="I990" i="15"/>
  <c r="J990" i="15"/>
  <c r="K990" i="15"/>
  <c r="L990" i="15"/>
  <c r="M990" i="15"/>
  <c r="N990" i="15"/>
  <c r="O990" i="15"/>
  <c r="P990" i="15"/>
  <c r="Q990" i="15"/>
  <c r="Z990" i="13"/>
  <c r="B984" i="15"/>
  <c r="AA984" i="13" s="1"/>
  <c r="C984" i="15"/>
  <c r="AB984" i="13" s="1"/>
  <c r="D984" i="15"/>
  <c r="AC984" i="13" s="1"/>
  <c r="E984" i="15"/>
  <c r="F984" i="15"/>
  <c r="G984" i="15"/>
  <c r="H984" i="15"/>
  <c r="I984" i="15"/>
  <c r="J984" i="15"/>
  <c r="K984" i="15"/>
  <c r="L984" i="15"/>
  <c r="M984" i="15"/>
  <c r="N984" i="15"/>
  <c r="O984" i="15"/>
  <c r="P984" i="15"/>
  <c r="Q984" i="15"/>
  <c r="Z984" i="13"/>
  <c r="B981" i="15"/>
  <c r="AA981" i="13" s="1"/>
  <c r="C981" i="15"/>
  <c r="AB981" i="13" s="1"/>
  <c r="D981" i="15"/>
  <c r="AC981" i="13" s="1"/>
  <c r="E981" i="15"/>
  <c r="F981" i="15"/>
  <c r="G981" i="15"/>
  <c r="H981" i="15"/>
  <c r="I981" i="15"/>
  <c r="J981" i="15"/>
  <c r="K981" i="15"/>
  <c r="L981" i="15"/>
  <c r="M981" i="15"/>
  <c r="N981" i="15"/>
  <c r="O981" i="15"/>
  <c r="P981" i="15"/>
  <c r="Q981" i="15"/>
  <c r="Z981" i="13"/>
  <c r="B1000" i="15"/>
  <c r="AA1000" i="13" s="1"/>
  <c r="C1000" i="15"/>
  <c r="AB1000" i="13" s="1"/>
  <c r="D1000" i="15"/>
  <c r="AC1000" i="13" s="1"/>
  <c r="E1000" i="15"/>
  <c r="F1000" i="15"/>
  <c r="G1000" i="15"/>
  <c r="H1000" i="15"/>
  <c r="I1000" i="15"/>
  <c r="J1000" i="15"/>
  <c r="K1000" i="15"/>
  <c r="L1000" i="15"/>
  <c r="M1000" i="15"/>
  <c r="N1000" i="15"/>
  <c r="O1000" i="15"/>
  <c r="P1000" i="15"/>
  <c r="Q1000" i="15"/>
  <c r="Z1000" i="13"/>
  <c r="B525" i="15"/>
  <c r="AA525" i="13" s="1"/>
  <c r="C525" i="15"/>
  <c r="AB525" i="13" s="1"/>
  <c r="D525" i="15"/>
  <c r="AC525" i="13" s="1"/>
  <c r="E525" i="15"/>
  <c r="F525" i="15"/>
  <c r="G525" i="15"/>
  <c r="H525" i="15"/>
  <c r="I525" i="15"/>
  <c r="J525" i="15"/>
  <c r="K525" i="15"/>
  <c r="L525" i="15"/>
  <c r="M525" i="15"/>
  <c r="N525" i="15"/>
  <c r="O525" i="15"/>
  <c r="P525" i="15"/>
  <c r="Q525" i="15"/>
  <c r="Z525" i="13"/>
  <c r="B579" i="15"/>
  <c r="AA579" i="13" s="1"/>
  <c r="C579" i="15"/>
  <c r="AB579" i="13" s="1"/>
  <c r="D579" i="15"/>
  <c r="AC579" i="13" s="1"/>
  <c r="E579" i="15"/>
  <c r="F579" i="15"/>
  <c r="G579" i="15"/>
  <c r="H579" i="15"/>
  <c r="I579" i="15"/>
  <c r="J579" i="15"/>
  <c r="K579" i="15"/>
  <c r="L579" i="15"/>
  <c r="M579" i="15"/>
  <c r="N579" i="15"/>
  <c r="O579" i="15"/>
  <c r="P579" i="15"/>
  <c r="Q579" i="15"/>
  <c r="Z579" i="13"/>
  <c r="B25" i="15"/>
  <c r="AA25" i="13" s="1"/>
  <c r="C25" i="15"/>
  <c r="AB25" i="13" s="1"/>
  <c r="D25" i="15"/>
  <c r="AC25" i="13" s="1"/>
  <c r="E25" i="15"/>
  <c r="F25" i="15"/>
  <c r="G25" i="15"/>
  <c r="H25" i="15"/>
  <c r="I25" i="15"/>
  <c r="J25" i="15"/>
  <c r="K25" i="15"/>
  <c r="L25" i="15"/>
  <c r="M25" i="15"/>
  <c r="N25" i="15"/>
  <c r="O25" i="15"/>
  <c r="P25" i="15"/>
  <c r="Q25" i="15"/>
  <c r="A53" i="19"/>
  <c r="B53" i="19"/>
  <c r="C53" i="19"/>
  <c r="D53" i="19"/>
  <c r="E53" i="19"/>
  <c r="F53" i="19"/>
  <c r="G53" i="19"/>
  <c r="H53" i="19"/>
  <c r="J27" i="12"/>
  <c r="Z25" i="13"/>
  <c r="B42" i="15"/>
  <c r="AA42" i="13" s="1"/>
  <c r="C42" i="15"/>
  <c r="AB42" i="13" s="1"/>
  <c r="D42" i="15"/>
  <c r="AC42" i="13" s="1"/>
  <c r="E42" i="15"/>
  <c r="F42" i="15"/>
  <c r="G42" i="15"/>
  <c r="H42" i="15"/>
  <c r="I42" i="15"/>
  <c r="J42" i="15"/>
  <c r="K42" i="15"/>
  <c r="L42" i="15"/>
  <c r="M42" i="15"/>
  <c r="N42" i="15"/>
  <c r="O42" i="15"/>
  <c r="P42" i="15"/>
  <c r="Q42" i="15"/>
  <c r="A70" i="19"/>
  <c r="B70" i="19"/>
  <c r="C70" i="19"/>
  <c r="D70" i="19"/>
  <c r="E70" i="19"/>
  <c r="F70" i="19"/>
  <c r="G70" i="19"/>
  <c r="H70" i="19"/>
  <c r="J44" i="12"/>
  <c r="Z42" i="13"/>
  <c r="B59" i="15"/>
  <c r="AA59" i="13" s="1"/>
  <c r="C59" i="15"/>
  <c r="AB59" i="13" s="1"/>
  <c r="D59" i="15"/>
  <c r="AC59" i="13" s="1"/>
  <c r="E59" i="15"/>
  <c r="F59" i="15"/>
  <c r="G59" i="15"/>
  <c r="H59" i="15"/>
  <c r="I59" i="15"/>
  <c r="J59" i="15"/>
  <c r="K59" i="15"/>
  <c r="L59" i="15"/>
  <c r="M59" i="15"/>
  <c r="N59" i="15"/>
  <c r="O59" i="15"/>
  <c r="P59" i="15"/>
  <c r="Q59" i="15"/>
  <c r="A87" i="19"/>
  <c r="B87" i="19"/>
  <c r="C87" i="19"/>
  <c r="D87" i="19"/>
  <c r="E87" i="19"/>
  <c r="F87" i="19"/>
  <c r="G87" i="19"/>
  <c r="H87" i="19"/>
  <c r="J61" i="12"/>
  <c r="Z59" i="13"/>
  <c r="B85" i="15"/>
  <c r="AA85" i="13" s="1"/>
  <c r="C85" i="15"/>
  <c r="AB85" i="13" s="1"/>
  <c r="D85" i="15"/>
  <c r="AC85" i="13" s="1"/>
  <c r="E85" i="15"/>
  <c r="F85" i="15"/>
  <c r="G85" i="15"/>
  <c r="H85" i="15"/>
  <c r="I85" i="15"/>
  <c r="J85" i="15"/>
  <c r="K85" i="15"/>
  <c r="L85" i="15"/>
  <c r="M85" i="15"/>
  <c r="N85" i="15"/>
  <c r="O85" i="15"/>
  <c r="P85" i="15"/>
  <c r="Q85" i="15"/>
  <c r="A113" i="19"/>
  <c r="B113" i="19"/>
  <c r="C113" i="19"/>
  <c r="D113" i="19"/>
  <c r="E113" i="19"/>
  <c r="F113" i="19"/>
  <c r="G113" i="19"/>
  <c r="H113" i="19"/>
  <c r="J87" i="12"/>
  <c r="Z85" i="13"/>
  <c r="B89" i="15"/>
  <c r="AA89" i="13" s="1"/>
  <c r="C89" i="15"/>
  <c r="AB89" i="13" s="1"/>
  <c r="D89" i="15"/>
  <c r="AC89" i="13" s="1"/>
  <c r="E89" i="15"/>
  <c r="F89" i="15"/>
  <c r="G89" i="15"/>
  <c r="H89" i="15"/>
  <c r="I89" i="15"/>
  <c r="J89" i="15"/>
  <c r="K89" i="15"/>
  <c r="L89" i="15"/>
  <c r="M89" i="15"/>
  <c r="N89" i="15"/>
  <c r="O89" i="15"/>
  <c r="P89" i="15"/>
  <c r="Q89" i="15"/>
  <c r="A117" i="19"/>
  <c r="B117" i="19"/>
  <c r="C117" i="19"/>
  <c r="D117" i="19"/>
  <c r="E117" i="19"/>
  <c r="F117" i="19"/>
  <c r="G117" i="19"/>
  <c r="H117" i="19"/>
  <c r="J91" i="12"/>
  <c r="Z89" i="13"/>
  <c r="B92" i="15"/>
  <c r="AA92" i="13" s="1"/>
  <c r="C92" i="15"/>
  <c r="AB92" i="13" s="1"/>
  <c r="D92" i="15"/>
  <c r="AC92" i="13" s="1"/>
  <c r="E92" i="15"/>
  <c r="F92" i="15"/>
  <c r="G92" i="15"/>
  <c r="H92" i="15"/>
  <c r="I92" i="15"/>
  <c r="J92" i="15"/>
  <c r="K92" i="15"/>
  <c r="L92" i="15"/>
  <c r="M92" i="15"/>
  <c r="N92" i="15"/>
  <c r="O92" i="15"/>
  <c r="P92" i="15"/>
  <c r="Q92" i="15"/>
  <c r="A120" i="19"/>
  <c r="B120" i="19"/>
  <c r="C120" i="19"/>
  <c r="D120" i="19"/>
  <c r="E120" i="19"/>
  <c r="F120" i="19"/>
  <c r="G120" i="19"/>
  <c r="H120" i="19"/>
  <c r="J94" i="12"/>
  <c r="Z92" i="13"/>
  <c r="B94" i="15"/>
  <c r="AA94" i="13" s="1"/>
  <c r="C94" i="15"/>
  <c r="AB94" i="13" s="1"/>
  <c r="D94" i="15"/>
  <c r="AC94" i="13" s="1"/>
  <c r="E94" i="15"/>
  <c r="F94" i="15"/>
  <c r="G94" i="15"/>
  <c r="H94" i="15"/>
  <c r="I94" i="15"/>
  <c r="J94" i="15"/>
  <c r="K94" i="15"/>
  <c r="L94" i="15"/>
  <c r="M94" i="15"/>
  <c r="N94" i="15"/>
  <c r="O94" i="15"/>
  <c r="P94" i="15"/>
  <c r="Q94" i="15"/>
  <c r="A122" i="19"/>
  <c r="B122" i="19"/>
  <c r="C122" i="19"/>
  <c r="D122" i="19"/>
  <c r="E122" i="19"/>
  <c r="F122" i="19"/>
  <c r="G122" i="19"/>
  <c r="H122" i="19"/>
  <c r="J96" i="12"/>
  <c r="Z94" i="13"/>
  <c r="B96" i="15"/>
  <c r="AA96" i="13" s="1"/>
  <c r="C96" i="15"/>
  <c r="AB96" i="13" s="1"/>
  <c r="D96" i="15"/>
  <c r="AC96" i="13" s="1"/>
  <c r="E96" i="15"/>
  <c r="F96" i="15"/>
  <c r="G96" i="15"/>
  <c r="H96" i="15"/>
  <c r="I96" i="15"/>
  <c r="J96" i="15"/>
  <c r="K96" i="15"/>
  <c r="L96" i="15"/>
  <c r="M96" i="15"/>
  <c r="N96" i="15"/>
  <c r="O96" i="15"/>
  <c r="P96" i="15"/>
  <c r="Q96" i="15"/>
  <c r="A124" i="19"/>
  <c r="B124" i="19"/>
  <c r="C124" i="19"/>
  <c r="D124" i="19"/>
  <c r="E124" i="19"/>
  <c r="F124" i="19"/>
  <c r="G124" i="19"/>
  <c r="H124" i="19"/>
  <c r="J98" i="12"/>
  <c r="Z96" i="13"/>
  <c r="B99" i="15"/>
  <c r="AA99" i="13" s="1"/>
  <c r="C99" i="15"/>
  <c r="AB99" i="13" s="1"/>
  <c r="D99" i="15"/>
  <c r="AC99" i="13" s="1"/>
  <c r="E99" i="15"/>
  <c r="F99" i="15"/>
  <c r="G99" i="15"/>
  <c r="H99" i="15"/>
  <c r="I99" i="15"/>
  <c r="J99" i="15"/>
  <c r="K99" i="15"/>
  <c r="L99" i="15"/>
  <c r="M99" i="15"/>
  <c r="N99" i="15"/>
  <c r="O99" i="15"/>
  <c r="P99" i="15"/>
  <c r="Q99" i="15"/>
  <c r="A127" i="19"/>
  <c r="B127" i="19"/>
  <c r="C127" i="19"/>
  <c r="D127" i="19"/>
  <c r="E127" i="19"/>
  <c r="F127" i="19"/>
  <c r="G127" i="19"/>
  <c r="H127" i="19"/>
  <c r="J101" i="12"/>
  <c r="Z99" i="13"/>
  <c r="B102" i="15"/>
  <c r="AA102" i="13" s="1"/>
  <c r="C102" i="15"/>
  <c r="AB102" i="13" s="1"/>
  <c r="D102" i="15"/>
  <c r="AC102" i="13" s="1"/>
  <c r="E102" i="15"/>
  <c r="F102" i="15"/>
  <c r="G102" i="15"/>
  <c r="H102" i="15"/>
  <c r="I102" i="15"/>
  <c r="J102" i="15"/>
  <c r="K102" i="15"/>
  <c r="L102" i="15"/>
  <c r="M102" i="15"/>
  <c r="N102" i="15"/>
  <c r="O102" i="15"/>
  <c r="P102" i="15"/>
  <c r="Q102" i="15"/>
  <c r="A130" i="19"/>
  <c r="B130" i="19"/>
  <c r="C130" i="19"/>
  <c r="D130" i="19"/>
  <c r="E130" i="19"/>
  <c r="F130" i="19"/>
  <c r="G130" i="19"/>
  <c r="H130" i="19"/>
  <c r="J104" i="12"/>
  <c r="Z102" i="13"/>
  <c r="B104" i="15"/>
  <c r="AA104" i="13" s="1"/>
  <c r="C104" i="15"/>
  <c r="AB104" i="13" s="1"/>
  <c r="D104" i="15"/>
  <c r="AC104" i="13" s="1"/>
  <c r="E104" i="15"/>
  <c r="F104" i="15"/>
  <c r="G104" i="15"/>
  <c r="H104" i="15"/>
  <c r="I104" i="15"/>
  <c r="J104" i="15"/>
  <c r="K104" i="15"/>
  <c r="L104" i="15"/>
  <c r="M104" i="15"/>
  <c r="N104" i="15"/>
  <c r="O104" i="15"/>
  <c r="P104" i="15"/>
  <c r="Q104" i="15"/>
  <c r="A132" i="19"/>
  <c r="B132" i="19"/>
  <c r="C132" i="19"/>
  <c r="D132" i="19"/>
  <c r="E132" i="19"/>
  <c r="F132" i="19"/>
  <c r="G132" i="19"/>
  <c r="H132" i="19"/>
  <c r="J106" i="12"/>
  <c r="Z104" i="13"/>
  <c r="B107" i="15"/>
  <c r="AA107" i="13" s="1"/>
  <c r="C107" i="15"/>
  <c r="AB107" i="13" s="1"/>
  <c r="D107" i="15"/>
  <c r="AC107" i="13" s="1"/>
  <c r="E107" i="15"/>
  <c r="F107" i="15"/>
  <c r="G107" i="15"/>
  <c r="H107" i="15"/>
  <c r="I107" i="15"/>
  <c r="J107" i="15"/>
  <c r="K107" i="15"/>
  <c r="L107" i="15"/>
  <c r="M107" i="15"/>
  <c r="N107" i="15"/>
  <c r="O107" i="15"/>
  <c r="P107" i="15"/>
  <c r="Q107" i="15"/>
  <c r="A135" i="19"/>
  <c r="B135" i="19"/>
  <c r="C135" i="19"/>
  <c r="D135" i="19"/>
  <c r="E135" i="19"/>
  <c r="F135" i="19"/>
  <c r="G135" i="19"/>
  <c r="H135" i="19"/>
  <c r="J109" i="12"/>
  <c r="Z107" i="13"/>
  <c r="B110" i="15"/>
  <c r="AA110" i="13" s="1"/>
  <c r="C110" i="15"/>
  <c r="AB110" i="13" s="1"/>
  <c r="D110" i="15"/>
  <c r="AC110" i="13" s="1"/>
  <c r="E110" i="15"/>
  <c r="F110" i="15"/>
  <c r="G110" i="15"/>
  <c r="H110" i="15"/>
  <c r="I110" i="15"/>
  <c r="J110" i="15"/>
  <c r="K110" i="15"/>
  <c r="L110" i="15"/>
  <c r="M110" i="15"/>
  <c r="N110" i="15"/>
  <c r="O110" i="15"/>
  <c r="P110" i="15"/>
  <c r="Q110" i="15"/>
  <c r="A138" i="19"/>
  <c r="B138" i="19"/>
  <c r="C138" i="19"/>
  <c r="D138" i="19"/>
  <c r="E138" i="19"/>
  <c r="F138" i="19"/>
  <c r="G138" i="19"/>
  <c r="H138" i="19"/>
  <c r="J112" i="12"/>
  <c r="Z110" i="13"/>
  <c r="B112" i="15"/>
  <c r="AA112" i="13" s="1"/>
  <c r="C112" i="15"/>
  <c r="AB112" i="13" s="1"/>
  <c r="D112" i="15"/>
  <c r="AC112" i="13" s="1"/>
  <c r="E112" i="15"/>
  <c r="F112" i="15"/>
  <c r="G112" i="15"/>
  <c r="H112" i="15"/>
  <c r="I112" i="15"/>
  <c r="J112" i="15"/>
  <c r="K112" i="15"/>
  <c r="L112" i="15"/>
  <c r="M112" i="15"/>
  <c r="N112" i="15"/>
  <c r="O112" i="15"/>
  <c r="P112" i="15"/>
  <c r="Q112" i="15"/>
  <c r="A140" i="19"/>
  <c r="B140" i="19"/>
  <c r="C140" i="19"/>
  <c r="D140" i="19"/>
  <c r="E140" i="19"/>
  <c r="F140" i="19"/>
  <c r="G140" i="19"/>
  <c r="H140" i="19"/>
  <c r="J114" i="12"/>
  <c r="Z112" i="13"/>
  <c r="B115" i="15"/>
  <c r="AA115" i="13" s="1"/>
  <c r="C115" i="15"/>
  <c r="AB115" i="13" s="1"/>
  <c r="D115" i="15"/>
  <c r="AC115" i="13" s="1"/>
  <c r="E115" i="15"/>
  <c r="F115" i="15"/>
  <c r="G115" i="15"/>
  <c r="H115" i="15"/>
  <c r="I115" i="15"/>
  <c r="J115" i="15"/>
  <c r="K115" i="15"/>
  <c r="L115" i="15"/>
  <c r="M115" i="15"/>
  <c r="N115" i="15"/>
  <c r="O115" i="15"/>
  <c r="P115" i="15"/>
  <c r="Q115" i="15"/>
  <c r="A143" i="19"/>
  <c r="B143" i="19"/>
  <c r="C143" i="19"/>
  <c r="D143" i="19"/>
  <c r="E143" i="19"/>
  <c r="F143" i="19"/>
  <c r="G143" i="19"/>
  <c r="H143" i="19"/>
  <c r="J117" i="12"/>
  <c r="Z115" i="13"/>
  <c r="B117" i="15"/>
  <c r="AA117" i="13" s="1"/>
  <c r="C117" i="15"/>
  <c r="AB117" i="13" s="1"/>
  <c r="D117" i="15"/>
  <c r="AC117" i="13" s="1"/>
  <c r="E117" i="15"/>
  <c r="F117" i="15"/>
  <c r="G117" i="15"/>
  <c r="H117" i="15"/>
  <c r="I117" i="15"/>
  <c r="J117" i="15"/>
  <c r="K117" i="15"/>
  <c r="L117" i="15"/>
  <c r="M117" i="15"/>
  <c r="N117" i="15"/>
  <c r="O117" i="15"/>
  <c r="P117" i="15"/>
  <c r="Q117" i="15"/>
  <c r="A145" i="19"/>
  <c r="B145" i="19"/>
  <c r="C145" i="19"/>
  <c r="D145" i="19"/>
  <c r="E145" i="19"/>
  <c r="F145" i="19"/>
  <c r="G145" i="19"/>
  <c r="H145" i="19"/>
  <c r="J119" i="12"/>
  <c r="Z117" i="13"/>
  <c r="B119" i="15"/>
  <c r="AA119" i="13" s="1"/>
  <c r="C119" i="15"/>
  <c r="AB119" i="13" s="1"/>
  <c r="D119" i="15"/>
  <c r="AC119" i="13" s="1"/>
  <c r="E119" i="15"/>
  <c r="F119" i="15"/>
  <c r="G119" i="15"/>
  <c r="H119" i="15"/>
  <c r="I119" i="15"/>
  <c r="J119" i="15"/>
  <c r="K119" i="15"/>
  <c r="L119" i="15"/>
  <c r="M119" i="15"/>
  <c r="N119" i="15"/>
  <c r="O119" i="15"/>
  <c r="P119" i="15"/>
  <c r="Q119" i="15"/>
  <c r="A147" i="19"/>
  <c r="B147" i="19"/>
  <c r="C147" i="19"/>
  <c r="D147" i="19"/>
  <c r="E147" i="19"/>
  <c r="F147" i="19"/>
  <c r="G147" i="19"/>
  <c r="H147" i="19"/>
  <c r="J121" i="12"/>
  <c r="Z119" i="13"/>
  <c r="B975" i="15"/>
  <c r="AA975" i="13" s="1"/>
  <c r="C975" i="15"/>
  <c r="AB975" i="13" s="1"/>
  <c r="D975" i="15"/>
  <c r="AC975" i="13" s="1"/>
  <c r="E975" i="15"/>
  <c r="F975" i="15"/>
  <c r="G975" i="15"/>
  <c r="H975" i="15"/>
  <c r="I975" i="15"/>
  <c r="J975" i="15"/>
  <c r="K975" i="15"/>
  <c r="L975" i="15"/>
  <c r="M975" i="15"/>
  <c r="N975" i="15"/>
  <c r="O975" i="15"/>
  <c r="P975" i="15"/>
  <c r="Q975" i="15"/>
  <c r="Z975" i="13"/>
  <c r="B973" i="15"/>
  <c r="AA973" i="13" s="1"/>
  <c r="C973" i="15"/>
  <c r="AB973" i="13" s="1"/>
  <c r="D973" i="15"/>
  <c r="AC973" i="13" s="1"/>
  <c r="E973" i="15"/>
  <c r="F973" i="15"/>
  <c r="G973" i="15"/>
  <c r="H973" i="15"/>
  <c r="I973" i="15"/>
  <c r="J973" i="15"/>
  <c r="K973" i="15"/>
  <c r="L973" i="15"/>
  <c r="M973" i="15"/>
  <c r="N973" i="15"/>
  <c r="O973" i="15"/>
  <c r="P973" i="15"/>
  <c r="Q973" i="15"/>
  <c r="Z973" i="13"/>
  <c r="B970" i="15"/>
  <c r="AA970" i="13" s="1"/>
  <c r="C970" i="15"/>
  <c r="AB970" i="13" s="1"/>
  <c r="D970" i="15"/>
  <c r="AC970" i="13" s="1"/>
  <c r="E970" i="15"/>
  <c r="F970" i="15"/>
  <c r="G970" i="15"/>
  <c r="H970" i="15"/>
  <c r="I970" i="15"/>
  <c r="J970" i="15"/>
  <c r="K970" i="15"/>
  <c r="L970" i="15"/>
  <c r="M970" i="15"/>
  <c r="N970" i="15"/>
  <c r="O970" i="15"/>
  <c r="P970" i="15"/>
  <c r="Q970" i="15"/>
  <c r="Z970" i="13"/>
  <c r="B967" i="15"/>
  <c r="AA967" i="13" s="1"/>
  <c r="C967" i="15"/>
  <c r="AB967" i="13" s="1"/>
  <c r="D967" i="15"/>
  <c r="AC967" i="13" s="1"/>
  <c r="E967" i="15"/>
  <c r="F967" i="15"/>
  <c r="G967" i="15"/>
  <c r="H967" i="15"/>
  <c r="I967" i="15"/>
  <c r="J967" i="15"/>
  <c r="K967" i="15"/>
  <c r="L967" i="15"/>
  <c r="M967" i="15"/>
  <c r="N967" i="15"/>
  <c r="O967" i="15"/>
  <c r="P967" i="15"/>
  <c r="Q967" i="15"/>
  <c r="Z967" i="13"/>
  <c r="B965" i="15"/>
  <c r="AA965" i="13" s="1"/>
  <c r="C965" i="15"/>
  <c r="AB965" i="13" s="1"/>
  <c r="D965" i="15"/>
  <c r="AC965" i="13" s="1"/>
  <c r="E965" i="15"/>
  <c r="F965" i="15"/>
  <c r="G965" i="15"/>
  <c r="H965" i="15"/>
  <c r="I965" i="15"/>
  <c r="J965" i="15"/>
  <c r="K965" i="15"/>
  <c r="L965" i="15"/>
  <c r="M965" i="15"/>
  <c r="N965" i="15"/>
  <c r="O965" i="15"/>
  <c r="P965" i="15"/>
  <c r="Q965" i="15"/>
  <c r="Z965" i="13"/>
  <c r="B957" i="15"/>
  <c r="AA957" i="13" s="1"/>
  <c r="C957" i="15"/>
  <c r="AB957" i="13" s="1"/>
  <c r="D957" i="15"/>
  <c r="AC957" i="13" s="1"/>
  <c r="E957" i="15"/>
  <c r="F957" i="15"/>
  <c r="G957" i="15"/>
  <c r="H957" i="15"/>
  <c r="I957" i="15"/>
  <c r="J957" i="15"/>
  <c r="K957" i="15"/>
  <c r="L957" i="15"/>
  <c r="M957" i="15"/>
  <c r="N957" i="15"/>
  <c r="O957" i="15"/>
  <c r="P957" i="15"/>
  <c r="Q957" i="15"/>
  <c r="Z957" i="13"/>
  <c r="B950" i="15"/>
  <c r="AA950" i="13" s="1"/>
  <c r="C950" i="15"/>
  <c r="AB950" i="13" s="1"/>
  <c r="D950" i="15"/>
  <c r="AC950" i="13" s="1"/>
  <c r="E950" i="15"/>
  <c r="F950" i="15"/>
  <c r="G950" i="15"/>
  <c r="H950" i="15"/>
  <c r="I950" i="15"/>
  <c r="J950" i="15"/>
  <c r="K950" i="15"/>
  <c r="L950" i="15"/>
  <c r="M950" i="15"/>
  <c r="N950" i="15"/>
  <c r="O950" i="15"/>
  <c r="P950" i="15"/>
  <c r="Q950" i="15"/>
  <c r="Z950" i="13"/>
  <c r="B935" i="15"/>
  <c r="AA935" i="13" s="1"/>
  <c r="C935" i="15"/>
  <c r="AB935" i="13" s="1"/>
  <c r="D935" i="15"/>
  <c r="AC935" i="13" s="1"/>
  <c r="E935" i="15"/>
  <c r="F935" i="15"/>
  <c r="G935" i="15"/>
  <c r="H935" i="15"/>
  <c r="I935" i="15"/>
  <c r="J935" i="15"/>
  <c r="K935" i="15"/>
  <c r="L935" i="15"/>
  <c r="M935" i="15"/>
  <c r="N935" i="15"/>
  <c r="O935" i="15"/>
  <c r="P935" i="15"/>
  <c r="Q935" i="15"/>
  <c r="Z935" i="13"/>
  <c r="B928" i="15"/>
  <c r="AA928" i="13" s="1"/>
  <c r="C928" i="15"/>
  <c r="AB928" i="13" s="1"/>
  <c r="D928" i="15"/>
  <c r="AC928" i="13" s="1"/>
  <c r="E928" i="15"/>
  <c r="F928" i="15"/>
  <c r="G928" i="15"/>
  <c r="H928" i="15"/>
  <c r="I928" i="15"/>
  <c r="J928" i="15"/>
  <c r="K928" i="15"/>
  <c r="L928" i="15"/>
  <c r="M928" i="15"/>
  <c r="N928" i="15"/>
  <c r="O928" i="15"/>
  <c r="P928" i="15"/>
  <c r="Q928" i="15"/>
  <c r="Z928" i="13"/>
  <c r="B915" i="15"/>
  <c r="AA915" i="13" s="1"/>
  <c r="C915" i="15"/>
  <c r="AB915" i="13" s="1"/>
  <c r="D915" i="15"/>
  <c r="AC915" i="13" s="1"/>
  <c r="E915" i="15"/>
  <c r="F915" i="15"/>
  <c r="G915" i="15"/>
  <c r="H915" i="15"/>
  <c r="I915" i="15"/>
  <c r="J915" i="15"/>
  <c r="K915" i="15"/>
  <c r="L915" i="15"/>
  <c r="M915" i="15"/>
  <c r="N915" i="15"/>
  <c r="O915" i="15"/>
  <c r="P915" i="15"/>
  <c r="Q915" i="15"/>
  <c r="Z915" i="13"/>
  <c r="B865" i="15"/>
  <c r="AA865" i="13" s="1"/>
  <c r="C865" i="15"/>
  <c r="AB865" i="13" s="1"/>
  <c r="D865" i="15"/>
  <c r="AC865" i="13" s="1"/>
  <c r="E865" i="15"/>
  <c r="F865" i="15"/>
  <c r="G865" i="15"/>
  <c r="H865" i="15"/>
  <c r="I865" i="15"/>
  <c r="J865" i="15"/>
  <c r="K865" i="15"/>
  <c r="L865" i="15"/>
  <c r="M865" i="15"/>
  <c r="N865" i="15"/>
  <c r="O865" i="15"/>
  <c r="P865" i="15"/>
  <c r="Q865" i="15"/>
  <c r="Z865" i="13"/>
  <c r="B850" i="15"/>
  <c r="AA850" i="13" s="1"/>
  <c r="C850" i="15"/>
  <c r="AB850" i="13" s="1"/>
  <c r="D850" i="15"/>
  <c r="AC850" i="13" s="1"/>
  <c r="E850" i="15"/>
  <c r="F850" i="15"/>
  <c r="G850" i="15"/>
  <c r="H850" i="15"/>
  <c r="I850" i="15"/>
  <c r="J850" i="15"/>
  <c r="K850" i="15"/>
  <c r="L850" i="15"/>
  <c r="M850" i="15"/>
  <c r="N850" i="15"/>
  <c r="O850" i="15"/>
  <c r="P850" i="15"/>
  <c r="Q850" i="15"/>
  <c r="Z850" i="13"/>
  <c r="B843" i="15"/>
  <c r="AA843" i="13" s="1"/>
  <c r="C843" i="15"/>
  <c r="AB843" i="13" s="1"/>
  <c r="D843" i="15"/>
  <c r="AC843" i="13" s="1"/>
  <c r="E843" i="15"/>
  <c r="F843" i="15"/>
  <c r="G843" i="15"/>
  <c r="H843" i="15"/>
  <c r="I843" i="15"/>
  <c r="J843" i="15"/>
  <c r="K843" i="15"/>
  <c r="L843" i="15"/>
  <c r="M843" i="15"/>
  <c r="N843" i="15"/>
  <c r="O843" i="15"/>
  <c r="P843" i="15"/>
  <c r="Q843" i="15"/>
  <c r="Z843" i="13"/>
  <c r="B90" i="15"/>
  <c r="AA90" i="13" s="1"/>
  <c r="C90" i="15"/>
  <c r="AB90" i="13" s="1"/>
  <c r="D90" i="15"/>
  <c r="AC90" i="13" s="1"/>
  <c r="E90" i="15"/>
  <c r="F90" i="15"/>
  <c r="G90" i="15"/>
  <c r="H90" i="15"/>
  <c r="I90" i="15"/>
  <c r="J90" i="15"/>
  <c r="K90" i="15"/>
  <c r="L90" i="15"/>
  <c r="M90" i="15"/>
  <c r="N90" i="15"/>
  <c r="O90" i="15"/>
  <c r="P90" i="15"/>
  <c r="Q90" i="15"/>
  <c r="A118" i="19"/>
  <c r="B118" i="19"/>
  <c r="C118" i="19"/>
  <c r="D118" i="19"/>
  <c r="E118" i="19"/>
  <c r="F118" i="19"/>
  <c r="G118" i="19"/>
  <c r="H118" i="19"/>
  <c r="J92" i="12"/>
  <c r="Z90" i="13"/>
  <c r="B101" i="15"/>
  <c r="AA101" i="13" s="1"/>
  <c r="C101" i="15"/>
  <c r="AB101" i="13" s="1"/>
  <c r="D101" i="15"/>
  <c r="AC101" i="13" s="1"/>
  <c r="E101" i="15"/>
  <c r="F101" i="15"/>
  <c r="G101" i="15"/>
  <c r="H101" i="15"/>
  <c r="I101" i="15"/>
  <c r="J101" i="15"/>
  <c r="K101" i="15"/>
  <c r="L101" i="15"/>
  <c r="M101" i="15"/>
  <c r="N101" i="15"/>
  <c r="O101" i="15"/>
  <c r="P101" i="15"/>
  <c r="Q101" i="15"/>
  <c r="A129" i="19"/>
  <c r="B129" i="19"/>
  <c r="C129" i="19"/>
  <c r="D129" i="19"/>
  <c r="E129" i="19"/>
  <c r="F129" i="19"/>
  <c r="G129" i="19"/>
  <c r="H129" i="19"/>
  <c r="J103" i="12"/>
  <c r="Z101" i="13"/>
  <c r="B108" i="15"/>
  <c r="AA108" i="13" s="1"/>
  <c r="C108" i="15"/>
  <c r="AB108" i="13" s="1"/>
  <c r="D108" i="15"/>
  <c r="AC108" i="13" s="1"/>
  <c r="E108" i="15"/>
  <c r="F108" i="15"/>
  <c r="G108" i="15"/>
  <c r="H108" i="15"/>
  <c r="I108" i="15"/>
  <c r="J108" i="15"/>
  <c r="K108" i="15"/>
  <c r="L108" i="15"/>
  <c r="M108" i="15"/>
  <c r="N108" i="15"/>
  <c r="O108" i="15"/>
  <c r="P108" i="15"/>
  <c r="Q108" i="15"/>
  <c r="A136" i="19"/>
  <c r="B136" i="19"/>
  <c r="C136" i="19"/>
  <c r="D136" i="19"/>
  <c r="E136" i="19"/>
  <c r="F136" i="19"/>
  <c r="G136" i="19"/>
  <c r="H136" i="19"/>
  <c r="J110" i="12"/>
  <c r="Z108" i="13"/>
  <c r="B114" i="15"/>
  <c r="AA114" i="13" s="1"/>
  <c r="C114" i="15"/>
  <c r="AB114" i="13" s="1"/>
  <c r="D114" i="15"/>
  <c r="AC114" i="13" s="1"/>
  <c r="E114" i="15"/>
  <c r="F114" i="15"/>
  <c r="G114" i="15"/>
  <c r="H114" i="15"/>
  <c r="I114" i="15"/>
  <c r="J114" i="15"/>
  <c r="K114" i="15"/>
  <c r="L114" i="15"/>
  <c r="M114" i="15"/>
  <c r="N114" i="15"/>
  <c r="O114" i="15"/>
  <c r="P114" i="15"/>
  <c r="Q114" i="15"/>
  <c r="A142" i="19"/>
  <c r="B142" i="19"/>
  <c r="C142" i="19"/>
  <c r="D142" i="19"/>
  <c r="E142" i="19"/>
  <c r="F142" i="19"/>
  <c r="G142" i="19"/>
  <c r="H142" i="19"/>
  <c r="J116" i="12"/>
  <c r="Z114" i="13"/>
  <c r="B976" i="15"/>
  <c r="AA976" i="13" s="1"/>
  <c r="C976" i="15"/>
  <c r="AB976" i="13" s="1"/>
  <c r="D976" i="15"/>
  <c r="AC976" i="13" s="1"/>
  <c r="E976" i="15"/>
  <c r="F976" i="15"/>
  <c r="G976" i="15"/>
  <c r="H976" i="15"/>
  <c r="I976" i="15"/>
  <c r="J976" i="15"/>
  <c r="K976" i="15"/>
  <c r="L976" i="15"/>
  <c r="M976" i="15"/>
  <c r="N976" i="15"/>
  <c r="O976" i="15"/>
  <c r="P976" i="15"/>
  <c r="Q976" i="15"/>
  <c r="Z976" i="13"/>
  <c r="B969" i="15"/>
  <c r="AA969" i="13" s="1"/>
  <c r="C969" i="15"/>
  <c r="AB969" i="13" s="1"/>
  <c r="D969" i="15"/>
  <c r="AC969" i="13" s="1"/>
  <c r="E969" i="15"/>
  <c r="F969" i="15"/>
  <c r="G969" i="15"/>
  <c r="H969" i="15"/>
  <c r="I969" i="15"/>
  <c r="J969" i="15"/>
  <c r="K969" i="15"/>
  <c r="L969" i="15"/>
  <c r="M969" i="15"/>
  <c r="N969" i="15"/>
  <c r="O969" i="15"/>
  <c r="P969" i="15"/>
  <c r="Q969" i="15"/>
  <c r="Z969" i="13"/>
  <c r="B960" i="15"/>
  <c r="AA960" i="13" s="1"/>
  <c r="C960" i="15"/>
  <c r="AB960" i="13" s="1"/>
  <c r="D960" i="15"/>
  <c r="AC960" i="13" s="1"/>
  <c r="E960" i="15"/>
  <c r="F960" i="15"/>
  <c r="G960" i="15"/>
  <c r="H960" i="15"/>
  <c r="I960" i="15"/>
  <c r="J960" i="15"/>
  <c r="K960" i="15"/>
  <c r="L960" i="15"/>
  <c r="M960" i="15"/>
  <c r="N960" i="15"/>
  <c r="O960" i="15"/>
  <c r="P960" i="15"/>
  <c r="Q960" i="15"/>
  <c r="Z960" i="13"/>
  <c r="B943" i="15"/>
  <c r="AA943" i="13" s="1"/>
  <c r="C943" i="15"/>
  <c r="AB943" i="13" s="1"/>
  <c r="D943" i="15"/>
  <c r="AC943" i="13" s="1"/>
  <c r="E943" i="15"/>
  <c r="F943" i="15"/>
  <c r="G943" i="15"/>
  <c r="H943" i="15"/>
  <c r="I943" i="15"/>
  <c r="J943" i="15"/>
  <c r="K943" i="15"/>
  <c r="L943" i="15"/>
  <c r="M943" i="15"/>
  <c r="N943" i="15"/>
  <c r="O943" i="15"/>
  <c r="P943" i="15"/>
  <c r="Q943" i="15"/>
  <c r="Z943" i="13"/>
  <c r="B920" i="15"/>
  <c r="AA920" i="13" s="1"/>
  <c r="C920" i="15"/>
  <c r="AB920" i="13" s="1"/>
  <c r="D920" i="15"/>
  <c r="AC920" i="13" s="1"/>
  <c r="E920" i="15"/>
  <c r="F920" i="15"/>
  <c r="G920" i="15"/>
  <c r="H920" i="15"/>
  <c r="I920" i="15"/>
  <c r="J920" i="15"/>
  <c r="K920" i="15"/>
  <c r="L920" i="15"/>
  <c r="M920" i="15"/>
  <c r="N920" i="15"/>
  <c r="O920" i="15"/>
  <c r="P920" i="15"/>
  <c r="Q920" i="15"/>
  <c r="Z920" i="13"/>
  <c r="B854" i="15"/>
  <c r="AA854" i="13" s="1"/>
  <c r="C854" i="15"/>
  <c r="AB854" i="13" s="1"/>
  <c r="D854" i="15"/>
  <c r="AC854" i="13" s="1"/>
  <c r="E854" i="15"/>
  <c r="F854" i="15"/>
  <c r="G854" i="15"/>
  <c r="H854" i="15"/>
  <c r="I854" i="15"/>
  <c r="J854" i="15"/>
  <c r="K854" i="15"/>
  <c r="L854" i="15"/>
  <c r="M854" i="15"/>
  <c r="N854" i="15"/>
  <c r="O854" i="15"/>
  <c r="P854" i="15"/>
  <c r="Q854" i="15"/>
  <c r="Z854" i="13"/>
  <c r="B926" i="15"/>
  <c r="AA926" i="13" s="1"/>
  <c r="C926" i="15"/>
  <c r="AB926" i="13" s="1"/>
  <c r="D926" i="15"/>
  <c r="AC926" i="13" s="1"/>
  <c r="E926" i="15"/>
  <c r="F926" i="15"/>
  <c r="G926" i="15"/>
  <c r="H926" i="15"/>
  <c r="I926" i="15"/>
  <c r="J926" i="15"/>
  <c r="K926" i="15"/>
  <c r="L926" i="15"/>
  <c r="M926" i="15"/>
  <c r="N926" i="15"/>
  <c r="O926" i="15"/>
  <c r="P926" i="15"/>
  <c r="Q926" i="15"/>
  <c r="Z926" i="13"/>
  <c r="B925" i="15"/>
  <c r="AA925" i="13" s="1"/>
  <c r="C925" i="15"/>
  <c r="AB925" i="13" s="1"/>
  <c r="D925" i="15"/>
  <c r="AC925" i="13" s="1"/>
  <c r="E925" i="15"/>
  <c r="F925" i="15"/>
  <c r="G925" i="15"/>
  <c r="H925" i="15"/>
  <c r="I925" i="15"/>
  <c r="J925" i="15"/>
  <c r="K925" i="15"/>
  <c r="L925" i="15"/>
  <c r="M925" i="15"/>
  <c r="N925" i="15"/>
  <c r="O925" i="15"/>
  <c r="P925" i="15"/>
  <c r="Q925" i="15"/>
  <c r="Z925" i="13"/>
  <c r="B923" i="15"/>
  <c r="AA923" i="13" s="1"/>
  <c r="C923" i="15"/>
  <c r="AB923" i="13" s="1"/>
  <c r="D923" i="15"/>
  <c r="AC923" i="13" s="1"/>
  <c r="E923" i="15"/>
  <c r="F923" i="15"/>
  <c r="G923" i="15"/>
  <c r="H923" i="15"/>
  <c r="I923" i="15"/>
  <c r="J923" i="15"/>
  <c r="K923" i="15"/>
  <c r="L923" i="15"/>
  <c r="M923" i="15"/>
  <c r="N923" i="15"/>
  <c r="O923" i="15"/>
  <c r="P923" i="15"/>
  <c r="Q923" i="15"/>
  <c r="Z923" i="13"/>
  <c r="B922" i="15"/>
  <c r="AA922" i="13" s="1"/>
  <c r="C922" i="15"/>
  <c r="AB922" i="13" s="1"/>
  <c r="D922" i="15"/>
  <c r="AC922" i="13" s="1"/>
  <c r="E922" i="15"/>
  <c r="F922" i="15"/>
  <c r="G922" i="15"/>
  <c r="H922" i="15"/>
  <c r="I922" i="15"/>
  <c r="J922" i="15"/>
  <c r="K922" i="15"/>
  <c r="L922" i="15"/>
  <c r="M922" i="15"/>
  <c r="N922" i="15"/>
  <c r="O922" i="15"/>
  <c r="P922" i="15"/>
  <c r="Q922" i="15"/>
  <c r="Z922" i="13"/>
  <c r="B921" i="15"/>
  <c r="AA921" i="13" s="1"/>
  <c r="C921" i="15"/>
  <c r="AB921" i="13" s="1"/>
  <c r="D921" i="15"/>
  <c r="AC921" i="13" s="1"/>
  <c r="E921" i="15"/>
  <c r="F921" i="15"/>
  <c r="G921" i="15"/>
  <c r="H921" i="15"/>
  <c r="I921" i="15"/>
  <c r="J921" i="15"/>
  <c r="K921" i="15"/>
  <c r="L921" i="15"/>
  <c r="M921" i="15"/>
  <c r="N921" i="15"/>
  <c r="O921" i="15"/>
  <c r="P921" i="15"/>
  <c r="Q921" i="15"/>
  <c r="Z921" i="13"/>
  <c r="B919" i="15"/>
  <c r="AA919" i="13" s="1"/>
  <c r="C919" i="15"/>
  <c r="AB919" i="13" s="1"/>
  <c r="D919" i="15"/>
  <c r="AC919" i="13" s="1"/>
  <c r="E919" i="15"/>
  <c r="F919" i="15"/>
  <c r="G919" i="15"/>
  <c r="H919" i="15"/>
  <c r="I919" i="15"/>
  <c r="J919" i="15"/>
  <c r="K919" i="15"/>
  <c r="L919" i="15"/>
  <c r="M919" i="15"/>
  <c r="N919" i="15"/>
  <c r="O919" i="15"/>
  <c r="P919" i="15"/>
  <c r="Q919" i="15"/>
  <c r="Z919" i="13"/>
  <c r="B918" i="15"/>
  <c r="AA918" i="13" s="1"/>
  <c r="C918" i="15"/>
  <c r="AB918" i="13" s="1"/>
  <c r="D918" i="15"/>
  <c r="AC918" i="13" s="1"/>
  <c r="E918" i="15"/>
  <c r="F918" i="15"/>
  <c r="G918" i="15"/>
  <c r="H918" i="15"/>
  <c r="I918" i="15"/>
  <c r="J918" i="15"/>
  <c r="K918" i="15"/>
  <c r="L918" i="15"/>
  <c r="M918" i="15"/>
  <c r="N918" i="15"/>
  <c r="O918" i="15"/>
  <c r="P918" i="15"/>
  <c r="Q918" i="15"/>
  <c r="Z918" i="13"/>
  <c r="B917" i="15"/>
  <c r="AA917" i="13" s="1"/>
  <c r="C917" i="15"/>
  <c r="AB917" i="13" s="1"/>
  <c r="D917" i="15"/>
  <c r="AC917" i="13" s="1"/>
  <c r="E917" i="15"/>
  <c r="F917" i="15"/>
  <c r="G917" i="15"/>
  <c r="H917" i="15"/>
  <c r="I917" i="15"/>
  <c r="J917" i="15"/>
  <c r="K917" i="15"/>
  <c r="L917" i="15"/>
  <c r="M917" i="15"/>
  <c r="N917" i="15"/>
  <c r="O917" i="15"/>
  <c r="P917" i="15"/>
  <c r="Q917" i="15"/>
  <c r="Z917" i="13"/>
  <c r="B916" i="15"/>
  <c r="AA916" i="13" s="1"/>
  <c r="C916" i="15"/>
  <c r="AB916" i="13" s="1"/>
  <c r="D916" i="15"/>
  <c r="AC916" i="13" s="1"/>
  <c r="E916" i="15"/>
  <c r="F916" i="15"/>
  <c r="G916" i="15"/>
  <c r="H916" i="15"/>
  <c r="I916" i="15"/>
  <c r="J916" i="15"/>
  <c r="K916" i="15"/>
  <c r="L916" i="15"/>
  <c r="M916" i="15"/>
  <c r="N916" i="15"/>
  <c r="O916" i="15"/>
  <c r="P916" i="15"/>
  <c r="Q916" i="15"/>
  <c r="Z916" i="13"/>
  <c r="B914" i="15"/>
  <c r="AA914" i="13" s="1"/>
  <c r="C914" i="15"/>
  <c r="AB914" i="13" s="1"/>
  <c r="D914" i="15"/>
  <c r="AC914" i="13" s="1"/>
  <c r="E914" i="15"/>
  <c r="F914" i="15"/>
  <c r="G914" i="15"/>
  <c r="H914" i="15"/>
  <c r="I914" i="15"/>
  <c r="J914" i="15"/>
  <c r="K914" i="15"/>
  <c r="L914" i="15"/>
  <c r="M914" i="15"/>
  <c r="N914" i="15"/>
  <c r="O914" i="15"/>
  <c r="P914" i="15"/>
  <c r="Q914" i="15"/>
  <c r="Z914" i="13"/>
  <c r="B913" i="15"/>
  <c r="AA913" i="13" s="1"/>
  <c r="C913" i="15"/>
  <c r="AB913" i="13" s="1"/>
  <c r="D913" i="15"/>
  <c r="AC913" i="13" s="1"/>
  <c r="E913" i="15"/>
  <c r="F913" i="15"/>
  <c r="G913" i="15"/>
  <c r="H913" i="15"/>
  <c r="I913" i="15"/>
  <c r="J913" i="15"/>
  <c r="K913" i="15"/>
  <c r="L913" i="15"/>
  <c r="M913" i="15"/>
  <c r="N913" i="15"/>
  <c r="O913" i="15"/>
  <c r="P913" i="15"/>
  <c r="Q913" i="15"/>
  <c r="Z913" i="13"/>
  <c r="B912" i="15"/>
  <c r="AA912" i="13" s="1"/>
  <c r="C912" i="15"/>
  <c r="AB912" i="13" s="1"/>
  <c r="D912" i="15"/>
  <c r="AC912" i="13" s="1"/>
  <c r="E912" i="15"/>
  <c r="F912" i="15"/>
  <c r="G912" i="15"/>
  <c r="H912" i="15"/>
  <c r="I912" i="15"/>
  <c r="J912" i="15"/>
  <c r="K912" i="15"/>
  <c r="L912" i="15"/>
  <c r="M912" i="15"/>
  <c r="N912" i="15"/>
  <c r="O912" i="15"/>
  <c r="P912" i="15"/>
  <c r="Q912" i="15"/>
  <c r="Z912" i="13"/>
  <c r="B911" i="15"/>
  <c r="AA911" i="13" s="1"/>
  <c r="C911" i="15"/>
  <c r="AB911" i="13" s="1"/>
  <c r="D911" i="15"/>
  <c r="AC911" i="13" s="1"/>
  <c r="E911" i="15"/>
  <c r="F911" i="15"/>
  <c r="G911" i="15"/>
  <c r="H911" i="15"/>
  <c r="I911" i="15"/>
  <c r="J911" i="15"/>
  <c r="K911" i="15"/>
  <c r="L911" i="15"/>
  <c r="M911" i="15"/>
  <c r="N911" i="15"/>
  <c r="O911" i="15"/>
  <c r="P911" i="15"/>
  <c r="Q911" i="15"/>
  <c r="Z911" i="13"/>
  <c r="B910" i="15"/>
  <c r="AA910" i="13" s="1"/>
  <c r="C910" i="15"/>
  <c r="AB910" i="13" s="1"/>
  <c r="D910" i="15"/>
  <c r="AC910" i="13" s="1"/>
  <c r="E910" i="15"/>
  <c r="F910" i="15"/>
  <c r="G910" i="15"/>
  <c r="H910" i="15"/>
  <c r="I910" i="15"/>
  <c r="J910" i="15"/>
  <c r="K910" i="15"/>
  <c r="L910" i="15"/>
  <c r="M910" i="15"/>
  <c r="N910" i="15"/>
  <c r="O910" i="15"/>
  <c r="P910" i="15"/>
  <c r="Q910" i="15"/>
  <c r="Z910" i="13"/>
  <c r="B909" i="15"/>
  <c r="AA909" i="13" s="1"/>
  <c r="C909" i="15"/>
  <c r="AB909" i="13" s="1"/>
  <c r="D909" i="15"/>
  <c r="AC909" i="13" s="1"/>
  <c r="E909" i="15"/>
  <c r="F909" i="15"/>
  <c r="G909" i="15"/>
  <c r="H909" i="15"/>
  <c r="I909" i="15"/>
  <c r="J909" i="15"/>
  <c r="K909" i="15"/>
  <c r="L909" i="15"/>
  <c r="M909" i="15"/>
  <c r="N909" i="15"/>
  <c r="O909" i="15"/>
  <c r="P909" i="15"/>
  <c r="Q909" i="15"/>
  <c r="Z909" i="13"/>
  <c r="B908" i="15"/>
  <c r="AA908" i="13" s="1"/>
  <c r="C908" i="15"/>
  <c r="AB908" i="13" s="1"/>
  <c r="D908" i="15"/>
  <c r="AC908" i="13" s="1"/>
  <c r="E908" i="15"/>
  <c r="F908" i="15"/>
  <c r="G908" i="15"/>
  <c r="H908" i="15"/>
  <c r="I908" i="15"/>
  <c r="J908" i="15"/>
  <c r="K908" i="15"/>
  <c r="L908" i="15"/>
  <c r="M908" i="15"/>
  <c r="N908" i="15"/>
  <c r="O908" i="15"/>
  <c r="P908" i="15"/>
  <c r="Q908" i="15"/>
  <c r="Z908" i="13"/>
  <c r="B907" i="15"/>
  <c r="AA907" i="13" s="1"/>
  <c r="C907" i="15"/>
  <c r="AB907" i="13" s="1"/>
  <c r="D907" i="15"/>
  <c r="AC907" i="13" s="1"/>
  <c r="E907" i="15"/>
  <c r="F907" i="15"/>
  <c r="G907" i="15"/>
  <c r="H907" i="15"/>
  <c r="I907" i="15"/>
  <c r="J907" i="15"/>
  <c r="K907" i="15"/>
  <c r="L907" i="15"/>
  <c r="M907" i="15"/>
  <c r="N907" i="15"/>
  <c r="O907" i="15"/>
  <c r="P907" i="15"/>
  <c r="Q907" i="15"/>
  <c r="Z907" i="13"/>
  <c r="B906" i="15"/>
  <c r="AA906" i="13" s="1"/>
  <c r="C906" i="15"/>
  <c r="AB906" i="13" s="1"/>
  <c r="D906" i="15"/>
  <c r="AC906" i="13" s="1"/>
  <c r="E906" i="15"/>
  <c r="F906" i="15"/>
  <c r="G906" i="15"/>
  <c r="H906" i="15"/>
  <c r="I906" i="15"/>
  <c r="J906" i="15"/>
  <c r="K906" i="15"/>
  <c r="L906" i="15"/>
  <c r="M906" i="15"/>
  <c r="N906" i="15"/>
  <c r="O906" i="15"/>
  <c r="P906" i="15"/>
  <c r="Q906" i="15"/>
  <c r="Z906" i="13"/>
  <c r="B904" i="15"/>
  <c r="AA904" i="13" s="1"/>
  <c r="C904" i="15"/>
  <c r="AB904" i="13" s="1"/>
  <c r="D904" i="15"/>
  <c r="AC904" i="13" s="1"/>
  <c r="E904" i="15"/>
  <c r="F904" i="15"/>
  <c r="G904" i="15"/>
  <c r="H904" i="15"/>
  <c r="I904" i="15"/>
  <c r="J904" i="15"/>
  <c r="K904" i="15"/>
  <c r="L904" i="15"/>
  <c r="M904" i="15"/>
  <c r="N904" i="15"/>
  <c r="O904" i="15"/>
  <c r="P904" i="15"/>
  <c r="Q904" i="15"/>
  <c r="Z904" i="13"/>
  <c r="B903" i="15"/>
  <c r="AA903" i="13" s="1"/>
  <c r="C903" i="15"/>
  <c r="AB903" i="13" s="1"/>
  <c r="D903" i="15"/>
  <c r="AC903" i="13" s="1"/>
  <c r="E903" i="15"/>
  <c r="F903" i="15"/>
  <c r="G903" i="15"/>
  <c r="H903" i="15"/>
  <c r="I903" i="15"/>
  <c r="J903" i="15"/>
  <c r="K903" i="15"/>
  <c r="L903" i="15"/>
  <c r="M903" i="15"/>
  <c r="N903" i="15"/>
  <c r="O903" i="15"/>
  <c r="P903" i="15"/>
  <c r="Q903" i="15"/>
  <c r="Z903" i="13"/>
  <c r="B902" i="15"/>
  <c r="AA902" i="13" s="1"/>
  <c r="C902" i="15"/>
  <c r="AB902" i="13" s="1"/>
  <c r="D902" i="15"/>
  <c r="AC902" i="13" s="1"/>
  <c r="E902" i="15"/>
  <c r="F902" i="15"/>
  <c r="G902" i="15"/>
  <c r="H902" i="15"/>
  <c r="I902" i="15"/>
  <c r="J902" i="15"/>
  <c r="K902" i="15"/>
  <c r="L902" i="15"/>
  <c r="M902" i="15"/>
  <c r="N902" i="15"/>
  <c r="O902" i="15"/>
  <c r="P902" i="15"/>
  <c r="Q902" i="15"/>
  <c r="Z902" i="13"/>
  <c r="B899" i="15"/>
  <c r="AA899" i="13" s="1"/>
  <c r="C899" i="15"/>
  <c r="AB899" i="13" s="1"/>
  <c r="D899" i="15"/>
  <c r="AC899" i="13" s="1"/>
  <c r="E899" i="15"/>
  <c r="F899" i="15"/>
  <c r="G899" i="15"/>
  <c r="H899" i="15"/>
  <c r="I899" i="15"/>
  <c r="J899" i="15"/>
  <c r="K899" i="15"/>
  <c r="L899" i="15"/>
  <c r="M899" i="15"/>
  <c r="N899" i="15"/>
  <c r="O899" i="15"/>
  <c r="P899" i="15"/>
  <c r="Q899" i="15"/>
  <c r="Z899" i="13"/>
  <c r="B896" i="15"/>
  <c r="AA896" i="13" s="1"/>
  <c r="C896" i="15"/>
  <c r="AB896" i="13" s="1"/>
  <c r="D896" i="15"/>
  <c r="AC896" i="13" s="1"/>
  <c r="E896" i="15"/>
  <c r="F896" i="15"/>
  <c r="G896" i="15"/>
  <c r="H896" i="15"/>
  <c r="I896" i="15"/>
  <c r="J896" i="15"/>
  <c r="K896" i="15"/>
  <c r="L896" i="15"/>
  <c r="M896" i="15"/>
  <c r="N896" i="15"/>
  <c r="O896" i="15"/>
  <c r="P896" i="15"/>
  <c r="Q896" i="15"/>
  <c r="Z896" i="13"/>
  <c r="B894" i="15"/>
  <c r="AA894" i="13" s="1"/>
  <c r="C894" i="15"/>
  <c r="AB894" i="13" s="1"/>
  <c r="D894" i="15"/>
  <c r="AC894" i="13" s="1"/>
  <c r="E894" i="15"/>
  <c r="F894" i="15"/>
  <c r="G894" i="15"/>
  <c r="H894" i="15"/>
  <c r="I894" i="15"/>
  <c r="J894" i="15"/>
  <c r="K894" i="15"/>
  <c r="L894" i="15"/>
  <c r="M894" i="15"/>
  <c r="N894" i="15"/>
  <c r="O894" i="15"/>
  <c r="P894" i="15"/>
  <c r="Q894" i="15"/>
  <c r="Z894" i="13"/>
  <c r="B893" i="15"/>
  <c r="AA893" i="13" s="1"/>
  <c r="C893" i="15"/>
  <c r="AB893" i="13" s="1"/>
  <c r="D893" i="15"/>
  <c r="AC893" i="13" s="1"/>
  <c r="E893" i="15"/>
  <c r="F893" i="15"/>
  <c r="G893" i="15"/>
  <c r="H893" i="15"/>
  <c r="I893" i="15"/>
  <c r="J893" i="15"/>
  <c r="K893" i="15"/>
  <c r="L893" i="15"/>
  <c r="M893" i="15"/>
  <c r="N893" i="15"/>
  <c r="O893" i="15"/>
  <c r="P893" i="15"/>
  <c r="Q893" i="15"/>
  <c r="Z893" i="13"/>
  <c r="B892" i="15"/>
  <c r="AA892" i="13" s="1"/>
  <c r="C892" i="15"/>
  <c r="AB892" i="13" s="1"/>
  <c r="D892" i="15"/>
  <c r="AC892" i="13" s="1"/>
  <c r="E892" i="15"/>
  <c r="F892" i="15"/>
  <c r="G892" i="15"/>
  <c r="H892" i="15"/>
  <c r="I892" i="15"/>
  <c r="J892" i="15"/>
  <c r="K892" i="15"/>
  <c r="L892" i="15"/>
  <c r="M892" i="15"/>
  <c r="N892" i="15"/>
  <c r="O892" i="15"/>
  <c r="P892" i="15"/>
  <c r="Q892" i="15"/>
  <c r="Z892" i="13"/>
  <c r="B891" i="15"/>
  <c r="AA891" i="13" s="1"/>
  <c r="C891" i="15"/>
  <c r="AB891" i="13" s="1"/>
  <c r="D891" i="15"/>
  <c r="AC891" i="13" s="1"/>
  <c r="E891" i="15"/>
  <c r="F891" i="15"/>
  <c r="G891" i="15"/>
  <c r="H891" i="15"/>
  <c r="I891" i="15"/>
  <c r="J891" i="15"/>
  <c r="K891" i="15"/>
  <c r="L891" i="15"/>
  <c r="M891" i="15"/>
  <c r="N891" i="15"/>
  <c r="O891" i="15"/>
  <c r="P891" i="15"/>
  <c r="Q891" i="15"/>
  <c r="Z891" i="13"/>
  <c r="B890" i="15"/>
  <c r="AA890" i="13" s="1"/>
  <c r="C890" i="15"/>
  <c r="AB890" i="13" s="1"/>
  <c r="D890" i="15"/>
  <c r="AC890" i="13" s="1"/>
  <c r="E890" i="15"/>
  <c r="F890" i="15"/>
  <c r="G890" i="15"/>
  <c r="H890" i="15"/>
  <c r="I890" i="15"/>
  <c r="J890" i="15"/>
  <c r="K890" i="15"/>
  <c r="L890" i="15"/>
  <c r="M890" i="15"/>
  <c r="N890" i="15"/>
  <c r="O890" i="15"/>
  <c r="P890" i="15"/>
  <c r="Q890" i="15"/>
  <c r="Z890" i="13"/>
  <c r="B889" i="15"/>
  <c r="AA889" i="13" s="1"/>
  <c r="C889" i="15"/>
  <c r="AB889" i="13" s="1"/>
  <c r="D889" i="15"/>
  <c r="AC889" i="13" s="1"/>
  <c r="E889" i="15"/>
  <c r="F889" i="15"/>
  <c r="G889" i="15"/>
  <c r="H889" i="15"/>
  <c r="I889" i="15"/>
  <c r="J889" i="15"/>
  <c r="K889" i="15"/>
  <c r="L889" i="15"/>
  <c r="M889" i="15"/>
  <c r="N889" i="15"/>
  <c r="O889" i="15"/>
  <c r="P889" i="15"/>
  <c r="Q889" i="15"/>
  <c r="Z889" i="13"/>
  <c r="B888" i="15"/>
  <c r="AA888" i="13" s="1"/>
  <c r="C888" i="15"/>
  <c r="AB888" i="13" s="1"/>
  <c r="D888" i="15"/>
  <c r="AC888" i="13" s="1"/>
  <c r="E888" i="15"/>
  <c r="F888" i="15"/>
  <c r="G888" i="15"/>
  <c r="H888" i="15"/>
  <c r="I888" i="15"/>
  <c r="J888" i="15"/>
  <c r="K888" i="15"/>
  <c r="L888" i="15"/>
  <c r="M888" i="15"/>
  <c r="N888" i="15"/>
  <c r="O888" i="15"/>
  <c r="P888" i="15"/>
  <c r="Q888" i="15"/>
  <c r="Z888" i="13"/>
  <c r="B887" i="15"/>
  <c r="AA887" i="13" s="1"/>
  <c r="C887" i="15"/>
  <c r="AB887" i="13" s="1"/>
  <c r="D887" i="15"/>
  <c r="AC887" i="13" s="1"/>
  <c r="E887" i="15"/>
  <c r="F887" i="15"/>
  <c r="G887" i="15"/>
  <c r="H887" i="15"/>
  <c r="I887" i="15"/>
  <c r="J887" i="15"/>
  <c r="K887" i="15"/>
  <c r="L887" i="15"/>
  <c r="M887" i="15"/>
  <c r="N887" i="15"/>
  <c r="O887" i="15"/>
  <c r="P887" i="15"/>
  <c r="Q887" i="15"/>
  <c r="Z887" i="13"/>
  <c r="B886" i="15"/>
  <c r="AA886" i="13" s="1"/>
  <c r="C886" i="15"/>
  <c r="AB886" i="13" s="1"/>
  <c r="D886" i="15"/>
  <c r="AC886" i="13" s="1"/>
  <c r="E886" i="15"/>
  <c r="F886" i="15"/>
  <c r="G886" i="15"/>
  <c r="H886" i="15"/>
  <c r="I886" i="15"/>
  <c r="J886" i="15"/>
  <c r="K886" i="15"/>
  <c r="L886" i="15"/>
  <c r="M886" i="15"/>
  <c r="N886" i="15"/>
  <c r="O886" i="15"/>
  <c r="P886" i="15"/>
  <c r="Q886" i="15"/>
  <c r="Z886" i="13"/>
  <c r="B885" i="15"/>
  <c r="AA885" i="13" s="1"/>
  <c r="C885" i="15"/>
  <c r="AB885" i="13" s="1"/>
  <c r="D885" i="15"/>
  <c r="AC885" i="13" s="1"/>
  <c r="E885" i="15"/>
  <c r="F885" i="15"/>
  <c r="G885" i="15"/>
  <c r="H885" i="15"/>
  <c r="I885" i="15"/>
  <c r="J885" i="15"/>
  <c r="K885" i="15"/>
  <c r="L885" i="15"/>
  <c r="M885" i="15"/>
  <c r="N885" i="15"/>
  <c r="O885" i="15"/>
  <c r="P885" i="15"/>
  <c r="Q885" i="15"/>
  <c r="Z885" i="13"/>
  <c r="B884" i="15"/>
  <c r="AA884" i="13" s="1"/>
  <c r="C884" i="15"/>
  <c r="AB884" i="13" s="1"/>
  <c r="D884" i="15"/>
  <c r="AC884" i="13" s="1"/>
  <c r="E884" i="15"/>
  <c r="F884" i="15"/>
  <c r="G884" i="15"/>
  <c r="H884" i="15"/>
  <c r="I884" i="15"/>
  <c r="J884" i="15"/>
  <c r="K884" i="15"/>
  <c r="L884" i="15"/>
  <c r="M884" i="15"/>
  <c r="N884" i="15"/>
  <c r="O884" i="15"/>
  <c r="P884" i="15"/>
  <c r="Q884" i="15"/>
  <c r="Z884" i="13"/>
  <c r="B883" i="15"/>
  <c r="AA883" i="13" s="1"/>
  <c r="C883" i="15"/>
  <c r="AB883" i="13" s="1"/>
  <c r="D883" i="15"/>
  <c r="AC883" i="13" s="1"/>
  <c r="E883" i="15"/>
  <c r="F883" i="15"/>
  <c r="G883" i="15"/>
  <c r="H883" i="15"/>
  <c r="I883" i="15"/>
  <c r="J883" i="15"/>
  <c r="K883" i="15"/>
  <c r="L883" i="15"/>
  <c r="M883" i="15"/>
  <c r="N883" i="15"/>
  <c r="O883" i="15"/>
  <c r="P883" i="15"/>
  <c r="Q883" i="15"/>
  <c r="Z883" i="13"/>
  <c r="B882" i="15"/>
  <c r="AA882" i="13" s="1"/>
  <c r="C882" i="15"/>
  <c r="AB882" i="13" s="1"/>
  <c r="D882" i="15"/>
  <c r="AC882" i="13" s="1"/>
  <c r="E882" i="15"/>
  <c r="F882" i="15"/>
  <c r="G882" i="15"/>
  <c r="H882" i="15"/>
  <c r="I882" i="15"/>
  <c r="J882" i="15"/>
  <c r="K882" i="15"/>
  <c r="L882" i="15"/>
  <c r="M882" i="15"/>
  <c r="N882" i="15"/>
  <c r="O882" i="15"/>
  <c r="P882" i="15"/>
  <c r="Q882" i="15"/>
  <c r="Z882" i="13"/>
  <c r="B881" i="15"/>
  <c r="AA881" i="13" s="1"/>
  <c r="C881" i="15"/>
  <c r="AB881" i="13" s="1"/>
  <c r="D881" i="15"/>
  <c r="AC881" i="13" s="1"/>
  <c r="E881" i="15"/>
  <c r="F881" i="15"/>
  <c r="G881" i="15"/>
  <c r="H881" i="15"/>
  <c r="I881" i="15"/>
  <c r="J881" i="15"/>
  <c r="K881" i="15"/>
  <c r="L881" i="15"/>
  <c r="M881" i="15"/>
  <c r="N881" i="15"/>
  <c r="O881" i="15"/>
  <c r="P881" i="15"/>
  <c r="Q881" i="15"/>
  <c r="Z881" i="13"/>
  <c r="B880" i="15"/>
  <c r="AA880" i="13" s="1"/>
  <c r="C880" i="15"/>
  <c r="AB880" i="13" s="1"/>
  <c r="D880" i="15"/>
  <c r="AC880" i="13" s="1"/>
  <c r="E880" i="15"/>
  <c r="F880" i="15"/>
  <c r="G880" i="15"/>
  <c r="H880" i="15"/>
  <c r="I880" i="15"/>
  <c r="J880" i="15"/>
  <c r="K880" i="15"/>
  <c r="L880" i="15"/>
  <c r="M880" i="15"/>
  <c r="N880" i="15"/>
  <c r="O880" i="15"/>
  <c r="P880" i="15"/>
  <c r="Q880" i="15"/>
  <c r="Z880" i="13"/>
  <c r="B879" i="15"/>
  <c r="AA879" i="13" s="1"/>
  <c r="C879" i="15"/>
  <c r="AB879" i="13" s="1"/>
  <c r="D879" i="15"/>
  <c r="AC879" i="13" s="1"/>
  <c r="E879" i="15"/>
  <c r="F879" i="15"/>
  <c r="G879" i="15"/>
  <c r="H879" i="15"/>
  <c r="I879" i="15"/>
  <c r="J879" i="15"/>
  <c r="K879" i="15"/>
  <c r="L879" i="15"/>
  <c r="M879" i="15"/>
  <c r="N879" i="15"/>
  <c r="O879" i="15"/>
  <c r="P879" i="15"/>
  <c r="Q879" i="15"/>
  <c r="Z879" i="13"/>
  <c r="B583" i="15"/>
  <c r="AA583" i="13" s="1"/>
  <c r="C583" i="15"/>
  <c r="AB583" i="13" s="1"/>
  <c r="D583" i="15"/>
  <c r="AC583" i="13" s="1"/>
  <c r="E583" i="15"/>
  <c r="F583" i="15"/>
  <c r="G583" i="15"/>
  <c r="H583" i="15"/>
  <c r="I583" i="15"/>
  <c r="J583" i="15"/>
  <c r="K583" i="15"/>
  <c r="L583" i="15"/>
  <c r="M583" i="15"/>
  <c r="N583" i="15"/>
  <c r="O583" i="15"/>
  <c r="P583" i="15"/>
  <c r="Q583" i="15"/>
  <c r="Z583" i="13"/>
  <c r="B581" i="15"/>
  <c r="AA581" i="13" s="1"/>
  <c r="C581" i="15"/>
  <c r="AB581" i="13" s="1"/>
  <c r="D581" i="15"/>
  <c r="AC581" i="13" s="1"/>
  <c r="E581" i="15"/>
  <c r="F581" i="15"/>
  <c r="G581" i="15"/>
  <c r="H581" i="15"/>
  <c r="I581" i="15"/>
  <c r="J581" i="15"/>
  <c r="K581" i="15"/>
  <c r="L581" i="15"/>
  <c r="M581" i="15"/>
  <c r="N581" i="15"/>
  <c r="O581" i="15"/>
  <c r="P581" i="15"/>
  <c r="Q581" i="15"/>
  <c r="Z581" i="13"/>
  <c r="B11" i="15"/>
  <c r="AA11" i="13" s="1"/>
  <c r="C11" i="15"/>
  <c r="AB11" i="13" s="1"/>
  <c r="D11" i="15"/>
  <c r="AC11" i="13" s="1"/>
  <c r="E11" i="15"/>
  <c r="F11" i="15"/>
  <c r="G11" i="15"/>
  <c r="H11" i="15"/>
  <c r="I11" i="15"/>
  <c r="J11" i="15"/>
  <c r="K11" i="15"/>
  <c r="L11" i="15"/>
  <c r="M11" i="15"/>
  <c r="N11" i="15"/>
  <c r="O11" i="15"/>
  <c r="P11" i="15"/>
  <c r="Q11" i="15"/>
  <c r="A39" i="19"/>
  <c r="B39" i="19"/>
  <c r="C39" i="19"/>
  <c r="D39" i="19"/>
  <c r="E39" i="19"/>
  <c r="F39" i="19"/>
  <c r="G39" i="19"/>
  <c r="H39" i="19"/>
  <c r="J13" i="12"/>
  <c r="Z11" i="13"/>
  <c r="B18" i="15"/>
  <c r="AA18" i="13" s="1"/>
  <c r="C18" i="15"/>
  <c r="AB18" i="13" s="1"/>
  <c r="D18" i="15"/>
  <c r="AC18" i="13" s="1"/>
  <c r="E18" i="15"/>
  <c r="F18" i="15"/>
  <c r="G18" i="15"/>
  <c r="H18" i="15"/>
  <c r="I18" i="15"/>
  <c r="J18" i="15"/>
  <c r="K18" i="15"/>
  <c r="L18" i="15"/>
  <c r="M18" i="15"/>
  <c r="N18" i="15"/>
  <c r="O18" i="15"/>
  <c r="P18" i="15"/>
  <c r="Q18" i="15"/>
  <c r="A46" i="19"/>
  <c r="B46" i="19"/>
  <c r="C46" i="19"/>
  <c r="D46" i="19"/>
  <c r="E46" i="19"/>
  <c r="F46" i="19"/>
  <c r="G46" i="19"/>
  <c r="H46" i="19"/>
  <c r="J20" i="12"/>
  <c r="Z18" i="13"/>
  <c r="B34" i="15"/>
  <c r="AA34" i="13" s="1"/>
  <c r="C34" i="15"/>
  <c r="AB34" i="13" s="1"/>
  <c r="D34" i="15"/>
  <c r="AC34" i="13" s="1"/>
  <c r="E34" i="15"/>
  <c r="F34" i="15"/>
  <c r="G34" i="15"/>
  <c r="H34" i="15"/>
  <c r="I34" i="15"/>
  <c r="J34" i="15"/>
  <c r="K34" i="15"/>
  <c r="L34" i="15"/>
  <c r="M34" i="15"/>
  <c r="N34" i="15"/>
  <c r="O34" i="15"/>
  <c r="P34" i="15"/>
  <c r="Q34" i="15"/>
  <c r="A62" i="19"/>
  <c r="B62" i="19"/>
  <c r="C62" i="19"/>
  <c r="D62" i="19"/>
  <c r="E62" i="19"/>
  <c r="F62" i="19"/>
  <c r="G62" i="19"/>
  <c r="H62" i="19"/>
  <c r="J36" i="12"/>
  <c r="Z34" i="13"/>
  <c r="B51" i="15"/>
  <c r="AA51" i="13" s="1"/>
  <c r="C51" i="15"/>
  <c r="AB51" i="13" s="1"/>
  <c r="D51" i="15"/>
  <c r="AC51" i="13" s="1"/>
  <c r="E51" i="15"/>
  <c r="F51" i="15"/>
  <c r="G51" i="15"/>
  <c r="H51" i="15"/>
  <c r="I51" i="15"/>
  <c r="J51" i="15"/>
  <c r="K51" i="15"/>
  <c r="L51" i="15"/>
  <c r="M51" i="15"/>
  <c r="N51" i="15"/>
  <c r="O51" i="15"/>
  <c r="P51" i="15"/>
  <c r="Q51" i="15"/>
  <c r="A79" i="19"/>
  <c r="B79" i="19"/>
  <c r="C79" i="19"/>
  <c r="D79" i="19"/>
  <c r="E79" i="19"/>
  <c r="F79" i="19"/>
  <c r="G79" i="19"/>
  <c r="H79" i="19"/>
  <c r="J53" i="12"/>
  <c r="Z51" i="13"/>
  <c r="B76" i="15"/>
  <c r="AA76" i="13" s="1"/>
  <c r="C76" i="15"/>
  <c r="AB76" i="13" s="1"/>
  <c r="D76" i="15"/>
  <c r="AC76" i="13" s="1"/>
  <c r="E76" i="15"/>
  <c r="F76" i="15"/>
  <c r="G76" i="15"/>
  <c r="H76" i="15"/>
  <c r="I76" i="15"/>
  <c r="J76" i="15"/>
  <c r="K76" i="15"/>
  <c r="L76" i="15"/>
  <c r="M76" i="15"/>
  <c r="N76" i="15"/>
  <c r="O76" i="15"/>
  <c r="P76" i="15"/>
  <c r="Q76" i="15"/>
  <c r="A104" i="19"/>
  <c r="B104" i="19"/>
  <c r="C104" i="19"/>
  <c r="D104" i="19"/>
  <c r="E104" i="19"/>
  <c r="F104" i="19"/>
  <c r="G104" i="19"/>
  <c r="H104" i="19"/>
  <c r="J78" i="12"/>
  <c r="Z76" i="13"/>
  <c r="B88" i="15"/>
  <c r="AA88" i="13" s="1"/>
  <c r="C88" i="15"/>
  <c r="AB88" i="13" s="1"/>
  <c r="D88" i="15"/>
  <c r="AC88" i="13" s="1"/>
  <c r="E88" i="15"/>
  <c r="F88" i="15"/>
  <c r="G88" i="15"/>
  <c r="H88" i="15"/>
  <c r="I88" i="15"/>
  <c r="J88" i="15"/>
  <c r="K88" i="15"/>
  <c r="L88" i="15"/>
  <c r="M88" i="15"/>
  <c r="N88" i="15"/>
  <c r="O88" i="15"/>
  <c r="P88" i="15"/>
  <c r="Q88" i="15"/>
  <c r="A116" i="19"/>
  <c r="B116" i="19"/>
  <c r="C116" i="19"/>
  <c r="D116" i="19"/>
  <c r="E116" i="19"/>
  <c r="F116" i="19"/>
  <c r="G116" i="19"/>
  <c r="H116" i="19"/>
  <c r="J90" i="12"/>
  <c r="Z88" i="13"/>
  <c r="B91" i="15"/>
  <c r="AA91" i="13" s="1"/>
  <c r="C91" i="15"/>
  <c r="AB91" i="13" s="1"/>
  <c r="D91" i="15"/>
  <c r="AC91" i="13" s="1"/>
  <c r="E91" i="15"/>
  <c r="F91" i="15"/>
  <c r="G91" i="15"/>
  <c r="H91" i="15"/>
  <c r="I91" i="15"/>
  <c r="J91" i="15"/>
  <c r="K91" i="15"/>
  <c r="L91" i="15"/>
  <c r="M91" i="15"/>
  <c r="N91" i="15"/>
  <c r="O91" i="15"/>
  <c r="P91" i="15"/>
  <c r="Q91" i="15"/>
  <c r="A119" i="19"/>
  <c r="B119" i="19"/>
  <c r="C119" i="19"/>
  <c r="D119" i="19"/>
  <c r="E119" i="19"/>
  <c r="F119" i="19"/>
  <c r="G119" i="19"/>
  <c r="H119" i="19"/>
  <c r="J93" i="12"/>
  <c r="Z91" i="13"/>
  <c r="B93" i="15"/>
  <c r="AA93" i="13" s="1"/>
  <c r="C93" i="15"/>
  <c r="AB93" i="13" s="1"/>
  <c r="D93" i="15"/>
  <c r="AC93" i="13" s="1"/>
  <c r="E93" i="15"/>
  <c r="F93" i="15"/>
  <c r="G93" i="15"/>
  <c r="H93" i="15"/>
  <c r="I93" i="15"/>
  <c r="J93" i="15"/>
  <c r="K93" i="15"/>
  <c r="L93" i="15"/>
  <c r="M93" i="15"/>
  <c r="N93" i="15"/>
  <c r="O93" i="15"/>
  <c r="P93" i="15"/>
  <c r="Q93" i="15"/>
  <c r="A121" i="19"/>
  <c r="B121" i="19"/>
  <c r="C121" i="19"/>
  <c r="D121" i="19"/>
  <c r="E121" i="19"/>
  <c r="F121" i="19"/>
  <c r="G121" i="19"/>
  <c r="H121" i="19"/>
  <c r="J95" i="12"/>
  <c r="Z93" i="13"/>
  <c r="B95" i="15"/>
  <c r="AA95" i="13" s="1"/>
  <c r="C95" i="15"/>
  <c r="AB95" i="13" s="1"/>
  <c r="D95" i="15"/>
  <c r="AC95" i="13" s="1"/>
  <c r="E95" i="15"/>
  <c r="F95" i="15"/>
  <c r="G95" i="15"/>
  <c r="H95" i="15"/>
  <c r="I95" i="15"/>
  <c r="J95" i="15"/>
  <c r="K95" i="15"/>
  <c r="L95" i="15"/>
  <c r="M95" i="15"/>
  <c r="N95" i="15"/>
  <c r="O95" i="15"/>
  <c r="P95" i="15"/>
  <c r="Q95" i="15"/>
  <c r="A123" i="19"/>
  <c r="B123" i="19"/>
  <c r="C123" i="19"/>
  <c r="D123" i="19"/>
  <c r="E123" i="19"/>
  <c r="F123" i="19"/>
  <c r="G123" i="19"/>
  <c r="H123" i="19"/>
  <c r="J97" i="12"/>
  <c r="Z95" i="13"/>
  <c r="B97" i="15"/>
  <c r="AA97" i="13" s="1"/>
  <c r="C97" i="15"/>
  <c r="AB97" i="13" s="1"/>
  <c r="D97" i="15"/>
  <c r="AC97" i="13" s="1"/>
  <c r="E97" i="15"/>
  <c r="F97" i="15"/>
  <c r="G97" i="15"/>
  <c r="H97" i="15"/>
  <c r="I97" i="15"/>
  <c r="J97" i="15"/>
  <c r="K97" i="15"/>
  <c r="L97" i="15"/>
  <c r="M97" i="15"/>
  <c r="N97" i="15"/>
  <c r="O97" i="15"/>
  <c r="P97" i="15"/>
  <c r="Q97" i="15"/>
  <c r="A125" i="19"/>
  <c r="B125" i="19"/>
  <c r="C125" i="19"/>
  <c r="D125" i="19"/>
  <c r="E125" i="19"/>
  <c r="F125" i="19"/>
  <c r="G125" i="19"/>
  <c r="H125" i="19"/>
  <c r="J99" i="12"/>
  <c r="Z97" i="13"/>
  <c r="B901" i="15"/>
  <c r="AA901" i="13" s="1"/>
  <c r="C901" i="15"/>
  <c r="AB901" i="13" s="1"/>
  <c r="D901" i="15"/>
  <c r="AC901" i="13" s="1"/>
  <c r="E901" i="15"/>
  <c r="F901" i="15"/>
  <c r="G901" i="15"/>
  <c r="H901" i="15"/>
  <c r="I901" i="15"/>
  <c r="J901" i="15"/>
  <c r="K901" i="15"/>
  <c r="L901" i="15"/>
  <c r="M901" i="15"/>
  <c r="N901" i="15"/>
  <c r="O901" i="15"/>
  <c r="P901" i="15"/>
  <c r="Q901" i="15"/>
  <c r="Z901" i="13"/>
  <c r="B900" i="15"/>
  <c r="AA900" i="13" s="1"/>
  <c r="C900" i="15"/>
  <c r="AB900" i="13" s="1"/>
  <c r="D900" i="15"/>
  <c r="AC900" i="13" s="1"/>
  <c r="E900" i="15"/>
  <c r="F900" i="15"/>
  <c r="G900" i="15"/>
  <c r="H900" i="15"/>
  <c r="I900" i="15"/>
  <c r="J900" i="15"/>
  <c r="K900" i="15"/>
  <c r="L900" i="15"/>
  <c r="M900" i="15"/>
  <c r="N900" i="15"/>
  <c r="O900" i="15"/>
  <c r="P900" i="15"/>
  <c r="Q900" i="15"/>
  <c r="Z900" i="13"/>
  <c r="B898" i="15"/>
  <c r="AA898" i="13" s="1"/>
  <c r="C898" i="15"/>
  <c r="AB898" i="13" s="1"/>
  <c r="D898" i="15"/>
  <c r="AC898" i="13" s="1"/>
  <c r="E898" i="15"/>
  <c r="F898" i="15"/>
  <c r="G898" i="15"/>
  <c r="H898" i="15"/>
  <c r="I898" i="15"/>
  <c r="J898" i="15"/>
  <c r="K898" i="15"/>
  <c r="L898" i="15"/>
  <c r="M898" i="15"/>
  <c r="N898" i="15"/>
  <c r="O898" i="15"/>
  <c r="P898" i="15"/>
  <c r="Q898" i="15"/>
  <c r="Z898" i="13"/>
  <c r="B897" i="15"/>
  <c r="AA897" i="13" s="1"/>
  <c r="C897" i="15"/>
  <c r="AB897" i="13" s="1"/>
  <c r="D897" i="15"/>
  <c r="AC897" i="13" s="1"/>
  <c r="E897" i="15"/>
  <c r="F897" i="15"/>
  <c r="G897" i="15"/>
  <c r="H897" i="15"/>
  <c r="I897" i="15"/>
  <c r="J897" i="15"/>
  <c r="K897" i="15"/>
  <c r="L897" i="15"/>
  <c r="M897" i="15"/>
  <c r="N897" i="15"/>
  <c r="O897" i="15"/>
  <c r="P897" i="15"/>
  <c r="Q897" i="15"/>
  <c r="Z897" i="13"/>
  <c r="B895" i="15"/>
  <c r="AA895" i="13" s="1"/>
  <c r="C895" i="15"/>
  <c r="AB895" i="13" s="1"/>
  <c r="D895" i="15"/>
  <c r="AC895" i="13" s="1"/>
  <c r="E895" i="15"/>
  <c r="F895" i="15"/>
  <c r="G895" i="15"/>
  <c r="H895" i="15"/>
  <c r="I895" i="15"/>
  <c r="J895" i="15"/>
  <c r="K895" i="15"/>
  <c r="L895" i="15"/>
  <c r="M895" i="15"/>
  <c r="N895" i="15"/>
  <c r="O895" i="15"/>
  <c r="P895" i="15"/>
  <c r="Q895" i="15"/>
  <c r="Z895" i="13"/>
  <c r="B98" i="15"/>
  <c r="AA98" i="13" s="1"/>
  <c r="C98" i="15"/>
  <c r="AB98" i="13" s="1"/>
  <c r="D98" i="15"/>
  <c r="AC98" i="13" s="1"/>
  <c r="E98" i="15"/>
  <c r="F98" i="15"/>
  <c r="G98" i="15"/>
  <c r="H98" i="15"/>
  <c r="I98" i="15"/>
  <c r="J98" i="15"/>
  <c r="K98" i="15"/>
  <c r="L98" i="15"/>
  <c r="M98" i="15"/>
  <c r="N98" i="15"/>
  <c r="O98" i="15"/>
  <c r="P98" i="15"/>
  <c r="Q98" i="15"/>
  <c r="A126" i="19"/>
  <c r="B126" i="19"/>
  <c r="C126" i="19"/>
  <c r="D126" i="19"/>
  <c r="E126" i="19"/>
  <c r="F126" i="19"/>
  <c r="G126" i="19"/>
  <c r="H126" i="19"/>
  <c r="J100" i="12"/>
  <c r="Z98" i="13"/>
  <c r="B100" i="15"/>
  <c r="AA100" i="13" s="1"/>
  <c r="C100" i="15"/>
  <c r="AB100" i="13" s="1"/>
  <c r="D100" i="15"/>
  <c r="AC100" i="13" s="1"/>
  <c r="E100" i="15"/>
  <c r="F100" i="15"/>
  <c r="G100" i="15"/>
  <c r="H100" i="15"/>
  <c r="I100" i="15"/>
  <c r="J100" i="15"/>
  <c r="K100" i="15"/>
  <c r="L100" i="15"/>
  <c r="M100" i="15"/>
  <c r="N100" i="15"/>
  <c r="O100" i="15"/>
  <c r="P100" i="15"/>
  <c r="Q100" i="15"/>
  <c r="A128" i="19"/>
  <c r="B128" i="19"/>
  <c r="C128" i="19"/>
  <c r="D128" i="19"/>
  <c r="E128" i="19"/>
  <c r="F128" i="19"/>
  <c r="G128" i="19"/>
  <c r="H128" i="19"/>
  <c r="J102" i="12"/>
  <c r="Z100" i="13"/>
  <c r="B103" i="15"/>
  <c r="AA103" i="13" s="1"/>
  <c r="C103" i="15"/>
  <c r="AB103" i="13" s="1"/>
  <c r="D103" i="15"/>
  <c r="AC103" i="13" s="1"/>
  <c r="E103" i="15"/>
  <c r="F103" i="15"/>
  <c r="G103" i="15"/>
  <c r="H103" i="15"/>
  <c r="I103" i="15"/>
  <c r="J103" i="15"/>
  <c r="K103" i="15"/>
  <c r="L103" i="15"/>
  <c r="M103" i="15"/>
  <c r="N103" i="15"/>
  <c r="O103" i="15"/>
  <c r="P103" i="15"/>
  <c r="Q103" i="15"/>
  <c r="A131" i="19"/>
  <c r="B131" i="19"/>
  <c r="C131" i="19"/>
  <c r="D131" i="19"/>
  <c r="E131" i="19"/>
  <c r="F131" i="19"/>
  <c r="G131" i="19"/>
  <c r="H131" i="19"/>
  <c r="J105" i="12"/>
  <c r="Z103" i="13"/>
  <c r="B105" i="15"/>
  <c r="AA105" i="13" s="1"/>
  <c r="C105" i="15"/>
  <c r="AB105" i="13" s="1"/>
  <c r="D105" i="15"/>
  <c r="AC105" i="13" s="1"/>
  <c r="E105" i="15"/>
  <c r="F105" i="15"/>
  <c r="G105" i="15"/>
  <c r="H105" i="15"/>
  <c r="I105" i="15"/>
  <c r="J105" i="15"/>
  <c r="K105" i="15"/>
  <c r="L105" i="15"/>
  <c r="M105" i="15"/>
  <c r="N105" i="15"/>
  <c r="O105" i="15"/>
  <c r="P105" i="15"/>
  <c r="Q105" i="15"/>
  <c r="A133" i="19"/>
  <c r="B133" i="19"/>
  <c r="C133" i="19"/>
  <c r="D133" i="19"/>
  <c r="E133" i="19"/>
  <c r="F133" i="19"/>
  <c r="G133" i="19"/>
  <c r="H133" i="19"/>
  <c r="J107" i="12"/>
  <c r="Z105" i="13"/>
  <c r="B106" i="15"/>
  <c r="AA106" i="13" s="1"/>
  <c r="C106" i="15"/>
  <c r="AB106" i="13" s="1"/>
  <c r="D106" i="15"/>
  <c r="AC106" i="13" s="1"/>
  <c r="E106" i="15"/>
  <c r="F106" i="15"/>
  <c r="G106" i="15"/>
  <c r="H106" i="15"/>
  <c r="I106" i="15"/>
  <c r="J106" i="15"/>
  <c r="K106" i="15"/>
  <c r="L106" i="15"/>
  <c r="M106" i="15"/>
  <c r="N106" i="15"/>
  <c r="O106" i="15"/>
  <c r="P106" i="15"/>
  <c r="Q106" i="15"/>
  <c r="A134" i="19"/>
  <c r="B134" i="19"/>
  <c r="C134" i="19"/>
  <c r="D134" i="19"/>
  <c r="E134" i="19"/>
  <c r="F134" i="19"/>
  <c r="G134" i="19"/>
  <c r="H134" i="19"/>
  <c r="J108" i="12"/>
  <c r="Z106" i="13"/>
  <c r="B109" i="15"/>
  <c r="AA109" i="13" s="1"/>
  <c r="C109" i="15"/>
  <c r="AB109" i="13" s="1"/>
  <c r="D109" i="15"/>
  <c r="AC109" i="13" s="1"/>
  <c r="E109" i="15"/>
  <c r="F109" i="15"/>
  <c r="G109" i="15"/>
  <c r="H109" i="15"/>
  <c r="I109" i="15"/>
  <c r="J109" i="15"/>
  <c r="K109" i="15"/>
  <c r="L109" i="15"/>
  <c r="M109" i="15"/>
  <c r="N109" i="15"/>
  <c r="O109" i="15"/>
  <c r="P109" i="15"/>
  <c r="Q109" i="15"/>
  <c r="A137" i="19"/>
  <c r="B137" i="19"/>
  <c r="C137" i="19"/>
  <c r="D137" i="19"/>
  <c r="E137" i="19"/>
  <c r="F137" i="19"/>
  <c r="G137" i="19"/>
  <c r="H137" i="19"/>
  <c r="J111" i="12"/>
  <c r="Z109" i="13"/>
  <c r="B111" i="15"/>
  <c r="AA111" i="13" s="1"/>
  <c r="C111" i="15"/>
  <c r="AB111" i="13" s="1"/>
  <c r="D111" i="15"/>
  <c r="AC111" i="13" s="1"/>
  <c r="E111" i="15"/>
  <c r="F111" i="15"/>
  <c r="G111" i="15"/>
  <c r="H111" i="15"/>
  <c r="I111" i="15"/>
  <c r="J111" i="15"/>
  <c r="K111" i="15"/>
  <c r="L111" i="15"/>
  <c r="M111" i="15"/>
  <c r="N111" i="15"/>
  <c r="O111" i="15"/>
  <c r="P111" i="15"/>
  <c r="Q111" i="15"/>
  <c r="A139" i="19"/>
  <c r="B139" i="19"/>
  <c r="C139" i="19"/>
  <c r="D139" i="19"/>
  <c r="E139" i="19"/>
  <c r="F139" i="19"/>
  <c r="G139" i="19"/>
  <c r="H139" i="19"/>
  <c r="J113" i="12"/>
  <c r="Z111" i="13"/>
  <c r="B113" i="15"/>
  <c r="AA113" i="13" s="1"/>
  <c r="C113" i="15"/>
  <c r="AB113" i="13" s="1"/>
  <c r="D113" i="15"/>
  <c r="AC113" i="13" s="1"/>
  <c r="E113" i="15"/>
  <c r="F113" i="15"/>
  <c r="G113" i="15"/>
  <c r="H113" i="15"/>
  <c r="I113" i="15"/>
  <c r="J113" i="15"/>
  <c r="K113" i="15"/>
  <c r="L113" i="15"/>
  <c r="M113" i="15"/>
  <c r="N113" i="15"/>
  <c r="O113" i="15"/>
  <c r="P113" i="15"/>
  <c r="Q113" i="15"/>
  <c r="A141" i="19"/>
  <c r="B141" i="19"/>
  <c r="C141" i="19"/>
  <c r="D141" i="19"/>
  <c r="E141" i="19"/>
  <c r="F141" i="19"/>
  <c r="G141" i="19"/>
  <c r="H141" i="19"/>
  <c r="J115" i="12"/>
  <c r="Z113" i="13"/>
  <c r="B116" i="15"/>
  <c r="AA116" i="13" s="1"/>
  <c r="C116" i="15"/>
  <c r="AB116" i="13" s="1"/>
  <c r="D116" i="15"/>
  <c r="AC116" i="13" s="1"/>
  <c r="E116" i="15"/>
  <c r="F116" i="15"/>
  <c r="G116" i="15"/>
  <c r="H116" i="15"/>
  <c r="I116" i="15"/>
  <c r="J116" i="15"/>
  <c r="K116" i="15"/>
  <c r="L116" i="15"/>
  <c r="M116" i="15"/>
  <c r="N116" i="15"/>
  <c r="O116" i="15"/>
  <c r="P116" i="15"/>
  <c r="Q116" i="15"/>
  <c r="A144" i="19"/>
  <c r="B144" i="19"/>
  <c r="C144" i="19"/>
  <c r="D144" i="19"/>
  <c r="E144" i="19"/>
  <c r="F144" i="19"/>
  <c r="G144" i="19"/>
  <c r="H144" i="19"/>
  <c r="J118" i="12"/>
  <c r="Z116" i="13"/>
  <c r="B118" i="15"/>
  <c r="AA118" i="13" s="1"/>
  <c r="C118" i="15"/>
  <c r="AB118" i="13" s="1"/>
  <c r="D118" i="15"/>
  <c r="AC118" i="13" s="1"/>
  <c r="E118" i="15"/>
  <c r="F118" i="15"/>
  <c r="G118" i="15"/>
  <c r="H118" i="15"/>
  <c r="I118" i="15"/>
  <c r="J118" i="15"/>
  <c r="K118" i="15"/>
  <c r="L118" i="15"/>
  <c r="M118" i="15"/>
  <c r="N118" i="15"/>
  <c r="O118" i="15"/>
  <c r="P118" i="15"/>
  <c r="Q118" i="15"/>
  <c r="A146" i="19"/>
  <c r="B146" i="19"/>
  <c r="C146" i="19"/>
  <c r="D146" i="19"/>
  <c r="E146" i="19"/>
  <c r="F146" i="19"/>
  <c r="G146" i="19"/>
  <c r="H146" i="19"/>
  <c r="J120" i="12"/>
  <c r="Z118" i="13"/>
  <c r="B977" i="15"/>
  <c r="AA977" i="13" s="1"/>
  <c r="C977" i="15"/>
  <c r="AB977" i="13" s="1"/>
  <c r="D977" i="15"/>
  <c r="AC977" i="13" s="1"/>
  <c r="E977" i="15"/>
  <c r="F977" i="15"/>
  <c r="G977" i="15"/>
  <c r="H977" i="15"/>
  <c r="I977" i="15"/>
  <c r="J977" i="15"/>
  <c r="K977" i="15"/>
  <c r="L977" i="15"/>
  <c r="M977" i="15"/>
  <c r="N977" i="15"/>
  <c r="O977" i="15"/>
  <c r="P977" i="15"/>
  <c r="Q977" i="15"/>
  <c r="Z977" i="13"/>
  <c r="B974" i="15"/>
  <c r="AA974" i="13" s="1"/>
  <c r="C974" i="15"/>
  <c r="AB974" i="13" s="1"/>
  <c r="D974" i="15"/>
  <c r="AC974" i="13" s="1"/>
  <c r="E974" i="15"/>
  <c r="F974" i="15"/>
  <c r="G974" i="15"/>
  <c r="H974" i="15"/>
  <c r="I974" i="15"/>
  <c r="J974" i="15"/>
  <c r="K974" i="15"/>
  <c r="L974" i="15"/>
  <c r="M974" i="15"/>
  <c r="N974" i="15"/>
  <c r="O974" i="15"/>
  <c r="P974" i="15"/>
  <c r="Q974" i="15"/>
  <c r="Z974" i="13"/>
  <c r="B972" i="15"/>
  <c r="AA972" i="13" s="1"/>
  <c r="C972" i="15"/>
  <c r="AB972" i="13" s="1"/>
  <c r="D972" i="15"/>
  <c r="AC972" i="13" s="1"/>
  <c r="E972" i="15"/>
  <c r="F972" i="15"/>
  <c r="G972" i="15"/>
  <c r="H972" i="15"/>
  <c r="I972" i="15"/>
  <c r="J972" i="15"/>
  <c r="K972" i="15"/>
  <c r="L972" i="15"/>
  <c r="M972" i="15"/>
  <c r="N972" i="15"/>
  <c r="O972" i="15"/>
  <c r="P972" i="15"/>
  <c r="Q972" i="15"/>
  <c r="Z972" i="13"/>
  <c r="B971" i="15"/>
  <c r="AA971" i="13" s="1"/>
  <c r="C971" i="15"/>
  <c r="AB971" i="13" s="1"/>
  <c r="D971" i="15"/>
  <c r="AC971" i="13" s="1"/>
  <c r="E971" i="15"/>
  <c r="F971" i="15"/>
  <c r="G971" i="15"/>
  <c r="H971" i="15"/>
  <c r="I971" i="15"/>
  <c r="J971" i="15"/>
  <c r="K971" i="15"/>
  <c r="L971" i="15"/>
  <c r="M971" i="15"/>
  <c r="N971" i="15"/>
  <c r="O971" i="15"/>
  <c r="P971" i="15"/>
  <c r="Q971" i="15"/>
  <c r="Z971" i="13"/>
  <c r="B968" i="15"/>
  <c r="AA968" i="13" s="1"/>
  <c r="C968" i="15"/>
  <c r="AB968" i="13" s="1"/>
  <c r="D968" i="15"/>
  <c r="AC968" i="13" s="1"/>
  <c r="E968" i="15"/>
  <c r="F968" i="15"/>
  <c r="G968" i="15"/>
  <c r="H968" i="15"/>
  <c r="I968" i="15"/>
  <c r="J968" i="15"/>
  <c r="K968" i="15"/>
  <c r="L968" i="15"/>
  <c r="M968" i="15"/>
  <c r="N968" i="15"/>
  <c r="O968" i="15"/>
  <c r="P968" i="15"/>
  <c r="Q968" i="15"/>
  <c r="Z968" i="13"/>
  <c r="B966" i="15"/>
  <c r="AA966" i="13" s="1"/>
  <c r="C966" i="15"/>
  <c r="AB966" i="13" s="1"/>
  <c r="D966" i="15"/>
  <c r="AC966" i="13" s="1"/>
  <c r="E966" i="15"/>
  <c r="F966" i="15"/>
  <c r="G966" i="15"/>
  <c r="H966" i="15"/>
  <c r="I966" i="15"/>
  <c r="J966" i="15"/>
  <c r="K966" i="15"/>
  <c r="L966" i="15"/>
  <c r="M966" i="15"/>
  <c r="N966" i="15"/>
  <c r="O966" i="15"/>
  <c r="P966" i="15"/>
  <c r="Q966" i="15"/>
  <c r="Z966" i="13"/>
  <c r="B964" i="15"/>
  <c r="AA964" i="13" s="1"/>
  <c r="C964" i="15"/>
  <c r="AB964" i="13" s="1"/>
  <c r="D964" i="15"/>
  <c r="AC964" i="13" s="1"/>
  <c r="E964" i="15"/>
  <c r="F964" i="15"/>
  <c r="G964" i="15"/>
  <c r="H964" i="15"/>
  <c r="I964" i="15"/>
  <c r="J964" i="15"/>
  <c r="K964" i="15"/>
  <c r="L964" i="15"/>
  <c r="M964" i="15"/>
  <c r="N964" i="15"/>
  <c r="O964" i="15"/>
  <c r="P964" i="15"/>
  <c r="Q964" i="15"/>
  <c r="Z964" i="13"/>
  <c r="B953" i="15"/>
  <c r="AA953" i="13" s="1"/>
  <c r="C953" i="15"/>
  <c r="AB953" i="13" s="1"/>
  <c r="D953" i="15"/>
  <c r="AC953" i="13" s="1"/>
  <c r="E953" i="15"/>
  <c r="F953" i="15"/>
  <c r="G953" i="15"/>
  <c r="H953" i="15"/>
  <c r="I953" i="15"/>
  <c r="J953" i="15"/>
  <c r="K953" i="15"/>
  <c r="L953" i="15"/>
  <c r="M953" i="15"/>
  <c r="N953" i="15"/>
  <c r="O953" i="15"/>
  <c r="P953" i="15"/>
  <c r="Q953" i="15"/>
  <c r="Z953" i="13"/>
  <c r="B946" i="15"/>
  <c r="AA946" i="13" s="1"/>
  <c r="C946" i="15"/>
  <c r="AB946" i="13" s="1"/>
  <c r="D946" i="15"/>
  <c r="AC946" i="13" s="1"/>
  <c r="E946" i="15"/>
  <c r="F946" i="15"/>
  <c r="G946" i="15"/>
  <c r="H946" i="15"/>
  <c r="I946" i="15"/>
  <c r="J946" i="15"/>
  <c r="K946" i="15"/>
  <c r="L946" i="15"/>
  <c r="M946" i="15"/>
  <c r="N946" i="15"/>
  <c r="O946" i="15"/>
  <c r="P946" i="15"/>
  <c r="Q946" i="15"/>
  <c r="Z946" i="13"/>
  <c r="B939" i="15"/>
  <c r="AA939" i="13" s="1"/>
  <c r="C939" i="15"/>
  <c r="AB939" i="13" s="1"/>
  <c r="D939" i="15"/>
  <c r="AC939" i="13" s="1"/>
  <c r="E939" i="15"/>
  <c r="F939" i="15"/>
  <c r="G939" i="15"/>
  <c r="H939" i="15"/>
  <c r="I939" i="15"/>
  <c r="J939" i="15"/>
  <c r="K939" i="15"/>
  <c r="L939" i="15"/>
  <c r="M939" i="15"/>
  <c r="N939" i="15"/>
  <c r="O939" i="15"/>
  <c r="P939" i="15"/>
  <c r="Q939" i="15"/>
  <c r="Z939" i="13"/>
  <c r="B932" i="15"/>
  <c r="AA932" i="13" s="1"/>
  <c r="C932" i="15"/>
  <c r="AB932" i="13" s="1"/>
  <c r="D932" i="15"/>
  <c r="AC932" i="13" s="1"/>
  <c r="E932" i="15"/>
  <c r="F932" i="15"/>
  <c r="G932" i="15"/>
  <c r="H932" i="15"/>
  <c r="I932" i="15"/>
  <c r="J932" i="15"/>
  <c r="K932" i="15"/>
  <c r="L932" i="15"/>
  <c r="M932" i="15"/>
  <c r="N932" i="15"/>
  <c r="O932" i="15"/>
  <c r="P932" i="15"/>
  <c r="Q932" i="15"/>
  <c r="Z932" i="13"/>
  <c r="B924" i="15"/>
  <c r="AA924" i="13" s="1"/>
  <c r="C924" i="15"/>
  <c r="AB924" i="13" s="1"/>
  <c r="D924" i="15"/>
  <c r="AC924" i="13" s="1"/>
  <c r="E924" i="15"/>
  <c r="F924" i="15"/>
  <c r="G924" i="15"/>
  <c r="H924" i="15"/>
  <c r="I924" i="15"/>
  <c r="J924" i="15"/>
  <c r="K924" i="15"/>
  <c r="L924" i="15"/>
  <c r="M924" i="15"/>
  <c r="N924" i="15"/>
  <c r="O924" i="15"/>
  <c r="P924" i="15"/>
  <c r="Q924" i="15"/>
  <c r="Z924" i="13"/>
  <c r="B905" i="15"/>
  <c r="AA905" i="13" s="1"/>
  <c r="C905" i="15"/>
  <c r="AB905" i="13" s="1"/>
  <c r="D905" i="15"/>
  <c r="AC905" i="13" s="1"/>
  <c r="E905" i="15"/>
  <c r="F905" i="15"/>
  <c r="G905" i="15"/>
  <c r="H905" i="15"/>
  <c r="I905" i="15"/>
  <c r="J905" i="15"/>
  <c r="K905" i="15"/>
  <c r="L905" i="15"/>
  <c r="M905" i="15"/>
  <c r="N905" i="15"/>
  <c r="O905" i="15"/>
  <c r="P905" i="15"/>
  <c r="Q905" i="15"/>
  <c r="Z905" i="13"/>
  <c r="B861" i="15"/>
  <c r="AA861" i="13" s="1"/>
  <c r="C861" i="15"/>
  <c r="AB861" i="13" s="1"/>
  <c r="D861" i="15"/>
  <c r="AC861" i="13" s="1"/>
  <c r="E861" i="15"/>
  <c r="F861" i="15"/>
  <c r="G861" i="15"/>
  <c r="H861" i="15"/>
  <c r="I861" i="15"/>
  <c r="J861" i="15"/>
  <c r="K861" i="15"/>
  <c r="L861" i="15"/>
  <c r="M861" i="15"/>
  <c r="N861" i="15"/>
  <c r="O861" i="15"/>
  <c r="P861" i="15"/>
  <c r="Q861" i="15"/>
  <c r="Z861" i="13"/>
  <c r="B858" i="15"/>
  <c r="AA858" i="13" s="1"/>
  <c r="C858" i="15"/>
  <c r="AB858" i="13" s="1"/>
  <c r="D858" i="15"/>
  <c r="AC858" i="13" s="1"/>
  <c r="E858" i="15"/>
  <c r="F858" i="15"/>
  <c r="G858" i="15"/>
  <c r="H858" i="15"/>
  <c r="I858" i="15"/>
  <c r="J858" i="15"/>
  <c r="K858" i="15"/>
  <c r="L858" i="15"/>
  <c r="M858" i="15"/>
  <c r="N858" i="15"/>
  <c r="O858" i="15"/>
  <c r="P858" i="15"/>
  <c r="Q858" i="15"/>
  <c r="Z858" i="13"/>
  <c r="B847" i="15"/>
  <c r="AA847" i="13" s="1"/>
  <c r="C847" i="15"/>
  <c r="AB847" i="13" s="1"/>
  <c r="D847" i="15"/>
  <c r="AC847" i="13" s="1"/>
  <c r="E847" i="15"/>
  <c r="F847" i="15"/>
  <c r="G847" i="15"/>
  <c r="H847" i="15"/>
  <c r="I847" i="15"/>
  <c r="J847" i="15"/>
  <c r="K847" i="15"/>
  <c r="L847" i="15"/>
  <c r="M847" i="15"/>
  <c r="N847" i="15"/>
  <c r="O847" i="15"/>
  <c r="P847" i="15"/>
  <c r="Q847" i="15"/>
  <c r="Z847" i="13"/>
  <c r="B820" i="15"/>
  <c r="AA820" i="13" s="1"/>
  <c r="C820" i="15"/>
  <c r="AB820" i="13" s="1"/>
  <c r="D820" i="15"/>
  <c r="AC820" i="13" s="1"/>
  <c r="E820" i="15"/>
  <c r="F820" i="15"/>
  <c r="G820" i="15"/>
  <c r="H820" i="15"/>
  <c r="I820" i="15"/>
  <c r="J820" i="15"/>
  <c r="K820" i="15"/>
  <c r="L820" i="15"/>
  <c r="M820" i="15"/>
  <c r="N820" i="15"/>
  <c r="O820" i="15"/>
  <c r="P820" i="15"/>
  <c r="Q820" i="15"/>
  <c r="Z820" i="13"/>
  <c r="B822" i="15"/>
  <c r="AA822" i="13" s="1"/>
  <c r="C822" i="15"/>
  <c r="AB822" i="13" s="1"/>
  <c r="D822" i="15"/>
  <c r="AC822" i="13" s="1"/>
  <c r="E822" i="15"/>
  <c r="F822" i="15"/>
  <c r="G822" i="15"/>
  <c r="H822" i="15"/>
  <c r="I822" i="15"/>
  <c r="J822" i="15"/>
  <c r="K822" i="15"/>
  <c r="L822" i="15"/>
  <c r="M822" i="15"/>
  <c r="N822" i="15"/>
  <c r="O822" i="15"/>
  <c r="P822" i="15"/>
  <c r="Q822" i="15"/>
  <c r="Z822" i="13"/>
  <c r="B825" i="15"/>
  <c r="AA825" i="13" s="1"/>
  <c r="C825" i="15"/>
  <c r="AB825" i="13" s="1"/>
  <c r="D825" i="15"/>
  <c r="AC825" i="13" s="1"/>
  <c r="E825" i="15"/>
  <c r="F825" i="15"/>
  <c r="G825" i="15"/>
  <c r="H825" i="15"/>
  <c r="I825" i="15"/>
  <c r="J825" i="15"/>
  <c r="K825" i="15"/>
  <c r="L825" i="15"/>
  <c r="M825" i="15"/>
  <c r="N825" i="15"/>
  <c r="O825" i="15"/>
  <c r="P825" i="15"/>
  <c r="Q825" i="15"/>
  <c r="Z825" i="13"/>
  <c r="B827" i="15"/>
  <c r="AA827" i="13" s="1"/>
  <c r="C827" i="15"/>
  <c r="AB827" i="13" s="1"/>
  <c r="D827" i="15"/>
  <c r="AC827" i="13" s="1"/>
  <c r="E827" i="15"/>
  <c r="F827" i="15"/>
  <c r="G827" i="15"/>
  <c r="H827" i="15"/>
  <c r="I827" i="15"/>
  <c r="J827" i="15"/>
  <c r="K827" i="15"/>
  <c r="L827" i="15"/>
  <c r="M827" i="15"/>
  <c r="N827" i="15"/>
  <c r="O827" i="15"/>
  <c r="P827" i="15"/>
  <c r="Q827" i="15"/>
  <c r="Z827" i="13"/>
  <c r="B829" i="15"/>
  <c r="AA829" i="13" s="1"/>
  <c r="C829" i="15"/>
  <c r="AB829" i="13" s="1"/>
  <c r="D829" i="15"/>
  <c r="AC829" i="13" s="1"/>
  <c r="E829" i="15"/>
  <c r="F829" i="15"/>
  <c r="G829" i="15"/>
  <c r="H829" i="15"/>
  <c r="I829" i="15"/>
  <c r="J829" i="15"/>
  <c r="K829" i="15"/>
  <c r="L829" i="15"/>
  <c r="M829" i="15"/>
  <c r="N829" i="15"/>
  <c r="O829" i="15"/>
  <c r="P829" i="15"/>
  <c r="Q829" i="15"/>
  <c r="Z829" i="13"/>
  <c r="B832" i="15"/>
  <c r="AA832" i="13" s="1"/>
  <c r="C832" i="15"/>
  <c r="AB832" i="13" s="1"/>
  <c r="D832" i="15"/>
  <c r="AC832" i="13" s="1"/>
  <c r="E832" i="15"/>
  <c r="F832" i="15"/>
  <c r="G832" i="15"/>
  <c r="H832" i="15"/>
  <c r="I832" i="15"/>
  <c r="J832" i="15"/>
  <c r="K832" i="15"/>
  <c r="L832" i="15"/>
  <c r="M832" i="15"/>
  <c r="N832" i="15"/>
  <c r="O832" i="15"/>
  <c r="P832" i="15"/>
  <c r="Q832" i="15"/>
  <c r="Z832" i="13"/>
  <c r="B834" i="15"/>
  <c r="AA834" i="13" s="1"/>
  <c r="C834" i="15"/>
  <c r="AB834" i="13" s="1"/>
  <c r="D834" i="15"/>
  <c r="AC834" i="13" s="1"/>
  <c r="E834" i="15"/>
  <c r="F834" i="15"/>
  <c r="G834" i="15"/>
  <c r="H834" i="15"/>
  <c r="I834" i="15"/>
  <c r="J834" i="15"/>
  <c r="K834" i="15"/>
  <c r="L834" i="15"/>
  <c r="M834" i="15"/>
  <c r="N834" i="15"/>
  <c r="O834" i="15"/>
  <c r="P834" i="15"/>
  <c r="Q834" i="15"/>
  <c r="Z834" i="13"/>
  <c r="B836" i="15"/>
  <c r="AA836" i="13" s="1"/>
  <c r="C836" i="15"/>
  <c r="AB836" i="13" s="1"/>
  <c r="D836" i="15"/>
  <c r="AC836" i="13" s="1"/>
  <c r="E836" i="15"/>
  <c r="F836" i="15"/>
  <c r="G836" i="15"/>
  <c r="H836" i="15"/>
  <c r="I836" i="15"/>
  <c r="J836" i="15"/>
  <c r="K836" i="15"/>
  <c r="L836" i="15"/>
  <c r="M836" i="15"/>
  <c r="N836" i="15"/>
  <c r="O836" i="15"/>
  <c r="P836" i="15"/>
  <c r="Q836" i="15"/>
  <c r="Z836" i="13"/>
  <c r="B837" i="15"/>
  <c r="AA837" i="13" s="1"/>
  <c r="C837" i="15"/>
  <c r="AB837" i="13" s="1"/>
  <c r="D837" i="15"/>
  <c r="AC837" i="13" s="1"/>
  <c r="E837" i="15"/>
  <c r="F837" i="15"/>
  <c r="G837" i="15"/>
  <c r="H837" i="15"/>
  <c r="I837" i="15"/>
  <c r="J837" i="15"/>
  <c r="K837" i="15"/>
  <c r="L837" i="15"/>
  <c r="M837" i="15"/>
  <c r="N837" i="15"/>
  <c r="O837" i="15"/>
  <c r="P837" i="15"/>
  <c r="Q837" i="15"/>
  <c r="Z837" i="13"/>
  <c r="B839" i="15"/>
  <c r="AA839" i="13" s="1"/>
  <c r="C839" i="15"/>
  <c r="AB839" i="13" s="1"/>
  <c r="D839" i="15"/>
  <c r="AC839" i="13" s="1"/>
  <c r="E839" i="15"/>
  <c r="F839" i="15"/>
  <c r="G839" i="15"/>
  <c r="H839" i="15"/>
  <c r="I839" i="15"/>
  <c r="J839" i="15"/>
  <c r="K839" i="15"/>
  <c r="L839" i="15"/>
  <c r="M839" i="15"/>
  <c r="N839" i="15"/>
  <c r="O839" i="15"/>
  <c r="P839" i="15"/>
  <c r="Q839" i="15"/>
  <c r="Z839" i="13"/>
  <c r="B27" i="15"/>
  <c r="AA27" i="13" s="1"/>
  <c r="C27" i="15"/>
  <c r="AB27" i="13" s="1"/>
  <c r="D27" i="15"/>
  <c r="AC27" i="13" s="1"/>
  <c r="E27" i="15"/>
  <c r="F27" i="15"/>
  <c r="G27" i="15"/>
  <c r="H27" i="15"/>
  <c r="I27" i="15"/>
  <c r="J27" i="15"/>
  <c r="K27" i="15"/>
  <c r="L27" i="15"/>
  <c r="M27" i="15"/>
  <c r="N27" i="15"/>
  <c r="O27" i="15"/>
  <c r="P27" i="15"/>
  <c r="Q27" i="15"/>
  <c r="A55" i="19"/>
  <c r="B55" i="19"/>
  <c r="C55" i="19"/>
  <c r="D55" i="19"/>
  <c r="E55" i="19"/>
  <c r="F55" i="19"/>
  <c r="G55" i="19"/>
  <c r="H55" i="19"/>
  <c r="J29" i="12"/>
  <c r="Z27" i="13"/>
  <c r="B743" i="15"/>
  <c r="AA743" i="13" s="1"/>
  <c r="C743" i="15"/>
  <c r="AB743" i="13" s="1"/>
  <c r="D743" i="15"/>
  <c r="AC743" i="13" s="1"/>
  <c r="E743" i="15"/>
  <c r="F743" i="15"/>
  <c r="G743" i="15"/>
  <c r="H743" i="15"/>
  <c r="I743" i="15"/>
  <c r="J743" i="15"/>
  <c r="K743" i="15"/>
  <c r="L743" i="15"/>
  <c r="M743" i="15"/>
  <c r="N743" i="15"/>
  <c r="O743" i="15"/>
  <c r="P743" i="15"/>
  <c r="Q743" i="15"/>
  <c r="Z743" i="13"/>
  <c r="B541" i="15"/>
  <c r="AA541" i="13" s="1"/>
  <c r="C541" i="15"/>
  <c r="AB541" i="13" s="1"/>
  <c r="D541" i="15"/>
  <c r="AC541" i="13" s="1"/>
  <c r="E541" i="15"/>
  <c r="F541" i="15"/>
  <c r="G541" i="15"/>
  <c r="H541" i="15"/>
  <c r="I541" i="15"/>
  <c r="J541" i="15"/>
  <c r="K541" i="15"/>
  <c r="L541" i="15"/>
  <c r="M541" i="15"/>
  <c r="N541" i="15"/>
  <c r="O541" i="15"/>
  <c r="P541" i="15"/>
  <c r="Q541" i="15"/>
  <c r="Z541" i="13"/>
  <c r="B560" i="15"/>
  <c r="AA560" i="13" s="1"/>
  <c r="C560" i="15"/>
  <c r="AB560" i="13" s="1"/>
  <c r="D560" i="15"/>
  <c r="AC560" i="13" s="1"/>
  <c r="E560" i="15"/>
  <c r="F560" i="15"/>
  <c r="G560" i="15"/>
  <c r="H560" i="15"/>
  <c r="I560" i="15"/>
  <c r="J560" i="15"/>
  <c r="K560" i="15"/>
  <c r="L560" i="15"/>
  <c r="M560" i="15"/>
  <c r="N560" i="15"/>
  <c r="O560" i="15"/>
  <c r="P560" i="15"/>
  <c r="Q560" i="15"/>
  <c r="Z560" i="13"/>
  <c r="B576" i="15"/>
  <c r="AA576" i="13" s="1"/>
  <c r="C576" i="15"/>
  <c r="AB576" i="13" s="1"/>
  <c r="D576" i="15"/>
  <c r="AC576" i="13" s="1"/>
  <c r="E576" i="15"/>
  <c r="F576" i="15"/>
  <c r="G576" i="15"/>
  <c r="H576" i="15"/>
  <c r="I576" i="15"/>
  <c r="J576" i="15"/>
  <c r="K576" i="15"/>
  <c r="L576" i="15"/>
  <c r="M576" i="15"/>
  <c r="N576" i="15"/>
  <c r="O576" i="15"/>
  <c r="P576" i="15"/>
  <c r="Q576" i="15"/>
  <c r="Z576" i="13"/>
  <c r="B200" i="15"/>
  <c r="AA200" i="13" s="1"/>
  <c r="C200" i="15"/>
  <c r="AB200" i="13" s="1"/>
  <c r="D200" i="15"/>
  <c r="AC200" i="13" s="1"/>
  <c r="E200" i="15"/>
  <c r="F200" i="15"/>
  <c r="G200" i="15"/>
  <c r="H200" i="15"/>
  <c r="I200" i="15"/>
  <c r="J200" i="15"/>
  <c r="K200" i="15"/>
  <c r="L200" i="15"/>
  <c r="M200" i="15"/>
  <c r="N200" i="15"/>
  <c r="O200" i="15"/>
  <c r="P200" i="15"/>
  <c r="Q200" i="15"/>
  <c r="A228" i="19"/>
  <c r="B228" i="19"/>
  <c r="C228" i="19"/>
  <c r="D228" i="19"/>
  <c r="E228" i="19"/>
  <c r="F228" i="19"/>
  <c r="G228" i="19"/>
  <c r="H228" i="19"/>
  <c r="J202" i="12"/>
  <c r="Z200" i="13"/>
  <c r="B208" i="15"/>
  <c r="AA208" i="13" s="1"/>
  <c r="C208" i="15"/>
  <c r="AB208" i="13" s="1"/>
  <c r="D208" i="15"/>
  <c r="AC208" i="13" s="1"/>
  <c r="E208" i="15"/>
  <c r="F208" i="15"/>
  <c r="G208" i="15"/>
  <c r="H208" i="15"/>
  <c r="I208" i="15"/>
  <c r="J208" i="15"/>
  <c r="K208" i="15"/>
  <c r="L208" i="15"/>
  <c r="M208" i="15"/>
  <c r="N208" i="15"/>
  <c r="O208" i="15"/>
  <c r="P208" i="15"/>
  <c r="Q208" i="15"/>
  <c r="A236" i="19"/>
  <c r="B236" i="19"/>
  <c r="C236" i="19"/>
  <c r="D236" i="19"/>
  <c r="E236" i="19"/>
  <c r="F236" i="19"/>
  <c r="G236" i="19"/>
  <c r="H236" i="19"/>
  <c r="J210" i="12"/>
  <c r="Z208" i="13"/>
  <c r="B215" i="15"/>
  <c r="AA215" i="13" s="1"/>
  <c r="C215" i="15"/>
  <c r="AB215" i="13" s="1"/>
  <c r="D215" i="15"/>
  <c r="AC215" i="13" s="1"/>
  <c r="E215" i="15"/>
  <c r="F215" i="15"/>
  <c r="G215" i="15"/>
  <c r="H215" i="15"/>
  <c r="I215" i="15"/>
  <c r="J215" i="15"/>
  <c r="K215" i="15"/>
  <c r="L215" i="15"/>
  <c r="M215" i="15"/>
  <c r="N215" i="15"/>
  <c r="O215" i="15"/>
  <c r="P215" i="15"/>
  <c r="Q215" i="15"/>
  <c r="A243" i="19"/>
  <c r="B243" i="19"/>
  <c r="C243" i="19"/>
  <c r="D243" i="19"/>
  <c r="E243" i="19"/>
  <c r="F243" i="19"/>
  <c r="G243" i="19"/>
  <c r="H243" i="19"/>
  <c r="J217" i="12"/>
  <c r="Z215" i="13"/>
  <c r="B216" i="15"/>
  <c r="AA216" i="13" s="1"/>
  <c r="C216" i="15"/>
  <c r="AB216" i="13" s="1"/>
  <c r="D216" i="15"/>
  <c r="AC216" i="13" s="1"/>
  <c r="E216" i="15"/>
  <c r="F216" i="15"/>
  <c r="G216" i="15"/>
  <c r="H216" i="15"/>
  <c r="I216" i="15"/>
  <c r="J216" i="15"/>
  <c r="K216" i="15"/>
  <c r="L216" i="15"/>
  <c r="M216" i="15"/>
  <c r="N216" i="15"/>
  <c r="O216" i="15"/>
  <c r="P216" i="15"/>
  <c r="Q216" i="15"/>
  <c r="A244" i="19"/>
  <c r="B244" i="19"/>
  <c r="C244" i="19"/>
  <c r="D244" i="19"/>
  <c r="E244" i="19"/>
  <c r="F244" i="19"/>
  <c r="G244" i="19"/>
  <c r="H244" i="19"/>
  <c r="J218" i="12"/>
  <c r="Z216" i="13"/>
  <c r="B217" i="15"/>
  <c r="AA217" i="13" s="1"/>
  <c r="C217" i="15"/>
  <c r="AB217" i="13" s="1"/>
  <c r="D217" i="15"/>
  <c r="AC217" i="13" s="1"/>
  <c r="E217" i="15"/>
  <c r="F217" i="15"/>
  <c r="G217" i="15"/>
  <c r="H217" i="15"/>
  <c r="I217" i="15"/>
  <c r="J217" i="15"/>
  <c r="K217" i="15"/>
  <c r="L217" i="15"/>
  <c r="M217" i="15"/>
  <c r="N217" i="15"/>
  <c r="O217" i="15"/>
  <c r="P217" i="15"/>
  <c r="Q217" i="15"/>
  <c r="A245" i="19"/>
  <c r="B245" i="19"/>
  <c r="C245" i="19"/>
  <c r="D245" i="19"/>
  <c r="E245" i="19"/>
  <c r="F245" i="19"/>
  <c r="G245" i="19"/>
  <c r="H245" i="19"/>
  <c r="J219" i="12"/>
  <c r="Z217" i="13"/>
  <c r="B218" i="15"/>
  <c r="AA218" i="13" s="1"/>
  <c r="C218" i="15"/>
  <c r="AB218" i="13" s="1"/>
  <c r="D218" i="15"/>
  <c r="AC218" i="13" s="1"/>
  <c r="E218" i="15"/>
  <c r="F218" i="15"/>
  <c r="G218" i="15"/>
  <c r="H218" i="15"/>
  <c r="I218" i="15"/>
  <c r="J218" i="15"/>
  <c r="K218" i="15"/>
  <c r="L218" i="15"/>
  <c r="M218" i="15"/>
  <c r="N218" i="15"/>
  <c r="O218" i="15"/>
  <c r="P218" i="15"/>
  <c r="Q218" i="15"/>
  <c r="A246" i="19"/>
  <c r="B246" i="19"/>
  <c r="C246" i="19"/>
  <c r="D246" i="19"/>
  <c r="E246" i="19"/>
  <c r="F246" i="19"/>
  <c r="G246" i="19"/>
  <c r="H246" i="19"/>
  <c r="J220" i="12"/>
  <c r="Z218" i="13"/>
  <c r="B219" i="15"/>
  <c r="AA219" i="13" s="1"/>
  <c r="C219" i="15"/>
  <c r="AB219" i="13" s="1"/>
  <c r="D219" i="15"/>
  <c r="AC219" i="13" s="1"/>
  <c r="E219" i="15"/>
  <c r="F219" i="15"/>
  <c r="G219" i="15"/>
  <c r="H219" i="15"/>
  <c r="I219" i="15"/>
  <c r="J219" i="15"/>
  <c r="K219" i="15"/>
  <c r="L219" i="15"/>
  <c r="M219" i="15"/>
  <c r="N219" i="15"/>
  <c r="O219" i="15"/>
  <c r="P219" i="15"/>
  <c r="Q219" i="15"/>
  <c r="A247" i="19"/>
  <c r="B247" i="19"/>
  <c r="C247" i="19"/>
  <c r="D247" i="19"/>
  <c r="E247" i="19"/>
  <c r="F247" i="19"/>
  <c r="G247" i="19"/>
  <c r="H247" i="19"/>
  <c r="J221" i="12"/>
  <c r="Z219" i="13"/>
  <c r="B220" i="15"/>
  <c r="AA220" i="13" s="1"/>
  <c r="C220" i="15"/>
  <c r="AB220" i="13" s="1"/>
  <c r="D220" i="15"/>
  <c r="AC220" i="13" s="1"/>
  <c r="E220" i="15"/>
  <c r="F220" i="15"/>
  <c r="G220" i="15"/>
  <c r="H220" i="15"/>
  <c r="I220" i="15"/>
  <c r="J220" i="15"/>
  <c r="K220" i="15"/>
  <c r="L220" i="15"/>
  <c r="M220" i="15"/>
  <c r="N220" i="15"/>
  <c r="O220" i="15"/>
  <c r="P220" i="15"/>
  <c r="Q220" i="15"/>
  <c r="A248" i="19"/>
  <c r="B248" i="19"/>
  <c r="C248" i="19"/>
  <c r="D248" i="19"/>
  <c r="E248" i="19"/>
  <c r="F248" i="19"/>
  <c r="G248" i="19"/>
  <c r="H248" i="19"/>
  <c r="J222" i="12"/>
  <c r="Z220" i="13"/>
  <c r="B221" i="15"/>
  <c r="AA221" i="13" s="1"/>
  <c r="C221" i="15"/>
  <c r="AB221" i="13" s="1"/>
  <c r="D221" i="15"/>
  <c r="AC221" i="13" s="1"/>
  <c r="E221" i="15"/>
  <c r="F221" i="15"/>
  <c r="G221" i="15"/>
  <c r="H221" i="15"/>
  <c r="I221" i="15"/>
  <c r="J221" i="15"/>
  <c r="K221" i="15"/>
  <c r="L221" i="15"/>
  <c r="M221" i="15"/>
  <c r="N221" i="15"/>
  <c r="O221" i="15"/>
  <c r="P221" i="15"/>
  <c r="Q221" i="15"/>
  <c r="A249" i="19"/>
  <c r="B249" i="19"/>
  <c r="C249" i="19"/>
  <c r="D249" i="19"/>
  <c r="E249" i="19"/>
  <c r="F249" i="19"/>
  <c r="G249" i="19"/>
  <c r="H249" i="19"/>
  <c r="J223" i="12"/>
  <c r="Z221" i="13"/>
  <c r="B222" i="15"/>
  <c r="AA222" i="13" s="1"/>
  <c r="C222" i="15"/>
  <c r="AB222" i="13" s="1"/>
  <c r="D222" i="15"/>
  <c r="AC222" i="13" s="1"/>
  <c r="E222" i="15"/>
  <c r="F222" i="15"/>
  <c r="G222" i="15"/>
  <c r="H222" i="15"/>
  <c r="I222" i="15"/>
  <c r="J222" i="15"/>
  <c r="K222" i="15"/>
  <c r="L222" i="15"/>
  <c r="M222" i="15"/>
  <c r="N222" i="15"/>
  <c r="O222" i="15"/>
  <c r="P222" i="15"/>
  <c r="Q222" i="15"/>
  <c r="A250" i="19"/>
  <c r="B250" i="19"/>
  <c r="C250" i="19"/>
  <c r="D250" i="19"/>
  <c r="E250" i="19"/>
  <c r="F250" i="19"/>
  <c r="G250" i="19"/>
  <c r="H250" i="19"/>
  <c r="J224" i="12"/>
  <c r="Z222" i="13"/>
  <c r="B223" i="15"/>
  <c r="AA223" i="13" s="1"/>
  <c r="C223" i="15"/>
  <c r="AB223" i="13" s="1"/>
  <c r="D223" i="15"/>
  <c r="AC223" i="13" s="1"/>
  <c r="E223" i="15"/>
  <c r="F223" i="15"/>
  <c r="G223" i="15"/>
  <c r="H223" i="15"/>
  <c r="I223" i="15"/>
  <c r="J223" i="15"/>
  <c r="K223" i="15"/>
  <c r="L223" i="15"/>
  <c r="M223" i="15"/>
  <c r="N223" i="15"/>
  <c r="O223" i="15"/>
  <c r="P223" i="15"/>
  <c r="Q223" i="15"/>
  <c r="A251" i="19"/>
  <c r="B251" i="19"/>
  <c r="C251" i="19"/>
  <c r="D251" i="19"/>
  <c r="E251" i="19"/>
  <c r="F251" i="19"/>
  <c r="G251" i="19"/>
  <c r="H251" i="19"/>
  <c r="J225" i="12"/>
  <c r="Z223" i="13"/>
  <c r="B224" i="15"/>
  <c r="AA224" i="13" s="1"/>
  <c r="C224" i="15"/>
  <c r="AB224" i="13" s="1"/>
  <c r="D224" i="15"/>
  <c r="AC224" i="13" s="1"/>
  <c r="E224" i="15"/>
  <c r="F224" i="15"/>
  <c r="G224" i="15"/>
  <c r="H224" i="15"/>
  <c r="I224" i="15"/>
  <c r="J224" i="15"/>
  <c r="K224" i="15"/>
  <c r="L224" i="15"/>
  <c r="M224" i="15"/>
  <c r="N224" i="15"/>
  <c r="O224" i="15"/>
  <c r="P224" i="15"/>
  <c r="Q224" i="15"/>
  <c r="A252" i="19"/>
  <c r="B252" i="19"/>
  <c r="C252" i="19"/>
  <c r="D252" i="19"/>
  <c r="E252" i="19"/>
  <c r="F252" i="19"/>
  <c r="G252" i="19"/>
  <c r="H252" i="19"/>
  <c r="J226" i="12"/>
  <c r="Z224" i="13"/>
  <c r="B225" i="15"/>
  <c r="AA225" i="13" s="1"/>
  <c r="C225" i="15"/>
  <c r="AB225" i="13" s="1"/>
  <c r="D225" i="15"/>
  <c r="AC225" i="13" s="1"/>
  <c r="E225" i="15"/>
  <c r="F225" i="15"/>
  <c r="G225" i="15"/>
  <c r="H225" i="15"/>
  <c r="I225" i="15"/>
  <c r="J225" i="15"/>
  <c r="K225" i="15"/>
  <c r="L225" i="15"/>
  <c r="M225" i="15"/>
  <c r="N225" i="15"/>
  <c r="O225" i="15"/>
  <c r="P225" i="15"/>
  <c r="Q225" i="15"/>
  <c r="A253" i="19"/>
  <c r="B253" i="19"/>
  <c r="C253" i="19"/>
  <c r="D253" i="19"/>
  <c r="E253" i="19"/>
  <c r="F253" i="19"/>
  <c r="G253" i="19"/>
  <c r="H253" i="19"/>
  <c r="J227" i="12"/>
  <c r="Z225" i="13"/>
  <c r="B226" i="15"/>
  <c r="AA226" i="13" s="1"/>
  <c r="C226" i="15"/>
  <c r="AB226" i="13" s="1"/>
  <c r="D226" i="15"/>
  <c r="AC226" i="13" s="1"/>
  <c r="E226" i="15"/>
  <c r="F226" i="15"/>
  <c r="G226" i="15"/>
  <c r="H226" i="15"/>
  <c r="I226" i="15"/>
  <c r="J226" i="15"/>
  <c r="K226" i="15"/>
  <c r="L226" i="15"/>
  <c r="M226" i="15"/>
  <c r="N226" i="15"/>
  <c r="O226" i="15"/>
  <c r="P226" i="15"/>
  <c r="Q226" i="15"/>
  <c r="A254" i="19"/>
  <c r="B254" i="19"/>
  <c r="C254" i="19"/>
  <c r="D254" i="19"/>
  <c r="E254" i="19"/>
  <c r="F254" i="19"/>
  <c r="G254" i="19"/>
  <c r="H254" i="19"/>
  <c r="J228" i="12"/>
  <c r="Z226" i="13"/>
  <c r="B227" i="15"/>
  <c r="AA227" i="13" s="1"/>
  <c r="C227" i="15"/>
  <c r="AB227" i="13" s="1"/>
  <c r="D227" i="15"/>
  <c r="AC227" i="13" s="1"/>
  <c r="E227" i="15"/>
  <c r="F227" i="15"/>
  <c r="G227" i="15"/>
  <c r="H227" i="15"/>
  <c r="I227" i="15"/>
  <c r="J227" i="15"/>
  <c r="K227" i="15"/>
  <c r="L227" i="15"/>
  <c r="M227" i="15"/>
  <c r="N227" i="15"/>
  <c r="O227" i="15"/>
  <c r="P227" i="15"/>
  <c r="Q227" i="15"/>
  <c r="A255" i="19"/>
  <c r="B255" i="19"/>
  <c r="C255" i="19"/>
  <c r="D255" i="19"/>
  <c r="E255" i="19"/>
  <c r="F255" i="19"/>
  <c r="G255" i="19"/>
  <c r="H255" i="19"/>
  <c r="J229" i="12"/>
  <c r="Z227" i="13"/>
  <c r="B228" i="15"/>
  <c r="AA228" i="13" s="1"/>
  <c r="C228" i="15"/>
  <c r="AB228" i="13" s="1"/>
  <c r="D228" i="15"/>
  <c r="AC228" i="13" s="1"/>
  <c r="E228" i="15"/>
  <c r="F228" i="15"/>
  <c r="G228" i="15"/>
  <c r="H228" i="15"/>
  <c r="I228" i="15"/>
  <c r="J228" i="15"/>
  <c r="K228" i="15"/>
  <c r="L228" i="15"/>
  <c r="M228" i="15"/>
  <c r="N228" i="15"/>
  <c r="O228" i="15"/>
  <c r="P228" i="15"/>
  <c r="Q228" i="15"/>
  <c r="A256" i="19"/>
  <c r="B256" i="19"/>
  <c r="C256" i="19"/>
  <c r="D256" i="19"/>
  <c r="E256" i="19"/>
  <c r="F256" i="19"/>
  <c r="G256" i="19"/>
  <c r="H256" i="19"/>
  <c r="J230" i="12"/>
  <c r="Z228" i="13"/>
  <c r="B229" i="15"/>
  <c r="AA229" i="13" s="1"/>
  <c r="C229" i="15"/>
  <c r="AB229" i="13" s="1"/>
  <c r="D229" i="15"/>
  <c r="AC229" i="13" s="1"/>
  <c r="E229" i="15"/>
  <c r="F229" i="15"/>
  <c r="G229" i="15"/>
  <c r="H229" i="15"/>
  <c r="I229" i="15"/>
  <c r="J229" i="15"/>
  <c r="K229" i="15"/>
  <c r="L229" i="15"/>
  <c r="M229" i="15"/>
  <c r="N229" i="15"/>
  <c r="O229" i="15"/>
  <c r="P229" i="15"/>
  <c r="Q229" i="15"/>
  <c r="A257" i="19"/>
  <c r="B257" i="19"/>
  <c r="C257" i="19"/>
  <c r="D257" i="19"/>
  <c r="E257" i="19"/>
  <c r="F257" i="19"/>
  <c r="G257" i="19"/>
  <c r="H257" i="19"/>
  <c r="J231" i="12"/>
  <c r="Z229" i="13"/>
  <c r="B230" i="15"/>
  <c r="AA230" i="13" s="1"/>
  <c r="C230" i="15"/>
  <c r="AB230" i="13" s="1"/>
  <c r="D230" i="15"/>
  <c r="AC230" i="13" s="1"/>
  <c r="E230" i="15"/>
  <c r="F230" i="15"/>
  <c r="G230" i="15"/>
  <c r="H230" i="15"/>
  <c r="I230" i="15"/>
  <c r="J230" i="15"/>
  <c r="K230" i="15"/>
  <c r="L230" i="15"/>
  <c r="M230" i="15"/>
  <c r="N230" i="15"/>
  <c r="O230" i="15"/>
  <c r="P230" i="15"/>
  <c r="Q230" i="15"/>
  <c r="A258" i="19"/>
  <c r="B258" i="19"/>
  <c r="C258" i="19"/>
  <c r="D258" i="19"/>
  <c r="E258" i="19"/>
  <c r="F258" i="19"/>
  <c r="G258" i="19"/>
  <c r="H258" i="19"/>
  <c r="J232" i="12"/>
  <c r="Z230" i="13"/>
  <c r="B231" i="15"/>
  <c r="AA231" i="13" s="1"/>
  <c r="C231" i="15"/>
  <c r="AB231" i="13" s="1"/>
  <c r="D231" i="15"/>
  <c r="AC231" i="13" s="1"/>
  <c r="E231" i="15"/>
  <c r="F231" i="15"/>
  <c r="G231" i="15"/>
  <c r="H231" i="15"/>
  <c r="I231" i="15"/>
  <c r="J231" i="15"/>
  <c r="K231" i="15"/>
  <c r="L231" i="15"/>
  <c r="M231" i="15"/>
  <c r="N231" i="15"/>
  <c r="O231" i="15"/>
  <c r="P231" i="15"/>
  <c r="Q231" i="15"/>
  <c r="A259" i="19"/>
  <c r="B259" i="19"/>
  <c r="C259" i="19"/>
  <c r="D259" i="19"/>
  <c r="E259" i="19"/>
  <c r="F259" i="19"/>
  <c r="G259" i="19"/>
  <c r="H259" i="19"/>
  <c r="J233" i="12"/>
  <c r="Z231" i="13"/>
  <c r="B232" i="15"/>
  <c r="AA232" i="13" s="1"/>
  <c r="C232" i="15"/>
  <c r="AB232" i="13" s="1"/>
  <c r="D232" i="15"/>
  <c r="AC232" i="13" s="1"/>
  <c r="E232" i="15"/>
  <c r="F232" i="15"/>
  <c r="G232" i="15"/>
  <c r="H232" i="15"/>
  <c r="I232" i="15"/>
  <c r="J232" i="15"/>
  <c r="K232" i="15"/>
  <c r="L232" i="15"/>
  <c r="M232" i="15"/>
  <c r="N232" i="15"/>
  <c r="O232" i="15"/>
  <c r="P232" i="15"/>
  <c r="Q232" i="15"/>
  <c r="A260" i="19"/>
  <c r="B260" i="19"/>
  <c r="C260" i="19"/>
  <c r="D260" i="19"/>
  <c r="E260" i="19"/>
  <c r="F260" i="19"/>
  <c r="G260" i="19"/>
  <c r="H260" i="19"/>
  <c r="J234" i="12"/>
  <c r="Z232" i="13"/>
  <c r="B233" i="15"/>
  <c r="AA233" i="13" s="1"/>
  <c r="C233" i="15"/>
  <c r="AB233" i="13" s="1"/>
  <c r="D233" i="15"/>
  <c r="AC233" i="13" s="1"/>
  <c r="E233" i="15"/>
  <c r="F233" i="15"/>
  <c r="G233" i="15"/>
  <c r="H233" i="15"/>
  <c r="I233" i="15"/>
  <c r="J233" i="15"/>
  <c r="K233" i="15"/>
  <c r="L233" i="15"/>
  <c r="M233" i="15"/>
  <c r="N233" i="15"/>
  <c r="O233" i="15"/>
  <c r="P233" i="15"/>
  <c r="Q233" i="15"/>
  <c r="A261" i="19"/>
  <c r="B261" i="19"/>
  <c r="C261" i="19"/>
  <c r="D261" i="19"/>
  <c r="E261" i="19"/>
  <c r="F261" i="19"/>
  <c r="G261" i="19"/>
  <c r="H261" i="19"/>
  <c r="J235" i="12"/>
  <c r="Z233" i="13"/>
  <c r="B234" i="15"/>
  <c r="AA234" i="13" s="1"/>
  <c r="C234" i="15"/>
  <c r="AB234" i="13" s="1"/>
  <c r="D234" i="15"/>
  <c r="AC234" i="13" s="1"/>
  <c r="E234" i="15"/>
  <c r="F234" i="15"/>
  <c r="G234" i="15"/>
  <c r="H234" i="15"/>
  <c r="I234" i="15"/>
  <c r="J234" i="15"/>
  <c r="K234" i="15"/>
  <c r="L234" i="15"/>
  <c r="M234" i="15"/>
  <c r="N234" i="15"/>
  <c r="O234" i="15"/>
  <c r="P234" i="15"/>
  <c r="Q234" i="15"/>
  <c r="A262" i="19"/>
  <c r="B262" i="19"/>
  <c r="C262" i="19"/>
  <c r="D262" i="19"/>
  <c r="E262" i="19"/>
  <c r="F262" i="19"/>
  <c r="G262" i="19"/>
  <c r="H262" i="19"/>
  <c r="J236" i="12"/>
  <c r="Z234" i="13"/>
  <c r="B235" i="15"/>
  <c r="AA235" i="13" s="1"/>
  <c r="C235" i="15"/>
  <c r="AB235" i="13" s="1"/>
  <c r="D235" i="15"/>
  <c r="AC235" i="13" s="1"/>
  <c r="E235" i="15"/>
  <c r="F235" i="15"/>
  <c r="G235" i="15"/>
  <c r="H235" i="15"/>
  <c r="I235" i="15"/>
  <c r="J235" i="15"/>
  <c r="K235" i="15"/>
  <c r="L235" i="15"/>
  <c r="M235" i="15"/>
  <c r="N235" i="15"/>
  <c r="O235" i="15"/>
  <c r="P235" i="15"/>
  <c r="Q235" i="15"/>
  <c r="A263" i="19"/>
  <c r="B263" i="19"/>
  <c r="C263" i="19"/>
  <c r="D263" i="19"/>
  <c r="E263" i="19"/>
  <c r="F263" i="19"/>
  <c r="G263" i="19"/>
  <c r="H263" i="19"/>
  <c r="J237" i="12"/>
  <c r="Z235" i="13"/>
  <c r="B236" i="15"/>
  <c r="AA236" i="13" s="1"/>
  <c r="C236" i="15"/>
  <c r="AB236" i="13" s="1"/>
  <c r="D236" i="15"/>
  <c r="AC236" i="13" s="1"/>
  <c r="E236" i="15"/>
  <c r="F236" i="15"/>
  <c r="G236" i="15"/>
  <c r="H236" i="15"/>
  <c r="I236" i="15"/>
  <c r="J236" i="15"/>
  <c r="K236" i="15"/>
  <c r="L236" i="15"/>
  <c r="M236" i="15"/>
  <c r="N236" i="15"/>
  <c r="O236" i="15"/>
  <c r="P236" i="15"/>
  <c r="Q236" i="15"/>
  <c r="A264" i="19"/>
  <c r="B264" i="19"/>
  <c r="C264" i="19"/>
  <c r="D264" i="19"/>
  <c r="E264" i="19"/>
  <c r="F264" i="19"/>
  <c r="G264" i="19"/>
  <c r="H264" i="19"/>
  <c r="J238" i="12"/>
  <c r="Z236" i="13"/>
  <c r="B237" i="15"/>
  <c r="AA237" i="13" s="1"/>
  <c r="C237" i="15"/>
  <c r="AB237" i="13" s="1"/>
  <c r="D237" i="15"/>
  <c r="AC237" i="13" s="1"/>
  <c r="E237" i="15"/>
  <c r="F237" i="15"/>
  <c r="G237" i="15"/>
  <c r="H237" i="15"/>
  <c r="I237" i="15"/>
  <c r="J237" i="15"/>
  <c r="K237" i="15"/>
  <c r="L237" i="15"/>
  <c r="M237" i="15"/>
  <c r="N237" i="15"/>
  <c r="O237" i="15"/>
  <c r="P237" i="15"/>
  <c r="Q237" i="15"/>
  <c r="A265" i="19"/>
  <c r="B265" i="19"/>
  <c r="C265" i="19"/>
  <c r="D265" i="19"/>
  <c r="E265" i="19"/>
  <c r="F265" i="19"/>
  <c r="G265" i="19"/>
  <c r="H265" i="19"/>
  <c r="J239" i="12"/>
  <c r="Z237" i="13"/>
  <c r="B238" i="15"/>
  <c r="AA238" i="13" s="1"/>
  <c r="C238" i="15"/>
  <c r="AB238" i="13" s="1"/>
  <c r="D238" i="15"/>
  <c r="AC238" i="13" s="1"/>
  <c r="E238" i="15"/>
  <c r="F238" i="15"/>
  <c r="G238" i="15"/>
  <c r="H238" i="15"/>
  <c r="I238" i="15"/>
  <c r="J238" i="15"/>
  <c r="K238" i="15"/>
  <c r="L238" i="15"/>
  <c r="M238" i="15"/>
  <c r="N238" i="15"/>
  <c r="O238" i="15"/>
  <c r="P238" i="15"/>
  <c r="Q238" i="15"/>
  <c r="A266" i="19"/>
  <c r="B266" i="19"/>
  <c r="C266" i="19"/>
  <c r="D266" i="19"/>
  <c r="E266" i="19"/>
  <c r="F266" i="19"/>
  <c r="G266" i="19"/>
  <c r="H266" i="19"/>
  <c r="J240" i="12"/>
  <c r="Z238" i="13"/>
  <c r="B239" i="15"/>
  <c r="AA239" i="13" s="1"/>
  <c r="C239" i="15"/>
  <c r="AB239" i="13" s="1"/>
  <c r="D239" i="15"/>
  <c r="AC239" i="13" s="1"/>
  <c r="E239" i="15"/>
  <c r="F239" i="15"/>
  <c r="G239" i="15"/>
  <c r="H239" i="15"/>
  <c r="I239" i="15"/>
  <c r="J239" i="15"/>
  <c r="K239" i="15"/>
  <c r="L239" i="15"/>
  <c r="M239" i="15"/>
  <c r="N239" i="15"/>
  <c r="O239" i="15"/>
  <c r="P239" i="15"/>
  <c r="Q239" i="15"/>
  <c r="A267" i="19"/>
  <c r="B267" i="19"/>
  <c r="C267" i="19"/>
  <c r="D267" i="19"/>
  <c r="E267" i="19"/>
  <c r="F267" i="19"/>
  <c r="G267" i="19"/>
  <c r="H267" i="19"/>
  <c r="J241" i="12"/>
  <c r="Z239" i="13"/>
  <c r="B240" i="15"/>
  <c r="AA240" i="13" s="1"/>
  <c r="C240" i="15"/>
  <c r="AB240" i="13" s="1"/>
  <c r="D240" i="15"/>
  <c r="AC240" i="13" s="1"/>
  <c r="E240" i="15"/>
  <c r="F240" i="15"/>
  <c r="G240" i="15"/>
  <c r="H240" i="15"/>
  <c r="I240" i="15"/>
  <c r="J240" i="15"/>
  <c r="K240" i="15"/>
  <c r="L240" i="15"/>
  <c r="M240" i="15"/>
  <c r="N240" i="15"/>
  <c r="O240" i="15"/>
  <c r="P240" i="15"/>
  <c r="Q240" i="15"/>
  <c r="A268" i="19"/>
  <c r="B268" i="19"/>
  <c r="C268" i="19"/>
  <c r="D268" i="19"/>
  <c r="E268" i="19"/>
  <c r="F268" i="19"/>
  <c r="G268" i="19"/>
  <c r="H268" i="19"/>
  <c r="J242" i="12"/>
  <c r="Z240" i="13"/>
  <c r="B241" i="15"/>
  <c r="AA241" i="13" s="1"/>
  <c r="C241" i="15"/>
  <c r="AB241" i="13" s="1"/>
  <c r="D241" i="15"/>
  <c r="AC241" i="13" s="1"/>
  <c r="E241" i="15"/>
  <c r="F241" i="15"/>
  <c r="G241" i="15"/>
  <c r="H241" i="15"/>
  <c r="I241" i="15"/>
  <c r="J241" i="15"/>
  <c r="K241" i="15"/>
  <c r="L241" i="15"/>
  <c r="M241" i="15"/>
  <c r="N241" i="15"/>
  <c r="O241" i="15"/>
  <c r="P241" i="15"/>
  <c r="Q241" i="15"/>
  <c r="A269" i="19"/>
  <c r="B269" i="19"/>
  <c r="C269" i="19"/>
  <c r="D269" i="19"/>
  <c r="E269" i="19"/>
  <c r="F269" i="19"/>
  <c r="G269" i="19"/>
  <c r="H269" i="19"/>
  <c r="J243" i="12"/>
  <c r="Z241" i="13"/>
  <c r="B242" i="15"/>
  <c r="AA242" i="13" s="1"/>
  <c r="C242" i="15"/>
  <c r="AB242" i="13" s="1"/>
  <c r="D242" i="15"/>
  <c r="AC242" i="13" s="1"/>
  <c r="E242" i="15"/>
  <c r="F242" i="15"/>
  <c r="G242" i="15"/>
  <c r="H242" i="15"/>
  <c r="I242" i="15"/>
  <c r="J242" i="15"/>
  <c r="K242" i="15"/>
  <c r="L242" i="15"/>
  <c r="M242" i="15"/>
  <c r="N242" i="15"/>
  <c r="O242" i="15"/>
  <c r="P242" i="15"/>
  <c r="Q242" i="15"/>
  <c r="A270" i="19"/>
  <c r="B270" i="19"/>
  <c r="C270" i="19"/>
  <c r="D270" i="19"/>
  <c r="E270" i="19"/>
  <c r="F270" i="19"/>
  <c r="G270" i="19"/>
  <c r="H270" i="19"/>
  <c r="J244" i="12"/>
  <c r="Z242" i="13"/>
  <c r="B582" i="15"/>
  <c r="AA582" i="13" s="1"/>
  <c r="C582" i="15"/>
  <c r="AB582" i="13" s="1"/>
  <c r="D582" i="15"/>
  <c r="AC582" i="13" s="1"/>
  <c r="E582" i="15"/>
  <c r="F582" i="15"/>
  <c r="G582" i="15"/>
  <c r="H582" i="15"/>
  <c r="I582" i="15"/>
  <c r="J582" i="15"/>
  <c r="K582" i="15"/>
  <c r="L582" i="15"/>
  <c r="M582" i="15"/>
  <c r="N582" i="15"/>
  <c r="O582" i="15"/>
  <c r="P582" i="15"/>
  <c r="Q582" i="15"/>
  <c r="Z582" i="13"/>
  <c r="B350" i="15"/>
  <c r="AA350" i="13" s="1"/>
  <c r="C350" i="15"/>
  <c r="AB350" i="13" s="1"/>
  <c r="D350" i="15"/>
  <c r="AC350" i="13" s="1"/>
  <c r="E350" i="15"/>
  <c r="F350" i="15"/>
  <c r="G350" i="15"/>
  <c r="H350" i="15"/>
  <c r="I350" i="15"/>
  <c r="J350" i="15"/>
  <c r="K350" i="15"/>
  <c r="L350" i="15"/>
  <c r="M350" i="15"/>
  <c r="N350" i="15"/>
  <c r="O350" i="15"/>
  <c r="P350" i="15"/>
  <c r="Q350" i="15"/>
  <c r="J352" i="12"/>
  <c r="Z350" i="13"/>
  <c r="B340" i="15"/>
  <c r="AA340" i="13" s="1"/>
  <c r="C340" i="15"/>
  <c r="AB340" i="13" s="1"/>
  <c r="D340" i="15"/>
  <c r="AC340" i="13" s="1"/>
  <c r="E340" i="15"/>
  <c r="F340" i="15"/>
  <c r="G340" i="15"/>
  <c r="H340" i="15"/>
  <c r="I340" i="15"/>
  <c r="J340" i="15"/>
  <c r="K340" i="15"/>
  <c r="L340" i="15"/>
  <c r="M340" i="15"/>
  <c r="N340" i="15"/>
  <c r="O340" i="15"/>
  <c r="P340" i="15"/>
  <c r="Q340" i="15"/>
  <c r="J342" i="12"/>
  <c r="Z340" i="13"/>
  <c r="B323" i="15"/>
  <c r="AA323" i="13" s="1"/>
  <c r="C323" i="15"/>
  <c r="AB323" i="13" s="1"/>
  <c r="D323" i="15"/>
  <c r="AC323" i="13" s="1"/>
  <c r="E323" i="15"/>
  <c r="F323" i="15"/>
  <c r="G323" i="15"/>
  <c r="H323" i="15"/>
  <c r="I323" i="15"/>
  <c r="J323" i="15"/>
  <c r="K323" i="15"/>
  <c r="L323" i="15"/>
  <c r="M323" i="15"/>
  <c r="N323" i="15"/>
  <c r="O323" i="15"/>
  <c r="P323" i="15"/>
  <c r="Q323" i="15"/>
  <c r="J325" i="12"/>
  <c r="Z323" i="13"/>
  <c r="B313" i="15"/>
  <c r="AA313" i="13" s="1"/>
  <c r="C313" i="15"/>
  <c r="AB313" i="13" s="1"/>
  <c r="D313" i="15"/>
  <c r="AC313" i="13" s="1"/>
  <c r="E313" i="15"/>
  <c r="F313" i="15"/>
  <c r="G313" i="15"/>
  <c r="H313" i="15"/>
  <c r="I313" i="15"/>
  <c r="J313" i="15"/>
  <c r="K313" i="15"/>
  <c r="L313" i="15"/>
  <c r="M313" i="15"/>
  <c r="N313" i="15"/>
  <c r="O313" i="15"/>
  <c r="P313" i="15"/>
  <c r="Q313" i="15"/>
  <c r="J315" i="12"/>
  <c r="Z313" i="13"/>
  <c r="B299" i="15"/>
  <c r="AA299" i="13" s="1"/>
  <c r="C299" i="15"/>
  <c r="AB299" i="13" s="1"/>
  <c r="D299" i="15"/>
  <c r="AC299" i="13" s="1"/>
  <c r="E299" i="15"/>
  <c r="F299" i="15"/>
  <c r="G299" i="15"/>
  <c r="H299" i="15"/>
  <c r="I299" i="15"/>
  <c r="J299" i="15"/>
  <c r="K299" i="15"/>
  <c r="L299" i="15"/>
  <c r="M299" i="15"/>
  <c r="N299" i="15"/>
  <c r="O299" i="15"/>
  <c r="P299" i="15"/>
  <c r="Q299" i="15"/>
  <c r="J301" i="12"/>
  <c r="Z299" i="13"/>
  <c r="B172" i="15"/>
  <c r="AA172" i="13" s="1"/>
  <c r="C172" i="15"/>
  <c r="AB172" i="13" s="1"/>
  <c r="D172" i="15"/>
  <c r="AC172" i="13" s="1"/>
  <c r="E172" i="15"/>
  <c r="F172" i="15"/>
  <c r="G172" i="15"/>
  <c r="H172" i="15"/>
  <c r="I172" i="15"/>
  <c r="J172" i="15"/>
  <c r="K172" i="15"/>
  <c r="L172" i="15"/>
  <c r="M172" i="15"/>
  <c r="N172" i="15"/>
  <c r="O172" i="15"/>
  <c r="P172" i="15"/>
  <c r="Q172" i="15"/>
  <c r="A200" i="19"/>
  <c r="B200" i="19"/>
  <c r="C200" i="19"/>
  <c r="D200" i="19"/>
  <c r="E200" i="19"/>
  <c r="F200" i="19"/>
  <c r="G200" i="19"/>
  <c r="H200" i="19"/>
  <c r="J174" i="12"/>
  <c r="Z172" i="13"/>
  <c r="B16" i="15"/>
  <c r="AA16" i="13" s="1"/>
  <c r="C16" i="15"/>
  <c r="AB16" i="13" s="1"/>
  <c r="D16" i="15"/>
  <c r="AC16" i="13" s="1"/>
  <c r="E16" i="15"/>
  <c r="F16" i="15"/>
  <c r="G16" i="15"/>
  <c r="H16" i="15"/>
  <c r="I16" i="15"/>
  <c r="J16" i="15"/>
  <c r="K16" i="15"/>
  <c r="L16" i="15"/>
  <c r="M16" i="15"/>
  <c r="N16" i="15"/>
  <c r="O16" i="15"/>
  <c r="P16" i="15"/>
  <c r="Q16" i="15"/>
  <c r="A44" i="19"/>
  <c r="B44" i="19"/>
  <c r="C44" i="19"/>
  <c r="D44" i="19"/>
  <c r="E44" i="19"/>
  <c r="F44" i="19"/>
  <c r="G44" i="19"/>
  <c r="H44" i="19"/>
  <c r="J18" i="12"/>
  <c r="Z16" i="13"/>
  <c r="B35" i="15"/>
  <c r="AA35" i="13" s="1"/>
  <c r="C35" i="15"/>
  <c r="AB35" i="13" s="1"/>
  <c r="D35" i="15"/>
  <c r="AC35" i="13" s="1"/>
  <c r="E35" i="15"/>
  <c r="F35" i="15"/>
  <c r="G35" i="15"/>
  <c r="H35" i="15"/>
  <c r="I35" i="15"/>
  <c r="J35" i="15"/>
  <c r="K35" i="15"/>
  <c r="L35" i="15"/>
  <c r="M35" i="15"/>
  <c r="N35" i="15"/>
  <c r="O35" i="15"/>
  <c r="P35" i="15"/>
  <c r="Q35" i="15"/>
  <c r="A63" i="19"/>
  <c r="B63" i="19"/>
  <c r="C63" i="19"/>
  <c r="D63" i="19"/>
  <c r="E63" i="19"/>
  <c r="F63" i="19"/>
  <c r="G63" i="19"/>
  <c r="H63" i="19"/>
  <c r="J37" i="12"/>
  <c r="Z35" i="13"/>
  <c r="B61" i="15"/>
  <c r="AA61" i="13" s="1"/>
  <c r="C61" i="15"/>
  <c r="AB61" i="13" s="1"/>
  <c r="D61" i="15"/>
  <c r="AC61" i="13" s="1"/>
  <c r="E61" i="15"/>
  <c r="F61" i="15"/>
  <c r="G61" i="15"/>
  <c r="H61" i="15"/>
  <c r="I61" i="15"/>
  <c r="J61" i="15"/>
  <c r="K61" i="15"/>
  <c r="L61" i="15"/>
  <c r="M61" i="15"/>
  <c r="N61" i="15"/>
  <c r="O61" i="15"/>
  <c r="P61" i="15"/>
  <c r="Q61" i="15"/>
  <c r="A89" i="19"/>
  <c r="B89" i="19"/>
  <c r="C89" i="19"/>
  <c r="D89" i="19"/>
  <c r="E89" i="19"/>
  <c r="F89" i="19"/>
  <c r="G89" i="19"/>
  <c r="H89" i="19"/>
  <c r="J63" i="12"/>
  <c r="Z61" i="13"/>
  <c r="B67" i="15"/>
  <c r="AA67" i="13" s="1"/>
  <c r="C67" i="15"/>
  <c r="AB67" i="13" s="1"/>
  <c r="D67" i="15"/>
  <c r="AC67" i="13" s="1"/>
  <c r="E67" i="15"/>
  <c r="F67" i="15"/>
  <c r="G67" i="15"/>
  <c r="H67" i="15"/>
  <c r="I67" i="15"/>
  <c r="J67" i="15"/>
  <c r="K67" i="15"/>
  <c r="L67" i="15"/>
  <c r="M67" i="15"/>
  <c r="N67" i="15"/>
  <c r="O67" i="15"/>
  <c r="P67" i="15"/>
  <c r="Q67" i="15"/>
  <c r="A95" i="19"/>
  <c r="B95" i="19"/>
  <c r="C95" i="19"/>
  <c r="D95" i="19"/>
  <c r="E95" i="19"/>
  <c r="F95" i="19"/>
  <c r="G95" i="19"/>
  <c r="H95" i="19"/>
  <c r="J69" i="12"/>
  <c r="Z67" i="13"/>
  <c r="B71" i="15"/>
  <c r="AA71" i="13" s="1"/>
  <c r="C71" i="15"/>
  <c r="AB71" i="13" s="1"/>
  <c r="D71" i="15"/>
  <c r="AC71" i="13" s="1"/>
  <c r="E71" i="15"/>
  <c r="F71" i="15"/>
  <c r="G71" i="15"/>
  <c r="H71" i="15"/>
  <c r="I71" i="15"/>
  <c r="J71" i="15"/>
  <c r="K71" i="15"/>
  <c r="L71" i="15"/>
  <c r="M71" i="15"/>
  <c r="N71" i="15"/>
  <c r="O71" i="15"/>
  <c r="P71" i="15"/>
  <c r="Q71" i="15"/>
  <c r="A99" i="19"/>
  <c r="B99" i="19"/>
  <c r="C99" i="19"/>
  <c r="D99" i="19"/>
  <c r="E99" i="19"/>
  <c r="F99" i="19"/>
  <c r="G99" i="19"/>
  <c r="H99" i="19"/>
  <c r="J73" i="12"/>
  <c r="Z71" i="13"/>
  <c r="B74" i="15"/>
  <c r="AA74" i="13" s="1"/>
  <c r="C74" i="15"/>
  <c r="AB74" i="13" s="1"/>
  <c r="D74" i="15"/>
  <c r="AC74" i="13" s="1"/>
  <c r="E74" i="15"/>
  <c r="F74" i="15"/>
  <c r="G74" i="15"/>
  <c r="H74" i="15"/>
  <c r="I74" i="15"/>
  <c r="J74" i="15"/>
  <c r="K74" i="15"/>
  <c r="L74" i="15"/>
  <c r="M74" i="15"/>
  <c r="N74" i="15"/>
  <c r="O74" i="15"/>
  <c r="P74" i="15"/>
  <c r="Q74" i="15"/>
  <c r="A102" i="19"/>
  <c r="B102" i="19"/>
  <c r="C102" i="19"/>
  <c r="D102" i="19"/>
  <c r="E102" i="19"/>
  <c r="F102" i="19"/>
  <c r="G102" i="19"/>
  <c r="H102" i="19"/>
  <c r="J76" i="12"/>
  <c r="Z74" i="13"/>
  <c r="B80" i="15"/>
  <c r="AA80" i="13" s="1"/>
  <c r="C80" i="15"/>
  <c r="AB80" i="13" s="1"/>
  <c r="D80" i="15"/>
  <c r="AC80" i="13" s="1"/>
  <c r="E80" i="15"/>
  <c r="F80" i="15"/>
  <c r="G80" i="15"/>
  <c r="H80" i="15"/>
  <c r="I80" i="15"/>
  <c r="J80" i="15"/>
  <c r="K80" i="15"/>
  <c r="L80" i="15"/>
  <c r="M80" i="15"/>
  <c r="N80" i="15"/>
  <c r="O80" i="15"/>
  <c r="P80" i="15"/>
  <c r="Q80" i="15"/>
  <c r="A108" i="19"/>
  <c r="B108" i="19"/>
  <c r="C108" i="19"/>
  <c r="D108" i="19"/>
  <c r="E108" i="19"/>
  <c r="F108" i="19"/>
  <c r="G108" i="19"/>
  <c r="H108" i="19"/>
  <c r="J82" i="12"/>
  <c r="Z80" i="13"/>
  <c r="B83" i="15"/>
  <c r="AA83" i="13" s="1"/>
  <c r="C83" i="15"/>
  <c r="AB83" i="13" s="1"/>
  <c r="D83" i="15"/>
  <c r="AC83" i="13" s="1"/>
  <c r="E83" i="15"/>
  <c r="F83" i="15"/>
  <c r="G83" i="15"/>
  <c r="H83" i="15"/>
  <c r="I83" i="15"/>
  <c r="J83" i="15"/>
  <c r="K83" i="15"/>
  <c r="L83" i="15"/>
  <c r="M83" i="15"/>
  <c r="N83" i="15"/>
  <c r="O83" i="15"/>
  <c r="P83" i="15"/>
  <c r="Q83" i="15"/>
  <c r="A111" i="19"/>
  <c r="B111" i="19"/>
  <c r="C111" i="19"/>
  <c r="D111" i="19"/>
  <c r="E111" i="19"/>
  <c r="F111" i="19"/>
  <c r="G111" i="19"/>
  <c r="H111" i="19"/>
  <c r="J85" i="12"/>
  <c r="Z83" i="13"/>
  <c r="B87" i="15"/>
  <c r="AA87" i="13" s="1"/>
  <c r="C87" i="15"/>
  <c r="AB87" i="13" s="1"/>
  <c r="D87" i="15"/>
  <c r="AC87" i="13" s="1"/>
  <c r="E87" i="15"/>
  <c r="F87" i="15"/>
  <c r="G87" i="15"/>
  <c r="H87" i="15"/>
  <c r="I87" i="15"/>
  <c r="J87" i="15"/>
  <c r="K87" i="15"/>
  <c r="L87" i="15"/>
  <c r="M87" i="15"/>
  <c r="N87" i="15"/>
  <c r="O87" i="15"/>
  <c r="P87" i="15"/>
  <c r="Q87" i="15"/>
  <c r="A115" i="19"/>
  <c r="B115" i="19"/>
  <c r="C115" i="19"/>
  <c r="D115" i="19"/>
  <c r="E115" i="19"/>
  <c r="F115" i="19"/>
  <c r="G115" i="19"/>
  <c r="H115" i="19"/>
  <c r="J89" i="12"/>
  <c r="Z87" i="13"/>
  <c r="B132" i="15"/>
  <c r="AA132" i="13" s="1"/>
  <c r="C132" i="15"/>
  <c r="AB132" i="13" s="1"/>
  <c r="D132" i="15"/>
  <c r="AC132" i="13" s="1"/>
  <c r="E132" i="15"/>
  <c r="F132" i="15"/>
  <c r="G132" i="15"/>
  <c r="H132" i="15"/>
  <c r="I132" i="15"/>
  <c r="J132" i="15"/>
  <c r="K132" i="15"/>
  <c r="L132" i="15"/>
  <c r="M132" i="15"/>
  <c r="N132" i="15"/>
  <c r="O132" i="15"/>
  <c r="P132" i="15"/>
  <c r="Q132" i="15"/>
  <c r="A160" i="19"/>
  <c r="B160" i="19"/>
  <c r="C160" i="19"/>
  <c r="D160" i="19"/>
  <c r="E160" i="19"/>
  <c r="F160" i="19"/>
  <c r="G160" i="19"/>
  <c r="H160" i="19"/>
  <c r="J134" i="12"/>
  <c r="Z132" i="13"/>
  <c r="B135" i="15"/>
  <c r="AA135" i="13" s="1"/>
  <c r="C135" i="15"/>
  <c r="AB135" i="13" s="1"/>
  <c r="D135" i="15"/>
  <c r="AC135" i="13" s="1"/>
  <c r="E135" i="15"/>
  <c r="F135" i="15"/>
  <c r="G135" i="15"/>
  <c r="H135" i="15"/>
  <c r="I135" i="15"/>
  <c r="J135" i="15"/>
  <c r="K135" i="15"/>
  <c r="L135" i="15"/>
  <c r="M135" i="15"/>
  <c r="N135" i="15"/>
  <c r="O135" i="15"/>
  <c r="P135" i="15"/>
  <c r="Q135" i="15"/>
  <c r="A163" i="19"/>
  <c r="B163" i="19"/>
  <c r="C163" i="19"/>
  <c r="D163" i="19"/>
  <c r="E163" i="19"/>
  <c r="F163" i="19"/>
  <c r="G163" i="19"/>
  <c r="H163" i="19"/>
  <c r="J137" i="12"/>
  <c r="Z135" i="13"/>
  <c r="B139" i="15"/>
  <c r="AA139" i="13" s="1"/>
  <c r="C139" i="15"/>
  <c r="AB139" i="13" s="1"/>
  <c r="D139" i="15"/>
  <c r="AC139" i="13" s="1"/>
  <c r="E139" i="15"/>
  <c r="F139" i="15"/>
  <c r="G139" i="15"/>
  <c r="H139" i="15"/>
  <c r="I139" i="15"/>
  <c r="J139" i="15"/>
  <c r="K139" i="15"/>
  <c r="L139" i="15"/>
  <c r="M139" i="15"/>
  <c r="N139" i="15"/>
  <c r="O139" i="15"/>
  <c r="P139" i="15"/>
  <c r="Q139" i="15"/>
  <c r="A167" i="19"/>
  <c r="B167" i="19"/>
  <c r="C167" i="19"/>
  <c r="D167" i="19"/>
  <c r="E167" i="19"/>
  <c r="F167" i="19"/>
  <c r="G167" i="19"/>
  <c r="H167" i="19"/>
  <c r="J141" i="12"/>
  <c r="Z139" i="13"/>
  <c r="B142" i="15"/>
  <c r="AA142" i="13" s="1"/>
  <c r="C142" i="15"/>
  <c r="AB142" i="13" s="1"/>
  <c r="D142" i="15"/>
  <c r="AC142" i="13" s="1"/>
  <c r="E142" i="15"/>
  <c r="F142" i="15"/>
  <c r="G142" i="15"/>
  <c r="H142" i="15"/>
  <c r="I142" i="15"/>
  <c r="J142" i="15"/>
  <c r="K142" i="15"/>
  <c r="L142" i="15"/>
  <c r="M142" i="15"/>
  <c r="N142" i="15"/>
  <c r="O142" i="15"/>
  <c r="P142" i="15"/>
  <c r="Q142" i="15"/>
  <c r="A170" i="19"/>
  <c r="B170" i="19"/>
  <c r="C170" i="19"/>
  <c r="D170" i="19"/>
  <c r="E170" i="19"/>
  <c r="F170" i="19"/>
  <c r="G170" i="19"/>
  <c r="H170" i="19"/>
  <c r="J144" i="12"/>
  <c r="Z142" i="13"/>
  <c r="B145" i="15"/>
  <c r="AA145" i="13" s="1"/>
  <c r="C145" i="15"/>
  <c r="AB145" i="13" s="1"/>
  <c r="D145" i="15"/>
  <c r="AC145" i="13" s="1"/>
  <c r="E145" i="15"/>
  <c r="F145" i="15"/>
  <c r="G145" i="15"/>
  <c r="H145" i="15"/>
  <c r="I145" i="15"/>
  <c r="J145" i="15"/>
  <c r="K145" i="15"/>
  <c r="L145" i="15"/>
  <c r="M145" i="15"/>
  <c r="N145" i="15"/>
  <c r="O145" i="15"/>
  <c r="P145" i="15"/>
  <c r="Q145" i="15"/>
  <c r="A173" i="19"/>
  <c r="B173" i="19"/>
  <c r="C173" i="19"/>
  <c r="D173" i="19"/>
  <c r="E173" i="19"/>
  <c r="F173" i="19"/>
  <c r="G173" i="19"/>
  <c r="H173" i="19"/>
  <c r="J147" i="12"/>
  <c r="Z145" i="13"/>
  <c r="B149" i="15"/>
  <c r="AA149" i="13" s="1"/>
  <c r="C149" i="15"/>
  <c r="AB149" i="13" s="1"/>
  <c r="D149" i="15"/>
  <c r="AC149" i="13" s="1"/>
  <c r="E149" i="15"/>
  <c r="F149" i="15"/>
  <c r="G149" i="15"/>
  <c r="H149" i="15"/>
  <c r="I149" i="15"/>
  <c r="J149" i="15"/>
  <c r="K149" i="15"/>
  <c r="L149" i="15"/>
  <c r="M149" i="15"/>
  <c r="N149" i="15"/>
  <c r="O149" i="15"/>
  <c r="P149" i="15"/>
  <c r="Q149" i="15"/>
  <c r="A177" i="19"/>
  <c r="B177" i="19"/>
  <c r="C177" i="19"/>
  <c r="D177" i="19"/>
  <c r="E177" i="19"/>
  <c r="F177" i="19"/>
  <c r="G177" i="19"/>
  <c r="H177" i="19"/>
  <c r="J151" i="12"/>
  <c r="Z149" i="13"/>
  <c r="B152" i="15"/>
  <c r="AA152" i="13" s="1"/>
  <c r="C152" i="15"/>
  <c r="AB152" i="13" s="1"/>
  <c r="D152" i="15"/>
  <c r="AC152" i="13" s="1"/>
  <c r="E152" i="15"/>
  <c r="F152" i="15"/>
  <c r="G152" i="15"/>
  <c r="H152" i="15"/>
  <c r="I152" i="15"/>
  <c r="J152" i="15"/>
  <c r="K152" i="15"/>
  <c r="L152" i="15"/>
  <c r="M152" i="15"/>
  <c r="N152" i="15"/>
  <c r="O152" i="15"/>
  <c r="P152" i="15"/>
  <c r="Q152" i="15"/>
  <c r="A180" i="19"/>
  <c r="B180" i="19"/>
  <c r="C180" i="19"/>
  <c r="D180" i="19"/>
  <c r="E180" i="19"/>
  <c r="F180" i="19"/>
  <c r="G180" i="19"/>
  <c r="H180" i="19"/>
  <c r="J154" i="12"/>
  <c r="Z152" i="13"/>
  <c r="B155" i="15"/>
  <c r="AA155" i="13" s="1"/>
  <c r="C155" i="15"/>
  <c r="AB155" i="13" s="1"/>
  <c r="D155" i="15"/>
  <c r="AC155" i="13" s="1"/>
  <c r="E155" i="15"/>
  <c r="F155" i="15"/>
  <c r="G155" i="15"/>
  <c r="H155" i="15"/>
  <c r="I155" i="15"/>
  <c r="J155" i="15"/>
  <c r="K155" i="15"/>
  <c r="L155" i="15"/>
  <c r="M155" i="15"/>
  <c r="N155" i="15"/>
  <c r="O155" i="15"/>
  <c r="P155" i="15"/>
  <c r="Q155" i="15"/>
  <c r="A183" i="19"/>
  <c r="B183" i="19"/>
  <c r="C183" i="19"/>
  <c r="D183" i="19"/>
  <c r="E183" i="19"/>
  <c r="F183" i="19"/>
  <c r="G183" i="19"/>
  <c r="H183" i="19"/>
  <c r="J157" i="12"/>
  <c r="Z155" i="13"/>
  <c r="B159" i="15"/>
  <c r="AA159" i="13" s="1"/>
  <c r="C159" i="15"/>
  <c r="AB159" i="13" s="1"/>
  <c r="D159" i="15"/>
  <c r="AC159" i="13" s="1"/>
  <c r="E159" i="15"/>
  <c r="F159" i="15"/>
  <c r="G159" i="15"/>
  <c r="H159" i="15"/>
  <c r="I159" i="15"/>
  <c r="J159" i="15"/>
  <c r="K159" i="15"/>
  <c r="L159" i="15"/>
  <c r="M159" i="15"/>
  <c r="N159" i="15"/>
  <c r="O159" i="15"/>
  <c r="P159" i="15"/>
  <c r="Q159" i="15"/>
  <c r="A187" i="19"/>
  <c r="B187" i="19"/>
  <c r="C187" i="19"/>
  <c r="D187" i="19"/>
  <c r="E187" i="19"/>
  <c r="F187" i="19"/>
  <c r="G187" i="19"/>
  <c r="H187" i="19"/>
  <c r="J161" i="12"/>
  <c r="Z159" i="13"/>
  <c r="B161" i="15"/>
  <c r="AA161" i="13" s="1"/>
  <c r="C161" i="15"/>
  <c r="AB161" i="13" s="1"/>
  <c r="D161" i="15"/>
  <c r="AC161" i="13" s="1"/>
  <c r="E161" i="15"/>
  <c r="F161" i="15"/>
  <c r="G161" i="15"/>
  <c r="H161" i="15"/>
  <c r="I161" i="15"/>
  <c r="J161" i="15"/>
  <c r="K161" i="15"/>
  <c r="L161" i="15"/>
  <c r="M161" i="15"/>
  <c r="N161" i="15"/>
  <c r="O161" i="15"/>
  <c r="P161" i="15"/>
  <c r="Q161" i="15"/>
  <c r="A189" i="19"/>
  <c r="B189" i="19"/>
  <c r="C189" i="19"/>
  <c r="D189" i="19"/>
  <c r="E189" i="19"/>
  <c r="F189" i="19"/>
  <c r="G189" i="19"/>
  <c r="H189" i="19"/>
  <c r="J163" i="12"/>
  <c r="Z161" i="13"/>
  <c r="B164" i="15"/>
  <c r="AA164" i="13" s="1"/>
  <c r="C164" i="15"/>
  <c r="AB164" i="13" s="1"/>
  <c r="D164" i="15"/>
  <c r="AC164" i="13" s="1"/>
  <c r="E164" i="15"/>
  <c r="F164" i="15"/>
  <c r="G164" i="15"/>
  <c r="H164" i="15"/>
  <c r="I164" i="15"/>
  <c r="J164" i="15"/>
  <c r="K164" i="15"/>
  <c r="L164" i="15"/>
  <c r="M164" i="15"/>
  <c r="N164" i="15"/>
  <c r="O164" i="15"/>
  <c r="P164" i="15"/>
  <c r="Q164" i="15"/>
  <c r="A192" i="19"/>
  <c r="B192" i="19"/>
  <c r="C192" i="19"/>
  <c r="D192" i="19"/>
  <c r="E192" i="19"/>
  <c r="F192" i="19"/>
  <c r="G192" i="19"/>
  <c r="H192" i="19"/>
  <c r="J166" i="12"/>
  <c r="Z164" i="13"/>
  <c r="B166" i="15"/>
  <c r="AA166" i="13" s="1"/>
  <c r="C166" i="15"/>
  <c r="AB166" i="13" s="1"/>
  <c r="D166" i="15"/>
  <c r="AC166" i="13" s="1"/>
  <c r="E166" i="15"/>
  <c r="F166" i="15"/>
  <c r="G166" i="15"/>
  <c r="H166" i="15"/>
  <c r="I166" i="15"/>
  <c r="J166" i="15"/>
  <c r="K166" i="15"/>
  <c r="L166" i="15"/>
  <c r="M166" i="15"/>
  <c r="N166" i="15"/>
  <c r="O166" i="15"/>
  <c r="P166" i="15"/>
  <c r="Q166" i="15"/>
  <c r="A194" i="19"/>
  <c r="B194" i="19"/>
  <c r="C194" i="19"/>
  <c r="D194" i="19"/>
  <c r="E194" i="19"/>
  <c r="F194" i="19"/>
  <c r="G194" i="19"/>
  <c r="H194" i="19"/>
  <c r="J168" i="12"/>
  <c r="Z166" i="13"/>
  <c r="B171" i="15"/>
  <c r="AA171" i="13" s="1"/>
  <c r="C171" i="15"/>
  <c r="AB171" i="13" s="1"/>
  <c r="D171" i="15"/>
  <c r="AC171" i="13" s="1"/>
  <c r="E171" i="15"/>
  <c r="F171" i="15"/>
  <c r="G171" i="15"/>
  <c r="H171" i="15"/>
  <c r="I171" i="15"/>
  <c r="J171" i="15"/>
  <c r="K171" i="15"/>
  <c r="L171" i="15"/>
  <c r="M171" i="15"/>
  <c r="N171" i="15"/>
  <c r="O171" i="15"/>
  <c r="P171" i="15"/>
  <c r="Q171" i="15"/>
  <c r="A199" i="19"/>
  <c r="B199" i="19"/>
  <c r="C199" i="19"/>
  <c r="D199" i="19"/>
  <c r="E199" i="19"/>
  <c r="F199" i="19"/>
  <c r="G199" i="19"/>
  <c r="H199" i="19"/>
  <c r="J173" i="12"/>
  <c r="Z171" i="13"/>
  <c r="B174" i="15"/>
  <c r="AA174" i="13" s="1"/>
  <c r="C174" i="15"/>
  <c r="AB174" i="13" s="1"/>
  <c r="D174" i="15"/>
  <c r="AC174" i="13" s="1"/>
  <c r="E174" i="15"/>
  <c r="F174" i="15"/>
  <c r="G174" i="15"/>
  <c r="H174" i="15"/>
  <c r="I174" i="15"/>
  <c r="J174" i="15"/>
  <c r="K174" i="15"/>
  <c r="L174" i="15"/>
  <c r="M174" i="15"/>
  <c r="N174" i="15"/>
  <c r="O174" i="15"/>
  <c r="P174" i="15"/>
  <c r="Q174" i="15"/>
  <c r="A202" i="19"/>
  <c r="B202" i="19"/>
  <c r="C202" i="19"/>
  <c r="D202" i="19"/>
  <c r="E202" i="19"/>
  <c r="F202" i="19"/>
  <c r="G202" i="19"/>
  <c r="H202" i="19"/>
  <c r="J176" i="12"/>
  <c r="Z174" i="13"/>
  <c r="B177" i="15"/>
  <c r="AA177" i="13" s="1"/>
  <c r="C177" i="15"/>
  <c r="AB177" i="13" s="1"/>
  <c r="D177" i="15"/>
  <c r="AC177" i="13" s="1"/>
  <c r="E177" i="15"/>
  <c r="F177" i="15"/>
  <c r="G177" i="15"/>
  <c r="H177" i="15"/>
  <c r="I177" i="15"/>
  <c r="J177" i="15"/>
  <c r="K177" i="15"/>
  <c r="L177" i="15"/>
  <c r="M177" i="15"/>
  <c r="N177" i="15"/>
  <c r="O177" i="15"/>
  <c r="P177" i="15"/>
  <c r="Q177" i="15"/>
  <c r="A205" i="19"/>
  <c r="B205" i="19"/>
  <c r="C205" i="19"/>
  <c r="D205" i="19"/>
  <c r="E205" i="19"/>
  <c r="F205" i="19"/>
  <c r="G205" i="19"/>
  <c r="H205" i="19"/>
  <c r="J179" i="12"/>
  <c r="Z177" i="13"/>
  <c r="B181" i="15"/>
  <c r="AA181" i="13" s="1"/>
  <c r="C181" i="15"/>
  <c r="AB181" i="13" s="1"/>
  <c r="D181" i="15"/>
  <c r="AC181" i="13" s="1"/>
  <c r="E181" i="15"/>
  <c r="F181" i="15"/>
  <c r="G181" i="15"/>
  <c r="H181" i="15"/>
  <c r="I181" i="15"/>
  <c r="J181" i="15"/>
  <c r="K181" i="15"/>
  <c r="L181" i="15"/>
  <c r="M181" i="15"/>
  <c r="N181" i="15"/>
  <c r="O181" i="15"/>
  <c r="P181" i="15"/>
  <c r="Q181" i="15"/>
  <c r="A209" i="19"/>
  <c r="B209" i="19"/>
  <c r="C209" i="19"/>
  <c r="D209" i="19"/>
  <c r="E209" i="19"/>
  <c r="F209" i="19"/>
  <c r="G209" i="19"/>
  <c r="H209" i="19"/>
  <c r="J183" i="12"/>
  <c r="Z181" i="13"/>
  <c r="B184" i="15"/>
  <c r="AA184" i="13" s="1"/>
  <c r="C184" i="15"/>
  <c r="AB184" i="13" s="1"/>
  <c r="D184" i="15"/>
  <c r="AC184" i="13" s="1"/>
  <c r="E184" i="15"/>
  <c r="F184" i="15"/>
  <c r="G184" i="15"/>
  <c r="H184" i="15"/>
  <c r="I184" i="15"/>
  <c r="J184" i="15"/>
  <c r="K184" i="15"/>
  <c r="L184" i="15"/>
  <c r="M184" i="15"/>
  <c r="N184" i="15"/>
  <c r="O184" i="15"/>
  <c r="P184" i="15"/>
  <c r="Q184" i="15"/>
  <c r="A212" i="19"/>
  <c r="B212" i="19"/>
  <c r="C212" i="19"/>
  <c r="D212" i="19"/>
  <c r="E212" i="19"/>
  <c r="F212" i="19"/>
  <c r="G212" i="19"/>
  <c r="H212" i="19"/>
  <c r="J186" i="12"/>
  <c r="Z184" i="13"/>
  <c r="B186" i="15"/>
  <c r="AA186" i="13" s="1"/>
  <c r="C186" i="15"/>
  <c r="AB186" i="13" s="1"/>
  <c r="D186" i="15"/>
  <c r="AC186" i="13" s="1"/>
  <c r="E186" i="15"/>
  <c r="F186" i="15"/>
  <c r="G186" i="15"/>
  <c r="H186" i="15"/>
  <c r="I186" i="15"/>
  <c r="J186" i="15"/>
  <c r="K186" i="15"/>
  <c r="L186" i="15"/>
  <c r="M186" i="15"/>
  <c r="N186" i="15"/>
  <c r="O186" i="15"/>
  <c r="P186" i="15"/>
  <c r="Q186" i="15"/>
  <c r="A214" i="19"/>
  <c r="B214" i="19"/>
  <c r="C214" i="19"/>
  <c r="D214" i="19"/>
  <c r="E214" i="19"/>
  <c r="F214" i="19"/>
  <c r="G214" i="19"/>
  <c r="H214" i="19"/>
  <c r="J188" i="12"/>
  <c r="Z186" i="13"/>
  <c r="B190" i="15"/>
  <c r="AA190" i="13" s="1"/>
  <c r="C190" i="15"/>
  <c r="AB190" i="13" s="1"/>
  <c r="D190" i="15"/>
  <c r="AC190" i="13" s="1"/>
  <c r="E190" i="15"/>
  <c r="F190" i="15"/>
  <c r="G190" i="15"/>
  <c r="H190" i="15"/>
  <c r="I190" i="15"/>
  <c r="J190" i="15"/>
  <c r="K190" i="15"/>
  <c r="L190" i="15"/>
  <c r="M190" i="15"/>
  <c r="N190" i="15"/>
  <c r="O190" i="15"/>
  <c r="P190" i="15"/>
  <c r="Q190" i="15"/>
  <c r="A218" i="19"/>
  <c r="B218" i="19"/>
  <c r="C218" i="19"/>
  <c r="D218" i="19"/>
  <c r="E218" i="19"/>
  <c r="F218" i="19"/>
  <c r="G218" i="19"/>
  <c r="H218" i="19"/>
  <c r="J192" i="12"/>
  <c r="Z190" i="13"/>
  <c r="B193" i="15"/>
  <c r="AA193" i="13" s="1"/>
  <c r="C193" i="15"/>
  <c r="AB193" i="13" s="1"/>
  <c r="D193" i="15"/>
  <c r="AC193" i="13" s="1"/>
  <c r="E193" i="15"/>
  <c r="F193" i="15"/>
  <c r="G193" i="15"/>
  <c r="H193" i="15"/>
  <c r="I193" i="15"/>
  <c r="J193" i="15"/>
  <c r="K193" i="15"/>
  <c r="L193" i="15"/>
  <c r="M193" i="15"/>
  <c r="N193" i="15"/>
  <c r="O193" i="15"/>
  <c r="P193" i="15"/>
  <c r="Q193" i="15"/>
  <c r="A221" i="19"/>
  <c r="B221" i="19"/>
  <c r="C221" i="19"/>
  <c r="D221" i="19"/>
  <c r="E221" i="19"/>
  <c r="F221" i="19"/>
  <c r="G221" i="19"/>
  <c r="H221" i="19"/>
  <c r="J195" i="12"/>
  <c r="Z193" i="13"/>
  <c r="B285" i="15"/>
  <c r="AA285" i="13" s="1"/>
  <c r="C285" i="15"/>
  <c r="AB285" i="13" s="1"/>
  <c r="D285" i="15"/>
  <c r="AC285" i="13" s="1"/>
  <c r="E285" i="15"/>
  <c r="F285" i="15"/>
  <c r="G285" i="15"/>
  <c r="H285" i="15"/>
  <c r="I285" i="15"/>
  <c r="J285" i="15"/>
  <c r="K285" i="15"/>
  <c r="L285" i="15"/>
  <c r="M285" i="15"/>
  <c r="N285" i="15"/>
  <c r="O285" i="15"/>
  <c r="P285" i="15"/>
  <c r="Q285" i="15"/>
  <c r="J287" i="12"/>
  <c r="Z285" i="13"/>
  <c r="B291" i="15"/>
  <c r="AA291" i="13" s="1"/>
  <c r="C291" i="15"/>
  <c r="AB291" i="13" s="1"/>
  <c r="D291" i="15"/>
  <c r="AC291" i="13" s="1"/>
  <c r="E291" i="15"/>
  <c r="F291" i="15"/>
  <c r="G291" i="15"/>
  <c r="H291" i="15"/>
  <c r="I291" i="15"/>
  <c r="J291" i="15"/>
  <c r="K291" i="15"/>
  <c r="L291" i="15"/>
  <c r="M291" i="15"/>
  <c r="N291" i="15"/>
  <c r="O291" i="15"/>
  <c r="P291" i="15"/>
  <c r="Q291" i="15"/>
  <c r="J293" i="12"/>
  <c r="Z291" i="13"/>
  <c r="B296" i="15"/>
  <c r="AA296" i="13" s="1"/>
  <c r="C296" i="15"/>
  <c r="AB296" i="13" s="1"/>
  <c r="D296" i="15"/>
  <c r="AC296" i="13" s="1"/>
  <c r="E296" i="15"/>
  <c r="F296" i="15"/>
  <c r="G296" i="15"/>
  <c r="H296" i="15"/>
  <c r="I296" i="15"/>
  <c r="J296" i="15"/>
  <c r="K296" i="15"/>
  <c r="L296" i="15"/>
  <c r="M296" i="15"/>
  <c r="N296" i="15"/>
  <c r="O296" i="15"/>
  <c r="P296" i="15"/>
  <c r="Q296" i="15"/>
  <c r="J298" i="12"/>
  <c r="Z296" i="13"/>
  <c r="B302" i="15"/>
  <c r="AA302" i="13" s="1"/>
  <c r="C302" i="15"/>
  <c r="AB302" i="13" s="1"/>
  <c r="D302" i="15"/>
  <c r="AC302" i="13" s="1"/>
  <c r="E302" i="15"/>
  <c r="F302" i="15"/>
  <c r="G302" i="15"/>
  <c r="H302" i="15"/>
  <c r="I302" i="15"/>
  <c r="J302" i="15"/>
  <c r="K302" i="15"/>
  <c r="L302" i="15"/>
  <c r="M302" i="15"/>
  <c r="N302" i="15"/>
  <c r="O302" i="15"/>
  <c r="P302" i="15"/>
  <c r="Q302" i="15"/>
  <c r="J304" i="12"/>
  <c r="Z302" i="13"/>
  <c r="B305" i="15"/>
  <c r="AA305" i="13" s="1"/>
  <c r="C305" i="15"/>
  <c r="AB305" i="13" s="1"/>
  <c r="D305" i="15"/>
  <c r="AC305" i="13" s="1"/>
  <c r="E305" i="15"/>
  <c r="F305" i="15"/>
  <c r="G305" i="15"/>
  <c r="H305" i="15"/>
  <c r="I305" i="15"/>
  <c r="J305" i="15"/>
  <c r="K305" i="15"/>
  <c r="L305" i="15"/>
  <c r="M305" i="15"/>
  <c r="N305" i="15"/>
  <c r="O305" i="15"/>
  <c r="P305" i="15"/>
  <c r="Q305" i="15"/>
  <c r="J307" i="12"/>
  <c r="Z305" i="13"/>
  <c r="B311" i="15"/>
  <c r="AA311" i="13" s="1"/>
  <c r="C311" i="15"/>
  <c r="AB311" i="13" s="1"/>
  <c r="D311" i="15"/>
  <c r="AC311" i="13" s="1"/>
  <c r="E311" i="15"/>
  <c r="F311" i="15"/>
  <c r="G311" i="15"/>
  <c r="H311" i="15"/>
  <c r="I311" i="15"/>
  <c r="J311" i="15"/>
  <c r="K311" i="15"/>
  <c r="L311" i="15"/>
  <c r="M311" i="15"/>
  <c r="N311" i="15"/>
  <c r="O311" i="15"/>
  <c r="P311" i="15"/>
  <c r="Q311" i="15"/>
  <c r="J313" i="12"/>
  <c r="Z311" i="13"/>
  <c r="B316" i="15"/>
  <c r="AA316" i="13" s="1"/>
  <c r="C316" i="15"/>
  <c r="AB316" i="13" s="1"/>
  <c r="D316" i="15"/>
  <c r="AC316" i="13" s="1"/>
  <c r="E316" i="15"/>
  <c r="F316" i="15"/>
  <c r="G316" i="15"/>
  <c r="H316" i="15"/>
  <c r="I316" i="15"/>
  <c r="J316" i="15"/>
  <c r="K316" i="15"/>
  <c r="L316" i="15"/>
  <c r="M316" i="15"/>
  <c r="N316" i="15"/>
  <c r="O316" i="15"/>
  <c r="P316" i="15"/>
  <c r="Q316" i="15"/>
  <c r="J318" i="12"/>
  <c r="Z316" i="13"/>
  <c r="B320" i="15"/>
  <c r="AA320" i="13" s="1"/>
  <c r="C320" i="15"/>
  <c r="AB320" i="13" s="1"/>
  <c r="D320" i="15"/>
  <c r="AC320" i="13" s="1"/>
  <c r="E320" i="15"/>
  <c r="F320" i="15"/>
  <c r="G320" i="15"/>
  <c r="H320" i="15"/>
  <c r="I320" i="15"/>
  <c r="J320" i="15"/>
  <c r="K320" i="15"/>
  <c r="L320" i="15"/>
  <c r="M320" i="15"/>
  <c r="N320" i="15"/>
  <c r="O320" i="15"/>
  <c r="P320" i="15"/>
  <c r="Q320" i="15"/>
  <c r="J322" i="12"/>
  <c r="Z320" i="13"/>
  <c r="B324" i="15"/>
  <c r="AA324" i="13" s="1"/>
  <c r="C324" i="15"/>
  <c r="AB324" i="13" s="1"/>
  <c r="D324" i="15"/>
  <c r="AC324" i="13" s="1"/>
  <c r="E324" i="15"/>
  <c r="F324" i="15"/>
  <c r="G324" i="15"/>
  <c r="H324" i="15"/>
  <c r="I324" i="15"/>
  <c r="J324" i="15"/>
  <c r="K324" i="15"/>
  <c r="L324" i="15"/>
  <c r="M324" i="15"/>
  <c r="N324" i="15"/>
  <c r="O324" i="15"/>
  <c r="P324" i="15"/>
  <c r="Q324" i="15"/>
  <c r="J326" i="12"/>
  <c r="Z324" i="13"/>
  <c r="B330" i="15"/>
  <c r="AA330" i="13" s="1"/>
  <c r="C330" i="15"/>
  <c r="AB330" i="13" s="1"/>
  <c r="D330" i="15"/>
  <c r="AC330" i="13" s="1"/>
  <c r="E330" i="15"/>
  <c r="F330" i="15"/>
  <c r="G330" i="15"/>
  <c r="H330" i="15"/>
  <c r="I330" i="15"/>
  <c r="J330" i="15"/>
  <c r="K330" i="15"/>
  <c r="L330" i="15"/>
  <c r="M330" i="15"/>
  <c r="N330" i="15"/>
  <c r="O330" i="15"/>
  <c r="P330" i="15"/>
  <c r="Q330" i="15"/>
  <c r="J332" i="12"/>
  <c r="Z330" i="13"/>
  <c r="B334" i="15"/>
  <c r="AA334" i="13" s="1"/>
  <c r="C334" i="15"/>
  <c r="AB334" i="13" s="1"/>
  <c r="D334" i="15"/>
  <c r="AC334" i="13" s="1"/>
  <c r="E334" i="15"/>
  <c r="F334" i="15"/>
  <c r="G334" i="15"/>
  <c r="H334" i="15"/>
  <c r="I334" i="15"/>
  <c r="J334" i="15"/>
  <c r="K334" i="15"/>
  <c r="L334" i="15"/>
  <c r="M334" i="15"/>
  <c r="N334" i="15"/>
  <c r="O334" i="15"/>
  <c r="P334" i="15"/>
  <c r="Q334" i="15"/>
  <c r="J336" i="12"/>
  <c r="Z334" i="13"/>
  <c r="B339" i="15"/>
  <c r="AA339" i="13" s="1"/>
  <c r="C339" i="15"/>
  <c r="AB339" i="13" s="1"/>
  <c r="D339" i="15"/>
  <c r="AC339" i="13" s="1"/>
  <c r="E339" i="15"/>
  <c r="F339" i="15"/>
  <c r="G339" i="15"/>
  <c r="H339" i="15"/>
  <c r="I339" i="15"/>
  <c r="J339" i="15"/>
  <c r="K339" i="15"/>
  <c r="L339" i="15"/>
  <c r="M339" i="15"/>
  <c r="N339" i="15"/>
  <c r="O339" i="15"/>
  <c r="P339" i="15"/>
  <c r="Q339" i="15"/>
  <c r="J341" i="12"/>
  <c r="Z339" i="13"/>
  <c r="B344" i="15"/>
  <c r="AA344" i="13" s="1"/>
  <c r="C344" i="15"/>
  <c r="AB344" i="13" s="1"/>
  <c r="D344" i="15"/>
  <c r="AC344" i="13" s="1"/>
  <c r="E344" i="15"/>
  <c r="F344" i="15"/>
  <c r="G344" i="15"/>
  <c r="H344" i="15"/>
  <c r="I344" i="15"/>
  <c r="J344" i="15"/>
  <c r="K344" i="15"/>
  <c r="L344" i="15"/>
  <c r="M344" i="15"/>
  <c r="N344" i="15"/>
  <c r="O344" i="15"/>
  <c r="P344" i="15"/>
  <c r="Q344" i="15"/>
  <c r="J346" i="12"/>
  <c r="Z344" i="13"/>
  <c r="B349" i="15"/>
  <c r="AA349" i="13" s="1"/>
  <c r="C349" i="15"/>
  <c r="AB349" i="13" s="1"/>
  <c r="D349" i="15"/>
  <c r="AC349" i="13" s="1"/>
  <c r="E349" i="15"/>
  <c r="F349" i="15"/>
  <c r="G349" i="15"/>
  <c r="H349" i="15"/>
  <c r="I349" i="15"/>
  <c r="J349" i="15"/>
  <c r="K349" i="15"/>
  <c r="L349" i="15"/>
  <c r="M349" i="15"/>
  <c r="N349" i="15"/>
  <c r="O349" i="15"/>
  <c r="P349" i="15"/>
  <c r="Q349" i="15"/>
  <c r="J351" i="12"/>
  <c r="Z349" i="13"/>
  <c r="B353" i="15"/>
  <c r="AA353" i="13" s="1"/>
  <c r="C353" i="15"/>
  <c r="AB353" i="13" s="1"/>
  <c r="D353" i="15"/>
  <c r="AC353" i="13" s="1"/>
  <c r="E353" i="15"/>
  <c r="F353" i="15"/>
  <c r="G353" i="15"/>
  <c r="H353" i="15"/>
  <c r="I353" i="15"/>
  <c r="J353" i="15"/>
  <c r="K353" i="15"/>
  <c r="L353" i="15"/>
  <c r="M353" i="15"/>
  <c r="N353" i="15"/>
  <c r="O353" i="15"/>
  <c r="P353" i="15"/>
  <c r="Q353" i="15"/>
  <c r="J355" i="12"/>
  <c r="Z353" i="13"/>
  <c r="B357" i="15"/>
  <c r="AA357" i="13" s="1"/>
  <c r="C357" i="15"/>
  <c r="AB357" i="13" s="1"/>
  <c r="D357" i="15"/>
  <c r="AC357" i="13" s="1"/>
  <c r="E357" i="15"/>
  <c r="F357" i="15"/>
  <c r="G357" i="15"/>
  <c r="H357" i="15"/>
  <c r="I357" i="15"/>
  <c r="J357" i="15"/>
  <c r="K357" i="15"/>
  <c r="L357" i="15"/>
  <c r="M357" i="15"/>
  <c r="N357" i="15"/>
  <c r="O357" i="15"/>
  <c r="P357" i="15"/>
  <c r="Q357" i="15"/>
  <c r="J359" i="12"/>
  <c r="Z357" i="13"/>
  <c r="B361" i="15"/>
  <c r="AA361" i="13" s="1"/>
  <c r="C361" i="15"/>
  <c r="AB361" i="13" s="1"/>
  <c r="D361" i="15"/>
  <c r="AC361" i="13" s="1"/>
  <c r="E361" i="15"/>
  <c r="F361" i="15"/>
  <c r="G361" i="15"/>
  <c r="H361" i="15"/>
  <c r="I361" i="15"/>
  <c r="J361" i="15"/>
  <c r="K361" i="15"/>
  <c r="L361" i="15"/>
  <c r="M361" i="15"/>
  <c r="N361" i="15"/>
  <c r="O361" i="15"/>
  <c r="P361" i="15"/>
  <c r="Q361" i="15"/>
  <c r="J363" i="12"/>
  <c r="Z361" i="13"/>
  <c r="B367" i="15"/>
  <c r="AA367" i="13" s="1"/>
  <c r="C367" i="15"/>
  <c r="AB367" i="13" s="1"/>
  <c r="D367" i="15"/>
  <c r="AC367" i="13" s="1"/>
  <c r="E367" i="15"/>
  <c r="F367" i="15"/>
  <c r="G367" i="15"/>
  <c r="H367" i="15"/>
  <c r="I367" i="15"/>
  <c r="J367" i="15"/>
  <c r="K367" i="15"/>
  <c r="L367" i="15"/>
  <c r="M367" i="15"/>
  <c r="N367" i="15"/>
  <c r="O367" i="15"/>
  <c r="P367" i="15"/>
  <c r="Q367" i="15"/>
  <c r="J369" i="12"/>
  <c r="Z367" i="13"/>
  <c r="B371" i="15"/>
  <c r="AA371" i="13" s="1"/>
  <c r="C371" i="15"/>
  <c r="AB371" i="13" s="1"/>
  <c r="D371" i="15"/>
  <c r="AC371" i="13" s="1"/>
  <c r="E371" i="15"/>
  <c r="F371" i="15"/>
  <c r="G371" i="15"/>
  <c r="H371" i="15"/>
  <c r="I371" i="15"/>
  <c r="J371" i="15"/>
  <c r="K371" i="15"/>
  <c r="L371" i="15"/>
  <c r="M371" i="15"/>
  <c r="N371" i="15"/>
  <c r="O371" i="15"/>
  <c r="P371" i="15"/>
  <c r="Q371" i="15"/>
  <c r="J373" i="12"/>
  <c r="Z371" i="13"/>
  <c r="B378" i="15"/>
  <c r="AA378" i="13" s="1"/>
  <c r="C378" i="15"/>
  <c r="AB378" i="13" s="1"/>
  <c r="D378" i="15"/>
  <c r="AC378" i="13" s="1"/>
  <c r="E378" i="15"/>
  <c r="F378" i="15"/>
  <c r="G378" i="15"/>
  <c r="H378" i="15"/>
  <c r="I378" i="15"/>
  <c r="J378" i="15"/>
  <c r="K378" i="15"/>
  <c r="L378" i="15"/>
  <c r="M378" i="15"/>
  <c r="N378" i="15"/>
  <c r="O378" i="15"/>
  <c r="P378" i="15"/>
  <c r="Q378" i="15"/>
  <c r="J380" i="12"/>
  <c r="Z378" i="13"/>
  <c r="B382" i="15"/>
  <c r="AA382" i="13" s="1"/>
  <c r="C382" i="15"/>
  <c r="AB382" i="13" s="1"/>
  <c r="D382" i="15"/>
  <c r="AC382" i="13" s="1"/>
  <c r="E382" i="15"/>
  <c r="F382" i="15"/>
  <c r="G382" i="15"/>
  <c r="H382" i="15"/>
  <c r="I382" i="15"/>
  <c r="J382" i="15"/>
  <c r="K382" i="15"/>
  <c r="L382" i="15"/>
  <c r="M382" i="15"/>
  <c r="N382" i="15"/>
  <c r="O382" i="15"/>
  <c r="P382" i="15"/>
  <c r="Q382" i="15"/>
  <c r="J384" i="12"/>
  <c r="Z382" i="13"/>
  <c r="B527" i="15"/>
  <c r="AA527" i="13" s="1"/>
  <c r="C527" i="15"/>
  <c r="AB527" i="13" s="1"/>
  <c r="D527" i="15"/>
  <c r="AC527" i="13" s="1"/>
  <c r="E527" i="15"/>
  <c r="F527" i="15"/>
  <c r="G527" i="15"/>
  <c r="H527" i="15"/>
  <c r="I527" i="15"/>
  <c r="J527" i="15"/>
  <c r="K527" i="15"/>
  <c r="L527" i="15"/>
  <c r="M527" i="15"/>
  <c r="N527" i="15"/>
  <c r="O527" i="15"/>
  <c r="P527" i="15"/>
  <c r="Q527" i="15"/>
  <c r="Z527" i="13"/>
  <c r="B533" i="15"/>
  <c r="AA533" i="13" s="1"/>
  <c r="C533" i="15"/>
  <c r="AB533" i="13" s="1"/>
  <c r="D533" i="15"/>
  <c r="AC533" i="13" s="1"/>
  <c r="E533" i="15"/>
  <c r="F533" i="15"/>
  <c r="G533" i="15"/>
  <c r="H533" i="15"/>
  <c r="I533" i="15"/>
  <c r="J533" i="15"/>
  <c r="K533" i="15"/>
  <c r="L533" i="15"/>
  <c r="M533" i="15"/>
  <c r="N533" i="15"/>
  <c r="O533" i="15"/>
  <c r="P533" i="15"/>
  <c r="Q533" i="15"/>
  <c r="Z533" i="13"/>
  <c r="B537" i="15"/>
  <c r="AA537" i="13" s="1"/>
  <c r="C537" i="15"/>
  <c r="AB537" i="13" s="1"/>
  <c r="D537" i="15"/>
  <c r="AC537" i="13" s="1"/>
  <c r="E537" i="15"/>
  <c r="F537" i="15"/>
  <c r="G537" i="15"/>
  <c r="H537" i="15"/>
  <c r="I537" i="15"/>
  <c r="J537" i="15"/>
  <c r="K537" i="15"/>
  <c r="L537" i="15"/>
  <c r="M537" i="15"/>
  <c r="N537" i="15"/>
  <c r="O537" i="15"/>
  <c r="P537" i="15"/>
  <c r="Q537" i="15"/>
  <c r="Z537" i="13"/>
  <c r="B543" i="15"/>
  <c r="AA543" i="13" s="1"/>
  <c r="C543" i="15"/>
  <c r="AB543" i="13" s="1"/>
  <c r="D543" i="15"/>
  <c r="AC543" i="13" s="1"/>
  <c r="E543" i="15"/>
  <c r="F543" i="15"/>
  <c r="G543" i="15"/>
  <c r="H543" i="15"/>
  <c r="I543" i="15"/>
  <c r="J543" i="15"/>
  <c r="K543" i="15"/>
  <c r="L543" i="15"/>
  <c r="M543" i="15"/>
  <c r="N543" i="15"/>
  <c r="O543" i="15"/>
  <c r="P543" i="15"/>
  <c r="Q543" i="15"/>
  <c r="Z543" i="13"/>
  <c r="B549" i="15"/>
  <c r="AA549" i="13" s="1"/>
  <c r="C549" i="15"/>
  <c r="AB549" i="13" s="1"/>
  <c r="D549" i="15"/>
  <c r="AC549" i="13" s="1"/>
  <c r="E549" i="15"/>
  <c r="F549" i="15"/>
  <c r="G549" i="15"/>
  <c r="H549" i="15"/>
  <c r="I549" i="15"/>
  <c r="J549" i="15"/>
  <c r="K549" i="15"/>
  <c r="L549" i="15"/>
  <c r="M549" i="15"/>
  <c r="N549" i="15"/>
  <c r="O549" i="15"/>
  <c r="P549" i="15"/>
  <c r="Q549" i="15"/>
  <c r="Z549" i="13"/>
  <c r="B555" i="15"/>
  <c r="AA555" i="13" s="1"/>
  <c r="C555" i="15"/>
  <c r="AB555" i="13" s="1"/>
  <c r="D555" i="15"/>
  <c r="AC555" i="13" s="1"/>
  <c r="E555" i="15"/>
  <c r="F555" i="15"/>
  <c r="G555" i="15"/>
  <c r="H555" i="15"/>
  <c r="I555" i="15"/>
  <c r="J555" i="15"/>
  <c r="K555" i="15"/>
  <c r="L555" i="15"/>
  <c r="M555" i="15"/>
  <c r="N555" i="15"/>
  <c r="O555" i="15"/>
  <c r="P555" i="15"/>
  <c r="Q555" i="15"/>
  <c r="Z555" i="13"/>
  <c r="B567" i="15"/>
  <c r="AA567" i="13" s="1"/>
  <c r="C567" i="15"/>
  <c r="AB567" i="13" s="1"/>
  <c r="D567" i="15"/>
  <c r="AC567" i="13" s="1"/>
  <c r="E567" i="15"/>
  <c r="F567" i="15"/>
  <c r="G567" i="15"/>
  <c r="H567" i="15"/>
  <c r="I567" i="15"/>
  <c r="J567" i="15"/>
  <c r="K567" i="15"/>
  <c r="L567" i="15"/>
  <c r="M567" i="15"/>
  <c r="N567" i="15"/>
  <c r="O567" i="15"/>
  <c r="P567" i="15"/>
  <c r="Q567" i="15"/>
  <c r="Z567" i="13"/>
  <c r="B571" i="15"/>
  <c r="AA571" i="13" s="1"/>
  <c r="C571" i="15"/>
  <c r="AB571" i="13" s="1"/>
  <c r="D571" i="15"/>
  <c r="AC571" i="13" s="1"/>
  <c r="E571" i="15"/>
  <c r="F571" i="15"/>
  <c r="G571" i="15"/>
  <c r="H571" i="15"/>
  <c r="I571" i="15"/>
  <c r="J571" i="15"/>
  <c r="K571" i="15"/>
  <c r="L571" i="15"/>
  <c r="M571" i="15"/>
  <c r="N571" i="15"/>
  <c r="O571" i="15"/>
  <c r="P571" i="15"/>
  <c r="Q571" i="15"/>
  <c r="Z571" i="13"/>
  <c r="B194" i="15"/>
  <c r="AA194" i="13" s="1"/>
  <c r="C194" i="15"/>
  <c r="AB194" i="13" s="1"/>
  <c r="D194" i="15"/>
  <c r="AC194" i="13" s="1"/>
  <c r="E194" i="15"/>
  <c r="F194" i="15"/>
  <c r="G194" i="15"/>
  <c r="H194" i="15"/>
  <c r="I194" i="15"/>
  <c r="J194" i="15"/>
  <c r="K194" i="15"/>
  <c r="L194" i="15"/>
  <c r="M194" i="15"/>
  <c r="N194" i="15"/>
  <c r="O194" i="15"/>
  <c r="P194" i="15"/>
  <c r="Q194" i="15"/>
  <c r="A222" i="19"/>
  <c r="B222" i="19"/>
  <c r="C222" i="19"/>
  <c r="D222" i="19"/>
  <c r="E222" i="19"/>
  <c r="F222" i="19"/>
  <c r="G222" i="19"/>
  <c r="H222" i="19"/>
  <c r="J196" i="12"/>
  <c r="Z194" i="13"/>
  <c r="B198" i="15"/>
  <c r="AA198" i="13" s="1"/>
  <c r="C198" i="15"/>
  <c r="AB198" i="13" s="1"/>
  <c r="D198" i="15"/>
  <c r="AC198" i="13" s="1"/>
  <c r="E198" i="15"/>
  <c r="F198" i="15"/>
  <c r="G198" i="15"/>
  <c r="H198" i="15"/>
  <c r="I198" i="15"/>
  <c r="J198" i="15"/>
  <c r="K198" i="15"/>
  <c r="L198" i="15"/>
  <c r="M198" i="15"/>
  <c r="N198" i="15"/>
  <c r="O198" i="15"/>
  <c r="P198" i="15"/>
  <c r="Q198" i="15"/>
  <c r="A226" i="19"/>
  <c r="B226" i="19"/>
  <c r="C226" i="19"/>
  <c r="D226" i="19"/>
  <c r="E226" i="19"/>
  <c r="F226" i="19"/>
  <c r="G226" i="19"/>
  <c r="H226" i="19"/>
  <c r="J200" i="12"/>
  <c r="Z198" i="13"/>
  <c r="B201" i="15"/>
  <c r="AA201" i="13" s="1"/>
  <c r="C201" i="15"/>
  <c r="AB201" i="13" s="1"/>
  <c r="D201" i="15"/>
  <c r="AC201" i="13" s="1"/>
  <c r="E201" i="15"/>
  <c r="F201" i="15"/>
  <c r="G201" i="15"/>
  <c r="H201" i="15"/>
  <c r="I201" i="15"/>
  <c r="J201" i="15"/>
  <c r="K201" i="15"/>
  <c r="L201" i="15"/>
  <c r="M201" i="15"/>
  <c r="N201" i="15"/>
  <c r="O201" i="15"/>
  <c r="P201" i="15"/>
  <c r="Q201" i="15"/>
  <c r="A229" i="19"/>
  <c r="B229" i="19"/>
  <c r="C229" i="19"/>
  <c r="D229" i="19"/>
  <c r="E229" i="19"/>
  <c r="F229" i="19"/>
  <c r="G229" i="19"/>
  <c r="H229" i="19"/>
  <c r="J203" i="12"/>
  <c r="Z201" i="13"/>
  <c r="B204" i="15"/>
  <c r="AA204" i="13" s="1"/>
  <c r="C204" i="15"/>
  <c r="AB204" i="13" s="1"/>
  <c r="D204" i="15"/>
  <c r="AC204" i="13" s="1"/>
  <c r="E204" i="15"/>
  <c r="F204" i="15"/>
  <c r="G204" i="15"/>
  <c r="H204" i="15"/>
  <c r="I204" i="15"/>
  <c r="J204" i="15"/>
  <c r="K204" i="15"/>
  <c r="L204" i="15"/>
  <c r="M204" i="15"/>
  <c r="N204" i="15"/>
  <c r="O204" i="15"/>
  <c r="P204" i="15"/>
  <c r="Q204" i="15"/>
  <c r="A232" i="19"/>
  <c r="B232" i="19"/>
  <c r="C232" i="19"/>
  <c r="D232" i="19"/>
  <c r="E232" i="19"/>
  <c r="F232" i="19"/>
  <c r="G232" i="19"/>
  <c r="H232" i="19"/>
  <c r="J206" i="12"/>
  <c r="Z204" i="13"/>
  <c r="B207" i="15"/>
  <c r="AA207" i="13" s="1"/>
  <c r="C207" i="15"/>
  <c r="AB207" i="13" s="1"/>
  <c r="D207" i="15"/>
  <c r="AC207" i="13" s="1"/>
  <c r="E207" i="15"/>
  <c r="F207" i="15"/>
  <c r="G207" i="15"/>
  <c r="H207" i="15"/>
  <c r="I207" i="15"/>
  <c r="J207" i="15"/>
  <c r="K207" i="15"/>
  <c r="L207" i="15"/>
  <c r="M207" i="15"/>
  <c r="N207" i="15"/>
  <c r="O207" i="15"/>
  <c r="P207" i="15"/>
  <c r="Q207" i="15"/>
  <c r="A235" i="19"/>
  <c r="B235" i="19"/>
  <c r="C235" i="19"/>
  <c r="D235" i="19"/>
  <c r="E235" i="19"/>
  <c r="F235" i="19"/>
  <c r="G235" i="19"/>
  <c r="H235" i="19"/>
  <c r="J209" i="12"/>
  <c r="Z207" i="13"/>
  <c r="B211" i="15"/>
  <c r="AA211" i="13" s="1"/>
  <c r="C211" i="15"/>
  <c r="AB211" i="13" s="1"/>
  <c r="D211" i="15"/>
  <c r="AC211" i="13" s="1"/>
  <c r="E211" i="15"/>
  <c r="F211" i="15"/>
  <c r="G211" i="15"/>
  <c r="H211" i="15"/>
  <c r="I211" i="15"/>
  <c r="J211" i="15"/>
  <c r="K211" i="15"/>
  <c r="L211" i="15"/>
  <c r="M211" i="15"/>
  <c r="N211" i="15"/>
  <c r="O211" i="15"/>
  <c r="P211" i="15"/>
  <c r="Q211" i="15"/>
  <c r="A239" i="19"/>
  <c r="B239" i="19"/>
  <c r="C239" i="19"/>
  <c r="D239" i="19"/>
  <c r="E239" i="19"/>
  <c r="F239" i="19"/>
  <c r="G239" i="19"/>
  <c r="H239" i="19"/>
  <c r="J213" i="12"/>
  <c r="Z211" i="13"/>
  <c r="B214" i="15"/>
  <c r="AA214" i="13" s="1"/>
  <c r="C214" i="15"/>
  <c r="AB214" i="13" s="1"/>
  <c r="D214" i="15"/>
  <c r="AC214" i="13" s="1"/>
  <c r="E214" i="15"/>
  <c r="F214" i="15"/>
  <c r="G214" i="15"/>
  <c r="H214" i="15"/>
  <c r="I214" i="15"/>
  <c r="J214" i="15"/>
  <c r="K214" i="15"/>
  <c r="L214" i="15"/>
  <c r="M214" i="15"/>
  <c r="N214" i="15"/>
  <c r="O214" i="15"/>
  <c r="P214" i="15"/>
  <c r="Q214" i="15"/>
  <c r="A242" i="19"/>
  <c r="B242" i="19"/>
  <c r="C242" i="19"/>
  <c r="D242" i="19"/>
  <c r="E242" i="19"/>
  <c r="F242" i="19"/>
  <c r="G242" i="19"/>
  <c r="H242" i="19"/>
  <c r="J216" i="12"/>
  <c r="Z214" i="13"/>
  <c r="B244" i="15"/>
  <c r="AA244" i="13" s="1"/>
  <c r="C244" i="15"/>
  <c r="AB244" i="13" s="1"/>
  <c r="D244" i="15"/>
  <c r="AC244" i="13" s="1"/>
  <c r="E244" i="15"/>
  <c r="F244" i="15"/>
  <c r="G244" i="15"/>
  <c r="H244" i="15"/>
  <c r="I244" i="15"/>
  <c r="J244" i="15"/>
  <c r="K244" i="15"/>
  <c r="L244" i="15"/>
  <c r="M244" i="15"/>
  <c r="N244" i="15"/>
  <c r="O244" i="15"/>
  <c r="P244" i="15"/>
  <c r="Q244" i="15"/>
  <c r="A272" i="19"/>
  <c r="B272" i="19"/>
  <c r="C272" i="19"/>
  <c r="D272" i="19"/>
  <c r="E272" i="19"/>
  <c r="F272" i="19"/>
  <c r="G272" i="19"/>
  <c r="H272" i="19"/>
  <c r="J246" i="12"/>
  <c r="Z244" i="13"/>
  <c r="B247" i="15"/>
  <c r="AA247" i="13" s="1"/>
  <c r="C247" i="15"/>
  <c r="AB247" i="13" s="1"/>
  <c r="D247" i="15"/>
  <c r="AC247" i="13" s="1"/>
  <c r="E247" i="15"/>
  <c r="F247" i="15"/>
  <c r="G247" i="15"/>
  <c r="H247" i="15"/>
  <c r="I247" i="15"/>
  <c r="J247" i="15"/>
  <c r="K247" i="15"/>
  <c r="L247" i="15"/>
  <c r="M247" i="15"/>
  <c r="N247" i="15"/>
  <c r="O247" i="15"/>
  <c r="P247" i="15"/>
  <c r="Q247" i="15"/>
  <c r="A275" i="19"/>
  <c r="B275" i="19"/>
  <c r="C275" i="19"/>
  <c r="D275" i="19"/>
  <c r="E275" i="19"/>
  <c r="F275" i="19"/>
  <c r="G275" i="19"/>
  <c r="H275" i="19"/>
  <c r="J249" i="12"/>
  <c r="Z247" i="13"/>
  <c r="B248" i="15"/>
  <c r="AA248" i="13" s="1"/>
  <c r="C248" i="15"/>
  <c r="AB248" i="13" s="1"/>
  <c r="D248" i="15"/>
  <c r="AC248" i="13" s="1"/>
  <c r="E248" i="15"/>
  <c r="F248" i="15"/>
  <c r="G248" i="15"/>
  <c r="H248" i="15"/>
  <c r="I248" i="15"/>
  <c r="J248" i="15"/>
  <c r="K248" i="15"/>
  <c r="L248" i="15"/>
  <c r="M248" i="15"/>
  <c r="N248" i="15"/>
  <c r="O248" i="15"/>
  <c r="P248" i="15"/>
  <c r="Q248" i="15"/>
  <c r="A276" i="19"/>
  <c r="B276" i="19"/>
  <c r="C276" i="19"/>
  <c r="D276" i="19"/>
  <c r="E276" i="19"/>
  <c r="F276" i="19"/>
  <c r="G276" i="19"/>
  <c r="H276" i="19"/>
  <c r="J250" i="12"/>
  <c r="Z248" i="13"/>
  <c r="B249" i="15"/>
  <c r="AA249" i="13" s="1"/>
  <c r="C249" i="15"/>
  <c r="AB249" i="13" s="1"/>
  <c r="D249" i="15"/>
  <c r="AC249" i="13" s="1"/>
  <c r="E249" i="15"/>
  <c r="F249" i="15"/>
  <c r="G249" i="15"/>
  <c r="H249" i="15"/>
  <c r="I249" i="15"/>
  <c r="J249" i="15"/>
  <c r="K249" i="15"/>
  <c r="L249" i="15"/>
  <c r="M249" i="15"/>
  <c r="N249" i="15"/>
  <c r="O249" i="15"/>
  <c r="P249" i="15"/>
  <c r="Q249" i="15"/>
  <c r="A277" i="19"/>
  <c r="B277" i="19"/>
  <c r="C277" i="19"/>
  <c r="D277" i="19"/>
  <c r="E277" i="19"/>
  <c r="F277" i="19"/>
  <c r="G277" i="19"/>
  <c r="H277" i="19"/>
  <c r="J251" i="12"/>
  <c r="Z249" i="13"/>
  <c r="B250" i="15"/>
  <c r="AA250" i="13" s="1"/>
  <c r="C250" i="15"/>
  <c r="AB250" i="13" s="1"/>
  <c r="D250" i="15"/>
  <c r="AC250" i="13" s="1"/>
  <c r="E250" i="15"/>
  <c r="F250" i="15"/>
  <c r="G250" i="15"/>
  <c r="H250" i="15"/>
  <c r="I250" i="15"/>
  <c r="J250" i="15"/>
  <c r="K250" i="15"/>
  <c r="L250" i="15"/>
  <c r="M250" i="15"/>
  <c r="N250" i="15"/>
  <c r="O250" i="15"/>
  <c r="P250" i="15"/>
  <c r="Q250" i="15"/>
  <c r="A278" i="19"/>
  <c r="B278" i="19"/>
  <c r="C278" i="19"/>
  <c r="D278" i="19"/>
  <c r="E278" i="19"/>
  <c r="F278" i="19"/>
  <c r="G278" i="19"/>
  <c r="H278" i="19"/>
  <c r="J252" i="12"/>
  <c r="Z250" i="13"/>
  <c r="B251" i="15"/>
  <c r="AA251" i="13" s="1"/>
  <c r="C251" i="15"/>
  <c r="AB251" i="13" s="1"/>
  <c r="D251" i="15"/>
  <c r="AC251" i="13" s="1"/>
  <c r="E251" i="15"/>
  <c r="F251" i="15"/>
  <c r="G251" i="15"/>
  <c r="H251" i="15"/>
  <c r="I251" i="15"/>
  <c r="J251" i="15"/>
  <c r="K251" i="15"/>
  <c r="L251" i="15"/>
  <c r="M251" i="15"/>
  <c r="N251" i="15"/>
  <c r="O251" i="15"/>
  <c r="P251" i="15"/>
  <c r="Q251" i="15"/>
  <c r="A279" i="19"/>
  <c r="B279" i="19"/>
  <c r="C279" i="19"/>
  <c r="D279" i="19"/>
  <c r="E279" i="19"/>
  <c r="F279" i="19"/>
  <c r="G279" i="19"/>
  <c r="H279" i="19"/>
  <c r="J253" i="12"/>
  <c r="Z251" i="13"/>
  <c r="B252" i="15"/>
  <c r="AA252" i="13" s="1"/>
  <c r="C252" i="15"/>
  <c r="AB252" i="13" s="1"/>
  <c r="D252" i="15"/>
  <c r="AC252" i="13" s="1"/>
  <c r="E252" i="15"/>
  <c r="F252" i="15"/>
  <c r="G252" i="15"/>
  <c r="H252" i="15"/>
  <c r="I252" i="15"/>
  <c r="J252" i="15"/>
  <c r="K252" i="15"/>
  <c r="L252" i="15"/>
  <c r="M252" i="15"/>
  <c r="N252" i="15"/>
  <c r="O252" i="15"/>
  <c r="P252" i="15"/>
  <c r="Q252" i="15"/>
  <c r="J254" i="12"/>
  <c r="Z252" i="13"/>
  <c r="B253" i="15"/>
  <c r="AA253" i="13" s="1"/>
  <c r="C253" i="15"/>
  <c r="AB253" i="13" s="1"/>
  <c r="D253" i="15"/>
  <c r="AC253" i="13" s="1"/>
  <c r="E253" i="15"/>
  <c r="F253" i="15"/>
  <c r="G253" i="15"/>
  <c r="H253" i="15"/>
  <c r="I253" i="15"/>
  <c r="J253" i="15"/>
  <c r="K253" i="15"/>
  <c r="L253" i="15"/>
  <c r="M253" i="15"/>
  <c r="N253" i="15"/>
  <c r="O253" i="15"/>
  <c r="P253" i="15"/>
  <c r="Q253" i="15"/>
  <c r="J255" i="12"/>
  <c r="Z253" i="13"/>
  <c r="B254" i="15"/>
  <c r="AA254" i="13" s="1"/>
  <c r="C254" i="15"/>
  <c r="AB254" i="13" s="1"/>
  <c r="D254" i="15"/>
  <c r="AC254" i="13" s="1"/>
  <c r="E254" i="15"/>
  <c r="F254" i="15"/>
  <c r="G254" i="15"/>
  <c r="H254" i="15"/>
  <c r="I254" i="15"/>
  <c r="J254" i="15"/>
  <c r="K254" i="15"/>
  <c r="L254" i="15"/>
  <c r="M254" i="15"/>
  <c r="N254" i="15"/>
  <c r="O254" i="15"/>
  <c r="P254" i="15"/>
  <c r="Q254" i="15"/>
  <c r="J256" i="12"/>
  <c r="Z254" i="13"/>
  <c r="B255" i="15"/>
  <c r="AA255" i="13" s="1"/>
  <c r="C255" i="15"/>
  <c r="AB255" i="13" s="1"/>
  <c r="D255" i="15"/>
  <c r="AC255" i="13" s="1"/>
  <c r="E255" i="15"/>
  <c r="F255" i="15"/>
  <c r="G255" i="15"/>
  <c r="H255" i="15"/>
  <c r="I255" i="15"/>
  <c r="J255" i="15"/>
  <c r="K255" i="15"/>
  <c r="L255" i="15"/>
  <c r="M255" i="15"/>
  <c r="N255" i="15"/>
  <c r="O255" i="15"/>
  <c r="P255" i="15"/>
  <c r="Q255" i="15"/>
  <c r="J257" i="12"/>
  <c r="Z255" i="13"/>
  <c r="B256" i="15"/>
  <c r="AA256" i="13" s="1"/>
  <c r="C256" i="15"/>
  <c r="AB256" i="13" s="1"/>
  <c r="D256" i="15"/>
  <c r="AC256" i="13" s="1"/>
  <c r="E256" i="15"/>
  <c r="F256" i="15"/>
  <c r="G256" i="15"/>
  <c r="H256" i="15"/>
  <c r="I256" i="15"/>
  <c r="J256" i="15"/>
  <c r="K256" i="15"/>
  <c r="L256" i="15"/>
  <c r="M256" i="15"/>
  <c r="N256" i="15"/>
  <c r="O256" i="15"/>
  <c r="P256" i="15"/>
  <c r="Q256" i="15"/>
  <c r="J258" i="12"/>
  <c r="Z256" i="13"/>
  <c r="B257" i="15"/>
  <c r="AA257" i="13" s="1"/>
  <c r="C257" i="15"/>
  <c r="AB257" i="13" s="1"/>
  <c r="D257" i="15"/>
  <c r="AC257" i="13" s="1"/>
  <c r="E257" i="15"/>
  <c r="F257" i="15"/>
  <c r="G257" i="15"/>
  <c r="H257" i="15"/>
  <c r="I257" i="15"/>
  <c r="J257" i="15"/>
  <c r="K257" i="15"/>
  <c r="L257" i="15"/>
  <c r="M257" i="15"/>
  <c r="N257" i="15"/>
  <c r="O257" i="15"/>
  <c r="P257" i="15"/>
  <c r="Q257" i="15"/>
  <c r="J259" i="12"/>
  <c r="Z257" i="13"/>
  <c r="B258" i="15"/>
  <c r="AA258" i="13" s="1"/>
  <c r="C258" i="15"/>
  <c r="AB258" i="13" s="1"/>
  <c r="D258" i="15"/>
  <c r="AC258" i="13" s="1"/>
  <c r="E258" i="15"/>
  <c r="F258" i="15"/>
  <c r="G258" i="15"/>
  <c r="H258" i="15"/>
  <c r="I258" i="15"/>
  <c r="J258" i="15"/>
  <c r="K258" i="15"/>
  <c r="L258" i="15"/>
  <c r="M258" i="15"/>
  <c r="N258" i="15"/>
  <c r="O258" i="15"/>
  <c r="P258" i="15"/>
  <c r="Q258" i="15"/>
  <c r="J260" i="12"/>
  <c r="Z258" i="13"/>
  <c r="B259" i="15"/>
  <c r="AA259" i="13" s="1"/>
  <c r="C259" i="15"/>
  <c r="AB259" i="13" s="1"/>
  <c r="D259" i="15"/>
  <c r="AC259" i="13" s="1"/>
  <c r="E259" i="15"/>
  <c r="F259" i="15"/>
  <c r="G259" i="15"/>
  <c r="H259" i="15"/>
  <c r="I259" i="15"/>
  <c r="J259" i="15"/>
  <c r="K259" i="15"/>
  <c r="L259" i="15"/>
  <c r="M259" i="15"/>
  <c r="N259" i="15"/>
  <c r="O259" i="15"/>
  <c r="P259" i="15"/>
  <c r="Q259" i="15"/>
  <c r="J261" i="12"/>
  <c r="Z259" i="13"/>
  <c r="B260" i="15"/>
  <c r="AA260" i="13" s="1"/>
  <c r="C260" i="15"/>
  <c r="AB260" i="13" s="1"/>
  <c r="D260" i="15"/>
  <c r="AC260" i="13" s="1"/>
  <c r="E260" i="15"/>
  <c r="F260" i="15"/>
  <c r="G260" i="15"/>
  <c r="H260" i="15"/>
  <c r="I260" i="15"/>
  <c r="J260" i="15"/>
  <c r="K260" i="15"/>
  <c r="L260" i="15"/>
  <c r="M260" i="15"/>
  <c r="N260" i="15"/>
  <c r="O260" i="15"/>
  <c r="P260" i="15"/>
  <c r="Q260" i="15"/>
  <c r="J262" i="12"/>
  <c r="Z260" i="13"/>
  <c r="B261" i="15"/>
  <c r="AA261" i="13" s="1"/>
  <c r="C261" i="15"/>
  <c r="AB261" i="13" s="1"/>
  <c r="D261" i="15"/>
  <c r="AC261" i="13" s="1"/>
  <c r="E261" i="15"/>
  <c r="F261" i="15"/>
  <c r="G261" i="15"/>
  <c r="H261" i="15"/>
  <c r="I261" i="15"/>
  <c r="J261" i="15"/>
  <c r="K261" i="15"/>
  <c r="L261" i="15"/>
  <c r="M261" i="15"/>
  <c r="N261" i="15"/>
  <c r="O261" i="15"/>
  <c r="P261" i="15"/>
  <c r="Q261" i="15"/>
  <c r="J263" i="12"/>
  <c r="Z261" i="13"/>
  <c r="B262" i="15"/>
  <c r="AA262" i="13" s="1"/>
  <c r="C262" i="15"/>
  <c r="AB262" i="13" s="1"/>
  <c r="D262" i="15"/>
  <c r="AC262" i="13" s="1"/>
  <c r="E262" i="15"/>
  <c r="F262" i="15"/>
  <c r="G262" i="15"/>
  <c r="H262" i="15"/>
  <c r="I262" i="15"/>
  <c r="J262" i="15"/>
  <c r="K262" i="15"/>
  <c r="L262" i="15"/>
  <c r="M262" i="15"/>
  <c r="N262" i="15"/>
  <c r="O262" i="15"/>
  <c r="P262" i="15"/>
  <c r="Q262" i="15"/>
  <c r="J264" i="12"/>
  <c r="Z262" i="13"/>
  <c r="B263" i="15"/>
  <c r="AA263" i="13" s="1"/>
  <c r="C263" i="15"/>
  <c r="AB263" i="13" s="1"/>
  <c r="D263" i="15"/>
  <c r="AC263" i="13" s="1"/>
  <c r="E263" i="15"/>
  <c r="F263" i="15"/>
  <c r="G263" i="15"/>
  <c r="H263" i="15"/>
  <c r="I263" i="15"/>
  <c r="J263" i="15"/>
  <c r="K263" i="15"/>
  <c r="L263" i="15"/>
  <c r="M263" i="15"/>
  <c r="N263" i="15"/>
  <c r="O263" i="15"/>
  <c r="P263" i="15"/>
  <c r="Q263" i="15"/>
  <c r="J265" i="12"/>
  <c r="Z263" i="13"/>
  <c r="B264" i="15"/>
  <c r="AA264" i="13" s="1"/>
  <c r="C264" i="15"/>
  <c r="AB264" i="13" s="1"/>
  <c r="D264" i="15"/>
  <c r="AC264" i="13" s="1"/>
  <c r="E264" i="15"/>
  <c r="F264" i="15"/>
  <c r="G264" i="15"/>
  <c r="H264" i="15"/>
  <c r="I264" i="15"/>
  <c r="J264" i="15"/>
  <c r="K264" i="15"/>
  <c r="L264" i="15"/>
  <c r="M264" i="15"/>
  <c r="N264" i="15"/>
  <c r="O264" i="15"/>
  <c r="P264" i="15"/>
  <c r="Q264" i="15"/>
  <c r="J266" i="12"/>
  <c r="Z264" i="13"/>
  <c r="B265" i="15"/>
  <c r="AA265" i="13" s="1"/>
  <c r="C265" i="15"/>
  <c r="AB265" i="13" s="1"/>
  <c r="D265" i="15"/>
  <c r="AC265" i="13" s="1"/>
  <c r="E265" i="15"/>
  <c r="F265" i="15"/>
  <c r="G265" i="15"/>
  <c r="H265" i="15"/>
  <c r="I265" i="15"/>
  <c r="J265" i="15"/>
  <c r="K265" i="15"/>
  <c r="L265" i="15"/>
  <c r="M265" i="15"/>
  <c r="N265" i="15"/>
  <c r="O265" i="15"/>
  <c r="P265" i="15"/>
  <c r="Q265" i="15"/>
  <c r="J267" i="12"/>
  <c r="Z265" i="13"/>
  <c r="B266" i="15"/>
  <c r="AA266" i="13" s="1"/>
  <c r="C266" i="15"/>
  <c r="AB266" i="13" s="1"/>
  <c r="D266" i="15"/>
  <c r="AC266" i="13" s="1"/>
  <c r="E266" i="15"/>
  <c r="F266" i="15"/>
  <c r="G266" i="15"/>
  <c r="H266" i="15"/>
  <c r="I266" i="15"/>
  <c r="J266" i="15"/>
  <c r="K266" i="15"/>
  <c r="L266" i="15"/>
  <c r="M266" i="15"/>
  <c r="N266" i="15"/>
  <c r="O266" i="15"/>
  <c r="P266" i="15"/>
  <c r="Q266" i="15"/>
  <c r="J268" i="12"/>
  <c r="Z266" i="13"/>
  <c r="B267" i="15"/>
  <c r="AA267" i="13" s="1"/>
  <c r="C267" i="15"/>
  <c r="AB267" i="13" s="1"/>
  <c r="D267" i="15"/>
  <c r="AC267" i="13" s="1"/>
  <c r="E267" i="15"/>
  <c r="F267" i="15"/>
  <c r="G267" i="15"/>
  <c r="H267" i="15"/>
  <c r="I267" i="15"/>
  <c r="J267" i="15"/>
  <c r="K267" i="15"/>
  <c r="L267" i="15"/>
  <c r="M267" i="15"/>
  <c r="N267" i="15"/>
  <c r="O267" i="15"/>
  <c r="P267" i="15"/>
  <c r="Q267" i="15"/>
  <c r="J269" i="12"/>
  <c r="Z267" i="13"/>
  <c r="B268" i="15"/>
  <c r="AA268" i="13" s="1"/>
  <c r="C268" i="15"/>
  <c r="AB268" i="13" s="1"/>
  <c r="D268" i="15"/>
  <c r="AC268" i="13" s="1"/>
  <c r="E268" i="15"/>
  <c r="F268" i="15"/>
  <c r="G268" i="15"/>
  <c r="H268" i="15"/>
  <c r="I268" i="15"/>
  <c r="J268" i="15"/>
  <c r="K268" i="15"/>
  <c r="L268" i="15"/>
  <c r="M268" i="15"/>
  <c r="N268" i="15"/>
  <c r="O268" i="15"/>
  <c r="P268" i="15"/>
  <c r="Q268" i="15"/>
  <c r="J270" i="12"/>
  <c r="Z268" i="13"/>
  <c r="B269" i="15"/>
  <c r="AA269" i="13" s="1"/>
  <c r="C269" i="15"/>
  <c r="AB269" i="13" s="1"/>
  <c r="D269" i="15"/>
  <c r="AC269" i="13" s="1"/>
  <c r="E269" i="15"/>
  <c r="F269" i="15"/>
  <c r="G269" i="15"/>
  <c r="H269" i="15"/>
  <c r="I269" i="15"/>
  <c r="J269" i="15"/>
  <c r="K269" i="15"/>
  <c r="L269" i="15"/>
  <c r="M269" i="15"/>
  <c r="N269" i="15"/>
  <c r="O269" i="15"/>
  <c r="P269" i="15"/>
  <c r="Q269" i="15"/>
  <c r="J271" i="12"/>
  <c r="Z269" i="13"/>
  <c r="B270" i="15"/>
  <c r="AA270" i="13" s="1"/>
  <c r="C270" i="15"/>
  <c r="AB270" i="13" s="1"/>
  <c r="D270" i="15"/>
  <c r="AC270" i="13" s="1"/>
  <c r="E270" i="15"/>
  <c r="F270" i="15"/>
  <c r="G270" i="15"/>
  <c r="H270" i="15"/>
  <c r="I270" i="15"/>
  <c r="J270" i="15"/>
  <c r="K270" i="15"/>
  <c r="L270" i="15"/>
  <c r="M270" i="15"/>
  <c r="N270" i="15"/>
  <c r="O270" i="15"/>
  <c r="P270" i="15"/>
  <c r="Q270" i="15"/>
  <c r="J272" i="12"/>
  <c r="Z270" i="13"/>
  <c r="B821" i="15"/>
  <c r="AA821" i="13" s="1"/>
  <c r="C821" i="15"/>
  <c r="AB821" i="13" s="1"/>
  <c r="D821" i="15"/>
  <c r="AC821" i="13" s="1"/>
  <c r="E821" i="15"/>
  <c r="F821" i="15"/>
  <c r="G821" i="15"/>
  <c r="H821" i="15"/>
  <c r="I821" i="15"/>
  <c r="J821" i="15"/>
  <c r="K821" i="15"/>
  <c r="L821" i="15"/>
  <c r="M821" i="15"/>
  <c r="N821" i="15"/>
  <c r="O821" i="15"/>
  <c r="P821" i="15"/>
  <c r="Q821" i="15"/>
  <c r="Z821" i="13"/>
  <c r="B824" i="15"/>
  <c r="AA824" i="13" s="1"/>
  <c r="C824" i="15"/>
  <c r="AB824" i="13" s="1"/>
  <c r="D824" i="15"/>
  <c r="AC824" i="13" s="1"/>
  <c r="E824" i="15"/>
  <c r="F824" i="15"/>
  <c r="G824" i="15"/>
  <c r="H824" i="15"/>
  <c r="I824" i="15"/>
  <c r="J824" i="15"/>
  <c r="K824" i="15"/>
  <c r="L824" i="15"/>
  <c r="M824" i="15"/>
  <c r="N824" i="15"/>
  <c r="O824" i="15"/>
  <c r="P824" i="15"/>
  <c r="Q824" i="15"/>
  <c r="Z824" i="13"/>
  <c r="B826" i="15"/>
  <c r="AA826" i="13" s="1"/>
  <c r="C826" i="15"/>
  <c r="AB826" i="13" s="1"/>
  <c r="D826" i="15"/>
  <c r="AC826" i="13" s="1"/>
  <c r="E826" i="15"/>
  <c r="F826" i="15"/>
  <c r="G826" i="15"/>
  <c r="H826" i="15"/>
  <c r="I826" i="15"/>
  <c r="J826" i="15"/>
  <c r="K826" i="15"/>
  <c r="L826" i="15"/>
  <c r="M826" i="15"/>
  <c r="N826" i="15"/>
  <c r="O826" i="15"/>
  <c r="P826" i="15"/>
  <c r="Q826" i="15"/>
  <c r="Z826" i="13"/>
  <c r="B828" i="15"/>
  <c r="AA828" i="13" s="1"/>
  <c r="C828" i="15"/>
  <c r="AB828" i="13" s="1"/>
  <c r="D828" i="15"/>
  <c r="AC828" i="13" s="1"/>
  <c r="E828" i="15"/>
  <c r="F828" i="15"/>
  <c r="G828" i="15"/>
  <c r="H828" i="15"/>
  <c r="I828" i="15"/>
  <c r="J828" i="15"/>
  <c r="K828" i="15"/>
  <c r="L828" i="15"/>
  <c r="M828" i="15"/>
  <c r="N828" i="15"/>
  <c r="O828" i="15"/>
  <c r="P828" i="15"/>
  <c r="Q828" i="15"/>
  <c r="Z828" i="13"/>
  <c r="B831" i="15"/>
  <c r="AA831" i="13" s="1"/>
  <c r="C831" i="15"/>
  <c r="AB831" i="13" s="1"/>
  <c r="D831" i="15"/>
  <c r="AC831" i="13" s="1"/>
  <c r="E831" i="15"/>
  <c r="F831" i="15"/>
  <c r="G831" i="15"/>
  <c r="H831" i="15"/>
  <c r="I831" i="15"/>
  <c r="J831" i="15"/>
  <c r="K831" i="15"/>
  <c r="L831" i="15"/>
  <c r="M831" i="15"/>
  <c r="N831" i="15"/>
  <c r="O831" i="15"/>
  <c r="P831" i="15"/>
  <c r="Q831" i="15"/>
  <c r="Z831" i="13"/>
  <c r="B833" i="15"/>
  <c r="AA833" i="13" s="1"/>
  <c r="C833" i="15"/>
  <c r="AB833" i="13" s="1"/>
  <c r="D833" i="15"/>
  <c r="AC833" i="13" s="1"/>
  <c r="E833" i="15"/>
  <c r="F833" i="15"/>
  <c r="G833" i="15"/>
  <c r="H833" i="15"/>
  <c r="I833" i="15"/>
  <c r="J833" i="15"/>
  <c r="K833" i="15"/>
  <c r="L833" i="15"/>
  <c r="M833" i="15"/>
  <c r="N833" i="15"/>
  <c r="O833" i="15"/>
  <c r="P833" i="15"/>
  <c r="Q833" i="15"/>
  <c r="Z833" i="13"/>
  <c r="B835" i="15"/>
  <c r="AA835" i="13" s="1"/>
  <c r="C835" i="15"/>
  <c r="AB835" i="13" s="1"/>
  <c r="D835" i="15"/>
  <c r="AC835" i="13" s="1"/>
  <c r="E835" i="15"/>
  <c r="F835" i="15"/>
  <c r="G835" i="15"/>
  <c r="H835" i="15"/>
  <c r="I835" i="15"/>
  <c r="J835" i="15"/>
  <c r="K835" i="15"/>
  <c r="L835" i="15"/>
  <c r="M835" i="15"/>
  <c r="N835" i="15"/>
  <c r="O835" i="15"/>
  <c r="P835" i="15"/>
  <c r="Q835" i="15"/>
  <c r="Z835" i="13"/>
  <c r="B838" i="15"/>
  <c r="AA838" i="13" s="1"/>
  <c r="C838" i="15"/>
  <c r="AB838" i="13" s="1"/>
  <c r="D838" i="15"/>
  <c r="AC838" i="13" s="1"/>
  <c r="E838" i="15"/>
  <c r="F838" i="15"/>
  <c r="G838" i="15"/>
  <c r="H838" i="15"/>
  <c r="I838" i="15"/>
  <c r="J838" i="15"/>
  <c r="K838" i="15"/>
  <c r="L838" i="15"/>
  <c r="M838" i="15"/>
  <c r="N838" i="15"/>
  <c r="O838" i="15"/>
  <c r="P838" i="15"/>
  <c r="Q838" i="15"/>
  <c r="Z838" i="13"/>
  <c r="B634" i="15"/>
  <c r="AA634" i="13" s="1"/>
  <c r="C634" i="15"/>
  <c r="AB634" i="13" s="1"/>
  <c r="D634" i="15"/>
  <c r="AC634" i="13" s="1"/>
  <c r="E634" i="15"/>
  <c r="F634" i="15"/>
  <c r="G634" i="15"/>
  <c r="H634" i="15"/>
  <c r="I634" i="15"/>
  <c r="J634" i="15"/>
  <c r="K634" i="15"/>
  <c r="L634" i="15"/>
  <c r="M634" i="15"/>
  <c r="N634" i="15"/>
  <c r="O634" i="15"/>
  <c r="P634" i="15"/>
  <c r="Q634" i="15"/>
  <c r="Z634" i="13"/>
  <c r="B271" i="15"/>
  <c r="AA271" i="13" s="1"/>
  <c r="C271" i="15"/>
  <c r="AB271" i="13" s="1"/>
  <c r="D271" i="15"/>
  <c r="AC271" i="13" s="1"/>
  <c r="E271" i="15"/>
  <c r="F271" i="15"/>
  <c r="G271" i="15"/>
  <c r="H271" i="15"/>
  <c r="I271" i="15"/>
  <c r="J271" i="15"/>
  <c r="K271" i="15"/>
  <c r="L271" i="15"/>
  <c r="M271" i="15"/>
  <c r="N271" i="15"/>
  <c r="O271" i="15"/>
  <c r="P271" i="15"/>
  <c r="Q271" i="15"/>
  <c r="J273" i="12"/>
  <c r="Z271" i="13"/>
  <c r="B272" i="15"/>
  <c r="AA272" i="13" s="1"/>
  <c r="C272" i="15"/>
  <c r="AB272" i="13" s="1"/>
  <c r="D272" i="15"/>
  <c r="AC272" i="13" s="1"/>
  <c r="E272" i="15"/>
  <c r="F272" i="15"/>
  <c r="G272" i="15"/>
  <c r="H272" i="15"/>
  <c r="I272" i="15"/>
  <c r="J272" i="15"/>
  <c r="K272" i="15"/>
  <c r="L272" i="15"/>
  <c r="M272" i="15"/>
  <c r="N272" i="15"/>
  <c r="O272" i="15"/>
  <c r="P272" i="15"/>
  <c r="Q272" i="15"/>
  <c r="J274" i="12"/>
  <c r="Z272" i="13"/>
  <c r="B273" i="15"/>
  <c r="AA273" i="13" s="1"/>
  <c r="C273" i="15"/>
  <c r="AB273" i="13" s="1"/>
  <c r="D273" i="15"/>
  <c r="AC273" i="13" s="1"/>
  <c r="E273" i="15"/>
  <c r="F273" i="15"/>
  <c r="G273" i="15"/>
  <c r="H273" i="15"/>
  <c r="I273" i="15"/>
  <c r="J273" i="15"/>
  <c r="K273" i="15"/>
  <c r="L273" i="15"/>
  <c r="M273" i="15"/>
  <c r="N273" i="15"/>
  <c r="O273" i="15"/>
  <c r="P273" i="15"/>
  <c r="Q273" i="15"/>
  <c r="J275" i="12"/>
  <c r="Z273" i="13"/>
  <c r="B274" i="15"/>
  <c r="AA274" i="13" s="1"/>
  <c r="C274" i="15"/>
  <c r="AB274" i="13" s="1"/>
  <c r="D274" i="15"/>
  <c r="AC274" i="13" s="1"/>
  <c r="E274" i="15"/>
  <c r="F274" i="15"/>
  <c r="G274" i="15"/>
  <c r="H274" i="15"/>
  <c r="I274" i="15"/>
  <c r="J274" i="15"/>
  <c r="K274" i="15"/>
  <c r="L274" i="15"/>
  <c r="M274" i="15"/>
  <c r="N274" i="15"/>
  <c r="O274" i="15"/>
  <c r="P274" i="15"/>
  <c r="Q274" i="15"/>
  <c r="J276" i="12"/>
  <c r="Z274" i="13"/>
  <c r="B275" i="15"/>
  <c r="AA275" i="13" s="1"/>
  <c r="C275" i="15"/>
  <c r="AB275" i="13" s="1"/>
  <c r="D275" i="15"/>
  <c r="AC275" i="13" s="1"/>
  <c r="E275" i="15"/>
  <c r="F275" i="15"/>
  <c r="G275" i="15"/>
  <c r="H275" i="15"/>
  <c r="I275" i="15"/>
  <c r="J275" i="15"/>
  <c r="K275" i="15"/>
  <c r="L275" i="15"/>
  <c r="M275" i="15"/>
  <c r="N275" i="15"/>
  <c r="O275" i="15"/>
  <c r="P275" i="15"/>
  <c r="Q275" i="15"/>
  <c r="J277" i="12"/>
  <c r="Z275" i="13"/>
  <c r="B276" i="15"/>
  <c r="AA276" i="13" s="1"/>
  <c r="C276" i="15"/>
  <c r="AB276" i="13" s="1"/>
  <c r="D276" i="15"/>
  <c r="AC276" i="13" s="1"/>
  <c r="E276" i="15"/>
  <c r="F276" i="15"/>
  <c r="G276" i="15"/>
  <c r="H276" i="15"/>
  <c r="I276" i="15"/>
  <c r="J276" i="15"/>
  <c r="K276" i="15"/>
  <c r="L276" i="15"/>
  <c r="M276" i="15"/>
  <c r="N276" i="15"/>
  <c r="O276" i="15"/>
  <c r="P276" i="15"/>
  <c r="Q276" i="15"/>
  <c r="J278" i="12"/>
  <c r="Z276" i="13"/>
  <c r="B277" i="15"/>
  <c r="AA277" i="13" s="1"/>
  <c r="C277" i="15"/>
  <c r="AB277" i="13" s="1"/>
  <c r="D277" i="15"/>
  <c r="AC277" i="13" s="1"/>
  <c r="E277" i="15"/>
  <c r="F277" i="15"/>
  <c r="G277" i="15"/>
  <c r="H277" i="15"/>
  <c r="I277" i="15"/>
  <c r="J277" i="15"/>
  <c r="K277" i="15"/>
  <c r="L277" i="15"/>
  <c r="M277" i="15"/>
  <c r="N277" i="15"/>
  <c r="O277" i="15"/>
  <c r="P277" i="15"/>
  <c r="Q277" i="15"/>
  <c r="J279" i="12"/>
  <c r="Z277" i="13"/>
  <c r="B278" i="15"/>
  <c r="AA278" i="13" s="1"/>
  <c r="C278" i="15"/>
  <c r="AB278" i="13" s="1"/>
  <c r="D278" i="15"/>
  <c r="AC278" i="13" s="1"/>
  <c r="E278" i="15"/>
  <c r="F278" i="15"/>
  <c r="G278" i="15"/>
  <c r="H278" i="15"/>
  <c r="I278" i="15"/>
  <c r="J278" i="15"/>
  <c r="K278" i="15"/>
  <c r="L278" i="15"/>
  <c r="M278" i="15"/>
  <c r="N278" i="15"/>
  <c r="O278" i="15"/>
  <c r="P278" i="15"/>
  <c r="Q278" i="15"/>
  <c r="J280" i="12"/>
  <c r="Z278" i="13"/>
  <c r="B279" i="15"/>
  <c r="AA279" i="13" s="1"/>
  <c r="C279" i="15"/>
  <c r="AB279" i="13" s="1"/>
  <c r="D279" i="15"/>
  <c r="AC279" i="13" s="1"/>
  <c r="E279" i="15"/>
  <c r="F279" i="15"/>
  <c r="G279" i="15"/>
  <c r="H279" i="15"/>
  <c r="I279" i="15"/>
  <c r="J279" i="15"/>
  <c r="K279" i="15"/>
  <c r="L279" i="15"/>
  <c r="M279" i="15"/>
  <c r="N279" i="15"/>
  <c r="O279" i="15"/>
  <c r="P279" i="15"/>
  <c r="Q279" i="15"/>
  <c r="J281" i="12"/>
  <c r="Z279" i="13"/>
  <c r="B280" i="15"/>
  <c r="AA280" i="13" s="1"/>
  <c r="C280" i="15"/>
  <c r="AB280" i="13" s="1"/>
  <c r="D280" i="15"/>
  <c r="AC280" i="13" s="1"/>
  <c r="E280" i="15"/>
  <c r="F280" i="15"/>
  <c r="G280" i="15"/>
  <c r="H280" i="15"/>
  <c r="I280" i="15"/>
  <c r="J280" i="15"/>
  <c r="K280" i="15"/>
  <c r="L280" i="15"/>
  <c r="M280" i="15"/>
  <c r="N280" i="15"/>
  <c r="O280" i="15"/>
  <c r="P280" i="15"/>
  <c r="Q280" i="15"/>
  <c r="J282" i="12"/>
  <c r="Z280" i="13"/>
  <c r="B281" i="15"/>
  <c r="AA281" i="13" s="1"/>
  <c r="C281" i="15"/>
  <c r="AB281" i="13" s="1"/>
  <c r="D281" i="15"/>
  <c r="AC281" i="13" s="1"/>
  <c r="E281" i="15"/>
  <c r="F281" i="15"/>
  <c r="G281" i="15"/>
  <c r="H281" i="15"/>
  <c r="I281" i="15"/>
  <c r="J281" i="15"/>
  <c r="K281" i="15"/>
  <c r="L281" i="15"/>
  <c r="M281" i="15"/>
  <c r="N281" i="15"/>
  <c r="O281" i="15"/>
  <c r="P281" i="15"/>
  <c r="Q281" i="15"/>
  <c r="J283" i="12"/>
  <c r="Z281" i="13"/>
  <c r="B282" i="15"/>
  <c r="AA282" i="13" s="1"/>
  <c r="C282" i="15"/>
  <c r="AB282" i="13" s="1"/>
  <c r="D282" i="15"/>
  <c r="AC282" i="13" s="1"/>
  <c r="E282" i="15"/>
  <c r="F282" i="15"/>
  <c r="G282" i="15"/>
  <c r="H282" i="15"/>
  <c r="I282" i="15"/>
  <c r="J282" i="15"/>
  <c r="K282" i="15"/>
  <c r="L282" i="15"/>
  <c r="M282" i="15"/>
  <c r="N282" i="15"/>
  <c r="O282" i="15"/>
  <c r="P282" i="15"/>
  <c r="Q282" i="15"/>
  <c r="J284" i="12"/>
  <c r="Z282" i="13"/>
  <c r="B284" i="15"/>
  <c r="AA284" i="13" s="1"/>
  <c r="C284" i="15"/>
  <c r="AB284" i="13" s="1"/>
  <c r="D284" i="15"/>
  <c r="AC284" i="13" s="1"/>
  <c r="E284" i="15"/>
  <c r="F284" i="15"/>
  <c r="G284" i="15"/>
  <c r="H284" i="15"/>
  <c r="I284" i="15"/>
  <c r="J284" i="15"/>
  <c r="K284" i="15"/>
  <c r="L284" i="15"/>
  <c r="M284" i="15"/>
  <c r="N284" i="15"/>
  <c r="O284" i="15"/>
  <c r="P284" i="15"/>
  <c r="Q284" i="15"/>
  <c r="J286" i="12"/>
  <c r="Z284" i="13"/>
  <c r="B287" i="15"/>
  <c r="AA287" i="13" s="1"/>
  <c r="C287" i="15"/>
  <c r="AB287" i="13" s="1"/>
  <c r="D287" i="15"/>
  <c r="AC287" i="13" s="1"/>
  <c r="E287" i="15"/>
  <c r="F287" i="15"/>
  <c r="G287" i="15"/>
  <c r="H287" i="15"/>
  <c r="I287" i="15"/>
  <c r="J287" i="15"/>
  <c r="K287" i="15"/>
  <c r="L287" i="15"/>
  <c r="M287" i="15"/>
  <c r="N287" i="15"/>
  <c r="O287" i="15"/>
  <c r="P287" i="15"/>
  <c r="Q287" i="15"/>
  <c r="J289" i="12"/>
  <c r="Z287" i="13"/>
  <c r="B290" i="15"/>
  <c r="AA290" i="13" s="1"/>
  <c r="C290" i="15"/>
  <c r="AB290" i="13" s="1"/>
  <c r="D290" i="15"/>
  <c r="AC290" i="13" s="1"/>
  <c r="E290" i="15"/>
  <c r="F290" i="15"/>
  <c r="G290" i="15"/>
  <c r="H290" i="15"/>
  <c r="I290" i="15"/>
  <c r="J290" i="15"/>
  <c r="K290" i="15"/>
  <c r="L290" i="15"/>
  <c r="M290" i="15"/>
  <c r="N290" i="15"/>
  <c r="O290" i="15"/>
  <c r="P290" i="15"/>
  <c r="Q290" i="15"/>
  <c r="J292" i="12"/>
  <c r="Z290" i="13"/>
  <c r="B293" i="15"/>
  <c r="AA293" i="13" s="1"/>
  <c r="C293" i="15"/>
  <c r="AB293" i="13" s="1"/>
  <c r="D293" i="15"/>
  <c r="AC293" i="13" s="1"/>
  <c r="E293" i="15"/>
  <c r="F293" i="15"/>
  <c r="G293" i="15"/>
  <c r="H293" i="15"/>
  <c r="I293" i="15"/>
  <c r="J293" i="15"/>
  <c r="K293" i="15"/>
  <c r="L293" i="15"/>
  <c r="M293" i="15"/>
  <c r="N293" i="15"/>
  <c r="O293" i="15"/>
  <c r="P293" i="15"/>
  <c r="Q293" i="15"/>
  <c r="J295" i="12"/>
  <c r="Z293" i="13"/>
  <c r="B297" i="15"/>
  <c r="AA297" i="13" s="1"/>
  <c r="C297" i="15"/>
  <c r="AB297" i="13" s="1"/>
  <c r="D297" i="15"/>
  <c r="AC297" i="13" s="1"/>
  <c r="E297" i="15"/>
  <c r="F297" i="15"/>
  <c r="G297" i="15"/>
  <c r="H297" i="15"/>
  <c r="I297" i="15"/>
  <c r="J297" i="15"/>
  <c r="K297" i="15"/>
  <c r="L297" i="15"/>
  <c r="M297" i="15"/>
  <c r="N297" i="15"/>
  <c r="O297" i="15"/>
  <c r="P297" i="15"/>
  <c r="Q297" i="15"/>
  <c r="J299" i="12"/>
  <c r="Z297" i="13"/>
  <c r="B300" i="15"/>
  <c r="AA300" i="13" s="1"/>
  <c r="C300" i="15"/>
  <c r="AB300" i="13" s="1"/>
  <c r="D300" i="15"/>
  <c r="AC300" i="13" s="1"/>
  <c r="E300" i="15"/>
  <c r="F300" i="15"/>
  <c r="G300" i="15"/>
  <c r="H300" i="15"/>
  <c r="I300" i="15"/>
  <c r="J300" i="15"/>
  <c r="K300" i="15"/>
  <c r="L300" i="15"/>
  <c r="M300" i="15"/>
  <c r="N300" i="15"/>
  <c r="O300" i="15"/>
  <c r="P300" i="15"/>
  <c r="Q300" i="15"/>
  <c r="J302" i="12"/>
  <c r="Z300" i="13"/>
  <c r="B303" i="15"/>
  <c r="AA303" i="13" s="1"/>
  <c r="C303" i="15"/>
  <c r="AB303" i="13" s="1"/>
  <c r="D303" i="15"/>
  <c r="AC303" i="13" s="1"/>
  <c r="E303" i="15"/>
  <c r="F303" i="15"/>
  <c r="G303" i="15"/>
  <c r="H303" i="15"/>
  <c r="I303" i="15"/>
  <c r="J303" i="15"/>
  <c r="K303" i="15"/>
  <c r="L303" i="15"/>
  <c r="M303" i="15"/>
  <c r="N303" i="15"/>
  <c r="O303" i="15"/>
  <c r="P303" i="15"/>
  <c r="Q303" i="15"/>
  <c r="J305" i="12"/>
  <c r="Z303" i="13"/>
  <c r="B306" i="15"/>
  <c r="AA306" i="13" s="1"/>
  <c r="C306" i="15"/>
  <c r="AB306" i="13" s="1"/>
  <c r="D306" i="15"/>
  <c r="AC306" i="13" s="1"/>
  <c r="E306" i="15"/>
  <c r="F306" i="15"/>
  <c r="G306" i="15"/>
  <c r="H306" i="15"/>
  <c r="I306" i="15"/>
  <c r="J306" i="15"/>
  <c r="K306" i="15"/>
  <c r="L306" i="15"/>
  <c r="M306" i="15"/>
  <c r="N306" i="15"/>
  <c r="O306" i="15"/>
  <c r="P306" i="15"/>
  <c r="Q306" i="15"/>
  <c r="J308" i="12"/>
  <c r="Z306" i="13"/>
  <c r="B309" i="15"/>
  <c r="AA309" i="13" s="1"/>
  <c r="C309" i="15"/>
  <c r="AB309" i="13" s="1"/>
  <c r="D309" i="15"/>
  <c r="AC309" i="13" s="1"/>
  <c r="E309" i="15"/>
  <c r="F309" i="15"/>
  <c r="G309" i="15"/>
  <c r="H309" i="15"/>
  <c r="I309" i="15"/>
  <c r="J309" i="15"/>
  <c r="K309" i="15"/>
  <c r="L309" i="15"/>
  <c r="M309" i="15"/>
  <c r="N309" i="15"/>
  <c r="O309" i="15"/>
  <c r="P309" i="15"/>
  <c r="Q309" i="15"/>
  <c r="J311" i="12"/>
  <c r="Z309" i="13"/>
  <c r="B312" i="15"/>
  <c r="AA312" i="13" s="1"/>
  <c r="C312" i="15"/>
  <c r="AB312" i="13" s="1"/>
  <c r="D312" i="15"/>
  <c r="AC312" i="13" s="1"/>
  <c r="E312" i="15"/>
  <c r="F312" i="15"/>
  <c r="G312" i="15"/>
  <c r="H312" i="15"/>
  <c r="I312" i="15"/>
  <c r="J312" i="15"/>
  <c r="K312" i="15"/>
  <c r="L312" i="15"/>
  <c r="M312" i="15"/>
  <c r="N312" i="15"/>
  <c r="O312" i="15"/>
  <c r="P312" i="15"/>
  <c r="Q312" i="15"/>
  <c r="J314" i="12"/>
  <c r="Z312" i="13"/>
  <c r="B315" i="15"/>
  <c r="AA315" i="13" s="1"/>
  <c r="C315" i="15"/>
  <c r="AB315" i="13" s="1"/>
  <c r="D315" i="15"/>
  <c r="AC315" i="13" s="1"/>
  <c r="E315" i="15"/>
  <c r="F315" i="15"/>
  <c r="G315" i="15"/>
  <c r="H315" i="15"/>
  <c r="I315" i="15"/>
  <c r="J315" i="15"/>
  <c r="K315" i="15"/>
  <c r="L315" i="15"/>
  <c r="M315" i="15"/>
  <c r="N315" i="15"/>
  <c r="O315" i="15"/>
  <c r="P315" i="15"/>
  <c r="Q315" i="15"/>
  <c r="J317" i="12"/>
  <c r="Z315" i="13"/>
  <c r="B319" i="15"/>
  <c r="AA319" i="13" s="1"/>
  <c r="C319" i="15"/>
  <c r="AB319" i="13" s="1"/>
  <c r="D319" i="15"/>
  <c r="AC319" i="13" s="1"/>
  <c r="E319" i="15"/>
  <c r="F319" i="15"/>
  <c r="G319" i="15"/>
  <c r="H319" i="15"/>
  <c r="I319" i="15"/>
  <c r="J319" i="15"/>
  <c r="K319" i="15"/>
  <c r="L319" i="15"/>
  <c r="M319" i="15"/>
  <c r="N319" i="15"/>
  <c r="O319" i="15"/>
  <c r="P319" i="15"/>
  <c r="Q319" i="15"/>
  <c r="J321" i="12"/>
  <c r="Z319" i="13"/>
  <c r="B322" i="15"/>
  <c r="AA322" i="13" s="1"/>
  <c r="C322" i="15"/>
  <c r="AB322" i="13" s="1"/>
  <c r="D322" i="15"/>
  <c r="AC322" i="13" s="1"/>
  <c r="E322" i="15"/>
  <c r="F322" i="15"/>
  <c r="G322" i="15"/>
  <c r="H322" i="15"/>
  <c r="I322" i="15"/>
  <c r="J322" i="15"/>
  <c r="K322" i="15"/>
  <c r="L322" i="15"/>
  <c r="M322" i="15"/>
  <c r="N322" i="15"/>
  <c r="O322" i="15"/>
  <c r="P322" i="15"/>
  <c r="Q322" i="15"/>
  <c r="J324" i="12"/>
  <c r="Z322" i="13"/>
  <c r="B325" i="15"/>
  <c r="AA325" i="13" s="1"/>
  <c r="C325" i="15"/>
  <c r="AB325" i="13" s="1"/>
  <c r="D325" i="15"/>
  <c r="AC325" i="13" s="1"/>
  <c r="E325" i="15"/>
  <c r="F325" i="15"/>
  <c r="G325" i="15"/>
  <c r="H325" i="15"/>
  <c r="I325" i="15"/>
  <c r="J325" i="15"/>
  <c r="K325" i="15"/>
  <c r="L325" i="15"/>
  <c r="M325" i="15"/>
  <c r="N325" i="15"/>
  <c r="O325" i="15"/>
  <c r="P325" i="15"/>
  <c r="Q325" i="15"/>
  <c r="J327" i="12"/>
  <c r="Z325" i="13"/>
  <c r="B328" i="15"/>
  <c r="AA328" i="13" s="1"/>
  <c r="C328" i="15"/>
  <c r="AB328" i="13" s="1"/>
  <c r="D328" i="15"/>
  <c r="AC328" i="13" s="1"/>
  <c r="E328" i="15"/>
  <c r="F328" i="15"/>
  <c r="G328" i="15"/>
  <c r="H328" i="15"/>
  <c r="I328" i="15"/>
  <c r="J328" i="15"/>
  <c r="K328" i="15"/>
  <c r="L328" i="15"/>
  <c r="M328" i="15"/>
  <c r="N328" i="15"/>
  <c r="O328" i="15"/>
  <c r="P328" i="15"/>
  <c r="Q328" i="15"/>
  <c r="J330" i="12"/>
  <c r="Z328" i="13"/>
  <c r="B331" i="15"/>
  <c r="AA331" i="13" s="1"/>
  <c r="C331" i="15"/>
  <c r="AB331" i="13" s="1"/>
  <c r="D331" i="15"/>
  <c r="AC331" i="13" s="1"/>
  <c r="E331" i="15"/>
  <c r="F331" i="15"/>
  <c r="G331" i="15"/>
  <c r="H331" i="15"/>
  <c r="I331" i="15"/>
  <c r="J331" i="15"/>
  <c r="K331" i="15"/>
  <c r="L331" i="15"/>
  <c r="M331" i="15"/>
  <c r="N331" i="15"/>
  <c r="O331" i="15"/>
  <c r="P331" i="15"/>
  <c r="Q331" i="15"/>
  <c r="J333" i="12"/>
  <c r="Z331" i="13"/>
  <c r="B335" i="15"/>
  <c r="AA335" i="13" s="1"/>
  <c r="C335" i="15"/>
  <c r="AB335" i="13" s="1"/>
  <c r="D335" i="15"/>
  <c r="AC335" i="13" s="1"/>
  <c r="E335" i="15"/>
  <c r="F335" i="15"/>
  <c r="G335" i="15"/>
  <c r="H335" i="15"/>
  <c r="I335" i="15"/>
  <c r="J335" i="15"/>
  <c r="K335" i="15"/>
  <c r="L335" i="15"/>
  <c r="M335" i="15"/>
  <c r="N335" i="15"/>
  <c r="O335" i="15"/>
  <c r="P335" i="15"/>
  <c r="Q335" i="15"/>
  <c r="J337" i="12"/>
  <c r="Z335" i="13"/>
  <c r="B338" i="15"/>
  <c r="AA338" i="13" s="1"/>
  <c r="C338" i="15"/>
  <c r="AB338" i="13" s="1"/>
  <c r="D338" i="15"/>
  <c r="AC338" i="13" s="1"/>
  <c r="E338" i="15"/>
  <c r="F338" i="15"/>
  <c r="G338" i="15"/>
  <c r="H338" i="15"/>
  <c r="I338" i="15"/>
  <c r="J338" i="15"/>
  <c r="K338" i="15"/>
  <c r="L338" i="15"/>
  <c r="M338" i="15"/>
  <c r="N338" i="15"/>
  <c r="O338" i="15"/>
  <c r="P338" i="15"/>
  <c r="Q338" i="15"/>
  <c r="J340" i="12"/>
  <c r="Z338" i="13"/>
  <c r="B341" i="15"/>
  <c r="AA341" i="13" s="1"/>
  <c r="C341" i="15"/>
  <c r="AB341" i="13" s="1"/>
  <c r="D341" i="15"/>
  <c r="AC341" i="13" s="1"/>
  <c r="E341" i="15"/>
  <c r="F341" i="15"/>
  <c r="G341" i="15"/>
  <c r="H341" i="15"/>
  <c r="I341" i="15"/>
  <c r="J341" i="15"/>
  <c r="K341" i="15"/>
  <c r="L341" i="15"/>
  <c r="M341" i="15"/>
  <c r="N341" i="15"/>
  <c r="O341" i="15"/>
  <c r="P341" i="15"/>
  <c r="Q341" i="15"/>
  <c r="J343" i="12"/>
  <c r="Z341" i="13"/>
  <c r="B345" i="15"/>
  <c r="AA345" i="13" s="1"/>
  <c r="C345" i="15"/>
  <c r="AB345" i="13" s="1"/>
  <c r="D345" i="15"/>
  <c r="AC345" i="13" s="1"/>
  <c r="E345" i="15"/>
  <c r="F345" i="15"/>
  <c r="G345" i="15"/>
  <c r="H345" i="15"/>
  <c r="I345" i="15"/>
  <c r="J345" i="15"/>
  <c r="K345" i="15"/>
  <c r="L345" i="15"/>
  <c r="M345" i="15"/>
  <c r="N345" i="15"/>
  <c r="O345" i="15"/>
  <c r="P345" i="15"/>
  <c r="Q345" i="15"/>
  <c r="J347" i="12"/>
  <c r="Z345" i="13"/>
  <c r="B348" i="15"/>
  <c r="AA348" i="13" s="1"/>
  <c r="C348" i="15"/>
  <c r="AB348" i="13" s="1"/>
  <c r="D348" i="15"/>
  <c r="AC348" i="13" s="1"/>
  <c r="E348" i="15"/>
  <c r="F348" i="15"/>
  <c r="G348" i="15"/>
  <c r="H348" i="15"/>
  <c r="I348" i="15"/>
  <c r="J348" i="15"/>
  <c r="K348" i="15"/>
  <c r="L348" i="15"/>
  <c r="M348" i="15"/>
  <c r="N348" i="15"/>
  <c r="O348" i="15"/>
  <c r="P348" i="15"/>
  <c r="Q348" i="15"/>
  <c r="J350" i="12"/>
  <c r="Z348" i="13"/>
  <c r="B21" i="15"/>
  <c r="AA21" i="13" s="1"/>
  <c r="C21" i="15"/>
  <c r="AB21" i="13" s="1"/>
  <c r="D21" i="15"/>
  <c r="AC21" i="13" s="1"/>
  <c r="E21" i="15"/>
  <c r="F21" i="15"/>
  <c r="G21" i="15"/>
  <c r="H21" i="15"/>
  <c r="I21" i="15"/>
  <c r="J21" i="15"/>
  <c r="K21" i="15"/>
  <c r="L21" i="15"/>
  <c r="M21" i="15"/>
  <c r="N21" i="15"/>
  <c r="O21" i="15"/>
  <c r="P21" i="15"/>
  <c r="Q21" i="15"/>
  <c r="A49" i="19"/>
  <c r="B49" i="19"/>
  <c r="C49" i="19"/>
  <c r="D49" i="19"/>
  <c r="E49" i="19"/>
  <c r="F49" i="19"/>
  <c r="G49" i="19"/>
  <c r="H49" i="19"/>
  <c r="J23" i="12"/>
  <c r="Z21" i="13"/>
  <c r="B49" i="15"/>
  <c r="AA49" i="13" s="1"/>
  <c r="C49" i="15"/>
  <c r="AB49" i="13" s="1"/>
  <c r="D49" i="15"/>
  <c r="AC49" i="13" s="1"/>
  <c r="E49" i="15"/>
  <c r="F49" i="15"/>
  <c r="G49" i="15"/>
  <c r="H49" i="15"/>
  <c r="I49" i="15"/>
  <c r="J49" i="15"/>
  <c r="K49" i="15"/>
  <c r="L49" i="15"/>
  <c r="M49" i="15"/>
  <c r="N49" i="15"/>
  <c r="O49" i="15"/>
  <c r="P49" i="15"/>
  <c r="Q49" i="15"/>
  <c r="A77" i="19"/>
  <c r="B77" i="19"/>
  <c r="C77" i="19"/>
  <c r="D77" i="19"/>
  <c r="E77" i="19"/>
  <c r="F77" i="19"/>
  <c r="G77" i="19"/>
  <c r="H77" i="19"/>
  <c r="J51" i="12"/>
  <c r="Z49" i="13"/>
  <c r="B351" i="15"/>
  <c r="AA351" i="13" s="1"/>
  <c r="C351" i="15"/>
  <c r="AB351" i="13" s="1"/>
  <c r="D351" i="15"/>
  <c r="AC351" i="13" s="1"/>
  <c r="E351" i="15"/>
  <c r="F351" i="15"/>
  <c r="G351" i="15"/>
  <c r="H351" i="15"/>
  <c r="I351" i="15"/>
  <c r="J351" i="15"/>
  <c r="K351" i="15"/>
  <c r="L351" i="15"/>
  <c r="M351" i="15"/>
  <c r="N351" i="15"/>
  <c r="O351" i="15"/>
  <c r="P351" i="15"/>
  <c r="Q351" i="15"/>
  <c r="J353" i="12"/>
  <c r="Z351" i="13"/>
  <c r="B369" i="15"/>
  <c r="AA369" i="13" s="1"/>
  <c r="C369" i="15"/>
  <c r="AB369" i="13" s="1"/>
  <c r="D369" i="15"/>
  <c r="AC369" i="13" s="1"/>
  <c r="E369" i="15"/>
  <c r="F369" i="15"/>
  <c r="G369" i="15"/>
  <c r="H369" i="15"/>
  <c r="I369" i="15"/>
  <c r="J369" i="15"/>
  <c r="K369" i="15"/>
  <c r="L369" i="15"/>
  <c r="M369" i="15"/>
  <c r="N369" i="15"/>
  <c r="O369" i="15"/>
  <c r="P369" i="15"/>
  <c r="Q369" i="15"/>
  <c r="J371" i="12"/>
  <c r="Z369" i="13"/>
  <c r="B386" i="15"/>
  <c r="AA386" i="13" s="1"/>
  <c r="C386" i="15"/>
  <c r="AB386" i="13" s="1"/>
  <c r="D386" i="15"/>
  <c r="AC386" i="13" s="1"/>
  <c r="E386" i="15"/>
  <c r="F386" i="15"/>
  <c r="G386" i="15"/>
  <c r="H386" i="15"/>
  <c r="I386" i="15"/>
  <c r="J386" i="15"/>
  <c r="K386" i="15"/>
  <c r="L386" i="15"/>
  <c r="M386" i="15"/>
  <c r="N386" i="15"/>
  <c r="O386" i="15"/>
  <c r="P386" i="15"/>
  <c r="Q386" i="15"/>
  <c r="J388" i="12"/>
  <c r="Z386" i="13"/>
  <c r="B544" i="15"/>
  <c r="AA544" i="13" s="1"/>
  <c r="C544" i="15"/>
  <c r="AB544" i="13" s="1"/>
  <c r="D544" i="15"/>
  <c r="AC544" i="13" s="1"/>
  <c r="E544" i="15"/>
  <c r="F544" i="15"/>
  <c r="G544" i="15"/>
  <c r="H544" i="15"/>
  <c r="I544" i="15"/>
  <c r="J544" i="15"/>
  <c r="K544" i="15"/>
  <c r="L544" i="15"/>
  <c r="M544" i="15"/>
  <c r="N544" i="15"/>
  <c r="O544" i="15"/>
  <c r="P544" i="15"/>
  <c r="Q544" i="15"/>
  <c r="Z544" i="13"/>
  <c r="B561" i="15"/>
  <c r="AA561" i="13" s="1"/>
  <c r="C561" i="15"/>
  <c r="AB561" i="13" s="1"/>
  <c r="D561" i="15"/>
  <c r="AC561" i="13" s="1"/>
  <c r="E561" i="15"/>
  <c r="F561" i="15"/>
  <c r="G561" i="15"/>
  <c r="H561" i="15"/>
  <c r="I561" i="15"/>
  <c r="J561" i="15"/>
  <c r="K561" i="15"/>
  <c r="L561" i="15"/>
  <c r="M561" i="15"/>
  <c r="N561" i="15"/>
  <c r="O561" i="15"/>
  <c r="P561" i="15"/>
  <c r="Q561" i="15"/>
  <c r="Z561" i="13"/>
  <c r="B387" i="15"/>
  <c r="AA387" i="13" s="1"/>
  <c r="C387" i="15"/>
  <c r="AB387" i="13" s="1"/>
  <c r="D387" i="15"/>
  <c r="AC387" i="13" s="1"/>
  <c r="E387" i="15"/>
  <c r="F387" i="15"/>
  <c r="G387" i="15"/>
  <c r="H387" i="15"/>
  <c r="I387" i="15"/>
  <c r="J387" i="15"/>
  <c r="K387" i="15"/>
  <c r="L387" i="15"/>
  <c r="M387" i="15"/>
  <c r="N387" i="15"/>
  <c r="O387" i="15"/>
  <c r="P387" i="15"/>
  <c r="Q387" i="15"/>
  <c r="J389" i="12"/>
  <c r="Z387" i="13"/>
  <c r="B392" i="15"/>
  <c r="AA392" i="13" s="1"/>
  <c r="C392" i="15"/>
  <c r="AB392" i="13" s="1"/>
  <c r="D392" i="15"/>
  <c r="AC392" i="13" s="1"/>
  <c r="E392" i="15"/>
  <c r="F392" i="15"/>
  <c r="G392" i="15"/>
  <c r="H392" i="15"/>
  <c r="I392" i="15"/>
  <c r="J392" i="15"/>
  <c r="K392" i="15"/>
  <c r="L392" i="15"/>
  <c r="M392" i="15"/>
  <c r="N392" i="15"/>
  <c r="O392" i="15"/>
  <c r="P392" i="15"/>
  <c r="Q392" i="15"/>
  <c r="J394" i="12"/>
  <c r="Z392" i="13"/>
  <c r="B397" i="15"/>
  <c r="AA397" i="13" s="1"/>
  <c r="C397" i="15"/>
  <c r="AB397" i="13" s="1"/>
  <c r="D397" i="15"/>
  <c r="AC397" i="13" s="1"/>
  <c r="E397" i="15"/>
  <c r="F397" i="15"/>
  <c r="G397" i="15"/>
  <c r="H397" i="15"/>
  <c r="I397" i="15"/>
  <c r="J397" i="15"/>
  <c r="K397" i="15"/>
  <c r="L397" i="15"/>
  <c r="M397" i="15"/>
  <c r="N397" i="15"/>
  <c r="O397" i="15"/>
  <c r="P397" i="15"/>
  <c r="Q397" i="15"/>
  <c r="J399" i="12"/>
  <c r="Z397" i="13"/>
  <c r="B402" i="15"/>
  <c r="AA402" i="13" s="1"/>
  <c r="C402" i="15"/>
  <c r="AB402" i="13" s="1"/>
  <c r="D402" i="15"/>
  <c r="AC402" i="13" s="1"/>
  <c r="E402" i="15"/>
  <c r="F402" i="15"/>
  <c r="G402" i="15"/>
  <c r="H402" i="15"/>
  <c r="I402" i="15"/>
  <c r="J402" i="15"/>
  <c r="K402" i="15"/>
  <c r="L402" i="15"/>
  <c r="M402" i="15"/>
  <c r="N402" i="15"/>
  <c r="O402" i="15"/>
  <c r="P402" i="15"/>
  <c r="Q402" i="15"/>
  <c r="J404" i="12"/>
  <c r="Z402" i="13"/>
  <c r="B407" i="15"/>
  <c r="AA407" i="13" s="1"/>
  <c r="C407" i="15"/>
  <c r="AB407" i="13" s="1"/>
  <c r="D407" i="15"/>
  <c r="AC407" i="13" s="1"/>
  <c r="E407" i="15"/>
  <c r="F407" i="15"/>
  <c r="G407" i="15"/>
  <c r="H407" i="15"/>
  <c r="I407" i="15"/>
  <c r="J407" i="15"/>
  <c r="K407" i="15"/>
  <c r="L407" i="15"/>
  <c r="M407" i="15"/>
  <c r="N407" i="15"/>
  <c r="O407" i="15"/>
  <c r="P407" i="15"/>
  <c r="Q407" i="15"/>
  <c r="J409" i="12"/>
  <c r="Z407" i="13"/>
  <c r="B412" i="15"/>
  <c r="AA412" i="13" s="1"/>
  <c r="C412" i="15"/>
  <c r="AB412" i="13" s="1"/>
  <c r="D412" i="15"/>
  <c r="AC412" i="13" s="1"/>
  <c r="E412" i="15"/>
  <c r="F412" i="15"/>
  <c r="G412" i="15"/>
  <c r="H412" i="15"/>
  <c r="I412" i="15"/>
  <c r="J412" i="15"/>
  <c r="K412" i="15"/>
  <c r="L412" i="15"/>
  <c r="M412" i="15"/>
  <c r="N412" i="15"/>
  <c r="O412" i="15"/>
  <c r="P412" i="15"/>
  <c r="Q412" i="15"/>
  <c r="J414" i="12"/>
  <c r="Z412" i="13"/>
  <c r="B418" i="15"/>
  <c r="AA418" i="13" s="1"/>
  <c r="C418" i="15"/>
  <c r="AB418" i="13" s="1"/>
  <c r="D418" i="15"/>
  <c r="AC418" i="13" s="1"/>
  <c r="E418" i="15"/>
  <c r="F418" i="15"/>
  <c r="G418" i="15"/>
  <c r="H418" i="15"/>
  <c r="I418" i="15"/>
  <c r="J418" i="15"/>
  <c r="K418" i="15"/>
  <c r="L418" i="15"/>
  <c r="M418" i="15"/>
  <c r="N418" i="15"/>
  <c r="O418" i="15"/>
  <c r="P418" i="15"/>
  <c r="Q418" i="15"/>
  <c r="J420" i="12"/>
  <c r="Z418" i="13"/>
  <c r="B423" i="15"/>
  <c r="AA423" i="13" s="1"/>
  <c r="C423" i="15"/>
  <c r="AB423" i="13" s="1"/>
  <c r="D423" i="15"/>
  <c r="AC423" i="13" s="1"/>
  <c r="E423" i="15"/>
  <c r="F423" i="15"/>
  <c r="G423" i="15"/>
  <c r="H423" i="15"/>
  <c r="I423" i="15"/>
  <c r="J423" i="15"/>
  <c r="K423" i="15"/>
  <c r="L423" i="15"/>
  <c r="M423" i="15"/>
  <c r="N423" i="15"/>
  <c r="O423" i="15"/>
  <c r="P423" i="15"/>
  <c r="Q423" i="15"/>
  <c r="J425" i="12"/>
  <c r="Z423" i="13"/>
  <c r="B428" i="15"/>
  <c r="AA428" i="13" s="1"/>
  <c r="C428" i="15"/>
  <c r="AB428" i="13" s="1"/>
  <c r="D428" i="15"/>
  <c r="AC428" i="13" s="1"/>
  <c r="E428" i="15"/>
  <c r="F428" i="15"/>
  <c r="G428" i="15"/>
  <c r="H428" i="15"/>
  <c r="I428" i="15"/>
  <c r="J428" i="15"/>
  <c r="K428" i="15"/>
  <c r="L428" i="15"/>
  <c r="M428" i="15"/>
  <c r="N428" i="15"/>
  <c r="O428" i="15"/>
  <c r="P428" i="15"/>
  <c r="Q428" i="15"/>
  <c r="J430" i="12"/>
  <c r="Z428" i="13"/>
  <c r="B432" i="15"/>
  <c r="AA432" i="13" s="1"/>
  <c r="C432" i="15"/>
  <c r="AB432" i="13" s="1"/>
  <c r="D432" i="15"/>
  <c r="AC432" i="13" s="1"/>
  <c r="E432" i="15"/>
  <c r="F432" i="15"/>
  <c r="G432" i="15"/>
  <c r="H432" i="15"/>
  <c r="I432" i="15"/>
  <c r="J432" i="15"/>
  <c r="K432" i="15"/>
  <c r="L432" i="15"/>
  <c r="M432" i="15"/>
  <c r="N432" i="15"/>
  <c r="O432" i="15"/>
  <c r="P432" i="15"/>
  <c r="Q432" i="15"/>
  <c r="J434" i="12"/>
  <c r="Z432" i="13"/>
  <c r="B438" i="15"/>
  <c r="AA438" i="13" s="1"/>
  <c r="C438" i="15"/>
  <c r="AB438" i="13" s="1"/>
  <c r="D438" i="15"/>
  <c r="AC438" i="13" s="1"/>
  <c r="E438" i="15"/>
  <c r="F438" i="15"/>
  <c r="G438" i="15"/>
  <c r="H438" i="15"/>
  <c r="I438" i="15"/>
  <c r="J438" i="15"/>
  <c r="K438" i="15"/>
  <c r="L438" i="15"/>
  <c r="M438" i="15"/>
  <c r="N438" i="15"/>
  <c r="O438" i="15"/>
  <c r="P438" i="15"/>
  <c r="Q438" i="15"/>
  <c r="J440" i="12"/>
  <c r="Z438" i="13"/>
  <c r="B443" i="15"/>
  <c r="AA443" i="13" s="1"/>
  <c r="C443" i="15"/>
  <c r="AB443" i="13" s="1"/>
  <c r="D443" i="15"/>
  <c r="AC443" i="13" s="1"/>
  <c r="E443" i="15"/>
  <c r="F443" i="15"/>
  <c r="G443" i="15"/>
  <c r="H443" i="15"/>
  <c r="I443" i="15"/>
  <c r="J443" i="15"/>
  <c r="K443" i="15"/>
  <c r="L443" i="15"/>
  <c r="M443" i="15"/>
  <c r="N443" i="15"/>
  <c r="O443" i="15"/>
  <c r="P443" i="15"/>
  <c r="Q443" i="15"/>
  <c r="J445" i="12"/>
  <c r="Z443" i="13"/>
  <c r="B449" i="15"/>
  <c r="AA449" i="13" s="1"/>
  <c r="C449" i="15"/>
  <c r="AB449" i="13" s="1"/>
  <c r="D449" i="15"/>
  <c r="AC449" i="13" s="1"/>
  <c r="E449" i="15"/>
  <c r="F449" i="15"/>
  <c r="G449" i="15"/>
  <c r="H449" i="15"/>
  <c r="I449" i="15"/>
  <c r="J449" i="15"/>
  <c r="K449" i="15"/>
  <c r="L449" i="15"/>
  <c r="M449" i="15"/>
  <c r="N449" i="15"/>
  <c r="O449" i="15"/>
  <c r="P449" i="15"/>
  <c r="Q449" i="15"/>
  <c r="J451" i="12"/>
  <c r="Z449" i="13"/>
  <c r="B454" i="15"/>
  <c r="AA454" i="13" s="1"/>
  <c r="C454" i="15"/>
  <c r="AB454" i="13" s="1"/>
  <c r="D454" i="15"/>
  <c r="AC454" i="13" s="1"/>
  <c r="E454" i="15"/>
  <c r="F454" i="15"/>
  <c r="G454" i="15"/>
  <c r="H454" i="15"/>
  <c r="I454" i="15"/>
  <c r="J454" i="15"/>
  <c r="K454" i="15"/>
  <c r="L454" i="15"/>
  <c r="M454" i="15"/>
  <c r="N454" i="15"/>
  <c r="O454" i="15"/>
  <c r="P454" i="15"/>
  <c r="Q454" i="15"/>
  <c r="J456" i="12"/>
  <c r="Z454" i="13"/>
  <c r="B458" i="15"/>
  <c r="AA458" i="13" s="1"/>
  <c r="C458" i="15"/>
  <c r="AB458" i="13" s="1"/>
  <c r="D458" i="15"/>
  <c r="AC458" i="13" s="1"/>
  <c r="E458" i="15"/>
  <c r="F458" i="15"/>
  <c r="G458" i="15"/>
  <c r="H458" i="15"/>
  <c r="I458" i="15"/>
  <c r="J458" i="15"/>
  <c r="K458" i="15"/>
  <c r="L458" i="15"/>
  <c r="M458" i="15"/>
  <c r="N458" i="15"/>
  <c r="O458" i="15"/>
  <c r="P458" i="15"/>
  <c r="Q458" i="15"/>
  <c r="J460" i="12"/>
  <c r="Z458" i="13"/>
  <c r="B463" i="15"/>
  <c r="AA463" i="13" s="1"/>
  <c r="C463" i="15"/>
  <c r="AB463" i="13" s="1"/>
  <c r="D463" i="15"/>
  <c r="AC463" i="13" s="1"/>
  <c r="E463" i="15"/>
  <c r="F463" i="15"/>
  <c r="G463" i="15"/>
  <c r="H463" i="15"/>
  <c r="I463" i="15"/>
  <c r="J463" i="15"/>
  <c r="K463" i="15"/>
  <c r="L463" i="15"/>
  <c r="M463" i="15"/>
  <c r="N463" i="15"/>
  <c r="O463" i="15"/>
  <c r="P463" i="15"/>
  <c r="Q463" i="15"/>
  <c r="J465" i="12"/>
  <c r="Z463" i="13"/>
  <c r="B464" i="15"/>
  <c r="AA464" i="13" s="1"/>
  <c r="C464" i="15"/>
  <c r="AB464" i="13" s="1"/>
  <c r="D464" i="15"/>
  <c r="AC464" i="13" s="1"/>
  <c r="E464" i="15"/>
  <c r="F464" i="15"/>
  <c r="G464" i="15"/>
  <c r="H464" i="15"/>
  <c r="I464" i="15"/>
  <c r="J464" i="15"/>
  <c r="K464" i="15"/>
  <c r="L464" i="15"/>
  <c r="M464" i="15"/>
  <c r="N464" i="15"/>
  <c r="O464" i="15"/>
  <c r="P464" i="15"/>
  <c r="Q464" i="15"/>
  <c r="J466" i="12"/>
  <c r="Z464" i="13"/>
  <c r="B465" i="15"/>
  <c r="AA465" i="13" s="1"/>
  <c r="C465" i="15"/>
  <c r="AB465" i="13" s="1"/>
  <c r="D465" i="15"/>
  <c r="AC465" i="13" s="1"/>
  <c r="E465" i="15"/>
  <c r="F465" i="15"/>
  <c r="G465" i="15"/>
  <c r="H465" i="15"/>
  <c r="I465" i="15"/>
  <c r="J465" i="15"/>
  <c r="K465" i="15"/>
  <c r="L465" i="15"/>
  <c r="M465" i="15"/>
  <c r="N465" i="15"/>
  <c r="O465" i="15"/>
  <c r="P465" i="15"/>
  <c r="Q465" i="15"/>
  <c r="J467" i="12"/>
  <c r="Z465" i="13"/>
  <c r="B466" i="15"/>
  <c r="AA466" i="13" s="1"/>
  <c r="C466" i="15"/>
  <c r="AB466" i="13" s="1"/>
  <c r="D466" i="15"/>
  <c r="AC466" i="13" s="1"/>
  <c r="E466" i="15"/>
  <c r="F466" i="15"/>
  <c r="G466" i="15"/>
  <c r="H466" i="15"/>
  <c r="I466" i="15"/>
  <c r="J466" i="15"/>
  <c r="K466" i="15"/>
  <c r="L466" i="15"/>
  <c r="M466" i="15"/>
  <c r="N466" i="15"/>
  <c r="O466" i="15"/>
  <c r="P466" i="15"/>
  <c r="Q466" i="15"/>
  <c r="J468" i="12"/>
  <c r="Z466" i="13"/>
  <c r="B467" i="15"/>
  <c r="AA467" i="13" s="1"/>
  <c r="C467" i="15"/>
  <c r="AB467" i="13" s="1"/>
  <c r="D467" i="15"/>
  <c r="AC467" i="13" s="1"/>
  <c r="E467" i="15"/>
  <c r="F467" i="15"/>
  <c r="G467" i="15"/>
  <c r="H467" i="15"/>
  <c r="I467" i="15"/>
  <c r="J467" i="15"/>
  <c r="K467" i="15"/>
  <c r="L467" i="15"/>
  <c r="M467" i="15"/>
  <c r="N467" i="15"/>
  <c r="O467" i="15"/>
  <c r="P467" i="15"/>
  <c r="Q467" i="15"/>
  <c r="J469" i="12"/>
  <c r="Z467" i="13"/>
  <c r="B468" i="15"/>
  <c r="AA468" i="13" s="1"/>
  <c r="C468" i="15"/>
  <c r="AB468" i="13" s="1"/>
  <c r="D468" i="15"/>
  <c r="AC468" i="13" s="1"/>
  <c r="E468" i="15"/>
  <c r="F468" i="15"/>
  <c r="G468" i="15"/>
  <c r="H468" i="15"/>
  <c r="I468" i="15"/>
  <c r="J468" i="15"/>
  <c r="K468" i="15"/>
  <c r="L468" i="15"/>
  <c r="M468" i="15"/>
  <c r="N468" i="15"/>
  <c r="O468" i="15"/>
  <c r="P468" i="15"/>
  <c r="Q468" i="15"/>
  <c r="J470" i="12"/>
  <c r="Z468" i="13"/>
  <c r="B469" i="15"/>
  <c r="AA469" i="13" s="1"/>
  <c r="C469" i="15"/>
  <c r="AB469" i="13" s="1"/>
  <c r="D469" i="15"/>
  <c r="AC469" i="13" s="1"/>
  <c r="E469" i="15"/>
  <c r="F469" i="15"/>
  <c r="G469" i="15"/>
  <c r="H469" i="15"/>
  <c r="I469" i="15"/>
  <c r="J469" i="15"/>
  <c r="K469" i="15"/>
  <c r="L469" i="15"/>
  <c r="M469" i="15"/>
  <c r="N469" i="15"/>
  <c r="O469" i="15"/>
  <c r="P469" i="15"/>
  <c r="Q469" i="15"/>
  <c r="J471" i="12"/>
  <c r="Z469" i="13"/>
  <c r="B470" i="15"/>
  <c r="AA470" i="13" s="1"/>
  <c r="C470" i="15"/>
  <c r="AB470" i="13" s="1"/>
  <c r="D470" i="15"/>
  <c r="AC470" i="13" s="1"/>
  <c r="E470" i="15"/>
  <c r="F470" i="15"/>
  <c r="G470" i="15"/>
  <c r="H470" i="15"/>
  <c r="I470" i="15"/>
  <c r="J470" i="15"/>
  <c r="K470" i="15"/>
  <c r="L470" i="15"/>
  <c r="M470" i="15"/>
  <c r="N470" i="15"/>
  <c r="O470" i="15"/>
  <c r="P470" i="15"/>
  <c r="Q470" i="15"/>
  <c r="J472" i="12"/>
  <c r="Z470" i="13"/>
  <c r="B471" i="15"/>
  <c r="AA471" i="13" s="1"/>
  <c r="C471" i="15"/>
  <c r="AB471" i="13" s="1"/>
  <c r="D471" i="15"/>
  <c r="AC471" i="13" s="1"/>
  <c r="E471" i="15"/>
  <c r="F471" i="15"/>
  <c r="G471" i="15"/>
  <c r="H471" i="15"/>
  <c r="I471" i="15"/>
  <c r="J471" i="15"/>
  <c r="K471" i="15"/>
  <c r="L471" i="15"/>
  <c r="M471" i="15"/>
  <c r="N471" i="15"/>
  <c r="O471" i="15"/>
  <c r="P471" i="15"/>
  <c r="Q471" i="15"/>
  <c r="J473" i="12"/>
  <c r="Z471" i="13"/>
  <c r="B472" i="15"/>
  <c r="AA472" i="13" s="1"/>
  <c r="C472" i="15"/>
  <c r="AB472" i="13" s="1"/>
  <c r="D472" i="15"/>
  <c r="AC472" i="13" s="1"/>
  <c r="E472" i="15"/>
  <c r="F472" i="15"/>
  <c r="G472" i="15"/>
  <c r="H472" i="15"/>
  <c r="I472" i="15"/>
  <c r="J472" i="15"/>
  <c r="K472" i="15"/>
  <c r="L472" i="15"/>
  <c r="M472" i="15"/>
  <c r="N472" i="15"/>
  <c r="O472" i="15"/>
  <c r="P472" i="15"/>
  <c r="Q472" i="15"/>
  <c r="J474" i="12"/>
  <c r="Z472" i="13"/>
  <c r="B473" i="15"/>
  <c r="AA473" i="13" s="1"/>
  <c r="C473" i="15"/>
  <c r="AB473" i="13" s="1"/>
  <c r="D473" i="15"/>
  <c r="AC473" i="13" s="1"/>
  <c r="E473" i="15"/>
  <c r="F473" i="15"/>
  <c r="G473" i="15"/>
  <c r="H473" i="15"/>
  <c r="I473" i="15"/>
  <c r="J473" i="15"/>
  <c r="K473" i="15"/>
  <c r="L473" i="15"/>
  <c r="M473" i="15"/>
  <c r="N473" i="15"/>
  <c r="O473" i="15"/>
  <c r="P473" i="15"/>
  <c r="Q473" i="15"/>
  <c r="J475" i="12"/>
  <c r="Z473" i="13"/>
  <c r="B474" i="15"/>
  <c r="AA474" i="13" s="1"/>
  <c r="C474" i="15"/>
  <c r="AB474" i="13" s="1"/>
  <c r="D474" i="15"/>
  <c r="AC474" i="13" s="1"/>
  <c r="E474" i="15"/>
  <c r="F474" i="15"/>
  <c r="G474" i="15"/>
  <c r="H474" i="15"/>
  <c r="I474" i="15"/>
  <c r="J474" i="15"/>
  <c r="K474" i="15"/>
  <c r="L474" i="15"/>
  <c r="M474" i="15"/>
  <c r="N474" i="15"/>
  <c r="O474" i="15"/>
  <c r="P474" i="15"/>
  <c r="Q474" i="15"/>
  <c r="J476" i="12"/>
  <c r="Z474" i="13"/>
  <c r="B475" i="15"/>
  <c r="AA475" i="13" s="1"/>
  <c r="C475" i="15"/>
  <c r="AB475" i="13" s="1"/>
  <c r="D475" i="15"/>
  <c r="AC475" i="13" s="1"/>
  <c r="E475" i="15"/>
  <c r="F475" i="15"/>
  <c r="G475" i="15"/>
  <c r="H475" i="15"/>
  <c r="I475" i="15"/>
  <c r="J475" i="15"/>
  <c r="K475" i="15"/>
  <c r="L475" i="15"/>
  <c r="M475" i="15"/>
  <c r="N475" i="15"/>
  <c r="O475" i="15"/>
  <c r="P475" i="15"/>
  <c r="Q475" i="15"/>
  <c r="J477" i="12"/>
  <c r="Z475" i="13"/>
  <c r="B476" i="15"/>
  <c r="AA476" i="13" s="1"/>
  <c r="C476" i="15"/>
  <c r="AB476" i="13" s="1"/>
  <c r="D476" i="15"/>
  <c r="AC476" i="13" s="1"/>
  <c r="E476" i="15"/>
  <c r="F476" i="15"/>
  <c r="G476" i="15"/>
  <c r="H476" i="15"/>
  <c r="I476" i="15"/>
  <c r="J476" i="15"/>
  <c r="K476" i="15"/>
  <c r="L476" i="15"/>
  <c r="M476" i="15"/>
  <c r="N476" i="15"/>
  <c r="O476" i="15"/>
  <c r="P476" i="15"/>
  <c r="Q476" i="15"/>
  <c r="J478" i="12"/>
  <c r="Z476" i="13"/>
  <c r="B477" i="15"/>
  <c r="AA477" i="13" s="1"/>
  <c r="C477" i="15"/>
  <c r="AB477" i="13" s="1"/>
  <c r="D477" i="15"/>
  <c r="AC477" i="13" s="1"/>
  <c r="E477" i="15"/>
  <c r="F477" i="15"/>
  <c r="G477" i="15"/>
  <c r="H477" i="15"/>
  <c r="I477" i="15"/>
  <c r="J477" i="15"/>
  <c r="K477" i="15"/>
  <c r="L477" i="15"/>
  <c r="M477" i="15"/>
  <c r="N477" i="15"/>
  <c r="O477" i="15"/>
  <c r="P477" i="15"/>
  <c r="Q477" i="15"/>
  <c r="J479" i="12"/>
  <c r="Z477" i="13"/>
  <c r="B478" i="15"/>
  <c r="AA478" i="13" s="1"/>
  <c r="C478" i="15"/>
  <c r="AB478" i="13" s="1"/>
  <c r="D478" i="15"/>
  <c r="AC478" i="13" s="1"/>
  <c r="E478" i="15"/>
  <c r="F478" i="15"/>
  <c r="G478" i="15"/>
  <c r="H478" i="15"/>
  <c r="I478" i="15"/>
  <c r="J478" i="15"/>
  <c r="K478" i="15"/>
  <c r="L478" i="15"/>
  <c r="M478" i="15"/>
  <c r="N478" i="15"/>
  <c r="O478" i="15"/>
  <c r="P478" i="15"/>
  <c r="Q478" i="15"/>
  <c r="J480" i="12"/>
  <c r="Z478" i="13"/>
  <c r="B479" i="15"/>
  <c r="AA479" i="13" s="1"/>
  <c r="C479" i="15"/>
  <c r="AB479" i="13" s="1"/>
  <c r="D479" i="15"/>
  <c r="AC479" i="13" s="1"/>
  <c r="E479" i="15"/>
  <c r="F479" i="15"/>
  <c r="G479" i="15"/>
  <c r="H479" i="15"/>
  <c r="I479" i="15"/>
  <c r="J479" i="15"/>
  <c r="K479" i="15"/>
  <c r="L479" i="15"/>
  <c r="M479" i="15"/>
  <c r="N479" i="15"/>
  <c r="O479" i="15"/>
  <c r="P479" i="15"/>
  <c r="Q479" i="15"/>
  <c r="J481" i="12"/>
  <c r="Z479" i="13"/>
  <c r="B480" i="15"/>
  <c r="AA480" i="13" s="1"/>
  <c r="C480" i="15"/>
  <c r="AB480" i="13" s="1"/>
  <c r="D480" i="15"/>
  <c r="AC480" i="13" s="1"/>
  <c r="E480" i="15"/>
  <c r="F480" i="15"/>
  <c r="G480" i="15"/>
  <c r="H480" i="15"/>
  <c r="I480" i="15"/>
  <c r="J480" i="15"/>
  <c r="K480" i="15"/>
  <c r="L480" i="15"/>
  <c r="M480" i="15"/>
  <c r="N480" i="15"/>
  <c r="O480" i="15"/>
  <c r="P480" i="15"/>
  <c r="Q480" i="15"/>
  <c r="J482" i="12"/>
  <c r="Z480" i="13"/>
  <c r="B481" i="15"/>
  <c r="AA481" i="13" s="1"/>
  <c r="C481" i="15"/>
  <c r="AB481" i="13" s="1"/>
  <c r="D481" i="15"/>
  <c r="AC481" i="13" s="1"/>
  <c r="E481" i="15"/>
  <c r="F481" i="15"/>
  <c r="G481" i="15"/>
  <c r="H481" i="15"/>
  <c r="I481" i="15"/>
  <c r="J481" i="15"/>
  <c r="K481" i="15"/>
  <c r="L481" i="15"/>
  <c r="M481" i="15"/>
  <c r="N481" i="15"/>
  <c r="O481" i="15"/>
  <c r="P481" i="15"/>
  <c r="Q481" i="15"/>
  <c r="J483" i="12"/>
  <c r="Z481" i="13"/>
  <c r="B482" i="15"/>
  <c r="AA482" i="13" s="1"/>
  <c r="C482" i="15"/>
  <c r="AB482" i="13" s="1"/>
  <c r="D482" i="15"/>
  <c r="AC482" i="13" s="1"/>
  <c r="E482" i="15"/>
  <c r="F482" i="15"/>
  <c r="G482" i="15"/>
  <c r="H482" i="15"/>
  <c r="I482" i="15"/>
  <c r="J482" i="15"/>
  <c r="K482" i="15"/>
  <c r="L482" i="15"/>
  <c r="M482" i="15"/>
  <c r="N482" i="15"/>
  <c r="O482" i="15"/>
  <c r="P482" i="15"/>
  <c r="Q482" i="15"/>
  <c r="J484" i="12"/>
  <c r="Z482" i="13"/>
  <c r="B483" i="15"/>
  <c r="AA483" i="13" s="1"/>
  <c r="C483" i="15"/>
  <c r="AB483" i="13" s="1"/>
  <c r="D483" i="15"/>
  <c r="AC483" i="13" s="1"/>
  <c r="E483" i="15"/>
  <c r="F483" i="15"/>
  <c r="G483" i="15"/>
  <c r="H483" i="15"/>
  <c r="I483" i="15"/>
  <c r="J483" i="15"/>
  <c r="K483" i="15"/>
  <c r="L483" i="15"/>
  <c r="M483" i="15"/>
  <c r="N483" i="15"/>
  <c r="O483" i="15"/>
  <c r="P483" i="15"/>
  <c r="Q483" i="15"/>
  <c r="J485" i="12"/>
  <c r="Z483" i="13"/>
  <c r="B484" i="15"/>
  <c r="AA484" i="13" s="1"/>
  <c r="C484" i="15"/>
  <c r="AB484" i="13" s="1"/>
  <c r="D484" i="15"/>
  <c r="AC484" i="13" s="1"/>
  <c r="E484" i="15"/>
  <c r="F484" i="15"/>
  <c r="G484" i="15"/>
  <c r="H484" i="15"/>
  <c r="I484" i="15"/>
  <c r="J484" i="15"/>
  <c r="K484" i="15"/>
  <c r="L484" i="15"/>
  <c r="M484" i="15"/>
  <c r="N484" i="15"/>
  <c r="O484" i="15"/>
  <c r="P484" i="15"/>
  <c r="Q484" i="15"/>
  <c r="J486" i="12"/>
  <c r="Z484" i="13"/>
  <c r="B485" i="15"/>
  <c r="AA485" i="13" s="1"/>
  <c r="C485" i="15"/>
  <c r="AB485" i="13" s="1"/>
  <c r="D485" i="15"/>
  <c r="AC485" i="13" s="1"/>
  <c r="E485" i="15"/>
  <c r="F485" i="15"/>
  <c r="G485" i="15"/>
  <c r="H485" i="15"/>
  <c r="I485" i="15"/>
  <c r="J485" i="15"/>
  <c r="K485" i="15"/>
  <c r="L485" i="15"/>
  <c r="M485" i="15"/>
  <c r="N485" i="15"/>
  <c r="O485" i="15"/>
  <c r="P485" i="15"/>
  <c r="Q485" i="15"/>
  <c r="J487" i="12"/>
  <c r="Z485" i="13"/>
  <c r="B486" i="15"/>
  <c r="AA486" i="13" s="1"/>
  <c r="C486" i="15"/>
  <c r="AB486" i="13" s="1"/>
  <c r="D486" i="15"/>
  <c r="AC486" i="13" s="1"/>
  <c r="E486" i="15"/>
  <c r="F486" i="15"/>
  <c r="G486" i="15"/>
  <c r="H486" i="15"/>
  <c r="I486" i="15"/>
  <c r="J486" i="15"/>
  <c r="K486" i="15"/>
  <c r="L486" i="15"/>
  <c r="M486" i="15"/>
  <c r="N486" i="15"/>
  <c r="O486" i="15"/>
  <c r="P486" i="15"/>
  <c r="Q486" i="15"/>
  <c r="J488" i="12"/>
  <c r="Z486" i="13"/>
  <c r="B487" i="15"/>
  <c r="AA487" i="13" s="1"/>
  <c r="C487" i="15"/>
  <c r="AB487" i="13" s="1"/>
  <c r="D487" i="15"/>
  <c r="AC487" i="13" s="1"/>
  <c r="E487" i="15"/>
  <c r="F487" i="15"/>
  <c r="G487" i="15"/>
  <c r="H487" i="15"/>
  <c r="I487" i="15"/>
  <c r="J487" i="15"/>
  <c r="K487" i="15"/>
  <c r="L487" i="15"/>
  <c r="M487" i="15"/>
  <c r="N487" i="15"/>
  <c r="O487" i="15"/>
  <c r="P487" i="15"/>
  <c r="Q487" i="15"/>
  <c r="J489" i="12"/>
  <c r="Z487" i="13"/>
  <c r="B488" i="15"/>
  <c r="AA488" i="13" s="1"/>
  <c r="C488" i="15"/>
  <c r="AB488" i="13" s="1"/>
  <c r="D488" i="15"/>
  <c r="AC488" i="13" s="1"/>
  <c r="E488" i="15"/>
  <c r="F488" i="15"/>
  <c r="G488" i="15"/>
  <c r="H488" i="15"/>
  <c r="I488" i="15"/>
  <c r="J488" i="15"/>
  <c r="K488" i="15"/>
  <c r="L488" i="15"/>
  <c r="M488" i="15"/>
  <c r="N488" i="15"/>
  <c r="O488" i="15"/>
  <c r="P488" i="15"/>
  <c r="Q488" i="15"/>
  <c r="J490" i="12"/>
  <c r="Z488" i="13"/>
  <c r="B489" i="15"/>
  <c r="AA489" i="13" s="1"/>
  <c r="C489" i="15"/>
  <c r="AB489" i="13" s="1"/>
  <c r="D489" i="15"/>
  <c r="AC489" i="13" s="1"/>
  <c r="E489" i="15"/>
  <c r="F489" i="15"/>
  <c r="G489" i="15"/>
  <c r="H489" i="15"/>
  <c r="I489" i="15"/>
  <c r="J489" i="15"/>
  <c r="K489" i="15"/>
  <c r="L489" i="15"/>
  <c r="M489" i="15"/>
  <c r="N489" i="15"/>
  <c r="O489" i="15"/>
  <c r="P489" i="15"/>
  <c r="Q489" i="15"/>
  <c r="J491" i="12"/>
  <c r="Z489" i="13"/>
  <c r="B490" i="15"/>
  <c r="AA490" i="13" s="1"/>
  <c r="C490" i="15"/>
  <c r="AB490" i="13" s="1"/>
  <c r="D490" i="15"/>
  <c r="AC490" i="13" s="1"/>
  <c r="E490" i="15"/>
  <c r="F490" i="15"/>
  <c r="G490" i="15"/>
  <c r="H490" i="15"/>
  <c r="I490" i="15"/>
  <c r="J490" i="15"/>
  <c r="K490" i="15"/>
  <c r="L490" i="15"/>
  <c r="M490" i="15"/>
  <c r="N490" i="15"/>
  <c r="O490" i="15"/>
  <c r="P490" i="15"/>
  <c r="Q490" i="15"/>
  <c r="J492" i="12"/>
  <c r="Z490" i="13"/>
  <c r="B491" i="15"/>
  <c r="AA491" i="13" s="1"/>
  <c r="C491" i="15"/>
  <c r="AB491" i="13" s="1"/>
  <c r="D491" i="15"/>
  <c r="AC491" i="13" s="1"/>
  <c r="E491" i="15"/>
  <c r="F491" i="15"/>
  <c r="G491" i="15"/>
  <c r="H491" i="15"/>
  <c r="I491" i="15"/>
  <c r="J491" i="15"/>
  <c r="K491" i="15"/>
  <c r="L491" i="15"/>
  <c r="M491" i="15"/>
  <c r="N491" i="15"/>
  <c r="O491" i="15"/>
  <c r="P491" i="15"/>
  <c r="Q491" i="15"/>
  <c r="J493" i="12"/>
  <c r="Z491" i="13"/>
  <c r="B492" i="15"/>
  <c r="AA492" i="13" s="1"/>
  <c r="C492" i="15"/>
  <c r="AB492" i="13" s="1"/>
  <c r="D492" i="15"/>
  <c r="AC492" i="13" s="1"/>
  <c r="E492" i="15"/>
  <c r="F492" i="15"/>
  <c r="G492" i="15"/>
  <c r="H492" i="15"/>
  <c r="I492" i="15"/>
  <c r="J492" i="15"/>
  <c r="K492" i="15"/>
  <c r="L492" i="15"/>
  <c r="M492" i="15"/>
  <c r="N492" i="15"/>
  <c r="O492" i="15"/>
  <c r="P492" i="15"/>
  <c r="Q492" i="15"/>
  <c r="J494" i="12"/>
  <c r="Z492" i="13"/>
  <c r="B493" i="15"/>
  <c r="AA493" i="13" s="1"/>
  <c r="C493" i="15"/>
  <c r="AB493" i="13" s="1"/>
  <c r="D493" i="15"/>
  <c r="AC493" i="13" s="1"/>
  <c r="E493" i="15"/>
  <c r="F493" i="15"/>
  <c r="G493" i="15"/>
  <c r="H493" i="15"/>
  <c r="I493" i="15"/>
  <c r="J493" i="15"/>
  <c r="K493" i="15"/>
  <c r="L493" i="15"/>
  <c r="M493" i="15"/>
  <c r="N493" i="15"/>
  <c r="O493" i="15"/>
  <c r="P493" i="15"/>
  <c r="Q493" i="15"/>
  <c r="J495" i="12"/>
  <c r="Z493" i="13"/>
  <c r="B494" i="15"/>
  <c r="AA494" i="13" s="1"/>
  <c r="C494" i="15"/>
  <c r="AB494" i="13" s="1"/>
  <c r="D494" i="15"/>
  <c r="AC494" i="13" s="1"/>
  <c r="E494" i="15"/>
  <c r="F494" i="15"/>
  <c r="G494" i="15"/>
  <c r="H494" i="15"/>
  <c r="I494" i="15"/>
  <c r="J494" i="15"/>
  <c r="K494" i="15"/>
  <c r="L494" i="15"/>
  <c r="M494" i="15"/>
  <c r="N494" i="15"/>
  <c r="O494" i="15"/>
  <c r="P494" i="15"/>
  <c r="Q494" i="15"/>
  <c r="J496" i="12"/>
  <c r="Z494" i="13"/>
  <c r="B495" i="15"/>
  <c r="AA495" i="13" s="1"/>
  <c r="C495" i="15"/>
  <c r="AB495" i="13" s="1"/>
  <c r="D495" i="15"/>
  <c r="AC495" i="13" s="1"/>
  <c r="E495" i="15"/>
  <c r="F495" i="15"/>
  <c r="G495" i="15"/>
  <c r="H495" i="15"/>
  <c r="I495" i="15"/>
  <c r="J495" i="15"/>
  <c r="K495" i="15"/>
  <c r="L495" i="15"/>
  <c r="M495" i="15"/>
  <c r="N495" i="15"/>
  <c r="O495" i="15"/>
  <c r="P495" i="15"/>
  <c r="Q495" i="15"/>
  <c r="J497" i="12"/>
  <c r="Z495" i="13"/>
  <c r="B496" i="15"/>
  <c r="AA496" i="13" s="1"/>
  <c r="C496" i="15"/>
  <c r="AB496" i="13" s="1"/>
  <c r="D496" i="15"/>
  <c r="AC496" i="13" s="1"/>
  <c r="E496" i="15"/>
  <c r="F496" i="15"/>
  <c r="G496" i="15"/>
  <c r="H496" i="15"/>
  <c r="I496" i="15"/>
  <c r="J496" i="15"/>
  <c r="K496" i="15"/>
  <c r="L496" i="15"/>
  <c r="M496" i="15"/>
  <c r="N496" i="15"/>
  <c r="O496" i="15"/>
  <c r="P496" i="15"/>
  <c r="Q496" i="15"/>
  <c r="J498" i="12"/>
  <c r="Z496" i="13"/>
  <c r="B497" i="15"/>
  <c r="AA497" i="13" s="1"/>
  <c r="C497" i="15"/>
  <c r="AB497" i="13" s="1"/>
  <c r="D497" i="15"/>
  <c r="AC497" i="13" s="1"/>
  <c r="E497" i="15"/>
  <c r="F497" i="15"/>
  <c r="G497" i="15"/>
  <c r="H497" i="15"/>
  <c r="I497" i="15"/>
  <c r="J497" i="15"/>
  <c r="K497" i="15"/>
  <c r="L497" i="15"/>
  <c r="M497" i="15"/>
  <c r="N497" i="15"/>
  <c r="O497" i="15"/>
  <c r="P497" i="15"/>
  <c r="Q497" i="15"/>
  <c r="J499" i="12"/>
  <c r="Z497" i="13"/>
  <c r="B498" i="15"/>
  <c r="AA498" i="13" s="1"/>
  <c r="C498" i="15"/>
  <c r="AB498" i="13" s="1"/>
  <c r="D498" i="15"/>
  <c r="AC498" i="13" s="1"/>
  <c r="E498" i="15"/>
  <c r="F498" i="15"/>
  <c r="G498" i="15"/>
  <c r="H498" i="15"/>
  <c r="I498" i="15"/>
  <c r="J498" i="15"/>
  <c r="K498" i="15"/>
  <c r="L498" i="15"/>
  <c r="M498" i="15"/>
  <c r="N498" i="15"/>
  <c r="O498" i="15"/>
  <c r="P498" i="15"/>
  <c r="Q498" i="15"/>
  <c r="J500" i="12"/>
  <c r="Z498" i="13"/>
  <c r="B499" i="15"/>
  <c r="AA499" i="13" s="1"/>
  <c r="C499" i="15"/>
  <c r="AB499" i="13" s="1"/>
  <c r="D499" i="15"/>
  <c r="AC499" i="13" s="1"/>
  <c r="E499" i="15"/>
  <c r="F499" i="15"/>
  <c r="G499" i="15"/>
  <c r="H499" i="15"/>
  <c r="I499" i="15"/>
  <c r="J499" i="15"/>
  <c r="K499" i="15"/>
  <c r="L499" i="15"/>
  <c r="M499" i="15"/>
  <c r="N499" i="15"/>
  <c r="O499" i="15"/>
  <c r="P499" i="15"/>
  <c r="Q499" i="15"/>
  <c r="J501" i="12"/>
  <c r="Z499" i="13"/>
  <c r="B500" i="15"/>
  <c r="AA500" i="13" s="1"/>
  <c r="C500" i="15"/>
  <c r="AB500" i="13" s="1"/>
  <c r="D500" i="15"/>
  <c r="AC500" i="13" s="1"/>
  <c r="E500" i="15"/>
  <c r="F500" i="15"/>
  <c r="G500" i="15"/>
  <c r="H500" i="15"/>
  <c r="I500" i="15"/>
  <c r="J500" i="15"/>
  <c r="K500" i="15"/>
  <c r="L500" i="15"/>
  <c r="M500" i="15"/>
  <c r="N500" i="15"/>
  <c r="O500" i="15"/>
  <c r="P500" i="15"/>
  <c r="Q500" i="15"/>
  <c r="Z500" i="13"/>
  <c r="B501" i="15"/>
  <c r="AA501" i="13" s="1"/>
  <c r="C501" i="15"/>
  <c r="AB501" i="13" s="1"/>
  <c r="D501" i="15"/>
  <c r="AC501" i="13" s="1"/>
  <c r="E501" i="15"/>
  <c r="F501" i="15"/>
  <c r="G501" i="15"/>
  <c r="H501" i="15"/>
  <c r="I501" i="15"/>
  <c r="J501" i="15"/>
  <c r="K501" i="15"/>
  <c r="L501" i="15"/>
  <c r="M501" i="15"/>
  <c r="N501" i="15"/>
  <c r="O501" i="15"/>
  <c r="P501" i="15"/>
  <c r="Q501" i="15"/>
  <c r="Z501" i="13"/>
  <c r="B502" i="15"/>
  <c r="AA502" i="13" s="1"/>
  <c r="C502" i="15"/>
  <c r="AB502" i="13" s="1"/>
  <c r="D502" i="15"/>
  <c r="AC502" i="13" s="1"/>
  <c r="E502" i="15"/>
  <c r="F502" i="15"/>
  <c r="G502" i="15"/>
  <c r="H502" i="15"/>
  <c r="I502" i="15"/>
  <c r="J502" i="15"/>
  <c r="K502" i="15"/>
  <c r="L502" i="15"/>
  <c r="M502" i="15"/>
  <c r="N502" i="15"/>
  <c r="O502" i="15"/>
  <c r="P502" i="15"/>
  <c r="Q502" i="15"/>
  <c r="Z502" i="13"/>
  <c r="B503" i="15"/>
  <c r="AA503" i="13" s="1"/>
  <c r="C503" i="15"/>
  <c r="AB503" i="13" s="1"/>
  <c r="D503" i="15"/>
  <c r="AC503" i="13" s="1"/>
  <c r="E503" i="15"/>
  <c r="F503" i="15"/>
  <c r="G503" i="15"/>
  <c r="H503" i="15"/>
  <c r="I503" i="15"/>
  <c r="J503" i="15"/>
  <c r="K503" i="15"/>
  <c r="L503" i="15"/>
  <c r="M503" i="15"/>
  <c r="N503" i="15"/>
  <c r="O503" i="15"/>
  <c r="P503" i="15"/>
  <c r="Q503" i="15"/>
  <c r="Z503" i="13"/>
  <c r="B504" i="15"/>
  <c r="AA504" i="13" s="1"/>
  <c r="C504" i="15"/>
  <c r="AB504" i="13" s="1"/>
  <c r="D504" i="15"/>
  <c r="AC504" i="13" s="1"/>
  <c r="E504" i="15"/>
  <c r="F504" i="15"/>
  <c r="G504" i="15"/>
  <c r="H504" i="15"/>
  <c r="I504" i="15"/>
  <c r="J504" i="15"/>
  <c r="K504" i="15"/>
  <c r="L504" i="15"/>
  <c r="M504" i="15"/>
  <c r="N504" i="15"/>
  <c r="O504" i="15"/>
  <c r="P504" i="15"/>
  <c r="Q504" i="15"/>
  <c r="Z504" i="13"/>
  <c r="B505" i="15"/>
  <c r="AA505" i="13" s="1"/>
  <c r="C505" i="15"/>
  <c r="AB505" i="13" s="1"/>
  <c r="D505" i="15"/>
  <c r="AC505" i="13" s="1"/>
  <c r="E505" i="15"/>
  <c r="F505" i="15"/>
  <c r="G505" i="15"/>
  <c r="H505" i="15"/>
  <c r="I505" i="15"/>
  <c r="J505" i="15"/>
  <c r="K505" i="15"/>
  <c r="L505" i="15"/>
  <c r="M505" i="15"/>
  <c r="N505" i="15"/>
  <c r="O505" i="15"/>
  <c r="P505" i="15"/>
  <c r="Q505" i="15"/>
  <c r="Z505" i="13"/>
  <c r="B188" i="15"/>
  <c r="AA188" i="13" s="1"/>
  <c r="C188" i="15"/>
  <c r="AB188" i="13" s="1"/>
  <c r="D188" i="15"/>
  <c r="AC188" i="13" s="1"/>
  <c r="E188" i="15"/>
  <c r="F188" i="15"/>
  <c r="G188" i="15"/>
  <c r="H188" i="15"/>
  <c r="I188" i="15"/>
  <c r="J188" i="15"/>
  <c r="K188" i="15"/>
  <c r="L188" i="15"/>
  <c r="M188" i="15"/>
  <c r="N188" i="15"/>
  <c r="O188" i="15"/>
  <c r="P188" i="15"/>
  <c r="Q188" i="15"/>
  <c r="A216" i="19"/>
  <c r="B216" i="19"/>
  <c r="C216" i="19"/>
  <c r="D216" i="19"/>
  <c r="E216" i="19"/>
  <c r="F216" i="19"/>
  <c r="G216" i="19"/>
  <c r="H216" i="19"/>
  <c r="J190" i="12"/>
  <c r="Z188" i="13"/>
  <c r="B9" i="15"/>
  <c r="AA9" i="13" s="1"/>
  <c r="C9" i="15"/>
  <c r="AB9" i="13" s="1"/>
  <c r="D9" i="15"/>
  <c r="AC9" i="13" s="1"/>
  <c r="E9" i="15"/>
  <c r="F9" i="15"/>
  <c r="G9" i="15"/>
  <c r="H9" i="15"/>
  <c r="I9" i="15"/>
  <c r="J9" i="15"/>
  <c r="K9" i="15"/>
  <c r="L9" i="15"/>
  <c r="M9" i="15"/>
  <c r="N9" i="15"/>
  <c r="O9" i="15"/>
  <c r="P9" i="15"/>
  <c r="Q9" i="15"/>
  <c r="A37" i="19"/>
  <c r="B37" i="19"/>
  <c r="C37" i="19"/>
  <c r="D37" i="19"/>
  <c r="E37" i="19"/>
  <c r="F37" i="19"/>
  <c r="G37" i="19"/>
  <c r="H37" i="19"/>
  <c r="J11" i="12"/>
  <c r="Z9" i="13"/>
  <c r="B32" i="15"/>
  <c r="AA32" i="13" s="1"/>
  <c r="C32" i="15"/>
  <c r="AB32" i="13" s="1"/>
  <c r="D32" i="15"/>
  <c r="AC32" i="13" s="1"/>
  <c r="E32" i="15"/>
  <c r="F32" i="15"/>
  <c r="G32" i="15"/>
  <c r="H32" i="15"/>
  <c r="I32" i="15"/>
  <c r="J32" i="15"/>
  <c r="K32" i="15"/>
  <c r="L32" i="15"/>
  <c r="M32" i="15"/>
  <c r="N32" i="15"/>
  <c r="O32" i="15"/>
  <c r="P32" i="15"/>
  <c r="Q32" i="15"/>
  <c r="A60" i="19"/>
  <c r="B60" i="19"/>
  <c r="C60" i="19"/>
  <c r="D60" i="19"/>
  <c r="E60" i="19"/>
  <c r="F60" i="19"/>
  <c r="G60" i="19"/>
  <c r="H60" i="19"/>
  <c r="J34" i="12"/>
  <c r="Z32" i="13"/>
  <c r="B58" i="15"/>
  <c r="AA58" i="13" s="1"/>
  <c r="C58" i="15"/>
  <c r="AB58" i="13" s="1"/>
  <c r="D58" i="15"/>
  <c r="AC58" i="13" s="1"/>
  <c r="E58" i="15"/>
  <c r="F58" i="15"/>
  <c r="G58" i="15"/>
  <c r="H58" i="15"/>
  <c r="I58" i="15"/>
  <c r="J58" i="15"/>
  <c r="K58" i="15"/>
  <c r="L58" i="15"/>
  <c r="M58" i="15"/>
  <c r="N58" i="15"/>
  <c r="O58" i="15"/>
  <c r="P58" i="15"/>
  <c r="Q58" i="15"/>
  <c r="A86" i="19"/>
  <c r="B86" i="19"/>
  <c r="C86" i="19"/>
  <c r="D86" i="19"/>
  <c r="E86" i="19"/>
  <c r="F86" i="19"/>
  <c r="G86" i="19"/>
  <c r="H86" i="19"/>
  <c r="J60" i="12"/>
  <c r="Z58" i="13"/>
  <c r="B359" i="15"/>
  <c r="AA359" i="13" s="1"/>
  <c r="C359" i="15"/>
  <c r="AB359" i="13" s="1"/>
  <c r="D359" i="15"/>
  <c r="AC359" i="13" s="1"/>
  <c r="E359" i="15"/>
  <c r="F359" i="15"/>
  <c r="G359" i="15"/>
  <c r="H359" i="15"/>
  <c r="I359" i="15"/>
  <c r="J359" i="15"/>
  <c r="K359" i="15"/>
  <c r="L359" i="15"/>
  <c r="M359" i="15"/>
  <c r="N359" i="15"/>
  <c r="O359" i="15"/>
  <c r="P359" i="15"/>
  <c r="Q359" i="15"/>
  <c r="J361" i="12"/>
  <c r="Z359" i="13"/>
  <c r="B376" i="15"/>
  <c r="AA376" i="13" s="1"/>
  <c r="C376" i="15"/>
  <c r="AB376" i="13" s="1"/>
  <c r="D376" i="15"/>
  <c r="AC376" i="13" s="1"/>
  <c r="E376" i="15"/>
  <c r="F376" i="15"/>
  <c r="G376" i="15"/>
  <c r="H376" i="15"/>
  <c r="I376" i="15"/>
  <c r="J376" i="15"/>
  <c r="K376" i="15"/>
  <c r="L376" i="15"/>
  <c r="M376" i="15"/>
  <c r="N376" i="15"/>
  <c r="O376" i="15"/>
  <c r="P376" i="15"/>
  <c r="Q376" i="15"/>
  <c r="J378" i="12"/>
  <c r="Z376" i="13"/>
  <c r="B528" i="15"/>
  <c r="AA528" i="13" s="1"/>
  <c r="C528" i="15"/>
  <c r="AB528" i="13" s="1"/>
  <c r="D528" i="15"/>
  <c r="AC528" i="13" s="1"/>
  <c r="E528" i="15"/>
  <c r="F528" i="15"/>
  <c r="G528" i="15"/>
  <c r="H528" i="15"/>
  <c r="I528" i="15"/>
  <c r="J528" i="15"/>
  <c r="K528" i="15"/>
  <c r="L528" i="15"/>
  <c r="M528" i="15"/>
  <c r="N528" i="15"/>
  <c r="O528" i="15"/>
  <c r="P528" i="15"/>
  <c r="Q528" i="15"/>
  <c r="Z528" i="13"/>
  <c r="B548" i="15"/>
  <c r="AA548" i="13" s="1"/>
  <c r="C548" i="15"/>
  <c r="AB548" i="13" s="1"/>
  <c r="D548" i="15"/>
  <c r="AC548" i="13" s="1"/>
  <c r="E548" i="15"/>
  <c r="F548" i="15"/>
  <c r="G548" i="15"/>
  <c r="H548" i="15"/>
  <c r="I548" i="15"/>
  <c r="J548" i="15"/>
  <c r="K548" i="15"/>
  <c r="L548" i="15"/>
  <c r="M548" i="15"/>
  <c r="N548" i="15"/>
  <c r="O548" i="15"/>
  <c r="P548" i="15"/>
  <c r="Q548" i="15"/>
  <c r="Z548" i="13"/>
  <c r="B566" i="15"/>
  <c r="AA566" i="13" s="1"/>
  <c r="C566" i="15"/>
  <c r="AB566" i="13" s="1"/>
  <c r="D566" i="15"/>
  <c r="AC566" i="13" s="1"/>
  <c r="E566" i="15"/>
  <c r="F566" i="15"/>
  <c r="G566" i="15"/>
  <c r="H566" i="15"/>
  <c r="I566" i="15"/>
  <c r="J566" i="15"/>
  <c r="K566" i="15"/>
  <c r="L566" i="15"/>
  <c r="M566" i="15"/>
  <c r="N566" i="15"/>
  <c r="O566" i="15"/>
  <c r="P566" i="15"/>
  <c r="Q566" i="15"/>
  <c r="Z566" i="13"/>
  <c r="B388" i="15"/>
  <c r="AA388" i="13" s="1"/>
  <c r="C388" i="15"/>
  <c r="AB388" i="13" s="1"/>
  <c r="D388" i="15"/>
  <c r="AC388" i="13" s="1"/>
  <c r="E388" i="15"/>
  <c r="F388" i="15"/>
  <c r="G388" i="15"/>
  <c r="H388" i="15"/>
  <c r="I388" i="15"/>
  <c r="J388" i="15"/>
  <c r="K388" i="15"/>
  <c r="L388" i="15"/>
  <c r="M388" i="15"/>
  <c r="N388" i="15"/>
  <c r="O388" i="15"/>
  <c r="P388" i="15"/>
  <c r="Q388" i="15"/>
  <c r="J390" i="12"/>
  <c r="Z388" i="13"/>
  <c r="B393" i="15"/>
  <c r="AA393" i="13" s="1"/>
  <c r="C393" i="15"/>
  <c r="AB393" i="13" s="1"/>
  <c r="D393" i="15"/>
  <c r="AC393" i="13" s="1"/>
  <c r="E393" i="15"/>
  <c r="F393" i="15"/>
  <c r="G393" i="15"/>
  <c r="H393" i="15"/>
  <c r="I393" i="15"/>
  <c r="J393" i="15"/>
  <c r="K393" i="15"/>
  <c r="L393" i="15"/>
  <c r="M393" i="15"/>
  <c r="N393" i="15"/>
  <c r="O393" i="15"/>
  <c r="P393" i="15"/>
  <c r="Q393" i="15"/>
  <c r="J395" i="12"/>
  <c r="Z393" i="13"/>
  <c r="B399" i="15"/>
  <c r="AA399" i="13" s="1"/>
  <c r="C399" i="15"/>
  <c r="AB399" i="13" s="1"/>
  <c r="D399" i="15"/>
  <c r="AC399" i="13" s="1"/>
  <c r="E399" i="15"/>
  <c r="F399" i="15"/>
  <c r="G399" i="15"/>
  <c r="H399" i="15"/>
  <c r="I399" i="15"/>
  <c r="J399" i="15"/>
  <c r="K399" i="15"/>
  <c r="L399" i="15"/>
  <c r="M399" i="15"/>
  <c r="N399" i="15"/>
  <c r="O399" i="15"/>
  <c r="P399" i="15"/>
  <c r="Q399" i="15"/>
  <c r="J401" i="12"/>
  <c r="Z399" i="13"/>
  <c r="B404" i="15"/>
  <c r="AA404" i="13" s="1"/>
  <c r="C404" i="15"/>
  <c r="AB404" i="13" s="1"/>
  <c r="D404" i="15"/>
  <c r="AC404" i="13" s="1"/>
  <c r="E404" i="15"/>
  <c r="F404" i="15"/>
  <c r="G404" i="15"/>
  <c r="H404" i="15"/>
  <c r="I404" i="15"/>
  <c r="J404" i="15"/>
  <c r="K404" i="15"/>
  <c r="L404" i="15"/>
  <c r="M404" i="15"/>
  <c r="N404" i="15"/>
  <c r="O404" i="15"/>
  <c r="P404" i="15"/>
  <c r="Q404" i="15"/>
  <c r="J406" i="12"/>
  <c r="Z404" i="13"/>
  <c r="B408" i="15"/>
  <c r="AA408" i="13" s="1"/>
  <c r="C408" i="15"/>
  <c r="AB408" i="13" s="1"/>
  <c r="D408" i="15"/>
  <c r="AC408" i="13" s="1"/>
  <c r="E408" i="15"/>
  <c r="F408" i="15"/>
  <c r="G408" i="15"/>
  <c r="H408" i="15"/>
  <c r="I408" i="15"/>
  <c r="J408" i="15"/>
  <c r="K408" i="15"/>
  <c r="L408" i="15"/>
  <c r="M408" i="15"/>
  <c r="N408" i="15"/>
  <c r="O408" i="15"/>
  <c r="P408" i="15"/>
  <c r="Q408" i="15"/>
  <c r="J410" i="12"/>
  <c r="Z408" i="13"/>
  <c r="B413" i="15"/>
  <c r="AA413" i="13" s="1"/>
  <c r="C413" i="15"/>
  <c r="AB413" i="13" s="1"/>
  <c r="D413" i="15"/>
  <c r="AC413" i="13" s="1"/>
  <c r="E413" i="15"/>
  <c r="F413" i="15"/>
  <c r="G413" i="15"/>
  <c r="H413" i="15"/>
  <c r="I413" i="15"/>
  <c r="J413" i="15"/>
  <c r="K413" i="15"/>
  <c r="L413" i="15"/>
  <c r="M413" i="15"/>
  <c r="N413" i="15"/>
  <c r="O413" i="15"/>
  <c r="P413" i="15"/>
  <c r="Q413" i="15"/>
  <c r="J415" i="12"/>
  <c r="Z413" i="13"/>
  <c r="B417" i="15"/>
  <c r="AA417" i="13" s="1"/>
  <c r="C417" i="15"/>
  <c r="AB417" i="13" s="1"/>
  <c r="D417" i="15"/>
  <c r="AC417" i="13" s="1"/>
  <c r="E417" i="15"/>
  <c r="F417" i="15"/>
  <c r="G417" i="15"/>
  <c r="H417" i="15"/>
  <c r="I417" i="15"/>
  <c r="J417" i="15"/>
  <c r="K417" i="15"/>
  <c r="L417" i="15"/>
  <c r="M417" i="15"/>
  <c r="N417" i="15"/>
  <c r="O417" i="15"/>
  <c r="P417" i="15"/>
  <c r="Q417" i="15"/>
  <c r="J419" i="12"/>
  <c r="Z417" i="13"/>
  <c r="B422" i="15"/>
  <c r="AA422" i="13" s="1"/>
  <c r="C422" i="15"/>
  <c r="AB422" i="13" s="1"/>
  <c r="D422" i="15"/>
  <c r="AC422" i="13" s="1"/>
  <c r="E422" i="15"/>
  <c r="F422" i="15"/>
  <c r="G422" i="15"/>
  <c r="H422" i="15"/>
  <c r="I422" i="15"/>
  <c r="J422" i="15"/>
  <c r="K422" i="15"/>
  <c r="L422" i="15"/>
  <c r="M422" i="15"/>
  <c r="N422" i="15"/>
  <c r="O422" i="15"/>
  <c r="P422" i="15"/>
  <c r="Q422" i="15"/>
  <c r="J424" i="12"/>
  <c r="Z422" i="13"/>
  <c r="B426" i="15"/>
  <c r="AA426" i="13" s="1"/>
  <c r="C426" i="15"/>
  <c r="AB426" i="13" s="1"/>
  <c r="D426" i="15"/>
  <c r="AC426" i="13" s="1"/>
  <c r="E426" i="15"/>
  <c r="F426" i="15"/>
  <c r="G426" i="15"/>
  <c r="H426" i="15"/>
  <c r="I426" i="15"/>
  <c r="J426" i="15"/>
  <c r="K426" i="15"/>
  <c r="L426" i="15"/>
  <c r="M426" i="15"/>
  <c r="N426" i="15"/>
  <c r="O426" i="15"/>
  <c r="P426" i="15"/>
  <c r="Q426" i="15"/>
  <c r="J428" i="12"/>
  <c r="Z426" i="13"/>
  <c r="B430" i="15"/>
  <c r="AA430" i="13" s="1"/>
  <c r="C430" i="15"/>
  <c r="AB430" i="13" s="1"/>
  <c r="D430" i="15"/>
  <c r="AC430" i="13" s="1"/>
  <c r="E430" i="15"/>
  <c r="F430" i="15"/>
  <c r="G430" i="15"/>
  <c r="H430" i="15"/>
  <c r="I430" i="15"/>
  <c r="J430" i="15"/>
  <c r="K430" i="15"/>
  <c r="L430" i="15"/>
  <c r="M430" i="15"/>
  <c r="N430" i="15"/>
  <c r="O430" i="15"/>
  <c r="P430" i="15"/>
  <c r="Q430" i="15"/>
  <c r="J432" i="12"/>
  <c r="Z430" i="13"/>
  <c r="B435" i="15"/>
  <c r="AA435" i="13" s="1"/>
  <c r="C435" i="15"/>
  <c r="AB435" i="13" s="1"/>
  <c r="D435" i="15"/>
  <c r="AC435" i="13" s="1"/>
  <c r="E435" i="15"/>
  <c r="F435" i="15"/>
  <c r="G435" i="15"/>
  <c r="H435" i="15"/>
  <c r="I435" i="15"/>
  <c r="J435" i="15"/>
  <c r="K435" i="15"/>
  <c r="L435" i="15"/>
  <c r="M435" i="15"/>
  <c r="N435" i="15"/>
  <c r="O435" i="15"/>
  <c r="P435" i="15"/>
  <c r="Q435" i="15"/>
  <c r="J437" i="12"/>
  <c r="Z435" i="13"/>
  <c r="B440" i="15"/>
  <c r="AA440" i="13" s="1"/>
  <c r="C440" i="15"/>
  <c r="AB440" i="13" s="1"/>
  <c r="D440" i="15"/>
  <c r="AC440" i="13" s="1"/>
  <c r="E440" i="15"/>
  <c r="F440" i="15"/>
  <c r="G440" i="15"/>
  <c r="H440" i="15"/>
  <c r="I440" i="15"/>
  <c r="J440" i="15"/>
  <c r="K440" i="15"/>
  <c r="L440" i="15"/>
  <c r="M440" i="15"/>
  <c r="N440" i="15"/>
  <c r="O440" i="15"/>
  <c r="P440" i="15"/>
  <c r="Q440" i="15"/>
  <c r="J442" i="12"/>
  <c r="Z440" i="13"/>
  <c r="B444" i="15"/>
  <c r="AA444" i="13" s="1"/>
  <c r="C444" i="15"/>
  <c r="AB444" i="13" s="1"/>
  <c r="D444" i="15"/>
  <c r="AC444" i="13" s="1"/>
  <c r="E444" i="15"/>
  <c r="F444" i="15"/>
  <c r="G444" i="15"/>
  <c r="H444" i="15"/>
  <c r="I444" i="15"/>
  <c r="J444" i="15"/>
  <c r="K444" i="15"/>
  <c r="L444" i="15"/>
  <c r="M444" i="15"/>
  <c r="N444" i="15"/>
  <c r="O444" i="15"/>
  <c r="P444" i="15"/>
  <c r="Q444" i="15"/>
  <c r="J446" i="12"/>
  <c r="Z444" i="13"/>
  <c r="B448" i="15"/>
  <c r="AA448" i="13" s="1"/>
  <c r="C448" i="15"/>
  <c r="AB448" i="13" s="1"/>
  <c r="D448" i="15"/>
  <c r="AC448" i="13" s="1"/>
  <c r="E448" i="15"/>
  <c r="F448" i="15"/>
  <c r="G448" i="15"/>
  <c r="H448" i="15"/>
  <c r="I448" i="15"/>
  <c r="J448" i="15"/>
  <c r="K448" i="15"/>
  <c r="L448" i="15"/>
  <c r="M448" i="15"/>
  <c r="N448" i="15"/>
  <c r="O448" i="15"/>
  <c r="P448" i="15"/>
  <c r="Q448" i="15"/>
  <c r="J450" i="12"/>
  <c r="Z448" i="13"/>
  <c r="B452" i="15"/>
  <c r="AA452" i="13" s="1"/>
  <c r="C452" i="15"/>
  <c r="AB452" i="13" s="1"/>
  <c r="D452" i="15"/>
  <c r="AC452" i="13" s="1"/>
  <c r="E452" i="15"/>
  <c r="F452" i="15"/>
  <c r="G452" i="15"/>
  <c r="H452" i="15"/>
  <c r="I452" i="15"/>
  <c r="J452" i="15"/>
  <c r="K452" i="15"/>
  <c r="L452" i="15"/>
  <c r="M452" i="15"/>
  <c r="N452" i="15"/>
  <c r="O452" i="15"/>
  <c r="P452" i="15"/>
  <c r="Q452" i="15"/>
  <c r="J454" i="12"/>
  <c r="Z452" i="13"/>
  <c r="B457" i="15"/>
  <c r="AA457" i="13" s="1"/>
  <c r="C457" i="15"/>
  <c r="AB457" i="13" s="1"/>
  <c r="D457" i="15"/>
  <c r="AC457" i="13" s="1"/>
  <c r="E457" i="15"/>
  <c r="F457" i="15"/>
  <c r="G457" i="15"/>
  <c r="H457" i="15"/>
  <c r="I457" i="15"/>
  <c r="J457" i="15"/>
  <c r="K457" i="15"/>
  <c r="L457" i="15"/>
  <c r="M457" i="15"/>
  <c r="N457" i="15"/>
  <c r="O457" i="15"/>
  <c r="P457" i="15"/>
  <c r="Q457" i="15"/>
  <c r="J459" i="12"/>
  <c r="Z457" i="13"/>
  <c r="B461" i="15"/>
  <c r="AA461" i="13" s="1"/>
  <c r="C461" i="15"/>
  <c r="AB461" i="13" s="1"/>
  <c r="D461" i="15"/>
  <c r="AC461" i="13" s="1"/>
  <c r="E461" i="15"/>
  <c r="F461" i="15"/>
  <c r="G461" i="15"/>
  <c r="H461" i="15"/>
  <c r="I461" i="15"/>
  <c r="J461" i="15"/>
  <c r="K461" i="15"/>
  <c r="L461" i="15"/>
  <c r="M461" i="15"/>
  <c r="N461" i="15"/>
  <c r="O461" i="15"/>
  <c r="P461" i="15"/>
  <c r="Q461" i="15"/>
  <c r="J463" i="12"/>
  <c r="Z461" i="13"/>
  <c r="B508" i="15"/>
  <c r="AA508" i="13" s="1"/>
  <c r="C508" i="15"/>
  <c r="AB508" i="13" s="1"/>
  <c r="D508" i="15"/>
  <c r="AC508" i="13" s="1"/>
  <c r="E508" i="15"/>
  <c r="F508" i="15"/>
  <c r="G508" i="15"/>
  <c r="H508" i="15"/>
  <c r="I508" i="15"/>
  <c r="J508" i="15"/>
  <c r="K508" i="15"/>
  <c r="L508" i="15"/>
  <c r="M508" i="15"/>
  <c r="N508" i="15"/>
  <c r="O508" i="15"/>
  <c r="P508" i="15"/>
  <c r="Q508" i="15"/>
  <c r="Z508" i="13"/>
  <c r="B512" i="15"/>
  <c r="AA512" i="13" s="1"/>
  <c r="C512" i="15"/>
  <c r="AB512" i="13" s="1"/>
  <c r="D512" i="15"/>
  <c r="AC512" i="13" s="1"/>
  <c r="E512" i="15"/>
  <c r="F512" i="15"/>
  <c r="G512" i="15"/>
  <c r="H512" i="15"/>
  <c r="I512" i="15"/>
  <c r="J512" i="15"/>
  <c r="K512" i="15"/>
  <c r="L512" i="15"/>
  <c r="M512" i="15"/>
  <c r="N512" i="15"/>
  <c r="O512" i="15"/>
  <c r="P512" i="15"/>
  <c r="Q512" i="15"/>
  <c r="Z512" i="13"/>
  <c r="B147" i="15"/>
  <c r="AA147" i="13" s="1"/>
  <c r="C147" i="15"/>
  <c r="AB147" i="13" s="1"/>
  <c r="D147" i="15"/>
  <c r="AC147" i="13" s="1"/>
  <c r="E147" i="15"/>
  <c r="F147" i="15"/>
  <c r="G147" i="15"/>
  <c r="H147" i="15"/>
  <c r="I147" i="15"/>
  <c r="J147" i="15"/>
  <c r="K147" i="15"/>
  <c r="L147" i="15"/>
  <c r="M147" i="15"/>
  <c r="N147" i="15"/>
  <c r="O147" i="15"/>
  <c r="P147" i="15"/>
  <c r="Q147" i="15"/>
  <c r="A175" i="19"/>
  <c r="B175" i="19"/>
  <c r="C175" i="19"/>
  <c r="D175" i="19"/>
  <c r="E175" i="19"/>
  <c r="F175" i="19"/>
  <c r="G175" i="19"/>
  <c r="H175" i="19"/>
  <c r="J149" i="12"/>
  <c r="Z147" i="13"/>
  <c r="B77" i="15"/>
  <c r="AA77" i="13" s="1"/>
  <c r="C77" i="15"/>
  <c r="AB77" i="13" s="1"/>
  <c r="D77" i="15"/>
  <c r="AC77" i="13" s="1"/>
  <c r="E77" i="15"/>
  <c r="F77" i="15"/>
  <c r="G77" i="15"/>
  <c r="H77" i="15"/>
  <c r="I77" i="15"/>
  <c r="J77" i="15"/>
  <c r="K77" i="15"/>
  <c r="L77" i="15"/>
  <c r="M77" i="15"/>
  <c r="N77" i="15"/>
  <c r="O77" i="15"/>
  <c r="P77" i="15"/>
  <c r="Q77" i="15"/>
  <c r="A105" i="19"/>
  <c r="B105" i="19"/>
  <c r="C105" i="19"/>
  <c r="D105" i="19"/>
  <c r="E105" i="19"/>
  <c r="F105" i="19"/>
  <c r="G105" i="19"/>
  <c r="H105" i="19"/>
  <c r="J79" i="12"/>
  <c r="Z77" i="13"/>
  <c r="B38" i="15"/>
  <c r="AA38" i="13" s="1"/>
  <c r="C38" i="15"/>
  <c r="AB38" i="13" s="1"/>
  <c r="D38" i="15"/>
  <c r="AC38" i="13" s="1"/>
  <c r="E38" i="15"/>
  <c r="F38" i="15"/>
  <c r="G38" i="15"/>
  <c r="H38" i="15"/>
  <c r="I38" i="15"/>
  <c r="J38" i="15"/>
  <c r="K38" i="15"/>
  <c r="L38" i="15"/>
  <c r="M38" i="15"/>
  <c r="N38" i="15"/>
  <c r="O38" i="15"/>
  <c r="P38" i="15"/>
  <c r="Q38" i="15"/>
  <c r="A66" i="19"/>
  <c r="B66" i="19"/>
  <c r="C66" i="19"/>
  <c r="D66" i="19"/>
  <c r="E66" i="19"/>
  <c r="F66" i="19"/>
  <c r="G66" i="19"/>
  <c r="H66" i="19"/>
  <c r="J40" i="12"/>
  <c r="Z38" i="13"/>
  <c r="B19" i="15"/>
  <c r="AA19" i="13" s="1"/>
  <c r="C19" i="15"/>
  <c r="AB19" i="13" s="1"/>
  <c r="D19" i="15"/>
  <c r="AC19" i="13" s="1"/>
  <c r="E19" i="15"/>
  <c r="F19" i="15"/>
  <c r="G19" i="15"/>
  <c r="H19" i="15"/>
  <c r="I19" i="15"/>
  <c r="J19" i="15"/>
  <c r="K19" i="15"/>
  <c r="L19" i="15"/>
  <c r="M19" i="15"/>
  <c r="N19" i="15"/>
  <c r="O19" i="15"/>
  <c r="P19" i="15"/>
  <c r="Q19" i="15"/>
  <c r="A47" i="19"/>
  <c r="B47" i="19"/>
  <c r="C47" i="19"/>
  <c r="D47" i="19"/>
  <c r="E47" i="19"/>
  <c r="F47" i="19"/>
  <c r="G47" i="19"/>
  <c r="H47" i="19"/>
  <c r="J21" i="12"/>
  <c r="Z19" i="13"/>
  <c r="B36" i="15"/>
  <c r="AA36" i="13" s="1"/>
  <c r="C36" i="15"/>
  <c r="AB36" i="13" s="1"/>
  <c r="D36" i="15"/>
  <c r="AC36" i="13" s="1"/>
  <c r="E36" i="15"/>
  <c r="F36" i="15"/>
  <c r="G36" i="15"/>
  <c r="H36" i="15"/>
  <c r="I36" i="15"/>
  <c r="J36" i="15"/>
  <c r="K36" i="15"/>
  <c r="L36" i="15"/>
  <c r="M36" i="15"/>
  <c r="N36" i="15"/>
  <c r="O36" i="15"/>
  <c r="P36" i="15"/>
  <c r="Q36" i="15"/>
  <c r="A64" i="19"/>
  <c r="B64" i="19"/>
  <c r="C64" i="19"/>
  <c r="D64" i="19"/>
  <c r="E64" i="19"/>
  <c r="F64" i="19"/>
  <c r="G64" i="19"/>
  <c r="H64" i="19"/>
  <c r="J38" i="12"/>
  <c r="Z36" i="13"/>
  <c r="B52" i="15"/>
  <c r="AA52" i="13" s="1"/>
  <c r="C52" i="15"/>
  <c r="AB52" i="13" s="1"/>
  <c r="D52" i="15"/>
  <c r="AC52" i="13" s="1"/>
  <c r="E52" i="15"/>
  <c r="F52" i="15"/>
  <c r="G52" i="15"/>
  <c r="H52" i="15"/>
  <c r="I52" i="15"/>
  <c r="J52" i="15"/>
  <c r="K52" i="15"/>
  <c r="L52" i="15"/>
  <c r="M52" i="15"/>
  <c r="N52" i="15"/>
  <c r="O52" i="15"/>
  <c r="P52" i="15"/>
  <c r="Q52" i="15"/>
  <c r="A80" i="19"/>
  <c r="B80" i="19"/>
  <c r="C80" i="19"/>
  <c r="D80" i="19"/>
  <c r="E80" i="19"/>
  <c r="F80" i="19"/>
  <c r="G80" i="19"/>
  <c r="H80" i="19"/>
  <c r="J54" i="12"/>
  <c r="Z52" i="13"/>
  <c r="B70" i="15"/>
  <c r="AA70" i="13" s="1"/>
  <c r="C70" i="15"/>
  <c r="AB70" i="13" s="1"/>
  <c r="D70" i="15"/>
  <c r="AC70" i="13" s="1"/>
  <c r="E70" i="15"/>
  <c r="F70" i="15"/>
  <c r="G70" i="15"/>
  <c r="H70" i="15"/>
  <c r="I70" i="15"/>
  <c r="J70" i="15"/>
  <c r="K70" i="15"/>
  <c r="L70" i="15"/>
  <c r="M70" i="15"/>
  <c r="N70" i="15"/>
  <c r="O70" i="15"/>
  <c r="P70" i="15"/>
  <c r="Q70" i="15"/>
  <c r="A98" i="19"/>
  <c r="B98" i="19"/>
  <c r="C98" i="19"/>
  <c r="D98" i="19"/>
  <c r="E98" i="19"/>
  <c r="F98" i="19"/>
  <c r="G98" i="19"/>
  <c r="H98" i="19"/>
  <c r="J72" i="12"/>
  <c r="Z70" i="13"/>
  <c r="B86" i="15"/>
  <c r="AA86" i="13" s="1"/>
  <c r="C86" i="15"/>
  <c r="AB86" i="13" s="1"/>
  <c r="D86" i="15"/>
  <c r="AC86" i="13" s="1"/>
  <c r="E86" i="15"/>
  <c r="F86" i="15"/>
  <c r="G86" i="15"/>
  <c r="H86" i="15"/>
  <c r="I86" i="15"/>
  <c r="J86" i="15"/>
  <c r="K86" i="15"/>
  <c r="L86" i="15"/>
  <c r="M86" i="15"/>
  <c r="N86" i="15"/>
  <c r="O86" i="15"/>
  <c r="P86" i="15"/>
  <c r="Q86" i="15"/>
  <c r="A114" i="19"/>
  <c r="B114" i="19"/>
  <c r="C114" i="19"/>
  <c r="D114" i="19"/>
  <c r="E114" i="19"/>
  <c r="F114" i="19"/>
  <c r="G114" i="19"/>
  <c r="H114" i="19"/>
  <c r="J88" i="12"/>
  <c r="Z86" i="13"/>
  <c r="B138" i="15"/>
  <c r="AA138" i="13" s="1"/>
  <c r="C138" i="15"/>
  <c r="AB138" i="13" s="1"/>
  <c r="D138" i="15"/>
  <c r="AC138" i="13" s="1"/>
  <c r="E138" i="15"/>
  <c r="F138" i="15"/>
  <c r="G138" i="15"/>
  <c r="H138" i="15"/>
  <c r="I138" i="15"/>
  <c r="J138" i="15"/>
  <c r="K138" i="15"/>
  <c r="L138" i="15"/>
  <c r="M138" i="15"/>
  <c r="N138" i="15"/>
  <c r="O138" i="15"/>
  <c r="P138" i="15"/>
  <c r="Q138" i="15"/>
  <c r="A166" i="19"/>
  <c r="B166" i="19"/>
  <c r="C166" i="19"/>
  <c r="D166" i="19"/>
  <c r="E166" i="19"/>
  <c r="F166" i="19"/>
  <c r="G166" i="19"/>
  <c r="H166" i="19"/>
  <c r="J140" i="12"/>
  <c r="Z138" i="13"/>
  <c r="B154" i="15"/>
  <c r="AA154" i="13" s="1"/>
  <c r="C154" i="15"/>
  <c r="AB154" i="13" s="1"/>
  <c r="D154" i="15"/>
  <c r="AC154" i="13" s="1"/>
  <c r="E154" i="15"/>
  <c r="F154" i="15"/>
  <c r="G154" i="15"/>
  <c r="H154" i="15"/>
  <c r="I154" i="15"/>
  <c r="J154" i="15"/>
  <c r="K154" i="15"/>
  <c r="L154" i="15"/>
  <c r="M154" i="15"/>
  <c r="N154" i="15"/>
  <c r="O154" i="15"/>
  <c r="P154" i="15"/>
  <c r="Q154" i="15"/>
  <c r="A182" i="19"/>
  <c r="B182" i="19"/>
  <c r="C182" i="19"/>
  <c r="D182" i="19"/>
  <c r="E182" i="19"/>
  <c r="F182" i="19"/>
  <c r="G182" i="19"/>
  <c r="H182" i="19"/>
  <c r="J156" i="12"/>
  <c r="Z154" i="13"/>
  <c r="B170" i="15"/>
  <c r="AA170" i="13" s="1"/>
  <c r="C170" i="15"/>
  <c r="AB170" i="13" s="1"/>
  <c r="D170" i="15"/>
  <c r="AC170" i="13" s="1"/>
  <c r="E170" i="15"/>
  <c r="F170" i="15"/>
  <c r="G170" i="15"/>
  <c r="H170" i="15"/>
  <c r="I170" i="15"/>
  <c r="J170" i="15"/>
  <c r="K170" i="15"/>
  <c r="L170" i="15"/>
  <c r="M170" i="15"/>
  <c r="N170" i="15"/>
  <c r="O170" i="15"/>
  <c r="P170" i="15"/>
  <c r="Q170" i="15"/>
  <c r="A198" i="19"/>
  <c r="B198" i="19"/>
  <c r="C198" i="19"/>
  <c r="D198" i="19"/>
  <c r="E198" i="19"/>
  <c r="F198" i="19"/>
  <c r="G198" i="19"/>
  <c r="H198" i="19"/>
  <c r="J172" i="12"/>
  <c r="Z170" i="13"/>
  <c r="B187" i="15"/>
  <c r="AA187" i="13" s="1"/>
  <c r="C187" i="15"/>
  <c r="AB187" i="13" s="1"/>
  <c r="D187" i="15"/>
  <c r="AC187" i="13" s="1"/>
  <c r="E187" i="15"/>
  <c r="F187" i="15"/>
  <c r="G187" i="15"/>
  <c r="H187" i="15"/>
  <c r="I187" i="15"/>
  <c r="J187" i="15"/>
  <c r="K187" i="15"/>
  <c r="L187" i="15"/>
  <c r="M187" i="15"/>
  <c r="N187" i="15"/>
  <c r="O187" i="15"/>
  <c r="P187" i="15"/>
  <c r="Q187" i="15"/>
  <c r="A215" i="19"/>
  <c r="B215" i="19"/>
  <c r="C215" i="19"/>
  <c r="D215" i="19"/>
  <c r="E215" i="19"/>
  <c r="F215" i="19"/>
  <c r="G215" i="19"/>
  <c r="H215" i="19"/>
  <c r="J189" i="12"/>
  <c r="Z187" i="13"/>
  <c r="B298" i="15"/>
  <c r="AA298" i="13" s="1"/>
  <c r="C298" i="15"/>
  <c r="AB298" i="13" s="1"/>
  <c r="D298" i="15"/>
  <c r="AC298" i="13" s="1"/>
  <c r="E298" i="15"/>
  <c r="F298" i="15"/>
  <c r="G298" i="15"/>
  <c r="H298" i="15"/>
  <c r="I298" i="15"/>
  <c r="J298" i="15"/>
  <c r="K298" i="15"/>
  <c r="L298" i="15"/>
  <c r="M298" i="15"/>
  <c r="N298" i="15"/>
  <c r="O298" i="15"/>
  <c r="P298" i="15"/>
  <c r="Q298" i="15"/>
  <c r="J300" i="12"/>
  <c r="Z298" i="13"/>
  <c r="B823" i="15"/>
  <c r="AA823" i="13" s="1"/>
  <c r="C823" i="15"/>
  <c r="AB823" i="13" s="1"/>
  <c r="D823" i="15"/>
  <c r="AC823" i="13" s="1"/>
  <c r="E823" i="15"/>
  <c r="F823" i="15"/>
  <c r="G823" i="15"/>
  <c r="H823" i="15"/>
  <c r="I823" i="15"/>
  <c r="J823" i="15"/>
  <c r="K823" i="15"/>
  <c r="L823" i="15"/>
  <c r="M823" i="15"/>
  <c r="N823" i="15"/>
  <c r="O823" i="15"/>
  <c r="P823" i="15"/>
  <c r="Q823" i="15"/>
  <c r="Z823" i="13"/>
  <c r="B830" i="15"/>
  <c r="AA830" i="13" s="1"/>
  <c r="C830" i="15"/>
  <c r="AB830" i="13" s="1"/>
  <c r="D830" i="15"/>
  <c r="AC830" i="13" s="1"/>
  <c r="E830" i="15"/>
  <c r="F830" i="15"/>
  <c r="G830" i="15"/>
  <c r="H830" i="15"/>
  <c r="I830" i="15"/>
  <c r="J830" i="15"/>
  <c r="K830" i="15"/>
  <c r="L830" i="15"/>
  <c r="M830" i="15"/>
  <c r="N830" i="15"/>
  <c r="O830" i="15"/>
  <c r="P830" i="15"/>
  <c r="Q830" i="15"/>
  <c r="Z830" i="13"/>
  <c r="B840" i="15"/>
  <c r="AA840" i="13" s="1"/>
  <c r="C840" i="15"/>
  <c r="AB840" i="13" s="1"/>
  <c r="D840" i="15"/>
  <c r="AC840" i="13" s="1"/>
  <c r="E840" i="15"/>
  <c r="F840" i="15"/>
  <c r="G840" i="15"/>
  <c r="H840" i="15"/>
  <c r="I840" i="15"/>
  <c r="J840" i="15"/>
  <c r="K840" i="15"/>
  <c r="L840" i="15"/>
  <c r="M840" i="15"/>
  <c r="N840" i="15"/>
  <c r="O840" i="15"/>
  <c r="P840" i="15"/>
  <c r="Q840" i="15"/>
  <c r="Z840" i="13"/>
  <c r="B385" i="15"/>
  <c r="AA385" i="13" s="1"/>
  <c r="C385" i="15"/>
  <c r="AB385" i="13" s="1"/>
  <c r="D385" i="15"/>
  <c r="AC385" i="13" s="1"/>
  <c r="E385" i="15"/>
  <c r="F385" i="15"/>
  <c r="G385" i="15"/>
  <c r="H385" i="15"/>
  <c r="I385" i="15"/>
  <c r="J385" i="15"/>
  <c r="K385" i="15"/>
  <c r="L385" i="15"/>
  <c r="M385" i="15"/>
  <c r="N385" i="15"/>
  <c r="O385" i="15"/>
  <c r="P385" i="15"/>
  <c r="Q385" i="15"/>
  <c r="J387" i="12"/>
  <c r="Z385" i="13"/>
  <c r="B202" i="15"/>
  <c r="AA202" i="13" s="1"/>
  <c r="C202" i="15"/>
  <c r="AB202" i="13" s="1"/>
  <c r="D202" i="15"/>
  <c r="AC202" i="13" s="1"/>
  <c r="E202" i="15"/>
  <c r="F202" i="15"/>
  <c r="G202" i="15"/>
  <c r="H202" i="15"/>
  <c r="I202" i="15"/>
  <c r="J202" i="15"/>
  <c r="K202" i="15"/>
  <c r="L202" i="15"/>
  <c r="M202" i="15"/>
  <c r="N202" i="15"/>
  <c r="O202" i="15"/>
  <c r="P202" i="15"/>
  <c r="Q202" i="15"/>
  <c r="A230" i="19"/>
  <c r="B230" i="19"/>
  <c r="C230" i="19"/>
  <c r="D230" i="19"/>
  <c r="E230" i="19"/>
  <c r="F230" i="19"/>
  <c r="G230" i="19"/>
  <c r="H230" i="19"/>
  <c r="J204" i="12"/>
  <c r="Z202" i="13"/>
  <c r="B213" i="15"/>
  <c r="AA213" i="13" s="1"/>
  <c r="C213" i="15"/>
  <c r="AB213" i="13" s="1"/>
  <c r="D213" i="15"/>
  <c r="AC213" i="13" s="1"/>
  <c r="E213" i="15"/>
  <c r="F213" i="15"/>
  <c r="G213" i="15"/>
  <c r="H213" i="15"/>
  <c r="I213" i="15"/>
  <c r="J213" i="15"/>
  <c r="K213" i="15"/>
  <c r="L213" i="15"/>
  <c r="M213" i="15"/>
  <c r="N213" i="15"/>
  <c r="O213" i="15"/>
  <c r="P213" i="15"/>
  <c r="Q213" i="15"/>
  <c r="A241" i="19"/>
  <c r="B241" i="19"/>
  <c r="C241" i="19"/>
  <c r="D241" i="19"/>
  <c r="E241" i="19"/>
  <c r="F241" i="19"/>
  <c r="G241" i="19"/>
  <c r="H241" i="19"/>
  <c r="J215" i="12"/>
  <c r="Z213" i="13"/>
  <c r="B519" i="15"/>
  <c r="AA519" i="13" s="1"/>
  <c r="C519" i="15"/>
  <c r="AB519" i="13" s="1"/>
  <c r="D519" i="15"/>
  <c r="AC519" i="13" s="1"/>
  <c r="E519" i="15"/>
  <c r="F519" i="15"/>
  <c r="G519" i="15"/>
  <c r="H519" i="15"/>
  <c r="I519" i="15"/>
  <c r="J519" i="15"/>
  <c r="K519" i="15"/>
  <c r="L519" i="15"/>
  <c r="M519" i="15"/>
  <c r="N519" i="15"/>
  <c r="O519" i="15"/>
  <c r="P519" i="15"/>
  <c r="Q519" i="15"/>
  <c r="Z519" i="13"/>
  <c r="B526" i="15"/>
  <c r="AA526" i="13" s="1"/>
  <c r="C526" i="15"/>
  <c r="AB526" i="13" s="1"/>
  <c r="D526" i="15"/>
  <c r="AC526" i="13" s="1"/>
  <c r="E526" i="15"/>
  <c r="F526" i="15"/>
  <c r="G526" i="15"/>
  <c r="H526" i="15"/>
  <c r="I526" i="15"/>
  <c r="J526" i="15"/>
  <c r="K526" i="15"/>
  <c r="L526" i="15"/>
  <c r="M526" i="15"/>
  <c r="N526" i="15"/>
  <c r="O526" i="15"/>
  <c r="P526" i="15"/>
  <c r="Q526" i="15"/>
  <c r="Z526" i="13"/>
  <c r="B546" i="15"/>
  <c r="AA546" i="13" s="1"/>
  <c r="C546" i="15"/>
  <c r="AB546" i="13" s="1"/>
  <c r="D546" i="15"/>
  <c r="AC546" i="13" s="1"/>
  <c r="E546" i="15"/>
  <c r="F546" i="15"/>
  <c r="G546" i="15"/>
  <c r="H546" i="15"/>
  <c r="I546" i="15"/>
  <c r="J546" i="15"/>
  <c r="K546" i="15"/>
  <c r="L546" i="15"/>
  <c r="M546" i="15"/>
  <c r="N546" i="15"/>
  <c r="O546" i="15"/>
  <c r="P546" i="15"/>
  <c r="Q546" i="15"/>
  <c r="Z546" i="13"/>
  <c r="B562" i="15"/>
  <c r="AA562" i="13" s="1"/>
  <c r="C562" i="15"/>
  <c r="AB562" i="13" s="1"/>
  <c r="D562" i="15"/>
  <c r="AC562" i="13" s="1"/>
  <c r="E562" i="15"/>
  <c r="F562" i="15"/>
  <c r="G562" i="15"/>
  <c r="H562" i="15"/>
  <c r="I562" i="15"/>
  <c r="J562" i="15"/>
  <c r="K562" i="15"/>
  <c r="L562" i="15"/>
  <c r="M562" i="15"/>
  <c r="N562" i="15"/>
  <c r="O562" i="15"/>
  <c r="P562" i="15"/>
  <c r="Q562" i="15"/>
  <c r="Z562" i="13"/>
  <c r="B573" i="15"/>
  <c r="AA573" i="13" s="1"/>
  <c r="C573" i="15"/>
  <c r="AB573" i="13" s="1"/>
  <c r="D573" i="15"/>
  <c r="AC573" i="13" s="1"/>
  <c r="E573" i="15"/>
  <c r="F573" i="15"/>
  <c r="G573" i="15"/>
  <c r="H573" i="15"/>
  <c r="I573" i="15"/>
  <c r="J573" i="15"/>
  <c r="K573" i="15"/>
  <c r="L573" i="15"/>
  <c r="M573" i="15"/>
  <c r="N573" i="15"/>
  <c r="O573" i="15"/>
  <c r="P573" i="15"/>
  <c r="Q573" i="15"/>
  <c r="Z573" i="13"/>
  <c r="B580" i="15"/>
  <c r="AA580" i="13" s="1"/>
  <c r="C580" i="15"/>
  <c r="AB580" i="13" s="1"/>
  <c r="D580" i="15"/>
  <c r="AC580" i="13" s="1"/>
  <c r="E580" i="15"/>
  <c r="F580" i="15"/>
  <c r="G580" i="15"/>
  <c r="H580" i="15"/>
  <c r="I580" i="15"/>
  <c r="J580" i="15"/>
  <c r="K580" i="15"/>
  <c r="L580" i="15"/>
  <c r="M580" i="15"/>
  <c r="N580" i="15"/>
  <c r="O580" i="15"/>
  <c r="P580" i="15"/>
  <c r="Q580" i="15"/>
  <c r="Z580" i="13"/>
  <c r="B585" i="15"/>
  <c r="AA585" i="13" s="1"/>
  <c r="C585" i="15"/>
  <c r="AB585" i="13" s="1"/>
  <c r="D585" i="15"/>
  <c r="AC585" i="13" s="1"/>
  <c r="E585" i="15"/>
  <c r="F585" i="15"/>
  <c r="G585" i="15"/>
  <c r="H585" i="15"/>
  <c r="I585" i="15"/>
  <c r="J585" i="15"/>
  <c r="K585" i="15"/>
  <c r="L585" i="15"/>
  <c r="M585" i="15"/>
  <c r="N585" i="15"/>
  <c r="O585" i="15"/>
  <c r="P585" i="15"/>
  <c r="Q585" i="15"/>
  <c r="Z585" i="13"/>
  <c r="B589" i="15"/>
  <c r="AA589" i="13" s="1"/>
  <c r="C589" i="15"/>
  <c r="AB589" i="13" s="1"/>
  <c r="D589" i="15"/>
  <c r="AC589" i="13" s="1"/>
  <c r="E589" i="15"/>
  <c r="F589" i="15"/>
  <c r="G589" i="15"/>
  <c r="H589" i="15"/>
  <c r="I589" i="15"/>
  <c r="J589" i="15"/>
  <c r="K589" i="15"/>
  <c r="L589" i="15"/>
  <c r="M589" i="15"/>
  <c r="N589" i="15"/>
  <c r="O589" i="15"/>
  <c r="P589" i="15"/>
  <c r="Q589" i="15"/>
  <c r="Z589" i="13"/>
  <c r="B592" i="15"/>
  <c r="AA592" i="13" s="1"/>
  <c r="C592" i="15"/>
  <c r="AB592" i="13" s="1"/>
  <c r="D592" i="15"/>
  <c r="AC592" i="13" s="1"/>
  <c r="E592" i="15"/>
  <c r="F592" i="15"/>
  <c r="G592" i="15"/>
  <c r="H592" i="15"/>
  <c r="I592" i="15"/>
  <c r="J592" i="15"/>
  <c r="K592" i="15"/>
  <c r="L592" i="15"/>
  <c r="M592" i="15"/>
  <c r="N592" i="15"/>
  <c r="O592" i="15"/>
  <c r="P592" i="15"/>
  <c r="Q592" i="15"/>
  <c r="Z592" i="13"/>
  <c r="B596" i="15"/>
  <c r="AA596" i="13" s="1"/>
  <c r="C596" i="15"/>
  <c r="AB596" i="13" s="1"/>
  <c r="D596" i="15"/>
  <c r="AC596" i="13" s="1"/>
  <c r="E596" i="15"/>
  <c r="F596" i="15"/>
  <c r="G596" i="15"/>
  <c r="H596" i="15"/>
  <c r="I596" i="15"/>
  <c r="J596" i="15"/>
  <c r="K596" i="15"/>
  <c r="L596" i="15"/>
  <c r="M596" i="15"/>
  <c r="N596" i="15"/>
  <c r="O596" i="15"/>
  <c r="P596" i="15"/>
  <c r="Q596" i="15"/>
  <c r="Z596" i="13"/>
  <c r="B600" i="15"/>
  <c r="AA600" i="13" s="1"/>
  <c r="C600" i="15"/>
  <c r="AB600" i="13" s="1"/>
  <c r="D600" i="15"/>
  <c r="AC600" i="13" s="1"/>
  <c r="E600" i="15"/>
  <c r="F600" i="15"/>
  <c r="G600" i="15"/>
  <c r="H600" i="15"/>
  <c r="I600" i="15"/>
  <c r="J600" i="15"/>
  <c r="K600" i="15"/>
  <c r="L600" i="15"/>
  <c r="M600" i="15"/>
  <c r="N600" i="15"/>
  <c r="O600" i="15"/>
  <c r="P600" i="15"/>
  <c r="Q600" i="15"/>
  <c r="Z600" i="13"/>
  <c r="B603" i="15"/>
  <c r="AA603" i="13" s="1"/>
  <c r="C603" i="15"/>
  <c r="AB603" i="13" s="1"/>
  <c r="D603" i="15"/>
  <c r="AC603" i="13" s="1"/>
  <c r="E603" i="15"/>
  <c r="F603" i="15"/>
  <c r="G603" i="15"/>
  <c r="H603" i="15"/>
  <c r="I603" i="15"/>
  <c r="J603" i="15"/>
  <c r="K603" i="15"/>
  <c r="L603" i="15"/>
  <c r="M603" i="15"/>
  <c r="N603" i="15"/>
  <c r="O603" i="15"/>
  <c r="P603" i="15"/>
  <c r="Q603" i="15"/>
  <c r="Z603" i="13"/>
  <c r="B607" i="15"/>
  <c r="AA607" i="13" s="1"/>
  <c r="C607" i="15"/>
  <c r="AB607" i="13" s="1"/>
  <c r="D607" i="15"/>
  <c r="AC607" i="13" s="1"/>
  <c r="E607" i="15"/>
  <c r="F607" i="15"/>
  <c r="G607" i="15"/>
  <c r="H607" i="15"/>
  <c r="I607" i="15"/>
  <c r="J607" i="15"/>
  <c r="K607" i="15"/>
  <c r="L607" i="15"/>
  <c r="M607" i="15"/>
  <c r="N607" i="15"/>
  <c r="O607" i="15"/>
  <c r="P607" i="15"/>
  <c r="Q607" i="15"/>
  <c r="Z607" i="13"/>
  <c r="B611" i="15"/>
  <c r="AA611" i="13" s="1"/>
  <c r="C611" i="15"/>
  <c r="AB611" i="13" s="1"/>
  <c r="D611" i="15"/>
  <c r="AC611" i="13" s="1"/>
  <c r="E611" i="15"/>
  <c r="F611" i="15"/>
  <c r="G611" i="15"/>
  <c r="H611" i="15"/>
  <c r="I611" i="15"/>
  <c r="J611" i="15"/>
  <c r="K611" i="15"/>
  <c r="L611" i="15"/>
  <c r="M611" i="15"/>
  <c r="N611" i="15"/>
  <c r="O611" i="15"/>
  <c r="P611" i="15"/>
  <c r="Q611" i="15"/>
  <c r="Z611" i="13"/>
  <c r="B366" i="15"/>
  <c r="AA366" i="13" s="1"/>
  <c r="C366" i="15"/>
  <c r="AB366" i="13" s="1"/>
  <c r="D366" i="15"/>
  <c r="AC366" i="13" s="1"/>
  <c r="E366" i="15"/>
  <c r="F366" i="15"/>
  <c r="G366" i="15"/>
  <c r="H366" i="15"/>
  <c r="I366" i="15"/>
  <c r="J366" i="15"/>
  <c r="K366" i="15"/>
  <c r="L366" i="15"/>
  <c r="M366" i="15"/>
  <c r="N366" i="15"/>
  <c r="O366" i="15"/>
  <c r="P366" i="15"/>
  <c r="Q366" i="15"/>
  <c r="J368" i="12"/>
  <c r="Z366" i="13"/>
  <c r="B552" i="15"/>
  <c r="AA552" i="13" s="1"/>
  <c r="C552" i="15"/>
  <c r="AB552" i="13" s="1"/>
  <c r="D552" i="15"/>
  <c r="AC552" i="13" s="1"/>
  <c r="E552" i="15"/>
  <c r="F552" i="15"/>
  <c r="G552" i="15"/>
  <c r="H552" i="15"/>
  <c r="I552" i="15"/>
  <c r="J552" i="15"/>
  <c r="K552" i="15"/>
  <c r="L552" i="15"/>
  <c r="M552" i="15"/>
  <c r="N552" i="15"/>
  <c r="O552" i="15"/>
  <c r="P552" i="15"/>
  <c r="Q552" i="15"/>
  <c r="Z552" i="13"/>
  <c r="B398" i="15"/>
  <c r="AA398" i="13" s="1"/>
  <c r="C398" i="15"/>
  <c r="AB398" i="13" s="1"/>
  <c r="D398" i="15"/>
  <c r="AC398" i="13" s="1"/>
  <c r="E398" i="15"/>
  <c r="F398" i="15"/>
  <c r="G398" i="15"/>
  <c r="H398" i="15"/>
  <c r="I398" i="15"/>
  <c r="J398" i="15"/>
  <c r="K398" i="15"/>
  <c r="L398" i="15"/>
  <c r="M398" i="15"/>
  <c r="N398" i="15"/>
  <c r="O398" i="15"/>
  <c r="P398" i="15"/>
  <c r="Q398" i="15"/>
  <c r="J400" i="12"/>
  <c r="Z398" i="13"/>
  <c r="B416" i="15"/>
  <c r="AA416" i="13" s="1"/>
  <c r="C416" i="15"/>
  <c r="AB416" i="13" s="1"/>
  <c r="D416" i="15"/>
  <c r="AC416" i="13" s="1"/>
  <c r="E416" i="15"/>
  <c r="F416" i="15"/>
  <c r="G416" i="15"/>
  <c r="H416" i="15"/>
  <c r="I416" i="15"/>
  <c r="J416" i="15"/>
  <c r="K416" i="15"/>
  <c r="L416" i="15"/>
  <c r="M416" i="15"/>
  <c r="N416" i="15"/>
  <c r="O416" i="15"/>
  <c r="P416" i="15"/>
  <c r="Q416" i="15"/>
  <c r="J418" i="12"/>
  <c r="Z416" i="13"/>
  <c r="B433" i="15"/>
  <c r="AA433" i="13" s="1"/>
  <c r="C433" i="15"/>
  <c r="AB433" i="13" s="1"/>
  <c r="D433" i="15"/>
  <c r="AC433" i="13" s="1"/>
  <c r="E433" i="15"/>
  <c r="F433" i="15"/>
  <c r="G433" i="15"/>
  <c r="H433" i="15"/>
  <c r="I433" i="15"/>
  <c r="J433" i="15"/>
  <c r="K433" i="15"/>
  <c r="L433" i="15"/>
  <c r="M433" i="15"/>
  <c r="N433" i="15"/>
  <c r="O433" i="15"/>
  <c r="P433" i="15"/>
  <c r="Q433" i="15"/>
  <c r="J435" i="12"/>
  <c r="Z433" i="13"/>
  <c r="B446" i="15"/>
  <c r="AA446" i="13" s="1"/>
  <c r="C446" i="15"/>
  <c r="AB446" i="13" s="1"/>
  <c r="D446" i="15"/>
  <c r="AC446" i="13" s="1"/>
  <c r="E446" i="15"/>
  <c r="F446" i="15"/>
  <c r="G446" i="15"/>
  <c r="H446" i="15"/>
  <c r="I446" i="15"/>
  <c r="J446" i="15"/>
  <c r="K446" i="15"/>
  <c r="L446" i="15"/>
  <c r="M446" i="15"/>
  <c r="N446" i="15"/>
  <c r="O446" i="15"/>
  <c r="P446" i="15"/>
  <c r="Q446" i="15"/>
  <c r="J448" i="12"/>
  <c r="Z446" i="13"/>
  <c r="B451" i="15"/>
  <c r="AA451" i="13" s="1"/>
  <c r="C451" i="15"/>
  <c r="AB451" i="13" s="1"/>
  <c r="D451" i="15"/>
  <c r="AC451" i="13" s="1"/>
  <c r="E451" i="15"/>
  <c r="F451" i="15"/>
  <c r="G451" i="15"/>
  <c r="H451" i="15"/>
  <c r="I451" i="15"/>
  <c r="J451" i="15"/>
  <c r="K451" i="15"/>
  <c r="L451" i="15"/>
  <c r="M451" i="15"/>
  <c r="N451" i="15"/>
  <c r="O451" i="15"/>
  <c r="P451" i="15"/>
  <c r="Q451" i="15"/>
  <c r="J453" i="12"/>
  <c r="Z451" i="13"/>
  <c r="B455" i="15"/>
  <c r="AA455" i="13" s="1"/>
  <c r="C455" i="15"/>
  <c r="AB455" i="13" s="1"/>
  <c r="D455" i="15"/>
  <c r="AC455" i="13" s="1"/>
  <c r="E455" i="15"/>
  <c r="F455" i="15"/>
  <c r="G455" i="15"/>
  <c r="H455" i="15"/>
  <c r="I455" i="15"/>
  <c r="J455" i="15"/>
  <c r="K455" i="15"/>
  <c r="L455" i="15"/>
  <c r="M455" i="15"/>
  <c r="N455" i="15"/>
  <c r="O455" i="15"/>
  <c r="P455" i="15"/>
  <c r="Q455" i="15"/>
  <c r="J457" i="12"/>
  <c r="Z455" i="13"/>
  <c r="B460" i="15"/>
  <c r="AA460" i="13" s="1"/>
  <c r="C460" i="15"/>
  <c r="AB460" i="13" s="1"/>
  <c r="D460" i="15"/>
  <c r="AC460" i="13" s="1"/>
  <c r="E460" i="15"/>
  <c r="F460" i="15"/>
  <c r="G460" i="15"/>
  <c r="H460" i="15"/>
  <c r="I460" i="15"/>
  <c r="J460" i="15"/>
  <c r="K460" i="15"/>
  <c r="L460" i="15"/>
  <c r="M460" i="15"/>
  <c r="N460" i="15"/>
  <c r="O460" i="15"/>
  <c r="P460" i="15"/>
  <c r="Q460" i="15"/>
  <c r="J462" i="12"/>
  <c r="Z460" i="13"/>
  <c r="B507" i="15"/>
  <c r="AA507" i="13" s="1"/>
  <c r="C507" i="15"/>
  <c r="AB507" i="13" s="1"/>
  <c r="D507" i="15"/>
  <c r="AC507" i="13" s="1"/>
  <c r="E507" i="15"/>
  <c r="F507" i="15"/>
  <c r="G507" i="15"/>
  <c r="H507" i="15"/>
  <c r="I507" i="15"/>
  <c r="J507" i="15"/>
  <c r="K507" i="15"/>
  <c r="L507" i="15"/>
  <c r="M507" i="15"/>
  <c r="N507" i="15"/>
  <c r="O507" i="15"/>
  <c r="P507" i="15"/>
  <c r="Q507" i="15"/>
  <c r="Z507" i="13"/>
  <c r="B511" i="15"/>
  <c r="AA511" i="13" s="1"/>
  <c r="C511" i="15"/>
  <c r="AB511" i="13" s="1"/>
  <c r="D511" i="15"/>
  <c r="AC511" i="13" s="1"/>
  <c r="E511" i="15"/>
  <c r="F511" i="15"/>
  <c r="G511" i="15"/>
  <c r="H511" i="15"/>
  <c r="I511" i="15"/>
  <c r="J511" i="15"/>
  <c r="K511" i="15"/>
  <c r="L511" i="15"/>
  <c r="M511" i="15"/>
  <c r="N511" i="15"/>
  <c r="O511" i="15"/>
  <c r="P511" i="15"/>
  <c r="Q511" i="15"/>
  <c r="Z511" i="13"/>
  <c r="B156" i="15"/>
  <c r="AA156" i="13" s="1"/>
  <c r="C156" i="15"/>
  <c r="AB156" i="13" s="1"/>
  <c r="D156" i="15"/>
  <c r="AC156" i="13" s="1"/>
  <c r="E156" i="15"/>
  <c r="F156" i="15"/>
  <c r="G156" i="15"/>
  <c r="H156" i="15"/>
  <c r="I156" i="15"/>
  <c r="J156" i="15"/>
  <c r="K156" i="15"/>
  <c r="L156" i="15"/>
  <c r="M156" i="15"/>
  <c r="N156" i="15"/>
  <c r="O156" i="15"/>
  <c r="P156" i="15"/>
  <c r="Q156" i="15"/>
  <c r="A184" i="19"/>
  <c r="B184" i="19"/>
  <c r="C184" i="19"/>
  <c r="D184" i="19"/>
  <c r="E184" i="19"/>
  <c r="F184" i="19"/>
  <c r="G184" i="19"/>
  <c r="H184" i="19"/>
  <c r="J158" i="12"/>
  <c r="Z156" i="13"/>
  <c r="B84" i="15"/>
  <c r="AA84" i="13" s="1"/>
  <c r="C84" i="15"/>
  <c r="AB84" i="13" s="1"/>
  <c r="D84" i="15"/>
  <c r="AC84" i="13" s="1"/>
  <c r="E84" i="15"/>
  <c r="F84" i="15"/>
  <c r="G84" i="15"/>
  <c r="H84" i="15"/>
  <c r="I84" i="15"/>
  <c r="J84" i="15"/>
  <c r="K84" i="15"/>
  <c r="L84" i="15"/>
  <c r="M84" i="15"/>
  <c r="N84" i="15"/>
  <c r="O84" i="15"/>
  <c r="P84" i="15"/>
  <c r="Q84" i="15"/>
  <c r="A112" i="19"/>
  <c r="B112" i="19"/>
  <c r="C112" i="19"/>
  <c r="D112" i="19"/>
  <c r="E112" i="19"/>
  <c r="F112" i="19"/>
  <c r="G112" i="19"/>
  <c r="H112" i="19"/>
  <c r="J86" i="12"/>
  <c r="Z84" i="13"/>
  <c r="B47" i="15"/>
  <c r="AA47" i="13" s="1"/>
  <c r="C47" i="15"/>
  <c r="AB47" i="13" s="1"/>
  <c r="D47" i="15"/>
  <c r="AC47" i="13" s="1"/>
  <c r="E47" i="15"/>
  <c r="F47" i="15"/>
  <c r="G47" i="15"/>
  <c r="H47" i="15"/>
  <c r="I47" i="15"/>
  <c r="J47" i="15"/>
  <c r="K47" i="15"/>
  <c r="L47" i="15"/>
  <c r="M47" i="15"/>
  <c r="N47" i="15"/>
  <c r="O47" i="15"/>
  <c r="P47" i="15"/>
  <c r="Q47" i="15"/>
  <c r="A75" i="19"/>
  <c r="B75" i="19"/>
  <c r="C75" i="19"/>
  <c r="D75" i="19"/>
  <c r="E75" i="19"/>
  <c r="F75" i="19"/>
  <c r="G75" i="19"/>
  <c r="H75" i="19"/>
  <c r="J49" i="12"/>
  <c r="Z47" i="13"/>
  <c r="B15" i="15"/>
  <c r="AA15" i="13" s="1"/>
  <c r="C15" i="15"/>
  <c r="AB15" i="13" s="1"/>
  <c r="D15" i="15"/>
  <c r="AC15" i="13" s="1"/>
  <c r="E15" i="15"/>
  <c r="F15" i="15"/>
  <c r="G15" i="15"/>
  <c r="H15" i="15"/>
  <c r="I15" i="15"/>
  <c r="J15" i="15"/>
  <c r="K15" i="15"/>
  <c r="L15" i="15"/>
  <c r="M15" i="15"/>
  <c r="N15" i="15"/>
  <c r="O15" i="15"/>
  <c r="P15" i="15"/>
  <c r="Q15" i="15"/>
  <c r="A43" i="19"/>
  <c r="B43" i="19"/>
  <c r="C43" i="19"/>
  <c r="D43" i="19"/>
  <c r="E43" i="19"/>
  <c r="F43" i="19"/>
  <c r="G43" i="19"/>
  <c r="H43" i="19"/>
  <c r="J17" i="12"/>
  <c r="Z15" i="13"/>
  <c r="B31" i="15"/>
  <c r="AA31" i="13" s="1"/>
  <c r="C31" i="15"/>
  <c r="AB31" i="13" s="1"/>
  <c r="D31" i="15"/>
  <c r="AC31" i="13" s="1"/>
  <c r="E31" i="15"/>
  <c r="F31" i="15"/>
  <c r="G31" i="15"/>
  <c r="H31" i="15"/>
  <c r="I31" i="15"/>
  <c r="J31" i="15"/>
  <c r="K31" i="15"/>
  <c r="L31" i="15"/>
  <c r="M31" i="15"/>
  <c r="N31" i="15"/>
  <c r="O31" i="15"/>
  <c r="P31" i="15"/>
  <c r="Q31" i="15"/>
  <c r="A59" i="19"/>
  <c r="B59" i="19"/>
  <c r="C59" i="19"/>
  <c r="D59" i="19"/>
  <c r="E59" i="19"/>
  <c r="F59" i="19"/>
  <c r="G59" i="19"/>
  <c r="H59" i="19"/>
  <c r="J33" i="12"/>
  <c r="Z31" i="13"/>
  <c r="B48" i="15"/>
  <c r="AA48" i="13" s="1"/>
  <c r="C48" i="15"/>
  <c r="AB48" i="13" s="1"/>
  <c r="D48" i="15"/>
  <c r="AC48" i="13" s="1"/>
  <c r="E48" i="15"/>
  <c r="F48" i="15"/>
  <c r="G48" i="15"/>
  <c r="H48" i="15"/>
  <c r="I48" i="15"/>
  <c r="J48" i="15"/>
  <c r="K48" i="15"/>
  <c r="L48" i="15"/>
  <c r="M48" i="15"/>
  <c r="N48" i="15"/>
  <c r="O48" i="15"/>
  <c r="P48" i="15"/>
  <c r="Q48" i="15"/>
  <c r="A76" i="19"/>
  <c r="B76" i="19"/>
  <c r="C76" i="19"/>
  <c r="D76" i="19"/>
  <c r="E76" i="19"/>
  <c r="F76" i="19"/>
  <c r="G76" i="19"/>
  <c r="H76" i="19"/>
  <c r="J50" i="12"/>
  <c r="Z48" i="13"/>
  <c r="B66" i="15"/>
  <c r="AA66" i="13" s="1"/>
  <c r="C66" i="15"/>
  <c r="AB66" i="13" s="1"/>
  <c r="D66" i="15"/>
  <c r="AC66" i="13" s="1"/>
  <c r="E66" i="15"/>
  <c r="F66" i="15"/>
  <c r="G66" i="15"/>
  <c r="H66" i="15"/>
  <c r="I66" i="15"/>
  <c r="J66" i="15"/>
  <c r="K66" i="15"/>
  <c r="L66" i="15"/>
  <c r="M66" i="15"/>
  <c r="N66" i="15"/>
  <c r="O66" i="15"/>
  <c r="P66" i="15"/>
  <c r="Q66" i="15"/>
  <c r="A94" i="19"/>
  <c r="B94" i="19"/>
  <c r="C94" i="19"/>
  <c r="D94" i="19"/>
  <c r="E94" i="19"/>
  <c r="F94" i="19"/>
  <c r="G94" i="19"/>
  <c r="H94" i="19"/>
  <c r="J68" i="12"/>
  <c r="Z66" i="13"/>
  <c r="B78" i="15"/>
  <c r="AA78" i="13" s="1"/>
  <c r="C78" i="15"/>
  <c r="AB78" i="13" s="1"/>
  <c r="D78" i="15"/>
  <c r="AC78" i="13" s="1"/>
  <c r="E78" i="15"/>
  <c r="F78" i="15"/>
  <c r="G78" i="15"/>
  <c r="H78" i="15"/>
  <c r="I78" i="15"/>
  <c r="J78" i="15"/>
  <c r="K78" i="15"/>
  <c r="L78" i="15"/>
  <c r="M78" i="15"/>
  <c r="N78" i="15"/>
  <c r="O78" i="15"/>
  <c r="P78" i="15"/>
  <c r="Q78" i="15"/>
  <c r="A106" i="19"/>
  <c r="B106" i="19"/>
  <c r="C106" i="19"/>
  <c r="D106" i="19"/>
  <c r="E106" i="19"/>
  <c r="F106" i="19"/>
  <c r="G106" i="19"/>
  <c r="H106" i="19"/>
  <c r="J80" i="12"/>
  <c r="Z78" i="13"/>
  <c r="B134" i="15"/>
  <c r="AA134" i="13" s="1"/>
  <c r="C134" i="15"/>
  <c r="AB134" i="13" s="1"/>
  <c r="D134" i="15"/>
  <c r="AC134" i="13" s="1"/>
  <c r="E134" i="15"/>
  <c r="F134" i="15"/>
  <c r="G134" i="15"/>
  <c r="H134" i="15"/>
  <c r="I134" i="15"/>
  <c r="J134" i="15"/>
  <c r="K134" i="15"/>
  <c r="L134" i="15"/>
  <c r="M134" i="15"/>
  <c r="N134" i="15"/>
  <c r="O134" i="15"/>
  <c r="P134" i="15"/>
  <c r="Q134" i="15"/>
  <c r="A162" i="19"/>
  <c r="B162" i="19"/>
  <c r="C162" i="19"/>
  <c r="D162" i="19"/>
  <c r="E162" i="19"/>
  <c r="F162" i="19"/>
  <c r="G162" i="19"/>
  <c r="H162" i="19"/>
  <c r="J136" i="12"/>
  <c r="Z134" i="13"/>
  <c r="B151" i="15"/>
  <c r="AA151" i="13" s="1"/>
  <c r="C151" i="15"/>
  <c r="AB151" i="13" s="1"/>
  <c r="D151" i="15"/>
  <c r="AC151" i="13" s="1"/>
  <c r="E151" i="15"/>
  <c r="F151" i="15"/>
  <c r="G151" i="15"/>
  <c r="H151" i="15"/>
  <c r="I151" i="15"/>
  <c r="J151" i="15"/>
  <c r="K151" i="15"/>
  <c r="L151" i="15"/>
  <c r="M151" i="15"/>
  <c r="N151" i="15"/>
  <c r="O151" i="15"/>
  <c r="P151" i="15"/>
  <c r="Q151" i="15"/>
  <c r="A179" i="19"/>
  <c r="B179" i="19"/>
  <c r="C179" i="19"/>
  <c r="D179" i="19"/>
  <c r="E179" i="19"/>
  <c r="F179" i="19"/>
  <c r="G179" i="19"/>
  <c r="H179" i="19"/>
  <c r="J153" i="12"/>
  <c r="Z151" i="13"/>
  <c r="B168" i="15"/>
  <c r="AA168" i="13" s="1"/>
  <c r="C168" i="15"/>
  <c r="AB168" i="13" s="1"/>
  <c r="D168" i="15"/>
  <c r="AC168" i="13" s="1"/>
  <c r="E168" i="15"/>
  <c r="F168" i="15"/>
  <c r="G168" i="15"/>
  <c r="H168" i="15"/>
  <c r="I168" i="15"/>
  <c r="J168" i="15"/>
  <c r="K168" i="15"/>
  <c r="L168" i="15"/>
  <c r="M168" i="15"/>
  <c r="N168" i="15"/>
  <c r="O168" i="15"/>
  <c r="P168" i="15"/>
  <c r="Q168" i="15"/>
  <c r="A196" i="19"/>
  <c r="B196" i="19"/>
  <c r="C196" i="19"/>
  <c r="D196" i="19"/>
  <c r="E196" i="19"/>
  <c r="F196" i="19"/>
  <c r="G196" i="19"/>
  <c r="H196" i="19"/>
  <c r="J170" i="12"/>
  <c r="Z168" i="13"/>
  <c r="B183" i="15"/>
  <c r="AA183" i="13" s="1"/>
  <c r="C183" i="15"/>
  <c r="AB183" i="13" s="1"/>
  <c r="D183" i="15"/>
  <c r="AC183" i="13" s="1"/>
  <c r="E183" i="15"/>
  <c r="F183" i="15"/>
  <c r="G183" i="15"/>
  <c r="H183" i="15"/>
  <c r="I183" i="15"/>
  <c r="J183" i="15"/>
  <c r="K183" i="15"/>
  <c r="L183" i="15"/>
  <c r="M183" i="15"/>
  <c r="N183" i="15"/>
  <c r="O183" i="15"/>
  <c r="P183" i="15"/>
  <c r="Q183" i="15"/>
  <c r="A211" i="19"/>
  <c r="B211" i="19"/>
  <c r="C211" i="19"/>
  <c r="D211" i="19"/>
  <c r="E211" i="19"/>
  <c r="F211" i="19"/>
  <c r="G211" i="19"/>
  <c r="H211" i="19"/>
  <c r="J185" i="12"/>
  <c r="Z183" i="13"/>
  <c r="B292" i="15"/>
  <c r="AA292" i="13" s="1"/>
  <c r="C292" i="15"/>
  <c r="AB292" i="13" s="1"/>
  <c r="D292" i="15"/>
  <c r="AC292" i="13" s="1"/>
  <c r="E292" i="15"/>
  <c r="F292" i="15"/>
  <c r="G292" i="15"/>
  <c r="H292" i="15"/>
  <c r="I292" i="15"/>
  <c r="J292" i="15"/>
  <c r="K292" i="15"/>
  <c r="L292" i="15"/>
  <c r="M292" i="15"/>
  <c r="N292" i="15"/>
  <c r="O292" i="15"/>
  <c r="P292" i="15"/>
  <c r="Q292" i="15"/>
  <c r="J294" i="12"/>
  <c r="Z292" i="13"/>
  <c r="B317" i="15"/>
  <c r="AA317" i="13" s="1"/>
  <c r="C317" i="15"/>
  <c r="AB317" i="13" s="1"/>
  <c r="D317" i="15"/>
  <c r="AC317" i="13" s="1"/>
  <c r="E317" i="15"/>
  <c r="F317" i="15"/>
  <c r="G317" i="15"/>
  <c r="H317" i="15"/>
  <c r="I317" i="15"/>
  <c r="J317" i="15"/>
  <c r="K317" i="15"/>
  <c r="L317" i="15"/>
  <c r="M317" i="15"/>
  <c r="N317" i="15"/>
  <c r="O317" i="15"/>
  <c r="P317" i="15"/>
  <c r="Q317" i="15"/>
  <c r="J319" i="12"/>
  <c r="Z317" i="13"/>
  <c r="B336" i="15"/>
  <c r="AA336" i="13" s="1"/>
  <c r="C336" i="15"/>
  <c r="AB336" i="13" s="1"/>
  <c r="D336" i="15"/>
  <c r="AC336" i="13" s="1"/>
  <c r="E336" i="15"/>
  <c r="F336" i="15"/>
  <c r="G336" i="15"/>
  <c r="H336" i="15"/>
  <c r="I336" i="15"/>
  <c r="J336" i="15"/>
  <c r="K336" i="15"/>
  <c r="L336" i="15"/>
  <c r="M336" i="15"/>
  <c r="N336" i="15"/>
  <c r="O336" i="15"/>
  <c r="P336" i="15"/>
  <c r="Q336" i="15"/>
  <c r="J338" i="12"/>
  <c r="Z336" i="13"/>
  <c r="B358" i="15"/>
  <c r="AA358" i="13" s="1"/>
  <c r="C358" i="15"/>
  <c r="AB358" i="13" s="1"/>
  <c r="D358" i="15"/>
  <c r="AC358" i="13" s="1"/>
  <c r="E358" i="15"/>
  <c r="F358" i="15"/>
  <c r="G358" i="15"/>
  <c r="H358" i="15"/>
  <c r="I358" i="15"/>
  <c r="J358" i="15"/>
  <c r="K358" i="15"/>
  <c r="L358" i="15"/>
  <c r="M358" i="15"/>
  <c r="N358" i="15"/>
  <c r="O358" i="15"/>
  <c r="P358" i="15"/>
  <c r="Q358" i="15"/>
  <c r="J360" i="12"/>
  <c r="Z358" i="13"/>
  <c r="B375" i="15"/>
  <c r="AA375" i="13" s="1"/>
  <c r="C375" i="15"/>
  <c r="AB375" i="13" s="1"/>
  <c r="D375" i="15"/>
  <c r="AC375" i="13" s="1"/>
  <c r="E375" i="15"/>
  <c r="F375" i="15"/>
  <c r="G375" i="15"/>
  <c r="H375" i="15"/>
  <c r="I375" i="15"/>
  <c r="J375" i="15"/>
  <c r="K375" i="15"/>
  <c r="L375" i="15"/>
  <c r="M375" i="15"/>
  <c r="N375" i="15"/>
  <c r="O375" i="15"/>
  <c r="P375" i="15"/>
  <c r="Q375" i="15"/>
  <c r="J377" i="12"/>
  <c r="Z375" i="13"/>
  <c r="B539" i="15"/>
  <c r="AA539" i="13" s="1"/>
  <c r="C539" i="15"/>
  <c r="AB539" i="13" s="1"/>
  <c r="D539" i="15"/>
  <c r="AC539" i="13" s="1"/>
  <c r="E539" i="15"/>
  <c r="F539" i="15"/>
  <c r="G539" i="15"/>
  <c r="H539" i="15"/>
  <c r="I539" i="15"/>
  <c r="J539" i="15"/>
  <c r="K539" i="15"/>
  <c r="L539" i="15"/>
  <c r="M539" i="15"/>
  <c r="N539" i="15"/>
  <c r="O539" i="15"/>
  <c r="P539" i="15"/>
  <c r="Q539" i="15"/>
  <c r="Z539" i="13"/>
  <c r="B564" i="15"/>
  <c r="AA564" i="13" s="1"/>
  <c r="C564" i="15"/>
  <c r="AB564" i="13" s="1"/>
  <c r="D564" i="15"/>
  <c r="AC564" i="13" s="1"/>
  <c r="E564" i="15"/>
  <c r="F564" i="15"/>
  <c r="G564" i="15"/>
  <c r="H564" i="15"/>
  <c r="I564" i="15"/>
  <c r="J564" i="15"/>
  <c r="K564" i="15"/>
  <c r="L564" i="15"/>
  <c r="M564" i="15"/>
  <c r="N564" i="15"/>
  <c r="O564" i="15"/>
  <c r="P564" i="15"/>
  <c r="Q564" i="15"/>
  <c r="Z564" i="13"/>
  <c r="B617" i="15"/>
  <c r="AA617" i="13" s="1"/>
  <c r="C617" i="15"/>
  <c r="AB617" i="13" s="1"/>
  <c r="D617" i="15"/>
  <c r="AC617" i="13" s="1"/>
  <c r="E617" i="15"/>
  <c r="F617" i="15"/>
  <c r="G617" i="15"/>
  <c r="H617" i="15"/>
  <c r="I617" i="15"/>
  <c r="J617" i="15"/>
  <c r="K617" i="15"/>
  <c r="L617" i="15"/>
  <c r="M617" i="15"/>
  <c r="N617" i="15"/>
  <c r="O617" i="15"/>
  <c r="P617" i="15"/>
  <c r="Q617" i="15"/>
  <c r="Z617" i="13"/>
  <c r="B620" i="15"/>
  <c r="AA620" i="13" s="1"/>
  <c r="C620" i="15"/>
  <c r="AB620" i="13" s="1"/>
  <c r="D620" i="15"/>
  <c r="AC620" i="13" s="1"/>
  <c r="E620" i="15"/>
  <c r="F620" i="15"/>
  <c r="G620" i="15"/>
  <c r="H620" i="15"/>
  <c r="I620" i="15"/>
  <c r="J620" i="15"/>
  <c r="K620" i="15"/>
  <c r="L620" i="15"/>
  <c r="M620" i="15"/>
  <c r="N620" i="15"/>
  <c r="O620" i="15"/>
  <c r="P620" i="15"/>
  <c r="Q620" i="15"/>
  <c r="Z620" i="13"/>
  <c r="B623" i="15"/>
  <c r="AA623" i="13" s="1"/>
  <c r="C623" i="15"/>
  <c r="AB623" i="13" s="1"/>
  <c r="D623" i="15"/>
  <c r="AC623" i="13" s="1"/>
  <c r="E623" i="15"/>
  <c r="F623" i="15"/>
  <c r="G623" i="15"/>
  <c r="H623" i="15"/>
  <c r="I623" i="15"/>
  <c r="J623" i="15"/>
  <c r="K623" i="15"/>
  <c r="L623" i="15"/>
  <c r="M623" i="15"/>
  <c r="N623" i="15"/>
  <c r="O623" i="15"/>
  <c r="P623" i="15"/>
  <c r="Q623" i="15"/>
  <c r="Z623" i="13"/>
  <c r="B626" i="15"/>
  <c r="AA626" i="13" s="1"/>
  <c r="C626" i="15"/>
  <c r="AB626" i="13" s="1"/>
  <c r="D626" i="15"/>
  <c r="AC626" i="13" s="1"/>
  <c r="E626" i="15"/>
  <c r="F626" i="15"/>
  <c r="G626" i="15"/>
  <c r="H626" i="15"/>
  <c r="I626" i="15"/>
  <c r="J626" i="15"/>
  <c r="K626" i="15"/>
  <c r="L626" i="15"/>
  <c r="M626" i="15"/>
  <c r="N626" i="15"/>
  <c r="O626" i="15"/>
  <c r="P626" i="15"/>
  <c r="Q626" i="15"/>
  <c r="Z626" i="13"/>
  <c r="B629" i="15"/>
  <c r="AA629" i="13" s="1"/>
  <c r="C629" i="15"/>
  <c r="AB629" i="13" s="1"/>
  <c r="D629" i="15"/>
  <c r="AC629" i="13" s="1"/>
  <c r="E629" i="15"/>
  <c r="F629" i="15"/>
  <c r="G629" i="15"/>
  <c r="H629" i="15"/>
  <c r="I629" i="15"/>
  <c r="J629" i="15"/>
  <c r="K629" i="15"/>
  <c r="L629" i="15"/>
  <c r="M629" i="15"/>
  <c r="N629" i="15"/>
  <c r="O629" i="15"/>
  <c r="P629" i="15"/>
  <c r="Q629" i="15"/>
  <c r="Z629" i="13"/>
  <c r="B632" i="15"/>
  <c r="AA632" i="13" s="1"/>
  <c r="C632" i="15"/>
  <c r="AB632" i="13" s="1"/>
  <c r="D632" i="15"/>
  <c r="AC632" i="13" s="1"/>
  <c r="E632" i="15"/>
  <c r="F632" i="15"/>
  <c r="G632" i="15"/>
  <c r="H632" i="15"/>
  <c r="I632" i="15"/>
  <c r="J632" i="15"/>
  <c r="K632" i="15"/>
  <c r="L632" i="15"/>
  <c r="M632" i="15"/>
  <c r="N632" i="15"/>
  <c r="O632" i="15"/>
  <c r="P632" i="15"/>
  <c r="Q632" i="15"/>
  <c r="Z632" i="13"/>
  <c r="B635" i="15"/>
  <c r="AA635" i="13" s="1"/>
  <c r="C635" i="15"/>
  <c r="AB635" i="13" s="1"/>
  <c r="D635" i="15"/>
  <c r="AC635" i="13" s="1"/>
  <c r="E635" i="15"/>
  <c r="F635" i="15"/>
  <c r="G635" i="15"/>
  <c r="H635" i="15"/>
  <c r="I635" i="15"/>
  <c r="J635" i="15"/>
  <c r="K635" i="15"/>
  <c r="L635" i="15"/>
  <c r="M635" i="15"/>
  <c r="N635" i="15"/>
  <c r="O635" i="15"/>
  <c r="P635" i="15"/>
  <c r="Q635" i="15"/>
  <c r="Z635" i="13"/>
  <c r="B638" i="15"/>
  <c r="AA638" i="13" s="1"/>
  <c r="C638" i="15"/>
  <c r="AB638" i="13" s="1"/>
  <c r="D638" i="15"/>
  <c r="AC638" i="13" s="1"/>
  <c r="E638" i="15"/>
  <c r="F638" i="15"/>
  <c r="G638" i="15"/>
  <c r="H638" i="15"/>
  <c r="I638" i="15"/>
  <c r="J638" i="15"/>
  <c r="K638" i="15"/>
  <c r="L638" i="15"/>
  <c r="M638" i="15"/>
  <c r="N638" i="15"/>
  <c r="O638" i="15"/>
  <c r="P638" i="15"/>
  <c r="Q638" i="15"/>
  <c r="Z638" i="13"/>
  <c r="B640" i="15"/>
  <c r="AA640" i="13" s="1"/>
  <c r="C640" i="15"/>
  <c r="AB640" i="13" s="1"/>
  <c r="D640" i="15"/>
  <c r="AC640" i="13" s="1"/>
  <c r="E640" i="15"/>
  <c r="F640" i="15"/>
  <c r="G640" i="15"/>
  <c r="H640" i="15"/>
  <c r="I640" i="15"/>
  <c r="J640" i="15"/>
  <c r="K640" i="15"/>
  <c r="L640" i="15"/>
  <c r="M640" i="15"/>
  <c r="N640" i="15"/>
  <c r="O640" i="15"/>
  <c r="P640" i="15"/>
  <c r="Q640" i="15"/>
  <c r="Z640" i="13"/>
  <c r="B643" i="15"/>
  <c r="AA643" i="13" s="1"/>
  <c r="C643" i="15"/>
  <c r="AB643" i="13" s="1"/>
  <c r="D643" i="15"/>
  <c r="AC643" i="13" s="1"/>
  <c r="E643" i="15"/>
  <c r="F643" i="15"/>
  <c r="G643" i="15"/>
  <c r="H643" i="15"/>
  <c r="I643" i="15"/>
  <c r="J643" i="15"/>
  <c r="K643" i="15"/>
  <c r="L643" i="15"/>
  <c r="M643" i="15"/>
  <c r="N643" i="15"/>
  <c r="O643" i="15"/>
  <c r="P643" i="15"/>
  <c r="Q643" i="15"/>
  <c r="Z643" i="13"/>
  <c r="B646" i="15"/>
  <c r="AA646" i="13" s="1"/>
  <c r="C646" i="15"/>
  <c r="AB646" i="13" s="1"/>
  <c r="D646" i="15"/>
  <c r="AC646" i="13" s="1"/>
  <c r="E646" i="15"/>
  <c r="F646" i="15"/>
  <c r="G646" i="15"/>
  <c r="H646" i="15"/>
  <c r="I646" i="15"/>
  <c r="J646" i="15"/>
  <c r="K646" i="15"/>
  <c r="L646" i="15"/>
  <c r="M646" i="15"/>
  <c r="N646" i="15"/>
  <c r="O646" i="15"/>
  <c r="P646" i="15"/>
  <c r="Q646" i="15"/>
  <c r="Z646" i="13"/>
  <c r="B649" i="15"/>
  <c r="AA649" i="13" s="1"/>
  <c r="C649" i="15"/>
  <c r="AB649" i="13" s="1"/>
  <c r="D649" i="15"/>
  <c r="AC649" i="13" s="1"/>
  <c r="E649" i="15"/>
  <c r="F649" i="15"/>
  <c r="G649" i="15"/>
  <c r="H649" i="15"/>
  <c r="I649" i="15"/>
  <c r="J649" i="15"/>
  <c r="K649" i="15"/>
  <c r="L649" i="15"/>
  <c r="M649" i="15"/>
  <c r="N649" i="15"/>
  <c r="O649" i="15"/>
  <c r="P649" i="15"/>
  <c r="Q649" i="15"/>
  <c r="Z649" i="13"/>
  <c r="B652" i="15"/>
  <c r="AA652" i="13" s="1"/>
  <c r="C652" i="15"/>
  <c r="AB652" i="13" s="1"/>
  <c r="D652" i="15"/>
  <c r="AC652" i="13" s="1"/>
  <c r="E652" i="15"/>
  <c r="F652" i="15"/>
  <c r="G652" i="15"/>
  <c r="H652" i="15"/>
  <c r="I652" i="15"/>
  <c r="J652" i="15"/>
  <c r="K652" i="15"/>
  <c r="L652" i="15"/>
  <c r="M652" i="15"/>
  <c r="N652" i="15"/>
  <c r="O652" i="15"/>
  <c r="P652" i="15"/>
  <c r="Q652" i="15"/>
  <c r="Z652" i="13"/>
  <c r="B655" i="15"/>
  <c r="AA655" i="13" s="1"/>
  <c r="C655" i="15"/>
  <c r="AB655" i="13" s="1"/>
  <c r="D655" i="15"/>
  <c r="AC655" i="13" s="1"/>
  <c r="E655" i="15"/>
  <c r="F655" i="15"/>
  <c r="G655" i="15"/>
  <c r="H655" i="15"/>
  <c r="I655" i="15"/>
  <c r="J655" i="15"/>
  <c r="K655" i="15"/>
  <c r="L655" i="15"/>
  <c r="M655" i="15"/>
  <c r="N655" i="15"/>
  <c r="O655" i="15"/>
  <c r="P655" i="15"/>
  <c r="Q655" i="15"/>
  <c r="Z655" i="13"/>
  <c r="B658" i="15"/>
  <c r="AA658" i="13" s="1"/>
  <c r="C658" i="15"/>
  <c r="AB658" i="13" s="1"/>
  <c r="D658" i="15"/>
  <c r="AC658" i="13" s="1"/>
  <c r="E658" i="15"/>
  <c r="F658" i="15"/>
  <c r="G658" i="15"/>
  <c r="H658" i="15"/>
  <c r="I658" i="15"/>
  <c r="J658" i="15"/>
  <c r="K658" i="15"/>
  <c r="L658" i="15"/>
  <c r="M658" i="15"/>
  <c r="N658" i="15"/>
  <c r="O658" i="15"/>
  <c r="P658" i="15"/>
  <c r="Q658" i="15"/>
  <c r="Z658" i="13"/>
  <c r="B661" i="15"/>
  <c r="AA661" i="13" s="1"/>
  <c r="C661" i="15"/>
  <c r="AB661" i="13" s="1"/>
  <c r="D661" i="15"/>
  <c r="AC661" i="13" s="1"/>
  <c r="E661" i="15"/>
  <c r="F661" i="15"/>
  <c r="G661" i="15"/>
  <c r="H661" i="15"/>
  <c r="I661" i="15"/>
  <c r="J661" i="15"/>
  <c r="K661" i="15"/>
  <c r="L661" i="15"/>
  <c r="M661" i="15"/>
  <c r="N661" i="15"/>
  <c r="O661" i="15"/>
  <c r="P661" i="15"/>
  <c r="Q661" i="15"/>
  <c r="Z661" i="13"/>
  <c r="B664" i="15"/>
  <c r="AA664" i="13" s="1"/>
  <c r="C664" i="15"/>
  <c r="AB664" i="13" s="1"/>
  <c r="D664" i="15"/>
  <c r="AC664" i="13" s="1"/>
  <c r="E664" i="15"/>
  <c r="F664" i="15"/>
  <c r="G664" i="15"/>
  <c r="H664" i="15"/>
  <c r="I664" i="15"/>
  <c r="J664" i="15"/>
  <c r="K664" i="15"/>
  <c r="L664" i="15"/>
  <c r="M664" i="15"/>
  <c r="N664" i="15"/>
  <c r="O664" i="15"/>
  <c r="P664" i="15"/>
  <c r="Q664" i="15"/>
  <c r="Z664" i="13"/>
  <c r="B667" i="15"/>
  <c r="AA667" i="13" s="1"/>
  <c r="C667" i="15"/>
  <c r="AB667" i="13" s="1"/>
  <c r="D667" i="15"/>
  <c r="AC667" i="13" s="1"/>
  <c r="E667" i="15"/>
  <c r="F667" i="15"/>
  <c r="G667" i="15"/>
  <c r="H667" i="15"/>
  <c r="I667" i="15"/>
  <c r="J667" i="15"/>
  <c r="K667" i="15"/>
  <c r="L667" i="15"/>
  <c r="M667" i="15"/>
  <c r="N667" i="15"/>
  <c r="O667" i="15"/>
  <c r="P667" i="15"/>
  <c r="Q667" i="15"/>
  <c r="Z667" i="13"/>
  <c r="B670" i="15"/>
  <c r="AA670" i="13" s="1"/>
  <c r="C670" i="15"/>
  <c r="AB670" i="13" s="1"/>
  <c r="D670" i="15"/>
  <c r="AC670" i="13" s="1"/>
  <c r="E670" i="15"/>
  <c r="F670" i="15"/>
  <c r="G670" i="15"/>
  <c r="H670" i="15"/>
  <c r="I670" i="15"/>
  <c r="J670" i="15"/>
  <c r="K670" i="15"/>
  <c r="L670" i="15"/>
  <c r="M670" i="15"/>
  <c r="N670" i="15"/>
  <c r="O670" i="15"/>
  <c r="P670" i="15"/>
  <c r="Q670" i="15"/>
  <c r="Z670" i="13"/>
  <c r="B673" i="15"/>
  <c r="AA673" i="13" s="1"/>
  <c r="C673" i="15"/>
  <c r="AB673" i="13" s="1"/>
  <c r="D673" i="15"/>
  <c r="AC673" i="13" s="1"/>
  <c r="E673" i="15"/>
  <c r="F673" i="15"/>
  <c r="G673" i="15"/>
  <c r="H673" i="15"/>
  <c r="I673" i="15"/>
  <c r="J673" i="15"/>
  <c r="K673" i="15"/>
  <c r="L673" i="15"/>
  <c r="M673" i="15"/>
  <c r="N673" i="15"/>
  <c r="O673" i="15"/>
  <c r="P673" i="15"/>
  <c r="Q673" i="15"/>
  <c r="Z673" i="13"/>
  <c r="B676" i="15"/>
  <c r="AA676" i="13" s="1"/>
  <c r="C676" i="15"/>
  <c r="AB676" i="13" s="1"/>
  <c r="D676" i="15"/>
  <c r="AC676" i="13" s="1"/>
  <c r="E676" i="15"/>
  <c r="F676" i="15"/>
  <c r="G676" i="15"/>
  <c r="H676" i="15"/>
  <c r="I676" i="15"/>
  <c r="J676" i="15"/>
  <c r="K676" i="15"/>
  <c r="L676" i="15"/>
  <c r="M676" i="15"/>
  <c r="N676" i="15"/>
  <c r="O676" i="15"/>
  <c r="P676" i="15"/>
  <c r="Q676" i="15"/>
  <c r="Z676" i="13"/>
  <c r="B680" i="15"/>
  <c r="AA680" i="13" s="1"/>
  <c r="C680" i="15"/>
  <c r="AB680" i="13" s="1"/>
  <c r="D680" i="15"/>
  <c r="AC680" i="13" s="1"/>
  <c r="E680" i="15"/>
  <c r="F680" i="15"/>
  <c r="G680" i="15"/>
  <c r="H680" i="15"/>
  <c r="I680" i="15"/>
  <c r="J680" i="15"/>
  <c r="K680" i="15"/>
  <c r="L680" i="15"/>
  <c r="M680" i="15"/>
  <c r="N680" i="15"/>
  <c r="O680" i="15"/>
  <c r="P680" i="15"/>
  <c r="Q680" i="15"/>
  <c r="Z680" i="13"/>
  <c r="B683" i="15"/>
  <c r="AA683" i="13" s="1"/>
  <c r="C683" i="15"/>
  <c r="AB683" i="13" s="1"/>
  <c r="D683" i="15"/>
  <c r="AC683" i="13" s="1"/>
  <c r="E683" i="15"/>
  <c r="F683" i="15"/>
  <c r="G683" i="15"/>
  <c r="H683" i="15"/>
  <c r="I683" i="15"/>
  <c r="J683" i="15"/>
  <c r="K683" i="15"/>
  <c r="L683" i="15"/>
  <c r="M683" i="15"/>
  <c r="N683" i="15"/>
  <c r="O683" i="15"/>
  <c r="P683" i="15"/>
  <c r="Q683" i="15"/>
  <c r="Z683" i="13"/>
  <c r="B687" i="15"/>
  <c r="AA687" i="13" s="1"/>
  <c r="C687" i="15"/>
  <c r="AB687" i="13" s="1"/>
  <c r="D687" i="15"/>
  <c r="AC687" i="13" s="1"/>
  <c r="E687" i="15"/>
  <c r="F687" i="15"/>
  <c r="G687" i="15"/>
  <c r="H687" i="15"/>
  <c r="I687" i="15"/>
  <c r="J687" i="15"/>
  <c r="K687" i="15"/>
  <c r="L687" i="15"/>
  <c r="M687" i="15"/>
  <c r="N687" i="15"/>
  <c r="O687" i="15"/>
  <c r="P687" i="15"/>
  <c r="Q687" i="15"/>
  <c r="Z687" i="13"/>
  <c r="B690" i="15"/>
  <c r="AA690" i="13" s="1"/>
  <c r="C690" i="15"/>
  <c r="AB690" i="13" s="1"/>
  <c r="D690" i="15"/>
  <c r="AC690" i="13" s="1"/>
  <c r="E690" i="15"/>
  <c r="F690" i="15"/>
  <c r="G690" i="15"/>
  <c r="H690" i="15"/>
  <c r="I690" i="15"/>
  <c r="J690" i="15"/>
  <c r="K690" i="15"/>
  <c r="L690" i="15"/>
  <c r="M690" i="15"/>
  <c r="N690" i="15"/>
  <c r="O690" i="15"/>
  <c r="P690" i="15"/>
  <c r="Q690" i="15"/>
  <c r="Z690" i="13"/>
  <c r="B321" i="15"/>
  <c r="AA321" i="13" s="1"/>
  <c r="C321" i="15"/>
  <c r="AB321" i="13" s="1"/>
  <c r="D321" i="15"/>
  <c r="AC321" i="13" s="1"/>
  <c r="E321" i="15"/>
  <c r="F321" i="15"/>
  <c r="G321" i="15"/>
  <c r="H321" i="15"/>
  <c r="I321" i="15"/>
  <c r="J321" i="15"/>
  <c r="K321" i="15"/>
  <c r="L321" i="15"/>
  <c r="M321" i="15"/>
  <c r="N321" i="15"/>
  <c r="O321" i="15"/>
  <c r="P321" i="15"/>
  <c r="Q321" i="15"/>
  <c r="J323" i="12"/>
  <c r="Z321" i="13"/>
  <c r="B343" i="15"/>
  <c r="AA343" i="13" s="1"/>
  <c r="C343" i="15"/>
  <c r="AB343" i="13" s="1"/>
  <c r="D343" i="15"/>
  <c r="AC343" i="13" s="1"/>
  <c r="E343" i="15"/>
  <c r="F343" i="15"/>
  <c r="G343" i="15"/>
  <c r="H343" i="15"/>
  <c r="I343" i="15"/>
  <c r="J343" i="15"/>
  <c r="K343" i="15"/>
  <c r="L343" i="15"/>
  <c r="M343" i="15"/>
  <c r="N343" i="15"/>
  <c r="O343" i="15"/>
  <c r="P343" i="15"/>
  <c r="Q343" i="15"/>
  <c r="J345" i="12"/>
  <c r="Z343" i="13"/>
  <c r="B365" i="15"/>
  <c r="AA365" i="13" s="1"/>
  <c r="C365" i="15"/>
  <c r="AB365" i="13" s="1"/>
  <c r="D365" i="15"/>
  <c r="AC365" i="13" s="1"/>
  <c r="E365" i="15"/>
  <c r="F365" i="15"/>
  <c r="G365" i="15"/>
  <c r="H365" i="15"/>
  <c r="I365" i="15"/>
  <c r="J365" i="15"/>
  <c r="K365" i="15"/>
  <c r="L365" i="15"/>
  <c r="M365" i="15"/>
  <c r="N365" i="15"/>
  <c r="O365" i="15"/>
  <c r="P365" i="15"/>
  <c r="Q365" i="15"/>
  <c r="J367" i="12"/>
  <c r="Z365" i="13"/>
  <c r="B545" i="15"/>
  <c r="AA545" i="13" s="1"/>
  <c r="C545" i="15"/>
  <c r="AB545" i="13" s="1"/>
  <c r="D545" i="15"/>
  <c r="AC545" i="13" s="1"/>
  <c r="E545" i="15"/>
  <c r="F545" i="15"/>
  <c r="G545" i="15"/>
  <c r="H545" i="15"/>
  <c r="I545" i="15"/>
  <c r="J545" i="15"/>
  <c r="K545" i="15"/>
  <c r="L545" i="15"/>
  <c r="M545" i="15"/>
  <c r="N545" i="15"/>
  <c r="O545" i="15"/>
  <c r="P545" i="15"/>
  <c r="Q545" i="15"/>
  <c r="Z545" i="13"/>
  <c r="B572" i="15"/>
  <c r="AA572" i="13" s="1"/>
  <c r="C572" i="15"/>
  <c r="AB572" i="13" s="1"/>
  <c r="D572" i="15"/>
  <c r="AC572" i="13" s="1"/>
  <c r="E572" i="15"/>
  <c r="F572" i="15"/>
  <c r="G572" i="15"/>
  <c r="H572" i="15"/>
  <c r="I572" i="15"/>
  <c r="J572" i="15"/>
  <c r="K572" i="15"/>
  <c r="L572" i="15"/>
  <c r="M572" i="15"/>
  <c r="N572" i="15"/>
  <c r="O572" i="15"/>
  <c r="P572" i="15"/>
  <c r="Q572" i="15"/>
  <c r="Z572" i="13"/>
  <c r="B199" i="15"/>
  <c r="AA199" i="13" s="1"/>
  <c r="C199" i="15"/>
  <c r="AB199" i="13" s="1"/>
  <c r="D199" i="15"/>
  <c r="AC199" i="13" s="1"/>
  <c r="E199" i="15"/>
  <c r="F199" i="15"/>
  <c r="G199" i="15"/>
  <c r="H199" i="15"/>
  <c r="I199" i="15"/>
  <c r="J199" i="15"/>
  <c r="K199" i="15"/>
  <c r="L199" i="15"/>
  <c r="M199" i="15"/>
  <c r="N199" i="15"/>
  <c r="O199" i="15"/>
  <c r="P199" i="15"/>
  <c r="Q199" i="15"/>
  <c r="A227" i="19"/>
  <c r="B227" i="19"/>
  <c r="C227" i="19"/>
  <c r="D227" i="19"/>
  <c r="E227" i="19"/>
  <c r="F227" i="19"/>
  <c r="G227" i="19"/>
  <c r="H227" i="19"/>
  <c r="J201" i="12"/>
  <c r="Z199" i="13"/>
  <c r="B205" i="15"/>
  <c r="AA205" i="13" s="1"/>
  <c r="C205" i="15"/>
  <c r="AB205" i="13" s="1"/>
  <c r="D205" i="15"/>
  <c r="AC205" i="13" s="1"/>
  <c r="E205" i="15"/>
  <c r="F205" i="15"/>
  <c r="G205" i="15"/>
  <c r="H205" i="15"/>
  <c r="I205" i="15"/>
  <c r="J205" i="15"/>
  <c r="K205" i="15"/>
  <c r="L205" i="15"/>
  <c r="M205" i="15"/>
  <c r="N205" i="15"/>
  <c r="O205" i="15"/>
  <c r="P205" i="15"/>
  <c r="Q205" i="15"/>
  <c r="A233" i="19"/>
  <c r="B233" i="19"/>
  <c r="C233" i="19"/>
  <c r="D233" i="19"/>
  <c r="E233" i="19"/>
  <c r="F233" i="19"/>
  <c r="G233" i="19"/>
  <c r="H233" i="19"/>
  <c r="J207" i="12"/>
  <c r="Z205" i="13"/>
  <c r="B209" i="15"/>
  <c r="AA209" i="13" s="1"/>
  <c r="C209" i="15"/>
  <c r="AB209" i="13" s="1"/>
  <c r="D209" i="15"/>
  <c r="AC209" i="13" s="1"/>
  <c r="E209" i="15"/>
  <c r="F209" i="15"/>
  <c r="G209" i="15"/>
  <c r="H209" i="15"/>
  <c r="I209" i="15"/>
  <c r="J209" i="15"/>
  <c r="K209" i="15"/>
  <c r="L209" i="15"/>
  <c r="M209" i="15"/>
  <c r="N209" i="15"/>
  <c r="O209" i="15"/>
  <c r="P209" i="15"/>
  <c r="Q209" i="15"/>
  <c r="A237" i="19"/>
  <c r="B237" i="19"/>
  <c r="C237" i="19"/>
  <c r="D237" i="19"/>
  <c r="E237" i="19"/>
  <c r="F237" i="19"/>
  <c r="G237" i="19"/>
  <c r="H237" i="19"/>
  <c r="J211" i="12"/>
  <c r="Z209" i="13"/>
  <c r="B245" i="15"/>
  <c r="AA245" i="13" s="1"/>
  <c r="C245" i="15"/>
  <c r="AB245" i="13" s="1"/>
  <c r="D245" i="15"/>
  <c r="AC245" i="13" s="1"/>
  <c r="E245" i="15"/>
  <c r="F245" i="15"/>
  <c r="G245" i="15"/>
  <c r="H245" i="15"/>
  <c r="I245" i="15"/>
  <c r="J245" i="15"/>
  <c r="K245" i="15"/>
  <c r="L245" i="15"/>
  <c r="M245" i="15"/>
  <c r="N245" i="15"/>
  <c r="O245" i="15"/>
  <c r="P245" i="15"/>
  <c r="Q245" i="15"/>
  <c r="A273" i="19"/>
  <c r="B273" i="19"/>
  <c r="C273" i="19"/>
  <c r="D273" i="19"/>
  <c r="E273" i="19"/>
  <c r="F273" i="19"/>
  <c r="G273" i="19"/>
  <c r="H273" i="19"/>
  <c r="J247" i="12"/>
  <c r="Z245" i="13"/>
  <c r="B514" i="15"/>
  <c r="AA514" i="13" s="1"/>
  <c r="C514" i="15"/>
  <c r="AB514" i="13" s="1"/>
  <c r="D514" i="15"/>
  <c r="AC514" i="13" s="1"/>
  <c r="E514" i="15"/>
  <c r="F514" i="15"/>
  <c r="G514" i="15"/>
  <c r="H514" i="15"/>
  <c r="I514" i="15"/>
  <c r="J514" i="15"/>
  <c r="K514" i="15"/>
  <c r="L514" i="15"/>
  <c r="M514" i="15"/>
  <c r="N514" i="15"/>
  <c r="O514" i="15"/>
  <c r="P514" i="15"/>
  <c r="Q514" i="15"/>
  <c r="Z514" i="13"/>
  <c r="B517" i="15"/>
  <c r="AA517" i="13" s="1"/>
  <c r="C517" i="15"/>
  <c r="AB517" i="13" s="1"/>
  <c r="D517" i="15"/>
  <c r="AC517" i="13" s="1"/>
  <c r="E517" i="15"/>
  <c r="F517" i="15"/>
  <c r="G517" i="15"/>
  <c r="H517" i="15"/>
  <c r="I517" i="15"/>
  <c r="J517" i="15"/>
  <c r="K517" i="15"/>
  <c r="L517" i="15"/>
  <c r="M517" i="15"/>
  <c r="N517" i="15"/>
  <c r="O517" i="15"/>
  <c r="P517" i="15"/>
  <c r="Q517" i="15"/>
  <c r="Z517" i="13"/>
  <c r="B521" i="15"/>
  <c r="AA521" i="13" s="1"/>
  <c r="C521" i="15"/>
  <c r="AB521" i="13" s="1"/>
  <c r="D521" i="15"/>
  <c r="AC521" i="13" s="1"/>
  <c r="E521" i="15"/>
  <c r="F521" i="15"/>
  <c r="G521" i="15"/>
  <c r="H521" i="15"/>
  <c r="I521" i="15"/>
  <c r="J521" i="15"/>
  <c r="K521" i="15"/>
  <c r="L521" i="15"/>
  <c r="M521" i="15"/>
  <c r="N521" i="15"/>
  <c r="O521" i="15"/>
  <c r="P521" i="15"/>
  <c r="Q521" i="15"/>
  <c r="Z521" i="13"/>
  <c r="B522" i="15"/>
  <c r="AA522" i="13" s="1"/>
  <c r="C522" i="15"/>
  <c r="AB522" i="13" s="1"/>
  <c r="D522" i="15"/>
  <c r="AC522" i="13" s="1"/>
  <c r="E522" i="15"/>
  <c r="F522" i="15"/>
  <c r="G522" i="15"/>
  <c r="H522" i="15"/>
  <c r="I522" i="15"/>
  <c r="J522" i="15"/>
  <c r="K522" i="15"/>
  <c r="L522" i="15"/>
  <c r="M522" i="15"/>
  <c r="N522" i="15"/>
  <c r="O522" i="15"/>
  <c r="P522" i="15"/>
  <c r="Q522" i="15"/>
  <c r="Z522" i="13"/>
  <c r="B534" i="15"/>
  <c r="AA534" i="13" s="1"/>
  <c r="C534" i="15"/>
  <c r="AB534" i="13" s="1"/>
  <c r="D534" i="15"/>
  <c r="AC534" i="13" s="1"/>
  <c r="E534" i="15"/>
  <c r="F534" i="15"/>
  <c r="G534" i="15"/>
  <c r="H534" i="15"/>
  <c r="I534" i="15"/>
  <c r="J534" i="15"/>
  <c r="K534" i="15"/>
  <c r="L534" i="15"/>
  <c r="M534" i="15"/>
  <c r="N534" i="15"/>
  <c r="O534" i="15"/>
  <c r="P534" i="15"/>
  <c r="Q534" i="15"/>
  <c r="Z534" i="13"/>
  <c r="B538" i="15"/>
  <c r="AA538" i="13" s="1"/>
  <c r="C538" i="15"/>
  <c r="AB538" i="13" s="1"/>
  <c r="D538" i="15"/>
  <c r="AC538" i="13" s="1"/>
  <c r="E538" i="15"/>
  <c r="F538" i="15"/>
  <c r="G538" i="15"/>
  <c r="H538" i="15"/>
  <c r="I538" i="15"/>
  <c r="J538" i="15"/>
  <c r="K538" i="15"/>
  <c r="L538" i="15"/>
  <c r="M538" i="15"/>
  <c r="N538" i="15"/>
  <c r="O538" i="15"/>
  <c r="P538" i="15"/>
  <c r="Q538" i="15"/>
  <c r="Z538" i="13"/>
  <c r="B542" i="15"/>
  <c r="AA542" i="13" s="1"/>
  <c r="C542" i="15"/>
  <c r="AB542" i="13" s="1"/>
  <c r="D542" i="15"/>
  <c r="AC542" i="13" s="1"/>
  <c r="E542" i="15"/>
  <c r="F542" i="15"/>
  <c r="G542" i="15"/>
  <c r="H542" i="15"/>
  <c r="I542" i="15"/>
  <c r="J542" i="15"/>
  <c r="K542" i="15"/>
  <c r="L542" i="15"/>
  <c r="M542" i="15"/>
  <c r="N542" i="15"/>
  <c r="O542" i="15"/>
  <c r="P542" i="15"/>
  <c r="Q542" i="15"/>
  <c r="Z542" i="13"/>
  <c r="B550" i="15"/>
  <c r="AA550" i="13" s="1"/>
  <c r="C550" i="15"/>
  <c r="AB550" i="13" s="1"/>
  <c r="D550" i="15"/>
  <c r="AC550" i="13" s="1"/>
  <c r="E550" i="15"/>
  <c r="F550" i="15"/>
  <c r="G550" i="15"/>
  <c r="H550" i="15"/>
  <c r="I550" i="15"/>
  <c r="J550" i="15"/>
  <c r="K550" i="15"/>
  <c r="L550" i="15"/>
  <c r="M550" i="15"/>
  <c r="N550" i="15"/>
  <c r="O550" i="15"/>
  <c r="P550" i="15"/>
  <c r="Q550" i="15"/>
  <c r="Z550" i="13"/>
  <c r="B554" i="15"/>
  <c r="AA554" i="13" s="1"/>
  <c r="C554" i="15"/>
  <c r="AB554" i="13" s="1"/>
  <c r="D554" i="15"/>
  <c r="AC554" i="13" s="1"/>
  <c r="E554" i="15"/>
  <c r="F554" i="15"/>
  <c r="G554" i="15"/>
  <c r="H554" i="15"/>
  <c r="I554" i="15"/>
  <c r="J554" i="15"/>
  <c r="K554" i="15"/>
  <c r="L554" i="15"/>
  <c r="M554" i="15"/>
  <c r="N554" i="15"/>
  <c r="O554" i="15"/>
  <c r="P554" i="15"/>
  <c r="Q554" i="15"/>
  <c r="Z554" i="13"/>
  <c r="B558" i="15"/>
  <c r="AA558" i="13" s="1"/>
  <c r="C558" i="15"/>
  <c r="AB558" i="13" s="1"/>
  <c r="D558" i="15"/>
  <c r="AC558" i="13" s="1"/>
  <c r="E558" i="15"/>
  <c r="F558" i="15"/>
  <c r="G558" i="15"/>
  <c r="H558" i="15"/>
  <c r="I558" i="15"/>
  <c r="J558" i="15"/>
  <c r="K558" i="15"/>
  <c r="L558" i="15"/>
  <c r="M558" i="15"/>
  <c r="N558" i="15"/>
  <c r="O558" i="15"/>
  <c r="P558" i="15"/>
  <c r="Q558" i="15"/>
  <c r="Z558" i="13"/>
  <c r="B565" i="15"/>
  <c r="AA565" i="13" s="1"/>
  <c r="C565" i="15"/>
  <c r="AB565" i="13" s="1"/>
  <c r="D565" i="15"/>
  <c r="AC565" i="13" s="1"/>
  <c r="E565" i="15"/>
  <c r="F565" i="15"/>
  <c r="G565" i="15"/>
  <c r="H565" i="15"/>
  <c r="I565" i="15"/>
  <c r="J565" i="15"/>
  <c r="K565" i="15"/>
  <c r="L565" i="15"/>
  <c r="M565" i="15"/>
  <c r="N565" i="15"/>
  <c r="O565" i="15"/>
  <c r="P565" i="15"/>
  <c r="Q565" i="15"/>
  <c r="Z565" i="13"/>
  <c r="B569" i="15"/>
  <c r="AA569" i="13" s="1"/>
  <c r="C569" i="15"/>
  <c r="AB569" i="13" s="1"/>
  <c r="D569" i="15"/>
  <c r="AC569" i="13" s="1"/>
  <c r="E569" i="15"/>
  <c r="F569" i="15"/>
  <c r="G569" i="15"/>
  <c r="H569" i="15"/>
  <c r="I569" i="15"/>
  <c r="J569" i="15"/>
  <c r="K569" i="15"/>
  <c r="L569" i="15"/>
  <c r="M569" i="15"/>
  <c r="N569" i="15"/>
  <c r="O569" i="15"/>
  <c r="P569" i="15"/>
  <c r="Q569" i="15"/>
  <c r="Z569" i="13"/>
  <c r="B577" i="15"/>
  <c r="AA577" i="13" s="1"/>
  <c r="C577" i="15"/>
  <c r="AB577" i="13" s="1"/>
  <c r="D577" i="15"/>
  <c r="AC577" i="13" s="1"/>
  <c r="E577" i="15"/>
  <c r="F577" i="15"/>
  <c r="G577" i="15"/>
  <c r="H577" i="15"/>
  <c r="I577" i="15"/>
  <c r="J577" i="15"/>
  <c r="K577" i="15"/>
  <c r="L577" i="15"/>
  <c r="M577" i="15"/>
  <c r="N577" i="15"/>
  <c r="O577" i="15"/>
  <c r="P577" i="15"/>
  <c r="Q577" i="15"/>
  <c r="Z577" i="13"/>
  <c r="B30" i="15"/>
  <c r="AA30" i="13" s="1"/>
  <c r="C30" i="15"/>
  <c r="AB30" i="13" s="1"/>
  <c r="D30" i="15"/>
  <c r="AC30" i="13" s="1"/>
  <c r="E30" i="15"/>
  <c r="F30" i="15"/>
  <c r="G30" i="15"/>
  <c r="H30" i="15"/>
  <c r="I30" i="15"/>
  <c r="J30" i="15"/>
  <c r="K30" i="15"/>
  <c r="L30" i="15"/>
  <c r="M30" i="15"/>
  <c r="N30" i="15"/>
  <c r="O30" i="15"/>
  <c r="P30" i="15"/>
  <c r="Q30" i="15"/>
  <c r="A58" i="19"/>
  <c r="B58" i="19"/>
  <c r="C58" i="19"/>
  <c r="D58" i="19"/>
  <c r="E58" i="19"/>
  <c r="F58" i="19"/>
  <c r="G58" i="19"/>
  <c r="H58" i="19"/>
  <c r="J32" i="12"/>
  <c r="Z30" i="13"/>
  <c r="B14" i="15"/>
  <c r="AA14" i="13" s="1"/>
  <c r="C14" i="15"/>
  <c r="AB14" i="13" s="1"/>
  <c r="D14" i="15"/>
  <c r="AC14" i="13" s="1"/>
  <c r="E14" i="15"/>
  <c r="F14" i="15"/>
  <c r="G14" i="15"/>
  <c r="H14" i="15"/>
  <c r="I14" i="15"/>
  <c r="J14" i="15"/>
  <c r="K14" i="15"/>
  <c r="L14" i="15"/>
  <c r="M14" i="15"/>
  <c r="N14" i="15"/>
  <c r="O14" i="15"/>
  <c r="P14" i="15"/>
  <c r="Q14" i="15"/>
  <c r="A42" i="19"/>
  <c r="B42" i="19"/>
  <c r="C42" i="19"/>
  <c r="D42" i="19"/>
  <c r="E42" i="19"/>
  <c r="F42" i="19"/>
  <c r="G42" i="19"/>
  <c r="H42" i="19"/>
  <c r="J16" i="12"/>
  <c r="Z14" i="13"/>
  <c r="B129" i="15"/>
  <c r="AA129" i="13" s="1"/>
  <c r="C129" i="15"/>
  <c r="AB129" i="13" s="1"/>
  <c r="D129" i="15"/>
  <c r="AC129" i="13" s="1"/>
  <c r="E129" i="15"/>
  <c r="F129" i="15"/>
  <c r="G129" i="15"/>
  <c r="H129" i="15"/>
  <c r="I129" i="15"/>
  <c r="J129" i="15"/>
  <c r="K129" i="15"/>
  <c r="L129" i="15"/>
  <c r="M129" i="15"/>
  <c r="N129" i="15"/>
  <c r="O129" i="15"/>
  <c r="P129" i="15"/>
  <c r="Q129" i="15"/>
  <c r="A157" i="19"/>
  <c r="B157" i="19"/>
  <c r="C157" i="19"/>
  <c r="D157" i="19"/>
  <c r="E157" i="19"/>
  <c r="F157" i="19"/>
  <c r="G157" i="19"/>
  <c r="H157" i="19"/>
  <c r="J131" i="12"/>
  <c r="Z129" i="13"/>
  <c r="B584" i="15"/>
  <c r="AA584" i="13" s="1"/>
  <c r="C584" i="15"/>
  <c r="AB584" i="13" s="1"/>
  <c r="D584" i="15"/>
  <c r="AC584" i="13" s="1"/>
  <c r="E584" i="15"/>
  <c r="F584" i="15"/>
  <c r="G584" i="15"/>
  <c r="H584" i="15"/>
  <c r="I584" i="15"/>
  <c r="J584" i="15"/>
  <c r="K584" i="15"/>
  <c r="L584" i="15"/>
  <c r="M584" i="15"/>
  <c r="N584" i="15"/>
  <c r="O584" i="15"/>
  <c r="P584" i="15"/>
  <c r="Q584" i="15"/>
  <c r="Z584" i="13"/>
  <c r="B586" i="15"/>
  <c r="AA586" i="13" s="1"/>
  <c r="C586" i="15"/>
  <c r="AB586" i="13" s="1"/>
  <c r="D586" i="15"/>
  <c r="AC586" i="13" s="1"/>
  <c r="E586" i="15"/>
  <c r="F586" i="15"/>
  <c r="G586" i="15"/>
  <c r="H586" i="15"/>
  <c r="I586" i="15"/>
  <c r="J586" i="15"/>
  <c r="K586" i="15"/>
  <c r="L586" i="15"/>
  <c r="M586" i="15"/>
  <c r="N586" i="15"/>
  <c r="O586" i="15"/>
  <c r="P586" i="15"/>
  <c r="Q586" i="15"/>
  <c r="Z586" i="13"/>
  <c r="B587" i="15"/>
  <c r="AA587" i="13" s="1"/>
  <c r="C587" i="15"/>
  <c r="AB587" i="13" s="1"/>
  <c r="D587" i="15"/>
  <c r="AC587" i="13" s="1"/>
  <c r="E587" i="15"/>
  <c r="F587" i="15"/>
  <c r="G587" i="15"/>
  <c r="H587" i="15"/>
  <c r="I587" i="15"/>
  <c r="J587" i="15"/>
  <c r="K587" i="15"/>
  <c r="L587" i="15"/>
  <c r="M587" i="15"/>
  <c r="N587" i="15"/>
  <c r="O587" i="15"/>
  <c r="P587" i="15"/>
  <c r="Q587" i="15"/>
  <c r="Z587" i="13"/>
  <c r="B588" i="15"/>
  <c r="AA588" i="13" s="1"/>
  <c r="C588" i="15"/>
  <c r="AB588" i="13" s="1"/>
  <c r="D588" i="15"/>
  <c r="AC588" i="13" s="1"/>
  <c r="E588" i="15"/>
  <c r="F588" i="15"/>
  <c r="G588" i="15"/>
  <c r="H588" i="15"/>
  <c r="I588" i="15"/>
  <c r="J588" i="15"/>
  <c r="K588" i="15"/>
  <c r="L588" i="15"/>
  <c r="M588" i="15"/>
  <c r="N588" i="15"/>
  <c r="O588" i="15"/>
  <c r="P588" i="15"/>
  <c r="Q588" i="15"/>
  <c r="Z588" i="13"/>
  <c r="B590" i="15"/>
  <c r="AA590" i="13" s="1"/>
  <c r="C590" i="15"/>
  <c r="AB590" i="13" s="1"/>
  <c r="D590" i="15"/>
  <c r="AC590" i="13" s="1"/>
  <c r="E590" i="15"/>
  <c r="F590" i="15"/>
  <c r="G590" i="15"/>
  <c r="H590" i="15"/>
  <c r="I590" i="15"/>
  <c r="J590" i="15"/>
  <c r="K590" i="15"/>
  <c r="L590" i="15"/>
  <c r="M590" i="15"/>
  <c r="N590" i="15"/>
  <c r="O590" i="15"/>
  <c r="P590" i="15"/>
  <c r="Q590" i="15"/>
  <c r="Z590" i="13"/>
  <c r="B591" i="15"/>
  <c r="AA591" i="13" s="1"/>
  <c r="C591" i="15"/>
  <c r="AB591" i="13" s="1"/>
  <c r="D591" i="15"/>
  <c r="AC591" i="13" s="1"/>
  <c r="E591" i="15"/>
  <c r="F591" i="15"/>
  <c r="G591" i="15"/>
  <c r="H591" i="15"/>
  <c r="I591" i="15"/>
  <c r="J591" i="15"/>
  <c r="K591" i="15"/>
  <c r="L591" i="15"/>
  <c r="M591" i="15"/>
  <c r="N591" i="15"/>
  <c r="O591" i="15"/>
  <c r="P591" i="15"/>
  <c r="Q591" i="15"/>
  <c r="Z591" i="13"/>
  <c r="B593" i="15"/>
  <c r="AA593" i="13" s="1"/>
  <c r="C593" i="15"/>
  <c r="AB593" i="13" s="1"/>
  <c r="D593" i="15"/>
  <c r="AC593" i="13" s="1"/>
  <c r="E593" i="15"/>
  <c r="F593" i="15"/>
  <c r="G593" i="15"/>
  <c r="H593" i="15"/>
  <c r="I593" i="15"/>
  <c r="J593" i="15"/>
  <c r="K593" i="15"/>
  <c r="L593" i="15"/>
  <c r="M593" i="15"/>
  <c r="N593" i="15"/>
  <c r="O593" i="15"/>
  <c r="P593" i="15"/>
  <c r="Q593" i="15"/>
  <c r="Z593" i="13"/>
  <c r="B594" i="15"/>
  <c r="AA594" i="13" s="1"/>
  <c r="C594" i="15"/>
  <c r="AB594" i="13" s="1"/>
  <c r="D594" i="15"/>
  <c r="AC594" i="13" s="1"/>
  <c r="E594" i="15"/>
  <c r="F594" i="15"/>
  <c r="G594" i="15"/>
  <c r="H594" i="15"/>
  <c r="I594" i="15"/>
  <c r="J594" i="15"/>
  <c r="K594" i="15"/>
  <c r="L594" i="15"/>
  <c r="M594" i="15"/>
  <c r="N594" i="15"/>
  <c r="O594" i="15"/>
  <c r="P594" i="15"/>
  <c r="Q594" i="15"/>
  <c r="Z594" i="13"/>
  <c r="B595" i="15"/>
  <c r="AA595" i="13" s="1"/>
  <c r="C595" i="15"/>
  <c r="AB595" i="13" s="1"/>
  <c r="D595" i="15"/>
  <c r="AC595" i="13" s="1"/>
  <c r="E595" i="15"/>
  <c r="F595" i="15"/>
  <c r="G595" i="15"/>
  <c r="H595" i="15"/>
  <c r="I595" i="15"/>
  <c r="J595" i="15"/>
  <c r="K595" i="15"/>
  <c r="L595" i="15"/>
  <c r="M595" i="15"/>
  <c r="N595" i="15"/>
  <c r="O595" i="15"/>
  <c r="P595" i="15"/>
  <c r="Q595" i="15"/>
  <c r="Z595" i="13"/>
  <c r="B597" i="15"/>
  <c r="AA597" i="13" s="1"/>
  <c r="C597" i="15"/>
  <c r="AB597" i="13" s="1"/>
  <c r="D597" i="15"/>
  <c r="AC597" i="13" s="1"/>
  <c r="E597" i="15"/>
  <c r="F597" i="15"/>
  <c r="G597" i="15"/>
  <c r="H597" i="15"/>
  <c r="I597" i="15"/>
  <c r="J597" i="15"/>
  <c r="K597" i="15"/>
  <c r="L597" i="15"/>
  <c r="M597" i="15"/>
  <c r="N597" i="15"/>
  <c r="O597" i="15"/>
  <c r="P597" i="15"/>
  <c r="Q597" i="15"/>
  <c r="Z597" i="13"/>
  <c r="B598" i="15"/>
  <c r="AA598" i="13" s="1"/>
  <c r="C598" i="15"/>
  <c r="AB598" i="13" s="1"/>
  <c r="D598" i="15"/>
  <c r="AC598" i="13" s="1"/>
  <c r="E598" i="15"/>
  <c r="F598" i="15"/>
  <c r="G598" i="15"/>
  <c r="H598" i="15"/>
  <c r="I598" i="15"/>
  <c r="J598" i="15"/>
  <c r="K598" i="15"/>
  <c r="L598" i="15"/>
  <c r="M598" i="15"/>
  <c r="N598" i="15"/>
  <c r="O598" i="15"/>
  <c r="P598" i="15"/>
  <c r="Q598" i="15"/>
  <c r="Z598" i="13"/>
  <c r="B599" i="15"/>
  <c r="AA599" i="13" s="1"/>
  <c r="C599" i="15"/>
  <c r="AB599" i="13" s="1"/>
  <c r="D599" i="15"/>
  <c r="AC599" i="13" s="1"/>
  <c r="E599" i="15"/>
  <c r="F599" i="15"/>
  <c r="G599" i="15"/>
  <c r="H599" i="15"/>
  <c r="I599" i="15"/>
  <c r="J599" i="15"/>
  <c r="K599" i="15"/>
  <c r="L599" i="15"/>
  <c r="M599" i="15"/>
  <c r="N599" i="15"/>
  <c r="O599" i="15"/>
  <c r="P599" i="15"/>
  <c r="Q599" i="15"/>
  <c r="Z599" i="13"/>
  <c r="B601" i="15"/>
  <c r="AA601" i="13" s="1"/>
  <c r="C601" i="15"/>
  <c r="AB601" i="13" s="1"/>
  <c r="D601" i="15"/>
  <c r="AC601" i="13" s="1"/>
  <c r="E601" i="15"/>
  <c r="F601" i="15"/>
  <c r="G601" i="15"/>
  <c r="H601" i="15"/>
  <c r="I601" i="15"/>
  <c r="J601" i="15"/>
  <c r="K601" i="15"/>
  <c r="L601" i="15"/>
  <c r="M601" i="15"/>
  <c r="N601" i="15"/>
  <c r="O601" i="15"/>
  <c r="P601" i="15"/>
  <c r="Q601" i="15"/>
  <c r="Z601" i="13"/>
  <c r="B602" i="15"/>
  <c r="AA602" i="13" s="1"/>
  <c r="C602" i="15"/>
  <c r="AB602" i="13" s="1"/>
  <c r="D602" i="15"/>
  <c r="AC602" i="13" s="1"/>
  <c r="E602" i="15"/>
  <c r="F602" i="15"/>
  <c r="G602" i="15"/>
  <c r="H602" i="15"/>
  <c r="I602" i="15"/>
  <c r="J602" i="15"/>
  <c r="K602" i="15"/>
  <c r="L602" i="15"/>
  <c r="M602" i="15"/>
  <c r="N602" i="15"/>
  <c r="O602" i="15"/>
  <c r="P602" i="15"/>
  <c r="Q602" i="15"/>
  <c r="Z602" i="13"/>
  <c r="B604" i="15"/>
  <c r="AA604" i="13" s="1"/>
  <c r="C604" i="15"/>
  <c r="AB604" i="13" s="1"/>
  <c r="D604" i="15"/>
  <c r="AC604" i="13" s="1"/>
  <c r="E604" i="15"/>
  <c r="F604" i="15"/>
  <c r="G604" i="15"/>
  <c r="H604" i="15"/>
  <c r="I604" i="15"/>
  <c r="J604" i="15"/>
  <c r="K604" i="15"/>
  <c r="L604" i="15"/>
  <c r="M604" i="15"/>
  <c r="N604" i="15"/>
  <c r="O604" i="15"/>
  <c r="P604" i="15"/>
  <c r="Q604" i="15"/>
  <c r="Z604" i="13"/>
  <c r="B605" i="15"/>
  <c r="AA605" i="13" s="1"/>
  <c r="C605" i="15"/>
  <c r="AB605" i="13" s="1"/>
  <c r="D605" i="15"/>
  <c r="AC605" i="13" s="1"/>
  <c r="E605" i="15"/>
  <c r="F605" i="15"/>
  <c r="G605" i="15"/>
  <c r="H605" i="15"/>
  <c r="I605" i="15"/>
  <c r="J605" i="15"/>
  <c r="K605" i="15"/>
  <c r="L605" i="15"/>
  <c r="M605" i="15"/>
  <c r="N605" i="15"/>
  <c r="O605" i="15"/>
  <c r="P605" i="15"/>
  <c r="Q605" i="15"/>
  <c r="Z605" i="13"/>
  <c r="B606" i="15"/>
  <c r="AA606" i="13" s="1"/>
  <c r="C606" i="15"/>
  <c r="AB606" i="13" s="1"/>
  <c r="D606" i="15"/>
  <c r="AC606" i="13" s="1"/>
  <c r="E606" i="15"/>
  <c r="F606" i="15"/>
  <c r="G606" i="15"/>
  <c r="H606" i="15"/>
  <c r="I606" i="15"/>
  <c r="J606" i="15"/>
  <c r="K606" i="15"/>
  <c r="L606" i="15"/>
  <c r="M606" i="15"/>
  <c r="N606" i="15"/>
  <c r="O606" i="15"/>
  <c r="P606" i="15"/>
  <c r="Q606" i="15"/>
  <c r="Z606" i="13"/>
  <c r="B608" i="15"/>
  <c r="AA608" i="13" s="1"/>
  <c r="C608" i="15"/>
  <c r="AB608" i="13" s="1"/>
  <c r="D608" i="15"/>
  <c r="AC608" i="13" s="1"/>
  <c r="E608" i="15"/>
  <c r="F608" i="15"/>
  <c r="G608" i="15"/>
  <c r="H608" i="15"/>
  <c r="I608" i="15"/>
  <c r="J608" i="15"/>
  <c r="K608" i="15"/>
  <c r="L608" i="15"/>
  <c r="M608" i="15"/>
  <c r="N608" i="15"/>
  <c r="O608" i="15"/>
  <c r="P608" i="15"/>
  <c r="Q608" i="15"/>
  <c r="Z608" i="13"/>
  <c r="B609" i="15"/>
  <c r="AA609" i="13" s="1"/>
  <c r="C609" i="15"/>
  <c r="AB609" i="13" s="1"/>
  <c r="D609" i="15"/>
  <c r="AC609" i="13" s="1"/>
  <c r="E609" i="15"/>
  <c r="F609" i="15"/>
  <c r="G609" i="15"/>
  <c r="H609" i="15"/>
  <c r="I609" i="15"/>
  <c r="J609" i="15"/>
  <c r="K609" i="15"/>
  <c r="L609" i="15"/>
  <c r="M609" i="15"/>
  <c r="N609" i="15"/>
  <c r="O609" i="15"/>
  <c r="P609" i="15"/>
  <c r="Q609" i="15"/>
  <c r="Z609" i="13"/>
  <c r="B610" i="15"/>
  <c r="AA610" i="13" s="1"/>
  <c r="C610" i="15"/>
  <c r="AB610" i="13" s="1"/>
  <c r="D610" i="15"/>
  <c r="AC610" i="13" s="1"/>
  <c r="E610" i="15"/>
  <c r="F610" i="15"/>
  <c r="G610" i="15"/>
  <c r="H610" i="15"/>
  <c r="I610" i="15"/>
  <c r="J610" i="15"/>
  <c r="K610" i="15"/>
  <c r="L610" i="15"/>
  <c r="M610" i="15"/>
  <c r="N610" i="15"/>
  <c r="O610" i="15"/>
  <c r="P610" i="15"/>
  <c r="Q610" i="15"/>
  <c r="Z610" i="13"/>
  <c r="B612" i="15"/>
  <c r="AA612" i="13" s="1"/>
  <c r="C612" i="15"/>
  <c r="AB612" i="13" s="1"/>
  <c r="D612" i="15"/>
  <c r="AC612" i="13" s="1"/>
  <c r="E612" i="15"/>
  <c r="F612" i="15"/>
  <c r="G612" i="15"/>
  <c r="H612" i="15"/>
  <c r="I612" i="15"/>
  <c r="J612" i="15"/>
  <c r="K612" i="15"/>
  <c r="L612" i="15"/>
  <c r="M612" i="15"/>
  <c r="N612" i="15"/>
  <c r="O612" i="15"/>
  <c r="P612" i="15"/>
  <c r="Q612" i="15"/>
  <c r="Z612" i="13"/>
  <c r="B613" i="15"/>
  <c r="AA613" i="13" s="1"/>
  <c r="C613" i="15"/>
  <c r="AB613" i="13" s="1"/>
  <c r="D613" i="15"/>
  <c r="AC613" i="13" s="1"/>
  <c r="E613" i="15"/>
  <c r="F613" i="15"/>
  <c r="G613" i="15"/>
  <c r="H613" i="15"/>
  <c r="I613" i="15"/>
  <c r="J613" i="15"/>
  <c r="K613" i="15"/>
  <c r="L613" i="15"/>
  <c r="M613" i="15"/>
  <c r="N613" i="15"/>
  <c r="O613" i="15"/>
  <c r="P613" i="15"/>
  <c r="Q613" i="15"/>
  <c r="Z613" i="13"/>
  <c r="B614" i="15"/>
  <c r="AA614" i="13" s="1"/>
  <c r="C614" i="15"/>
  <c r="AB614" i="13" s="1"/>
  <c r="D614" i="15"/>
  <c r="AC614" i="13" s="1"/>
  <c r="E614" i="15"/>
  <c r="F614" i="15"/>
  <c r="G614" i="15"/>
  <c r="H614" i="15"/>
  <c r="I614" i="15"/>
  <c r="J614" i="15"/>
  <c r="K614" i="15"/>
  <c r="L614" i="15"/>
  <c r="M614" i="15"/>
  <c r="N614" i="15"/>
  <c r="O614" i="15"/>
  <c r="P614" i="15"/>
  <c r="Q614" i="15"/>
  <c r="Z614" i="13"/>
  <c r="B615" i="15"/>
  <c r="AA615" i="13" s="1"/>
  <c r="C615" i="15"/>
  <c r="AB615" i="13" s="1"/>
  <c r="D615" i="15"/>
  <c r="AC615" i="13" s="1"/>
  <c r="E615" i="15"/>
  <c r="F615" i="15"/>
  <c r="G615" i="15"/>
  <c r="H615" i="15"/>
  <c r="I615" i="15"/>
  <c r="J615" i="15"/>
  <c r="K615" i="15"/>
  <c r="L615" i="15"/>
  <c r="M615" i="15"/>
  <c r="N615" i="15"/>
  <c r="O615" i="15"/>
  <c r="P615" i="15"/>
  <c r="Q615" i="15"/>
  <c r="Z615" i="13"/>
  <c r="B288" i="15"/>
  <c r="AA288" i="13" s="1"/>
  <c r="C288" i="15"/>
  <c r="AB288" i="13" s="1"/>
  <c r="D288" i="15"/>
  <c r="AC288" i="13" s="1"/>
  <c r="E288" i="15"/>
  <c r="F288" i="15"/>
  <c r="G288" i="15"/>
  <c r="H288" i="15"/>
  <c r="I288" i="15"/>
  <c r="J288" i="15"/>
  <c r="K288" i="15"/>
  <c r="L288" i="15"/>
  <c r="M288" i="15"/>
  <c r="N288" i="15"/>
  <c r="O288" i="15"/>
  <c r="P288" i="15"/>
  <c r="Q288" i="15"/>
  <c r="J290" i="12"/>
  <c r="Z288" i="13"/>
  <c r="B24" i="15"/>
  <c r="AA24" i="13" s="1"/>
  <c r="C24" i="15"/>
  <c r="AB24" i="13" s="1"/>
  <c r="D24" i="15"/>
  <c r="AC24" i="13" s="1"/>
  <c r="E24" i="15"/>
  <c r="F24" i="15"/>
  <c r="G24" i="15"/>
  <c r="H24" i="15"/>
  <c r="I24" i="15"/>
  <c r="J24" i="15"/>
  <c r="K24" i="15"/>
  <c r="L24" i="15"/>
  <c r="M24" i="15"/>
  <c r="N24" i="15"/>
  <c r="O24" i="15"/>
  <c r="P24" i="15"/>
  <c r="Q24" i="15"/>
  <c r="A52" i="19"/>
  <c r="B52" i="19"/>
  <c r="C52" i="19"/>
  <c r="D52" i="19"/>
  <c r="E52" i="19"/>
  <c r="F52" i="19"/>
  <c r="G52" i="19"/>
  <c r="H52" i="19"/>
  <c r="J26" i="12"/>
  <c r="Z24" i="13"/>
  <c r="B44" i="15"/>
  <c r="AA44" i="13" s="1"/>
  <c r="C44" i="15"/>
  <c r="AB44" i="13" s="1"/>
  <c r="D44" i="15"/>
  <c r="AC44" i="13" s="1"/>
  <c r="E44" i="15"/>
  <c r="F44" i="15"/>
  <c r="G44" i="15"/>
  <c r="H44" i="15"/>
  <c r="I44" i="15"/>
  <c r="J44" i="15"/>
  <c r="K44" i="15"/>
  <c r="L44" i="15"/>
  <c r="M44" i="15"/>
  <c r="N44" i="15"/>
  <c r="O44" i="15"/>
  <c r="P44" i="15"/>
  <c r="Q44" i="15"/>
  <c r="A72" i="19"/>
  <c r="B72" i="19"/>
  <c r="C72" i="19"/>
  <c r="D72" i="19"/>
  <c r="E72" i="19"/>
  <c r="F72" i="19"/>
  <c r="G72" i="19"/>
  <c r="H72" i="19"/>
  <c r="J46" i="12"/>
  <c r="Z44" i="13"/>
  <c r="B64" i="15"/>
  <c r="AA64" i="13" s="1"/>
  <c r="C64" i="15"/>
  <c r="AB64" i="13" s="1"/>
  <c r="D64" i="15"/>
  <c r="AC64" i="13" s="1"/>
  <c r="E64" i="15"/>
  <c r="F64" i="15"/>
  <c r="G64" i="15"/>
  <c r="H64" i="15"/>
  <c r="I64" i="15"/>
  <c r="J64" i="15"/>
  <c r="K64" i="15"/>
  <c r="L64" i="15"/>
  <c r="M64" i="15"/>
  <c r="N64" i="15"/>
  <c r="O64" i="15"/>
  <c r="P64" i="15"/>
  <c r="Q64" i="15"/>
  <c r="A92" i="19"/>
  <c r="B92" i="19"/>
  <c r="C92" i="19"/>
  <c r="D92" i="19"/>
  <c r="E92" i="19"/>
  <c r="F92" i="19"/>
  <c r="G92" i="19"/>
  <c r="H92" i="19"/>
  <c r="J66" i="12"/>
  <c r="Z64" i="13"/>
  <c r="B380" i="15"/>
  <c r="AA380" i="13" s="1"/>
  <c r="C380" i="15"/>
  <c r="AB380" i="13" s="1"/>
  <c r="D380" i="15"/>
  <c r="AC380" i="13" s="1"/>
  <c r="E380" i="15"/>
  <c r="F380" i="15"/>
  <c r="G380" i="15"/>
  <c r="H380" i="15"/>
  <c r="I380" i="15"/>
  <c r="J380" i="15"/>
  <c r="K380" i="15"/>
  <c r="L380" i="15"/>
  <c r="M380" i="15"/>
  <c r="N380" i="15"/>
  <c r="O380" i="15"/>
  <c r="P380" i="15"/>
  <c r="Q380" i="15"/>
  <c r="J382" i="12"/>
  <c r="Z380" i="13"/>
  <c r="B536" i="15"/>
  <c r="AA536" i="13" s="1"/>
  <c r="C536" i="15"/>
  <c r="AB536" i="13" s="1"/>
  <c r="D536" i="15"/>
  <c r="AC536" i="13" s="1"/>
  <c r="E536" i="15"/>
  <c r="F536" i="15"/>
  <c r="G536" i="15"/>
  <c r="H536" i="15"/>
  <c r="I536" i="15"/>
  <c r="J536" i="15"/>
  <c r="K536" i="15"/>
  <c r="L536" i="15"/>
  <c r="M536" i="15"/>
  <c r="N536" i="15"/>
  <c r="O536" i="15"/>
  <c r="P536" i="15"/>
  <c r="Q536" i="15"/>
  <c r="Z536" i="13"/>
  <c r="B574" i="15"/>
  <c r="AA574" i="13" s="1"/>
  <c r="C574" i="15"/>
  <c r="AB574" i="13" s="1"/>
  <c r="D574" i="15"/>
  <c r="AC574" i="13" s="1"/>
  <c r="E574" i="15"/>
  <c r="F574" i="15"/>
  <c r="G574" i="15"/>
  <c r="H574" i="15"/>
  <c r="I574" i="15"/>
  <c r="J574" i="15"/>
  <c r="K574" i="15"/>
  <c r="L574" i="15"/>
  <c r="M574" i="15"/>
  <c r="N574" i="15"/>
  <c r="O574" i="15"/>
  <c r="P574" i="15"/>
  <c r="Q574" i="15"/>
  <c r="Z574" i="13"/>
  <c r="B389" i="15"/>
  <c r="AA389" i="13" s="1"/>
  <c r="C389" i="15"/>
  <c r="AB389" i="13" s="1"/>
  <c r="D389" i="15"/>
  <c r="AC389" i="13" s="1"/>
  <c r="E389" i="15"/>
  <c r="F389" i="15"/>
  <c r="G389" i="15"/>
  <c r="H389" i="15"/>
  <c r="I389" i="15"/>
  <c r="J389" i="15"/>
  <c r="K389" i="15"/>
  <c r="L389" i="15"/>
  <c r="M389" i="15"/>
  <c r="N389" i="15"/>
  <c r="O389" i="15"/>
  <c r="P389" i="15"/>
  <c r="Q389" i="15"/>
  <c r="J391" i="12"/>
  <c r="Z389" i="13"/>
  <c r="B394" i="15"/>
  <c r="AA394" i="13" s="1"/>
  <c r="C394" i="15"/>
  <c r="AB394" i="13" s="1"/>
  <c r="D394" i="15"/>
  <c r="AC394" i="13" s="1"/>
  <c r="E394" i="15"/>
  <c r="F394" i="15"/>
  <c r="G394" i="15"/>
  <c r="H394" i="15"/>
  <c r="I394" i="15"/>
  <c r="J394" i="15"/>
  <c r="K394" i="15"/>
  <c r="L394" i="15"/>
  <c r="M394" i="15"/>
  <c r="N394" i="15"/>
  <c r="O394" i="15"/>
  <c r="P394" i="15"/>
  <c r="Q394" i="15"/>
  <c r="J396" i="12"/>
  <c r="Z394" i="13"/>
  <c r="B403" i="15"/>
  <c r="AA403" i="13" s="1"/>
  <c r="C403" i="15"/>
  <c r="AB403" i="13" s="1"/>
  <c r="D403" i="15"/>
  <c r="AC403" i="13" s="1"/>
  <c r="E403" i="15"/>
  <c r="F403" i="15"/>
  <c r="G403" i="15"/>
  <c r="H403" i="15"/>
  <c r="I403" i="15"/>
  <c r="J403" i="15"/>
  <c r="K403" i="15"/>
  <c r="L403" i="15"/>
  <c r="M403" i="15"/>
  <c r="N403" i="15"/>
  <c r="O403" i="15"/>
  <c r="P403" i="15"/>
  <c r="Q403" i="15"/>
  <c r="J405" i="12"/>
  <c r="Z403" i="13"/>
  <c r="B406" i="15"/>
  <c r="AA406" i="13" s="1"/>
  <c r="C406" i="15"/>
  <c r="AB406" i="13" s="1"/>
  <c r="D406" i="15"/>
  <c r="AC406" i="13" s="1"/>
  <c r="E406" i="15"/>
  <c r="F406" i="15"/>
  <c r="G406" i="15"/>
  <c r="H406" i="15"/>
  <c r="I406" i="15"/>
  <c r="J406" i="15"/>
  <c r="K406" i="15"/>
  <c r="L406" i="15"/>
  <c r="M406" i="15"/>
  <c r="N406" i="15"/>
  <c r="O406" i="15"/>
  <c r="P406" i="15"/>
  <c r="Q406" i="15"/>
  <c r="J408" i="12"/>
  <c r="Z406" i="13"/>
  <c r="B411" i="15"/>
  <c r="AA411" i="13" s="1"/>
  <c r="C411" i="15"/>
  <c r="AB411" i="13" s="1"/>
  <c r="D411" i="15"/>
  <c r="AC411" i="13" s="1"/>
  <c r="E411" i="15"/>
  <c r="F411" i="15"/>
  <c r="G411" i="15"/>
  <c r="H411" i="15"/>
  <c r="I411" i="15"/>
  <c r="J411" i="15"/>
  <c r="K411" i="15"/>
  <c r="L411" i="15"/>
  <c r="M411" i="15"/>
  <c r="N411" i="15"/>
  <c r="O411" i="15"/>
  <c r="P411" i="15"/>
  <c r="Q411" i="15"/>
  <c r="J413" i="12"/>
  <c r="Z411" i="13"/>
  <c r="B420" i="15"/>
  <c r="AA420" i="13" s="1"/>
  <c r="C420" i="15"/>
  <c r="AB420" i="13" s="1"/>
  <c r="D420" i="15"/>
  <c r="AC420" i="13" s="1"/>
  <c r="E420" i="15"/>
  <c r="F420" i="15"/>
  <c r="G420" i="15"/>
  <c r="H420" i="15"/>
  <c r="I420" i="15"/>
  <c r="J420" i="15"/>
  <c r="K420" i="15"/>
  <c r="L420" i="15"/>
  <c r="M420" i="15"/>
  <c r="N420" i="15"/>
  <c r="O420" i="15"/>
  <c r="P420" i="15"/>
  <c r="Q420" i="15"/>
  <c r="J422" i="12"/>
  <c r="Z420" i="13"/>
  <c r="B425" i="15"/>
  <c r="AA425" i="13" s="1"/>
  <c r="C425" i="15"/>
  <c r="AB425" i="13" s="1"/>
  <c r="D425" i="15"/>
  <c r="AC425" i="13" s="1"/>
  <c r="E425" i="15"/>
  <c r="F425" i="15"/>
  <c r="G425" i="15"/>
  <c r="H425" i="15"/>
  <c r="I425" i="15"/>
  <c r="J425" i="15"/>
  <c r="K425" i="15"/>
  <c r="L425" i="15"/>
  <c r="M425" i="15"/>
  <c r="N425" i="15"/>
  <c r="O425" i="15"/>
  <c r="P425" i="15"/>
  <c r="Q425" i="15"/>
  <c r="J427" i="12"/>
  <c r="Z425" i="13"/>
  <c r="B429" i="15"/>
  <c r="AA429" i="13" s="1"/>
  <c r="C429" i="15"/>
  <c r="AB429" i="13" s="1"/>
  <c r="D429" i="15"/>
  <c r="AC429" i="13" s="1"/>
  <c r="E429" i="15"/>
  <c r="F429" i="15"/>
  <c r="G429" i="15"/>
  <c r="H429" i="15"/>
  <c r="I429" i="15"/>
  <c r="J429" i="15"/>
  <c r="K429" i="15"/>
  <c r="L429" i="15"/>
  <c r="M429" i="15"/>
  <c r="N429" i="15"/>
  <c r="O429" i="15"/>
  <c r="P429" i="15"/>
  <c r="Q429" i="15"/>
  <c r="J431" i="12"/>
  <c r="Z429" i="13"/>
  <c r="B437" i="15"/>
  <c r="AA437" i="13" s="1"/>
  <c r="C437" i="15"/>
  <c r="AB437" i="13" s="1"/>
  <c r="D437" i="15"/>
  <c r="AC437" i="13" s="1"/>
  <c r="E437" i="15"/>
  <c r="F437" i="15"/>
  <c r="G437" i="15"/>
  <c r="H437" i="15"/>
  <c r="I437" i="15"/>
  <c r="J437" i="15"/>
  <c r="K437" i="15"/>
  <c r="L437" i="15"/>
  <c r="M437" i="15"/>
  <c r="N437" i="15"/>
  <c r="O437" i="15"/>
  <c r="P437" i="15"/>
  <c r="Q437" i="15"/>
  <c r="J439" i="12"/>
  <c r="Z437" i="13"/>
  <c r="B442" i="15"/>
  <c r="AA442" i="13" s="1"/>
  <c r="C442" i="15"/>
  <c r="AB442" i="13" s="1"/>
  <c r="D442" i="15"/>
  <c r="AC442" i="13" s="1"/>
  <c r="E442" i="15"/>
  <c r="F442" i="15"/>
  <c r="G442" i="15"/>
  <c r="H442" i="15"/>
  <c r="I442" i="15"/>
  <c r="J442" i="15"/>
  <c r="K442" i="15"/>
  <c r="L442" i="15"/>
  <c r="M442" i="15"/>
  <c r="N442" i="15"/>
  <c r="O442" i="15"/>
  <c r="P442" i="15"/>
  <c r="Q442" i="15"/>
  <c r="J444" i="12"/>
  <c r="Z442" i="13"/>
  <c r="B694" i="15"/>
  <c r="AA694" i="13" s="1"/>
  <c r="C694" i="15"/>
  <c r="AB694" i="13" s="1"/>
  <c r="D694" i="15"/>
  <c r="AC694" i="13" s="1"/>
  <c r="E694" i="15"/>
  <c r="F694" i="15"/>
  <c r="G694" i="15"/>
  <c r="H694" i="15"/>
  <c r="I694" i="15"/>
  <c r="J694" i="15"/>
  <c r="K694" i="15"/>
  <c r="L694" i="15"/>
  <c r="M694" i="15"/>
  <c r="N694" i="15"/>
  <c r="O694" i="15"/>
  <c r="P694" i="15"/>
  <c r="Q694" i="15"/>
  <c r="Z694" i="13"/>
  <c r="B697" i="15"/>
  <c r="AA697" i="13" s="1"/>
  <c r="C697" i="15"/>
  <c r="AB697" i="13" s="1"/>
  <c r="D697" i="15"/>
  <c r="AC697" i="13" s="1"/>
  <c r="E697" i="15"/>
  <c r="F697" i="15"/>
  <c r="G697" i="15"/>
  <c r="H697" i="15"/>
  <c r="I697" i="15"/>
  <c r="J697" i="15"/>
  <c r="K697" i="15"/>
  <c r="L697" i="15"/>
  <c r="M697" i="15"/>
  <c r="N697" i="15"/>
  <c r="O697" i="15"/>
  <c r="P697" i="15"/>
  <c r="Q697" i="15"/>
  <c r="Z697" i="13"/>
  <c r="B700" i="15"/>
  <c r="AA700" i="13" s="1"/>
  <c r="C700" i="15"/>
  <c r="AB700" i="13" s="1"/>
  <c r="D700" i="15"/>
  <c r="AC700" i="13" s="1"/>
  <c r="E700" i="15"/>
  <c r="F700" i="15"/>
  <c r="G700" i="15"/>
  <c r="H700" i="15"/>
  <c r="I700" i="15"/>
  <c r="J700" i="15"/>
  <c r="K700" i="15"/>
  <c r="L700" i="15"/>
  <c r="M700" i="15"/>
  <c r="N700" i="15"/>
  <c r="O700" i="15"/>
  <c r="P700" i="15"/>
  <c r="Q700" i="15"/>
  <c r="Z700" i="13"/>
  <c r="B703" i="15"/>
  <c r="AA703" i="13" s="1"/>
  <c r="C703" i="15"/>
  <c r="AB703" i="13" s="1"/>
  <c r="D703" i="15"/>
  <c r="AC703" i="13" s="1"/>
  <c r="E703" i="15"/>
  <c r="F703" i="15"/>
  <c r="G703" i="15"/>
  <c r="H703" i="15"/>
  <c r="I703" i="15"/>
  <c r="J703" i="15"/>
  <c r="K703" i="15"/>
  <c r="L703" i="15"/>
  <c r="M703" i="15"/>
  <c r="N703" i="15"/>
  <c r="O703" i="15"/>
  <c r="P703" i="15"/>
  <c r="Q703" i="15"/>
  <c r="Z703" i="13"/>
  <c r="B707" i="15"/>
  <c r="AA707" i="13" s="1"/>
  <c r="C707" i="15"/>
  <c r="AB707" i="13" s="1"/>
  <c r="D707" i="15"/>
  <c r="AC707" i="13" s="1"/>
  <c r="E707" i="15"/>
  <c r="F707" i="15"/>
  <c r="G707" i="15"/>
  <c r="H707" i="15"/>
  <c r="I707" i="15"/>
  <c r="J707" i="15"/>
  <c r="K707" i="15"/>
  <c r="L707" i="15"/>
  <c r="M707" i="15"/>
  <c r="N707" i="15"/>
  <c r="O707" i="15"/>
  <c r="P707" i="15"/>
  <c r="Q707" i="15"/>
  <c r="Z707" i="13"/>
  <c r="B710" i="15"/>
  <c r="AA710" i="13" s="1"/>
  <c r="C710" i="15"/>
  <c r="AB710" i="13" s="1"/>
  <c r="D710" i="15"/>
  <c r="AC710" i="13" s="1"/>
  <c r="E710" i="15"/>
  <c r="F710" i="15"/>
  <c r="G710" i="15"/>
  <c r="H710" i="15"/>
  <c r="I710" i="15"/>
  <c r="J710" i="15"/>
  <c r="K710" i="15"/>
  <c r="L710" i="15"/>
  <c r="M710" i="15"/>
  <c r="N710" i="15"/>
  <c r="O710" i="15"/>
  <c r="P710" i="15"/>
  <c r="Q710" i="15"/>
  <c r="Z710" i="13"/>
  <c r="B713" i="15"/>
  <c r="AA713" i="13" s="1"/>
  <c r="C713" i="15"/>
  <c r="AB713" i="13" s="1"/>
  <c r="D713" i="15"/>
  <c r="AC713" i="13" s="1"/>
  <c r="E713" i="15"/>
  <c r="F713" i="15"/>
  <c r="G713" i="15"/>
  <c r="H713" i="15"/>
  <c r="I713" i="15"/>
  <c r="J713" i="15"/>
  <c r="K713" i="15"/>
  <c r="L713" i="15"/>
  <c r="M713" i="15"/>
  <c r="N713" i="15"/>
  <c r="O713" i="15"/>
  <c r="P713" i="15"/>
  <c r="Q713" i="15"/>
  <c r="Z713" i="13"/>
  <c r="B717" i="15"/>
  <c r="AA717" i="13" s="1"/>
  <c r="C717" i="15"/>
  <c r="AB717" i="13" s="1"/>
  <c r="D717" i="15"/>
  <c r="AC717" i="13" s="1"/>
  <c r="E717" i="15"/>
  <c r="F717" i="15"/>
  <c r="G717" i="15"/>
  <c r="H717" i="15"/>
  <c r="I717" i="15"/>
  <c r="J717" i="15"/>
  <c r="K717" i="15"/>
  <c r="L717" i="15"/>
  <c r="M717" i="15"/>
  <c r="N717" i="15"/>
  <c r="O717" i="15"/>
  <c r="P717" i="15"/>
  <c r="Q717" i="15"/>
  <c r="Z717" i="13"/>
  <c r="B721" i="15"/>
  <c r="AA721" i="13" s="1"/>
  <c r="C721" i="15"/>
  <c r="AB721" i="13" s="1"/>
  <c r="D721" i="15"/>
  <c r="AC721" i="13" s="1"/>
  <c r="E721" i="15"/>
  <c r="F721" i="15"/>
  <c r="G721" i="15"/>
  <c r="H721" i="15"/>
  <c r="I721" i="15"/>
  <c r="J721" i="15"/>
  <c r="K721" i="15"/>
  <c r="L721" i="15"/>
  <c r="M721" i="15"/>
  <c r="N721" i="15"/>
  <c r="O721" i="15"/>
  <c r="P721" i="15"/>
  <c r="Q721" i="15"/>
  <c r="Z721" i="13"/>
  <c r="B725" i="15"/>
  <c r="AA725" i="13" s="1"/>
  <c r="C725" i="15"/>
  <c r="AB725" i="13" s="1"/>
  <c r="D725" i="15"/>
  <c r="AC725" i="13" s="1"/>
  <c r="E725" i="15"/>
  <c r="F725" i="15"/>
  <c r="G725" i="15"/>
  <c r="H725" i="15"/>
  <c r="I725" i="15"/>
  <c r="J725" i="15"/>
  <c r="K725" i="15"/>
  <c r="L725" i="15"/>
  <c r="M725" i="15"/>
  <c r="N725" i="15"/>
  <c r="O725" i="15"/>
  <c r="P725" i="15"/>
  <c r="Q725" i="15"/>
  <c r="Z725" i="13"/>
  <c r="B728" i="15"/>
  <c r="AA728" i="13" s="1"/>
  <c r="C728" i="15"/>
  <c r="AB728" i="13" s="1"/>
  <c r="D728" i="15"/>
  <c r="AC728" i="13" s="1"/>
  <c r="E728" i="15"/>
  <c r="F728" i="15"/>
  <c r="G728" i="15"/>
  <c r="H728" i="15"/>
  <c r="I728" i="15"/>
  <c r="J728" i="15"/>
  <c r="K728" i="15"/>
  <c r="L728" i="15"/>
  <c r="M728" i="15"/>
  <c r="N728" i="15"/>
  <c r="O728" i="15"/>
  <c r="P728" i="15"/>
  <c r="Q728" i="15"/>
  <c r="Z728" i="13"/>
  <c r="B732" i="15"/>
  <c r="AA732" i="13" s="1"/>
  <c r="C732" i="15"/>
  <c r="AB732" i="13" s="1"/>
  <c r="D732" i="15"/>
  <c r="AC732" i="13" s="1"/>
  <c r="E732" i="15"/>
  <c r="F732" i="15"/>
  <c r="G732" i="15"/>
  <c r="H732" i="15"/>
  <c r="I732" i="15"/>
  <c r="J732" i="15"/>
  <c r="K732" i="15"/>
  <c r="L732" i="15"/>
  <c r="M732" i="15"/>
  <c r="N732" i="15"/>
  <c r="O732" i="15"/>
  <c r="P732" i="15"/>
  <c r="Q732" i="15"/>
  <c r="Z732" i="13"/>
  <c r="B736" i="15"/>
  <c r="AA736" i="13" s="1"/>
  <c r="C736" i="15"/>
  <c r="AB736" i="13" s="1"/>
  <c r="D736" i="15"/>
  <c r="AC736" i="13" s="1"/>
  <c r="E736" i="15"/>
  <c r="F736" i="15"/>
  <c r="G736" i="15"/>
  <c r="H736" i="15"/>
  <c r="I736" i="15"/>
  <c r="J736" i="15"/>
  <c r="K736" i="15"/>
  <c r="L736" i="15"/>
  <c r="M736" i="15"/>
  <c r="N736" i="15"/>
  <c r="O736" i="15"/>
  <c r="P736" i="15"/>
  <c r="Q736" i="15"/>
  <c r="Z736" i="13"/>
  <c r="B740" i="15"/>
  <c r="AA740" i="13" s="1"/>
  <c r="C740" i="15"/>
  <c r="AB740" i="13" s="1"/>
  <c r="D740" i="15"/>
  <c r="AC740" i="13" s="1"/>
  <c r="E740" i="15"/>
  <c r="F740" i="15"/>
  <c r="G740" i="15"/>
  <c r="H740" i="15"/>
  <c r="I740" i="15"/>
  <c r="J740" i="15"/>
  <c r="K740" i="15"/>
  <c r="L740" i="15"/>
  <c r="M740" i="15"/>
  <c r="N740" i="15"/>
  <c r="O740" i="15"/>
  <c r="P740" i="15"/>
  <c r="Q740" i="15"/>
  <c r="Z740" i="13"/>
  <c r="B841" i="15"/>
  <c r="AA841" i="13" s="1"/>
  <c r="C841" i="15"/>
  <c r="AB841" i="13" s="1"/>
  <c r="D841" i="15"/>
  <c r="AC841" i="13" s="1"/>
  <c r="E841" i="15"/>
  <c r="F841" i="15"/>
  <c r="G841" i="15"/>
  <c r="H841" i="15"/>
  <c r="I841" i="15"/>
  <c r="J841" i="15"/>
  <c r="K841" i="15"/>
  <c r="L841" i="15"/>
  <c r="M841" i="15"/>
  <c r="N841" i="15"/>
  <c r="O841" i="15"/>
  <c r="P841" i="15"/>
  <c r="Q841" i="15"/>
  <c r="Z841" i="13"/>
  <c r="B747" i="15"/>
  <c r="AA747" i="13" s="1"/>
  <c r="C747" i="15"/>
  <c r="AB747" i="13" s="1"/>
  <c r="D747" i="15"/>
  <c r="AC747" i="13" s="1"/>
  <c r="E747" i="15"/>
  <c r="F747" i="15"/>
  <c r="G747" i="15"/>
  <c r="H747" i="15"/>
  <c r="I747" i="15"/>
  <c r="J747" i="15"/>
  <c r="K747" i="15"/>
  <c r="L747" i="15"/>
  <c r="M747" i="15"/>
  <c r="N747" i="15"/>
  <c r="O747" i="15"/>
  <c r="P747" i="15"/>
  <c r="Q747" i="15"/>
  <c r="Z747" i="13"/>
  <c r="B751" i="15"/>
  <c r="AA751" i="13" s="1"/>
  <c r="C751" i="15"/>
  <c r="AB751" i="13" s="1"/>
  <c r="D751" i="15"/>
  <c r="AC751" i="13" s="1"/>
  <c r="E751" i="15"/>
  <c r="F751" i="15"/>
  <c r="G751" i="15"/>
  <c r="H751" i="15"/>
  <c r="I751" i="15"/>
  <c r="J751" i="15"/>
  <c r="K751" i="15"/>
  <c r="L751" i="15"/>
  <c r="M751" i="15"/>
  <c r="N751" i="15"/>
  <c r="O751" i="15"/>
  <c r="P751" i="15"/>
  <c r="Q751" i="15"/>
  <c r="Z751" i="13"/>
  <c r="B753" i="15"/>
  <c r="AA753" i="13" s="1"/>
  <c r="C753" i="15"/>
  <c r="AB753" i="13" s="1"/>
  <c r="D753" i="15"/>
  <c r="AC753" i="13" s="1"/>
  <c r="E753" i="15"/>
  <c r="F753" i="15"/>
  <c r="G753" i="15"/>
  <c r="H753" i="15"/>
  <c r="I753" i="15"/>
  <c r="J753" i="15"/>
  <c r="K753" i="15"/>
  <c r="L753" i="15"/>
  <c r="M753" i="15"/>
  <c r="N753" i="15"/>
  <c r="O753" i="15"/>
  <c r="P753" i="15"/>
  <c r="Q753" i="15"/>
  <c r="Z753" i="13"/>
  <c r="B754" i="15"/>
  <c r="AA754" i="13" s="1"/>
  <c r="C754" i="15"/>
  <c r="AB754" i="13" s="1"/>
  <c r="D754" i="15"/>
  <c r="AC754" i="13" s="1"/>
  <c r="E754" i="15"/>
  <c r="F754" i="15"/>
  <c r="G754" i="15"/>
  <c r="H754" i="15"/>
  <c r="I754" i="15"/>
  <c r="J754" i="15"/>
  <c r="K754" i="15"/>
  <c r="L754" i="15"/>
  <c r="M754" i="15"/>
  <c r="N754" i="15"/>
  <c r="O754" i="15"/>
  <c r="P754" i="15"/>
  <c r="Q754" i="15"/>
  <c r="Z754" i="13"/>
  <c r="B755" i="15"/>
  <c r="AA755" i="13" s="1"/>
  <c r="C755" i="15"/>
  <c r="AB755" i="13" s="1"/>
  <c r="D755" i="15"/>
  <c r="AC755" i="13" s="1"/>
  <c r="E755" i="15"/>
  <c r="F755" i="15"/>
  <c r="G755" i="15"/>
  <c r="H755" i="15"/>
  <c r="I755" i="15"/>
  <c r="J755" i="15"/>
  <c r="K755" i="15"/>
  <c r="L755" i="15"/>
  <c r="M755" i="15"/>
  <c r="N755" i="15"/>
  <c r="O755" i="15"/>
  <c r="P755" i="15"/>
  <c r="Q755" i="15"/>
  <c r="Z755" i="13"/>
  <c r="B756" i="15"/>
  <c r="AA756" i="13" s="1"/>
  <c r="C756" i="15"/>
  <c r="AB756" i="13" s="1"/>
  <c r="D756" i="15"/>
  <c r="AC756" i="13" s="1"/>
  <c r="E756" i="15"/>
  <c r="F756" i="15"/>
  <c r="G756" i="15"/>
  <c r="H756" i="15"/>
  <c r="I756" i="15"/>
  <c r="J756" i="15"/>
  <c r="K756" i="15"/>
  <c r="L756" i="15"/>
  <c r="M756" i="15"/>
  <c r="N756" i="15"/>
  <c r="O756" i="15"/>
  <c r="P756" i="15"/>
  <c r="Q756" i="15"/>
  <c r="Z756" i="13"/>
  <c r="B757" i="15"/>
  <c r="AA757" i="13" s="1"/>
  <c r="C757" i="15"/>
  <c r="AB757" i="13" s="1"/>
  <c r="D757" i="15"/>
  <c r="AC757" i="13" s="1"/>
  <c r="E757" i="15"/>
  <c r="F757" i="15"/>
  <c r="G757" i="15"/>
  <c r="H757" i="15"/>
  <c r="I757" i="15"/>
  <c r="J757" i="15"/>
  <c r="K757" i="15"/>
  <c r="L757" i="15"/>
  <c r="M757" i="15"/>
  <c r="N757" i="15"/>
  <c r="O757" i="15"/>
  <c r="P757" i="15"/>
  <c r="Q757" i="15"/>
  <c r="Z757" i="13"/>
  <c r="B180" i="15"/>
  <c r="AA180" i="13" s="1"/>
  <c r="C180" i="15"/>
  <c r="AB180" i="13" s="1"/>
  <c r="D180" i="15"/>
  <c r="AC180" i="13" s="1"/>
  <c r="E180" i="15"/>
  <c r="F180" i="15"/>
  <c r="G180" i="15"/>
  <c r="H180" i="15"/>
  <c r="I180" i="15"/>
  <c r="J180" i="15"/>
  <c r="K180" i="15"/>
  <c r="L180" i="15"/>
  <c r="M180" i="15"/>
  <c r="N180" i="15"/>
  <c r="O180" i="15"/>
  <c r="P180" i="15"/>
  <c r="Q180" i="15"/>
  <c r="A208" i="19"/>
  <c r="B208" i="19"/>
  <c r="C208" i="19"/>
  <c r="D208" i="19"/>
  <c r="E208" i="19"/>
  <c r="F208" i="19"/>
  <c r="G208" i="19"/>
  <c r="H208" i="19"/>
  <c r="J182" i="12"/>
  <c r="Z180" i="13"/>
  <c r="B374" i="15"/>
  <c r="AA374" i="13" s="1"/>
  <c r="C374" i="15"/>
  <c r="AB374" i="13" s="1"/>
  <c r="D374" i="15"/>
  <c r="AC374" i="13" s="1"/>
  <c r="E374" i="15"/>
  <c r="F374" i="15"/>
  <c r="G374" i="15"/>
  <c r="H374" i="15"/>
  <c r="I374" i="15"/>
  <c r="J374" i="15"/>
  <c r="K374" i="15"/>
  <c r="L374" i="15"/>
  <c r="M374" i="15"/>
  <c r="N374" i="15"/>
  <c r="O374" i="15"/>
  <c r="P374" i="15"/>
  <c r="Q374" i="15"/>
  <c r="J376" i="12"/>
  <c r="Z374" i="13"/>
  <c r="B13" i="15"/>
  <c r="AA13" i="13" s="1"/>
  <c r="C13" i="15"/>
  <c r="AB13" i="13" s="1"/>
  <c r="D13" i="15"/>
  <c r="AC13" i="13" s="1"/>
  <c r="E13" i="15"/>
  <c r="F13" i="15"/>
  <c r="G13" i="15"/>
  <c r="H13" i="15"/>
  <c r="I13" i="15"/>
  <c r="J13" i="15"/>
  <c r="K13" i="15"/>
  <c r="L13" i="15"/>
  <c r="M13" i="15"/>
  <c r="N13" i="15"/>
  <c r="O13" i="15"/>
  <c r="P13" i="15"/>
  <c r="Q13" i="15"/>
  <c r="A41" i="19"/>
  <c r="B41" i="19"/>
  <c r="C41" i="19"/>
  <c r="D41" i="19"/>
  <c r="E41" i="19"/>
  <c r="F41" i="19"/>
  <c r="G41" i="19"/>
  <c r="H41" i="19"/>
  <c r="J15" i="12"/>
  <c r="Z13" i="13"/>
  <c r="B842" i="15"/>
  <c r="AA842" i="13" s="1"/>
  <c r="C842" i="15"/>
  <c r="AB842" i="13" s="1"/>
  <c r="D842" i="15"/>
  <c r="AC842" i="13" s="1"/>
  <c r="E842" i="15"/>
  <c r="F842" i="15"/>
  <c r="G842" i="15"/>
  <c r="H842" i="15"/>
  <c r="I842" i="15"/>
  <c r="J842" i="15"/>
  <c r="K842" i="15"/>
  <c r="L842" i="15"/>
  <c r="M842" i="15"/>
  <c r="N842" i="15"/>
  <c r="O842" i="15"/>
  <c r="P842" i="15"/>
  <c r="Q842" i="15"/>
  <c r="Z842" i="13"/>
  <c r="B41" i="15"/>
  <c r="AA41" i="13" s="1"/>
  <c r="C41" i="15"/>
  <c r="AB41" i="13" s="1"/>
  <c r="D41" i="15"/>
  <c r="AC41" i="13" s="1"/>
  <c r="E41" i="15"/>
  <c r="F41" i="15"/>
  <c r="G41" i="15"/>
  <c r="H41" i="15"/>
  <c r="I41" i="15"/>
  <c r="J41" i="15"/>
  <c r="K41" i="15"/>
  <c r="L41" i="15"/>
  <c r="M41" i="15"/>
  <c r="N41" i="15"/>
  <c r="O41" i="15"/>
  <c r="P41" i="15"/>
  <c r="Q41" i="15"/>
  <c r="A69" i="19"/>
  <c r="B69" i="19"/>
  <c r="C69" i="19"/>
  <c r="D69" i="19"/>
  <c r="E69" i="19"/>
  <c r="F69" i="19"/>
  <c r="G69" i="19"/>
  <c r="H69" i="19"/>
  <c r="J43" i="12"/>
  <c r="Z41" i="13"/>
  <c r="B54" i="15"/>
  <c r="AA54" i="13" s="1"/>
  <c r="C54" i="15"/>
  <c r="AB54" i="13" s="1"/>
  <c r="D54" i="15"/>
  <c r="AC54" i="13" s="1"/>
  <c r="E54" i="15"/>
  <c r="F54" i="15"/>
  <c r="G54" i="15"/>
  <c r="H54" i="15"/>
  <c r="I54" i="15"/>
  <c r="J54" i="15"/>
  <c r="K54" i="15"/>
  <c r="L54" i="15"/>
  <c r="M54" i="15"/>
  <c r="N54" i="15"/>
  <c r="O54" i="15"/>
  <c r="P54" i="15"/>
  <c r="Q54" i="15"/>
  <c r="A82" i="19"/>
  <c r="B82" i="19"/>
  <c r="C82" i="19"/>
  <c r="D82" i="19"/>
  <c r="E82" i="19"/>
  <c r="F82" i="19"/>
  <c r="G82" i="19"/>
  <c r="H82" i="19"/>
  <c r="J56" i="12"/>
  <c r="Z54" i="13"/>
  <c r="B355" i="15"/>
  <c r="AA355" i="13" s="1"/>
  <c r="C355" i="15"/>
  <c r="AB355" i="13" s="1"/>
  <c r="D355" i="15"/>
  <c r="AC355" i="13" s="1"/>
  <c r="E355" i="15"/>
  <c r="F355" i="15"/>
  <c r="G355" i="15"/>
  <c r="H355" i="15"/>
  <c r="I355" i="15"/>
  <c r="J355" i="15"/>
  <c r="K355" i="15"/>
  <c r="L355" i="15"/>
  <c r="M355" i="15"/>
  <c r="N355" i="15"/>
  <c r="O355" i="15"/>
  <c r="P355" i="15"/>
  <c r="Q355" i="15"/>
  <c r="J357" i="12"/>
  <c r="Z355" i="13"/>
  <c r="B362" i="15"/>
  <c r="AA362" i="13" s="1"/>
  <c r="C362" i="15"/>
  <c r="AB362" i="13" s="1"/>
  <c r="D362" i="15"/>
  <c r="AC362" i="13" s="1"/>
  <c r="E362" i="15"/>
  <c r="F362" i="15"/>
  <c r="G362" i="15"/>
  <c r="H362" i="15"/>
  <c r="I362" i="15"/>
  <c r="J362" i="15"/>
  <c r="K362" i="15"/>
  <c r="L362" i="15"/>
  <c r="M362" i="15"/>
  <c r="N362" i="15"/>
  <c r="O362" i="15"/>
  <c r="P362" i="15"/>
  <c r="Q362" i="15"/>
  <c r="J364" i="12"/>
  <c r="Z362" i="13"/>
  <c r="B373" i="15"/>
  <c r="AA373" i="13" s="1"/>
  <c r="C373" i="15"/>
  <c r="AB373" i="13" s="1"/>
  <c r="D373" i="15"/>
  <c r="AC373" i="13" s="1"/>
  <c r="E373" i="15"/>
  <c r="F373" i="15"/>
  <c r="G373" i="15"/>
  <c r="H373" i="15"/>
  <c r="I373" i="15"/>
  <c r="J373" i="15"/>
  <c r="K373" i="15"/>
  <c r="L373" i="15"/>
  <c r="M373" i="15"/>
  <c r="N373" i="15"/>
  <c r="O373" i="15"/>
  <c r="P373" i="15"/>
  <c r="Q373" i="15"/>
  <c r="J375" i="12"/>
  <c r="Z373" i="13"/>
  <c r="B383" i="15"/>
  <c r="AA383" i="13" s="1"/>
  <c r="C383" i="15"/>
  <c r="AB383" i="13" s="1"/>
  <c r="D383" i="15"/>
  <c r="AC383" i="13" s="1"/>
  <c r="E383" i="15"/>
  <c r="F383" i="15"/>
  <c r="G383" i="15"/>
  <c r="H383" i="15"/>
  <c r="I383" i="15"/>
  <c r="J383" i="15"/>
  <c r="K383" i="15"/>
  <c r="L383" i="15"/>
  <c r="M383" i="15"/>
  <c r="N383" i="15"/>
  <c r="O383" i="15"/>
  <c r="P383" i="15"/>
  <c r="Q383" i="15"/>
  <c r="J385" i="12"/>
  <c r="Z383" i="13"/>
  <c r="B532" i="15"/>
  <c r="AA532" i="13" s="1"/>
  <c r="C532" i="15"/>
  <c r="AB532" i="13" s="1"/>
  <c r="D532" i="15"/>
  <c r="AC532" i="13" s="1"/>
  <c r="E532" i="15"/>
  <c r="F532" i="15"/>
  <c r="G532" i="15"/>
  <c r="H532" i="15"/>
  <c r="I532" i="15"/>
  <c r="J532" i="15"/>
  <c r="K532" i="15"/>
  <c r="L532" i="15"/>
  <c r="M532" i="15"/>
  <c r="N532" i="15"/>
  <c r="O532" i="15"/>
  <c r="P532" i="15"/>
  <c r="Q532" i="15"/>
  <c r="Z532" i="13"/>
  <c r="B540" i="15"/>
  <c r="AA540" i="13" s="1"/>
  <c r="C540" i="15"/>
  <c r="AB540" i="13" s="1"/>
  <c r="D540" i="15"/>
  <c r="AC540" i="13" s="1"/>
  <c r="E540" i="15"/>
  <c r="F540" i="15"/>
  <c r="G540" i="15"/>
  <c r="H540" i="15"/>
  <c r="I540" i="15"/>
  <c r="J540" i="15"/>
  <c r="K540" i="15"/>
  <c r="L540" i="15"/>
  <c r="M540" i="15"/>
  <c r="N540" i="15"/>
  <c r="O540" i="15"/>
  <c r="P540" i="15"/>
  <c r="Q540" i="15"/>
  <c r="Z540" i="13"/>
  <c r="B556" i="15"/>
  <c r="AA556" i="13" s="1"/>
  <c r="C556" i="15"/>
  <c r="AB556" i="13" s="1"/>
  <c r="D556" i="15"/>
  <c r="AC556" i="13" s="1"/>
  <c r="E556" i="15"/>
  <c r="F556" i="15"/>
  <c r="G556" i="15"/>
  <c r="H556" i="15"/>
  <c r="I556" i="15"/>
  <c r="J556" i="15"/>
  <c r="K556" i="15"/>
  <c r="L556" i="15"/>
  <c r="M556" i="15"/>
  <c r="N556" i="15"/>
  <c r="O556" i="15"/>
  <c r="P556" i="15"/>
  <c r="Q556" i="15"/>
  <c r="Z556" i="13"/>
  <c r="B570" i="15"/>
  <c r="AA570" i="13" s="1"/>
  <c r="C570" i="15"/>
  <c r="AB570" i="13" s="1"/>
  <c r="D570" i="15"/>
  <c r="AC570" i="13" s="1"/>
  <c r="E570" i="15"/>
  <c r="F570" i="15"/>
  <c r="G570" i="15"/>
  <c r="H570" i="15"/>
  <c r="I570" i="15"/>
  <c r="J570" i="15"/>
  <c r="K570" i="15"/>
  <c r="L570" i="15"/>
  <c r="M570" i="15"/>
  <c r="N570" i="15"/>
  <c r="O570" i="15"/>
  <c r="P570" i="15"/>
  <c r="Q570" i="15"/>
  <c r="Z570" i="13"/>
  <c r="B578" i="15"/>
  <c r="AA578" i="13" s="1"/>
  <c r="C578" i="15"/>
  <c r="AB578" i="13" s="1"/>
  <c r="D578" i="15"/>
  <c r="AC578" i="13" s="1"/>
  <c r="E578" i="15"/>
  <c r="F578" i="15"/>
  <c r="G578" i="15"/>
  <c r="H578" i="15"/>
  <c r="I578" i="15"/>
  <c r="J578" i="15"/>
  <c r="K578" i="15"/>
  <c r="L578" i="15"/>
  <c r="M578" i="15"/>
  <c r="N578" i="15"/>
  <c r="O578" i="15"/>
  <c r="P578" i="15"/>
  <c r="Q578" i="15"/>
  <c r="Z578" i="13"/>
  <c r="B390" i="15"/>
  <c r="AA390" i="13" s="1"/>
  <c r="C390" i="15"/>
  <c r="AB390" i="13" s="1"/>
  <c r="D390" i="15"/>
  <c r="AC390" i="13" s="1"/>
  <c r="E390" i="15"/>
  <c r="F390" i="15"/>
  <c r="G390" i="15"/>
  <c r="H390" i="15"/>
  <c r="I390" i="15"/>
  <c r="J390" i="15"/>
  <c r="K390" i="15"/>
  <c r="L390" i="15"/>
  <c r="M390" i="15"/>
  <c r="N390" i="15"/>
  <c r="O390" i="15"/>
  <c r="P390" i="15"/>
  <c r="Q390" i="15"/>
  <c r="J392" i="12"/>
  <c r="Z390" i="13"/>
  <c r="B391" i="15"/>
  <c r="AA391" i="13" s="1"/>
  <c r="C391" i="15"/>
  <c r="AB391" i="13" s="1"/>
  <c r="D391" i="15"/>
  <c r="AC391" i="13" s="1"/>
  <c r="E391" i="15"/>
  <c r="F391" i="15"/>
  <c r="G391" i="15"/>
  <c r="H391" i="15"/>
  <c r="I391" i="15"/>
  <c r="J391" i="15"/>
  <c r="K391" i="15"/>
  <c r="L391" i="15"/>
  <c r="M391" i="15"/>
  <c r="N391" i="15"/>
  <c r="O391" i="15"/>
  <c r="P391" i="15"/>
  <c r="Q391" i="15"/>
  <c r="J393" i="12"/>
  <c r="Z391" i="13"/>
  <c r="B395" i="15"/>
  <c r="AA395" i="13" s="1"/>
  <c r="C395" i="15"/>
  <c r="AB395" i="13" s="1"/>
  <c r="D395" i="15"/>
  <c r="AC395" i="13" s="1"/>
  <c r="E395" i="15"/>
  <c r="F395" i="15"/>
  <c r="G395" i="15"/>
  <c r="H395" i="15"/>
  <c r="I395" i="15"/>
  <c r="J395" i="15"/>
  <c r="K395" i="15"/>
  <c r="L395" i="15"/>
  <c r="M395" i="15"/>
  <c r="N395" i="15"/>
  <c r="O395" i="15"/>
  <c r="P395" i="15"/>
  <c r="Q395" i="15"/>
  <c r="J397" i="12"/>
  <c r="Z395" i="13"/>
  <c r="B396" i="15"/>
  <c r="AA396" i="13" s="1"/>
  <c r="C396" i="15"/>
  <c r="AB396" i="13" s="1"/>
  <c r="D396" i="15"/>
  <c r="AC396" i="13" s="1"/>
  <c r="E396" i="15"/>
  <c r="F396" i="15"/>
  <c r="G396" i="15"/>
  <c r="H396" i="15"/>
  <c r="I396" i="15"/>
  <c r="J396" i="15"/>
  <c r="K396" i="15"/>
  <c r="L396" i="15"/>
  <c r="M396" i="15"/>
  <c r="N396" i="15"/>
  <c r="O396" i="15"/>
  <c r="P396" i="15"/>
  <c r="Q396" i="15"/>
  <c r="J398" i="12"/>
  <c r="Z396" i="13"/>
  <c r="B400" i="15"/>
  <c r="AA400" i="13" s="1"/>
  <c r="C400" i="15"/>
  <c r="AB400" i="13" s="1"/>
  <c r="D400" i="15"/>
  <c r="AC400" i="13" s="1"/>
  <c r="E400" i="15"/>
  <c r="F400" i="15"/>
  <c r="G400" i="15"/>
  <c r="H400" i="15"/>
  <c r="I400" i="15"/>
  <c r="J400" i="15"/>
  <c r="K400" i="15"/>
  <c r="L400" i="15"/>
  <c r="M400" i="15"/>
  <c r="N400" i="15"/>
  <c r="O400" i="15"/>
  <c r="P400" i="15"/>
  <c r="Q400" i="15"/>
  <c r="J402" i="12"/>
  <c r="Z400" i="13"/>
  <c r="B401" i="15"/>
  <c r="AA401" i="13" s="1"/>
  <c r="C401" i="15"/>
  <c r="AB401" i="13" s="1"/>
  <c r="D401" i="15"/>
  <c r="AC401" i="13" s="1"/>
  <c r="E401" i="15"/>
  <c r="F401" i="15"/>
  <c r="G401" i="15"/>
  <c r="H401" i="15"/>
  <c r="I401" i="15"/>
  <c r="J401" i="15"/>
  <c r="K401" i="15"/>
  <c r="L401" i="15"/>
  <c r="M401" i="15"/>
  <c r="N401" i="15"/>
  <c r="O401" i="15"/>
  <c r="P401" i="15"/>
  <c r="Q401" i="15"/>
  <c r="J403" i="12"/>
  <c r="Z401" i="13"/>
  <c r="B405" i="15"/>
  <c r="AA405" i="13" s="1"/>
  <c r="C405" i="15"/>
  <c r="AB405" i="13" s="1"/>
  <c r="D405" i="15"/>
  <c r="AC405" i="13" s="1"/>
  <c r="E405" i="15"/>
  <c r="F405" i="15"/>
  <c r="G405" i="15"/>
  <c r="H405" i="15"/>
  <c r="I405" i="15"/>
  <c r="J405" i="15"/>
  <c r="K405" i="15"/>
  <c r="L405" i="15"/>
  <c r="M405" i="15"/>
  <c r="N405" i="15"/>
  <c r="O405" i="15"/>
  <c r="P405" i="15"/>
  <c r="Q405" i="15"/>
  <c r="J407" i="12"/>
  <c r="Z405" i="13"/>
  <c r="B409" i="15"/>
  <c r="AA409" i="13" s="1"/>
  <c r="C409" i="15"/>
  <c r="AB409" i="13" s="1"/>
  <c r="D409" i="15"/>
  <c r="AC409" i="13" s="1"/>
  <c r="E409" i="15"/>
  <c r="F409" i="15"/>
  <c r="G409" i="15"/>
  <c r="H409" i="15"/>
  <c r="I409" i="15"/>
  <c r="J409" i="15"/>
  <c r="K409" i="15"/>
  <c r="L409" i="15"/>
  <c r="M409" i="15"/>
  <c r="N409" i="15"/>
  <c r="O409" i="15"/>
  <c r="P409" i="15"/>
  <c r="Q409" i="15"/>
  <c r="J411" i="12"/>
  <c r="Z409" i="13"/>
  <c r="B410" i="15"/>
  <c r="AA410" i="13" s="1"/>
  <c r="C410" i="15"/>
  <c r="AB410" i="13" s="1"/>
  <c r="D410" i="15"/>
  <c r="AC410" i="13" s="1"/>
  <c r="E410" i="15"/>
  <c r="F410" i="15"/>
  <c r="G410" i="15"/>
  <c r="H410" i="15"/>
  <c r="I410" i="15"/>
  <c r="J410" i="15"/>
  <c r="K410" i="15"/>
  <c r="L410" i="15"/>
  <c r="M410" i="15"/>
  <c r="N410" i="15"/>
  <c r="O410" i="15"/>
  <c r="P410" i="15"/>
  <c r="Q410" i="15"/>
  <c r="J412" i="12"/>
  <c r="Z410" i="13"/>
  <c r="B414" i="15"/>
  <c r="AA414" i="13" s="1"/>
  <c r="C414" i="15"/>
  <c r="AB414" i="13" s="1"/>
  <c r="D414" i="15"/>
  <c r="AC414" i="13" s="1"/>
  <c r="E414" i="15"/>
  <c r="F414" i="15"/>
  <c r="G414" i="15"/>
  <c r="H414" i="15"/>
  <c r="I414" i="15"/>
  <c r="J414" i="15"/>
  <c r="K414" i="15"/>
  <c r="L414" i="15"/>
  <c r="M414" i="15"/>
  <c r="N414" i="15"/>
  <c r="O414" i="15"/>
  <c r="P414" i="15"/>
  <c r="Q414" i="15"/>
  <c r="J416" i="12"/>
  <c r="Z414" i="13"/>
  <c r="B415" i="15"/>
  <c r="AA415" i="13" s="1"/>
  <c r="C415" i="15"/>
  <c r="AB415" i="13" s="1"/>
  <c r="D415" i="15"/>
  <c r="AC415" i="13" s="1"/>
  <c r="E415" i="15"/>
  <c r="F415" i="15"/>
  <c r="G415" i="15"/>
  <c r="H415" i="15"/>
  <c r="I415" i="15"/>
  <c r="J415" i="15"/>
  <c r="K415" i="15"/>
  <c r="L415" i="15"/>
  <c r="M415" i="15"/>
  <c r="N415" i="15"/>
  <c r="O415" i="15"/>
  <c r="P415" i="15"/>
  <c r="Q415" i="15"/>
  <c r="J417" i="12"/>
  <c r="Z415" i="13"/>
  <c r="B419" i="15"/>
  <c r="AA419" i="13" s="1"/>
  <c r="C419" i="15"/>
  <c r="AB419" i="13" s="1"/>
  <c r="D419" i="15"/>
  <c r="AC419" i="13" s="1"/>
  <c r="E419" i="15"/>
  <c r="F419" i="15"/>
  <c r="G419" i="15"/>
  <c r="H419" i="15"/>
  <c r="I419" i="15"/>
  <c r="J419" i="15"/>
  <c r="K419" i="15"/>
  <c r="L419" i="15"/>
  <c r="M419" i="15"/>
  <c r="N419" i="15"/>
  <c r="O419" i="15"/>
  <c r="P419" i="15"/>
  <c r="Q419" i="15"/>
  <c r="J421" i="12"/>
  <c r="Z419" i="13"/>
  <c r="B421" i="15"/>
  <c r="AA421" i="13" s="1"/>
  <c r="C421" i="15"/>
  <c r="AB421" i="13" s="1"/>
  <c r="D421" i="15"/>
  <c r="AC421" i="13" s="1"/>
  <c r="E421" i="15"/>
  <c r="F421" i="15"/>
  <c r="G421" i="15"/>
  <c r="H421" i="15"/>
  <c r="I421" i="15"/>
  <c r="J421" i="15"/>
  <c r="K421" i="15"/>
  <c r="L421" i="15"/>
  <c r="M421" i="15"/>
  <c r="N421" i="15"/>
  <c r="O421" i="15"/>
  <c r="P421" i="15"/>
  <c r="Q421" i="15"/>
  <c r="J423" i="12"/>
  <c r="Z421" i="13"/>
  <c r="B424" i="15"/>
  <c r="AA424" i="13" s="1"/>
  <c r="C424" i="15"/>
  <c r="AB424" i="13" s="1"/>
  <c r="D424" i="15"/>
  <c r="AC424" i="13" s="1"/>
  <c r="E424" i="15"/>
  <c r="F424" i="15"/>
  <c r="G424" i="15"/>
  <c r="H424" i="15"/>
  <c r="I424" i="15"/>
  <c r="J424" i="15"/>
  <c r="K424" i="15"/>
  <c r="L424" i="15"/>
  <c r="M424" i="15"/>
  <c r="N424" i="15"/>
  <c r="O424" i="15"/>
  <c r="P424" i="15"/>
  <c r="Q424" i="15"/>
  <c r="J426" i="12"/>
  <c r="Z424" i="13"/>
  <c r="B427" i="15"/>
  <c r="AA427" i="13" s="1"/>
  <c r="C427" i="15"/>
  <c r="AB427" i="13" s="1"/>
  <c r="D427" i="15"/>
  <c r="AC427" i="13" s="1"/>
  <c r="E427" i="15"/>
  <c r="F427" i="15"/>
  <c r="G427" i="15"/>
  <c r="H427" i="15"/>
  <c r="I427" i="15"/>
  <c r="J427" i="15"/>
  <c r="K427" i="15"/>
  <c r="L427" i="15"/>
  <c r="M427" i="15"/>
  <c r="N427" i="15"/>
  <c r="O427" i="15"/>
  <c r="P427" i="15"/>
  <c r="Q427" i="15"/>
  <c r="J429" i="12"/>
  <c r="Z427" i="13"/>
  <c r="B431" i="15"/>
  <c r="AA431" i="13" s="1"/>
  <c r="C431" i="15"/>
  <c r="AB431" i="13" s="1"/>
  <c r="D431" i="15"/>
  <c r="AC431" i="13" s="1"/>
  <c r="E431" i="15"/>
  <c r="F431" i="15"/>
  <c r="G431" i="15"/>
  <c r="H431" i="15"/>
  <c r="I431" i="15"/>
  <c r="J431" i="15"/>
  <c r="K431" i="15"/>
  <c r="L431" i="15"/>
  <c r="M431" i="15"/>
  <c r="N431" i="15"/>
  <c r="O431" i="15"/>
  <c r="P431" i="15"/>
  <c r="Q431" i="15"/>
  <c r="J433" i="12"/>
  <c r="Z431" i="13"/>
  <c r="B434" i="15"/>
  <c r="AA434" i="13" s="1"/>
  <c r="C434" i="15"/>
  <c r="AB434" i="13" s="1"/>
  <c r="D434" i="15"/>
  <c r="AC434" i="13" s="1"/>
  <c r="E434" i="15"/>
  <c r="F434" i="15"/>
  <c r="G434" i="15"/>
  <c r="H434" i="15"/>
  <c r="I434" i="15"/>
  <c r="J434" i="15"/>
  <c r="K434" i="15"/>
  <c r="L434" i="15"/>
  <c r="M434" i="15"/>
  <c r="N434" i="15"/>
  <c r="O434" i="15"/>
  <c r="P434" i="15"/>
  <c r="Q434" i="15"/>
  <c r="J436" i="12"/>
  <c r="Z434" i="13"/>
  <c r="B436" i="15"/>
  <c r="AA436" i="13" s="1"/>
  <c r="C436" i="15"/>
  <c r="AB436" i="13" s="1"/>
  <c r="D436" i="15"/>
  <c r="AC436" i="13" s="1"/>
  <c r="E436" i="15"/>
  <c r="F436" i="15"/>
  <c r="G436" i="15"/>
  <c r="H436" i="15"/>
  <c r="I436" i="15"/>
  <c r="J436" i="15"/>
  <c r="K436" i="15"/>
  <c r="L436" i="15"/>
  <c r="M436" i="15"/>
  <c r="N436" i="15"/>
  <c r="O436" i="15"/>
  <c r="P436" i="15"/>
  <c r="Q436" i="15"/>
  <c r="J438" i="12"/>
  <c r="Z436" i="13"/>
  <c r="B439" i="15"/>
  <c r="AA439" i="13" s="1"/>
  <c r="C439" i="15"/>
  <c r="AB439" i="13" s="1"/>
  <c r="D439" i="15"/>
  <c r="AC439" i="13" s="1"/>
  <c r="E439" i="15"/>
  <c r="F439" i="15"/>
  <c r="G439" i="15"/>
  <c r="H439" i="15"/>
  <c r="I439" i="15"/>
  <c r="J439" i="15"/>
  <c r="K439" i="15"/>
  <c r="L439" i="15"/>
  <c r="M439" i="15"/>
  <c r="N439" i="15"/>
  <c r="O439" i="15"/>
  <c r="P439" i="15"/>
  <c r="Q439" i="15"/>
  <c r="J441" i="12"/>
  <c r="Z439" i="13"/>
  <c r="B441" i="15"/>
  <c r="AA441" i="13" s="1"/>
  <c r="C441" i="15"/>
  <c r="AB441" i="13" s="1"/>
  <c r="D441" i="15"/>
  <c r="AC441" i="13" s="1"/>
  <c r="E441" i="15"/>
  <c r="F441" i="15"/>
  <c r="G441" i="15"/>
  <c r="H441" i="15"/>
  <c r="I441" i="15"/>
  <c r="J441" i="15"/>
  <c r="K441" i="15"/>
  <c r="L441" i="15"/>
  <c r="M441" i="15"/>
  <c r="N441" i="15"/>
  <c r="O441" i="15"/>
  <c r="P441" i="15"/>
  <c r="Q441" i="15"/>
  <c r="J443" i="12"/>
  <c r="Z441" i="13"/>
  <c r="B445" i="15"/>
  <c r="AA445" i="13" s="1"/>
  <c r="C445" i="15"/>
  <c r="AB445" i="13" s="1"/>
  <c r="D445" i="15"/>
  <c r="AC445" i="13" s="1"/>
  <c r="E445" i="15"/>
  <c r="F445" i="15"/>
  <c r="G445" i="15"/>
  <c r="H445" i="15"/>
  <c r="I445" i="15"/>
  <c r="J445" i="15"/>
  <c r="K445" i="15"/>
  <c r="L445" i="15"/>
  <c r="M445" i="15"/>
  <c r="N445" i="15"/>
  <c r="O445" i="15"/>
  <c r="P445" i="15"/>
  <c r="Q445" i="15"/>
  <c r="J447" i="12"/>
  <c r="Z445" i="13"/>
  <c r="B447" i="15"/>
  <c r="AA447" i="13" s="1"/>
  <c r="C447" i="15"/>
  <c r="AB447" i="13" s="1"/>
  <c r="D447" i="15"/>
  <c r="AC447" i="13" s="1"/>
  <c r="E447" i="15"/>
  <c r="F447" i="15"/>
  <c r="G447" i="15"/>
  <c r="H447" i="15"/>
  <c r="I447" i="15"/>
  <c r="J447" i="15"/>
  <c r="K447" i="15"/>
  <c r="L447" i="15"/>
  <c r="M447" i="15"/>
  <c r="N447" i="15"/>
  <c r="O447" i="15"/>
  <c r="P447" i="15"/>
  <c r="Q447" i="15"/>
  <c r="J449" i="12"/>
  <c r="Z447" i="13"/>
  <c r="B450" i="15"/>
  <c r="AA450" i="13" s="1"/>
  <c r="C450" i="15"/>
  <c r="AB450" i="13" s="1"/>
  <c r="D450" i="15"/>
  <c r="AC450" i="13" s="1"/>
  <c r="E450" i="15"/>
  <c r="F450" i="15"/>
  <c r="G450" i="15"/>
  <c r="H450" i="15"/>
  <c r="I450" i="15"/>
  <c r="J450" i="15"/>
  <c r="K450" i="15"/>
  <c r="L450" i="15"/>
  <c r="M450" i="15"/>
  <c r="N450" i="15"/>
  <c r="O450" i="15"/>
  <c r="P450" i="15"/>
  <c r="Q450" i="15"/>
  <c r="J452" i="12"/>
  <c r="Z450" i="13"/>
  <c r="B453" i="15"/>
  <c r="AA453" i="13" s="1"/>
  <c r="C453" i="15"/>
  <c r="AB453" i="13" s="1"/>
  <c r="D453" i="15"/>
  <c r="AC453" i="13" s="1"/>
  <c r="E453" i="15"/>
  <c r="F453" i="15"/>
  <c r="G453" i="15"/>
  <c r="H453" i="15"/>
  <c r="I453" i="15"/>
  <c r="J453" i="15"/>
  <c r="K453" i="15"/>
  <c r="L453" i="15"/>
  <c r="M453" i="15"/>
  <c r="N453" i="15"/>
  <c r="O453" i="15"/>
  <c r="P453" i="15"/>
  <c r="Q453" i="15"/>
  <c r="J455" i="12"/>
  <c r="Z453" i="13"/>
  <c r="B456" i="15"/>
  <c r="AA456" i="13" s="1"/>
  <c r="C456" i="15"/>
  <c r="AB456" i="13" s="1"/>
  <c r="D456" i="15"/>
  <c r="AC456" i="13" s="1"/>
  <c r="E456" i="15"/>
  <c r="F456" i="15"/>
  <c r="G456" i="15"/>
  <c r="H456" i="15"/>
  <c r="I456" i="15"/>
  <c r="J456" i="15"/>
  <c r="K456" i="15"/>
  <c r="L456" i="15"/>
  <c r="M456" i="15"/>
  <c r="N456" i="15"/>
  <c r="O456" i="15"/>
  <c r="P456" i="15"/>
  <c r="Q456" i="15"/>
  <c r="J458" i="12"/>
  <c r="Z456" i="13"/>
  <c r="B459" i="15"/>
  <c r="AA459" i="13" s="1"/>
  <c r="C459" i="15"/>
  <c r="AB459" i="13" s="1"/>
  <c r="D459" i="15"/>
  <c r="AC459" i="13" s="1"/>
  <c r="E459" i="15"/>
  <c r="F459" i="15"/>
  <c r="G459" i="15"/>
  <c r="H459" i="15"/>
  <c r="I459" i="15"/>
  <c r="J459" i="15"/>
  <c r="K459" i="15"/>
  <c r="L459" i="15"/>
  <c r="M459" i="15"/>
  <c r="N459" i="15"/>
  <c r="O459" i="15"/>
  <c r="P459" i="15"/>
  <c r="Q459" i="15"/>
  <c r="J461" i="12"/>
  <c r="Z459" i="13"/>
  <c r="B462" i="15"/>
  <c r="AA462" i="13" s="1"/>
  <c r="C462" i="15"/>
  <c r="AB462" i="13" s="1"/>
  <c r="D462" i="15"/>
  <c r="AC462" i="13" s="1"/>
  <c r="E462" i="15"/>
  <c r="F462" i="15"/>
  <c r="G462" i="15"/>
  <c r="H462" i="15"/>
  <c r="I462" i="15"/>
  <c r="J462" i="15"/>
  <c r="K462" i="15"/>
  <c r="L462" i="15"/>
  <c r="M462" i="15"/>
  <c r="N462" i="15"/>
  <c r="O462" i="15"/>
  <c r="P462" i="15"/>
  <c r="Q462" i="15"/>
  <c r="J464" i="12"/>
  <c r="Z462" i="13"/>
  <c r="B506" i="15"/>
  <c r="AA506" i="13" s="1"/>
  <c r="C506" i="15"/>
  <c r="AB506" i="13" s="1"/>
  <c r="D506" i="15"/>
  <c r="AC506" i="13" s="1"/>
  <c r="E506" i="15"/>
  <c r="F506" i="15"/>
  <c r="G506" i="15"/>
  <c r="H506" i="15"/>
  <c r="I506" i="15"/>
  <c r="J506" i="15"/>
  <c r="K506" i="15"/>
  <c r="L506" i="15"/>
  <c r="M506" i="15"/>
  <c r="N506" i="15"/>
  <c r="O506" i="15"/>
  <c r="P506" i="15"/>
  <c r="Q506" i="15"/>
  <c r="Z506" i="13"/>
  <c r="B509" i="15"/>
  <c r="AA509" i="13" s="1"/>
  <c r="C509" i="15"/>
  <c r="AB509" i="13" s="1"/>
  <c r="D509" i="15"/>
  <c r="AC509" i="13" s="1"/>
  <c r="E509" i="15"/>
  <c r="F509" i="15"/>
  <c r="G509" i="15"/>
  <c r="H509" i="15"/>
  <c r="I509" i="15"/>
  <c r="J509" i="15"/>
  <c r="K509" i="15"/>
  <c r="L509" i="15"/>
  <c r="M509" i="15"/>
  <c r="N509" i="15"/>
  <c r="O509" i="15"/>
  <c r="P509" i="15"/>
  <c r="Q509" i="15"/>
  <c r="Z509" i="13"/>
  <c r="B510" i="15"/>
  <c r="AA510" i="13" s="1"/>
  <c r="C510" i="15"/>
  <c r="AB510" i="13" s="1"/>
  <c r="D510" i="15"/>
  <c r="AC510" i="13" s="1"/>
  <c r="E510" i="15"/>
  <c r="F510" i="15"/>
  <c r="G510" i="15"/>
  <c r="H510" i="15"/>
  <c r="I510" i="15"/>
  <c r="J510" i="15"/>
  <c r="K510" i="15"/>
  <c r="L510" i="15"/>
  <c r="M510" i="15"/>
  <c r="N510" i="15"/>
  <c r="O510" i="15"/>
  <c r="P510" i="15"/>
  <c r="Q510" i="15"/>
  <c r="Z510" i="13"/>
  <c r="B513" i="15"/>
  <c r="AA513" i="13" s="1"/>
  <c r="C513" i="15"/>
  <c r="AB513" i="13" s="1"/>
  <c r="D513" i="15"/>
  <c r="AC513" i="13" s="1"/>
  <c r="E513" i="15"/>
  <c r="F513" i="15"/>
  <c r="G513" i="15"/>
  <c r="H513" i="15"/>
  <c r="I513" i="15"/>
  <c r="J513" i="15"/>
  <c r="K513" i="15"/>
  <c r="L513" i="15"/>
  <c r="M513" i="15"/>
  <c r="N513" i="15"/>
  <c r="O513" i="15"/>
  <c r="P513" i="15"/>
  <c r="Q513" i="15"/>
  <c r="Z513" i="13"/>
  <c r="B165" i="15"/>
  <c r="AA165" i="13" s="1"/>
  <c r="C165" i="15"/>
  <c r="AB165" i="13" s="1"/>
  <c r="D165" i="15"/>
  <c r="AC165" i="13" s="1"/>
  <c r="E165" i="15"/>
  <c r="F165" i="15"/>
  <c r="G165" i="15"/>
  <c r="H165" i="15"/>
  <c r="I165" i="15"/>
  <c r="J165" i="15"/>
  <c r="K165" i="15"/>
  <c r="L165" i="15"/>
  <c r="M165" i="15"/>
  <c r="N165" i="15"/>
  <c r="O165" i="15"/>
  <c r="P165" i="15"/>
  <c r="Q165" i="15"/>
  <c r="A193" i="19"/>
  <c r="B193" i="19"/>
  <c r="C193" i="19"/>
  <c r="D193" i="19"/>
  <c r="E193" i="19"/>
  <c r="F193" i="19"/>
  <c r="G193" i="19"/>
  <c r="H193" i="19"/>
  <c r="J167" i="12"/>
  <c r="Z165" i="13"/>
  <c r="B137" i="15"/>
  <c r="AA137" i="13" s="1"/>
  <c r="C137" i="15"/>
  <c r="AB137" i="13" s="1"/>
  <c r="D137" i="15"/>
  <c r="AC137" i="13" s="1"/>
  <c r="E137" i="15"/>
  <c r="F137" i="15"/>
  <c r="G137" i="15"/>
  <c r="H137" i="15"/>
  <c r="I137" i="15"/>
  <c r="J137" i="15"/>
  <c r="K137" i="15"/>
  <c r="L137" i="15"/>
  <c r="M137" i="15"/>
  <c r="N137" i="15"/>
  <c r="O137" i="15"/>
  <c r="P137" i="15"/>
  <c r="Q137" i="15"/>
  <c r="A165" i="19"/>
  <c r="B165" i="19"/>
  <c r="C165" i="19"/>
  <c r="D165" i="19"/>
  <c r="E165" i="19"/>
  <c r="F165" i="19"/>
  <c r="G165" i="19"/>
  <c r="H165" i="19"/>
  <c r="J139" i="12"/>
  <c r="Z137" i="13"/>
  <c r="B68" i="15"/>
  <c r="AA68" i="13" s="1"/>
  <c r="C68" i="15"/>
  <c r="AB68" i="13" s="1"/>
  <c r="D68" i="15"/>
  <c r="AC68" i="13" s="1"/>
  <c r="E68" i="15"/>
  <c r="F68" i="15"/>
  <c r="G68" i="15"/>
  <c r="H68" i="15"/>
  <c r="I68" i="15"/>
  <c r="J68" i="15"/>
  <c r="K68" i="15"/>
  <c r="L68" i="15"/>
  <c r="M68" i="15"/>
  <c r="N68" i="15"/>
  <c r="O68" i="15"/>
  <c r="P68" i="15"/>
  <c r="Q68" i="15"/>
  <c r="A96" i="19"/>
  <c r="B96" i="19"/>
  <c r="C96" i="19"/>
  <c r="D96" i="19"/>
  <c r="E96" i="19"/>
  <c r="F96" i="19"/>
  <c r="G96" i="19"/>
  <c r="H96" i="19"/>
  <c r="J70" i="12"/>
  <c r="Z68" i="13"/>
  <c r="B55" i="15"/>
  <c r="AA55" i="13" s="1"/>
  <c r="C55" i="15"/>
  <c r="AB55" i="13" s="1"/>
  <c r="D55" i="15"/>
  <c r="AC55" i="13" s="1"/>
  <c r="E55" i="15"/>
  <c r="F55" i="15"/>
  <c r="G55" i="15"/>
  <c r="H55" i="15"/>
  <c r="I55" i="15"/>
  <c r="J55" i="15"/>
  <c r="K55" i="15"/>
  <c r="L55" i="15"/>
  <c r="M55" i="15"/>
  <c r="N55" i="15"/>
  <c r="O55" i="15"/>
  <c r="P55" i="15"/>
  <c r="Q55" i="15"/>
  <c r="A83" i="19"/>
  <c r="B83" i="19"/>
  <c r="C83" i="19"/>
  <c r="D83" i="19"/>
  <c r="E83" i="19"/>
  <c r="F83" i="19"/>
  <c r="G83" i="19"/>
  <c r="H83" i="19"/>
  <c r="J57" i="12"/>
  <c r="Z55" i="13"/>
  <c r="B7" i="15"/>
  <c r="AA7" i="13" s="1"/>
  <c r="C7" i="15"/>
  <c r="AB7" i="13" s="1"/>
  <c r="D7" i="15"/>
  <c r="AC7" i="13" s="1"/>
  <c r="E7" i="15"/>
  <c r="F7" i="15"/>
  <c r="G7" i="15"/>
  <c r="H7" i="15"/>
  <c r="I7" i="15"/>
  <c r="J7" i="15"/>
  <c r="K7" i="15"/>
  <c r="L7" i="15"/>
  <c r="M7" i="15"/>
  <c r="N7" i="15"/>
  <c r="O7" i="15"/>
  <c r="P7" i="15"/>
  <c r="Q7" i="15"/>
  <c r="A35" i="19"/>
  <c r="B35" i="19"/>
  <c r="C35" i="19"/>
  <c r="D35" i="19"/>
  <c r="E35" i="19"/>
  <c r="F35" i="19"/>
  <c r="G35" i="19"/>
  <c r="H35" i="19"/>
  <c r="J9" i="12"/>
  <c r="Z7" i="13"/>
  <c r="B10" i="15"/>
  <c r="AA10" i="13" s="1"/>
  <c r="C10" i="15"/>
  <c r="AB10" i="13" s="1"/>
  <c r="D10" i="15"/>
  <c r="AC10" i="13" s="1"/>
  <c r="E10" i="15"/>
  <c r="F10" i="15"/>
  <c r="G10" i="15"/>
  <c r="H10" i="15"/>
  <c r="I10" i="15"/>
  <c r="J10" i="15"/>
  <c r="K10" i="15"/>
  <c r="L10" i="15"/>
  <c r="M10" i="15"/>
  <c r="N10" i="15"/>
  <c r="O10" i="15"/>
  <c r="P10" i="15"/>
  <c r="Q10" i="15"/>
  <c r="A38" i="19"/>
  <c r="B38" i="19"/>
  <c r="C38" i="19"/>
  <c r="D38" i="19"/>
  <c r="E38" i="19"/>
  <c r="F38" i="19"/>
  <c r="G38" i="19"/>
  <c r="H38" i="19"/>
  <c r="J12" i="12"/>
  <c r="Z10" i="13"/>
  <c r="B22" i="15"/>
  <c r="AA22" i="13" s="1"/>
  <c r="C22" i="15"/>
  <c r="AB22" i="13" s="1"/>
  <c r="D22" i="15"/>
  <c r="AC22" i="13" s="1"/>
  <c r="E22" i="15"/>
  <c r="F22" i="15"/>
  <c r="G22" i="15"/>
  <c r="H22" i="15"/>
  <c r="I22" i="15"/>
  <c r="J22" i="15"/>
  <c r="K22" i="15"/>
  <c r="L22" i="15"/>
  <c r="M22" i="15"/>
  <c r="N22" i="15"/>
  <c r="O22" i="15"/>
  <c r="P22" i="15"/>
  <c r="Q22" i="15"/>
  <c r="A50" i="19"/>
  <c r="B50" i="19"/>
  <c r="C50" i="19"/>
  <c r="D50" i="19"/>
  <c r="E50" i="19"/>
  <c r="F50" i="19"/>
  <c r="G50" i="19"/>
  <c r="H50" i="19"/>
  <c r="J24" i="12"/>
  <c r="Z22" i="13"/>
  <c r="B28" i="15"/>
  <c r="AA28" i="13" s="1"/>
  <c r="C28" i="15"/>
  <c r="AB28" i="13" s="1"/>
  <c r="D28" i="15"/>
  <c r="AC28" i="13" s="1"/>
  <c r="E28" i="15"/>
  <c r="F28" i="15"/>
  <c r="G28" i="15"/>
  <c r="H28" i="15"/>
  <c r="I28" i="15"/>
  <c r="J28" i="15"/>
  <c r="K28" i="15"/>
  <c r="L28" i="15"/>
  <c r="M28" i="15"/>
  <c r="N28" i="15"/>
  <c r="O28" i="15"/>
  <c r="P28" i="15"/>
  <c r="Q28" i="15"/>
  <c r="A56" i="19"/>
  <c r="B56" i="19"/>
  <c r="C56" i="19"/>
  <c r="D56" i="19"/>
  <c r="E56" i="19"/>
  <c r="F56" i="19"/>
  <c r="G56" i="19"/>
  <c r="H56" i="19"/>
  <c r="J30" i="12"/>
  <c r="Z28" i="13"/>
  <c r="B39" i="15"/>
  <c r="AA39" i="13" s="1"/>
  <c r="C39" i="15"/>
  <c r="AB39" i="13" s="1"/>
  <c r="D39" i="15"/>
  <c r="AC39" i="13" s="1"/>
  <c r="E39" i="15"/>
  <c r="F39" i="15"/>
  <c r="G39" i="15"/>
  <c r="H39" i="15"/>
  <c r="I39" i="15"/>
  <c r="J39" i="15"/>
  <c r="K39" i="15"/>
  <c r="L39" i="15"/>
  <c r="M39" i="15"/>
  <c r="N39" i="15"/>
  <c r="O39" i="15"/>
  <c r="P39" i="15"/>
  <c r="Q39" i="15"/>
  <c r="A67" i="19"/>
  <c r="B67" i="19"/>
  <c r="C67" i="19"/>
  <c r="D67" i="19"/>
  <c r="E67" i="19"/>
  <c r="F67" i="19"/>
  <c r="G67" i="19"/>
  <c r="H67" i="19"/>
  <c r="J41" i="12"/>
  <c r="Z39" i="13"/>
  <c r="B45" i="15"/>
  <c r="AA45" i="13" s="1"/>
  <c r="C45" i="15"/>
  <c r="AB45" i="13" s="1"/>
  <c r="D45" i="15"/>
  <c r="AC45" i="13" s="1"/>
  <c r="E45" i="15"/>
  <c r="F45" i="15"/>
  <c r="G45" i="15"/>
  <c r="H45" i="15"/>
  <c r="I45" i="15"/>
  <c r="J45" i="15"/>
  <c r="K45" i="15"/>
  <c r="L45" i="15"/>
  <c r="M45" i="15"/>
  <c r="N45" i="15"/>
  <c r="O45" i="15"/>
  <c r="P45" i="15"/>
  <c r="Q45" i="15"/>
  <c r="A73" i="19"/>
  <c r="B73" i="19"/>
  <c r="C73" i="19"/>
  <c r="D73" i="19"/>
  <c r="E73" i="19"/>
  <c r="F73" i="19"/>
  <c r="G73" i="19"/>
  <c r="H73" i="19"/>
  <c r="J47" i="12"/>
  <c r="Z45" i="13"/>
  <c r="B57" i="15"/>
  <c r="AA57" i="13" s="1"/>
  <c r="C57" i="15"/>
  <c r="AB57" i="13" s="1"/>
  <c r="D57" i="15"/>
  <c r="AC57" i="13" s="1"/>
  <c r="E57" i="15"/>
  <c r="F57" i="15"/>
  <c r="G57" i="15"/>
  <c r="H57" i="15"/>
  <c r="I57" i="15"/>
  <c r="J57" i="15"/>
  <c r="K57" i="15"/>
  <c r="L57" i="15"/>
  <c r="M57" i="15"/>
  <c r="N57" i="15"/>
  <c r="O57" i="15"/>
  <c r="P57" i="15"/>
  <c r="Q57" i="15"/>
  <c r="A85" i="19"/>
  <c r="B85" i="19"/>
  <c r="C85" i="19"/>
  <c r="D85" i="19"/>
  <c r="E85" i="19"/>
  <c r="F85" i="19"/>
  <c r="G85" i="19"/>
  <c r="H85" i="19"/>
  <c r="J59" i="12"/>
  <c r="Z57" i="13"/>
  <c r="B62" i="15"/>
  <c r="AA62" i="13" s="1"/>
  <c r="C62" i="15"/>
  <c r="AB62" i="13" s="1"/>
  <c r="D62" i="15"/>
  <c r="AC62" i="13" s="1"/>
  <c r="E62" i="15"/>
  <c r="F62" i="15"/>
  <c r="G62" i="15"/>
  <c r="H62" i="15"/>
  <c r="I62" i="15"/>
  <c r="J62" i="15"/>
  <c r="K62" i="15"/>
  <c r="L62" i="15"/>
  <c r="M62" i="15"/>
  <c r="N62" i="15"/>
  <c r="O62" i="15"/>
  <c r="P62" i="15"/>
  <c r="Q62" i="15"/>
  <c r="A90" i="19"/>
  <c r="B90" i="19"/>
  <c r="C90" i="19"/>
  <c r="D90" i="19"/>
  <c r="E90" i="19"/>
  <c r="F90" i="19"/>
  <c r="G90" i="19"/>
  <c r="H90" i="19"/>
  <c r="J64" i="12"/>
  <c r="Z62" i="13"/>
  <c r="B73" i="15"/>
  <c r="AA73" i="13" s="1"/>
  <c r="C73" i="15"/>
  <c r="AB73" i="13" s="1"/>
  <c r="D73" i="15"/>
  <c r="AC73" i="13" s="1"/>
  <c r="E73" i="15"/>
  <c r="F73" i="15"/>
  <c r="G73" i="15"/>
  <c r="H73" i="15"/>
  <c r="I73" i="15"/>
  <c r="J73" i="15"/>
  <c r="K73" i="15"/>
  <c r="L73" i="15"/>
  <c r="M73" i="15"/>
  <c r="N73" i="15"/>
  <c r="O73" i="15"/>
  <c r="P73" i="15"/>
  <c r="Q73" i="15"/>
  <c r="A101" i="19"/>
  <c r="B101" i="19"/>
  <c r="C101" i="19"/>
  <c r="D101" i="19"/>
  <c r="E101" i="19"/>
  <c r="F101" i="19"/>
  <c r="G101" i="19"/>
  <c r="H101" i="19"/>
  <c r="J75" i="12"/>
  <c r="Z73" i="13"/>
  <c r="B81" i="15"/>
  <c r="AA81" i="13" s="1"/>
  <c r="C81" i="15"/>
  <c r="AB81" i="13" s="1"/>
  <c r="D81" i="15"/>
  <c r="AC81" i="13" s="1"/>
  <c r="E81" i="15"/>
  <c r="F81" i="15"/>
  <c r="G81" i="15"/>
  <c r="H81" i="15"/>
  <c r="I81" i="15"/>
  <c r="J81" i="15"/>
  <c r="K81" i="15"/>
  <c r="L81" i="15"/>
  <c r="M81" i="15"/>
  <c r="N81" i="15"/>
  <c r="O81" i="15"/>
  <c r="P81" i="15"/>
  <c r="Q81" i="15"/>
  <c r="A109" i="19"/>
  <c r="B109" i="19"/>
  <c r="C109" i="19"/>
  <c r="D109" i="19"/>
  <c r="E109" i="19"/>
  <c r="F109" i="19"/>
  <c r="G109" i="19"/>
  <c r="H109" i="19"/>
  <c r="J83" i="12"/>
  <c r="Z81" i="13"/>
  <c r="B131" i="15"/>
  <c r="AA131" i="13" s="1"/>
  <c r="C131" i="15"/>
  <c r="AB131" i="13" s="1"/>
  <c r="D131" i="15"/>
  <c r="AC131" i="13" s="1"/>
  <c r="E131" i="15"/>
  <c r="F131" i="15"/>
  <c r="G131" i="15"/>
  <c r="H131" i="15"/>
  <c r="I131" i="15"/>
  <c r="J131" i="15"/>
  <c r="K131" i="15"/>
  <c r="L131" i="15"/>
  <c r="M131" i="15"/>
  <c r="N131" i="15"/>
  <c r="O131" i="15"/>
  <c r="P131" i="15"/>
  <c r="Q131" i="15"/>
  <c r="A159" i="19"/>
  <c r="B159" i="19"/>
  <c r="C159" i="19"/>
  <c r="D159" i="19"/>
  <c r="E159" i="19"/>
  <c r="F159" i="19"/>
  <c r="G159" i="19"/>
  <c r="H159" i="19"/>
  <c r="J133" i="12"/>
  <c r="Z131" i="13"/>
  <c r="B141" i="15"/>
  <c r="AA141" i="13" s="1"/>
  <c r="C141" i="15"/>
  <c r="AB141" i="13" s="1"/>
  <c r="D141" i="15"/>
  <c r="AC141" i="13" s="1"/>
  <c r="E141" i="15"/>
  <c r="F141" i="15"/>
  <c r="G141" i="15"/>
  <c r="H141" i="15"/>
  <c r="I141" i="15"/>
  <c r="J141" i="15"/>
  <c r="K141" i="15"/>
  <c r="L141" i="15"/>
  <c r="M141" i="15"/>
  <c r="N141" i="15"/>
  <c r="O141" i="15"/>
  <c r="P141" i="15"/>
  <c r="Q141" i="15"/>
  <c r="A169" i="19"/>
  <c r="B169" i="19"/>
  <c r="C169" i="19"/>
  <c r="D169" i="19"/>
  <c r="E169" i="19"/>
  <c r="F169" i="19"/>
  <c r="G169" i="19"/>
  <c r="H169" i="19"/>
  <c r="J143" i="12"/>
  <c r="Z141" i="13"/>
  <c r="B146" i="15"/>
  <c r="AA146" i="13" s="1"/>
  <c r="C146" i="15"/>
  <c r="AB146" i="13" s="1"/>
  <c r="D146" i="15"/>
  <c r="AC146" i="13" s="1"/>
  <c r="E146" i="15"/>
  <c r="F146" i="15"/>
  <c r="G146" i="15"/>
  <c r="H146" i="15"/>
  <c r="I146" i="15"/>
  <c r="J146" i="15"/>
  <c r="K146" i="15"/>
  <c r="L146" i="15"/>
  <c r="M146" i="15"/>
  <c r="N146" i="15"/>
  <c r="O146" i="15"/>
  <c r="P146" i="15"/>
  <c r="Q146" i="15"/>
  <c r="A174" i="19"/>
  <c r="B174" i="19"/>
  <c r="C174" i="19"/>
  <c r="D174" i="19"/>
  <c r="E174" i="19"/>
  <c r="F174" i="19"/>
  <c r="G174" i="19"/>
  <c r="H174" i="19"/>
  <c r="J148" i="12"/>
  <c r="Z146" i="13"/>
  <c r="B158" i="15"/>
  <c r="AA158" i="13" s="1"/>
  <c r="C158" i="15"/>
  <c r="AB158" i="13" s="1"/>
  <c r="D158" i="15"/>
  <c r="AC158" i="13" s="1"/>
  <c r="E158" i="15"/>
  <c r="F158" i="15"/>
  <c r="G158" i="15"/>
  <c r="H158" i="15"/>
  <c r="I158" i="15"/>
  <c r="J158" i="15"/>
  <c r="K158" i="15"/>
  <c r="L158" i="15"/>
  <c r="M158" i="15"/>
  <c r="N158" i="15"/>
  <c r="O158" i="15"/>
  <c r="P158" i="15"/>
  <c r="Q158" i="15"/>
  <c r="A186" i="19"/>
  <c r="B186" i="19"/>
  <c r="C186" i="19"/>
  <c r="D186" i="19"/>
  <c r="E186" i="19"/>
  <c r="F186" i="19"/>
  <c r="G186" i="19"/>
  <c r="H186" i="19"/>
  <c r="J160" i="12"/>
  <c r="Z158" i="13"/>
  <c r="B162" i="15"/>
  <c r="AA162" i="13" s="1"/>
  <c r="C162" i="15"/>
  <c r="AB162" i="13" s="1"/>
  <c r="D162" i="15"/>
  <c r="AC162" i="13" s="1"/>
  <c r="E162" i="15"/>
  <c r="F162" i="15"/>
  <c r="G162" i="15"/>
  <c r="H162" i="15"/>
  <c r="I162" i="15"/>
  <c r="J162" i="15"/>
  <c r="K162" i="15"/>
  <c r="L162" i="15"/>
  <c r="M162" i="15"/>
  <c r="N162" i="15"/>
  <c r="O162" i="15"/>
  <c r="P162" i="15"/>
  <c r="Q162" i="15"/>
  <c r="A190" i="19"/>
  <c r="B190" i="19"/>
  <c r="C190" i="19"/>
  <c r="D190" i="19"/>
  <c r="E190" i="19"/>
  <c r="F190" i="19"/>
  <c r="G190" i="19"/>
  <c r="H190" i="19"/>
  <c r="J164" i="12"/>
  <c r="Z162" i="13"/>
  <c r="B175" i="15"/>
  <c r="AA175" i="13" s="1"/>
  <c r="C175" i="15"/>
  <c r="AB175" i="13" s="1"/>
  <c r="D175" i="15"/>
  <c r="AC175" i="13" s="1"/>
  <c r="E175" i="15"/>
  <c r="F175" i="15"/>
  <c r="G175" i="15"/>
  <c r="H175" i="15"/>
  <c r="I175" i="15"/>
  <c r="J175" i="15"/>
  <c r="K175" i="15"/>
  <c r="L175" i="15"/>
  <c r="M175" i="15"/>
  <c r="N175" i="15"/>
  <c r="O175" i="15"/>
  <c r="P175" i="15"/>
  <c r="Q175" i="15"/>
  <c r="A203" i="19"/>
  <c r="B203" i="19"/>
  <c r="C203" i="19"/>
  <c r="D203" i="19"/>
  <c r="E203" i="19"/>
  <c r="F203" i="19"/>
  <c r="G203" i="19"/>
  <c r="H203" i="19"/>
  <c r="J177" i="12"/>
  <c r="Z175" i="13"/>
  <c r="B178" i="15"/>
  <c r="AA178" i="13" s="1"/>
  <c r="C178" i="15"/>
  <c r="AB178" i="13" s="1"/>
  <c r="D178" i="15"/>
  <c r="AC178" i="13" s="1"/>
  <c r="E178" i="15"/>
  <c r="F178" i="15"/>
  <c r="G178" i="15"/>
  <c r="H178" i="15"/>
  <c r="I178" i="15"/>
  <c r="J178" i="15"/>
  <c r="K178" i="15"/>
  <c r="L178" i="15"/>
  <c r="M178" i="15"/>
  <c r="N178" i="15"/>
  <c r="O178" i="15"/>
  <c r="P178" i="15"/>
  <c r="Q178" i="15"/>
  <c r="A206" i="19"/>
  <c r="B206" i="19"/>
  <c r="C206" i="19"/>
  <c r="D206" i="19"/>
  <c r="E206" i="19"/>
  <c r="F206" i="19"/>
  <c r="G206" i="19"/>
  <c r="H206" i="19"/>
  <c r="J180" i="12"/>
  <c r="Z178" i="13"/>
  <c r="B191" i="15"/>
  <c r="AA191" i="13" s="1"/>
  <c r="C191" i="15"/>
  <c r="AB191" i="13" s="1"/>
  <c r="D191" i="15"/>
  <c r="AC191" i="13" s="1"/>
  <c r="E191" i="15"/>
  <c r="F191" i="15"/>
  <c r="G191" i="15"/>
  <c r="H191" i="15"/>
  <c r="I191" i="15"/>
  <c r="J191" i="15"/>
  <c r="K191" i="15"/>
  <c r="L191" i="15"/>
  <c r="M191" i="15"/>
  <c r="N191" i="15"/>
  <c r="O191" i="15"/>
  <c r="P191" i="15"/>
  <c r="Q191" i="15"/>
  <c r="A219" i="19"/>
  <c r="B219" i="19"/>
  <c r="C219" i="19"/>
  <c r="D219" i="19"/>
  <c r="E219" i="19"/>
  <c r="F219" i="19"/>
  <c r="G219" i="19"/>
  <c r="H219" i="19"/>
  <c r="J193" i="12"/>
  <c r="Z191" i="13"/>
  <c r="B286" i="15"/>
  <c r="AA286" i="13" s="1"/>
  <c r="C286" i="15"/>
  <c r="AB286" i="13" s="1"/>
  <c r="D286" i="15"/>
  <c r="AC286" i="13" s="1"/>
  <c r="E286" i="15"/>
  <c r="F286" i="15"/>
  <c r="G286" i="15"/>
  <c r="H286" i="15"/>
  <c r="I286" i="15"/>
  <c r="J286" i="15"/>
  <c r="K286" i="15"/>
  <c r="L286" i="15"/>
  <c r="M286" i="15"/>
  <c r="N286" i="15"/>
  <c r="O286" i="15"/>
  <c r="P286" i="15"/>
  <c r="Q286" i="15"/>
  <c r="J288" i="12"/>
  <c r="Z286" i="13"/>
  <c r="B307" i="15"/>
  <c r="AA307" i="13" s="1"/>
  <c r="C307" i="15"/>
  <c r="AB307" i="13" s="1"/>
  <c r="D307" i="15"/>
  <c r="AC307" i="13" s="1"/>
  <c r="E307" i="15"/>
  <c r="F307" i="15"/>
  <c r="G307" i="15"/>
  <c r="H307" i="15"/>
  <c r="I307" i="15"/>
  <c r="J307" i="15"/>
  <c r="K307" i="15"/>
  <c r="L307" i="15"/>
  <c r="M307" i="15"/>
  <c r="N307" i="15"/>
  <c r="O307" i="15"/>
  <c r="P307" i="15"/>
  <c r="Q307" i="15"/>
  <c r="J309" i="12"/>
  <c r="Z307" i="13"/>
  <c r="B310" i="15"/>
  <c r="AA310" i="13" s="1"/>
  <c r="C310" i="15"/>
  <c r="AB310" i="13" s="1"/>
  <c r="D310" i="15"/>
  <c r="AC310" i="13" s="1"/>
  <c r="E310" i="15"/>
  <c r="F310" i="15"/>
  <c r="G310" i="15"/>
  <c r="H310" i="15"/>
  <c r="I310" i="15"/>
  <c r="J310" i="15"/>
  <c r="K310" i="15"/>
  <c r="L310" i="15"/>
  <c r="M310" i="15"/>
  <c r="N310" i="15"/>
  <c r="O310" i="15"/>
  <c r="P310" i="15"/>
  <c r="Q310" i="15"/>
  <c r="J312" i="12"/>
  <c r="Z310" i="13"/>
  <c r="B327" i="15"/>
  <c r="AA327" i="13" s="1"/>
  <c r="C327" i="15"/>
  <c r="AB327" i="13" s="1"/>
  <c r="D327" i="15"/>
  <c r="AC327" i="13" s="1"/>
  <c r="E327" i="15"/>
  <c r="F327" i="15"/>
  <c r="G327" i="15"/>
  <c r="H327" i="15"/>
  <c r="I327" i="15"/>
  <c r="J327" i="15"/>
  <c r="K327" i="15"/>
  <c r="L327" i="15"/>
  <c r="M327" i="15"/>
  <c r="N327" i="15"/>
  <c r="O327" i="15"/>
  <c r="P327" i="15"/>
  <c r="Q327" i="15"/>
  <c r="J329" i="12"/>
  <c r="Z327" i="13"/>
  <c r="B332" i="15"/>
  <c r="AA332" i="13" s="1"/>
  <c r="C332" i="15"/>
  <c r="AB332" i="13" s="1"/>
  <c r="D332" i="15"/>
  <c r="AC332" i="13" s="1"/>
  <c r="E332" i="15"/>
  <c r="F332" i="15"/>
  <c r="G332" i="15"/>
  <c r="H332" i="15"/>
  <c r="I332" i="15"/>
  <c r="J332" i="15"/>
  <c r="K332" i="15"/>
  <c r="L332" i="15"/>
  <c r="M332" i="15"/>
  <c r="N332" i="15"/>
  <c r="O332" i="15"/>
  <c r="P332" i="15"/>
  <c r="Q332" i="15"/>
  <c r="J334" i="12"/>
  <c r="Z332" i="13"/>
  <c r="B347" i="15"/>
  <c r="AA347" i="13" s="1"/>
  <c r="C347" i="15"/>
  <c r="AB347" i="13" s="1"/>
  <c r="D347" i="15"/>
  <c r="AC347" i="13" s="1"/>
  <c r="E347" i="15"/>
  <c r="F347" i="15"/>
  <c r="G347" i="15"/>
  <c r="H347" i="15"/>
  <c r="I347" i="15"/>
  <c r="J347" i="15"/>
  <c r="K347" i="15"/>
  <c r="L347" i="15"/>
  <c r="M347" i="15"/>
  <c r="N347" i="15"/>
  <c r="O347" i="15"/>
  <c r="P347" i="15"/>
  <c r="Q347" i="15"/>
  <c r="J349" i="12"/>
  <c r="Z347" i="13"/>
  <c r="B354" i="15"/>
  <c r="AA354" i="13" s="1"/>
  <c r="C354" i="15"/>
  <c r="AB354" i="13" s="1"/>
  <c r="D354" i="15"/>
  <c r="AC354" i="13" s="1"/>
  <c r="E354" i="15"/>
  <c r="F354" i="15"/>
  <c r="G354" i="15"/>
  <c r="H354" i="15"/>
  <c r="I354" i="15"/>
  <c r="J354" i="15"/>
  <c r="K354" i="15"/>
  <c r="L354" i="15"/>
  <c r="M354" i="15"/>
  <c r="N354" i="15"/>
  <c r="O354" i="15"/>
  <c r="P354" i="15"/>
  <c r="Q354" i="15"/>
  <c r="J356" i="12"/>
  <c r="Z354" i="13"/>
  <c r="B370" i="15"/>
  <c r="AA370" i="13" s="1"/>
  <c r="C370" i="15"/>
  <c r="AB370" i="13" s="1"/>
  <c r="D370" i="15"/>
  <c r="AC370" i="13" s="1"/>
  <c r="E370" i="15"/>
  <c r="F370" i="15"/>
  <c r="G370" i="15"/>
  <c r="H370" i="15"/>
  <c r="I370" i="15"/>
  <c r="J370" i="15"/>
  <c r="K370" i="15"/>
  <c r="L370" i="15"/>
  <c r="M370" i="15"/>
  <c r="N370" i="15"/>
  <c r="O370" i="15"/>
  <c r="P370" i="15"/>
  <c r="Q370" i="15"/>
  <c r="J372" i="12"/>
  <c r="Z370" i="13"/>
  <c r="B379" i="15"/>
  <c r="AA379" i="13" s="1"/>
  <c r="C379" i="15"/>
  <c r="AB379" i="13" s="1"/>
  <c r="D379" i="15"/>
  <c r="AC379" i="13" s="1"/>
  <c r="E379" i="15"/>
  <c r="F379" i="15"/>
  <c r="G379" i="15"/>
  <c r="H379" i="15"/>
  <c r="I379" i="15"/>
  <c r="J379" i="15"/>
  <c r="K379" i="15"/>
  <c r="L379" i="15"/>
  <c r="M379" i="15"/>
  <c r="N379" i="15"/>
  <c r="O379" i="15"/>
  <c r="P379" i="15"/>
  <c r="Q379" i="15"/>
  <c r="J381" i="12"/>
  <c r="Z379" i="13"/>
  <c r="B531" i="15"/>
  <c r="AA531" i="13" s="1"/>
  <c r="C531" i="15"/>
  <c r="AB531" i="13" s="1"/>
  <c r="D531" i="15"/>
  <c r="AC531" i="13" s="1"/>
  <c r="E531" i="15"/>
  <c r="F531" i="15"/>
  <c r="G531" i="15"/>
  <c r="H531" i="15"/>
  <c r="I531" i="15"/>
  <c r="J531" i="15"/>
  <c r="K531" i="15"/>
  <c r="L531" i="15"/>
  <c r="M531" i="15"/>
  <c r="N531" i="15"/>
  <c r="O531" i="15"/>
  <c r="P531" i="15"/>
  <c r="Q531" i="15"/>
  <c r="Z531" i="13"/>
  <c r="B551" i="15"/>
  <c r="AA551" i="13" s="1"/>
  <c r="C551" i="15"/>
  <c r="AB551" i="13" s="1"/>
  <c r="D551" i="15"/>
  <c r="AC551" i="13" s="1"/>
  <c r="E551" i="15"/>
  <c r="F551" i="15"/>
  <c r="G551" i="15"/>
  <c r="H551" i="15"/>
  <c r="I551" i="15"/>
  <c r="J551" i="15"/>
  <c r="K551" i="15"/>
  <c r="L551" i="15"/>
  <c r="M551" i="15"/>
  <c r="N551" i="15"/>
  <c r="O551" i="15"/>
  <c r="P551" i="15"/>
  <c r="Q551" i="15"/>
  <c r="Z551" i="13"/>
  <c r="B559" i="15"/>
  <c r="AA559" i="13" s="1"/>
  <c r="C559" i="15"/>
  <c r="AB559" i="13" s="1"/>
  <c r="D559" i="15"/>
  <c r="AC559" i="13" s="1"/>
  <c r="E559" i="15"/>
  <c r="F559" i="15"/>
  <c r="G559" i="15"/>
  <c r="H559" i="15"/>
  <c r="I559" i="15"/>
  <c r="J559" i="15"/>
  <c r="K559" i="15"/>
  <c r="L559" i="15"/>
  <c r="M559" i="15"/>
  <c r="N559" i="15"/>
  <c r="O559" i="15"/>
  <c r="P559" i="15"/>
  <c r="Q559" i="15"/>
  <c r="Z559" i="13"/>
  <c r="B195" i="15"/>
  <c r="AA195" i="13" s="1"/>
  <c r="C195" i="15"/>
  <c r="AB195" i="13" s="1"/>
  <c r="D195" i="15"/>
  <c r="AC195" i="13" s="1"/>
  <c r="E195" i="15"/>
  <c r="F195" i="15"/>
  <c r="G195" i="15"/>
  <c r="H195" i="15"/>
  <c r="I195" i="15"/>
  <c r="J195" i="15"/>
  <c r="K195" i="15"/>
  <c r="L195" i="15"/>
  <c r="M195" i="15"/>
  <c r="N195" i="15"/>
  <c r="O195" i="15"/>
  <c r="P195" i="15"/>
  <c r="Q195" i="15"/>
  <c r="A223" i="19"/>
  <c r="B223" i="19"/>
  <c r="C223" i="19"/>
  <c r="D223" i="19"/>
  <c r="E223" i="19"/>
  <c r="F223" i="19"/>
  <c r="G223" i="19"/>
  <c r="H223" i="19"/>
  <c r="J197" i="12"/>
  <c r="Z195" i="13"/>
  <c r="B616" i="15"/>
  <c r="AA616" i="13" s="1"/>
  <c r="C616" i="15"/>
  <c r="AB616" i="13" s="1"/>
  <c r="D616" i="15"/>
  <c r="AC616" i="13" s="1"/>
  <c r="E616" i="15"/>
  <c r="F616" i="15"/>
  <c r="G616" i="15"/>
  <c r="H616" i="15"/>
  <c r="I616" i="15"/>
  <c r="J616" i="15"/>
  <c r="K616" i="15"/>
  <c r="L616" i="15"/>
  <c r="M616" i="15"/>
  <c r="N616" i="15"/>
  <c r="O616" i="15"/>
  <c r="P616" i="15"/>
  <c r="Q616" i="15"/>
  <c r="Z616" i="13"/>
  <c r="B618" i="15"/>
  <c r="AA618" i="13" s="1"/>
  <c r="C618" i="15"/>
  <c r="AB618" i="13" s="1"/>
  <c r="D618" i="15"/>
  <c r="AC618" i="13" s="1"/>
  <c r="E618" i="15"/>
  <c r="F618" i="15"/>
  <c r="G618" i="15"/>
  <c r="H618" i="15"/>
  <c r="I618" i="15"/>
  <c r="J618" i="15"/>
  <c r="K618" i="15"/>
  <c r="L618" i="15"/>
  <c r="M618" i="15"/>
  <c r="N618" i="15"/>
  <c r="O618" i="15"/>
  <c r="P618" i="15"/>
  <c r="Q618" i="15"/>
  <c r="Z618" i="13"/>
  <c r="B619" i="15"/>
  <c r="AA619" i="13" s="1"/>
  <c r="C619" i="15"/>
  <c r="AB619" i="13" s="1"/>
  <c r="D619" i="15"/>
  <c r="AC619" i="13" s="1"/>
  <c r="E619" i="15"/>
  <c r="F619" i="15"/>
  <c r="G619" i="15"/>
  <c r="H619" i="15"/>
  <c r="I619" i="15"/>
  <c r="J619" i="15"/>
  <c r="K619" i="15"/>
  <c r="L619" i="15"/>
  <c r="M619" i="15"/>
  <c r="N619" i="15"/>
  <c r="O619" i="15"/>
  <c r="P619" i="15"/>
  <c r="Q619" i="15"/>
  <c r="Z619" i="13"/>
  <c r="B621" i="15"/>
  <c r="AA621" i="13" s="1"/>
  <c r="C621" i="15"/>
  <c r="AB621" i="13" s="1"/>
  <c r="D621" i="15"/>
  <c r="AC621" i="13" s="1"/>
  <c r="E621" i="15"/>
  <c r="F621" i="15"/>
  <c r="G621" i="15"/>
  <c r="H621" i="15"/>
  <c r="I621" i="15"/>
  <c r="J621" i="15"/>
  <c r="K621" i="15"/>
  <c r="L621" i="15"/>
  <c r="M621" i="15"/>
  <c r="N621" i="15"/>
  <c r="O621" i="15"/>
  <c r="P621" i="15"/>
  <c r="Q621" i="15"/>
  <c r="Z621" i="13"/>
  <c r="B622" i="15"/>
  <c r="AA622" i="13" s="1"/>
  <c r="C622" i="15"/>
  <c r="AB622" i="13" s="1"/>
  <c r="D622" i="15"/>
  <c r="AC622" i="13" s="1"/>
  <c r="E622" i="15"/>
  <c r="F622" i="15"/>
  <c r="G622" i="15"/>
  <c r="H622" i="15"/>
  <c r="I622" i="15"/>
  <c r="J622" i="15"/>
  <c r="K622" i="15"/>
  <c r="L622" i="15"/>
  <c r="M622" i="15"/>
  <c r="N622" i="15"/>
  <c r="O622" i="15"/>
  <c r="P622" i="15"/>
  <c r="Q622" i="15"/>
  <c r="Z622" i="13"/>
  <c r="B624" i="15"/>
  <c r="AA624" i="13" s="1"/>
  <c r="C624" i="15"/>
  <c r="AB624" i="13" s="1"/>
  <c r="D624" i="15"/>
  <c r="AC624" i="13" s="1"/>
  <c r="E624" i="15"/>
  <c r="F624" i="15"/>
  <c r="G624" i="15"/>
  <c r="H624" i="15"/>
  <c r="I624" i="15"/>
  <c r="J624" i="15"/>
  <c r="K624" i="15"/>
  <c r="L624" i="15"/>
  <c r="M624" i="15"/>
  <c r="N624" i="15"/>
  <c r="O624" i="15"/>
  <c r="P624" i="15"/>
  <c r="Q624" i="15"/>
  <c r="Z624" i="13"/>
  <c r="B625" i="15"/>
  <c r="AA625" i="13" s="1"/>
  <c r="C625" i="15"/>
  <c r="AB625" i="13" s="1"/>
  <c r="D625" i="15"/>
  <c r="AC625" i="13" s="1"/>
  <c r="E625" i="15"/>
  <c r="F625" i="15"/>
  <c r="G625" i="15"/>
  <c r="H625" i="15"/>
  <c r="I625" i="15"/>
  <c r="J625" i="15"/>
  <c r="K625" i="15"/>
  <c r="L625" i="15"/>
  <c r="M625" i="15"/>
  <c r="N625" i="15"/>
  <c r="O625" i="15"/>
  <c r="P625" i="15"/>
  <c r="Q625" i="15"/>
  <c r="Z625" i="13"/>
  <c r="B627" i="15"/>
  <c r="AA627" i="13" s="1"/>
  <c r="C627" i="15"/>
  <c r="AB627" i="13" s="1"/>
  <c r="D627" i="15"/>
  <c r="AC627" i="13" s="1"/>
  <c r="E627" i="15"/>
  <c r="F627" i="15"/>
  <c r="G627" i="15"/>
  <c r="H627" i="15"/>
  <c r="I627" i="15"/>
  <c r="J627" i="15"/>
  <c r="K627" i="15"/>
  <c r="L627" i="15"/>
  <c r="M627" i="15"/>
  <c r="N627" i="15"/>
  <c r="O627" i="15"/>
  <c r="P627" i="15"/>
  <c r="Q627" i="15"/>
  <c r="Z627" i="13"/>
  <c r="B628" i="15"/>
  <c r="AA628" i="13" s="1"/>
  <c r="C628" i="15"/>
  <c r="AB628" i="13" s="1"/>
  <c r="D628" i="15"/>
  <c r="AC628" i="13" s="1"/>
  <c r="E628" i="15"/>
  <c r="F628" i="15"/>
  <c r="G628" i="15"/>
  <c r="H628" i="15"/>
  <c r="I628" i="15"/>
  <c r="J628" i="15"/>
  <c r="K628" i="15"/>
  <c r="L628" i="15"/>
  <c r="M628" i="15"/>
  <c r="N628" i="15"/>
  <c r="O628" i="15"/>
  <c r="P628" i="15"/>
  <c r="Q628" i="15"/>
  <c r="Z628" i="13"/>
  <c r="B630" i="15"/>
  <c r="AA630" i="13" s="1"/>
  <c r="C630" i="15"/>
  <c r="AB630" i="13" s="1"/>
  <c r="D630" i="15"/>
  <c r="AC630" i="13" s="1"/>
  <c r="E630" i="15"/>
  <c r="F630" i="15"/>
  <c r="G630" i="15"/>
  <c r="H630" i="15"/>
  <c r="I630" i="15"/>
  <c r="J630" i="15"/>
  <c r="K630" i="15"/>
  <c r="L630" i="15"/>
  <c r="M630" i="15"/>
  <c r="N630" i="15"/>
  <c r="O630" i="15"/>
  <c r="P630" i="15"/>
  <c r="Q630" i="15"/>
  <c r="Z630" i="13"/>
  <c r="B631" i="15"/>
  <c r="AA631" i="13" s="1"/>
  <c r="C631" i="15"/>
  <c r="AB631" i="13" s="1"/>
  <c r="D631" i="15"/>
  <c r="AC631" i="13" s="1"/>
  <c r="E631" i="15"/>
  <c r="F631" i="15"/>
  <c r="G631" i="15"/>
  <c r="H631" i="15"/>
  <c r="I631" i="15"/>
  <c r="J631" i="15"/>
  <c r="K631" i="15"/>
  <c r="L631" i="15"/>
  <c r="M631" i="15"/>
  <c r="N631" i="15"/>
  <c r="O631" i="15"/>
  <c r="P631" i="15"/>
  <c r="Q631" i="15"/>
  <c r="Z631" i="13"/>
  <c r="B633" i="15"/>
  <c r="AA633" i="13" s="1"/>
  <c r="C633" i="15"/>
  <c r="AB633" i="13" s="1"/>
  <c r="D633" i="15"/>
  <c r="AC633" i="13" s="1"/>
  <c r="E633" i="15"/>
  <c r="F633" i="15"/>
  <c r="G633" i="15"/>
  <c r="H633" i="15"/>
  <c r="I633" i="15"/>
  <c r="J633" i="15"/>
  <c r="K633" i="15"/>
  <c r="L633" i="15"/>
  <c r="M633" i="15"/>
  <c r="N633" i="15"/>
  <c r="O633" i="15"/>
  <c r="P633" i="15"/>
  <c r="Q633" i="15"/>
  <c r="Z633" i="13"/>
  <c r="B363" i="15"/>
  <c r="AA363" i="13" s="1"/>
  <c r="C363" i="15"/>
  <c r="AB363" i="13" s="1"/>
  <c r="D363" i="15"/>
  <c r="AC363" i="13" s="1"/>
  <c r="E363" i="15"/>
  <c r="F363" i="15"/>
  <c r="G363" i="15"/>
  <c r="H363" i="15"/>
  <c r="I363" i="15"/>
  <c r="J363" i="15"/>
  <c r="K363" i="15"/>
  <c r="L363" i="15"/>
  <c r="M363" i="15"/>
  <c r="N363" i="15"/>
  <c r="O363" i="15"/>
  <c r="P363" i="15"/>
  <c r="Q363" i="15"/>
  <c r="J365" i="12"/>
  <c r="Z363" i="13"/>
  <c r="B636" i="15"/>
  <c r="AA636" i="13" s="1"/>
  <c r="C636" i="15"/>
  <c r="AB636" i="13" s="1"/>
  <c r="D636" i="15"/>
  <c r="AC636" i="13" s="1"/>
  <c r="E636" i="15"/>
  <c r="F636" i="15"/>
  <c r="G636" i="15"/>
  <c r="H636" i="15"/>
  <c r="I636" i="15"/>
  <c r="J636" i="15"/>
  <c r="K636" i="15"/>
  <c r="L636" i="15"/>
  <c r="M636" i="15"/>
  <c r="N636" i="15"/>
  <c r="O636" i="15"/>
  <c r="P636" i="15"/>
  <c r="Q636" i="15"/>
  <c r="Z636" i="13"/>
  <c r="B637" i="15"/>
  <c r="AA637" i="13" s="1"/>
  <c r="C637" i="15"/>
  <c r="AB637" i="13" s="1"/>
  <c r="D637" i="15"/>
  <c r="AC637" i="13" s="1"/>
  <c r="E637" i="15"/>
  <c r="F637" i="15"/>
  <c r="G637" i="15"/>
  <c r="H637" i="15"/>
  <c r="I637" i="15"/>
  <c r="J637" i="15"/>
  <c r="K637" i="15"/>
  <c r="L637" i="15"/>
  <c r="M637" i="15"/>
  <c r="N637" i="15"/>
  <c r="O637" i="15"/>
  <c r="P637" i="15"/>
  <c r="Q637" i="15"/>
  <c r="Z637" i="13"/>
  <c r="B639" i="15"/>
  <c r="AA639" i="13" s="1"/>
  <c r="C639" i="15"/>
  <c r="AB639" i="13" s="1"/>
  <c r="D639" i="15"/>
  <c r="AC639" i="13" s="1"/>
  <c r="E639" i="15"/>
  <c r="F639" i="15"/>
  <c r="G639" i="15"/>
  <c r="H639" i="15"/>
  <c r="I639" i="15"/>
  <c r="J639" i="15"/>
  <c r="K639" i="15"/>
  <c r="L639" i="15"/>
  <c r="M639" i="15"/>
  <c r="N639" i="15"/>
  <c r="O639" i="15"/>
  <c r="P639" i="15"/>
  <c r="Q639" i="15"/>
  <c r="Z639" i="13"/>
  <c r="B641" i="15"/>
  <c r="AA641" i="13" s="1"/>
  <c r="C641" i="15"/>
  <c r="AB641" i="13" s="1"/>
  <c r="D641" i="15"/>
  <c r="AC641" i="13" s="1"/>
  <c r="E641" i="15"/>
  <c r="F641" i="15"/>
  <c r="G641" i="15"/>
  <c r="H641" i="15"/>
  <c r="I641" i="15"/>
  <c r="J641" i="15"/>
  <c r="K641" i="15"/>
  <c r="L641" i="15"/>
  <c r="M641" i="15"/>
  <c r="N641" i="15"/>
  <c r="O641" i="15"/>
  <c r="P641" i="15"/>
  <c r="Q641" i="15"/>
  <c r="Z641" i="13"/>
  <c r="B642" i="15"/>
  <c r="AA642" i="13" s="1"/>
  <c r="C642" i="15"/>
  <c r="AB642" i="13" s="1"/>
  <c r="D642" i="15"/>
  <c r="AC642" i="13" s="1"/>
  <c r="E642" i="15"/>
  <c r="F642" i="15"/>
  <c r="G642" i="15"/>
  <c r="H642" i="15"/>
  <c r="I642" i="15"/>
  <c r="J642" i="15"/>
  <c r="K642" i="15"/>
  <c r="L642" i="15"/>
  <c r="M642" i="15"/>
  <c r="N642" i="15"/>
  <c r="O642" i="15"/>
  <c r="P642" i="15"/>
  <c r="Q642" i="15"/>
  <c r="Z642" i="13"/>
  <c r="B644" i="15"/>
  <c r="AA644" i="13" s="1"/>
  <c r="C644" i="15"/>
  <c r="AB644" i="13" s="1"/>
  <c r="D644" i="15"/>
  <c r="AC644" i="13" s="1"/>
  <c r="E644" i="15"/>
  <c r="F644" i="15"/>
  <c r="G644" i="15"/>
  <c r="H644" i="15"/>
  <c r="I644" i="15"/>
  <c r="J644" i="15"/>
  <c r="K644" i="15"/>
  <c r="L644" i="15"/>
  <c r="M644" i="15"/>
  <c r="N644" i="15"/>
  <c r="O644" i="15"/>
  <c r="P644" i="15"/>
  <c r="Q644" i="15"/>
  <c r="Z644" i="13"/>
  <c r="B645" i="15"/>
  <c r="AA645" i="13" s="1"/>
  <c r="C645" i="15"/>
  <c r="AB645" i="13" s="1"/>
  <c r="D645" i="15"/>
  <c r="AC645" i="13" s="1"/>
  <c r="E645" i="15"/>
  <c r="F645" i="15"/>
  <c r="G645" i="15"/>
  <c r="H645" i="15"/>
  <c r="I645" i="15"/>
  <c r="J645" i="15"/>
  <c r="K645" i="15"/>
  <c r="L645" i="15"/>
  <c r="M645" i="15"/>
  <c r="N645" i="15"/>
  <c r="O645" i="15"/>
  <c r="P645" i="15"/>
  <c r="Q645" i="15"/>
  <c r="Z645" i="13"/>
  <c r="B647" i="15"/>
  <c r="AA647" i="13" s="1"/>
  <c r="C647" i="15"/>
  <c r="AB647" i="13" s="1"/>
  <c r="D647" i="15"/>
  <c r="AC647" i="13" s="1"/>
  <c r="E647" i="15"/>
  <c r="F647" i="15"/>
  <c r="G647" i="15"/>
  <c r="H647" i="15"/>
  <c r="I647" i="15"/>
  <c r="J647" i="15"/>
  <c r="K647" i="15"/>
  <c r="L647" i="15"/>
  <c r="M647" i="15"/>
  <c r="N647" i="15"/>
  <c r="O647" i="15"/>
  <c r="P647" i="15"/>
  <c r="Q647" i="15"/>
  <c r="Z647" i="13"/>
  <c r="B648" i="15"/>
  <c r="AA648" i="13" s="1"/>
  <c r="C648" i="15"/>
  <c r="AB648" i="13" s="1"/>
  <c r="D648" i="15"/>
  <c r="AC648" i="13" s="1"/>
  <c r="E648" i="15"/>
  <c r="F648" i="15"/>
  <c r="G648" i="15"/>
  <c r="H648" i="15"/>
  <c r="I648" i="15"/>
  <c r="J648" i="15"/>
  <c r="K648" i="15"/>
  <c r="L648" i="15"/>
  <c r="M648" i="15"/>
  <c r="N648" i="15"/>
  <c r="O648" i="15"/>
  <c r="P648" i="15"/>
  <c r="Q648" i="15"/>
  <c r="Z648" i="13"/>
  <c r="B650" i="15"/>
  <c r="AA650" i="13" s="1"/>
  <c r="C650" i="15"/>
  <c r="AB650" i="13" s="1"/>
  <c r="D650" i="15"/>
  <c r="AC650" i="13" s="1"/>
  <c r="E650" i="15"/>
  <c r="F650" i="15"/>
  <c r="G650" i="15"/>
  <c r="H650" i="15"/>
  <c r="I650" i="15"/>
  <c r="J650" i="15"/>
  <c r="K650" i="15"/>
  <c r="L650" i="15"/>
  <c r="M650" i="15"/>
  <c r="N650" i="15"/>
  <c r="O650" i="15"/>
  <c r="P650" i="15"/>
  <c r="Q650" i="15"/>
  <c r="Z650" i="13"/>
  <c r="B651" i="15"/>
  <c r="AA651" i="13" s="1"/>
  <c r="C651" i="15"/>
  <c r="AB651" i="13" s="1"/>
  <c r="D651" i="15"/>
  <c r="AC651" i="13" s="1"/>
  <c r="E651" i="15"/>
  <c r="F651" i="15"/>
  <c r="G651" i="15"/>
  <c r="H651" i="15"/>
  <c r="I651" i="15"/>
  <c r="J651" i="15"/>
  <c r="K651" i="15"/>
  <c r="L651" i="15"/>
  <c r="M651" i="15"/>
  <c r="N651" i="15"/>
  <c r="O651" i="15"/>
  <c r="P651" i="15"/>
  <c r="Q651" i="15"/>
  <c r="Z651" i="13"/>
  <c r="B653" i="15"/>
  <c r="AA653" i="13" s="1"/>
  <c r="C653" i="15"/>
  <c r="AB653" i="13" s="1"/>
  <c r="D653" i="15"/>
  <c r="AC653" i="13" s="1"/>
  <c r="E653" i="15"/>
  <c r="F653" i="15"/>
  <c r="G653" i="15"/>
  <c r="H653" i="15"/>
  <c r="I653" i="15"/>
  <c r="J653" i="15"/>
  <c r="K653" i="15"/>
  <c r="L653" i="15"/>
  <c r="M653" i="15"/>
  <c r="N653" i="15"/>
  <c r="O653" i="15"/>
  <c r="P653" i="15"/>
  <c r="Q653" i="15"/>
  <c r="Z653" i="13"/>
  <c r="B654" i="15"/>
  <c r="AA654" i="13" s="1"/>
  <c r="C654" i="15"/>
  <c r="AB654" i="13" s="1"/>
  <c r="D654" i="15"/>
  <c r="AC654" i="13" s="1"/>
  <c r="E654" i="15"/>
  <c r="F654" i="15"/>
  <c r="G654" i="15"/>
  <c r="H654" i="15"/>
  <c r="I654" i="15"/>
  <c r="J654" i="15"/>
  <c r="K654" i="15"/>
  <c r="L654" i="15"/>
  <c r="M654" i="15"/>
  <c r="N654" i="15"/>
  <c r="O654" i="15"/>
  <c r="P654" i="15"/>
  <c r="Q654" i="15"/>
  <c r="Z654" i="13"/>
  <c r="B656" i="15"/>
  <c r="AA656" i="13" s="1"/>
  <c r="C656" i="15"/>
  <c r="AB656" i="13" s="1"/>
  <c r="D656" i="15"/>
  <c r="AC656" i="13" s="1"/>
  <c r="E656" i="15"/>
  <c r="F656" i="15"/>
  <c r="G656" i="15"/>
  <c r="H656" i="15"/>
  <c r="I656" i="15"/>
  <c r="J656" i="15"/>
  <c r="K656" i="15"/>
  <c r="L656" i="15"/>
  <c r="M656" i="15"/>
  <c r="N656" i="15"/>
  <c r="O656" i="15"/>
  <c r="P656" i="15"/>
  <c r="Q656" i="15"/>
  <c r="Z656" i="13"/>
  <c r="B657" i="15"/>
  <c r="AA657" i="13" s="1"/>
  <c r="C657" i="15"/>
  <c r="AB657" i="13" s="1"/>
  <c r="D657" i="15"/>
  <c r="AC657" i="13" s="1"/>
  <c r="E657" i="15"/>
  <c r="F657" i="15"/>
  <c r="G657" i="15"/>
  <c r="H657" i="15"/>
  <c r="I657" i="15"/>
  <c r="J657" i="15"/>
  <c r="K657" i="15"/>
  <c r="L657" i="15"/>
  <c r="M657" i="15"/>
  <c r="N657" i="15"/>
  <c r="O657" i="15"/>
  <c r="P657" i="15"/>
  <c r="Q657" i="15"/>
  <c r="Z657" i="13"/>
  <c r="B659" i="15"/>
  <c r="AA659" i="13" s="1"/>
  <c r="C659" i="15"/>
  <c r="AB659" i="13" s="1"/>
  <c r="D659" i="15"/>
  <c r="AC659" i="13" s="1"/>
  <c r="E659" i="15"/>
  <c r="F659" i="15"/>
  <c r="G659" i="15"/>
  <c r="H659" i="15"/>
  <c r="I659" i="15"/>
  <c r="J659" i="15"/>
  <c r="K659" i="15"/>
  <c r="L659" i="15"/>
  <c r="M659" i="15"/>
  <c r="N659" i="15"/>
  <c r="O659" i="15"/>
  <c r="P659" i="15"/>
  <c r="Q659" i="15"/>
  <c r="Z659" i="13"/>
  <c r="B660" i="15"/>
  <c r="AA660" i="13" s="1"/>
  <c r="C660" i="15"/>
  <c r="AB660" i="13" s="1"/>
  <c r="D660" i="15"/>
  <c r="AC660" i="13" s="1"/>
  <c r="E660" i="15"/>
  <c r="F660" i="15"/>
  <c r="G660" i="15"/>
  <c r="H660" i="15"/>
  <c r="I660" i="15"/>
  <c r="J660" i="15"/>
  <c r="K660" i="15"/>
  <c r="L660" i="15"/>
  <c r="M660" i="15"/>
  <c r="N660" i="15"/>
  <c r="O660" i="15"/>
  <c r="P660" i="15"/>
  <c r="Q660" i="15"/>
  <c r="Z660" i="13"/>
  <c r="B662" i="15"/>
  <c r="AA662" i="13" s="1"/>
  <c r="C662" i="15"/>
  <c r="AB662" i="13" s="1"/>
  <c r="D662" i="15"/>
  <c r="AC662" i="13" s="1"/>
  <c r="E662" i="15"/>
  <c r="F662" i="15"/>
  <c r="G662" i="15"/>
  <c r="H662" i="15"/>
  <c r="I662" i="15"/>
  <c r="J662" i="15"/>
  <c r="K662" i="15"/>
  <c r="L662" i="15"/>
  <c r="M662" i="15"/>
  <c r="N662" i="15"/>
  <c r="O662" i="15"/>
  <c r="P662" i="15"/>
  <c r="Q662" i="15"/>
  <c r="Z662" i="13"/>
  <c r="B663" i="15"/>
  <c r="AA663" i="13" s="1"/>
  <c r="C663" i="15"/>
  <c r="AB663" i="13" s="1"/>
  <c r="D663" i="15"/>
  <c r="AC663" i="13" s="1"/>
  <c r="E663" i="15"/>
  <c r="F663" i="15"/>
  <c r="G663" i="15"/>
  <c r="H663" i="15"/>
  <c r="I663" i="15"/>
  <c r="J663" i="15"/>
  <c r="K663" i="15"/>
  <c r="L663" i="15"/>
  <c r="M663" i="15"/>
  <c r="N663" i="15"/>
  <c r="O663" i="15"/>
  <c r="P663" i="15"/>
  <c r="Q663" i="15"/>
  <c r="Z663" i="13"/>
  <c r="B665" i="15"/>
  <c r="AA665" i="13" s="1"/>
  <c r="C665" i="15"/>
  <c r="AB665" i="13" s="1"/>
  <c r="D665" i="15"/>
  <c r="AC665" i="13" s="1"/>
  <c r="E665" i="15"/>
  <c r="F665" i="15"/>
  <c r="G665" i="15"/>
  <c r="H665" i="15"/>
  <c r="I665" i="15"/>
  <c r="J665" i="15"/>
  <c r="K665" i="15"/>
  <c r="L665" i="15"/>
  <c r="M665" i="15"/>
  <c r="N665" i="15"/>
  <c r="O665" i="15"/>
  <c r="P665" i="15"/>
  <c r="Q665" i="15"/>
  <c r="Z665" i="13"/>
  <c r="B666" i="15"/>
  <c r="AA666" i="13" s="1"/>
  <c r="C666" i="15"/>
  <c r="AB666" i="13" s="1"/>
  <c r="D666" i="15"/>
  <c r="AC666" i="13" s="1"/>
  <c r="E666" i="15"/>
  <c r="F666" i="15"/>
  <c r="G666" i="15"/>
  <c r="H666" i="15"/>
  <c r="I666" i="15"/>
  <c r="J666" i="15"/>
  <c r="K666" i="15"/>
  <c r="L666" i="15"/>
  <c r="M666" i="15"/>
  <c r="N666" i="15"/>
  <c r="O666" i="15"/>
  <c r="P666" i="15"/>
  <c r="Q666" i="15"/>
  <c r="Z666" i="13"/>
  <c r="B668" i="15"/>
  <c r="AA668" i="13" s="1"/>
  <c r="C668" i="15"/>
  <c r="AB668" i="13" s="1"/>
  <c r="D668" i="15"/>
  <c r="AC668" i="13" s="1"/>
  <c r="E668" i="15"/>
  <c r="F668" i="15"/>
  <c r="G668" i="15"/>
  <c r="H668" i="15"/>
  <c r="I668" i="15"/>
  <c r="J668" i="15"/>
  <c r="K668" i="15"/>
  <c r="L668" i="15"/>
  <c r="M668" i="15"/>
  <c r="N668" i="15"/>
  <c r="O668" i="15"/>
  <c r="P668" i="15"/>
  <c r="Q668" i="15"/>
  <c r="Z668" i="13"/>
  <c r="B669" i="15"/>
  <c r="AA669" i="13" s="1"/>
  <c r="C669" i="15"/>
  <c r="AB669" i="13" s="1"/>
  <c r="D669" i="15"/>
  <c r="AC669" i="13" s="1"/>
  <c r="E669" i="15"/>
  <c r="F669" i="15"/>
  <c r="G669" i="15"/>
  <c r="H669" i="15"/>
  <c r="I669" i="15"/>
  <c r="J669" i="15"/>
  <c r="K669" i="15"/>
  <c r="L669" i="15"/>
  <c r="M669" i="15"/>
  <c r="N669" i="15"/>
  <c r="O669" i="15"/>
  <c r="P669" i="15"/>
  <c r="Q669" i="15"/>
  <c r="Z669" i="13"/>
  <c r="B671" i="15"/>
  <c r="AA671" i="13" s="1"/>
  <c r="C671" i="15"/>
  <c r="AB671" i="13" s="1"/>
  <c r="D671" i="15"/>
  <c r="AC671" i="13" s="1"/>
  <c r="E671" i="15"/>
  <c r="F671" i="15"/>
  <c r="G671" i="15"/>
  <c r="H671" i="15"/>
  <c r="I671" i="15"/>
  <c r="J671" i="15"/>
  <c r="K671" i="15"/>
  <c r="L671" i="15"/>
  <c r="M671" i="15"/>
  <c r="N671" i="15"/>
  <c r="O671" i="15"/>
  <c r="P671" i="15"/>
  <c r="Q671" i="15"/>
  <c r="Z671" i="13"/>
  <c r="B674" i="15"/>
  <c r="AA674" i="13" s="1"/>
  <c r="C674" i="15"/>
  <c r="AB674" i="13" s="1"/>
  <c r="D674" i="15"/>
  <c r="AC674" i="13" s="1"/>
  <c r="E674" i="15"/>
  <c r="F674" i="15"/>
  <c r="G674" i="15"/>
  <c r="H674" i="15"/>
  <c r="I674" i="15"/>
  <c r="J674" i="15"/>
  <c r="K674" i="15"/>
  <c r="L674" i="15"/>
  <c r="M674" i="15"/>
  <c r="N674" i="15"/>
  <c r="O674" i="15"/>
  <c r="P674" i="15"/>
  <c r="Q674" i="15"/>
  <c r="Z674" i="13"/>
  <c r="B677" i="15"/>
  <c r="AA677" i="13" s="1"/>
  <c r="C677" i="15"/>
  <c r="AB677" i="13" s="1"/>
  <c r="D677" i="15"/>
  <c r="AC677" i="13" s="1"/>
  <c r="E677" i="15"/>
  <c r="F677" i="15"/>
  <c r="G677" i="15"/>
  <c r="H677" i="15"/>
  <c r="I677" i="15"/>
  <c r="J677" i="15"/>
  <c r="K677" i="15"/>
  <c r="L677" i="15"/>
  <c r="M677" i="15"/>
  <c r="N677" i="15"/>
  <c r="O677" i="15"/>
  <c r="P677" i="15"/>
  <c r="Q677" i="15"/>
  <c r="Z677" i="13"/>
  <c r="B679" i="15"/>
  <c r="AA679" i="13" s="1"/>
  <c r="C679" i="15"/>
  <c r="AB679" i="13" s="1"/>
  <c r="D679" i="15"/>
  <c r="AC679" i="13" s="1"/>
  <c r="E679" i="15"/>
  <c r="F679" i="15"/>
  <c r="G679" i="15"/>
  <c r="H679" i="15"/>
  <c r="I679" i="15"/>
  <c r="J679" i="15"/>
  <c r="K679" i="15"/>
  <c r="L679" i="15"/>
  <c r="M679" i="15"/>
  <c r="N679" i="15"/>
  <c r="O679" i="15"/>
  <c r="P679" i="15"/>
  <c r="Q679" i="15"/>
  <c r="Z679" i="13"/>
  <c r="B682" i="15"/>
  <c r="AA682" i="13" s="1"/>
  <c r="C682" i="15"/>
  <c r="AB682" i="13" s="1"/>
  <c r="D682" i="15"/>
  <c r="AC682" i="13" s="1"/>
  <c r="E682" i="15"/>
  <c r="F682" i="15"/>
  <c r="G682" i="15"/>
  <c r="H682" i="15"/>
  <c r="I682" i="15"/>
  <c r="J682" i="15"/>
  <c r="K682" i="15"/>
  <c r="L682" i="15"/>
  <c r="M682" i="15"/>
  <c r="N682" i="15"/>
  <c r="O682" i="15"/>
  <c r="P682" i="15"/>
  <c r="Q682" i="15"/>
  <c r="Z682" i="13"/>
  <c r="B685" i="15"/>
  <c r="AA685" i="13" s="1"/>
  <c r="C685" i="15"/>
  <c r="AB685" i="13" s="1"/>
  <c r="D685" i="15"/>
  <c r="AC685" i="13" s="1"/>
  <c r="E685" i="15"/>
  <c r="F685" i="15"/>
  <c r="G685" i="15"/>
  <c r="H685" i="15"/>
  <c r="I685" i="15"/>
  <c r="J685" i="15"/>
  <c r="K685" i="15"/>
  <c r="L685" i="15"/>
  <c r="M685" i="15"/>
  <c r="N685" i="15"/>
  <c r="O685" i="15"/>
  <c r="P685" i="15"/>
  <c r="Q685" i="15"/>
  <c r="Z685" i="13"/>
  <c r="B688" i="15"/>
  <c r="AA688" i="13" s="1"/>
  <c r="C688" i="15"/>
  <c r="AB688" i="13" s="1"/>
  <c r="D688" i="15"/>
  <c r="AC688" i="13" s="1"/>
  <c r="E688" i="15"/>
  <c r="F688" i="15"/>
  <c r="G688" i="15"/>
  <c r="H688" i="15"/>
  <c r="I688" i="15"/>
  <c r="J688" i="15"/>
  <c r="K688" i="15"/>
  <c r="L688" i="15"/>
  <c r="M688" i="15"/>
  <c r="N688" i="15"/>
  <c r="O688" i="15"/>
  <c r="P688" i="15"/>
  <c r="Q688" i="15"/>
  <c r="Z688" i="13"/>
  <c r="B691" i="15"/>
  <c r="AA691" i="13" s="1"/>
  <c r="C691" i="15"/>
  <c r="AB691" i="13" s="1"/>
  <c r="D691" i="15"/>
  <c r="AC691" i="13" s="1"/>
  <c r="E691" i="15"/>
  <c r="F691" i="15"/>
  <c r="G691" i="15"/>
  <c r="H691" i="15"/>
  <c r="I691" i="15"/>
  <c r="J691" i="15"/>
  <c r="K691" i="15"/>
  <c r="L691" i="15"/>
  <c r="M691" i="15"/>
  <c r="N691" i="15"/>
  <c r="O691" i="15"/>
  <c r="P691" i="15"/>
  <c r="Q691" i="15"/>
  <c r="Z691" i="13"/>
  <c r="B693" i="15"/>
  <c r="AA693" i="13" s="1"/>
  <c r="C693" i="15"/>
  <c r="AB693" i="13" s="1"/>
  <c r="D693" i="15"/>
  <c r="AC693" i="13" s="1"/>
  <c r="E693" i="15"/>
  <c r="F693" i="15"/>
  <c r="G693" i="15"/>
  <c r="H693" i="15"/>
  <c r="I693" i="15"/>
  <c r="J693" i="15"/>
  <c r="K693" i="15"/>
  <c r="L693" i="15"/>
  <c r="M693" i="15"/>
  <c r="N693" i="15"/>
  <c r="O693" i="15"/>
  <c r="P693" i="15"/>
  <c r="Q693" i="15"/>
  <c r="Z693" i="13"/>
  <c r="B695" i="15"/>
  <c r="AA695" i="13" s="1"/>
  <c r="C695" i="15"/>
  <c r="AB695" i="13" s="1"/>
  <c r="D695" i="15"/>
  <c r="AC695" i="13" s="1"/>
  <c r="E695" i="15"/>
  <c r="F695" i="15"/>
  <c r="G695" i="15"/>
  <c r="H695" i="15"/>
  <c r="I695" i="15"/>
  <c r="J695" i="15"/>
  <c r="K695" i="15"/>
  <c r="L695" i="15"/>
  <c r="M695" i="15"/>
  <c r="N695" i="15"/>
  <c r="O695" i="15"/>
  <c r="P695" i="15"/>
  <c r="Q695" i="15"/>
  <c r="Z695" i="13"/>
  <c r="B696" i="15"/>
  <c r="AA696" i="13" s="1"/>
  <c r="C696" i="15"/>
  <c r="AB696" i="13" s="1"/>
  <c r="D696" i="15"/>
  <c r="AC696" i="13" s="1"/>
  <c r="E696" i="15"/>
  <c r="F696" i="15"/>
  <c r="G696" i="15"/>
  <c r="H696" i="15"/>
  <c r="I696" i="15"/>
  <c r="J696" i="15"/>
  <c r="K696" i="15"/>
  <c r="L696" i="15"/>
  <c r="M696" i="15"/>
  <c r="N696" i="15"/>
  <c r="O696" i="15"/>
  <c r="P696" i="15"/>
  <c r="Q696" i="15"/>
  <c r="Z696" i="13"/>
  <c r="B698" i="15"/>
  <c r="AA698" i="13" s="1"/>
  <c r="C698" i="15"/>
  <c r="AB698" i="13" s="1"/>
  <c r="D698" i="15"/>
  <c r="AC698" i="13" s="1"/>
  <c r="E698" i="15"/>
  <c r="F698" i="15"/>
  <c r="G698" i="15"/>
  <c r="H698" i="15"/>
  <c r="I698" i="15"/>
  <c r="J698" i="15"/>
  <c r="K698" i="15"/>
  <c r="L698" i="15"/>
  <c r="M698" i="15"/>
  <c r="N698" i="15"/>
  <c r="O698" i="15"/>
  <c r="P698" i="15"/>
  <c r="Q698" i="15"/>
  <c r="Z698" i="13"/>
  <c r="B699" i="15"/>
  <c r="AA699" i="13" s="1"/>
  <c r="C699" i="15"/>
  <c r="AB699" i="13" s="1"/>
  <c r="D699" i="15"/>
  <c r="AC699" i="13" s="1"/>
  <c r="E699" i="15"/>
  <c r="F699" i="15"/>
  <c r="G699" i="15"/>
  <c r="H699" i="15"/>
  <c r="I699" i="15"/>
  <c r="J699" i="15"/>
  <c r="K699" i="15"/>
  <c r="L699" i="15"/>
  <c r="M699" i="15"/>
  <c r="N699" i="15"/>
  <c r="O699" i="15"/>
  <c r="P699" i="15"/>
  <c r="Q699" i="15"/>
  <c r="Z699" i="13"/>
  <c r="B701" i="15"/>
  <c r="AA701" i="13" s="1"/>
  <c r="C701" i="15"/>
  <c r="AB701" i="13" s="1"/>
  <c r="D701" i="15"/>
  <c r="AC701" i="13" s="1"/>
  <c r="E701" i="15"/>
  <c r="F701" i="15"/>
  <c r="G701" i="15"/>
  <c r="H701" i="15"/>
  <c r="I701" i="15"/>
  <c r="J701" i="15"/>
  <c r="K701" i="15"/>
  <c r="L701" i="15"/>
  <c r="M701" i="15"/>
  <c r="N701" i="15"/>
  <c r="O701" i="15"/>
  <c r="P701" i="15"/>
  <c r="Q701" i="15"/>
  <c r="Z701" i="13"/>
  <c r="B702" i="15"/>
  <c r="AA702" i="13" s="1"/>
  <c r="C702" i="15"/>
  <c r="AB702" i="13" s="1"/>
  <c r="D702" i="15"/>
  <c r="AC702" i="13" s="1"/>
  <c r="E702" i="15"/>
  <c r="F702" i="15"/>
  <c r="G702" i="15"/>
  <c r="H702" i="15"/>
  <c r="I702" i="15"/>
  <c r="J702" i="15"/>
  <c r="K702" i="15"/>
  <c r="L702" i="15"/>
  <c r="M702" i="15"/>
  <c r="N702" i="15"/>
  <c r="O702" i="15"/>
  <c r="P702" i="15"/>
  <c r="Q702" i="15"/>
  <c r="Z702" i="13"/>
  <c r="B704" i="15"/>
  <c r="AA704" i="13" s="1"/>
  <c r="C704" i="15"/>
  <c r="AB704" i="13" s="1"/>
  <c r="D704" i="15"/>
  <c r="AC704" i="13" s="1"/>
  <c r="E704" i="15"/>
  <c r="F704" i="15"/>
  <c r="G704" i="15"/>
  <c r="H704" i="15"/>
  <c r="I704" i="15"/>
  <c r="J704" i="15"/>
  <c r="K704" i="15"/>
  <c r="L704" i="15"/>
  <c r="M704" i="15"/>
  <c r="N704" i="15"/>
  <c r="O704" i="15"/>
  <c r="P704" i="15"/>
  <c r="Q704" i="15"/>
  <c r="Z704" i="13"/>
  <c r="B705" i="15"/>
  <c r="AA705" i="13" s="1"/>
  <c r="C705" i="15"/>
  <c r="AB705" i="13" s="1"/>
  <c r="D705" i="15"/>
  <c r="AC705" i="13" s="1"/>
  <c r="E705" i="15"/>
  <c r="F705" i="15"/>
  <c r="G705" i="15"/>
  <c r="H705" i="15"/>
  <c r="I705" i="15"/>
  <c r="J705" i="15"/>
  <c r="K705" i="15"/>
  <c r="L705" i="15"/>
  <c r="M705" i="15"/>
  <c r="N705" i="15"/>
  <c r="O705" i="15"/>
  <c r="P705" i="15"/>
  <c r="Q705" i="15"/>
  <c r="Z705" i="13"/>
  <c r="B706" i="15"/>
  <c r="AA706" i="13" s="1"/>
  <c r="C706" i="15"/>
  <c r="AB706" i="13" s="1"/>
  <c r="D706" i="15"/>
  <c r="AC706" i="13" s="1"/>
  <c r="E706" i="15"/>
  <c r="F706" i="15"/>
  <c r="G706" i="15"/>
  <c r="H706" i="15"/>
  <c r="I706" i="15"/>
  <c r="J706" i="15"/>
  <c r="K706" i="15"/>
  <c r="L706" i="15"/>
  <c r="M706" i="15"/>
  <c r="N706" i="15"/>
  <c r="O706" i="15"/>
  <c r="P706" i="15"/>
  <c r="Q706" i="15"/>
  <c r="Z706" i="13"/>
  <c r="B708" i="15"/>
  <c r="AA708" i="13" s="1"/>
  <c r="C708" i="15"/>
  <c r="AB708" i="13" s="1"/>
  <c r="D708" i="15"/>
  <c r="AC708" i="13" s="1"/>
  <c r="E708" i="15"/>
  <c r="F708" i="15"/>
  <c r="G708" i="15"/>
  <c r="H708" i="15"/>
  <c r="I708" i="15"/>
  <c r="J708" i="15"/>
  <c r="K708" i="15"/>
  <c r="L708" i="15"/>
  <c r="M708" i="15"/>
  <c r="N708" i="15"/>
  <c r="O708" i="15"/>
  <c r="P708" i="15"/>
  <c r="Q708" i="15"/>
  <c r="Z708" i="13"/>
  <c r="B709" i="15"/>
  <c r="AA709" i="13" s="1"/>
  <c r="C709" i="15"/>
  <c r="AB709" i="13" s="1"/>
  <c r="D709" i="15"/>
  <c r="AC709" i="13" s="1"/>
  <c r="E709" i="15"/>
  <c r="F709" i="15"/>
  <c r="G709" i="15"/>
  <c r="H709" i="15"/>
  <c r="I709" i="15"/>
  <c r="J709" i="15"/>
  <c r="K709" i="15"/>
  <c r="L709" i="15"/>
  <c r="M709" i="15"/>
  <c r="N709" i="15"/>
  <c r="O709" i="15"/>
  <c r="P709" i="15"/>
  <c r="Q709" i="15"/>
  <c r="Z709" i="13"/>
  <c r="B711" i="15"/>
  <c r="AA711" i="13" s="1"/>
  <c r="C711" i="15"/>
  <c r="AB711" i="13" s="1"/>
  <c r="D711" i="15"/>
  <c r="AC711" i="13" s="1"/>
  <c r="E711" i="15"/>
  <c r="F711" i="15"/>
  <c r="G711" i="15"/>
  <c r="H711" i="15"/>
  <c r="I711" i="15"/>
  <c r="J711" i="15"/>
  <c r="K711" i="15"/>
  <c r="L711" i="15"/>
  <c r="M711" i="15"/>
  <c r="N711" i="15"/>
  <c r="O711" i="15"/>
  <c r="P711" i="15"/>
  <c r="Q711" i="15"/>
  <c r="Z711" i="13"/>
  <c r="B712" i="15"/>
  <c r="AA712" i="13" s="1"/>
  <c r="C712" i="15"/>
  <c r="AB712" i="13" s="1"/>
  <c r="D712" i="15"/>
  <c r="AC712" i="13" s="1"/>
  <c r="E712" i="15"/>
  <c r="F712" i="15"/>
  <c r="G712" i="15"/>
  <c r="H712" i="15"/>
  <c r="I712" i="15"/>
  <c r="J712" i="15"/>
  <c r="K712" i="15"/>
  <c r="L712" i="15"/>
  <c r="M712" i="15"/>
  <c r="N712" i="15"/>
  <c r="O712" i="15"/>
  <c r="P712" i="15"/>
  <c r="Q712" i="15"/>
  <c r="Z712" i="13"/>
  <c r="B714" i="15"/>
  <c r="AA714" i="13" s="1"/>
  <c r="C714" i="15"/>
  <c r="AB714" i="13" s="1"/>
  <c r="D714" i="15"/>
  <c r="AC714" i="13" s="1"/>
  <c r="E714" i="15"/>
  <c r="F714" i="15"/>
  <c r="G714" i="15"/>
  <c r="H714" i="15"/>
  <c r="I714" i="15"/>
  <c r="J714" i="15"/>
  <c r="K714" i="15"/>
  <c r="L714" i="15"/>
  <c r="M714" i="15"/>
  <c r="N714" i="15"/>
  <c r="O714" i="15"/>
  <c r="P714" i="15"/>
  <c r="Q714" i="15"/>
  <c r="Z714" i="13"/>
  <c r="B715" i="15"/>
  <c r="AA715" i="13" s="1"/>
  <c r="C715" i="15"/>
  <c r="AB715" i="13" s="1"/>
  <c r="D715" i="15"/>
  <c r="AC715" i="13" s="1"/>
  <c r="E715" i="15"/>
  <c r="F715" i="15"/>
  <c r="G715" i="15"/>
  <c r="H715" i="15"/>
  <c r="I715" i="15"/>
  <c r="J715" i="15"/>
  <c r="K715" i="15"/>
  <c r="L715" i="15"/>
  <c r="M715" i="15"/>
  <c r="N715" i="15"/>
  <c r="O715" i="15"/>
  <c r="P715" i="15"/>
  <c r="Q715" i="15"/>
  <c r="Z715" i="13"/>
  <c r="B716" i="15"/>
  <c r="AA716" i="13" s="1"/>
  <c r="C716" i="15"/>
  <c r="AB716" i="13" s="1"/>
  <c r="D716" i="15"/>
  <c r="AC716" i="13" s="1"/>
  <c r="E716" i="15"/>
  <c r="F716" i="15"/>
  <c r="G716" i="15"/>
  <c r="H716" i="15"/>
  <c r="I716" i="15"/>
  <c r="J716" i="15"/>
  <c r="K716" i="15"/>
  <c r="L716" i="15"/>
  <c r="M716" i="15"/>
  <c r="N716" i="15"/>
  <c r="O716" i="15"/>
  <c r="P716" i="15"/>
  <c r="Q716" i="15"/>
  <c r="Z716" i="13"/>
  <c r="B718" i="15"/>
  <c r="AA718" i="13" s="1"/>
  <c r="C718" i="15"/>
  <c r="AB718" i="13" s="1"/>
  <c r="D718" i="15"/>
  <c r="AC718" i="13" s="1"/>
  <c r="E718" i="15"/>
  <c r="F718" i="15"/>
  <c r="G718" i="15"/>
  <c r="H718" i="15"/>
  <c r="I718" i="15"/>
  <c r="J718" i="15"/>
  <c r="K718" i="15"/>
  <c r="L718" i="15"/>
  <c r="M718" i="15"/>
  <c r="N718" i="15"/>
  <c r="O718" i="15"/>
  <c r="P718" i="15"/>
  <c r="Q718" i="15"/>
  <c r="Z718" i="13"/>
  <c r="B719" i="15"/>
  <c r="AA719" i="13" s="1"/>
  <c r="C719" i="15"/>
  <c r="AB719" i="13" s="1"/>
  <c r="D719" i="15"/>
  <c r="AC719" i="13" s="1"/>
  <c r="E719" i="15"/>
  <c r="F719" i="15"/>
  <c r="G719" i="15"/>
  <c r="H719" i="15"/>
  <c r="I719" i="15"/>
  <c r="J719" i="15"/>
  <c r="K719" i="15"/>
  <c r="L719" i="15"/>
  <c r="M719" i="15"/>
  <c r="N719" i="15"/>
  <c r="O719" i="15"/>
  <c r="P719" i="15"/>
  <c r="Q719" i="15"/>
  <c r="Z719" i="13"/>
  <c r="B720" i="15"/>
  <c r="AA720" i="13" s="1"/>
  <c r="C720" i="15"/>
  <c r="AB720" i="13" s="1"/>
  <c r="D720" i="15"/>
  <c r="AC720" i="13" s="1"/>
  <c r="E720" i="15"/>
  <c r="F720" i="15"/>
  <c r="G720" i="15"/>
  <c r="H720" i="15"/>
  <c r="I720" i="15"/>
  <c r="J720" i="15"/>
  <c r="K720" i="15"/>
  <c r="L720" i="15"/>
  <c r="M720" i="15"/>
  <c r="N720" i="15"/>
  <c r="O720" i="15"/>
  <c r="P720" i="15"/>
  <c r="Q720" i="15"/>
  <c r="Z720" i="13"/>
  <c r="B722" i="15"/>
  <c r="AA722" i="13" s="1"/>
  <c r="C722" i="15"/>
  <c r="AB722" i="13" s="1"/>
  <c r="D722" i="15"/>
  <c r="AC722" i="13" s="1"/>
  <c r="E722" i="15"/>
  <c r="F722" i="15"/>
  <c r="G722" i="15"/>
  <c r="H722" i="15"/>
  <c r="I722" i="15"/>
  <c r="J722" i="15"/>
  <c r="K722" i="15"/>
  <c r="L722" i="15"/>
  <c r="M722" i="15"/>
  <c r="N722" i="15"/>
  <c r="O722" i="15"/>
  <c r="P722" i="15"/>
  <c r="Q722" i="15"/>
  <c r="Z722" i="13"/>
  <c r="B723" i="15"/>
  <c r="AA723" i="13" s="1"/>
  <c r="C723" i="15"/>
  <c r="AB723" i="13" s="1"/>
  <c r="D723" i="15"/>
  <c r="AC723" i="13" s="1"/>
  <c r="E723" i="15"/>
  <c r="F723" i="15"/>
  <c r="G723" i="15"/>
  <c r="H723" i="15"/>
  <c r="I723" i="15"/>
  <c r="J723" i="15"/>
  <c r="K723" i="15"/>
  <c r="L723" i="15"/>
  <c r="M723" i="15"/>
  <c r="N723" i="15"/>
  <c r="O723" i="15"/>
  <c r="P723" i="15"/>
  <c r="Q723" i="15"/>
  <c r="Z723" i="13"/>
  <c r="B724" i="15"/>
  <c r="AA724" i="13" s="1"/>
  <c r="C724" i="15"/>
  <c r="AB724" i="13" s="1"/>
  <c r="D724" i="15"/>
  <c r="AC724" i="13" s="1"/>
  <c r="E724" i="15"/>
  <c r="F724" i="15"/>
  <c r="G724" i="15"/>
  <c r="H724" i="15"/>
  <c r="I724" i="15"/>
  <c r="J724" i="15"/>
  <c r="K724" i="15"/>
  <c r="L724" i="15"/>
  <c r="M724" i="15"/>
  <c r="N724" i="15"/>
  <c r="O724" i="15"/>
  <c r="P724" i="15"/>
  <c r="Q724" i="15"/>
  <c r="Z724" i="13"/>
  <c r="B726" i="15"/>
  <c r="AA726" i="13" s="1"/>
  <c r="C726" i="15"/>
  <c r="AB726" i="13" s="1"/>
  <c r="D726" i="15"/>
  <c r="AC726" i="13" s="1"/>
  <c r="E726" i="15"/>
  <c r="F726" i="15"/>
  <c r="G726" i="15"/>
  <c r="H726" i="15"/>
  <c r="I726" i="15"/>
  <c r="J726" i="15"/>
  <c r="K726" i="15"/>
  <c r="L726" i="15"/>
  <c r="M726" i="15"/>
  <c r="N726" i="15"/>
  <c r="O726" i="15"/>
  <c r="P726" i="15"/>
  <c r="Q726" i="15"/>
  <c r="Z726" i="13"/>
  <c r="B727" i="15"/>
  <c r="AA727" i="13" s="1"/>
  <c r="C727" i="15"/>
  <c r="AB727" i="13" s="1"/>
  <c r="D727" i="15"/>
  <c r="AC727" i="13" s="1"/>
  <c r="E727" i="15"/>
  <c r="F727" i="15"/>
  <c r="G727" i="15"/>
  <c r="H727" i="15"/>
  <c r="I727" i="15"/>
  <c r="J727" i="15"/>
  <c r="K727" i="15"/>
  <c r="L727" i="15"/>
  <c r="M727" i="15"/>
  <c r="N727" i="15"/>
  <c r="O727" i="15"/>
  <c r="P727" i="15"/>
  <c r="Q727" i="15"/>
  <c r="Z727" i="13"/>
  <c r="B729" i="15"/>
  <c r="AA729" i="13" s="1"/>
  <c r="C729" i="15"/>
  <c r="AB729" i="13" s="1"/>
  <c r="D729" i="15"/>
  <c r="AC729" i="13" s="1"/>
  <c r="E729" i="15"/>
  <c r="F729" i="15"/>
  <c r="G729" i="15"/>
  <c r="H729" i="15"/>
  <c r="I729" i="15"/>
  <c r="J729" i="15"/>
  <c r="K729" i="15"/>
  <c r="L729" i="15"/>
  <c r="M729" i="15"/>
  <c r="N729" i="15"/>
  <c r="O729" i="15"/>
  <c r="P729" i="15"/>
  <c r="Q729" i="15"/>
  <c r="Z729" i="13"/>
  <c r="B730" i="15"/>
  <c r="AA730" i="13" s="1"/>
  <c r="C730" i="15"/>
  <c r="AB730" i="13" s="1"/>
  <c r="D730" i="15"/>
  <c r="AC730" i="13" s="1"/>
  <c r="E730" i="15"/>
  <c r="F730" i="15"/>
  <c r="G730" i="15"/>
  <c r="H730" i="15"/>
  <c r="I730" i="15"/>
  <c r="J730" i="15"/>
  <c r="K730" i="15"/>
  <c r="L730" i="15"/>
  <c r="M730" i="15"/>
  <c r="N730" i="15"/>
  <c r="O730" i="15"/>
  <c r="P730" i="15"/>
  <c r="Q730" i="15"/>
  <c r="Z730" i="13"/>
  <c r="B731" i="15"/>
  <c r="AA731" i="13" s="1"/>
  <c r="C731" i="15"/>
  <c r="AB731" i="13" s="1"/>
  <c r="D731" i="15"/>
  <c r="AC731" i="13" s="1"/>
  <c r="E731" i="15"/>
  <c r="F731" i="15"/>
  <c r="G731" i="15"/>
  <c r="H731" i="15"/>
  <c r="I731" i="15"/>
  <c r="J731" i="15"/>
  <c r="K731" i="15"/>
  <c r="L731" i="15"/>
  <c r="M731" i="15"/>
  <c r="N731" i="15"/>
  <c r="O731" i="15"/>
  <c r="P731" i="15"/>
  <c r="Q731" i="15"/>
  <c r="Z731" i="13"/>
  <c r="B733" i="15"/>
  <c r="AA733" i="13" s="1"/>
  <c r="C733" i="15"/>
  <c r="AB733" i="13" s="1"/>
  <c r="D733" i="15"/>
  <c r="AC733" i="13" s="1"/>
  <c r="E733" i="15"/>
  <c r="F733" i="15"/>
  <c r="G733" i="15"/>
  <c r="H733" i="15"/>
  <c r="I733" i="15"/>
  <c r="J733" i="15"/>
  <c r="K733" i="15"/>
  <c r="L733" i="15"/>
  <c r="M733" i="15"/>
  <c r="N733" i="15"/>
  <c r="O733" i="15"/>
  <c r="P733" i="15"/>
  <c r="Q733" i="15"/>
  <c r="Z733" i="13"/>
  <c r="B734" i="15"/>
  <c r="AA734" i="13" s="1"/>
  <c r="C734" i="15"/>
  <c r="AB734" i="13" s="1"/>
  <c r="D734" i="15"/>
  <c r="AC734" i="13" s="1"/>
  <c r="E734" i="15"/>
  <c r="F734" i="15"/>
  <c r="G734" i="15"/>
  <c r="H734" i="15"/>
  <c r="I734" i="15"/>
  <c r="J734" i="15"/>
  <c r="K734" i="15"/>
  <c r="L734" i="15"/>
  <c r="M734" i="15"/>
  <c r="N734" i="15"/>
  <c r="O734" i="15"/>
  <c r="P734" i="15"/>
  <c r="Q734" i="15"/>
  <c r="Z734" i="13"/>
  <c r="B735" i="15"/>
  <c r="AA735" i="13" s="1"/>
  <c r="C735" i="15"/>
  <c r="AB735" i="13" s="1"/>
  <c r="D735" i="15"/>
  <c r="AC735" i="13" s="1"/>
  <c r="E735" i="15"/>
  <c r="F735" i="15"/>
  <c r="G735" i="15"/>
  <c r="H735" i="15"/>
  <c r="I735" i="15"/>
  <c r="J735" i="15"/>
  <c r="K735" i="15"/>
  <c r="L735" i="15"/>
  <c r="M735" i="15"/>
  <c r="N735" i="15"/>
  <c r="O735" i="15"/>
  <c r="P735" i="15"/>
  <c r="Q735" i="15"/>
  <c r="Z735" i="13"/>
  <c r="B737" i="15"/>
  <c r="AA737" i="13" s="1"/>
  <c r="C737" i="15"/>
  <c r="AB737" i="13" s="1"/>
  <c r="D737" i="15"/>
  <c r="AC737" i="13" s="1"/>
  <c r="E737" i="15"/>
  <c r="F737" i="15"/>
  <c r="G737" i="15"/>
  <c r="H737" i="15"/>
  <c r="I737" i="15"/>
  <c r="J737" i="15"/>
  <c r="K737" i="15"/>
  <c r="L737" i="15"/>
  <c r="M737" i="15"/>
  <c r="N737" i="15"/>
  <c r="O737" i="15"/>
  <c r="P737" i="15"/>
  <c r="Q737" i="15"/>
  <c r="Z737" i="13"/>
  <c r="B738" i="15"/>
  <c r="AA738" i="13" s="1"/>
  <c r="C738" i="15"/>
  <c r="AB738" i="13" s="1"/>
  <c r="D738" i="15"/>
  <c r="AC738" i="13" s="1"/>
  <c r="E738" i="15"/>
  <c r="F738" i="15"/>
  <c r="G738" i="15"/>
  <c r="H738" i="15"/>
  <c r="I738" i="15"/>
  <c r="J738" i="15"/>
  <c r="K738" i="15"/>
  <c r="L738" i="15"/>
  <c r="M738" i="15"/>
  <c r="N738" i="15"/>
  <c r="O738" i="15"/>
  <c r="P738" i="15"/>
  <c r="Q738" i="15"/>
  <c r="Z738" i="13"/>
  <c r="B739" i="15"/>
  <c r="AA739" i="13" s="1"/>
  <c r="C739" i="15"/>
  <c r="AB739" i="13" s="1"/>
  <c r="D739" i="15"/>
  <c r="AC739" i="13" s="1"/>
  <c r="E739" i="15"/>
  <c r="F739" i="15"/>
  <c r="G739" i="15"/>
  <c r="H739" i="15"/>
  <c r="I739" i="15"/>
  <c r="J739" i="15"/>
  <c r="K739" i="15"/>
  <c r="L739" i="15"/>
  <c r="M739" i="15"/>
  <c r="N739" i="15"/>
  <c r="O739" i="15"/>
  <c r="P739" i="15"/>
  <c r="Q739" i="15"/>
  <c r="Z739" i="13"/>
  <c r="B741" i="15"/>
  <c r="AA741" i="13" s="1"/>
  <c r="C741" i="15"/>
  <c r="AB741" i="13" s="1"/>
  <c r="D741" i="15"/>
  <c r="AC741" i="13" s="1"/>
  <c r="E741" i="15"/>
  <c r="F741" i="15"/>
  <c r="G741" i="15"/>
  <c r="H741" i="15"/>
  <c r="I741" i="15"/>
  <c r="J741" i="15"/>
  <c r="K741" i="15"/>
  <c r="L741" i="15"/>
  <c r="M741" i="15"/>
  <c r="N741" i="15"/>
  <c r="O741" i="15"/>
  <c r="P741" i="15"/>
  <c r="Q741" i="15"/>
  <c r="Z741" i="13"/>
  <c r="B742" i="15"/>
  <c r="AA742" i="13" s="1"/>
  <c r="C742" i="15"/>
  <c r="AB742" i="13" s="1"/>
  <c r="D742" i="15"/>
  <c r="AC742" i="13" s="1"/>
  <c r="E742" i="15"/>
  <c r="F742" i="15"/>
  <c r="G742" i="15"/>
  <c r="H742" i="15"/>
  <c r="I742" i="15"/>
  <c r="J742" i="15"/>
  <c r="K742" i="15"/>
  <c r="L742" i="15"/>
  <c r="M742" i="15"/>
  <c r="N742" i="15"/>
  <c r="O742" i="15"/>
  <c r="P742" i="15"/>
  <c r="Q742" i="15"/>
  <c r="Z742" i="13"/>
  <c r="B744" i="15"/>
  <c r="AA744" i="13" s="1"/>
  <c r="C744" i="15"/>
  <c r="AB744" i="13" s="1"/>
  <c r="D744" i="15"/>
  <c r="AC744" i="13" s="1"/>
  <c r="E744" i="15"/>
  <c r="F744" i="15"/>
  <c r="G744" i="15"/>
  <c r="H744" i="15"/>
  <c r="I744" i="15"/>
  <c r="J744" i="15"/>
  <c r="K744" i="15"/>
  <c r="L744" i="15"/>
  <c r="M744" i="15"/>
  <c r="N744" i="15"/>
  <c r="O744" i="15"/>
  <c r="P744" i="15"/>
  <c r="Q744" i="15"/>
  <c r="Z744" i="13"/>
  <c r="B745" i="15"/>
  <c r="AA745" i="13" s="1"/>
  <c r="C745" i="15"/>
  <c r="AB745" i="13" s="1"/>
  <c r="D745" i="15"/>
  <c r="AC745" i="13" s="1"/>
  <c r="E745" i="15"/>
  <c r="F745" i="15"/>
  <c r="G745" i="15"/>
  <c r="H745" i="15"/>
  <c r="I745" i="15"/>
  <c r="J745" i="15"/>
  <c r="K745" i="15"/>
  <c r="L745" i="15"/>
  <c r="M745" i="15"/>
  <c r="N745" i="15"/>
  <c r="O745" i="15"/>
  <c r="P745" i="15"/>
  <c r="Q745" i="15"/>
  <c r="Z745" i="13"/>
  <c r="B746" i="15"/>
  <c r="AA746" i="13" s="1"/>
  <c r="C746" i="15"/>
  <c r="AB746" i="13" s="1"/>
  <c r="D746" i="15"/>
  <c r="AC746" i="13" s="1"/>
  <c r="E746" i="15"/>
  <c r="F746" i="15"/>
  <c r="G746" i="15"/>
  <c r="H746" i="15"/>
  <c r="I746" i="15"/>
  <c r="J746" i="15"/>
  <c r="K746" i="15"/>
  <c r="L746" i="15"/>
  <c r="M746" i="15"/>
  <c r="N746" i="15"/>
  <c r="O746" i="15"/>
  <c r="P746" i="15"/>
  <c r="Q746" i="15"/>
  <c r="Z746" i="13"/>
  <c r="B748" i="15"/>
  <c r="AA748" i="13" s="1"/>
  <c r="C748" i="15"/>
  <c r="AB748" i="13" s="1"/>
  <c r="D748" i="15"/>
  <c r="AC748" i="13" s="1"/>
  <c r="E748" i="15"/>
  <c r="F748" i="15"/>
  <c r="G748" i="15"/>
  <c r="H748" i="15"/>
  <c r="I748" i="15"/>
  <c r="J748" i="15"/>
  <c r="K748" i="15"/>
  <c r="L748" i="15"/>
  <c r="M748" i="15"/>
  <c r="N748" i="15"/>
  <c r="O748" i="15"/>
  <c r="P748" i="15"/>
  <c r="Q748" i="15"/>
  <c r="Z748" i="13"/>
  <c r="B749" i="15"/>
  <c r="AA749" i="13" s="1"/>
  <c r="C749" i="15"/>
  <c r="AB749" i="13" s="1"/>
  <c r="D749" i="15"/>
  <c r="AC749" i="13" s="1"/>
  <c r="E749" i="15"/>
  <c r="F749" i="15"/>
  <c r="G749" i="15"/>
  <c r="H749" i="15"/>
  <c r="I749" i="15"/>
  <c r="J749" i="15"/>
  <c r="K749" i="15"/>
  <c r="L749" i="15"/>
  <c r="M749" i="15"/>
  <c r="N749" i="15"/>
  <c r="O749" i="15"/>
  <c r="P749" i="15"/>
  <c r="Q749" i="15"/>
  <c r="Z749" i="13"/>
  <c r="B750" i="15"/>
  <c r="AA750" i="13" s="1"/>
  <c r="C750" i="15"/>
  <c r="AB750" i="13" s="1"/>
  <c r="D750" i="15"/>
  <c r="AC750" i="13" s="1"/>
  <c r="E750" i="15"/>
  <c r="F750" i="15"/>
  <c r="G750" i="15"/>
  <c r="H750" i="15"/>
  <c r="I750" i="15"/>
  <c r="J750" i="15"/>
  <c r="K750" i="15"/>
  <c r="L750" i="15"/>
  <c r="M750" i="15"/>
  <c r="N750" i="15"/>
  <c r="O750" i="15"/>
  <c r="P750" i="15"/>
  <c r="Q750" i="15"/>
  <c r="Z750" i="13"/>
  <c r="B752" i="15"/>
  <c r="AA752" i="13" s="1"/>
  <c r="C752" i="15"/>
  <c r="AB752" i="13" s="1"/>
  <c r="D752" i="15"/>
  <c r="AC752" i="13" s="1"/>
  <c r="E752" i="15"/>
  <c r="F752" i="15"/>
  <c r="G752" i="15"/>
  <c r="H752" i="15"/>
  <c r="I752" i="15"/>
  <c r="J752" i="15"/>
  <c r="K752" i="15"/>
  <c r="L752" i="15"/>
  <c r="M752" i="15"/>
  <c r="N752" i="15"/>
  <c r="O752" i="15"/>
  <c r="P752" i="15"/>
  <c r="Q752" i="15"/>
  <c r="Z752" i="13"/>
  <c r="B758" i="15"/>
  <c r="AA758" i="13" s="1"/>
  <c r="C758" i="15"/>
  <c r="AB758" i="13" s="1"/>
  <c r="D758" i="15"/>
  <c r="AC758" i="13" s="1"/>
  <c r="E758" i="15"/>
  <c r="F758" i="15"/>
  <c r="G758" i="15"/>
  <c r="H758" i="15"/>
  <c r="I758" i="15"/>
  <c r="J758" i="15"/>
  <c r="K758" i="15"/>
  <c r="L758" i="15"/>
  <c r="M758" i="15"/>
  <c r="N758" i="15"/>
  <c r="O758" i="15"/>
  <c r="P758" i="15"/>
  <c r="Q758" i="15"/>
  <c r="Z758" i="13"/>
  <c r="B759" i="15"/>
  <c r="AA759" i="13" s="1"/>
  <c r="C759" i="15"/>
  <c r="AB759" i="13" s="1"/>
  <c r="D759" i="15"/>
  <c r="AC759" i="13" s="1"/>
  <c r="E759" i="15"/>
  <c r="F759" i="15"/>
  <c r="G759" i="15"/>
  <c r="H759" i="15"/>
  <c r="I759" i="15"/>
  <c r="J759" i="15"/>
  <c r="K759" i="15"/>
  <c r="L759" i="15"/>
  <c r="M759" i="15"/>
  <c r="N759" i="15"/>
  <c r="O759" i="15"/>
  <c r="P759" i="15"/>
  <c r="Q759" i="15"/>
  <c r="Z759" i="13"/>
  <c r="B760" i="15"/>
  <c r="AA760" i="13" s="1"/>
  <c r="C760" i="15"/>
  <c r="AB760" i="13" s="1"/>
  <c r="D760" i="15"/>
  <c r="AC760" i="13" s="1"/>
  <c r="E760" i="15"/>
  <c r="F760" i="15"/>
  <c r="G760" i="15"/>
  <c r="H760" i="15"/>
  <c r="I760" i="15"/>
  <c r="J760" i="15"/>
  <c r="K760" i="15"/>
  <c r="L760" i="15"/>
  <c r="M760" i="15"/>
  <c r="N760" i="15"/>
  <c r="O760" i="15"/>
  <c r="P760" i="15"/>
  <c r="Q760" i="15"/>
  <c r="Z760" i="13"/>
  <c r="B761" i="15"/>
  <c r="AA761" i="13" s="1"/>
  <c r="C761" i="15"/>
  <c r="AB761" i="13" s="1"/>
  <c r="D761" i="15"/>
  <c r="AC761" i="13" s="1"/>
  <c r="E761" i="15"/>
  <c r="F761" i="15"/>
  <c r="G761" i="15"/>
  <c r="H761" i="15"/>
  <c r="I761" i="15"/>
  <c r="J761" i="15"/>
  <c r="K761" i="15"/>
  <c r="L761" i="15"/>
  <c r="M761" i="15"/>
  <c r="N761" i="15"/>
  <c r="O761" i="15"/>
  <c r="P761" i="15"/>
  <c r="Q761" i="15"/>
  <c r="Z761" i="13"/>
  <c r="B762" i="15"/>
  <c r="AA762" i="13" s="1"/>
  <c r="C762" i="15"/>
  <c r="AB762" i="13" s="1"/>
  <c r="D762" i="15"/>
  <c r="AC762" i="13" s="1"/>
  <c r="E762" i="15"/>
  <c r="F762" i="15"/>
  <c r="G762" i="15"/>
  <c r="H762" i="15"/>
  <c r="I762" i="15"/>
  <c r="J762" i="15"/>
  <c r="K762" i="15"/>
  <c r="L762" i="15"/>
  <c r="M762" i="15"/>
  <c r="N762" i="15"/>
  <c r="O762" i="15"/>
  <c r="P762" i="15"/>
  <c r="Q762" i="15"/>
  <c r="Z762" i="13"/>
  <c r="B763" i="15"/>
  <c r="AA763" i="13" s="1"/>
  <c r="C763" i="15"/>
  <c r="AB763" i="13" s="1"/>
  <c r="D763" i="15"/>
  <c r="AC763" i="13" s="1"/>
  <c r="E763" i="15"/>
  <c r="F763" i="15"/>
  <c r="G763" i="15"/>
  <c r="H763" i="15"/>
  <c r="I763" i="15"/>
  <c r="J763" i="15"/>
  <c r="K763" i="15"/>
  <c r="L763" i="15"/>
  <c r="M763" i="15"/>
  <c r="N763" i="15"/>
  <c r="O763" i="15"/>
  <c r="P763" i="15"/>
  <c r="Q763" i="15"/>
  <c r="Z763" i="13"/>
  <c r="B764" i="15"/>
  <c r="AA764" i="13" s="1"/>
  <c r="C764" i="15"/>
  <c r="AB764" i="13" s="1"/>
  <c r="D764" i="15"/>
  <c r="AC764" i="13" s="1"/>
  <c r="E764" i="15"/>
  <c r="F764" i="15"/>
  <c r="G764" i="15"/>
  <c r="H764" i="15"/>
  <c r="I764" i="15"/>
  <c r="J764" i="15"/>
  <c r="K764" i="15"/>
  <c r="L764" i="15"/>
  <c r="M764" i="15"/>
  <c r="N764" i="15"/>
  <c r="O764" i="15"/>
  <c r="P764" i="15"/>
  <c r="Q764" i="15"/>
  <c r="Z764" i="13"/>
  <c r="B765" i="15"/>
  <c r="AA765" i="13" s="1"/>
  <c r="C765" i="15"/>
  <c r="AB765" i="13" s="1"/>
  <c r="D765" i="15"/>
  <c r="AC765" i="13" s="1"/>
  <c r="E765" i="15"/>
  <c r="F765" i="15"/>
  <c r="G765" i="15"/>
  <c r="H765" i="15"/>
  <c r="I765" i="15"/>
  <c r="J765" i="15"/>
  <c r="K765" i="15"/>
  <c r="L765" i="15"/>
  <c r="M765" i="15"/>
  <c r="N765" i="15"/>
  <c r="O765" i="15"/>
  <c r="P765" i="15"/>
  <c r="Q765" i="15"/>
  <c r="Z765" i="13"/>
  <c r="B128" i="15"/>
  <c r="AA128" i="13" s="1"/>
  <c r="C128" i="15"/>
  <c r="AB128" i="13" s="1"/>
  <c r="D128" i="15"/>
  <c r="AC128" i="13" s="1"/>
  <c r="E128" i="15"/>
  <c r="F128" i="15"/>
  <c r="G128" i="15"/>
  <c r="H128" i="15"/>
  <c r="I128" i="15"/>
  <c r="J128" i="15"/>
  <c r="K128" i="15"/>
  <c r="L128" i="15"/>
  <c r="M128" i="15"/>
  <c r="N128" i="15"/>
  <c r="O128" i="15"/>
  <c r="P128" i="15"/>
  <c r="Q128" i="15"/>
  <c r="A156" i="19"/>
  <c r="B156" i="19"/>
  <c r="C156" i="19"/>
  <c r="D156" i="19"/>
  <c r="E156" i="19"/>
  <c r="F156" i="19"/>
  <c r="G156" i="19"/>
  <c r="H156" i="19"/>
  <c r="J130" i="12"/>
  <c r="Z128" i="13"/>
  <c r="B127" i="15"/>
  <c r="AA127" i="13" s="1"/>
  <c r="C127" i="15"/>
  <c r="AB127" i="13" s="1"/>
  <c r="D127" i="15"/>
  <c r="AC127" i="13" s="1"/>
  <c r="E127" i="15"/>
  <c r="F127" i="15"/>
  <c r="G127" i="15"/>
  <c r="H127" i="15"/>
  <c r="I127" i="15"/>
  <c r="J127" i="15"/>
  <c r="K127" i="15"/>
  <c r="L127" i="15"/>
  <c r="M127" i="15"/>
  <c r="N127" i="15"/>
  <c r="O127" i="15"/>
  <c r="P127" i="15"/>
  <c r="Q127" i="15"/>
  <c r="A155" i="19"/>
  <c r="B155" i="19"/>
  <c r="C155" i="19"/>
  <c r="D155" i="19"/>
  <c r="E155" i="19"/>
  <c r="F155" i="19"/>
  <c r="G155" i="19"/>
  <c r="H155" i="19"/>
  <c r="J129" i="12"/>
  <c r="Z127" i="13"/>
  <c r="B126" i="15"/>
  <c r="AA126" i="13" s="1"/>
  <c r="C126" i="15"/>
  <c r="AB126" i="13" s="1"/>
  <c r="D126" i="15"/>
  <c r="AC126" i="13" s="1"/>
  <c r="E126" i="15"/>
  <c r="F126" i="15"/>
  <c r="G126" i="15"/>
  <c r="H126" i="15"/>
  <c r="I126" i="15"/>
  <c r="J126" i="15"/>
  <c r="K126" i="15"/>
  <c r="L126" i="15"/>
  <c r="M126" i="15"/>
  <c r="N126" i="15"/>
  <c r="O126" i="15"/>
  <c r="P126" i="15"/>
  <c r="Q126" i="15"/>
  <c r="A154" i="19"/>
  <c r="B154" i="19"/>
  <c r="C154" i="19"/>
  <c r="D154" i="19"/>
  <c r="E154" i="19"/>
  <c r="F154" i="19"/>
  <c r="G154" i="19"/>
  <c r="H154" i="19"/>
  <c r="J128" i="12"/>
  <c r="Z126" i="13"/>
  <c r="B125" i="15"/>
  <c r="AA125" i="13" s="1"/>
  <c r="C125" i="15"/>
  <c r="AB125" i="13" s="1"/>
  <c r="D125" i="15"/>
  <c r="AC125" i="13" s="1"/>
  <c r="E125" i="15"/>
  <c r="F125" i="15"/>
  <c r="G125" i="15"/>
  <c r="H125" i="15"/>
  <c r="I125" i="15"/>
  <c r="J125" i="15"/>
  <c r="K125" i="15"/>
  <c r="L125" i="15"/>
  <c r="M125" i="15"/>
  <c r="N125" i="15"/>
  <c r="O125" i="15"/>
  <c r="P125" i="15"/>
  <c r="Q125" i="15"/>
  <c r="A153" i="19"/>
  <c r="B153" i="19"/>
  <c r="C153" i="19"/>
  <c r="D153" i="19"/>
  <c r="E153" i="19"/>
  <c r="F153" i="19"/>
  <c r="G153" i="19"/>
  <c r="H153" i="19"/>
  <c r="J127" i="12"/>
  <c r="Z125" i="13"/>
  <c r="B124" i="15"/>
  <c r="AA124" i="13" s="1"/>
  <c r="C124" i="15"/>
  <c r="AB124" i="13" s="1"/>
  <c r="D124" i="15"/>
  <c r="AC124" i="13" s="1"/>
  <c r="E124" i="15"/>
  <c r="F124" i="15"/>
  <c r="G124" i="15"/>
  <c r="H124" i="15"/>
  <c r="I124" i="15"/>
  <c r="J124" i="15"/>
  <c r="K124" i="15"/>
  <c r="L124" i="15"/>
  <c r="M124" i="15"/>
  <c r="N124" i="15"/>
  <c r="O124" i="15"/>
  <c r="P124" i="15"/>
  <c r="Q124" i="15"/>
  <c r="A152" i="19"/>
  <c r="B152" i="19"/>
  <c r="C152" i="19"/>
  <c r="D152" i="19"/>
  <c r="E152" i="19"/>
  <c r="F152" i="19"/>
  <c r="G152" i="19"/>
  <c r="H152" i="19"/>
  <c r="J126" i="12"/>
  <c r="Z124" i="13"/>
  <c r="B123" i="15"/>
  <c r="AA123" i="13" s="1"/>
  <c r="C123" i="15"/>
  <c r="AB123" i="13" s="1"/>
  <c r="D123" i="15"/>
  <c r="AC123" i="13" s="1"/>
  <c r="E123" i="15"/>
  <c r="F123" i="15"/>
  <c r="G123" i="15"/>
  <c r="H123" i="15"/>
  <c r="I123" i="15"/>
  <c r="J123" i="15"/>
  <c r="K123" i="15"/>
  <c r="L123" i="15"/>
  <c r="M123" i="15"/>
  <c r="N123" i="15"/>
  <c r="O123" i="15"/>
  <c r="P123" i="15"/>
  <c r="Q123" i="15"/>
  <c r="A151" i="19"/>
  <c r="B151" i="19"/>
  <c r="C151" i="19"/>
  <c r="D151" i="19"/>
  <c r="E151" i="19"/>
  <c r="F151" i="19"/>
  <c r="G151" i="19"/>
  <c r="H151" i="19"/>
  <c r="J125" i="12"/>
  <c r="Z123" i="13"/>
  <c r="B122" i="15"/>
  <c r="AA122" i="13" s="1"/>
  <c r="C122" i="15"/>
  <c r="AB122" i="13" s="1"/>
  <c r="D122" i="15"/>
  <c r="AC122" i="13" s="1"/>
  <c r="E122" i="15"/>
  <c r="F122" i="15"/>
  <c r="G122" i="15"/>
  <c r="H122" i="15"/>
  <c r="I122" i="15"/>
  <c r="J122" i="15"/>
  <c r="K122" i="15"/>
  <c r="L122" i="15"/>
  <c r="M122" i="15"/>
  <c r="N122" i="15"/>
  <c r="O122" i="15"/>
  <c r="P122" i="15"/>
  <c r="Q122" i="15"/>
  <c r="A150" i="19"/>
  <c r="B150" i="19"/>
  <c r="C150" i="19"/>
  <c r="D150" i="19"/>
  <c r="E150" i="19"/>
  <c r="F150" i="19"/>
  <c r="G150" i="19"/>
  <c r="H150" i="19"/>
  <c r="J124" i="12"/>
  <c r="Z122" i="13"/>
  <c r="B121" i="15"/>
  <c r="AA121" i="13" s="1"/>
  <c r="C121" i="15"/>
  <c r="AB121" i="13" s="1"/>
  <c r="D121" i="15"/>
  <c r="AC121" i="13" s="1"/>
  <c r="E121" i="15"/>
  <c r="F121" i="15"/>
  <c r="G121" i="15"/>
  <c r="H121" i="15"/>
  <c r="I121" i="15"/>
  <c r="J121" i="15"/>
  <c r="K121" i="15"/>
  <c r="L121" i="15"/>
  <c r="M121" i="15"/>
  <c r="N121" i="15"/>
  <c r="O121" i="15"/>
  <c r="P121" i="15"/>
  <c r="Q121" i="15"/>
  <c r="A149" i="19"/>
  <c r="B149" i="19"/>
  <c r="C149" i="19"/>
  <c r="D149" i="19"/>
  <c r="E149" i="19"/>
  <c r="F149" i="19"/>
  <c r="G149" i="19"/>
  <c r="H149" i="19"/>
  <c r="J123" i="12"/>
  <c r="Z121" i="13"/>
  <c r="B120" i="15"/>
  <c r="AA120" i="13" s="1"/>
  <c r="C120" i="15"/>
  <c r="AB120" i="13" s="1"/>
  <c r="D120" i="15"/>
  <c r="AC120" i="13" s="1"/>
  <c r="E120" i="15"/>
  <c r="F120" i="15"/>
  <c r="G120" i="15"/>
  <c r="H120" i="15"/>
  <c r="I120" i="15"/>
  <c r="J120" i="15"/>
  <c r="K120" i="15"/>
  <c r="L120" i="15"/>
  <c r="M120" i="15"/>
  <c r="N120" i="15"/>
  <c r="O120" i="15"/>
  <c r="P120" i="15"/>
  <c r="Q120" i="15"/>
  <c r="A148" i="19"/>
  <c r="B148" i="19"/>
  <c r="C148" i="19"/>
  <c r="D148" i="19"/>
  <c r="E148" i="19"/>
  <c r="F148" i="19"/>
  <c r="G148" i="19"/>
  <c r="H148" i="19"/>
  <c r="J122" i="12"/>
  <c r="Z120" i="13"/>
  <c r="B8" i="15"/>
  <c r="AA8" i="13" s="1"/>
  <c r="C8" i="15"/>
  <c r="AB8" i="13" s="1"/>
  <c r="D8" i="15"/>
  <c r="AC8" i="13" s="1"/>
  <c r="E8" i="15"/>
  <c r="F8" i="15"/>
  <c r="G8" i="15" s="1"/>
  <c r="G36" i="19" s="1"/>
  <c r="H8" i="15"/>
  <c r="I8" i="15"/>
  <c r="K8" i="15" s="1"/>
  <c r="J8" i="15"/>
  <c r="O8" i="15"/>
  <c r="A36" i="19"/>
  <c r="B36" i="19"/>
  <c r="C36" i="19"/>
  <c r="D36" i="19"/>
  <c r="E36" i="19"/>
  <c r="F36" i="19"/>
  <c r="J10" i="12"/>
  <c r="Z8" i="13"/>
  <c r="B12" i="15"/>
  <c r="AA12" i="13" s="1"/>
  <c r="C12" i="15"/>
  <c r="AB12" i="13" s="1"/>
  <c r="D12" i="15"/>
  <c r="AC12" i="13" s="1"/>
  <c r="E12" i="15"/>
  <c r="F12" i="15"/>
  <c r="G12" i="15"/>
  <c r="H12" i="15"/>
  <c r="I12" i="15"/>
  <c r="J12" i="15"/>
  <c r="K12" i="15"/>
  <c r="L12" i="15"/>
  <c r="M12" i="15"/>
  <c r="N12" i="15"/>
  <c r="O12" i="15"/>
  <c r="P12" i="15"/>
  <c r="Q12" i="15"/>
  <c r="A40" i="19"/>
  <c r="B40" i="19"/>
  <c r="C40" i="19"/>
  <c r="D40" i="19"/>
  <c r="E40" i="19"/>
  <c r="F40" i="19"/>
  <c r="G40" i="19"/>
  <c r="H40" i="19"/>
  <c r="J14" i="12"/>
  <c r="Z12" i="13"/>
  <c r="B17" i="15"/>
  <c r="AA17" i="13" s="1"/>
  <c r="C17" i="15"/>
  <c r="AB17" i="13" s="1"/>
  <c r="D17" i="15"/>
  <c r="AC17" i="13" s="1"/>
  <c r="E17" i="15"/>
  <c r="F17" i="15"/>
  <c r="G17" i="15"/>
  <c r="H17" i="15"/>
  <c r="I17" i="15"/>
  <c r="J17" i="15"/>
  <c r="K17" i="15"/>
  <c r="L17" i="15"/>
  <c r="M17" i="15"/>
  <c r="N17" i="15"/>
  <c r="O17" i="15"/>
  <c r="P17" i="15"/>
  <c r="Q17" i="15"/>
  <c r="A45" i="19"/>
  <c r="B45" i="19"/>
  <c r="C45" i="19"/>
  <c r="D45" i="19"/>
  <c r="E45" i="19"/>
  <c r="F45" i="19"/>
  <c r="G45" i="19"/>
  <c r="H45" i="19"/>
  <c r="J19" i="12"/>
  <c r="Z17" i="13"/>
  <c r="B20" i="15"/>
  <c r="AA20" i="13" s="1"/>
  <c r="C20" i="15"/>
  <c r="AB20" i="13" s="1"/>
  <c r="D20" i="15"/>
  <c r="AC20" i="13" s="1"/>
  <c r="E20" i="15"/>
  <c r="F20" i="15"/>
  <c r="G20" i="15"/>
  <c r="H20" i="15"/>
  <c r="I20" i="15"/>
  <c r="J20" i="15"/>
  <c r="K20" i="15"/>
  <c r="L20" i="15"/>
  <c r="M20" i="15"/>
  <c r="N20" i="15"/>
  <c r="O20" i="15"/>
  <c r="P20" i="15"/>
  <c r="Q20" i="15"/>
  <c r="A48" i="19"/>
  <c r="B48" i="19"/>
  <c r="C48" i="19"/>
  <c r="D48" i="19"/>
  <c r="E48" i="19"/>
  <c r="F48" i="19"/>
  <c r="G48" i="19"/>
  <c r="H48" i="19"/>
  <c r="J22" i="12"/>
  <c r="Z20" i="13"/>
  <c r="B23" i="15"/>
  <c r="AA23" i="13" s="1"/>
  <c r="C23" i="15"/>
  <c r="AB23" i="13" s="1"/>
  <c r="D23" i="15"/>
  <c r="AC23" i="13" s="1"/>
  <c r="E23" i="15"/>
  <c r="F23" i="15"/>
  <c r="G23" i="15"/>
  <c r="H23" i="15"/>
  <c r="I23" i="15"/>
  <c r="J23" i="15"/>
  <c r="K23" i="15"/>
  <c r="L23" i="15"/>
  <c r="M23" i="15"/>
  <c r="N23" i="15"/>
  <c r="O23" i="15"/>
  <c r="P23" i="15"/>
  <c r="Q23" i="15"/>
  <c r="A51" i="19"/>
  <c r="B51" i="19"/>
  <c r="C51" i="19"/>
  <c r="D51" i="19"/>
  <c r="E51" i="19"/>
  <c r="F51" i="19"/>
  <c r="G51" i="19"/>
  <c r="H51" i="19"/>
  <c r="J25" i="12"/>
  <c r="Z23" i="13"/>
  <c r="B26" i="15"/>
  <c r="AA26" i="13" s="1"/>
  <c r="C26" i="15"/>
  <c r="AB26" i="13" s="1"/>
  <c r="D26" i="15"/>
  <c r="AC26" i="13" s="1"/>
  <c r="E26" i="15"/>
  <c r="F26" i="15"/>
  <c r="G26" i="15"/>
  <c r="H26" i="15"/>
  <c r="I26" i="15"/>
  <c r="J26" i="15"/>
  <c r="K26" i="15"/>
  <c r="L26" i="15"/>
  <c r="M26" i="15"/>
  <c r="N26" i="15"/>
  <c r="O26" i="15"/>
  <c r="P26" i="15"/>
  <c r="Q26" i="15"/>
  <c r="A54" i="19"/>
  <c r="B54" i="19"/>
  <c r="C54" i="19"/>
  <c r="D54" i="19"/>
  <c r="E54" i="19"/>
  <c r="F54" i="19"/>
  <c r="G54" i="19"/>
  <c r="H54" i="19"/>
  <c r="J28" i="12"/>
  <c r="Z26" i="13"/>
  <c r="B29" i="15"/>
  <c r="AA29" i="13" s="1"/>
  <c r="C29" i="15"/>
  <c r="AB29" i="13" s="1"/>
  <c r="D29" i="15"/>
  <c r="AC29" i="13" s="1"/>
  <c r="E29" i="15"/>
  <c r="F29" i="15"/>
  <c r="G29" i="15"/>
  <c r="H29" i="15"/>
  <c r="I29" i="15"/>
  <c r="J29" i="15"/>
  <c r="K29" i="15"/>
  <c r="L29" i="15"/>
  <c r="M29" i="15"/>
  <c r="N29" i="15"/>
  <c r="O29" i="15"/>
  <c r="P29" i="15"/>
  <c r="Q29" i="15"/>
  <c r="A57" i="19"/>
  <c r="B57" i="19"/>
  <c r="C57" i="19"/>
  <c r="D57" i="19"/>
  <c r="E57" i="19"/>
  <c r="F57" i="19"/>
  <c r="G57" i="19"/>
  <c r="H57" i="19"/>
  <c r="J31" i="12"/>
  <c r="Z29" i="13"/>
  <c r="B33" i="15"/>
  <c r="AA33" i="13" s="1"/>
  <c r="C33" i="15"/>
  <c r="AB33" i="13" s="1"/>
  <c r="D33" i="15"/>
  <c r="AC33" i="13" s="1"/>
  <c r="E33" i="15"/>
  <c r="F33" i="15"/>
  <c r="G33" i="15"/>
  <c r="H33" i="15"/>
  <c r="I33" i="15"/>
  <c r="J33" i="15"/>
  <c r="K33" i="15"/>
  <c r="L33" i="15"/>
  <c r="M33" i="15"/>
  <c r="N33" i="15"/>
  <c r="O33" i="15"/>
  <c r="P33" i="15"/>
  <c r="Q33" i="15"/>
  <c r="A61" i="19"/>
  <c r="B61" i="19"/>
  <c r="C61" i="19"/>
  <c r="D61" i="19"/>
  <c r="E61" i="19"/>
  <c r="F61" i="19"/>
  <c r="G61" i="19"/>
  <c r="H61" i="19"/>
  <c r="J35" i="12"/>
  <c r="Z33" i="13"/>
  <c r="B37" i="15"/>
  <c r="AA37" i="13" s="1"/>
  <c r="C37" i="15"/>
  <c r="AB37" i="13" s="1"/>
  <c r="D37" i="15"/>
  <c r="AC37" i="13" s="1"/>
  <c r="E37" i="15"/>
  <c r="F37" i="15"/>
  <c r="G37" i="15"/>
  <c r="H37" i="15"/>
  <c r="I37" i="15"/>
  <c r="J37" i="15"/>
  <c r="K37" i="15"/>
  <c r="L37" i="15"/>
  <c r="M37" i="15"/>
  <c r="N37" i="15"/>
  <c r="O37" i="15"/>
  <c r="P37" i="15"/>
  <c r="Q37" i="15"/>
  <c r="A65" i="19"/>
  <c r="B65" i="19"/>
  <c r="C65" i="19"/>
  <c r="D65" i="19"/>
  <c r="E65" i="19"/>
  <c r="F65" i="19"/>
  <c r="G65" i="19"/>
  <c r="H65" i="19"/>
  <c r="J39" i="12"/>
  <c r="Z37" i="13"/>
  <c r="B40" i="15"/>
  <c r="AA40" i="13" s="1"/>
  <c r="C40" i="15"/>
  <c r="AB40" i="13" s="1"/>
  <c r="D40" i="15"/>
  <c r="AC40" i="13" s="1"/>
  <c r="E40" i="15"/>
  <c r="F40" i="15"/>
  <c r="G40" i="15"/>
  <c r="H40" i="15"/>
  <c r="I40" i="15"/>
  <c r="J40" i="15"/>
  <c r="K40" i="15"/>
  <c r="L40" i="15"/>
  <c r="M40" i="15"/>
  <c r="N40" i="15"/>
  <c r="O40" i="15"/>
  <c r="P40" i="15"/>
  <c r="Q40" i="15"/>
  <c r="A68" i="19"/>
  <c r="B68" i="19"/>
  <c r="C68" i="19"/>
  <c r="D68" i="19"/>
  <c r="E68" i="19"/>
  <c r="F68" i="19"/>
  <c r="G68" i="19"/>
  <c r="H68" i="19"/>
  <c r="J42" i="12"/>
  <c r="Z40" i="13"/>
  <c r="B43" i="15"/>
  <c r="AA43" i="13" s="1"/>
  <c r="C43" i="15"/>
  <c r="AB43" i="13" s="1"/>
  <c r="D43" i="15"/>
  <c r="AC43" i="13" s="1"/>
  <c r="E43" i="15"/>
  <c r="F43" i="15"/>
  <c r="G43" i="15"/>
  <c r="H43" i="15"/>
  <c r="I43" i="15"/>
  <c r="J43" i="15"/>
  <c r="K43" i="15"/>
  <c r="L43" i="15"/>
  <c r="M43" i="15"/>
  <c r="N43" i="15"/>
  <c r="O43" i="15"/>
  <c r="P43" i="15"/>
  <c r="Q43" i="15"/>
  <c r="A71" i="19"/>
  <c r="B71" i="19"/>
  <c r="C71" i="19"/>
  <c r="D71" i="19"/>
  <c r="E71" i="19"/>
  <c r="F71" i="19"/>
  <c r="G71" i="19"/>
  <c r="H71" i="19"/>
  <c r="J45" i="12"/>
  <c r="Z43" i="13"/>
  <c r="B46" i="15"/>
  <c r="AA46" i="13" s="1"/>
  <c r="C46" i="15"/>
  <c r="AB46" i="13" s="1"/>
  <c r="D46" i="15"/>
  <c r="AC46" i="13" s="1"/>
  <c r="E46" i="15"/>
  <c r="F46" i="15"/>
  <c r="G46" i="15"/>
  <c r="H46" i="15"/>
  <c r="I46" i="15"/>
  <c r="J46" i="15"/>
  <c r="K46" i="15"/>
  <c r="L46" i="15"/>
  <c r="M46" i="15"/>
  <c r="N46" i="15"/>
  <c r="O46" i="15"/>
  <c r="P46" i="15"/>
  <c r="Q46" i="15"/>
  <c r="A74" i="19"/>
  <c r="B74" i="19"/>
  <c r="C74" i="19"/>
  <c r="D74" i="19"/>
  <c r="E74" i="19"/>
  <c r="F74" i="19"/>
  <c r="G74" i="19"/>
  <c r="H74" i="19"/>
  <c r="J48" i="12"/>
  <c r="Z46" i="13"/>
  <c r="B50" i="15"/>
  <c r="AA50" i="13" s="1"/>
  <c r="C50" i="15"/>
  <c r="AB50" i="13" s="1"/>
  <c r="D50" i="15"/>
  <c r="AC50" i="13" s="1"/>
  <c r="E50" i="15"/>
  <c r="F50" i="15"/>
  <c r="G50" i="15"/>
  <c r="H50" i="15"/>
  <c r="I50" i="15"/>
  <c r="J50" i="15"/>
  <c r="K50" i="15"/>
  <c r="L50" i="15"/>
  <c r="M50" i="15"/>
  <c r="N50" i="15"/>
  <c r="O50" i="15"/>
  <c r="P50" i="15"/>
  <c r="Q50" i="15"/>
  <c r="A78" i="19"/>
  <c r="B78" i="19"/>
  <c r="C78" i="19"/>
  <c r="D78" i="19"/>
  <c r="E78" i="19"/>
  <c r="F78" i="19"/>
  <c r="G78" i="19"/>
  <c r="H78" i="19"/>
  <c r="J52" i="12"/>
  <c r="Z50" i="13"/>
  <c r="B53" i="15"/>
  <c r="AA53" i="13" s="1"/>
  <c r="C53" i="15"/>
  <c r="AB53" i="13" s="1"/>
  <c r="D53" i="15"/>
  <c r="AC53" i="13" s="1"/>
  <c r="E53" i="15"/>
  <c r="F53" i="15"/>
  <c r="G53" i="15"/>
  <c r="H53" i="15"/>
  <c r="I53" i="15"/>
  <c r="J53" i="15"/>
  <c r="K53" i="15"/>
  <c r="L53" i="15"/>
  <c r="M53" i="15"/>
  <c r="N53" i="15"/>
  <c r="O53" i="15"/>
  <c r="P53" i="15"/>
  <c r="Q53" i="15"/>
  <c r="A81" i="19"/>
  <c r="B81" i="19"/>
  <c r="C81" i="19"/>
  <c r="D81" i="19"/>
  <c r="E81" i="19"/>
  <c r="F81" i="19"/>
  <c r="G81" i="19"/>
  <c r="H81" i="19"/>
  <c r="J55" i="12"/>
  <c r="Z53" i="13"/>
  <c r="B56" i="15"/>
  <c r="AA56" i="13" s="1"/>
  <c r="C56" i="15"/>
  <c r="AB56" i="13" s="1"/>
  <c r="D56" i="15"/>
  <c r="AC56" i="13" s="1"/>
  <c r="E56" i="15"/>
  <c r="F56" i="15"/>
  <c r="G56" i="15"/>
  <c r="H56" i="15"/>
  <c r="I56" i="15"/>
  <c r="J56" i="15"/>
  <c r="K56" i="15"/>
  <c r="L56" i="15"/>
  <c r="M56" i="15"/>
  <c r="N56" i="15"/>
  <c r="O56" i="15"/>
  <c r="P56" i="15"/>
  <c r="Q56" i="15"/>
  <c r="A84" i="19"/>
  <c r="B84" i="19"/>
  <c r="C84" i="19"/>
  <c r="D84" i="19"/>
  <c r="E84" i="19"/>
  <c r="F84" i="19"/>
  <c r="G84" i="19"/>
  <c r="H84" i="19"/>
  <c r="J58" i="12"/>
  <c r="Z56" i="13"/>
  <c r="B60" i="15"/>
  <c r="AA60" i="13" s="1"/>
  <c r="C60" i="15"/>
  <c r="AB60" i="13" s="1"/>
  <c r="D60" i="15"/>
  <c r="AC60" i="13" s="1"/>
  <c r="E60" i="15"/>
  <c r="F60" i="15"/>
  <c r="G60" i="15"/>
  <c r="H60" i="15"/>
  <c r="I60" i="15"/>
  <c r="J60" i="15"/>
  <c r="K60" i="15"/>
  <c r="L60" i="15"/>
  <c r="M60" i="15"/>
  <c r="N60" i="15"/>
  <c r="O60" i="15"/>
  <c r="P60" i="15"/>
  <c r="Q60" i="15"/>
  <c r="A88" i="19"/>
  <c r="B88" i="19"/>
  <c r="C88" i="19"/>
  <c r="D88" i="19"/>
  <c r="E88" i="19"/>
  <c r="F88" i="19"/>
  <c r="G88" i="19"/>
  <c r="H88" i="19"/>
  <c r="J62" i="12"/>
  <c r="Z60" i="13"/>
  <c r="B63" i="15"/>
  <c r="AA63" i="13" s="1"/>
  <c r="C63" i="15"/>
  <c r="AB63" i="13" s="1"/>
  <c r="D63" i="15"/>
  <c r="AC63" i="13" s="1"/>
  <c r="E63" i="15"/>
  <c r="F63" i="15"/>
  <c r="G63" i="15"/>
  <c r="H63" i="15"/>
  <c r="I63" i="15"/>
  <c r="J63" i="15"/>
  <c r="K63" i="15"/>
  <c r="L63" i="15"/>
  <c r="M63" i="15"/>
  <c r="N63" i="15"/>
  <c r="O63" i="15"/>
  <c r="P63" i="15"/>
  <c r="Q63" i="15"/>
  <c r="A91" i="19"/>
  <c r="B91" i="19"/>
  <c r="C91" i="19"/>
  <c r="D91" i="19"/>
  <c r="E91" i="19"/>
  <c r="F91" i="19"/>
  <c r="G91" i="19"/>
  <c r="H91" i="19"/>
  <c r="J65" i="12"/>
  <c r="Z63" i="13"/>
  <c r="B65" i="15"/>
  <c r="AA65" i="13" s="1"/>
  <c r="C65" i="15"/>
  <c r="AB65" i="13" s="1"/>
  <c r="D65" i="15"/>
  <c r="AC65" i="13" s="1"/>
  <c r="E65" i="15"/>
  <c r="F65" i="15"/>
  <c r="G65" i="15"/>
  <c r="H65" i="15"/>
  <c r="I65" i="15"/>
  <c r="J65" i="15"/>
  <c r="K65" i="15"/>
  <c r="L65" i="15"/>
  <c r="M65" i="15"/>
  <c r="N65" i="15"/>
  <c r="O65" i="15"/>
  <c r="P65" i="15"/>
  <c r="Q65" i="15"/>
  <c r="A93" i="19"/>
  <c r="B93" i="19"/>
  <c r="C93" i="19"/>
  <c r="D93" i="19"/>
  <c r="E93" i="19"/>
  <c r="F93" i="19"/>
  <c r="G93" i="19"/>
  <c r="H93" i="19"/>
  <c r="J67" i="12"/>
  <c r="Z65" i="13"/>
  <c r="B69" i="15"/>
  <c r="AA69" i="13" s="1"/>
  <c r="C69" i="15"/>
  <c r="AB69" i="13" s="1"/>
  <c r="D69" i="15"/>
  <c r="AC69" i="13" s="1"/>
  <c r="E69" i="15"/>
  <c r="F69" i="15"/>
  <c r="G69" i="15"/>
  <c r="H69" i="15"/>
  <c r="I69" i="15"/>
  <c r="J69" i="15"/>
  <c r="K69" i="15"/>
  <c r="L69" i="15"/>
  <c r="M69" i="15"/>
  <c r="N69" i="15"/>
  <c r="O69" i="15"/>
  <c r="P69" i="15"/>
  <c r="Q69" i="15"/>
  <c r="A97" i="19"/>
  <c r="B97" i="19"/>
  <c r="C97" i="19"/>
  <c r="D97" i="19"/>
  <c r="E97" i="19"/>
  <c r="F97" i="19"/>
  <c r="G97" i="19"/>
  <c r="H97" i="19"/>
  <c r="J71" i="12"/>
  <c r="Z69" i="13"/>
  <c r="B72" i="15"/>
  <c r="AA72" i="13" s="1"/>
  <c r="C72" i="15"/>
  <c r="AB72" i="13" s="1"/>
  <c r="D72" i="15"/>
  <c r="AC72" i="13" s="1"/>
  <c r="E72" i="15"/>
  <c r="F72" i="15"/>
  <c r="G72" i="15"/>
  <c r="H72" i="15"/>
  <c r="I72" i="15"/>
  <c r="J72" i="15"/>
  <c r="K72" i="15"/>
  <c r="L72" i="15"/>
  <c r="M72" i="15"/>
  <c r="N72" i="15"/>
  <c r="O72" i="15"/>
  <c r="P72" i="15"/>
  <c r="Q72" i="15"/>
  <c r="A100" i="19"/>
  <c r="B100" i="19"/>
  <c r="C100" i="19"/>
  <c r="D100" i="19"/>
  <c r="E100" i="19"/>
  <c r="F100" i="19"/>
  <c r="G100" i="19"/>
  <c r="H100" i="19"/>
  <c r="J74" i="12"/>
  <c r="Z72" i="13"/>
  <c r="B75" i="15"/>
  <c r="AA75" i="13" s="1"/>
  <c r="C75" i="15"/>
  <c r="AB75" i="13" s="1"/>
  <c r="D75" i="15"/>
  <c r="AC75" i="13" s="1"/>
  <c r="E75" i="15"/>
  <c r="F75" i="15"/>
  <c r="G75" i="15"/>
  <c r="H75" i="15"/>
  <c r="I75" i="15"/>
  <c r="J75" i="15"/>
  <c r="K75" i="15"/>
  <c r="L75" i="15"/>
  <c r="M75" i="15"/>
  <c r="N75" i="15"/>
  <c r="O75" i="15"/>
  <c r="P75" i="15"/>
  <c r="Q75" i="15"/>
  <c r="A103" i="19"/>
  <c r="B103" i="19"/>
  <c r="C103" i="19"/>
  <c r="D103" i="19"/>
  <c r="E103" i="19"/>
  <c r="F103" i="19"/>
  <c r="G103" i="19"/>
  <c r="H103" i="19"/>
  <c r="J77" i="12"/>
  <c r="Z75" i="13"/>
  <c r="B79" i="15"/>
  <c r="AA79" i="13" s="1"/>
  <c r="C79" i="15"/>
  <c r="AB79" i="13" s="1"/>
  <c r="D79" i="15"/>
  <c r="AC79" i="13" s="1"/>
  <c r="E79" i="15"/>
  <c r="F79" i="15"/>
  <c r="G79" i="15"/>
  <c r="H79" i="15"/>
  <c r="I79" i="15"/>
  <c r="J79" i="15"/>
  <c r="K79" i="15"/>
  <c r="L79" i="15"/>
  <c r="M79" i="15"/>
  <c r="N79" i="15"/>
  <c r="O79" i="15"/>
  <c r="P79" i="15"/>
  <c r="Q79" i="15"/>
  <c r="A107" i="19"/>
  <c r="B107" i="19"/>
  <c r="C107" i="19"/>
  <c r="D107" i="19"/>
  <c r="E107" i="19"/>
  <c r="F107" i="19"/>
  <c r="G107" i="19"/>
  <c r="H107" i="19"/>
  <c r="J81" i="12"/>
  <c r="Z79" i="13"/>
  <c r="B82" i="15"/>
  <c r="AA82" i="13" s="1"/>
  <c r="C82" i="15"/>
  <c r="AB82" i="13" s="1"/>
  <c r="D82" i="15"/>
  <c r="AC82" i="13" s="1"/>
  <c r="E82" i="15"/>
  <c r="F82" i="15"/>
  <c r="G82" i="15"/>
  <c r="H82" i="15"/>
  <c r="I82" i="15"/>
  <c r="J82" i="15"/>
  <c r="K82" i="15"/>
  <c r="L82" i="15"/>
  <c r="M82" i="15"/>
  <c r="N82" i="15"/>
  <c r="O82" i="15"/>
  <c r="P82" i="15"/>
  <c r="Q82" i="15"/>
  <c r="A110" i="19"/>
  <c r="B110" i="19"/>
  <c r="C110" i="19"/>
  <c r="D110" i="19"/>
  <c r="E110" i="19"/>
  <c r="F110" i="19"/>
  <c r="G110" i="19"/>
  <c r="H110" i="19"/>
  <c r="J84" i="12"/>
  <c r="Z82" i="13"/>
  <c r="B130" i="15"/>
  <c r="AA130" i="13" s="1"/>
  <c r="C130" i="15"/>
  <c r="AB130" i="13" s="1"/>
  <c r="D130" i="15"/>
  <c r="AC130" i="13" s="1"/>
  <c r="E130" i="15"/>
  <c r="F130" i="15"/>
  <c r="G130" i="15"/>
  <c r="H130" i="15"/>
  <c r="I130" i="15"/>
  <c r="J130" i="15"/>
  <c r="K130" i="15"/>
  <c r="L130" i="15"/>
  <c r="M130" i="15"/>
  <c r="N130" i="15"/>
  <c r="O130" i="15"/>
  <c r="P130" i="15"/>
  <c r="Q130" i="15"/>
  <c r="A158" i="19"/>
  <c r="B158" i="19"/>
  <c r="C158" i="19"/>
  <c r="D158" i="19"/>
  <c r="E158" i="19"/>
  <c r="F158" i="19"/>
  <c r="G158" i="19"/>
  <c r="H158" i="19"/>
  <c r="J132" i="12"/>
  <c r="Z130" i="13"/>
  <c r="B133" i="15"/>
  <c r="AA133" i="13" s="1"/>
  <c r="C133" i="15"/>
  <c r="AB133" i="13" s="1"/>
  <c r="D133" i="15"/>
  <c r="AC133" i="13" s="1"/>
  <c r="E133" i="15"/>
  <c r="F133" i="15"/>
  <c r="G133" i="15"/>
  <c r="H133" i="15"/>
  <c r="I133" i="15"/>
  <c r="J133" i="15"/>
  <c r="K133" i="15"/>
  <c r="L133" i="15"/>
  <c r="M133" i="15"/>
  <c r="N133" i="15"/>
  <c r="O133" i="15"/>
  <c r="P133" i="15"/>
  <c r="Q133" i="15"/>
  <c r="A161" i="19"/>
  <c r="B161" i="19"/>
  <c r="C161" i="19"/>
  <c r="D161" i="19"/>
  <c r="E161" i="19"/>
  <c r="F161" i="19"/>
  <c r="G161" i="19"/>
  <c r="H161" i="19"/>
  <c r="J135" i="12"/>
  <c r="Z133" i="13"/>
  <c r="B136" i="15"/>
  <c r="AA136" i="13" s="1"/>
  <c r="C136" i="15"/>
  <c r="AB136" i="13" s="1"/>
  <c r="D136" i="15"/>
  <c r="AC136" i="13" s="1"/>
  <c r="E136" i="15"/>
  <c r="F136" i="15"/>
  <c r="G136" i="15"/>
  <c r="H136" i="15"/>
  <c r="I136" i="15"/>
  <c r="J136" i="15"/>
  <c r="K136" i="15"/>
  <c r="L136" i="15"/>
  <c r="M136" i="15"/>
  <c r="N136" i="15"/>
  <c r="O136" i="15"/>
  <c r="P136" i="15"/>
  <c r="Q136" i="15"/>
  <c r="A164" i="19"/>
  <c r="B164" i="19"/>
  <c r="C164" i="19"/>
  <c r="D164" i="19"/>
  <c r="E164" i="19"/>
  <c r="F164" i="19"/>
  <c r="G164" i="19"/>
  <c r="H164" i="19"/>
  <c r="J138" i="12"/>
  <c r="Z136" i="13"/>
  <c r="B140" i="15"/>
  <c r="AA140" i="13" s="1"/>
  <c r="C140" i="15"/>
  <c r="AB140" i="13" s="1"/>
  <c r="D140" i="15"/>
  <c r="AC140" i="13" s="1"/>
  <c r="E140" i="15"/>
  <c r="F140" i="15"/>
  <c r="G140" i="15"/>
  <c r="H140" i="15"/>
  <c r="I140" i="15"/>
  <c r="J140" i="15"/>
  <c r="K140" i="15"/>
  <c r="L140" i="15"/>
  <c r="M140" i="15"/>
  <c r="N140" i="15"/>
  <c r="O140" i="15"/>
  <c r="P140" i="15"/>
  <c r="Q140" i="15"/>
  <c r="A168" i="19"/>
  <c r="B168" i="19"/>
  <c r="C168" i="19"/>
  <c r="D168" i="19"/>
  <c r="E168" i="19"/>
  <c r="F168" i="19"/>
  <c r="G168" i="19"/>
  <c r="H168" i="19"/>
  <c r="J142" i="12"/>
  <c r="Z140" i="13"/>
  <c r="B143" i="15"/>
  <c r="AA143" i="13" s="1"/>
  <c r="C143" i="15"/>
  <c r="AB143" i="13" s="1"/>
  <c r="D143" i="15"/>
  <c r="AC143" i="13" s="1"/>
  <c r="E143" i="15"/>
  <c r="F143" i="15"/>
  <c r="G143" i="15"/>
  <c r="H143" i="15"/>
  <c r="I143" i="15"/>
  <c r="J143" i="15"/>
  <c r="K143" i="15"/>
  <c r="L143" i="15"/>
  <c r="M143" i="15"/>
  <c r="N143" i="15"/>
  <c r="O143" i="15"/>
  <c r="P143" i="15"/>
  <c r="Q143" i="15"/>
  <c r="A171" i="19"/>
  <c r="B171" i="19"/>
  <c r="C171" i="19"/>
  <c r="D171" i="19"/>
  <c r="E171" i="19"/>
  <c r="F171" i="19"/>
  <c r="G171" i="19"/>
  <c r="H171" i="19"/>
  <c r="J145" i="12"/>
  <c r="Z143" i="13"/>
  <c r="B144" i="15"/>
  <c r="AA144" i="13" s="1"/>
  <c r="C144" i="15"/>
  <c r="AB144" i="13" s="1"/>
  <c r="D144" i="15"/>
  <c r="AC144" i="13" s="1"/>
  <c r="E144" i="15"/>
  <c r="F144" i="15"/>
  <c r="G144" i="15"/>
  <c r="H144" i="15"/>
  <c r="I144" i="15"/>
  <c r="J144" i="15"/>
  <c r="K144" i="15"/>
  <c r="L144" i="15"/>
  <c r="M144" i="15"/>
  <c r="N144" i="15"/>
  <c r="O144" i="15"/>
  <c r="P144" i="15"/>
  <c r="Q144" i="15"/>
  <c r="A172" i="19"/>
  <c r="B172" i="19"/>
  <c r="C172" i="19"/>
  <c r="D172" i="19"/>
  <c r="E172" i="19"/>
  <c r="F172" i="19"/>
  <c r="G172" i="19"/>
  <c r="H172" i="19"/>
  <c r="J146" i="12"/>
  <c r="Z144" i="13"/>
  <c r="B148" i="15"/>
  <c r="AA148" i="13" s="1"/>
  <c r="C148" i="15"/>
  <c r="AB148" i="13" s="1"/>
  <c r="D148" i="15"/>
  <c r="AC148" i="13" s="1"/>
  <c r="E148" i="15"/>
  <c r="F148" i="15"/>
  <c r="G148" i="15"/>
  <c r="H148" i="15"/>
  <c r="I148" i="15"/>
  <c r="J148" i="15"/>
  <c r="K148" i="15"/>
  <c r="L148" i="15"/>
  <c r="M148" i="15"/>
  <c r="N148" i="15"/>
  <c r="O148" i="15"/>
  <c r="P148" i="15"/>
  <c r="Q148" i="15"/>
  <c r="A176" i="19"/>
  <c r="B176" i="19"/>
  <c r="C176" i="19"/>
  <c r="D176" i="19"/>
  <c r="E176" i="19"/>
  <c r="F176" i="19"/>
  <c r="G176" i="19"/>
  <c r="H176" i="19"/>
  <c r="J150" i="12"/>
  <c r="Z148" i="13"/>
  <c r="B150" i="15"/>
  <c r="AA150" i="13" s="1"/>
  <c r="C150" i="15"/>
  <c r="AB150" i="13" s="1"/>
  <c r="D150" i="15"/>
  <c r="AC150" i="13" s="1"/>
  <c r="E150" i="15"/>
  <c r="F150" i="15"/>
  <c r="G150" i="15"/>
  <c r="H150" i="15"/>
  <c r="I150" i="15"/>
  <c r="J150" i="15"/>
  <c r="K150" i="15"/>
  <c r="L150" i="15"/>
  <c r="M150" i="15"/>
  <c r="N150" i="15"/>
  <c r="O150" i="15"/>
  <c r="P150" i="15"/>
  <c r="Q150" i="15"/>
  <c r="A178" i="19"/>
  <c r="B178" i="19"/>
  <c r="C178" i="19"/>
  <c r="D178" i="19"/>
  <c r="E178" i="19"/>
  <c r="F178" i="19"/>
  <c r="G178" i="19"/>
  <c r="H178" i="19"/>
  <c r="J152" i="12"/>
  <c r="Z150" i="13"/>
  <c r="B153" i="15"/>
  <c r="AA153" i="13" s="1"/>
  <c r="C153" i="15"/>
  <c r="AB153" i="13" s="1"/>
  <c r="D153" i="15"/>
  <c r="AC153" i="13" s="1"/>
  <c r="E153" i="15"/>
  <c r="F153" i="15"/>
  <c r="G153" i="15"/>
  <c r="H153" i="15"/>
  <c r="I153" i="15"/>
  <c r="J153" i="15"/>
  <c r="K153" i="15"/>
  <c r="L153" i="15"/>
  <c r="M153" i="15"/>
  <c r="N153" i="15"/>
  <c r="O153" i="15"/>
  <c r="P153" i="15"/>
  <c r="Q153" i="15"/>
  <c r="A181" i="19"/>
  <c r="B181" i="19"/>
  <c r="C181" i="19"/>
  <c r="D181" i="19"/>
  <c r="E181" i="19"/>
  <c r="F181" i="19"/>
  <c r="G181" i="19"/>
  <c r="H181" i="19"/>
  <c r="J155" i="12"/>
  <c r="Z153" i="13"/>
  <c r="B157" i="15"/>
  <c r="AA157" i="13" s="1"/>
  <c r="C157" i="15"/>
  <c r="AB157" i="13" s="1"/>
  <c r="D157" i="15"/>
  <c r="AC157" i="13" s="1"/>
  <c r="E157" i="15"/>
  <c r="F157" i="15"/>
  <c r="G157" i="15"/>
  <c r="H157" i="15"/>
  <c r="I157" i="15"/>
  <c r="J157" i="15"/>
  <c r="K157" i="15"/>
  <c r="L157" i="15"/>
  <c r="M157" i="15"/>
  <c r="N157" i="15"/>
  <c r="O157" i="15"/>
  <c r="P157" i="15"/>
  <c r="Q157" i="15"/>
  <c r="A185" i="19"/>
  <c r="B185" i="19"/>
  <c r="C185" i="19"/>
  <c r="D185" i="19"/>
  <c r="E185" i="19"/>
  <c r="F185" i="19"/>
  <c r="G185" i="19"/>
  <c r="H185" i="19"/>
  <c r="J159" i="12"/>
  <c r="Z157" i="13"/>
  <c r="B160" i="15"/>
  <c r="AA160" i="13" s="1"/>
  <c r="C160" i="15"/>
  <c r="AB160" i="13" s="1"/>
  <c r="D160" i="15"/>
  <c r="AC160" i="13" s="1"/>
  <c r="E160" i="15"/>
  <c r="F160" i="15"/>
  <c r="G160" i="15"/>
  <c r="H160" i="15"/>
  <c r="I160" i="15"/>
  <c r="J160" i="15"/>
  <c r="K160" i="15"/>
  <c r="L160" i="15"/>
  <c r="M160" i="15"/>
  <c r="N160" i="15"/>
  <c r="O160" i="15"/>
  <c r="P160" i="15"/>
  <c r="Q160" i="15"/>
  <c r="A188" i="19"/>
  <c r="B188" i="19"/>
  <c r="C188" i="19"/>
  <c r="D188" i="19"/>
  <c r="E188" i="19"/>
  <c r="F188" i="19"/>
  <c r="G188" i="19"/>
  <c r="H188" i="19"/>
  <c r="J162" i="12"/>
  <c r="Z160" i="13"/>
  <c r="B163" i="15"/>
  <c r="AA163" i="13" s="1"/>
  <c r="C163" i="15"/>
  <c r="AB163" i="13" s="1"/>
  <c r="D163" i="15"/>
  <c r="AC163" i="13" s="1"/>
  <c r="E163" i="15"/>
  <c r="F163" i="15"/>
  <c r="G163" i="15"/>
  <c r="H163" i="15"/>
  <c r="I163" i="15"/>
  <c r="J163" i="15"/>
  <c r="K163" i="15"/>
  <c r="L163" i="15"/>
  <c r="M163" i="15"/>
  <c r="N163" i="15"/>
  <c r="O163" i="15"/>
  <c r="P163" i="15"/>
  <c r="Q163" i="15"/>
  <c r="A191" i="19"/>
  <c r="B191" i="19"/>
  <c r="C191" i="19"/>
  <c r="D191" i="19"/>
  <c r="E191" i="19"/>
  <c r="F191" i="19"/>
  <c r="G191" i="19"/>
  <c r="H191" i="19"/>
  <c r="J165" i="12"/>
  <c r="Z163" i="13"/>
  <c r="B167" i="15"/>
  <c r="AA167" i="13" s="1"/>
  <c r="C167" i="15"/>
  <c r="AB167" i="13" s="1"/>
  <c r="D167" i="15"/>
  <c r="AC167" i="13" s="1"/>
  <c r="E167" i="15"/>
  <c r="F167" i="15"/>
  <c r="G167" i="15"/>
  <c r="H167" i="15"/>
  <c r="I167" i="15"/>
  <c r="J167" i="15"/>
  <c r="K167" i="15"/>
  <c r="L167" i="15"/>
  <c r="M167" i="15"/>
  <c r="N167" i="15"/>
  <c r="O167" i="15"/>
  <c r="P167" i="15"/>
  <c r="Q167" i="15"/>
  <c r="A195" i="19"/>
  <c r="B195" i="19"/>
  <c r="C195" i="19"/>
  <c r="D195" i="19"/>
  <c r="E195" i="19"/>
  <c r="F195" i="19"/>
  <c r="G195" i="19"/>
  <c r="H195" i="19"/>
  <c r="J169" i="12"/>
  <c r="Z167" i="13"/>
  <c r="B169" i="15"/>
  <c r="AA169" i="13" s="1"/>
  <c r="C169" i="15"/>
  <c r="AB169" i="13" s="1"/>
  <c r="D169" i="15"/>
  <c r="AC169" i="13" s="1"/>
  <c r="E169" i="15"/>
  <c r="F169" i="15"/>
  <c r="G169" i="15"/>
  <c r="H169" i="15"/>
  <c r="I169" i="15"/>
  <c r="J169" i="15"/>
  <c r="K169" i="15"/>
  <c r="L169" i="15"/>
  <c r="M169" i="15"/>
  <c r="N169" i="15"/>
  <c r="O169" i="15"/>
  <c r="P169" i="15"/>
  <c r="Q169" i="15"/>
  <c r="A197" i="19"/>
  <c r="B197" i="19"/>
  <c r="C197" i="19"/>
  <c r="D197" i="19"/>
  <c r="E197" i="19"/>
  <c r="F197" i="19"/>
  <c r="G197" i="19"/>
  <c r="H197" i="19"/>
  <c r="J171" i="12"/>
  <c r="Z169" i="13"/>
  <c r="B173" i="15"/>
  <c r="AA173" i="13" s="1"/>
  <c r="C173" i="15"/>
  <c r="AB173" i="13" s="1"/>
  <c r="D173" i="15"/>
  <c r="AC173" i="13" s="1"/>
  <c r="E173" i="15"/>
  <c r="F173" i="15"/>
  <c r="G173" i="15"/>
  <c r="H173" i="15"/>
  <c r="I173" i="15"/>
  <c r="J173" i="15"/>
  <c r="K173" i="15"/>
  <c r="L173" i="15"/>
  <c r="M173" i="15"/>
  <c r="N173" i="15"/>
  <c r="O173" i="15"/>
  <c r="P173" i="15"/>
  <c r="Q173" i="15"/>
  <c r="A201" i="19"/>
  <c r="B201" i="19"/>
  <c r="C201" i="19"/>
  <c r="D201" i="19"/>
  <c r="E201" i="19"/>
  <c r="F201" i="19"/>
  <c r="G201" i="19"/>
  <c r="H201" i="19"/>
  <c r="J175" i="12"/>
  <c r="Z173" i="13"/>
  <c r="B176" i="15"/>
  <c r="AA176" i="13" s="1"/>
  <c r="C176" i="15"/>
  <c r="AB176" i="13" s="1"/>
  <c r="D176" i="15"/>
  <c r="AC176" i="13" s="1"/>
  <c r="E176" i="15"/>
  <c r="F176" i="15"/>
  <c r="G176" i="15"/>
  <c r="H176" i="15"/>
  <c r="I176" i="15"/>
  <c r="J176" i="15"/>
  <c r="K176" i="15"/>
  <c r="L176" i="15"/>
  <c r="M176" i="15"/>
  <c r="N176" i="15"/>
  <c r="O176" i="15"/>
  <c r="P176" i="15"/>
  <c r="Q176" i="15"/>
  <c r="A204" i="19"/>
  <c r="B204" i="19"/>
  <c r="C204" i="19"/>
  <c r="D204" i="19"/>
  <c r="E204" i="19"/>
  <c r="F204" i="19"/>
  <c r="G204" i="19"/>
  <c r="H204" i="19"/>
  <c r="J178" i="12"/>
  <c r="Z176" i="13"/>
  <c r="B179" i="15"/>
  <c r="AA179" i="13" s="1"/>
  <c r="C179" i="15"/>
  <c r="AB179" i="13" s="1"/>
  <c r="D179" i="15"/>
  <c r="AC179" i="13" s="1"/>
  <c r="E179" i="15"/>
  <c r="F179" i="15"/>
  <c r="G179" i="15"/>
  <c r="H179" i="15"/>
  <c r="I179" i="15"/>
  <c r="J179" i="15"/>
  <c r="K179" i="15"/>
  <c r="L179" i="15"/>
  <c r="M179" i="15"/>
  <c r="N179" i="15"/>
  <c r="O179" i="15"/>
  <c r="P179" i="15"/>
  <c r="Q179" i="15"/>
  <c r="A207" i="19"/>
  <c r="B207" i="19"/>
  <c r="C207" i="19"/>
  <c r="D207" i="19"/>
  <c r="E207" i="19"/>
  <c r="F207" i="19"/>
  <c r="G207" i="19"/>
  <c r="H207" i="19"/>
  <c r="J181" i="12"/>
  <c r="Z179" i="13"/>
  <c r="B182" i="15"/>
  <c r="AA182" i="13" s="1"/>
  <c r="C182" i="15"/>
  <c r="AB182" i="13" s="1"/>
  <c r="D182" i="15"/>
  <c r="AC182" i="13" s="1"/>
  <c r="E182" i="15"/>
  <c r="F182" i="15"/>
  <c r="G182" i="15"/>
  <c r="H182" i="15"/>
  <c r="I182" i="15"/>
  <c r="J182" i="15"/>
  <c r="K182" i="15"/>
  <c r="L182" i="15"/>
  <c r="M182" i="15"/>
  <c r="N182" i="15"/>
  <c r="O182" i="15"/>
  <c r="P182" i="15"/>
  <c r="Q182" i="15"/>
  <c r="A210" i="19"/>
  <c r="B210" i="19"/>
  <c r="C210" i="19"/>
  <c r="D210" i="19"/>
  <c r="E210" i="19"/>
  <c r="F210" i="19"/>
  <c r="G210" i="19"/>
  <c r="H210" i="19"/>
  <c r="J184" i="12"/>
  <c r="Z182" i="13"/>
  <c r="B185" i="15"/>
  <c r="AA185" i="13" s="1"/>
  <c r="C185" i="15"/>
  <c r="AB185" i="13" s="1"/>
  <c r="D185" i="15"/>
  <c r="AC185" i="13" s="1"/>
  <c r="E185" i="15"/>
  <c r="F185" i="15"/>
  <c r="G185" i="15"/>
  <c r="H185" i="15"/>
  <c r="I185" i="15"/>
  <c r="J185" i="15"/>
  <c r="K185" i="15"/>
  <c r="L185" i="15"/>
  <c r="M185" i="15"/>
  <c r="N185" i="15"/>
  <c r="O185" i="15"/>
  <c r="P185" i="15"/>
  <c r="Q185" i="15"/>
  <c r="A213" i="19"/>
  <c r="B213" i="19"/>
  <c r="C213" i="19"/>
  <c r="D213" i="19"/>
  <c r="E213" i="19"/>
  <c r="F213" i="19"/>
  <c r="G213" i="19"/>
  <c r="H213" i="19"/>
  <c r="J187" i="12"/>
  <c r="Z185" i="13"/>
  <c r="B189" i="15"/>
  <c r="AA189" i="13" s="1"/>
  <c r="C189" i="15"/>
  <c r="AB189" i="13" s="1"/>
  <c r="D189" i="15"/>
  <c r="AC189" i="13" s="1"/>
  <c r="E189" i="15"/>
  <c r="F189" i="15"/>
  <c r="G189" i="15"/>
  <c r="H189" i="15"/>
  <c r="I189" i="15"/>
  <c r="J189" i="15"/>
  <c r="K189" i="15"/>
  <c r="L189" i="15"/>
  <c r="M189" i="15"/>
  <c r="N189" i="15"/>
  <c r="O189" i="15"/>
  <c r="P189" i="15"/>
  <c r="Q189" i="15"/>
  <c r="A217" i="19"/>
  <c r="B217" i="19"/>
  <c r="C217" i="19"/>
  <c r="D217" i="19"/>
  <c r="E217" i="19"/>
  <c r="F217" i="19"/>
  <c r="G217" i="19"/>
  <c r="H217" i="19"/>
  <c r="J191" i="12"/>
  <c r="Z189" i="13"/>
  <c r="B192" i="15"/>
  <c r="AA192" i="13" s="1"/>
  <c r="C192" i="15"/>
  <c r="AB192" i="13" s="1"/>
  <c r="D192" i="15"/>
  <c r="AC192" i="13" s="1"/>
  <c r="E192" i="15"/>
  <c r="F192" i="15"/>
  <c r="G192" i="15"/>
  <c r="H192" i="15"/>
  <c r="I192" i="15"/>
  <c r="J192" i="15"/>
  <c r="K192" i="15"/>
  <c r="L192" i="15"/>
  <c r="M192" i="15"/>
  <c r="N192" i="15"/>
  <c r="O192" i="15"/>
  <c r="P192" i="15"/>
  <c r="Q192" i="15"/>
  <c r="A220" i="19"/>
  <c r="B220" i="19"/>
  <c r="C220" i="19"/>
  <c r="D220" i="19"/>
  <c r="E220" i="19"/>
  <c r="F220" i="19"/>
  <c r="G220" i="19"/>
  <c r="H220" i="19"/>
  <c r="J194" i="12"/>
  <c r="Z192" i="13"/>
  <c r="B283" i="15"/>
  <c r="AA283" i="13" s="1"/>
  <c r="C283" i="15"/>
  <c r="AB283" i="13" s="1"/>
  <c r="D283" i="15"/>
  <c r="AC283" i="13" s="1"/>
  <c r="E283" i="15"/>
  <c r="F283" i="15"/>
  <c r="G283" i="15"/>
  <c r="H283" i="15"/>
  <c r="I283" i="15"/>
  <c r="J283" i="15"/>
  <c r="K283" i="15"/>
  <c r="L283" i="15"/>
  <c r="M283" i="15"/>
  <c r="N283" i="15"/>
  <c r="O283" i="15"/>
  <c r="P283" i="15"/>
  <c r="Q283" i="15"/>
  <c r="J285" i="12"/>
  <c r="Z283" i="13"/>
  <c r="B289" i="15"/>
  <c r="AA289" i="13" s="1"/>
  <c r="C289" i="15"/>
  <c r="AB289" i="13" s="1"/>
  <c r="D289" i="15"/>
  <c r="AC289" i="13" s="1"/>
  <c r="E289" i="15"/>
  <c r="F289" i="15"/>
  <c r="G289" i="15"/>
  <c r="H289" i="15"/>
  <c r="I289" i="15"/>
  <c r="J289" i="15"/>
  <c r="K289" i="15"/>
  <c r="L289" i="15"/>
  <c r="M289" i="15"/>
  <c r="N289" i="15"/>
  <c r="O289" i="15"/>
  <c r="P289" i="15"/>
  <c r="Q289" i="15"/>
  <c r="J291" i="12"/>
  <c r="Z289" i="13"/>
  <c r="B294" i="15"/>
  <c r="AA294" i="13" s="1"/>
  <c r="C294" i="15"/>
  <c r="AB294" i="13" s="1"/>
  <c r="D294" i="15"/>
  <c r="AC294" i="13" s="1"/>
  <c r="E294" i="15"/>
  <c r="F294" i="15"/>
  <c r="G294" i="15"/>
  <c r="H294" i="15"/>
  <c r="I294" i="15"/>
  <c r="J294" i="15"/>
  <c r="K294" i="15"/>
  <c r="L294" i="15"/>
  <c r="M294" i="15"/>
  <c r="N294" i="15"/>
  <c r="O294" i="15"/>
  <c r="P294" i="15"/>
  <c r="Q294" i="15"/>
  <c r="J296" i="12"/>
  <c r="Z294" i="13"/>
  <c r="B295" i="15"/>
  <c r="AA295" i="13" s="1"/>
  <c r="C295" i="15"/>
  <c r="AB295" i="13" s="1"/>
  <c r="D295" i="15"/>
  <c r="AC295" i="13" s="1"/>
  <c r="E295" i="15"/>
  <c r="F295" i="15"/>
  <c r="G295" i="15"/>
  <c r="H295" i="15"/>
  <c r="I295" i="15"/>
  <c r="J295" i="15"/>
  <c r="K295" i="15"/>
  <c r="L295" i="15"/>
  <c r="M295" i="15"/>
  <c r="N295" i="15"/>
  <c r="O295" i="15"/>
  <c r="P295" i="15"/>
  <c r="Q295" i="15"/>
  <c r="J297" i="12"/>
  <c r="Z295" i="13"/>
  <c r="B301" i="15"/>
  <c r="AA301" i="13" s="1"/>
  <c r="C301" i="15"/>
  <c r="AB301" i="13" s="1"/>
  <c r="D301" i="15"/>
  <c r="AC301" i="13" s="1"/>
  <c r="E301" i="15"/>
  <c r="F301" i="15"/>
  <c r="G301" i="15"/>
  <c r="H301" i="15"/>
  <c r="I301" i="15"/>
  <c r="J301" i="15"/>
  <c r="K301" i="15"/>
  <c r="L301" i="15"/>
  <c r="M301" i="15"/>
  <c r="N301" i="15"/>
  <c r="O301" i="15"/>
  <c r="P301" i="15"/>
  <c r="Q301" i="15"/>
  <c r="J303" i="12"/>
  <c r="Z301" i="13"/>
  <c r="B304" i="15"/>
  <c r="AA304" i="13" s="1"/>
  <c r="C304" i="15"/>
  <c r="AB304" i="13" s="1"/>
  <c r="D304" i="15"/>
  <c r="AC304" i="13" s="1"/>
  <c r="E304" i="15"/>
  <c r="F304" i="15"/>
  <c r="G304" i="15"/>
  <c r="H304" i="15"/>
  <c r="I304" i="15"/>
  <c r="J304" i="15"/>
  <c r="K304" i="15"/>
  <c r="L304" i="15"/>
  <c r="M304" i="15"/>
  <c r="N304" i="15"/>
  <c r="O304" i="15"/>
  <c r="P304" i="15"/>
  <c r="Q304" i="15"/>
  <c r="J306" i="12"/>
  <c r="Z304" i="13"/>
  <c r="B308" i="15"/>
  <c r="AA308" i="13" s="1"/>
  <c r="C308" i="15"/>
  <c r="AB308" i="13" s="1"/>
  <c r="D308" i="15"/>
  <c r="AC308" i="13" s="1"/>
  <c r="E308" i="15"/>
  <c r="F308" i="15"/>
  <c r="G308" i="15"/>
  <c r="H308" i="15"/>
  <c r="I308" i="15"/>
  <c r="J308" i="15"/>
  <c r="K308" i="15"/>
  <c r="L308" i="15"/>
  <c r="M308" i="15"/>
  <c r="N308" i="15"/>
  <c r="O308" i="15"/>
  <c r="P308" i="15"/>
  <c r="Q308" i="15"/>
  <c r="J310" i="12"/>
  <c r="Z308" i="13"/>
  <c r="B314" i="15"/>
  <c r="AA314" i="13" s="1"/>
  <c r="C314" i="15"/>
  <c r="AB314" i="13" s="1"/>
  <c r="D314" i="15"/>
  <c r="AC314" i="13" s="1"/>
  <c r="E314" i="15"/>
  <c r="F314" i="15"/>
  <c r="G314" i="15"/>
  <c r="H314" i="15"/>
  <c r="I314" i="15"/>
  <c r="J314" i="15"/>
  <c r="K314" i="15"/>
  <c r="L314" i="15"/>
  <c r="M314" i="15"/>
  <c r="N314" i="15"/>
  <c r="O314" i="15"/>
  <c r="P314" i="15"/>
  <c r="Q314" i="15"/>
  <c r="J316" i="12"/>
  <c r="Z314" i="13"/>
  <c r="B318" i="15"/>
  <c r="AA318" i="13" s="1"/>
  <c r="C318" i="15"/>
  <c r="AB318" i="13" s="1"/>
  <c r="D318" i="15"/>
  <c r="AC318" i="13" s="1"/>
  <c r="E318" i="15"/>
  <c r="F318" i="15"/>
  <c r="G318" i="15"/>
  <c r="H318" i="15"/>
  <c r="I318" i="15"/>
  <c r="J318" i="15"/>
  <c r="K318" i="15"/>
  <c r="L318" i="15"/>
  <c r="M318" i="15"/>
  <c r="N318" i="15"/>
  <c r="O318" i="15"/>
  <c r="P318" i="15"/>
  <c r="Q318" i="15"/>
  <c r="J320" i="12"/>
  <c r="Z318" i="13"/>
  <c r="B326" i="15"/>
  <c r="AA326" i="13" s="1"/>
  <c r="C326" i="15"/>
  <c r="AB326" i="13" s="1"/>
  <c r="D326" i="15"/>
  <c r="AC326" i="13" s="1"/>
  <c r="E326" i="15"/>
  <c r="F326" i="15"/>
  <c r="G326" i="15"/>
  <c r="H326" i="15"/>
  <c r="I326" i="15"/>
  <c r="J326" i="15"/>
  <c r="K326" i="15"/>
  <c r="L326" i="15"/>
  <c r="M326" i="15"/>
  <c r="N326" i="15"/>
  <c r="O326" i="15"/>
  <c r="P326" i="15"/>
  <c r="Q326" i="15"/>
  <c r="J328" i="12"/>
  <c r="Z326" i="13"/>
  <c r="B329" i="15"/>
  <c r="AA329" i="13" s="1"/>
  <c r="C329" i="15"/>
  <c r="AB329" i="13" s="1"/>
  <c r="D329" i="15"/>
  <c r="AC329" i="13" s="1"/>
  <c r="E329" i="15"/>
  <c r="F329" i="15"/>
  <c r="G329" i="15"/>
  <c r="H329" i="15"/>
  <c r="I329" i="15"/>
  <c r="J329" i="15"/>
  <c r="K329" i="15"/>
  <c r="L329" i="15"/>
  <c r="M329" i="15"/>
  <c r="N329" i="15"/>
  <c r="O329" i="15"/>
  <c r="P329" i="15"/>
  <c r="Q329" i="15"/>
  <c r="J331" i="12"/>
  <c r="Z329" i="13"/>
  <c r="B333" i="15"/>
  <c r="AA333" i="13" s="1"/>
  <c r="C333" i="15"/>
  <c r="AB333" i="13" s="1"/>
  <c r="D333" i="15"/>
  <c r="AC333" i="13" s="1"/>
  <c r="E333" i="15"/>
  <c r="F333" i="15"/>
  <c r="G333" i="15"/>
  <c r="H333" i="15"/>
  <c r="I333" i="15"/>
  <c r="J333" i="15"/>
  <c r="K333" i="15"/>
  <c r="L333" i="15"/>
  <c r="M333" i="15"/>
  <c r="N333" i="15"/>
  <c r="O333" i="15"/>
  <c r="P333" i="15"/>
  <c r="Q333" i="15"/>
  <c r="J335" i="12"/>
  <c r="Z333" i="13"/>
  <c r="B337" i="15"/>
  <c r="AA337" i="13" s="1"/>
  <c r="C337" i="15"/>
  <c r="AB337" i="13" s="1"/>
  <c r="D337" i="15"/>
  <c r="AC337" i="13" s="1"/>
  <c r="E337" i="15"/>
  <c r="F337" i="15"/>
  <c r="G337" i="15"/>
  <c r="H337" i="15"/>
  <c r="I337" i="15"/>
  <c r="J337" i="15"/>
  <c r="K337" i="15"/>
  <c r="L337" i="15"/>
  <c r="M337" i="15"/>
  <c r="N337" i="15"/>
  <c r="O337" i="15"/>
  <c r="P337" i="15"/>
  <c r="Q337" i="15"/>
  <c r="J339" i="12"/>
  <c r="Z337" i="13"/>
  <c r="B342" i="15"/>
  <c r="AA342" i="13" s="1"/>
  <c r="C342" i="15"/>
  <c r="AB342" i="13" s="1"/>
  <c r="D342" i="15"/>
  <c r="AC342" i="13" s="1"/>
  <c r="E342" i="15"/>
  <c r="F342" i="15"/>
  <c r="G342" i="15"/>
  <c r="H342" i="15"/>
  <c r="I342" i="15"/>
  <c r="J342" i="15"/>
  <c r="K342" i="15"/>
  <c r="L342" i="15"/>
  <c r="M342" i="15"/>
  <c r="N342" i="15"/>
  <c r="O342" i="15"/>
  <c r="P342" i="15"/>
  <c r="Q342" i="15"/>
  <c r="J344" i="12"/>
  <c r="Z342" i="13"/>
  <c r="B346" i="15"/>
  <c r="AA346" i="13" s="1"/>
  <c r="C346" i="15"/>
  <c r="AB346" i="13" s="1"/>
  <c r="D346" i="15"/>
  <c r="AC346" i="13" s="1"/>
  <c r="E346" i="15"/>
  <c r="F346" i="15"/>
  <c r="G346" i="15"/>
  <c r="H346" i="15"/>
  <c r="I346" i="15"/>
  <c r="J346" i="15"/>
  <c r="K346" i="15"/>
  <c r="L346" i="15"/>
  <c r="M346" i="15"/>
  <c r="N346" i="15"/>
  <c r="O346" i="15"/>
  <c r="P346" i="15"/>
  <c r="Q346" i="15"/>
  <c r="J348" i="12"/>
  <c r="Z346" i="13"/>
  <c r="B352" i="15"/>
  <c r="AA352" i="13" s="1"/>
  <c r="C352" i="15"/>
  <c r="AB352" i="13" s="1"/>
  <c r="D352" i="15"/>
  <c r="AC352" i="13" s="1"/>
  <c r="E352" i="15"/>
  <c r="F352" i="15"/>
  <c r="G352" i="15"/>
  <c r="H352" i="15"/>
  <c r="I352" i="15"/>
  <c r="J352" i="15"/>
  <c r="K352" i="15"/>
  <c r="L352" i="15"/>
  <c r="M352" i="15"/>
  <c r="N352" i="15"/>
  <c r="O352" i="15"/>
  <c r="P352" i="15"/>
  <c r="Q352" i="15"/>
  <c r="J354" i="12"/>
  <c r="Z352" i="13"/>
  <c r="B356" i="15"/>
  <c r="AA356" i="13" s="1"/>
  <c r="C356" i="15"/>
  <c r="AB356" i="13" s="1"/>
  <c r="D356" i="15"/>
  <c r="AC356" i="13" s="1"/>
  <c r="E356" i="15"/>
  <c r="F356" i="15"/>
  <c r="G356" i="15"/>
  <c r="H356" i="15"/>
  <c r="I356" i="15"/>
  <c r="J356" i="15"/>
  <c r="K356" i="15"/>
  <c r="L356" i="15"/>
  <c r="M356" i="15"/>
  <c r="N356" i="15"/>
  <c r="O356" i="15"/>
  <c r="P356" i="15"/>
  <c r="Q356" i="15"/>
  <c r="J358" i="12"/>
  <c r="Z356" i="13"/>
  <c r="B360" i="15"/>
  <c r="AA360" i="13" s="1"/>
  <c r="C360" i="15"/>
  <c r="AB360" i="13" s="1"/>
  <c r="D360" i="15"/>
  <c r="AC360" i="13" s="1"/>
  <c r="E360" i="15"/>
  <c r="F360" i="15"/>
  <c r="G360" i="15"/>
  <c r="H360" i="15"/>
  <c r="I360" i="15"/>
  <c r="J360" i="15"/>
  <c r="K360" i="15"/>
  <c r="L360" i="15"/>
  <c r="M360" i="15"/>
  <c r="N360" i="15"/>
  <c r="O360" i="15"/>
  <c r="P360" i="15"/>
  <c r="Q360" i="15"/>
  <c r="J362" i="12"/>
  <c r="Z360" i="13"/>
  <c r="B672" i="15"/>
  <c r="AA672" i="13" s="1"/>
  <c r="C672" i="15"/>
  <c r="AB672" i="13" s="1"/>
  <c r="D672" i="15"/>
  <c r="AC672" i="13" s="1"/>
  <c r="E672" i="15"/>
  <c r="F672" i="15"/>
  <c r="G672" i="15"/>
  <c r="H672" i="15"/>
  <c r="I672" i="15"/>
  <c r="J672" i="15"/>
  <c r="K672" i="15"/>
  <c r="L672" i="15"/>
  <c r="M672" i="15"/>
  <c r="N672" i="15"/>
  <c r="O672" i="15"/>
  <c r="P672" i="15"/>
  <c r="Q672" i="15"/>
  <c r="Z672" i="13"/>
  <c r="B675" i="15"/>
  <c r="AA675" i="13" s="1"/>
  <c r="C675" i="15"/>
  <c r="AB675" i="13" s="1"/>
  <c r="D675" i="15"/>
  <c r="AC675" i="13" s="1"/>
  <c r="E675" i="15"/>
  <c r="F675" i="15"/>
  <c r="G675" i="15"/>
  <c r="H675" i="15"/>
  <c r="I675" i="15"/>
  <c r="J675" i="15"/>
  <c r="K675" i="15"/>
  <c r="L675" i="15"/>
  <c r="M675" i="15"/>
  <c r="N675" i="15"/>
  <c r="O675" i="15"/>
  <c r="P675" i="15"/>
  <c r="Q675" i="15"/>
  <c r="Z675" i="13"/>
  <c r="B678" i="15"/>
  <c r="AA678" i="13" s="1"/>
  <c r="C678" i="15"/>
  <c r="AB678" i="13" s="1"/>
  <c r="D678" i="15"/>
  <c r="AC678" i="13" s="1"/>
  <c r="E678" i="15"/>
  <c r="F678" i="15"/>
  <c r="G678" i="15"/>
  <c r="H678" i="15"/>
  <c r="I678" i="15"/>
  <c r="J678" i="15"/>
  <c r="K678" i="15"/>
  <c r="L678" i="15"/>
  <c r="M678" i="15"/>
  <c r="N678" i="15"/>
  <c r="O678" i="15"/>
  <c r="P678" i="15"/>
  <c r="Q678" i="15"/>
  <c r="Z678" i="13"/>
  <c r="B681" i="15"/>
  <c r="AA681" i="13" s="1"/>
  <c r="C681" i="15"/>
  <c r="AB681" i="13" s="1"/>
  <c r="D681" i="15"/>
  <c r="AC681" i="13" s="1"/>
  <c r="E681" i="15"/>
  <c r="F681" i="15"/>
  <c r="G681" i="15"/>
  <c r="H681" i="15"/>
  <c r="I681" i="15"/>
  <c r="J681" i="15"/>
  <c r="K681" i="15"/>
  <c r="L681" i="15"/>
  <c r="M681" i="15"/>
  <c r="N681" i="15"/>
  <c r="O681" i="15"/>
  <c r="P681" i="15"/>
  <c r="Q681" i="15"/>
  <c r="Z681" i="13"/>
  <c r="B684" i="15"/>
  <c r="AA684" i="13" s="1"/>
  <c r="C684" i="15"/>
  <c r="AB684" i="13" s="1"/>
  <c r="D684" i="15"/>
  <c r="AC684" i="13" s="1"/>
  <c r="E684" i="15"/>
  <c r="F684" i="15"/>
  <c r="G684" i="15"/>
  <c r="H684" i="15"/>
  <c r="I684" i="15"/>
  <c r="J684" i="15"/>
  <c r="K684" i="15"/>
  <c r="L684" i="15"/>
  <c r="M684" i="15"/>
  <c r="N684" i="15"/>
  <c r="O684" i="15"/>
  <c r="P684" i="15"/>
  <c r="Q684" i="15"/>
  <c r="Z684" i="13"/>
  <c r="B686" i="15"/>
  <c r="AA686" i="13" s="1"/>
  <c r="C686" i="15"/>
  <c r="AB686" i="13" s="1"/>
  <c r="D686" i="15"/>
  <c r="AC686" i="13" s="1"/>
  <c r="E686" i="15"/>
  <c r="F686" i="15"/>
  <c r="G686" i="15"/>
  <c r="H686" i="15"/>
  <c r="I686" i="15"/>
  <c r="J686" i="15"/>
  <c r="K686" i="15"/>
  <c r="L686" i="15"/>
  <c r="M686" i="15"/>
  <c r="N686" i="15"/>
  <c r="O686" i="15"/>
  <c r="P686" i="15"/>
  <c r="Q686" i="15"/>
  <c r="Z686" i="13"/>
  <c r="B689" i="15"/>
  <c r="AA689" i="13" s="1"/>
  <c r="C689" i="15"/>
  <c r="AB689" i="13" s="1"/>
  <c r="D689" i="15"/>
  <c r="AC689" i="13" s="1"/>
  <c r="E689" i="15"/>
  <c r="F689" i="15"/>
  <c r="G689" i="15"/>
  <c r="H689" i="15"/>
  <c r="I689" i="15"/>
  <c r="J689" i="15"/>
  <c r="K689" i="15"/>
  <c r="L689" i="15"/>
  <c r="M689" i="15"/>
  <c r="N689" i="15"/>
  <c r="O689" i="15"/>
  <c r="P689" i="15"/>
  <c r="Q689" i="15"/>
  <c r="Z689" i="13"/>
  <c r="B692" i="15"/>
  <c r="AA692" i="13" s="1"/>
  <c r="C692" i="15"/>
  <c r="AB692" i="13" s="1"/>
  <c r="D692" i="15"/>
  <c r="AC692" i="13" s="1"/>
  <c r="E692" i="15"/>
  <c r="F692" i="15"/>
  <c r="G692" i="15"/>
  <c r="H692" i="15"/>
  <c r="I692" i="15"/>
  <c r="J692" i="15"/>
  <c r="K692" i="15"/>
  <c r="L692" i="15"/>
  <c r="M692" i="15"/>
  <c r="N692" i="15"/>
  <c r="O692" i="15"/>
  <c r="P692" i="15"/>
  <c r="Q692" i="15"/>
  <c r="Z692" i="13"/>
  <c r="B364" i="15"/>
  <c r="AA364" i="13" s="1"/>
  <c r="C364" i="15"/>
  <c r="AB364" i="13" s="1"/>
  <c r="D364" i="15"/>
  <c r="AC364" i="13" s="1"/>
  <c r="E364" i="15"/>
  <c r="F364" i="15"/>
  <c r="G364" i="15"/>
  <c r="H364" i="15"/>
  <c r="I364" i="15"/>
  <c r="J364" i="15"/>
  <c r="K364" i="15"/>
  <c r="L364" i="15"/>
  <c r="M364" i="15"/>
  <c r="N364" i="15"/>
  <c r="O364" i="15"/>
  <c r="P364" i="15"/>
  <c r="Q364" i="15"/>
  <c r="J366" i="12"/>
  <c r="Z364" i="13"/>
  <c r="B368" i="15"/>
  <c r="AA368" i="13" s="1"/>
  <c r="C368" i="15"/>
  <c r="AB368" i="13" s="1"/>
  <c r="D368" i="15"/>
  <c r="AC368" i="13" s="1"/>
  <c r="E368" i="15"/>
  <c r="F368" i="15"/>
  <c r="G368" i="15"/>
  <c r="H368" i="15"/>
  <c r="I368" i="15"/>
  <c r="J368" i="15"/>
  <c r="K368" i="15"/>
  <c r="L368" i="15"/>
  <c r="M368" i="15"/>
  <c r="N368" i="15"/>
  <c r="O368" i="15"/>
  <c r="P368" i="15"/>
  <c r="Q368" i="15"/>
  <c r="J370" i="12"/>
  <c r="Z368" i="13"/>
  <c r="B372" i="15"/>
  <c r="AA372" i="13" s="1"/>
  <c r="C372" i="15"/>
  <c r="AB372" i="13" s="1"/>
  <c r="D372" i="15"/>
  <c r="AC372" i="13" s="1"/>
  <c r="E372" i="15"/>
  <c r="F372" i="15"/>
  <c r="G372" i="15"/>
  <c r="H372" i="15"/>
  <c r="I372" i="15"/>
  <c r="J372" i="15"/>
  <c r="K372" i="15"/>
  <c r="L372" i="15"/>
  <c r="M372" i="15"/>
  <c r="N372" i="15"/>
  <c r="O372" i="15"/>
  <c r="P372" i="15"/>
  <c r="Q372" i="15"/>
  <c r="J374" i="12"/>
  <c r="Z372" i="13"/>
  <c r="B377" i="15"/>
  <c r="AA377" i="13" s="1"/>
  <c r="C377" i="15"/>
  <c r="AB377" i="13" s="1"/>
  <c r="D377" i="15"/>
  <c r="AC377" i="13" s="1"/>
  <c r="E377" i="15"/>
  <c r="F377" i="15"/>
  <c r="G377" i="15"/>
  <c r="H377" i="15"/>
  <c r="I377" i="15"/>
  <c r="J377" i="15"/>
  <c r="K377" i="15"/>
  <c r="L377" i="15"/>
  <c r="M377" i="15"/>
  <c r="N377" i="15"/>
  <c r="O377" i="15"/>
  <c r="P377" i="15"/>
  <c r="Q377" i="15"/>
  <c r="J379" i="12"/>
  <c r="Z377" i="13"/>
  <c r="B381" i="15"/>
  <c r="AA381" i="13" s="1"/>
  <c r="C381" i="15"/>
  <c r="AB381" i="13" s="1"/>
  <c r="D381" i="15"/>
  <c r="AC381" i="13" s="1"/>
  <c r="E381" i="15"/>
  <c r="F381" i="15"/>
  <c r="G381" i="15"/>
  <c r="H381" i="15"/>
  <c r="I381" i="15"/>
  <c r="J381" i="15"/>
  <c r="K381" i="15"/>
  <c r="L381" i="15"/>
  <c r="M381" i="15"/>
  <c r="N381" i="15"/>
  <c r="O381" i="15"/>
  <c r="P381" i="15"/>
  <c r="Q381" i="15"/>
  <c r="J383" i="12"/>
  <c r="Z381" i="13"/>
  <c r="B384" i="15"/>
  <c r="AA384" i="13" s="1"/>
  <c r="C384" i="15"/>
  <c r="AB384" i="13" s="1"/>
  <c r="D384" i="15"/>
  <c r="AC384" i="13" s="1"/>
  <c r="E384" i="15"/>
  <c r="F384" i="15"/>
  <c r="G384" i="15"/>
  <c r="H384" i="15"/>
  <c r="I384" i="15"/>
  <c r="J384" i="15"/>
  <c r="K384" i="15"/>
  <c r="L384" i="15"/>
  <c r="M384" i="15"/>
  <c r="N384" i="15"/>
  <c r="O384" i="15"/>
  <c r="P384" i="15"/>
  <c r="Q384" i="15"/>
  <c r="J386" i="12"/>
  <c r="Z384" i="13"/>
  <c r="B529" i="15"/>
  <c r="AA529" i="13" s="1"/>
  <c r="C529" i="15"/>
  <c r="AB529" i="13" s="1"/>
  <c r="D529" i="15"/>
  <c r="AC529" i="13" s="1"/>
  <c r="E529" i="15"/>
  <c r="F529" i="15"/>
  <c r="G529" i="15"/>
  <c r="H529" i="15"/>
  <c r="I529" i="15"/>
  <c r="J529" i="15"/>
  <c r="K529" i="15"/>
  <c r="L529" i="15"/>
  <c r="M529" i="15"/>
  <c r="N529" i="15"/>
  <c r="O529" i="15"/>
  <c r="P529" i="15"/>
  <c r="Q529" i="15"/>
  <c r="Z529" i="13"/>
  <c r="B535" i="15"/>
  <c r="AA535" i="13" s="1"/>
  <c r="C535" i="15"/>
  <c r="AB535" i="13" s="1"/>
  <c r="D535" i="15"/>
  <c r="AC535" i="13" s="1"/>
  <c r="E535" i="15"/>
  <c r="F535" i="15"/>
  <c r="G535" i="15"/>
  <c r="H535" i="15"/>
  <c r="I535" i="15"/>
  <c r="J535" i="15"/>
  <c r="K535" i="15"/>
  <c r="L535" i="15"/>
  <c r="M535" i="15"/>
  <c r="N535" i="15"/>
  <c r="O535" i="15"/>
  <c r="P535" i="15"/>
  <c r="Q535" i="15"/>
  <c r="Z535" i="13"/>
  <c r="B547" i="15"/>
  <c r="AA547" i="13" s="1"/>
  <c r="C547" i="15"/>
  <c r="AB547" i="13" s="1"/>
  <c r="D547" i="15"/>
  <c r="AC547" i="13" s="1"/>
  <c r="E547" i="15"/>
  <c r="F547" i="15"/>
  <c r="G547" i="15"/>
  <c r="H547" i="15"/>
  <c r="I547" i="15"/>
  <c r="J547" i="15"/>
  <c r="K547" i="15"/>
  <c r="L547" i="15"/>
  <c r="M547" i="15"/>
  <c r="N547" i="15"/>
  <c r="O547" i="15"/>
  <c r="P547" i="15"/>
  <c r="Q547" i="15"/>
  <c r="Z547" i="13"/>
  <c r="B553" i="15"/>
  <c r="AA553" i="13" s="1"/>
  <c r="C553" i="15"/>
  <c r="AB553" i="13" s="1"/>
  <c r="D553" i="15"/>
  <c r="AC553" i="13" s="1"/>
  <c r="E553" i="15"/>
  <c r="F553" i="15"/>
  <c r="G553" i="15"/>
  <c r="H553" i="15"/>
  <c r="I553" i="15"/>
  <c r="J553" i="15"/>
  <c r="K553" i="15"/>
  <c r="L553" i="15"/>
  <c r="M553" i="15"/>
  <c r="N553" i="15"/>
  <c r="O553" i="15"/>
  <c r="P553" i="15"/>
  <c r="Q553" i="15"/>
  <c r="Z553" i="13"/>
  <c r="B557" i="15"/>
  <c r="AA557" i="13" s="1"/>
  <c r="C557" i="15"/>
  <c r="AB557" i="13" s="1"/>
  <c r="D557" i="15"/>
  <c r="AC557" i="13" s="1"/>
  <c r="E557" i="15"/>
  <c r="F557" i="15"/>
  <c r="G557" i="15"/>
  <c r="H557" i="15"/>
  <c r="I557" i="15"/>
  <c r="J557" i="15"/>
  <c r="K557" i="15"/>
  <c r="L557" i="15"/>
  <c r="M557" i="15"/>
  <c r="N557" i="15"/>
  <c r="O557" i="15"/>
  <c r="P557" i="15"/>
  <c r="Q557" i="15"/>
  <c r="Z557" i="13"/>
  <c r="B563" i="15"/>
  <c r="AA563" i="13" s="1"/>
  <c r="C563" i="15"/>
  <c r="AB563" i="13" s="1"/>
  <c r="D563" i="15"/>
  <c r="AC563" i="13" s="1"/>
  <c r="E563" i="15"/>
  <c r="F563" i="15"/>
  <c r="G563" i="15"/>
  <c r="H563" i="15"/>
  <c r="I563" i="15"/>
  <c r="J563" i="15"/>
  <c r="K563" i="15"/>
  <c r="L563" i="15"/>
  <c r="M563" i="15"/>
  <c r="N563" i="15"/>
  <c r="O563" i="15"/>
  <c r="P563" i="15"/>
  <c r="Q563" i="15"/>
  <c r="Z563" i="13"/>
  <c r="B568" i="15"/>
  <c r="AA568" i="13" s="1"/>
  <c r="C568" i="15"/>
  <c r="AB568" i="13" s="1"/>
  <c r="D568" i="15"/>
  <c r="AC568" i="13" s="1"/>
  <c r="E568" i="15"/>
  <c r="F568" i="15"/>
  <c r="G568" i="15"/>
  <c r="H568" i="15"/>
  <c r="I568" i="15"/>
  <c r="J568" i="15"/>
  <c r="K568" i="15"/>
  <c r="L568" i="15"/>
  <c r="M568" i="15"/>
  <c r="N568" i="15"/>
  <c r="O568" i="15"/>
  <c r="P568" i="15"/>
  <c r="Q568" i="15"/>
  <c r="Z568" i="13"/>
  <c r="B575" i="15"/>
  <c r="AA575" i="13" s="1"/>
  <c r="C575" i="15"/>
  <c r="AB575" i="13" s="1"/>
  <c r="D575" i="15"/>
  <c r="AC575" i="13" s="1"/>
  <c r="E575" i="15"/>
  <c r="F575" i="15"/>
  <c r="G575" i="15"/>
  <c r="H575" i="15"/>
  <c r="I575" i="15"/>
  <c r="J575" i="15"/>
  <c r="K575" i="15"/>
  <c r="L575" i="15"/>
  <c r="M575" i="15"/>
  <c r="N575" i="15"/>
  <c r="O575" i="15"/>
  <c r="P575" i="15"/>
  <c r="Q575" i="15"/>
  <c r="Z575" i="13"/>
  <c r="B196" i="15"/>
  <c r="AA196" i="13" s="1"/>
  <c r="C196" i="15"/>
  <c r="AB196" i="13" s="1"/>
  <c r="D196" i="15"/>
  <c r="AC196" i="13" s="1"/>
  <c r="E196" i="15"/>
  <c r="F196" i="15"/>
  <c r="G196" i="15"/>
  <c r="H196" i="15"/>
  <c r="I196" i="15"/>
  <c r="J196" i="15"/>
  <c r="K196" i="15"/>
  <c r="L196" i="15"/>
  <c r="M196" i="15"/>
  <c r="N196" i="15"/>
  <c r="O196" i="15"/>
  <c r="P196" i="15"/>
  <c r="Q196" i="15"/>
  <c r="A224" i="19"/>
  <c r="B224" i="19"/>
  <c r="C224" i="19"/>
  <c r="D224" i="19"/>
  <c r="E224" i="19"/>
  <c r="F224" i="19"/>
  <c r="G224" i="19"/>
  <c r="H224" i="19"/>
  <c r="J198" i="12"/>
  <c r="Z196" i="13"/>
  <c r="B197" i="15"/>
  <c r="AA197" i="13" s="1"/>
  <c r="C197" i="15"/>
  <c r="AB197" i="13" s="1"/>
  <c r="D197" i="15"/>
  <c r="AC197" i="13" s="1"/>
  <c r="E197" i="15"/>
  <c r="F197" i="15"/>
  <c r="G197" i="15"/>
  <c r="H197" i="15"/>
  <c r="I197" i="15"/>
  <c r="J197" i="15"/>
  <c r="K197" i="15"/>
  <c r="L197" i="15"/>
  <c r="M197" i="15"/>
  <c r="N197" i="15"/>
  <c r="O197" i="15"/>
  <c r="P197" i="15"/>
  <c r="Q197" i="15"/>
  <c r="A225" i="19"/>
  <c r="B225" i="19"/>
  <c r="C225" i="19"/>
  <c r="D225" i="19"/>
  <c r="E225" i="19"/>
  <c r="F225" i="19"/>
  <c r="G225" i="19"/>
  <c r="H225" i="19"/>
  <c r="J199" i="12"/>
  <c r="Z197" i="13"/>
  <c r="B203" i="15"/>
  <c r="AA203" i="13" s="1"/>
  <c r="C203" i="15"/>
  <c r="AB203" i="13" s="1"/>
  <c r="D203" i="15"/>
  <c r="AC203" i="13" s="1"/>
  <c r="E203" i="15"/>
  <c r="F203" i="15"/>
  <c r="G203" i="15"/>
  <c r="H203" i="15"/>
  <c r="I203" i="15"/>
  <c r="J203" i="15"/>
  <c r="K203" i="15"/>
  <c r="L203" i="15"/>
  <c r="M203" i="15"/>
  <c r="N203" i="15"/>
  <c r="O203" i="15"/>
  <c r="P203" i="15"/>
  <c r="Q203" i="15"/>
  <c r="A231" i="19"/>
  <c r="B231" i="19"/>
  <c r="C231" i="19"/>
  <c r="D231" i="19"/>
  <c r="E231" i="19"/>
  <c r="F231" i="19"/>
  <c r="G231" i="19"/>
  <c r="H231" i="19"/>
  <c r="J205" i="12"/>
  <c r="Z203" i="13"/>
  <c r="B206" i="15"/>
  <c r="AA206" i="13" s="1"/>
  <c r="C206" i="15"/>
  <c r="AB206" i="13" s="1"/>
  <c r="D206" i="15"/>
  <c r="AC206" i="13" s="1"/>
  <c r="E206" i="15"/>
  <c r="F206" i="15"/>
  <c r="G206" i="15"/>
  <c r="H206" i="15"/>
  <c r="I206" i="15"/>
  <c r="J206" i="15"/>
  <c r="K206" i="15"/>
  <c r="L206" i="15"/>
  <c r="M206" i="15"/>
  <c r="N206" i="15"/>
  <c r="O206" i="15"/>
  <c r="P206" i="15"/>
  <c r="Q206" i="15"/>
  <c r="A234" i="19"/>
  <c r="B234" i="19"/>
  <c r="C234" i="19"/>
  <c r="D234" i="19"/>
  <c r="E234" i="19"/>
  <c r="F234" i="19"/>
  <c r="G234" i="19"/>
  <c r="H234" i="19"/>
  <c r="J208" i="12"/>
  <c r="Z206" i="13"/>
  <c r="B210" i="15"/>
  <c r="AA210" i="13" s="1"/>
  <c r="C210" i="15"/>
  <c r="AB210" i="13" s="1"/>
  <c r="D210" i="15"/>
  <c r="AC210" i="13" s="1"/>
  <c r="E210" i="15"/>
  <c r="F210" i="15"/>
  <c r="G210" i="15"/>
  <c r="H210" i="15"/>
  <c r="I210" i="15"/>
  <c r="J210" i="15"/>
  <c r="K210" i="15"/>
  <c r="L210" i="15"/>
  <c r="M210" i="15"/>
  <c r="N210" i="15"/>
  <c r="O210" i="15"/>
  <c r="P210" i="15"/>
  <c r="Q210" i="15"/>
  <c r="A238" i="19"/>
  <c r="B238" i="19"/>
  <c r="C238" i="19"/>
  <c r="D238" i="19"/>
  <c r="E238" i="19"/>
  <c r="F238" i="19"/>
  <c r="G238" i="19"/>
  <c r="H238" i="19"/>
  <c r="J212" i="12"/>
  <c r="Z210" i="13"/>
  <c r="B212" i="15"/>
  <c r="AA212" i="13" s="1"/>
  <c r="C212" i="15"/>
  <c r="AB212" i="13" s="1"/>
  <c r="D212" i="15"/>
  <c r="AC212" i="13" s="1"/>
  <c r="E212" i="15"/>
  <c r="F212" i="15"/>
  <c r="G212" i="15"/>
  <c r="H212" i="15"/>
  <c r="I212" i="15"/>
  <c r="J212" i="15"/>
  <c r="K212" i="15"/>
  <c r="L212" i="15"/>
  <c r="M212" i="15"/>
  <c r="N212" i="15"/>
  <c r="O212" i="15"/>
  <c r="P212" i="15"/>
  <c r="Q212" i="15"/>
  <c r="A240" i="19"/>
  <c r="B240" i="19"/>
  <c r="C240" i="19"/>
  <c r="D240" i="19"/>
  <c r="E240" i="19"/>
  <c r="F240" i="19"/>
  <c r="G240" i="19"/>
  <c r="H240" i="19"/>
  <c r="J214" i="12"/>
  <c r="Z212" i="13"/>
  <c r="B243" i="15"/>
  <c r="AA243" i="13" s="1"/>
  <c r="C243" i="15"/>
  <c r="AB243" i="13" s="1"/>
  <c r="D243" i="15"/>
  <c r="AC243" i="13" s="1"/>
  <c r="E243" i="15"/>
  <c r="F243" i="15"/>
  <c r="G243" i="15"/>
  <c r="H243" i="15"/>
  <c r="I243" i="15"/>
  <c r="J243" i="15"/>
  <c r="K243" i="15"/>
  <c r="L243" i="15"/>
  <c r="M243" i="15"/>
  <c r="N243" i="15"/>
  <c r="O243" i="15"/>
  <c r="P243" i="15"/>
  <c r="Q243" i="15"/>
  <c r="A271" i="19"/>
  <c r="B271" i="19"/>
  <c r="C271" i="19"/>
  <c r="D271" i="19"/>
  <c r="E271" i="19"/>
  <c r="F271" i="19"/>
  <c r="G271" i="19"/>
  <c r="H271" i="19"/>
  <c r="J245" i="12"/>
  <c r="Z243" i="13"/>
  <c r="B246" i="15"/>
  <c r="AA246" i="13" s="1"/>
  <c r="C246" i="15"/>
  <c r="AB246" i="13" s="1"/>
  <c r="D246" i="15"/>
  <c r="AC246" i="13" s="1"/>
  <c r="E246" i="15"/>
  <c r="F246" i="15"/>
  <c r="G246" i="15"/>
  <c r="H246" i="15"/>
  <c r="I246" i="15"/>
  <c r="J246" i="15"/>
  <c r="K246" i="15"/>
  <c r="L246" i="15"/>
  <c r="M246" i="15"/>
  <c r="N246" i="15"/>
  <c r="O246" i="15"/>
  <c r="P246" i="15"/>
  <c r="Q246" i="15"/>
  <c r="A274" i="19"/>
  <c r="B274" i="19"/>
  <c r="C274" i="19"/>
  <c r="D274" i="19"/>
  <c r="E274" i="19"/>
  <c r="F274" i="19"/>
  <c r="G274" i="19"/>
  <c r="H274" i="19"/>
  <c r="J248" i="12"/>
  <c r="Z246" i="13"/>
  <c r="B515" i="15"/>
  <c r="AA515" i="13" s="1"/>
  <c r="C515" i="15"/>
  <c r="AB515" i="13" s="1"/>
  <c r="D515" i="15"/>
  <c r="AC515" i="13" s="1"/>
  <c r="E515" i="15"/>
  <c r="F515" i="15"/>
  <c r="G515" i="15"/>
  <c r="H515" i="15"/>
  <c r="I515" i="15"/>
  <c r="J515" i="15"/>
  <c r="K515" i="15"/>
  <c r="L515" i="15"/>
  <c r="M515" i="15"/>
  <c r="N515" i="15"/>
  <c r="O515" i="15"/>
  <c r="P515" i="15"/>
  <c r="Q515" i="15"/>
  <c r="Z515" i="13"/>
  <c r="B516" i="15"/>
  <c r="AA516" i="13" s="1"/>
  <c r="C516" i="15"/>
  <c r="AB516" i="13" s="1"/>
  <c r="D516" i="15"/>
  <c r="AC516" i="13" s="1"/>
  <c r="E516" i="15"/>
  <c r="F516" i="15"/>
  <c r="G516" i="15"/>
  <c r="H516" i="15"/>
  <c r="I516" i="15"/>
  <c r="J516" i="15"/>
  <c r="K516" i="15"/>
  <c r="L516" i="15"/>
  <c r="M516" i="15"/>
  <c r="N516" i="15"/>
  <c r="O516" i="15"/>
  <c r="P516" i="15"/>
  <c r="Q516" i="15"/>
  <c r="Z516" i="13"/>
  <c r="B518" i="15"/>
  <c r="AA518" i="13" s="1"/>
  <c r="C518" i="15"/>
  <c r="AB518" i="13" s="1"/>
  <c r="D518" i="15"/>
  <c r="AC518" i="13" s="1"/>
  <c r="E518" i="15"/>
  <c r="F518" i="15"/>
  <c r="G518" i="15"/>
  <c r="H518" i="15"/>
  <c r="I518" i="15"/>
  <c r="J518" i="15"/>
  <c r="K518" i="15"/>
  <c r="L518" i="15"/>
  <c r="M518" i="15"/>
  <c r="N518" i="15"/>
  <c r="O518" i="15"/>
  <c r="P518" i="15"/>
  <c r="Q518" i="15"/>
  <c r="Z518" i="13"/>
  <c r="B520" i="15"/>
  <c r="AA520" i="13" s="1"/>
  <c r="C520" i="15"/>
  <c r="AB520" i="13" s="1"/>
  <c r="D520" i="15"/>
  <c r="AC520" i="13" s="1"/>
  <c r="E520" i="15"/>
  <c r="F520" i="15"/>
  <c r="G520" i="15"/>
  <c r="H520" i="15"/>
  <c r="I520" i="15"/>
  <c r="J520" i="15"/>
  <c r="K520" i="15"/>
  <c r="L520" i="15"/>
  <c r="M520" i="15"/>
  <c r="N520" i="15"/>
  <c r="O520" i="15"/>
  <c r="P520" i="15"/>
  <c r="Q520" i="15"/>
  <c r="Z520" i="13"/>
  <c r="B523" i="15"/>
  <c r="AA523" i="13" s="1"/>
  <c r="C523" i="15"/>
  <c r="AB523" i="13" s="1"/>
  <c r="D523" i="15"/>
  <c r="AC523" i="13" s="1"/>
  <c r="E523" i="15"/>
  <c r="F523" i="15"/>
  <c r="G523" i="15"/>
  <c r="H523" i="15"/>
  <c r="I523" i="15"/>
  <c r="J523" i="15"/>
  <c r="K523" i="15"/>
  <c r="L523" i="15"/>
  <c r="M523" i="15"/>
  <c r="N523" i="15"/>
  <c r="O523" i="15"/>
  <c r="P523" i="15"/>
  <c r="Q523" i="15"/>
  <c r="Z523" i="13"/>
  <c r="B524" i="15"/>
  <c r="AA524" i="13" s="1"/>
  <c r="C524" i="15"/>
  <c r="AB524" i="13" s="1"/>
  <c r="D524" i="15"/>
  <c r="AC524" i="13" s="1"/>
  <c r="E524" i="15"/>
  <c r="F524" i="15"/>
  <c r="G524" i="15"/>
  <c r="H524" i="15"/>
  <c r="I524" i="15"/>
  <c r="J524" i="15"/>
  <c r="K524" i="15"/>
  <c r="L524" i="15"/>
  <c r="M524" i="15"/>
  <c r="N524" i="15"/>
  <c r="O524" i="15"/>
  <c r="P524" i="15"/>
  <c r="Q524" i="15"/>
  <c r="Z524" i="13"/>
  <c r="B530" i="15"/>
  <c r="AA530" i="13" s="1"/>
  <c r="C530" i="15"/>
  <c r="AB530" i="13" s="1"/>
  <c r="D530" i="15"/>
  <c r="AC530" i="13" s="1"/>
  <c r="E530" i="15"/>
  <c r="F530" i="15"/>
  <c r="G530" i="15"/>
  <c r="H530" i="15"/>
  <c r="I530" i="15"/>
  <c r="J530" i="15"/>
  <c r="K530" i="15"/>
  <c r="L530" i="15"/>
  <c r="M530" i="15"/>
  <c r="N530" i="15"/>
  <c r="O530" i="15"/>
  <c r="P530" i="15"/>
  <c r="Q530" i="15"/>
  <c r="Z530" i="13"/>
  <c r="B766" i="15"/>
  <c r="AA766" i="13" s="1"/>
  <c r="C766" i="15"/>
  <c r="AB766" i="13" s="1"/>
  <c r="D766" i="15"/>
  <c r="AC766" i="13" s="1"/>
  <c r="E766" i="15"/>
  <c r="F766" i="15"/>
  <c r="G766" i="15"/>
  <c r="H766" i="15"/>
  <c r="I766" i="15"/>
  <c r="J766" i="15"/>
  <c r="K766" i="15"/>
  <c r="L766" i="15"/>
  <c r="M766" i="15"/>
  <c r="N766" i="15"/>
  <c r="O766" i="15"/>
  <c r="P766" i="15"/>
  <c r="Q766" i="15"/>
  <c r="Z766" i="13"/>
  <c r="B767" i="15"/>
  <c r="AA767" i="13" s="1"/>
  <c r="C767" i="15"/>
  <c r="AB767" i="13" s="1"/>
  <c r="D767" i="15"/>
  <c r="AC767" i="13" s="1"/>
  <c r="E767" i="15"/>
  <c r="F767" i="15"/>
  <c r="G767" i="15"/>
  <c r="H767" i="15"/>
  <c r="I767" i="15"/>
  <c r="J767" i="15"/>
  <c r="K767" i="15"/>
  <c r="L767" i="15"/>
  <c r="M767" i="15"/>
  <c r="N767" i="15"/>
  <c r="O767" i="15"/>
  <c r="P767" i="15"/>
  <c r="Q767" i="15"/>
  <c r="Z767" i="13"/>
  <c r="B768" i="15"/>
  <c r="AA768" i="13" s="1"/>
  <c r="C768" i="15"/>
  <c r="AB768" i="13" s="1"/>
  <c r="D768" i="15"/>
  <c r="AC768" i="13" s="1"/>
  <c r="E768" i="15"/>
  <c r="F768" i="15"/>
  <c r="G768" i="15"/>
  <c r="H768" i="15"/>
  <c r="I768" i="15"/>
  <c r="J768" i="15"/>
  <c r="K768" i="15"/>
  <c r="L768" i="15"/>
  <c r="M768" i="15"/>
  <c r="N768" i="15"/>
  <c r="O768" i="15"/>
  <c r="P768" i="15"/>
  <c r="Q768" i="15"/>
  <c r="Z768" i="13"/>
  <c r="B769" i="15"/>
  <c r="AA769" i="13" s="1"/>
  <c r="C769" i="15"/>
  <c r="AB769" i="13" s="1"/>
  <c r="D769" i="15"/>
  <c r="AC769" i="13" s="1"/>
  <c r="E769" i="15"/>
  <c r="F769" i="15"/>
  <c r="G769" i="15"/>
  <c r="H769" i="15"/>
  <c r="I769" i="15"/>
  <c r="J769" i="15"/>
  <c r="K769" i="15"/>
  <c r="L769" i="15"/>
  <c r="M769" i="15"/>
  <c r="N769" i="15"/>
  <c r="O769" i="15"/>
  <c r="P769" i="15"/>
  <c r="Q769" i="15"/>
  <c r="Z769" i="13"/>
  <c r="B770" i="15"/>
  <c r="AA770" i="13" s="1"/>
  <c r="C770" i="15"/>
  <c r="AB770" i="13" s="1"/>
  <c r="D770" i="15"/>
  <c r="AC770" i="13" s="1"/>
  <c r="E770" i="15"/>
  <c r="F770" i="15"/>
  <c r="G770" i="15"/>
  <c r="H770" i="15"/>
  <c r="I770" i="15"/>
  <c r="J770" i="15"/>
  <c r="K770" i="15"/>
  <c r="L770" i="15"/>
  <c r="M770" i="15"/>
  <c r="N770" i="15"/>
  <c r="O770" i="15"/>
  <c r="P770" i="15"/>
  <c r="Q770" i="15"/>
  <c r="Z770" i="13"/>
  <c r="B771" i="15"/>
  <c r="AA771" i="13" s="1"/>
  <c r="C771" i="15"/>
  <c r="AB771" i="13" s="1"/>
  <c r="D771" i="15"/>
  <c r="AC771" i="13" s="1"/>
  <c r="E771" i="15"/>
  <c r="F771" i="15"/>
  <c r="G771" i="15"/>
  <c r="H771" i="15"/>
  <c r="I771" i="15"/>
  <c r="J771" i="15"/>
  <c r="K771" i="15"/>
  <c r="L771" i="15"/>
  <c r="M771" i="15"/>
  <c r="N771" i="15"/>
  <c r="O771" i="15"/>
  <c r="P771" i="15"/>
  <c r="Q771" i="15"/>
  <c r="Z771" i="13"/>
  <c r="B844" i="15"/>
  <c r="AA844" i="13" s="1"/>
  <c r="C844" i="15"/>
  <c r="AB844" i="13" s="1"/>
  <c r="D844" i="15"/>
  <c r="AC844" i="13" s="1"/>
  <c r="E844" i="15"/>
  <c r="F844" i="15"/>
  <c r="G844" i="15"/>
  <c r="H844" i="15"/>
  <c r="I844" i="15"/>
  <c r="J844" i="15"/>
  <c r="K844" i="15"/>
  <c r="L844" i="15"/>
  <c r="M844" i="15"/>
  <c r="N844" i="15"/>
  <c r="O844" i="15"/>
  <c r="P844" i="15"/>
  <c r="Q844" i="15"/>
  <c r="Z844" i="13"/>
  <c r="B845" i="15"/>
  <c r="AA845" i="13" s="1"/>
  <c r="C845" i="15"/>
  <c r="AB845" i="13" s="1"/>
  <c r="D845" i="15"/>
  <c r="AC845" i="13" s="1"/>
  <c r="E845" i="15"/>
  <c r="F845" i="15"/>
  <c r="G845" i="15"/>
  <c r="H845" i="15"/>
  <c r="I845" i="15"/>
  <c r="J845" i="15"/>
  <c r="K845" i="15"/>
  <c r="L845" i="15"/>
  <c r="M845" i="15"/>
  <c r="N845" i="15"/>
  <c r="O845" i="15"/>
  <c r="P845" i="15"/>
  <c r="Q845" i="15"/>
  <c r="Z845" i="13"/>
  <c r="B846" i="15"/>
  <c r="AA846" i="13" s="1"/>
  <c r="C846" i="15"/>
  <c r="AB846" i="13" s="1"/>
  <c r="D846" i="15"/>
  <c r="AC846" i="13" s="1"/>
  <c r="E846" i="15"/>
  <c r="F846" i="15"/>
  <c r="G846" i="15"/>
  <c r="H846" i="15"/>
  <c r="I846" i="15"/>
  <c r="J846" i="15"/>
  <c r="K846" i="15"/>
  <c r="L846" i="15"/>
  <c r="M846" i="15"/>
  <c r="N846" i="15"/>
  <c r="O846" i="15"/>
  <c r="P846" i="15"/>
  <c r="Q846" i="15"/>
  <c r="Z846" i="13"/>
  <c r="B848" i="15"/>
  <c r="AA848" i="13" s="1"/>
  <c r="C848" i="15"/>
  <c r="AB848" i="13" s="1"/>
  <c r="D848" i="15"/>
  <c r="AC848" i="13" s="1"/>
  <c r="E848" i="15"/>
  <c r="F848" i="15"/>
  <c r="G848" i="15"/>
  <c r="H848" i="15"/>
  <c r="I848" i="15"/>
  <c r="J848" i="15"/>
  <c r="K848" i="15"/>
  <c r="L848" i="15"/>
  <c r="M848" i="15"/>
  <c r="N848" i="15"/>
  <c r="O848" i="15"/>
  <c r="P848" i="15"/>
  <c r="Q848" i="15"/>
  <c r="Z848" i="13"/>
  <c r="B849" i="15"/>
  <c r="AA849" i="13" s="1"/>
  <c r="C849" i="15"/>
  <c r="AB849" i="13" s="1"/>
  <c r="D849" i="15"/>
  <c r="AC849" i="13" s="1"/>
  <c r="E849" i="15"/>
  <c r="F849" i="15"/>
  <c r="G849" i="15"/>
  <c r="H849" i="15"/>
  <c r="I849" i="15"/>
  <c r="J849" i="15"/>
  <c r="K849" i="15"/>
  <c r="L849" i="15"/>
  <c r="M849" i="15"/>
  <c r="N849" i="15"/>
  <c r="O849" i="15"/>
  <c r="P849" i="15"/>
  <c r="Q849" i="15"/>
  <c r="Z849" i="13"/>
  <c r="B851" i="15"/>
  <c r="AA851" i="13" s="1"/>
  <c r="C851" i="15"/>
  <c r="AB851" i="13" s="1"/>
  <c r="D851" i="15"/>
  <c r="AC851" i="13" s="1"/>
  <c r="E851" i="15"/>
  <c r="F851" i="15"/>
  <c r="G851" i="15"/>
  <c r="H851" i="15"/>
  <c r="I851" i="15"/>
  <c r="J851" i="15"/>
  <c r="K851" i="15"/>
  <c r="L851" i="15"/>
  <c r="M851" i="15"/>
  <c r="N851" i="15"/>
  <c r="O851" i="15"/>
  <c r="P851" i="15"/>
  <c r="Q851" i="15"/>
  <c r="Z851" i="13"/>
  <c r="B852" i="15"/>
  <c r="AA852" i="13" s="1"/>
  <c r="C852" i="15"/>
  <c r="AB852" i="13" s="1"/>
  <c r="D852" i="15"/>
  <c r="AC852" i="13" s="1"/>
  <c r="E852" i="15"/>
  <c r="F852" i="15"/>
  <c r="G852" i="15"/>
  <c r="H852" i="15"/>
  <c r="I852" i="15"/>
  <c r="J852" i="15"/>
  <c r="K852" i="15"/>
  <c r="L852" i="15"/>
  <c r="M852" i="15"/>
  <c r="N852" i="15"/>
  <c r="O852" i="15"/>
  <c r="P852" i="15"/>
  <c r="Q852" i="15"/>
  <c r="Z852" i="13"/>
  <c r="B853" i="15"/>
  <c r="AA853" i="13" s="1"/>
  <c r="C853" i="15"/>
  <c r="AB853" i="13" s="1"/>
  <c r="D853" i="15"/>
  <c r="AC853" i="13" s="1"/>
  <c r="E853" i="15"/>
  <c r="F853" i="15"/>
  <c r="G853" i="15"/>
  <c r="H853" i="15"/>
  <c r="I853" i="15"/>
  <c r="J853" i="15"/>
  <c r="K853" i="15"/>
  <c r="L853" i="15"/>
  <c r="M853" i="15"/>
  <c r="N853" i="15"/>
  <c r="O853" i="15"/>
  <c r="P853" i="15"/>
  <c r="Q853" i="15"/>
  <c r="Z853" i="13"/>
  <c r="B855" i="15"/>
  <c r="AA855" i="13" s="1"/>
  <c r="C855" i="15"/>
  <c r="AB855" i="13" s="1"/>
  <c r="D855" i="15"/>
  <c r="AC855" i="13" s="1"/>
  <c r="E855" i="15"/>
  <c r="F855" i="15"/>
  <c r="G855" i="15"/>
  <c r="H855" i="15"/>
  <c r="I855" i="15"/>
  <c r="J855" i="15"/>
  <c r="K855" i="15"/>
  <c r="L855" i="15"/>
  <c r="M855" i="15"/>
  <c r="N855" i="15"/>
  <c r="O855" i="15"/>
  <c r="P855" i="15"/>
  <c r="Q855" i="15"/>
  <c r="Z855" i="13"/>
  <c r="B856" i="15"/>
  <c r="AA856" i="13" s="1"/>
  <c r="C856" i="15"/>
  <c r="AB856" i="13" s="1"/>
  <c r="D856" i="15"/>
  <c r="AC856" i="13" s="1"/>
  <c r="E856" i="15"/>
  <c r="F856" i="15"/>
  <c r="G856" i="15"/>
  <c r="H856" i="15"/>
  <c r="I856" i="15"/>
  <c r="J856" i="15"/>
  <c r="K856" i="15"/>
  <c r="L856" i="15"/>
  <c r="M856" i="15"/>
  <c r="N856" i="15"/>
  <c r="O856" i="15"/>
  <c r="P856" i="15"/>
  <c r="Q856" i="15"/>
  <c r="Z856" i="13"/>
  <c r="B857" i="15"/>
  <c r="AA857" i="13" s="1"/>
  <c r="C857" i="15"/>
  <c r="AB857" i="13" s="1"/>
  <c r="D857" i="15"/>
  <c r="AC857" i="13" s="1"/>
  <c r="E857" i="15"/>
  <c r="F857" i="15"/>
  <c r="G857" i="15"/>
  <c r="H857" i="15"/>
  <c r="I857" i="15"/>
  <c r="J857" i="15"/>
  <c r="K857" i="15"/>
  <c r="L857" i="15"/>
  <c r="M857" i="15"/>
  <c r="N857" i="15"/>
  <c r="O857" i="15"/>
  <c r="P857" i="15"/>
  <c r="Q857" i="15"/>
  <c r="Z857" i="13"/>
  <c r="B859" i="15"/>
  <c r="AA859" i="13" s="1"/>
  <c r="C859" i="15"/>
  <c r="AB859" i="13" s="1"/>
  <c r="D859" i="15"/>
  <c r="AC859" i="13" s="1"/>
  <c r="E859" i="15"/>
  <c r="F859" i="15"/>
  <c r="G859" i="15"/>
  <c r="H859" i="15"/>
  <c r="I859" i="15"/>
  <c r="J859" i="15"/>
  <c r="K859" i="15"/>
  <c r="L859" i="15"/>
  <c r="M859" i="15"/>
  <c r="N859" i="15"/>
  <c r="O859" i="15"/>
  <c r="P859" i="15"/>
  <c r="Q859" i="15"/>
  <c r="Z859" i="13"/>
  <c r="B860" i="15"/>
  <c r="AA860" i="13" s="1"/>
  <c r="C860" i="15"/>
  <c r="AB860" i="13" s="1"/>
  <c r="D860" i="15"/>
  <c r="AC860" i="13" s="1"/>
  <c r="E860" i="15"/>
  <c r="F860" i="15"/>
  <c r="G860" i="15"/>
  <c r="H860" i="15"/>
  <c r="I860" i="15"/>
  <c r="J860" i="15"/>
  <c r="K860" i="15"/>
  <c r="L860" i="15"/>
  <c r="M860" i="15"/>
  <c r="N860" i="15"/>
  <c r="O860" i="15"/>
  <c r="P860" i="15"/>
  <c r="Q860" i="15"/>
  <c r="Z860" i="13"/>
  <c r="B862" i="15"/>
  <c r="AA862" i="13" s="1"/>
  <c r="C862" i="15"/>
  <c r="AB862" i="13" s="1"/>
  <c r="D862" i="15"/>
  <c r="AC862" i="13" s="1"/>
  <c r="E862" i="15"/>
  <c r="F862" i="15"/>
  <c r="G862" i="15"/>
  <c r="H862" i="15"/>
  <c r="I862" i="15"/>
  <c r="J862" i="15"/>
  <c r="K862" i="15"/>
  <c r="L862" i="15"/>
  <c r="M862" i="15"/>
  <c r="N862" i="15"/>
  <c r="O862" i="15"/>
  <c r="P862" i="15"/>
  <c r="Q862" i="15"/>
  <c r="Z862" i="13"/>
  <c r="B863" i="15"/>
  <c r="AA863" i="13" s="1"/>
  <c r="C863" i="15"/>
  <c r="AB863" i="13" s="1"/>
  <c r="D863" i="15"/>
  <c r="AC863" i="13" s="1"/>
  <c r="E863" i="15"/>
  <c r="F863" i="15"/>
  <c r="G863" i="15"/>
  <c r="H863" i="15"/>
  <c r="I863" i="15"/>
  <c r="J863" i="15"/>
  <c r="K863" i="15"/>
  <c r="L863" i="15"/>
  <c r="M863" i="15"/>
  <c r="N863" i="15"/>
  <c r="O863" i="15"/>
  <c r="P863" i="15"/>
  <c r="Q863" i="15"/>
  <c r="Z863" i="13"/>
  <c r="B864" i="15"/>
  <c r="AA864" i="13" s="1"/>
  <c r="C864" i="15"/>
  <c r="AB864" i="13" s="1"/>
  <c r="D864" i="15"/>
  <c r="AC864" i="13" s="1"/>
  <c r="E864" i="15"/>
  <c r="F864" i="15"/>
  <c r="G864" i="15"/>
  <c r="H864" i="15"/>
  <c r="I864" i="15"/>
  <c r="J864" i="15"/>
  <c r="K864" i="15"/>
  <c r="L864" i="15"/>
  <c r="M864" i="15"/>
  <c r="N864" i="15"/>
  <c r="O864" i="15"/>
  <c r="P864" i="15"/>
  <c r="Q864" i="15"/>
  <c r="Z864" i="13"/>
  <c r="B866" i="15"/>
  <c r="AA866" i="13" s="1"/>
  <c r="C866" i="15"/>
  <c r="AB866" i="13" s="1"/>
  <c r="D866" i="15"/>
  <c r="AC866" i="13" s="1"/>
  <c r="E866" i="15"/>
  <c r="F866" i="15"/>
  <c r="G866" i="15"/>
  <c r="H866" i="15"/>
  <c r="I866" i="15"/>
  <c r="J866" i="15"/>
  <c r="K866" i="15"/>
  <c r="L866" i="15"/>
  <c r="M866" i="15"/>
  <c r="N866" i="15"/>
  <c r="O866" i="15"/>
  <c r="P866" i="15"/>
  <c r="Q866" i="15"/>
  <c r="Z866" i="13"/>
  <c r="B867" i="15"/>
  <c r="AA867" i="13" s="1"/>
  <c r="C867" i="15"/>
  <c r="AB867" i="13" s="1"/>
  <c r="D867" i="15"/>
  <c r="AC867" i="13" s="1"/>
  <c r="E867" i="15"/>
  <c r="F867" i="15"/>
  <c r="G867" i="15"/>
  <c r="H867" i="15"/>
  <c r="I867" i="15"/>
  <c r="J867" i="15"/>
  <c r="K867" i="15"/>
  <c r="L867" i="15"/>
  <c r="M867" i="15"/>
  <c r="N867" i="15"/>
  <c r="O867" i="15"/>
  <c r="P867" i="15"/>
  <c r="Q867" i="15"/>
  <c r="Z867" i="13"/>
  <c r="B868" i="15"/>
  <c r="AA868" i="13" s="1"/>
  <c r="C868" i="15"/>
  <c r="AB868" i="13" s="1"/>
  <c r="D868" i="15"/>
  <c r="AC868" i="13" s="1"/>
  <c r="E868" i="15"/>
  <c r="F868" i="15"/>
  <c r="G868" i="15"/>
  <c r="H868" i="15"/>
  <c r="I868" i="15"/>
  <c r="J868" i="15"/>
  <c r="K868" i="15"/>
  <c r="L868" i="15"/>
  <c r="M868" i="15"/>
  <c r="N868" i="15"/>
  <c r="O868" i="15"/>
  <c r="P868" i="15"/>
  <c r="Q868" i="15"/>
  <c r="Z868" i="13"/>
  <c r="B869" i="15"/>
  <c r="AA869" i="13" s="1"/>
  <c r="C869" i="15"/>
  <c r="AB869" i="13" s="1"/>
  <c r="D869" i="15"/>
  <c r="AC869" i="13" s="1"/>
  <c r="E869" i="15"/>
  <c r="F869" i="15"/>
  <c r="G869" i="15"/>
  <c r="H869" i="15"/>
  <c r="I869" i="15"/>
  <c r="J869" i="15"/>
  <c r="K869" i="15"/>
  <c r="L869" i="15"/>
  <c r="M869" i="15"/>
  <c r="N869" i="15"/>
  <c r="O869" i="15"/>
  <c r="P869" i="15"/>
  <c r="Q869" i="15"/>
  <c r="Z869" i="13"/>
  <c r="B870" i="15"/>
  <c r="AA870" i="13" s="1"/>
  <c r="C870" i="15"/>
  <c r="AB870" i="13" s="1"/>
  <c r="D870" i="15"/>
  <c r="AC870" i="13" s="1"/>
  <c r="E870" i="15"/>
  <c r="F870" i="15"/>
  <c r="G870" i="15"/>
  <c r="H870" i="15"/>
  <c r="I870" i="15"/>
  <c r="J870" i="15"/>
  <c r="K870" i="15"/>
  <c r="L870" i="15"/>
  <c r="M870" i="15"/>
  <c r="N870" i="15"/>
  <c r="O870" i="15"/>
  <c r="P870" i="15"/>
  <c r="Q870" i="15"/>
  <c r="Z870" i="13"/>
  <c r="B871" i="15"/>
  <c r="AA871" i="13" s="1"/>
  <c r="C871" i="15"/>
  <c r="AB871" i="13" s="1"/>
  <c r="D871" i="15"/>
  <c r="AC871" i="13" s="1"/>
  <c r="E871" i="15"/>
  <c r="F871" i="15"/>
  <c r="G871" i="15"/>
  <c r="H871" i="15"/>
  <c r="I871" i="15"/>
  <c r="J871" i="15"/>
  <c r="K871" i="15"/>
  <c r="L871" i="15"/>
  <c r="M871" i="15"/>
  <c r="N871" i="15"/>
  <c r="O871" i="15"/>
  <c r="P871" i="15"/>
  <c r="Q871" i="15"/>
  <c r="Z871" i="13"/>
  <c r="B872" i="15"/>
  <c r="AA872" i="13" s="1"/>
  <c r="C872" i="15"/>
  <c r="AB872" i="13" s="1"/>
  <c r="D872" i="15"/>
  <c r="AC872" i="13" s="1"/>
  <c r="E872" i="15"/>
  <c r="F872" i="15"/>
  <c r="G872" i="15"/>
  <c r="H872" i="15"/>
  <c r="I872" i="15"/>
  <c r="J872" i="15"/>
  <c r="K872" i="15"/>
  <c r="L872" i="15"/>
  <c r="M872" i="15"/>
  <c r="N872" i="15"/>
  <c r="O872" i="15"/>
  <c r="P872" i="15"/>
  <c r="Q872" i="15"/>
  <c r="Z872" i="13"/>
  <c r="B873" i="15"/>
  <c r="AA873" i="13" s="1"/>
  <c r="C873" i="15"/>
  <c r="AB873" i="13" s="1"/>
  <c r="D873" i="15"/>
  <c r="AC873" i="13" s="1"/>
  <c r="E873" i="15"/>
  <c r="F873" i="15"/>
  <c r="G873" i="15"/>
  <c r="H873" i="15"/>
  <c r="I873" i="15"/>
  <c r="J873" i="15"/>
  <c r="K873" i="15"/>
  <c r="L873" i="15"/>
  <c r="M873" i="15"/>
  <c r="N873" i="15"/>
  <c r="O873" i="15"/>
  <c r="P873" i="15"/>
  <c r="Q873" i="15"/>
  <c r="Z873" i="13"/>
  <c r="B874" i="15"/>
  <c r="AA874" i="13" s="1"/>
  <c r="C874" i="15"/>
  <c r="AB874" i="13" s="1"/>
  <c r="D874" i="15"/>
  <c r="AC874" i="13" s="1"/>
  <c r="E874" i="15"/>
  <c r="F874" i="15"/>
  <c r="G874" i="15"/>
  <c r="H874" i="15"/>
  <c r="I874" i="15"/>
  <c r="J874" i="15"/>
  <c r="K874" i="15"/>
  <c r="L874" i="15"/>
  <c r="M874" i="15"/>
  <c r="N874" i="15"/>
  <c r="O874" i="15"/>
  <c r="P874" i="15"/>
  <c r="Q874" i="15"/>
  <c r="Z874" i="13"/>
  <c r="B875" i="15"/>
  <c r="AA875" i="13" s="1"/>
  <c r="C875" i="15"/>
  <c r="AB875" i="13" s="1"/>
  <c r="D875" i="15"/>
  <c r="AC875" i="13" s="1"/>
  <c r="E875" i="15"/>
  <c r="F875" i="15"/>
  <c r="G875" i="15"/>
  <c r="H875" i="15"/>
  <c r="I875" i="15"/>
  <c r="J875" i="15"/>
  <c r="K875" i="15"/>
  <c r="L875" i="15"/>
  <c r="M875" i="15"/>
  <c r="N875" i="15"/>
  <c r="O875" i="15"/>
  <c r="P875" i="15"/>
  <c r="Q875" i="15"/>
  <c r="Z875" i="13"/>
  <c r="B876" i="15"/>
  <c r="AA876" i="13" s="1"/>
  <c r="C876" i="15"/>
  <c r="AB876" i="13" s="1"/>
  <c r="D876" i="15"/>
  <c r="AC876" i="13" s="1"/>
  <c r="E876" i="15"/>
  <c r="F876" i="15"/>
  <c r="G876" i="15"/>
  <c r="H876" i="15"/>
  <c r="I876" i="15"/>
  <c r="J876" i="15"/>
  <c r="K876" i="15"/>
  <c r="L876" i="15"/>
  <c r="M876" i="15"/>
  <c r="N876" i="15"/>
  <c r="O876" i="15"/>
  <c r="P876" i="15"/>
  <c r="Q876" i="15"/>
  <c r="Z876" i="13"/>
  <c r="B877" i="15"/>
  <c r="AA877" i="13" s="1"/>
  <c r="C877" i="15"/>
  <c r="AB877" i="13" s="1"/>
  <c r="D877" i="15"/>
  <c r="AC877" i="13" s="1"/>
  <c r="E877" i="15"/>
  <c r="F877" i="15"/>
  <c r="G877" i="15"/>
  <c r="H877" i="15"/>
  <c r="I877" i="15"/>
  <c r="J877" i="15"/>
  <c r="K877" i="15"/>
  <c r="L877" i="15"/>
  <c r="M877" i="15"/>
  <c r="N877" i="15"/>
  <c r="O877" i="15"/>
  <c r="P877" i="15"/>
  <c r="Q877" i="15"/>
  <c r="Z877" i="13"/>
  <c r="B878" i="15"/>
  <c r="AA878" i="13" s="1"/>
  <c r="C878" i="15"/>
  <c r="AB878" i="13" s="1"/>
  <c r="D878" i="15"/>
  <c r="AC878" i="13" s="1"/>
  <c r="E878" i="15"/>
  <c r="F878" i="15"/>
  <c r="G878" i="15"/>
  <c r="H878" i="15"/>
  <c r="I878" i="15"/>
  <c r="J878" i="15"/>
  <c r="K878" i="15"/>
  <c r="L878" i="15"/>
  <c r="M878" i="15"/>
  <c r="N878" i="15"/>
  <c r="O878" i="15"/>
  <c r="P878" i="15"/>
  <c r="Q878" i="15"/>
  <c r="Z878" i="13"/>
  <c r="B927" i="15"/>
  <c r="AA927" i="13" s="1"/>
  <c r="C927" i="15"/>
  <c r="AB927" i="13" s="1"/>
  <c r="D927" i="15"/>
  <c r="AC927" i="13" s="1"/>
  <c r="E927" i="15"/>
  <c r="F927" i="15"/>
  <c r="G927" i="15"/>
  <c r="H927" i="15"/>
  <c r="I927" i="15"/>
  <c r="J927" i="15"/>
  <c r="K927" i="15"/>
  <c r="L927" i="15"/>
  <c r="M927" i="15"/>
  <c r="N927" i="15"/>
  <c r="O927" i="15"/>
  <c r="P927" i="15"/>
  <c r="Q927" i="15"/>
  <c r="Z927" i="13"/>
  <c r="B929" i="15"/>
  <c r="AA929" i="13" s="1"/>
  <c r="C929" i="15"/>
  <c r="AB929" i="13" s="1"/>
  <c r="D929" i="15"/>
  <c r="AC929" i="13" s="1"/>
  <c r="E929" i="15"/>
  <c r="F929" i="15"/>
  <c r="G929" i="15"/>
  <c r="H929" i="15"/>
  <c r="I929" i="15"/>
  <c r="J929" i="15"/>
  <c r="K929" i="15"/>
  <c r="L929" i="15"/>
  <c r="M929" i="15"/>
  <c r="N929" i="15"/>
  <c r="O929" i="15"/>
  <c r="P929" i="15"/>
  <c r="Q929" i="15"/>
  <c r="Z929" i="13"/>
  <c r="B930" i="15"/>
  <c r="AA930" i="13" s="1"/>
  <c r="C930" i="15"/>
  <c r="AB930" i="13" s="1"/>
  <c r="D930" i="15"/>
  <c r="AC930" i="13" s="1"/>
  <c r="E930" i="15"/>
  <c r="F930" i="15"/>
  <c r="G930" i="15"/>
  <c r="H930" i="15"/>
  <c r="I930" i="15"/>
  <c r="J930" i="15"/>
  <c r="K930" i="15"/>
  <c r="L930" i="15"/>
  <c r="M930" i="15"/>
  <c r="N930" i="15"/>
  <c r="O930" i="15"/>
  <c r="P930" i="15"/>
  <c r="Q930" i="15"/>
  <c r="Z930" i="13"/>
  <c r="B931" i="15"/>
  <c r="AA931" i="13" s="1"/>
  <c r="C931" i="15"/>
  <c r="AB931" i="13" s="1"/>
  <c r="D931" i="15"/>
  <c r="AC931" i="13" s="1"/>
  <c r="E931" i="15"/>
  <c r="F931" i="15"/>
  <c r="G931" i="15"/>
  <c r="H931" i="15"/>
  <c r="I931" i="15"/>
  <c r="J931" i="15"/>
  <c r="K931" i="15"/>
  <c r="L931" i="15"/>
  <c r="M931" i="15"/>
  <c r="N931" i="15"/>
  <c r="O931" i="15"/>
  <c r="P931" i="15"/>
  <c r="Q931" i="15"/>
  <c r="Z931" i="13"/>
  <c r="B933" i="15"/>
  <c r="AA933" i="13" s="1"/>
  <c r="C933" i="15"/>
  <c r="AB933" i="13" s="1"/>
  <c r="D933" i="15"/>
  <c r="AC933" i="13" s="1"/>
  <c r="E933" i="15"/>
  <c r="F933" i="15"/>
  <c r="G933" i="15"/>
  <c r="H933" i="15"/>
  <c r="I933" i="15"/>
  <c r="J933" i="15"/>
  <c r="K933" i="15"/>
  <c r="L933" i="15"/>
  <c r="M933" i="15"/>
  <c r="N933" i="15"/>
  <c r="O933" i="15"/>
  <c r="P933" i="15"/>
  <c r="Q933" i="15"/>
  <c r="Z933" i="13"/>
  <c r="B934" i="15"/>
  <c r="AA934" i="13" s="1"/>
  <c r="C934" i="15"/>
  <c r="AB934" i="13" s="1"/>
  <c r="D934" i="15"/>
  <c r="AC934" i="13" s="1"/>
  <c r="E934" i="15"/>
  <c r="F934" i="15"/>
  <c r="G934" i="15"/>
  <c r="H934" i="15"/>
  <c r="I934" i="15"/>
  <c r="J934" i="15"/>
  <c r="K934" i="15"/>
  <c r="L934" i="15"/>
  <c r="M934" i="15"/>
  <c r="N934" i="15"/>
  <c r="O934" i="15"/>
  <c r="P934" i="15"/>
  <c r="Q934" i="15"/>
  <c r="Z934" i="13"/>
  <c r="B936" i="15"/>
  <c r="AA936" i="13" s="1"/>
  <c r="C936" i="15"/>
  <c r="AB936" i="13" s="1"/>
  <c r="D936" i="15"/>
  <c r="AC936" i="13" s="1"/>
  <c r="E936" i="15"/>
  <c r="F936" i="15"/>
  <c r="G936" i="15"/>
  <c r="H936" i="15"/>
  <c r="I936" i="15"/>
  <c r="J936" i="15"/>
  <c r="K936" i="15"/>
  <c r="L936" i="15"/>
  <c r="M936" i="15"/>
  <c r="N936" i="15"/>
  <c r="O936" i="15"/>
  <c r="P936" i="15"/>
  <c r="Q936" i="15"/>
  <c r="Z936" i="13"/>
  <c r="B937" i="15"/>
  <c r="AA937" i="13" s="1"/>
  <c r="C937" i="15"/>
  <c r="AB937" i="13" s="1"/>
  <c r="D937" i="15"/>
  <c r="AC937" i="13" s="1"/>
  <c r="E937" i="15"/>
  <c r="F937" i="15"/>
  <c r="G937" i="15"/>
  <c r="H937" i="15"/>
  <c r="I937" i="15"/>
  <c r="J937" i="15"/>
  <c r="K937" i="15"/>
  <c r="L937" i="15"/>
  <c r="M937" i="15"/>
  <c r="N937" i="15"/>
  <c r="O937" i="15"/>
  <c r="P937" i="15"/>
  <c r="Q937" i="15"/>
  <c r="Z937" i="13"/>
  <c r="B938" i="15"/>
  <c r="AA938" i="13" s="1"/>
  <c r="C938" i="15"/>
  <c r="AB938" i="13" s="1"/>
  <c r="D938" i="15"/>
  <c r="AC938" i="13" s="1"/>
  <c r="E938" i="15"/>
  <c r="F938" i="15"/>
  <c r="G938" i="15"/>
  <c r="H938" i="15"/>
  <c r="I938" i="15"/>
  <c r="J938" i="15"/>
  <c r="K938" i="15"/>
  <c r="L938" i="15"/>
  <c r="M938" i="15"/>
  <c r="N938" i="15"/>
  <c r="O938" i="15"/>
  <c r="P938" i="15"/>
  <c r="Q938" i="15"/>
  <c r="Z938" i="13"/>
  <c r="B940" i="15"/>
  <c r="AA940" i="13" s="1"/>
  <c r="C940" i="15"/>
  <c r="AB940" i="13" s="1"/>
  <c r="D940" i="15"/>
  <c r="AC940" i="13" s="1"/>
  <c r="E940" i="15"/>
  <c r="F940" i="15"/>
  <c r="G940" i="15"/>
  <c r="H940" i="15"/>
  <c r="I940" i="15"/>
  <c r="J940" i="15"/>
  <c r="K940" i="15"/>
  <c r="L940" i="15"/>
  <c r="M940" i="15"/>
  <c r="N940" i="15"/>
  <c r="O940" i="15"/>
  <c r="P940" i="15"/>
  <c r="Q940" i="15"/>
  <c r="Z940" i="13"/>
  <c r="B941" i="15"/>
  <c r="AA941" i="13" s="1"/>
  <c r="C941" i="15"/>
  <c r="AB941" i="13" s="1"/>
  <c r="D941" i="15"/>
  <c r="AC941" i="13" s="1"/>
  <c r="E941" i="15"/>
  <c r="F941" i="15"/>
  <c r="G941" i="15"/>
  <c r="H941" i="15"/>
  <c r="I941" i="15"/>
  <c r="J941" i="15"/>
  <c r="K941" i="15"/>
  <c r="L941" i="15"/>
  <c r="M941" i="15"/>
  <c r="N941" i="15"/>
  <c r="O941" i="15"/>
  <c r="P941" i="15"/>
  <c r="Q941" i="15"/>
  <c r="Z941" i="13"/>
  <c r="B942" i="15"/>
  <c r="AA942" i="13" s="1"/>
  <c r="C942" i="15"/>
  <c r="AB942" i="13" s="1"/>
  <c r="D942" i="15"/>
  <c r="AC942" i="13" s="1"/>
  <c r="E942" i="15"/>
  <c r="F942" i="15"/>
  <c r="G942" i="15"/>
  <c r="H942" i="15"/>
  <c r="I942" i="15"/>
  <c r="J942" i="15"/>
  <c r="K942" i="15"/>
  <c r="L942" i="15"/>
  <c r="M942" i="15"/>
  <c r="N942" i="15"/>
  <c r="O942" i="15"/>
  <c r="P942" i="15"/>
  <c r="Q942" i="15"/>
  <c r="Z942" i="13"/>
  <c r="B944" i="15"/>
  <c r="AA944" i="13" s="1"/>
  <c r="C944" i="15"/>
  <c r="AB944" i="13" s="1"/>
  <c r="D944" i="15"/>
  <c r="AC944" i="13" s="1"/>
  <c r="E944" i="15"/>
  <c r="F944" i="15"/>
  <c r="G944" i="15"/>
  <c r="H944" i="15"/>
  <c r="I944" i="15"/>
  <c r="J944" i="15"/>
  <c r="K944" i="15"/>
  <c r="L944" i="15"/>
  <c r="M944" i="15"/>
  <c r="N944" i="15"/>
  <c r="O944" i="15"/>
  <c r="P944" i="15"/>
  <c r="Q944" i="15"/>
  <c r="Z944" i="13"/>
  <c r="B945" i="15"/>
  <c r="AA945" i="13" s="1"/>
  <c r="C945" i="15"/>
  <c r="AB945" i="13" s="1"/>
  <c r="D945" i="15"/>
  <c r="AC945" i="13" s="1"/>
  <c r="E945" i="15"/>
  <c r="F945" i="15"/>
  <c r="G945" i="15"/>
  <c r="H945" i="15"/>
  <c r="I945" i="15"/>
  <c r="J945" i="15"/>
  <c r="K945" i="15"/>
  <c r="L945" i="15"/>
  <c r="M945" i="15"/>
  <c r="N945" i="15"/>
  <c r="O945" i="15"/>
  <c r="P945" i="15"/>
  <c r="Q945" i="15"/>
  <c r="Z945" i="13"/>
  <c r="B947" i="15"/>
  <c r="AA947" i="13" s="1"/>
  <c r="C947" i="15"/>
  <c r="AB947" i="13" s="1"/>
  <c r="D947" i="15"/>
  <c r="AC947" i="13" s="1"/>
  <c r="E947" i="15"/>
  <c r="F947" i="15"/>
  <c r="G947" i="15"/>
  <c r="H947" i="15"/>
  <c r="I947" i="15"/>
  <c r="J947" i="15"/>
  <c r="K947" i="15"/>
  <c r="L947" i="15"/>
  <c r="M947" i="15"/>
  <c r="N947" i="15"/>
  <c r="O947" i="15"/>
  <c r="P947" i="15"/>
  <c r="Q947" i="15"/>
  <c r="Z947" i="13"/>
  <c r="B948" i="15"/>
  <c r="AA948" i="13" s="1"/>
  <c r="C948" i="15"/>
  <c r="AB948" i="13" s="1"/>
  <c r="D948" i="15"/>
  <c r="AC948" i="13" s="1"/>
  <c r="E948" i="15"/>
  <c r="F948" i="15"/>
  <c r="G948" i="15"/>
  <c r="H948" i="15"/>
  <c r="I948" i="15"/>
  <c r="J948" i="15"/>
  <c r="K948" i="15"/>
  <c r="L948" i="15"/>
  <c r="M948" i="15"/>
  <c r="N948" i="15"/>
  <c r="O948" i="15"/>
  <c r="P948" i="15"/>
  <c r="Q948" i="15"/>
  <c r="Z948" i="13"/>
  <c r="B949" i="15"/>
  <c r="AA949" i="13" s="1"/>
  <c r="C949" i="15"/>
  <c r="AB949" i="13" s="1"/>
  <c r="D949" i="15"/>
  <c r="AC949" i="13" s="1"/>
  <c r="E949" i="15"/>
  <c r="F949" i="15"/>
  <c r="G949" i="15"/>
  <c r="H949" i="15"/>
  <c r="I949" i="15"/>
  <c r="J949" i="15"/>
  <c r="K949" i="15"/>
  <c r="L949" i="15"/>
  <c r="M949" i="15"/>
  <c r="N949" i="15"/>
  <c r="O949" i="15"/>
  <c r="P949" i="15"/>
  <c r="Q949" i="15"/>
  <c r="Z949" i="13"/>
  <c r="B951" i="15"/>
  <c r="AA951" i="13" s="1"/>
  <c r="C951" i="15"/>
  <c r="AB951" i="13" s="1"/>
  <c r="D951" i="15"/>
  <c r="AC951" i="13" s="1"/>
  <c r="E951" i="15"/>
  <c r="F951" i="15"/>
  <c r="G951" i="15"/>
  <c r="H951" i="15"/>
  <c r="I951" i="15"/>
  <c r="J951" i="15"/>
  <c r="K951" i="15"/>
  <c r="L951" i="15"/>
  <c r="M951" i="15"/>
  <c r="N951" i="15"/>
  <c r="O951" i="15"/>
  <c r="P951" i="15"/>
  <c r="Q951" i="15"/>
  <c r="Z951" i="13"/>
  <c r="B952" i="15"/>
  <c r="AA952" i="13" s="1"/>
  <c r="C952" i="15"/>
  <c r="AB952" i="13" s="1"/>
  <c r="D952" i="15"/>
  <c r="AC952" i="13" s="1"/>
  <c r="E952" i="15"/>
  <c r="F952" i="15"/>
  <c r="G952" i="15"/>
  <c r="H952" i="15"/>
  <c r="I952" i="15"/>
  <c r="J952" i="15"/>
  <c r="K952" i="15"/>
  <c r="L952" i="15"/>
  <c r="M952" i="15"/>
  <c r="N952" i="15"/>
  <c r="O952" i="15"/>
  <c r="P952" i="15"/>
  <c r="Q952" i="15"/>
  <c r="Z952" i="13"/>
  <c r="B954" i="15"/>
  <c r="AA954" i="13" s="1"/>
  <c r="C954" i="15"/>
  <c r="AB954" i="13" s="1"/>
  <c r="D954" i="15"/>
  <c r="AC954" i="13" s="1"/>
  <c r="E954" i="15"/>
  <c r="F954" i="15"/>
  <c r="G954" i="15"/>
  <c r="H954" i="15"/>
  <c r="I954" i="15"/>
  <c r="J954" i="15"/>
  <c r="K954" i="15"/>
  <c r="L954" i="15"/>
  <c r="M954" i="15"/>
  <c r="N954" i="15"/>
  <c r="O954" i="15"/>
  <c r="P954" i="15"/>
  <c r="Q954" i="15"/>
  <c r="Z954" i="13"/>
  <c r="B955" i="15"/>
  <c r="AA955" i="13" s="1"/>
  <c r="C955" i="15"/>
  <c r="AB955" i="13" s="1"/>
  <c r="D955" i="15"/>
  <c r="AC955" i="13" s="1"/>
  <c r="E955" i="15"/>
  <c r="F955" i="15"/>
  <c r="G955" i="15"/>
  <c r="H955" i="15"/>
  <c r="I955" i="15"/>
  <c r="J955" i="15"/>
  <c r="K955" i="15"/>
  <c r="L955" i="15"/>
  <c r="M955" i="15"/>
  <c r="N955" i="15"/>
  <c r="O955" i="15"/>
  <c r="P955" i="15"/>
  <c r="Q955" i="15"/>
  <c r="Z955" i="13"/>
  <c r="B956" i="15"/>
  <c r="AA956" i="13" s="1"/>
  <c r="C956" i="15"/>
  <c r="AB956" i="13" s="1"/>
  <c r="D956" i="15"/>
  <c r="AC956" i="13" s="1"/>
  <c r="E956" i="15"/>
  <c r="F956" i="15"/>
  <c r="G956" i="15"/>
  <c r="H956" i="15"/>
  <c r="I956" i="15"/>
  <c r="J956" i="15"/>
  <c r="K956" i="15"/>
  <c r="L956" i="15"/>
  <c r="M956" i="15"/>
  <c r="N956" i="15"/>
  <c r="O956" i="15"/>
  <c r="P956" i="15"/>
  <c r="Q956" i="15"/>
  <c r="Z956" i="13"/>
  <c r="B958" i="15"/>
  <c r="AA958" i="13" s="1"/>
  <c r="C958" i="15"/>
  <c r="AB958" i="13" s="1"/>
  <c r="D958" i="15"/>
  <c r="AC958" i="13" s="1"/>
  <c r="E958" i="15"/>
  <c r="F958" i="15"/>
  <c r="G958" i="15"/>
  <c r="H958" i="15"/>
  <c r="I958" i="15"/>
  <c r="J958" i="15"/>
  <c r="K958" i="15"/>
  <c r="L958" i="15"/>
  <c r="M958" i="15"/>
  <c r="N958" i="15"/>
  <c r="O958" i="15"/>
  <c r="P958" i="15"/>
  <c r="Q958" i="15"/>
  <c r="Z958" i="13"/>
  <c r="B959" i="15"/>
  <c r="AA959" i="13" s="1"/>
  <c r="C959" i="15"/>
  <c r="AB959" i="13" s="1"/>
  <c r="D959" i="15"/>
  <c r="AC959" i="13" s="1"/>
  <c r="E959" i="15"/>
  <c r="F959" i="15"/>
  <c r="G959" i="15"/>
  <c r="H959" i="15"/>
  <c r="I959" i="15"/>
  <c r="J959" i="15"/>
  <c r="K959" i="15"/>
  <c r="L959" i="15"/>
  <c r="M959" i="15"/>
  <c r="N959" i="15"/>
  <c r="O959" i="15"/>
  <c r="P959" i="15"/>
  <c r="Q959" i="15"/>
  <c r="Z959" i="13"/>
  <c r="B961" i="15"/>
  <c r="AA961" i="13" s="1"/>
  <c r="C961" i="15"/>
  <c r="AB961" i="13" s="1"/>
  <c r="D961" i="15"/>
  <c r="AC961" i="13" s="1"/>
  <c r="E961" i="15"/>
  <c r="F961" i="15"/>
  <c r="G961" i="15"/>
  <c r="H961" i="15"/>
  <c r="I961" i="15"/>
  <c r="J961" i="15"/>
  <c r="K961" i="15"/>
  <c r="L961" i="15"/>
  <c r="M961" i="15"/>
  <c r="N961" i="15"/>
  <c r="O961" i="15"/>
  <c r="P961" i="15"/>
  <c r="Q961" i="15"/>
  <c r="Z961" i="13"/>
  <c r="B962" i="15"/>
  <c r="AA962" i="13" s="1"/>
  <c r="C962" i="15"/>
  <c r="AB962" i="13" s="1"/>
  <c r="D962" i="15"/>
  <c r="AC962" i="13" s="1"/>
  <c r="E962" i="15"/>
  <c r="F962" i="15"/>
  <c r="G962" i="15"/>
  <c r="H962" i="15"/>
  <c r="I962" i="15"/>
  <c r="J962" i="15"/>
  <c r="K962" i="15"/>
  <c r="L962" i="15"/>
  <c r="M962" i="15"/>
  <c r="N962" i="15"/>
  <c r="O962" i="15"/>
  <c r="P962" i="15"/>
  <c r="Q962" i="15"/>
  <c r="Z962" i="13"/>
  <c r="B963" i="15"/>
  <c r="AA963" i="13" s="1"/>
  <c r="C963" i="15"/>
  <c r="AB963" i="13" s="1"/>
  <c r="D963" i="15"/>
  <c r="AC963" i="13" s="1"/>
  <c r="E963" i="15"/>
  <c r="F963" i="15"/>
  <c r="G963" i="15"/>
  <c r="H963" i="15"/>
  <c r="I963" i="15"/>
  <c r="J963" i="15"/>
  <c r="K963" i="15"/>
  <c r="L963" i="15"/>
  <c r="M963" i="15"/>
  <c r="N963" i="15"/>
  <c r="O963" i="15"/>
  <c r="P963" i="15"/>
  <c r="Q963" i="15"/>
  <c r="Z963" i="13"/>
  <c r="B772" i="15"/>
  <c r="AA772" i="13" s="1"/>
  <c r="C772" i="15"/>
  <c r="AB772" i="13" s="1"/>
  <c r="D772" i="15"/>
  <c r="AC772" i="13" s="1"/>
  <c r="E772" i="15"/>
  <c r="F772" i="15"/>
  <c r="G772" i="15"/>
  <c r="H772" i="15"/>
  <c r="I772" i="15"/>
  <c r="J772" i="15"/>
  <c r="K772" i="15"/>
  <c r="L772" i="15"/>
  <c r="M772" i="15"/>
  <c r="N772" i="15"/>
  <c r="O772" i="15"/>
  <c r="P772" i="15"/>
  <c r="Q772" i="15"/>
  <c r="Z772" i="13"/>
  <c r="B773" i="15"/>
  <c r="AA773" i="13" s="1"/>
  <c r="C773" i="15"/>
  <c r="AB773" i="13" s="1"/>
  <c r="D773" i="15"/>
  <c r="AC773" i="13" s="1"/>
  <c r="E773" i="15"/>
  <c r="F773" i="15"/>
  <c r="G773" i="15"/>
  <c r="H773" i="15"/>
  <c r="I773" i="15"/>
  <c r="J773" i="15"/>
  <c r="K773" i="15"/>
  <c r="L773" i="15"/>
  <c r="M773" i="15"/>
  <c r="N773" i="15"/>
  <c r="O773" i="15"/>
  <c r="P773" i="15"/>
  <c r="Q773" i="15"/>
  <c r="Z773" i="13"/>
  <c r="B774" i="15"/>
  <c r="AA774" i="13" s="1"/>
  <c r="C774" i="15"/>
  <c r="AB774" i="13" s="1"/>
  <c r="D774" i="15"/>
  <c r="AC774" i="13" s="1"/>
  <c r="E774" i="15"/>
  <c r="F774" i="15"/>
  <c r="G774" i="15"/>
  <c r="H774" i="15"/>
  <c r="I774" i="15"/>
  <c r="J774" i="15"/>
  <c r="K774" i="15"/>
  <c r="L774" i="15"/>
  <c r="M774" i="15"/>
  <c r="N774" i="15"/>
  <c r="O774" i="15"/>
  <c r="P774" i="15"/>
  <c r="Q774" i="15"/>
  <c r="Z774" i="13"/>
  <c r="B775" i="15"/>
  <c r="AA775" i="13" s="1"/>
  <c r="C775" i="15"/>
  <c r="AB775" i="13" s="1"/>
  <c r="D775" i="15"/>
  <c r="AC775" i="13" s="1"/>
  <c r="E775" i="15"/>
  <c r="F775" i="15"/>
  <c r="G775" i="15"/>
  <c r="H775" i="15"/>
  <c r="I775" i="15"/>
  <c r="J775" i="15"/>
  <c r="K775" i="15"/>
  <c r="L775" i="15"/>
  <c r="M775" i="15"/>
  <c r="N775" i="15"/>
  <c r="O775" i="15"/>
  <c r="P775" i="15"/>
  <c r="Q775" i="15"/>
  <c r="Z775" i="13"/>
  <c r="B776" i="15"/>
  <c r="AA776" i="13" s="1"/>
  <c r="C776" i="15"/>
  <c r="AB776" i="13" s="1"/>
  <c r="D776" i="15"/>
  <c r="AC776" i="13" s="1"/>
  <c r="E776" i="15"/>
  <c r="F776" i="15"/>
  <c r="G776" i="15"/>
  <c r="H776" i="15"/>
  <c r="I776" i="15"/>
  <c r="J776" i="15"/>
  <c r="K776" i="15"/>
  <c r="L776" i="15"/>
  <c r="M776" i="15"/>
  <c r="N776" i="15"/>
  <c r="O776" i="15"/>
  <c r="P776" i="15"/>
  <c r="Q776" i="15"/>
  <c r="Z776" i="13"/>
  <c r="B777" i="15"/>
  <c r="AA777" i="13" s="1"/>
  <c r="C777" i="15"/>
  <c r="AB777" i="13" s="1"/>
  <c r="D777" i="15"/>
  <c r="AC777" i="13" s="1"/>
  <c r="E777" i="15"/>
  <c r="F777" i="15"/>
  <c r="G777" i="15"/>
  <c r="H777" i="15"/>
  <c r="I777" i="15"/>
  <c r="J777" i="15"/>
  <c r="K777" i="15"/>
  <c r="L777" i="15"/>
  <c r="M777" i="15"/>
  <c r="N777" i="15"/>
  <c r="O777" i="15"/>
  <c r="P777" i="15"/>
  <c r="Q777" i="15"/>
  <c r="Z777" i="13"/>
  <c r="B778" i="15"/>
  <c r="AA778" i="13" s="1"/>
  <c r="C778" i="15"/>
  <c r="AB778" i="13" s="1"/>
  <c r="D778" i="15"/>
  <c r="AC778" i="13" s="1"/>
  <c r="E778" i="15"/>
  <c r="F778" i="15"/>
  <c r="G778" i="15"/>
  <c r="H778" i="15"/>
  <c r="I778" i="15"/>
  <c r="J778" i="15"/>
  <c r="K778" i="15"/>
  <c r="L778" i="15"/>
  <c r="M778" i="15"/>
  <c r="N778" i="15"/>
  <c r="O778" i="15"/>
  <c r="P778" i="15"/>
  <c r="Q778" i="15"/>
  <c r="Z778" i="13"/>
  <c r="B779" i="15"/>
  <c r="AA779" i="13" s="1"/>
  <c r="C779" i="15"/>
  <c r="AB779" i="13" s="1"/>
  <c r="D779" i="15"/>
  <c r="AC779" i="13" s="1"/>
  <c r="E779" i="15"/>
  <c r="F779" i="15"/>
  <c r="G779" i="15"/>
  <c r="H779" i="15"/>
  <c r="I779" i="15"/>
  <c r="J779" i="15"/>
  <c r="K779" i="15"/>
  <c r="L779" i="15"/>
  <c r="M779" i="15"/>
  <c r="N779" i="15"/>
  <c r="O779" i="15"/>
  <c r="P779" i="15"/>
  <c r="Q779" i="15"/>
  <c r="Z779" i="13"/>
  <c r="B780" i="15"/>
  <c r="AA780" i="13" s="1"/>
  <c r="C780" i="15"/>
  <c r="AB780" i="13" s="1"/>
  <c r="D780" i="15"/>
  <c r="AC780" i="13" s="1"/>
  <c r="E780" i="15"/>
  <c r="F780" i="15"/>
  <c r="G780" i="15"/>
  <c r="H780" i="15"/>
  <c r="I780" i="15"/>
  <c r="J780" i="15"/>
  <c r="K780" i="15"/>
  <c r="L780" i="15"/>
  <c r="M780" i="15"/>
  <c r="N780" i="15"/>
  <c r="O780" i="15"/>
  <c r="P780" i="15"/>
  <c r="Q780" i="15"/>
  <c r="Z780" i="13"/>
  <c r="B781" i="15"/>
  <c r="AA781" i="13" s="1"/>
  <c r="C781" i="15"/>
  <c r="AB781" i="13" s="1"/>
  <c r="D781" i="15"/>
  <c r="AC781" i="13" s="1"/>
  <c r="E781" i="15"/>
  <c r="F781" i="15"/>
  <c r="G781" i="15"/>
  <c r="H781" i="15"/>
  <c r="I781" i="15"/>
  <c r="J781" i="15"/>
  <c r="K781" i="15"/>
  <c r="L781" i="15"/>
  <c r="M781" i="15"/>
  <c r="N781" i="15"/>
  <c r="O781" i="15"/>
  <c r="P781" i="15"/>
  <c r="Q781" i="15"/>
  <c r="Z781" i="13"/>
  <c r="B782" i="15"/>
  <c r="AA782" i="13" s="1"/>
  <c r="C782" i="15"/>
  <c r="AB782" i="13" s="1"/>
  <c r="D782" i="15"/>
  <c r="AC782" i="13" s="1"/>
  <c r="E782" i="15"/>
  <c r="F782" i="15"/>
  <c r="G782" i="15"/>
  <c r="H782" i="15"/>
  <c r="I782" i="15"/>
  <c r="J782" i="15"/>
  <c r="K782" i="15"/>
  <c r="L782" i="15"/>
  <c r="M782" i="15"/>
  <c r="N782" i="15"/>
  <c r="O782" i="15"/>
  <c r="P782" i="15"/>
  <c r="Q782" i="15"/>
  <c r="Z782" i="13"/>
  <c r="B783" i="15"/>
  <c r="AA783" i="13" s="1"/>
  <c r="C783" i="15"/>
  <c r="AB783" i="13" s="1"/>
  <c r="D783" i="15"/>
  <c r="AC783" i="13" s="1"/>
  <c r="E783" i="15"/>
  <c r="F783" i="15"/>
  <c r="G783" i="15"/>
  <c r="H783" i="15"/>
  <c r="I783" i="15"/>
  <c r="J783" i="15"/>
  <c r="K783" i="15"/>
  <c r="L783" i="15"/>
  <c r="M783" i="15"/>
  <c r="N783" i="15"/>
  <c r="O783" i="15"/>
  <c r="P783" i="15"/>
  <c r="Q783" i="15"/>
  <c r="Z783" i="13"/>
  <c r="B784" i="15"/>
  <c r="AA784" i="13" s="1"/>
  <c r="C784" i="15"/>
  <c r="AB784" i="13" s="1"/>
  <c r="D784" i="15"/>
  <c r="AC784" i="13" s="1"/>
  <c r="E784" i="15"/>
  <c r="F784" i="15"/>
  <c r="G784" i="15"/>
  <c r="H784" i="15"/>
  <c r="I784" i="15"/>
  <c r="J784" i="15"/>
  <c r="K784" i="15"/>
  <c r="L784" i="15"/>
  <c r="M784" i="15"/>
  <c r="N784" i="15"/>
  <c r="O784" i="15"/>
  <c r="P784" i="15"/>
  <c r="Q784" i="15"/>
  <c r="Z784" i="13"/>
  <c r="B785" i="15"/>
  <c r="AA785" i="13" s="1"/>
  <c r="C785" i="15"/>
  <c r="AB785" i="13" s="1"/>
  <c r="D785" i="15"/>
  <c r="AC785" i="13" s="1"/>
  <c r="E785" i="15"/>
  <c r="F785" i="15"/>
  <c r="G785" i="15"/>
  <c r="H785" i="15"/>
  <c r="I785" i="15"/>
  <c r="J785" i="15"/>
  <c r="K785" i="15"/>
  <c r="L785" i="15"/>
  <c r="M785" i="15"/>
  <c r="N785" i="15"/>
  <c r="O785" i="15"/>
  <c r="P785" i="15"/>
  <c r="Q785" i="15"/>
  <c r="Z785" i="13"/>
  <c r="B786" i="15"/>
  <c r="AA786" i="13" s="1"/>
  <c r="C786" i="15"/>
  <c r="AB786" i="13" s="1"/>
  <c r="D786" i="15"/>
  <c r="AC786" i="13" s="1"/>
  <c r="E786" i="15"/>
  <c r="F786" i="15"/>
  <c r="G786" i="15"/>
  <c r="H786" i="15"/>
  <c r="I786" i="15"/>
  <c r="J786" i="15"/>
  <c r="K786" i="15"/>
  <c r="L786" i="15"/>
  <c r="M786" i="15"/>
  <c r="N786" i="15"/>
  <c r="O786" i="15"/>
  <c r="P786" i="15"/>
  <c r="Q786" i="15"/>
  <c r="Z786" i="13"/>
  <c r="B787" i="15"/>
  <c r="AA787" i="13" s="1"/>
  <c r="C787" i="15"/>
  <c r="AB787" i="13" s="1"/>
  <c r="D787" i="15"/>
  <c r="AC787" i="13" s="1"/>
  <c r="E787" i="15"/>
  <c r="F787" i="15"/>
  <c r="G787" i="15"/>
  <c r="H787" i="15"/>
  <c r="I787" i="15"/>
  <c r="J787" i="15"/>
  <c r="K787" i="15"/>
  <c r="L787" i="15"/>
  <c r="M787" i="15"/>
  <c r="N787" i="15"/>
  <c r="O787" i="15"/>
  <c r="P787" i="15"/>
  <c r="Q787" i="15"/>
  <c r="Z787" i="13"/>
  <c r="B788" i="15"/>
  <c r="AA788" i="13" s="1"/>
  <c r="C788" i="15"/>
  <c r="AB788" i="13" s="1"/>
  <c r="D788" i="15"/>
  <c r="AC788" i="13" s="1"/>
  <c r="E788" i="15"/>
  <c r="F788" i="15"/>
  <c r="G788" i="15"/>
  <c r="H788" i="15"/>
  <c r="I788" i="15"/>
  <c r="J788" i="15"/>
  <c r="K788" i="15"/>
  <c r="L788" i="15"/>
  <c r="M788" i="15"/>
  <c r="N788" i="15"/>
  <c r="O788" i="15"/>
  <c r="P788" i="15"/>
  <c r="Q788" i="15"/>
  <c r="Z788" i="13"/>
  <c r="B789" i="15"/>
  <c r="AA789" i="13" s="1"/>
  <c r="C789" i="15"/>
  <c r="AB789" i="13" s="1"/>
  <c r="D789" i="15"/>
  <c r="AC789" i="13" s="1"/>
  <c r="E789" i="15"/>
  <c r="F789" i="15"/>
  <c r="G789" i="15"/>
  <c r="H789" i="15"/>
  <c r="I789" i="15"/>
  <c r="J789" i="15"/>
  <c r="K789" i="15"/>
  <c r="L789" i="15"/>
  <c r="M789" i="15"/>
  <c r="N789" i="15"/>
  <c r="O789" i="15"/>
  <c r="P789" i="15"/>
  <c r="Q789" i="15"/>
  <c r="Z789" i="13"/>
  <c r="B790" i="15"/>
  <c r="AA790" i="13" s="1"/>
  <c r="C790" i="15"/>
  <c r="AB790" i="13" s="1"/>
  <c r="D790" i="15"/>
  <c r="AC790" i="13" s="1"/>
  <c r="E790" i="15"/>
  <c r="F790" i="15"/>
  <c r="G790" i="15"/>
  <c r="H790" i="15"/>
  <c r="I790" i="15"/>
  <c r="J790" i="15"/>
  <c r="K790" i="15"/>
  <c r="L790" i="15"/>
  <c r="M790" i="15"/>
  <c r="N790" i="15"/>
  <c r="O790" i="15"/>
  <c r="P790" i="15"/>
  <c r="Q790" i="15"/>
  <c r="Z790" i="13"/>
  <c r="B791" i="15"/>
  <c r="AA791" i="13" s="1"/>
  <c r="C791" i="15"/>
  <c r="AB791" i="13" s="1"/>
  <c r="D791" i="15"/>
  <c r="AC791" i="13" s="1"/>
  <c r="E791" i="15"/>
  <c r="F791" i="15"/>
  <c r="G791" i="15"/>
  <c r="H791" i="15"/>
  <c r="I791" i="15"/>
  <c r="J791" i="15"/>
  <c r="K791" i="15"/>
  <c r="L791" i="15"/>
  <c r="M791" i="15"/>
  <c r="N791" i="15"/>
  <c r="O791" i="15"/>
  <c r="P791" i="15"/>
  <c r="Q791" i="15"/>
  <c r="Z791" i="13"/>
  <c r="B792" i="15"/>
  <c r="AA792" i="13" s="1"/>
  <c r="C792" i="15"/>
  <c r="AB792" i="13" s="1"/>
  <c r="D792" i="15"/>
  <c r="AC792" i="13" s="1"/>
  <c r="E792" i="15"/>
  <c r="F792" i="15"/>
  <c r="G792" i="15"/>
  <c r="H792" i="15"/>
  <c r="I792" i="15"/>
  <c r="J792" i="15"/>
  <c r="K792" i="15"/>
  <c r="L792" i="15"/>
  <c r="M792" i="15"/>
  <c r="N792" i="15"/>
  <c r="O792" i="15"/>
  <c r="P792" i="15"/>
  <c r="Q792" i="15"/>
  <c r="Z792" i="13"/>
  <c r="B793" i="15"/>
  <c r="AA793" i="13" s="1"/>
  <c r="C793" i="15"/>
  <c r="AB793" i="13" s="1"/>
  <c r="D793" i="15"/>
  <c r="AC793" i="13" s="1"/>
  <c r="E793" i="15"/>
  <c r="F793" i="15"/>
  <c r="G793" i="15"/>
  <c r="H793" i="15"/>
  <c r="I793" i="15"/>
  <c r="J793" i="15"/>
  <c r="K793" i="15"/>
  <c r="L793" i="15"/>
  <c r="M793" i="15"/>
  <c r="N793" i="15"/>
  <c r="O793" i="15"/>
  <c r="P793" i="15"/>
  <c r="Q793" i="15"/>
  <c r="Z793" i="13"/>
  <c r="B794" i="15"/>
  <c r="AA794" i="13" s="1"/>
  <c r="C794" i="15"/>
  <c r="AB794" i="13" s="1"/>
  <c r="D794" i="15"/>
  <c r="AC794" i="13" s="1"/>
  <c r="E794" i="15"/>
  <c r="F794" i="15"/>
  <c r="G794" i="15"/>
  <c r="H794" i="15"/>
  <c r="I794" i="15"/>
  <c r="J794" i="15"/>
  <c r="K794" i="15"/>
  <c r="L794" i="15"/>
  <c r="M794" i="15"/>
  <c r="N794" i="15"/>
  <c r="O794" i="15"/>
  <c r="P794" i="15"/>
  <c r="Q794" i="15"/>
  <c r="Z794" i="13"/>
  <c r="B795" i="15"/>
  <c r="AA795" i="13" s="1"/>
  <c r="C795" i="15"/>
  <c r="AB795" i="13" s="1"/>
  <c r="D795" i="15"/>
  <c r="AC795" i="13" s="1"/>
  <c r="E795" i="15"/>
  <c r="F795" i="15"/>
  <c r="G795" i="15"/>
  <c r="H795" i="15"/>
  <c r="I795" i="15"/>
  <c r="J795" i="15"/>
  <c r="K795" i="15"/>
  <c r="L795" i="15"/>
  <c r="M795" i="15"/>
  <c r="N795" i="15"/>
  <c r="O795" i="15"/>
  <c r="P795" i="15"/>
  <c r="Q795" i="15"/>
  <c r="Z795" i="13"/>
  <c r="B796" i="15"/>
  <c r="AA796" i="13" s="1"/>
  <c r="C796" i="15"/>
  <c r="AB796" i="13" s="1"/>
  <c r="D796" i="15"/>
  <c r="AC796" i="13" s="1"/>
  <c r="E796" i="15"/>
  <c r="F796" i="15"/>
  <c r="G796" i="15"/>
  <c r="H796" i="15"/>
  <c r="I796" i="15"/>
  <c r="J796" i="15"/>
  <c r="K796" i="15"/>
  <c r="L796" i="15"/>
  <c r="M796" i="15"/>
  <c r="N796" i="15"/>
  <c r="O796" i="15"/>
  <c r="P796" i="15"/>
  <c r="Q796" i="15"/>
  <c r="Z796" i="13"/>
  <c r="B797" i="15"/>
  <c r="AA797" i="13" s="1"/>
  <c r="C797" i="15"/>
  <c r="AB797" i="13" s="1"/>
  <c r="D797" i="15"/>
  <c r="AC797" i="13" s="1"/>
  <c r="E797" i="15"/>
  <c r="F797" i="15"/>
  <c r="G797" i="15"/>
  <c r="H797" i="15"/>
  <c r="I797" i="15"/>
  <c r="J797" i="15"/>
  <c r="K797" i="15"/>
  <c r="L797" i="15"/>
  <c r="M797" i="15"/>
  <c r="N797" i="15"/>
  <c r="O797" i="15"/>
  <c r="P797" i="15"/>
  <c r="Q797" i="15"/>
  <c r="Z797" i="13"/>
  <c r="B798" i="15"/>
  <c r="AA798" i="13" s="1"/>
  <c r="C798" i="15"/>
  <c r="AB798" i="13" s="1"/>
  <c r="D798" i="15"/>
  <c r="AC798" i="13" s="1"/>
  <c r="E798" i="15"/>
  <c r="F798" i="15"/>
  <c r="G798" i="15"/>
  <c r="H798" i="15"/>
  <c r="I798" i="15"/>
  <c r="J798" i="15"/>
  <c r="K798" i="15"/>
  <c r="L798" i="15"/>
  <c r="M798" i="15"/>
  <c r="N798" i="15"/>
  <c r="O798" i="15"/>
  <c r="P798" i="15"/>
  <c r="Q798" i="15"/>
  <c r="Z798" i="13"/>
  <c r="B799" i="15"/>
  <c r="AA799" i="13" s="1"/>
  <c r="C799" i="15"/>
  <c r="AB799" i="13" s="1"/>
  <c r="D799" i="15"/>
  <c r="AC799" i="13" s="1"/>
  <c r="E799" i="15"/>
  <c r="F799" i="15"/>
  <c r="G799" i="15"/>
  <c r="H799" i="15"/>
  <c r="I799" i="15"/>
  <c r="J799" i="15"/>
  <c r="K799" i="15"/>
  <c r="L799" i="15"/>
  <c r="M799" i="15"/>
  <c r="N799" i="15"/>
  <c r="O799" i="15"/>
  <c r="P799" i="15"/>
  <c r="Q799" i="15"/>
  <c r="Z799" i="13"/>
  <c r="B800" i="15"/>
  <c r="AA800" i="13" s="1"/>
  <c r="C800" i="15"/>
  <c r="AB800" i="13" s="1"/>
  <c r="D800" i="15"/>
  <c r="AC800" i="13" s="1"/>
  <c r="E800" i="15"/>
  <c r="F800" i="15"/>
  <c r="G800" i="15"/>
  <c r="H800" i="15"/>
  <c r="I800" i="15"/>
  <c r="J800" i="15"/>
  <c r="K800" i="15"/>
  <c r="L800" i="15"/>
  <c r="M800" i="15"/>
  <c r="N800" i="15"/>
  <c r="O800" i="15"/>
  <c r="P800" i="15"/>
  <c r="Q800" i="15"/>
  <c r="Z800" i="13"/>
  <c r="B801" i="15"/>
  <c r="AA801" i="13" s="1"/>
  <c r="C801" i="15"/>
  <c r="AB801" i="13" s="1"/>
  <c r="D801" i="15"/>
  <c r="AC801" i="13" s="1"/>
  <c r="E801" i="15"/>
  <c r="F801" i="15"/>
  <c r="G801" i="15"/>
  <c r="H801" i="15"/>
  <c r="I801" i="15"/>
  <c r="J801" i="15"/>
  <c r="K801" i="15"/>
  <c r="L801" i="15"/>
  <c r="M801" i="15"/>
  <c r="N801" i="15"/>
  <c r="O801" i="15"/>
  <c r="P801" i="15"/>
  <c r="Q801" i="15"/>
  <c r="Z801" i="13"/>
  <c r="B802" i="15"/>
  <c r="AA802" i="13" s="1"/>
  <c r="C802" i="15"/>
  <c r="AB802" i="13" s="1"/>
  <c r="D802" i="15"/>
  <c r="AC802" i="13" s="1"/>
  <c r="E802" i="15"/>
  <c r="F802" i="15"/>
  <c r="G802" i="15"/>
  <c r="H802" i="15"/>
  <c r="I802" i="15"/>
  <c r="J802" i="15"/>
  <c r="K802" i="15"/>
  <c r="L802" i="15"/>
  <c r="M802" i="15"/>
  <c r="N802" i="15"/>
  <c r="O802" i="15"/>
  <c r="P802" i="15"/>
  <c r="Q802" i="15"/>
  <c r="Z802" i="13"/>
  <c r="B803" i="15"/>
  <c r="AA803" i="13" s="1"/>
  <c r="C803" i="15"/>
  <c r="AB803" i="13" s="1"/>
  <c r="D803" i="15"/>
  <c r="AC803" i="13" s="1"/>
  <c r="E803" i="15"/>
  <c r="F803" i="15"/>
  <c r="G803" i="15"/>
  <c r="H803" i="15"/>
  <c r="I803" i="15"/>
  <c r="J803" i="15"/>
  <c r="K803" i="15"/>
  <c r="L803" i="15"/>
  <c r="M803" i="15"/>
  <c r="N803" i="15"/>
  <c r="O803" i="15"/>
  <c r="P803" i="15"/>
  <c r="Q803" i="15"/>
  <c r="Z803" i="13"/>
  <c r="B804" i="15"/>
  <c r="AA804" i="13" s="1"/>
  <c r="C804" i="15"/>
  <c r="AB804" i="13" s="1"/>
  <c r="D804" i="15"/>
  <c r="AC804" i="13" s="1"/>
  <c r="E804" i="15"/>
  <c r="F804" i="15"/>
  <c r="G804" i="15"/>
  <c r="H804" i="15"/>
  <c r="I804" i="15"/>
  <c r="J804" i="15"/>
  <c r="K804" i="15"/>
  <c r="L804" i="15"/>
  <c r="M804" i="15"/>
  <c r="N804" i="15"/>
  <c r="O804" i="15"/>
  <c r="P804" i="15"/>
  <c r="Q804" i="15"/>
  <c r="Z804" i="13"/>
  <c r="B805" i="15"/>
  <c r="AA805" i="13" s="1"/>
  <c r="C805" i="15"/>
  <c r="AB805" i="13" s="1"/>
  <c r="D805" i="15"/>
  <c r="AC805" i="13" s="1"/>
  <c r="E805" i="15"/>
  <c r="F805" i="15"/>
  <c r="G805" i="15"/>
  <c r="H805" i="15"/>
  <c r="I805" i="15"/>
  <c r="J805" i="15"/>
  <c r="K805" i="15"/>
  <c r="L805" i="15"/>
  <c r="M805" i="15"/>
  <c r="N805" i="15"/>
  <c r="O805" i="15"/>
  <c r="P805" i="15"/>
  <c r="Q805" i="15"/>
  <c r="Z805" i="13"/>
  <c r="B806" i="15"/>
  <c r="AA806" i="13" s="1"/>
  <c r="C806" i="15"/>
  <c r="AB806" i="13" s="1"/>
  <c r="D806" i="15"/>
  <c r="AC806" i="13" s="1"/>
  <c r="E806" i="15"/>
  <c r="F806" i="15"/>
  <c r="G806" i="15"/>
  <c r="H806" i="15"/>
  <c r="I806" i="15"/>
  <c r="J806" i="15"/>
  <c r="K806" i="15"/>
  <c r="L806" i="15"/>
  <c r="M806" i="15"/>
  <c r="N806" i="15"/>
  <c r="O806" i="15"/>
  <c r="P806" i="15"/>
  <c r="Q806" i="15"/>
  <c r="Z806" i="13"/>
  <c r="B807" i="15"/>
  <c r="AA807" i="13" s="1"/>
  <c r="C807" i="15"/>
  <c r="AB807" i="13" s="1"/>
  <c r="D807" i="15"/>
  <c r="AC807" i="13" s="1"/>
  <c r="E807" i="15"/>
  <c r="F807" i="15"/>
  <c r="G807" i="15"/>
  <c r="H807" i="15"/>
  <c r="I807" i="15"/>
  <c r="J807" i="15"/>
  <c r="K807" i="15"/>
  <c r="L807" i="15"/>
  <c r="M807" i="15"/>
  <c r="N807" i="15"/>
  <c r="O807" i="15"/>
  <c r="P807" i="15"/>
  <c r="Q807" i="15"/>
  <c r="Z807" i="13"/>
  <c r="B808" i="15"/>
  <c r="AA808" i="13" s="1"/>
  <c r="C808" i="15"/>
  <c r="AB808" i="13" s="1"/>
  <c r="D808" i="15"/>
  <c r="AC808" i="13" s="1"/>
  <c r="E808" i="15"/>
  <c r="F808" i="15"/>
  <c r="G808" i="15"/>
  <c r="H808" i="15"/>
  <c r="I808" i="15"/>
  <c r="J808" i="15"/>
  <c r="K808" i="15"/>
  <c r="L808" i="15"/>
  <c r="M808" i="15"/>
  <c r="N808" i="15"/>
  <c r="O808" i="15"/>
  <c r="P808" i="15"/>
  <c r="Q808" i="15"/>
  <c r="Z808" i="13"/>
  <c r="B809" i="15"/>
  <c r="AA809" i="13" s="1"/>
  <c r="C809" i="15"/>
  <c r="AB809" i="13" s="1"/>
  <c r="D809" i="15"/>
  <c r="AC809" i="13" s="1"/>
  <c r="E809" i="15"/>
  <c r="F809" i="15"/>
  <c r="G809" i="15"/>
  <c r="H809" i="15"/>
  <c r="I809" i="15"/>
  <c r="J809" i="15"/>
  <c r="K809" i="15"/>
  <c r="L809" i="15"/>
  <c r="M809" i="15"/>
  <c r="N809" i="15"/>
  <c r="O809" i="15"/>
  <c r="P809" i="15"/>
  <c r="Q809" i="15"/>
  <c r="Z809" i="13"/>
  <c r="B810" i="15"/>
  <c r="AA810" i="13" s="1"/>
  <c r="C810" i="15"/>
  <c r="AB810" i="13" s="1"/>
  <c r="D810" i="15"/>
  <c r="AC810" i="13" s="1"/>
  <c r="E810" i="15"/>
  <c r="F810" i="15"/>
  <c r="G810" i="15"/>
  <c r="H810" i="15"/>
  <c r="I810" i="15"/>
  <c r="J810" i="15"/>
  <c r="K810" i="15"/>
  <c r="L810" i="15"/>
  <c r="M810" i="15"/>
  <c r="N810" i="15"/>
  <c r="O810" i="15"/>
  <c r="P810" i="15"/>
  <c r="Q810" i="15"/>
  <c r="Z810" i="13"/>
  <c r="B811" i="15"/>
  <c r="AA811" i="13" s="1"/>
  <c r="C811" i="15"/>
  <c r="AB811" i="13" s="1"/>
  <c r="D811" i="15"/>
  <c r="AC811" i="13" s="1"/>
  <c r="E811" i="15"/>
  <c r="F811" i="15"/>
  <c r="G811" i="15"/>
  <c r="H811" i="15"/>
  <c r="I811" i="15"/>
  <c r="J811" i="15"/>
  <c r="K811" i="15"/>
  <c r="L811" i="15"/>
  <c r="M811" i="15"/>
  <c r="N811" i="15"/>
  <c r="O811" i="15"/>
  <c r="P811" i="15"/>
  <c r="Q811" i="15"/>
  <c r="Z811" i="13"/>
  <c r="B812" i="15"/>
  <c r="AA812" i="13" s="1"/>
  <c r="C812" i="15"/>
  <c r="AB812" i="13" s="1"/>
  <c r="D812" i="15"/>
  <c r="AC812" i="13" s="1"/>
  <c r="E812" i="15"/>
  <c r="F812" i="15"/>
  <c r="G812" i="15"/>
  <c r="H812" i="15"/>
  <c r="I812" i="15"/>
  <c r="J812" i="15"/>
  <c r="K812" i="15"/>
  <c r="L812" i="15"/>
  <c r="M812" i="15"/>
  <c r="N812" i="15"/>
  <c r="O812" i="15"/>
  <c r="P812" i="15"/>
  <c r="Q812" i="15"/>
  <c r="Z812" i="13"/>
  <c r="B813" i="15"/>
  <c r="AA813" i="13" s="1"/>
  <c r="C813" i="15"/>
  <c r="AB813" i="13" s="1"/>
  <c r="D813" i="15"/>
  <c r="AC813" i="13" s="1"/>
  <c r="E813" i="15"/>
  <c r="F813" i="15"/>
  <c r="G813" i="15"/>
  <c r="H813" i="15"/>
  <c r="I813" i="15"/>
  <c r="J813" i="15"/>
  <c r="K813" i="15"/>
  <c r="L813" i="15"/>
  <c r="M813" i="15"/>
  <c r="N813" i="15"/>
  <c r="O813" i="15"/>
  <c r="P813" i="15"/>
  <c r="Q813" i="15"/>
  <c r="Z813" i="13"/>
  <c r="B814" i="15"/>
  <c r="AA814" i="13" s="1"/>
  <c r="C814" i="15"/>
  <c r="AB814" i="13" s="1"/>
  <c r="D814" i="15"/>
  <c r="AC814" i="13" s="1"/>
  <c r="E814" i="15"/>
  <c r="F814" i="15"/>
  <c r="G814" i="15"/>
  <c r="H814" i="15"/>
  <c r="I814" i="15"/>
  <c r="J814" i="15"/>
  <c r="K814" i="15"/>
  <c r="L814" i="15"/>
  <c r="M814" i="15"/>
  <c r="N814" i="15"/>
  <c r="O814" i="15"/>
  <c r="P814" i="15"/>
  <c r="Q814" i="15"/>
  <c r="Z814" i="13"/>
  <c r="B815" i="15"/>
  <c r="AA815" i="13" s="1"/>
  <c r="C815" i="15"/>
  <c r="AB815" i="13" s="1"/>
  <c r="D815" i="15"/>
  <c r="AC815" i="13" s="1"/>
  <c r="E815" i="15"/>
  <c r="F815" i="15"/>
  <c r="G815" i="15"/>
  <c r="H815" i="15"/>
  <c r="I815" i="15"/>
  <c r="J815" i="15"/>
  <c r="K815" i="15"/>
  <c r="L815" i="15"/>
  <c r="M815" i="15"/>
  <c r="N815" i="15"/>
  <c r="O815" i="15"/>
  <c r="P815" i="15"/>
  <c r="Q815" i="15"/>
  <c r="Z815" i="13"/>
  <c r="B816" i="15"/>
  <c r="AA816" i="13" s="1"/>
  <c r="C816" i="15"/>
  <c r="AB816" i="13" s="1"/>
  <c r="D816" i="15"/>
  <c r="AC816" i="13" s="1"/>
  <c r="E816" i="15"/>
  <c r="F816" i="15"/>
  <c r="G816" i="15"/>
  <c r="H816" i="15"/>
  <c r="I816" i="15"/>
  <c r="J816" i="15"/>
  <c r="K816" i="15"/>
  <c r="L816" i="15"/>
  <c r="M816" i="15"/>
  <c r="N816" i="15"/>
  <c r="O816" i="15"/>
  <c r="P816" i="15"/>
  <c r="Q816" i="15"/>
  <c r="Z816" i="13"/>
  <c r="B817" i="15"/>
  <c r="AA817" i="13" s="1"/>
  <c r="C817" i="15"/>
  <c r="AB817" i="13" s="1"/>
  <c r="D817" i="15"/>
  <c r="AC817" i="13" s="1"/>
  <c r="E817" i="15"/>
  <c r="F817" i="15"/>
  <c r="G817" i="15"/>
  <c r="H817" i="15"/>
  <c r="I817" i="15"/>
  <c r="J817" i="15"/>
  <c r="K817" i="15"/>
  <c r="L817" i="15"/>
  <c r="M817" i="15"/>
  <c r="N817" i="15"/>
  <c r="O817" i="15"/>
  <c r="P817" i="15"/>
  <c r="Q817" i="15"/>
  <c r="Z817" i="13"/>
  <c r="B818" i="15"/>
  <c r="AA818" i="13" s="1"/>
  <c r="C818" i="15"/>
  <c r="AB818" i="13" s="1"/>
  <c r="D818" i="15"/>
  <c r="AC818" i="13" s="1"/>
  <c r="E818" i="15"/>
  <c r="F818" i="15"/>
  <c r="G818" i="15"/>
  <c r="H818" i="15"/>
  <c r="I818" i="15"/>
  <c r="J818" i="15"/>
  <c r="K818" i="15"/>
  <c r="L818" i="15"/>
  <c r="M818" i="15"/>
  <c r="N818" i="15"/>
  <c r="O818" i="15"/>
  <c r="P818" i="15"/>
  <c r="Q818" i="15"/>
  <c r="Z818" i="13"/>
  <c r="B819" i="15"/>
  <c r="AA819" i="13" s="1"/>
  <c r="C819" i="15"/>
  <c r="AB819" i="13" s="1"/>
  <c r="D819" i="15"/>
  <c r="AC819" i="13" s="1"/>
  <c r="E819" i="15"/>
  <c r="F819" i="15"/>
  <c r="G819" i="15"/>
  <c r="H819" i="15"/>
  <c r="I819" i="15"/>
  <c r="J819" i="15"/>
  <c r="K819" i="15"/>
  <c r="L819" i="15"/>
  <c r="M819" i="15"/>
  <c r="N819" i="15"/>
  <c r="O819" i="15"/>
  <c r="P819" i="15"/>
  <c r="Q819" i="15"/>
  <c r="Z819" i="13"/>
  <c r="AT7" i="13"/>
  <c r="AT8" i="13"/>
  <c r="AT11" i="13"/>
  <c r="AT9" i="13"/>
  <c r="AT5" i="13"/>
  <c r="AT6" i="13"/>
  <c r="AT10" i="13"/>
  <c r="AT2" i="13"/>
  <c r="AT4" i="13"/>
  <c r="AT3" i="13"/>
  <c r="AV1001" i="13"/>
  <c r="B14" i="13" l="1"/>
  <c r="K49" i="13" s="1"/>
  <c r="A18" i="19"/>
  <c r="B4" i="13"/>
  <c r="AD1001" i="13"/>
  <c r="AJ1001" i="13" s="1"/>
  <c r="AE1001" i="13"/>
  <c r="AG1001" i="13"/>
  <c r="AH1001" i="13"/>
  <c r="AI1001" i="13"/>
  <c r="V7" i="15"/>
  <c r="V4" i="15"/>
  <c r="T7" i="15"/>
  <c r="T4" i="15"/>
  <c r="D21" i="13"/>
  <c r="D20" i="13"/>
  <c r="D19" i="13"/>
  <c r="AD978" i="13"/>
  <c r="AJ978" i="13" s="1"/>
  <c r="AE978" i="13"/>
  <c r="AG978" i="13"/>
  <c r="AH978" i="13"/>
  <c r="AI978" i="13"/>
  <c r="AD992" i="13"/>
  <c r="AJ992" i="13" s="1"/>
  <c r="AE992" i="13"/>
  <c r="AG992" i="13"/>
  <c r="AH992" i="13"/>
  <c r="AI992" i="13"/>
  <c r="AD979" i="13"/>
  <c r="AJ979" i="13" s="1"/>
  <c r="AE979" i="13"/>
  <c r="AG979" i="13"/>
  <c r="AH979" i="13"/>
  <c r="AI979" i="13"/>
  <c r="AD989" i="13"/>
  <c r="AJ989" i="13" s="1"/>
  <c r="AE989" i="13"/>
  <c r="AG989" i="13"/>
  <c r="AH989" i="13"/>
  <c r="AI989" i="13"/>
  <c r="AD995" i="13"/>
  <c r="AJ995" i="13" s="1"/>
  <c r="AE995" i="13"/>
  <c r="AG995" i="13"/>
  <c r="AH995" i="13"/>
  <c r="AI995" i="13"/>
  <c r="AD980" i="13"/>
  <c r="AJ980" i="13" s="1"/>
  <c r="AE980" i="13"/>
  <c r="AG980" i="13"/>
  <c r="AH980" i="13"/>
  <c r="AI980" i="13"/>
  <c r="AD986" i="13"/>
  <c r="AJ986" i="13" s="1"/>
  <c r="AE986" i="13"/>
  <c r="AG986" i="13"/>
  <c r="AH986" i="13"/>
  <c r="AI986" i="13"/>
  <c r="AD988" i="13"/>
  <c r="AJ988" i="13" s="1"/>
  <c r="AE988" i="13"/>
  <c r="AG988" i="13"/>
  <c r="AH988" i="13"/>
  <c r="AI988" i="13"/>
  <c r="AD993" i="13"/>
  <c r="AJ993" i="13" s="1"/>
  <c r="AE993" i="13"/>
  <c r="AG993" i="13"/>
  <c r="AH993" i="13"/>
  <c r="AI993" i="13"/>
  <c r="AD998" i="13"/>
  <c r="AJ998" i="13" s="1"/>
  <c r="AE998" i="13"/>
  <c r="AG998" i="13"/>
  <c r="AH998" i="13"/>
  <c r="AI998" i="13"/>
  <c r="AD994" i="13"/>
  <c r="AJ994" i="13" s="1"/>
  <c r="AE994" i="13"/>
  <c r="AG994" i="13"/>
  <c r="AH994" i="13"/>
  <c r="AI994" i="13"/>
  <c r="AD991" i="13"/>
  <c r="AJ991" i="13" s="1"/>
  <c r="AE991" i="13"/>
  <c r="AG991" i="13"/>
  <c r="AH991" i="13"/>
  <c r="AI991" i="13"/>
  <c r="AD987" i="13"/>
  <c r="AJ987" i="13" s="1"/>
  <c r="AE987" i="13"/>
  <c r="AG987" i="13"/>
  <c r="AH987" i="13"/>
  <c r="AI987" i="13"/>
  <c r="AD985" i="13"/>
  <c r="AJ985" i="13" s="1"/>
  <c r="AE985" i="13"/>
  <c r="AG985" i="13"/>
  <c r="AH985" i="13"/>
  <c r="AI985" i="13"/>
  <c r="AD982" i="13"/>
  <c r="AJ982" i="13" s="1"/>
  <c r="AE982" i="13"/>
  <c r="AG982" i="13"/>
  <c r="AH982" i="13"/>
  <c r="AI982" i="13"/>
  <c r="AD999" i="13"/>
  <c r="AJ999" i="13" s="1"/>
  <c r="AE999" i="13"/>
  <c r="AG999" i="13"/>
  <c r="AH999" i="13"/>
  <c r="AI999" i="13"/>
  <c r="AD996" i="13"/>
  <c r="AJ996" i="13" s="1"/>
  <c r="AE996" i="13"/>
  <c r="AG996" i="13"/>
  <c r="AH996" i="13"/>
  <c r="AI996" i="13"/>
  <c r="AD997" i="13"/>
  <c r="AJ997" i="13" s="1"/>
  <c r="AE997" i="13"/>
  <c r="AG997" i="13"/>
  <c r="AH997" i="13"/>
  <c r="AI997" i="13"/>
  <c r="AD983" i="13"/>
  <c r="AJ983" i="13" s="1"/>
  <c r="AE983" i="13"/>
  <c r="AG983" i="13"/>
  <c r="AH983" i="13"/>
  <c r="AI983" i="13"/>
  <c r="AD990" i="13"/>
  <c r="AJ990" i="13" s="1"/>
  <c r="AE990" i="13"/>
  <c r="AG990" i="13"/>
  <c r="AH990" i="13"/>
  <c r="AI990" i="13"/>
  <c r="AD984" i="13"/>
  <c r="AJ984" i="13" s="1"/>
  <c r="AE984" i="13"/>
  <c r="AG984" i="13"/>
  <c r="AH984" i="13"/>
  <c r="AI984" i="13"/>
  <c r="AD981" i="13"/>
  <c r="AJ981" i="13" s="1"/>
  <c r="AE981" i="13"/>
  <c r="AG981" i="13"/>
  <c r="AH981" i="13"/>
  <c r="AI981" i="13"/>
  <c r="AD1000" i="13"/>
  <c r="AJ1000" i="13" s="1"/>
  <c r="AE1000" i="13"/>
  <c r="AG1000" i="13"/>
  <c r="AH1000" i="13"/>
  <c r="AI1000" i="13"/>
  <c r="AE525" i="13"/>
  <c r="AG525" i="13"/>
  <c r="AI525" i="13"/>
  <c r="AD525" i="13"/>
  <c r="AJ525" i="13" s="1"/>
  <c r="AH525" i="13"/>
  <c r="AI579" i="13"/>
  <c r="AD579" i="13"/>
  <c r="AJ579" i="13" s="1"/>
  <c r="AE579" i="13"/>
  <c r="AG579" i="13"/>
  <c r="AH579" i="13"/>
  <c r="I53" i="19"/>
  <c r="J53" i="19"/>
  <c r="K53" i="19"/>
  <c r="K27" i="12"/>
  <c r="L27" i="12"/>
  <c r="M27" i="12"/>
  <c r="N27" i="12"/>
  <c r="AD25" i="13"/>
  <c r="AJ25" i="13" s="1"/>
  <c r="AE25" i="13"/>
  <c r="AG25" i="13"/>
  <c r="AH25" i="13"/>
  <c r="AI25" i="13"/>
  <c r="I70" i="19"/>
  <c r="J70" i="19"/>
  <c r="K70" i="19"/>
  <c r="K44" i="12"/>
  <c r="L44" i="12"/>
  <c r="M44" i="12"/>
  <c r="N44" i="12"/>
  <c r="AD42" i="13"/>
  <c r="AJ42" i="13" s="1"/>
  <c r="AE42" i="13"/>
  <c r="AG42" i="13"/>
  <c r="AH42" i="13"/>
  <c r="AI42" i="13"/>
  <c r="I87" i="19"/>
  <c r="J87" i="19"/>
  <c r="K87" i="19"/>
  <c r="K61" i="12"/>
  <c r="L61" i="12"/>
  <c r="M61" i="12"/>
  <c r="N61" i="12"/>
  <c r="AD59" i="13"/>
  <c r="AJ59" i="13" s="1"/>
  <c r="AE59" i="13"/>
  <c r="AG59" i="13"/>
  <c r="AH59" i="13"/>
  <c r="AI59" i="13"/>
  <c r="I113" i="19"/>
  <c r="J113" i="19"/>
  <c r="K113" i="19"/>
  <c r="K87" i="12"/>
  <c r="L87" i="12"/>
  <c r="M87" i="12"/>
  <c r="N87" i="12"/>
  <c r="AD85" i="13"/>
  <c r="AJ85" i="13" s="1"/>
  <c r="AE85" i="13"/>
  <c r="AG85" i="13"/>
  <c r="AH85" i="13"/>
  <c r="AI85" i="13"/>
  <c r="I117" i="19"/>
  <c r="J117" i="19"/>
  <c r="K117" i="19"/>
  <c r="K91" i="12"/>
  <c r="L91" i="12"/>
  <c r="M91" i="12"/>
  <c r="N91" i="12"/>
  <c r="AD89" i="13"/>
  <c r="AJ89" i="13" s="1"/>
  <c r="AE89" i="13"/>
  <c r="AG89" i="13"/>
  <c r="AH89" i="13"/>
  <c r="AI89" i="13"/>
  <c r="I120" i="19"/>
  <c r="J120" i="19"/>
  <c r="K120" i="19"/>
  <c r="K94" i="12"/>
  <c r="L94" i="12"/>
  <c r="M94" i="12"/>
  <c r="N94" i="12"/>
  <c r="AD92" i="13"/>
  <c r="AJ92" i="13" s="1"/>
  <c r="AE92" i="13"/>
  <c r="AG92" i="13"/>
  <c r="AH92" i="13"/>
  <c r="AI92" i="13"/>
  <c r="I122" i="19"/>
  <c r="J122" i="19"/>
  <c r="K122" i="19"/>
  <c r="K96" i="12"/>
  <c r="L96" i="12"/>
  <c r="M96" i="12"/>
  <c r="N96" i="12"/>
  <c r="AD94" i="13"/>
  <c r="AJ94" i="13" s="1"/>
  <c r="AE94" i="13"/>
  <c r="AG94" i="13"/>
  <c r="AH94" i="13"/>
  <c r="AI94" i="13"/>
  <c r="I124" i="19"/>
  <c r="J124" i="19"/>
  <c r="K124" i="19"/>
  <c r="K98" i="12"/>
  <c r="L98" i="12"/>
  <c r="M98" i="12"/>
  <c r="N98" i="12"/>
  <c r="AD96" i="13"/>
  <c r="AJ96" i="13" s="1"/>
  <c r="AE96" i="13"/>
  <c r="AG96" i="13"/>
  <c r="AH96" i="13"/>
  <c r="AI96" i="13"/>
  <c r="I127" i="19"/>
  <c r="J127" i="19"/>
  <c r="K127" i="19"/>
  <c r="K101" i="12"/>
  <c r="L101" i="12"/>
  <c r="M101" i="12"/>
  <c r="N101" i="12"/>
  <c r="AD99" i="13"/>
  <c r="AJ99" i="13" s="1"/>
  <c r="AE99" i="13"/>
  <c r="AG99" i="13"/>
  <c r="AH99" i="13"/>
  <c r="AI99" i="13"/>
  <c r="I130" i="19"/>
  <c r="J130" i="19"/>
  <c r="K130" i="19"/>
  <c r="K104" i="12"/>
  <c r="L104" i="12"/>
  <c r="M104" i="12"/>
  <c r="N104" i="12"/>
  <c r="AD102" i="13"/>
  <c r="AJ102" i="13" s="1"/>
  <c r="AE102" i="13"/>
  <c r="AG102" i="13"/>
  <c r="AH102" i="13"/>
  <c r="AI102" i="13"/>
  <c r="I132" i="19"/>
  <c r="J132" i="19"/>
  <c r="K132" i="19"/>
  <c r="K106" i="12"/>
  <c r="L106" i="12"/>
  <c r="M106" i="12"/>
  <c r="N106" i="12"/>
  <c r="AD104" i="13"/>
  <c r="AJ104" i="13" s="1"/>
  <c r="AE104" i="13"/>
  <c r="AG104" i="13"/>
  <c r="AH104" i="13"/>
  <c r="AI104" i="13"/>
  <c r="I135" i="19"/>
  <c r="J135" i="19"/>
  <c r="K135" i="19"/>
  <c r="K109" i="12"/>
  <c r="L109" i="12"/>
  <c r="M109" i="12"/>
  <c r="N109" i="12"/>
  <c r="AD107" i="13"/>
  <c r="AJ107" i="13" s="1"/>
  <c r="AE107" i="13"/>
  <c r="AG107" i="13"/>
  <c r="AH107" i="13"/>
  <c r="AI107" i="13"/>
  <c r="I138" i="19"/>
  <c r="J138" i="19"/>
  <c r="K138" i="19"/>
  <c r="K112" i="12"/>
  <c r="L112" i="12"/>
  <c r="M112" i="12"/>
  <c r="N112" i="12"/>
  <c r="AD110" i="13"/>
  <c r="AJ110" i="13" s="1"/>
  <c r="AE110" i="13"/>
  <c r="AG110" i="13"/>
  <c r="AH110" i="13"/>
  <c r="AI110" i="13"/>
  <c r="I140" i="19"/>
  <c r="J140" i="19"/>
  <c r="K140" i="19"/>
  <c r="K114" i="12"/>
  <c r="L114" i="12"/>
  <c r="M114" i="12"/>
  <c r="N114" i="12"/>
  <c r="AD112" i="13"/>
  <c r="AJ112" i="13" s="1"/>
  <c r="AE112" i="13"/>
  <c r="AG112" i="13"/>
  <c r="AH112" i="13"/>
  <c r="AI112" i="13"/>
  <c r="I143" i="19"/>
  <c r="J143" i="19"/>
  <c r="K143" i="19"/>
  <c r="K117" i="12"/>
  <c r="L117" i="12"/>
  <c r="M117" i="12"/>
  <c r="N117" i="12"/>
  <c r="AD115" i="13"/>
  <c r="AJ115" i="13" s="1"/>
  <c r="AE115" i="13"/>
  <c r="AG115" i="13"/>
  <c r="AH115" i="13"/>
  <c r="AI115" i="13"/>
  <c r="I145" i="19"/>
  <c r="J145" i="19"/>
  <c r="K145" i="19"/>
  <c r="K119" i="12"/>
  <c r="L119" i="12"/>
  <c r="M119" i="12"/>
  <c r="N119" i="12"/>
  <c r="AD117" i="13"/>
  <c r="AJ117" i="13" s="1"/>
  <c r="AE117" i="13"/>
  <c r="AG117" i="13"/>
  <c r="AH117" i="13"/>
  <c r="AI117" i="13"/>
  <c r="I147" i="19"/>
  <c r="J147" i="19"/>
  <c r="K147" i="19"/>
  <c r="K121" i="12"/>
  <c r="L121" i="12"/>
  <c r="M121" i="12"/>
  <c r="N121" i="12"/>
  <c r="AD119" i="13"/>
  <c r="AJ119" i="13" s="1"/>
  <c r="AE119" i="13"/>
  <c r="AG119" i="13"/>
  <c r="AH119" i="13"/>
  <c r="AI119" i="13"/>
  <c r="AD975" i="13"/>
  <c r="AJ975" i="13" s="1"/>
  <c r="AE975" i="13"/>
  <c r="AG975" i="13"/>
  <c r="AH975" i="13"/>
  <c r="AI975" i="13"/>
  <c r="AD973" i="13"/>
  <c r="AJ973" i="13" s="1"/>
  <c r="AE973" i="13"/>
  <c r="AG973" i="13"/>
  <c r="AH973" i="13"/>
  <c r="AI973" i="13"/>
  <c r="AD970" i="13"/>
  <c r="AJ970" i="13" s="1"/>
  <c r="AE970" i="13"/>
  <c r="AG970" i="13"/>
  <c r="AH970" i="13"/>
  <c r="AI970" i="13"/>
  <c r="AD967" i="13"/>
  <c r="AJ967" i="13" s="1"/>
  <c r="AE967" i="13"/>
  <c r="AG967" i="13"/>
  <c r="AH967" i="13"/>
  <c r="AI967" i="13"/>
  <c r="AD965" i="13"/>
  <c r="AJ965" i="13" s="1"/>
  <c r="AE965" i="13"/>
  <c r="AG965" i="13"/>
  <c r="AH965" i="13"/>
  <c r="AI965" i="13"/>
  <c r="AD957" i="13"/>
  <c r="AJ957" i="13" s="1"/>
  <c r="AE957" i="13"/>
  <c r="AG957" i="13"/>
  <c r="AH957" i="13"/>
  <c r="AI957" i="13"/>
  <c r="AD950" i="13"/>
  <c r="AJ950" i="13" s="1"/>
  <c r="AE950" i="13"/>
  <c r="AG950" i="13"/>
  <c r="AH950" i="13"/>
  <c r="AI950" i="13"/>
  <c r="AD935" i="13"/>
  <c r="AJ935" i="13" s="1"/>
  <c r="AE935" i="13"/>
  <c r="AG935" i="13"/>
  <c r="AH935" i="13"/>
  <c r="AI935" i="13"/>
  <c r="AD928" i="13"/>
  <c r="AJ928" i="13" s="1"/>
  <c r="AE928" i="13"/>
  <c r="AG928" i="13"/>
  <c r="AH928" i="13"/>
  <c r="AI928" i="13"/>
  <c r="AD915" i="13"/>
  <c r="AJ915" i="13" s="1"/>
  <c r="AE915" i="13"/>
  <c r="AG915" i="13"/>
  <c r="AH915" i="13"/>
  <c r="AI915" i="13"/>
  <c r="AD865" i="13"/>
  <c r="AJ865" i="13" s="1"/>
  <c r="AE865" i="13"/>
  <c r="AG865" i="13"/>
  <c r="AH865" i="13"/>
  <c r="AI865" i="13"/>
  <c r="AD850" i="13"/>
  <c r="AJ850" i="13" s="1"/>
  <c r="AE850" i="13"/>
  <c r="AG850" i="13"/>
  <c r="AH850" i="13"/>
  <c r="AI850" i="13"/>
  <c r="AD843" i="13"/>
  <c r="AJ843" i="13" s="1"/>
  <c r="AE843" i="13"/>
  <c r="AG843" i="13"/>
  <c r="AH843" i="13"/>
  <c r="AI843" i="13"/>
  <c r="I118" i="19"/>
  <c r="J118" i="19"/>
  <c r="K118" i="19"/>
  <c r="K92" i="12"/>
  <c r="L92" i="12"/>
  <c r="M92" i="12"/>
  <c r="N92" i="12"/>
  <c r="AD90" i="13"/>
  <c r="AJ90" i="13" s="1"/>
  <c r="AE90" i="13"/>
  <c r="AG90" i="13"/>
  <c r="AH90" i="13"/>
  <c r="AI90" i="13"/>
  <c r="I129" i="19"/>
  <c r="J129" i="19"/>
  <c r="K129" i="19"/>
  <c r="K103" i="12"/>
  <c r="L103" i="12"/>
  <c r="M103" i="12"/>
  <c r="N103" i="12"/>
  <c r="AD101" i="13"/>
  <c r="AJ101" i="13" s="1"/>
  <c r="AE101" i="13"/>
  <c r="AG101" i="13"/>
  <c r="AH101" i="13"/>
  <c r="AI101" i="13"/>
  <c r="I136" i="19"/>
  <c r="J136" i="19"/>
  <c r="K136" i="19"/>
  <c r="K110" i="12"/>
  <c r="L110" i="12"/>
  <c r="M110" i="12"/>
  <c r="N110" i="12"/>
  <c r="AD108" i="13"/>
  <c r="AJ108" i="13" s="1"/>
  <c r="AE108" i="13"/>
  <c r="AG108" i="13"/>
  <c r="AH108" i="13"/>
  <c r="AI108" i="13"/>
  <c r="I142" i="19"/>
  <c r="J142" i="19"/>
  <c r="K142" i="19"/>
  <c r="K116" i="12"/>
  <c r="L116" i="12"/>
  <c r="M116" i="12"/>
  <c r="N116" i="12"/>
  <c r="AD114" i="13"/>
  <c r="AJ114" i="13" s="1"/>
  <c r="AE114" i="13"/>
  <c r="AG114" i="13"/>
  <c r="AH114" i="13"/>
  <c r="AI114" i="13"/>
  <c r="AD976" i="13"/>
  <c r="AJ976" i="13" s="1"/>
  <c r="AE976" i="13"/>
  <c r="AG976" i="13"/>
  <c r="AH976" i="13"/>
  <c r="AI976" i="13"/>
  <c r="AD969" i="13"/>
  <c r="AJ969" i="13" s="1"/>
  <c r="AE969" i="13"/>
  <c r="AG969" i="13"/>
  <c r="AH969" i="13"/>
  <c r="AI969" i="13"/>
  <c r="AD960" i="13"/>
  <c r="AJ960" i="13" s="1"/>
  <c r="AE960" i="13"/>
  <c r="AG960" i="13"/>
  <c r="AH960" i="13"/>
  <c r="AI960" i="13"/>
  <c r="AD943" i="13"/>
  <c r="AJ943" i="13" s="1"/>
  <c r="AE943" i="13"/>
  <c r="AG943" i="13"/>
  <c r="AH943" i="13"/>
  <c r="AI943" i="13"/>
  <c r="AD920" i="13"/>
  <c r="AJ920" i="13" s="1"/>
  <c r="AE920" i="13"/>
  <c r="AG920" i="13"/>
  <c r="AH920" i="13"/>
  <c r="AI920" i="13"/>
  <c r="AD854" i="13"/>
  <c r="AJ854" i="13" s="1"/>
  <c r="AE854" i="13"/>
  <c r="AG854" i="13"/>
  <c r="AH854" i="13"/>
  <c r="AI854" i="13"/>
  <c r="AD926" i="13"/>
  <c r="AJ926" i="13" s="1"/>
  <c r="AE926" i="13"/>
  <c r="AG926" i="13"/>
  <c r="AH926" i="13"/>
  <c r="AI926" i="13"/>
  <c r="AD925" i="13"/>
  <c r="AJ925" i="13" s="1"/>
  <c r="AE925" i="13"/>
  <c r="AG925" i="13"/>
  <c r="AH925" i="13"/>
  <c r="AI925" i="13"/>
  <c r="AD923" i="13"/>
  <c r="AJ923" i="13" s="1"/>
  <c r="AE923" i="13"/>
  <c r="AG923" i="13"/>
  <c r="AH923" i="13"/>
  <c r="AI923" i="13"/>
  <c r="AD922" i="13"/>
  <c r="AJ922" i="13" s="1"/>
  <c r="AE922" i="13"/>
  <c r="AG922" i="13"/>
  <c r="AH922" i="13"/>
  <c r="AI922" i="13"/>
  <c r="AD921" i="13"/>
  <c r="AJ921" i="13" s="1"/>
  <c r="AE921" i="13"/>
  <c r="AG921" i="13"/>
  <c r="AH921" i="13"/>
  <c r="AI921" i="13"/>
  <c r="AD919" i="13"/>
  <c r="AJ919" i="13" s="1"/>
  <c r="AE919" i="13"/>
  <c r="AG919" i="13"/>
  <c r="AH919" i="13"/>
  <c r="AI919" i="13"/>
  <c r="AD918" i="13"/>
  <c r="AJ918" i="13" s="1"/>
  <c r="AE918" i="13"/>
  <c r="AG918" i="13"/>
  <c r="AH918" i="13"/>
  <c r="AI918" i="13"/>
  <c r="AD917" i="13"/>
  <c r="AJ917" i="13" s="1"/>
  <c r="AE917" i="13"/>
  <c r="AG917" i="13"/>
  <c r="AH917" i="13"/>
  <c r="AI917" i="13"/>
  <c r="AD916" i="13"/>
  <c r="AJ916" i="13" s="1"/>
  <c r="AE916" i="13"/>
  <c r="AG916" i="13"/>
  <c r="AH916" i="13"/>
  <c r="AI916" i="13"/>
  <c r="AD914" i="13"/>
  <c r="AJ914" i="13" s="1"/>
  <c r="AE914" i="13"/>
  <c r="AG914" i="13"/>
  <c r="AH914" i="13"/>
  <c r="AI914" i="13"/>
  <c r="AD913" i="13"/>
  <c r="AJ913" i="13" s="1"/>
  <c r="AE913" i="13"/>
  <c r="AG913" i="13"/>
  <c r="AH913" i="13"/>
  <c r="AI913" i="13"/>
  <c r="AD912" i="13"/>
  <c r="AJ912" i="13" s="1"/>
  <c r="AE912" i="13"/>
  <c r="AG912" i="13"/>
  <c r="AH912" i="13"/>
  <c r="AI912" i="13"/>
  <c r="AD911" i="13"/>
  <c r="AJ911" i="13" s="1"/>
  <c r="AE911" i="13"/>
  <c r="AG911" i="13"/>
  <c r="AH911" i="13"/>
  <c r="AI911" i="13"/>
  <c r="AD910" i="13"/>
  <c r="AJ910" i="13" s="1"/>
  <c r="AE910" i="13"/>
  <c r="AG910" i="13"/>
  <c r="AH910" i="13"/>
  <c r="AI910" i="13"/>
  <c r="AD909" i="13"/>
  <c r="AJ909" i="13" s="1"/>
  <c r="AE909" i="13"/>
  <c r="AG909" i="13"/>
  <c r="AH909" i="13"/>
  <c r="AI909" i="13"/>
  <c r="AD908" i="13"/>
  <c r="AJ908" i="13" s="1"/>
  <c r="AE908" i="13"/>
  <c r="AG908" i="13"/>
  <c r="AH908" i="13"/>
  <c r="AI908" i="13"/>
  <c r="AD907" i="13"/>
  <c r="AJ907" i="13" s="1"/>
  <c r="AE907" i="13"/>
  <c r="AG907" i="13"/>
  <c r="AH907" i="13"/>
  <c r="AI907" i="13"/>
  <c r="AD906" i="13"/>
  <c r="AJ906" i="13" s="1"/>
  <c r="AE906" i="13"/>
  <c r="AG906" i="13"/>
  <c r="AH906" i="13"/>
  <c r="AI906" i="13"/>
  <c r="AD904" i="13"/>
  <c r="AJ904" i="13" s="1"/>
  <c r="AE904" i="13"/>
  <c r="AG904" i="13"/>
  <c r="AH904" i="13"/>
  <c r="AI904" i="13"/>
  <c r="AD903" i="13"/>
  <c r="AJ903" i="13" s="1"/>
  <c r="AE903" i="13"/>
  <c r="AG903" i="13"/>
  <c r="AH903" i="13"/>
  <c r="AI903" i="13"/>
  <c r="AD902" i="13"/>
  <c r="AJ902" i="13" s="1"/>
  <c r="AE902" i="13"/>
  <c r="AG902" i="13"/>
  <c r="AH902" i="13"/>
  <c r="AI902" i="13"/>
  <c r="AD899" i="13"/>
  <c r="AJ899" i="13" s="1"/>
  <c r="AE899" i="13"/>
  <c r="AG899" i="13"/>
  <c r="AH899" i="13"/>
  <c r="AI899" i="13"/>
  <c r="AD896" i="13"/>
  <c r="AJ896" i="13" s="1"/>
  <c r="AE896" i="13"/>
  <c r="AG896" i="13"/>
  <c r="AH896" i="13"/>
  <c r="AI896" i="13"/>
  <c r="AD894" i="13"/>
  <c r="AJ894" i="13" s="1"/>
  <c r="AE894" i="13"/>
  <c r="AG894" i="13"/>
  <c r="AH894" i="13"/>
  <c r="AI894" i="13"/>
  <c r="AD893" i="13"/>
  <c r="AJ893" i="13" s="1"/>
  <c r="AE893" i="13"/>
  <c r="AG893" i="13"/>
  <c r="AH893" i="13"/>
  <c r="AI893" i="13"/>
  <c r="AD892" i="13"/>
  <c r="AJ892" i="13" s="1"/>
  <c r="AE892" i="13"/>
  <c r="AG892" i="13"/>
  <c r="AH892" i="13"/>
  <c r="AI892" i="13"/>
  <c r="AD891" i="13"/>
  <c r="AJ891" i="13" s="1"/>
  <c r="AE891" i="13"/>
  <c r="AG891" i="13"/>
  <c r="AH891" i="13"/>
  <c r="AI891" i="13"/>
  <c r="AD890" i="13"/>
  <c r="AJ890" i="13" s="1"/>
  <c r="AE890" i="13"/>
  <c r="AG890" i="13"/>
  <c r="AH890" i="13"/>
  <c r="AI890" i="13"/>
  <c r="AD889" i="13"/>
  <c r="AJ889" i="13" s="1"/>
  <c r="AE889" i="13"/>
  <c r="AG889" i="13"/>
  <c r="AH889" i="13"/>
  <c r="AI889" i="13"/>
  <c r="AD888" i="13"/>
  <c r="AJ888" i="13" s="1"/>
  <c r="AE888" i="13"/>
  <c r="AG888" i="13"/>
  <c r="AH888" i="13"/>
  <c r="AI888" i="13"/>
  <c r="AD887" i="13"/>
  <c r="AJ887" i="13" s="1"/>
  <c r="AE887" i="13"/>
  <c r="AG887" i="13"/>
  <c r="AH887" i="13"/>
  <c r="AI887" i="13"/>
  <c r="AD886" i="13"/>
  <c r="AJ886" i="13" s="1"/>
  <c r="AE886" i="13"/>
  <c r="AG886" i="13"/>
  <c r="AH886" i="13"/>
  <c r="AI886" i="13"/>
  <c r="AD885" i="13"/>
  <c r="AJ885" i="13" s="1"/>
  <c r="AE885" i="13"/>
  <c r="AG885" i="13"/>
  <c r="AH885" i="13"/>
  <c r="AI885" i="13"/>
  <c r="AD884" i="13"/>
  <c r="AJ884" i="13" s="1"/>
  <c r="AE884" i="13"/>
  <c r="AG884" i="13"/>
  <c r="AH884" i="13"/>
  <c r="AI884" i="13"/>
  <c r="AD883" i="13"/>
  <c r="AJ883" i="13" s="1"/>
  <c r="AE883" i="13"/>
  <c r="AG883" i="13"/>
  <c r="AH883" i="13"/>
  <c r="AI883" i="13"/>
  <c r="AD882" i="13"/>
  <c r="AJ882" i="13" s="1"/>
  <c r="AE882" i="13"/>
  <c r="AG882" i="13"/>
  <c r="AH882" i="13"/>
  <c r="AI882" i="13"/>
  <c r="AD881" i="13"/>
  <c r="AJ881" i="13" s="1"/>
  <c r="AE881" i="13"/>
  <c r="AG881" i="13"/>
  <c r="AH881" i="13"/>
  <c r="AI881" i="13"/>
  <c r="AD880" i="13"/>
  <c r="AJ880" i="13" s="1"/>
  <c r="AE880" i="13"/>
  <c r="AG880" i="13"/>
  <c r="AH880" i="13"/>
  <c r="AI880" i="13"/>
  <c r="AD879" i="13"/>
  <c r="AJ879" i="13" s="1"/>
  <c r="AE879" i="13"/>
  <c r="AG879" i="13"/>
  <c r="AH879" i="13"/>
  <c r="AI879" i="13"/>
  <c r="AE583" i="13"/>
  <c r="AG583" i="13"/>
  <c r="AI583" i="13"/>
  <c r="AD583" i="13"/>
  <c r="AJ583" i="13" s="1"/>
  <c r="AH583" i="13"/>
  <c r="AH581" i="13"/>
  <c r="AD581" i="13"/>
  <c r="AJ581" i="13" s="1"/>
  <c r="AE581" i="13"/>
  <c r="AG581" i="13"/>
  <c r="AI581" i="13"/>
  <c r="I39" i="19"/>
  <c r="J39" i="19"/>
  <c r="K39" i="19"/>
  <c r="K13" i="12"/>
  <c r="L13" i="12"/>
  <c r="M13" i="12"/>
  <c r="N13" i="12"/>
  <c r="AD11" i="13"/>
  <c r="AJ11" i="13" s="1"/>
  <c r="AE11" i="13"/>
  <c r="AG11" i="13"/>
  <c r="AH11" i="13"/>
  <c r="AI11" i="13"/>
  <c r="I46" i="19"/>
  <c r="J46" i="19"/>
  <c r="K46" i="19"/>
  <c r="K20" i="12"/>
  <c r="L20" i="12"/>
  <c r="M20" i="12"/>
  <c r="N20" i="12"/>
  <c r="AD18" i="13"/>
  <c r="AJ18" i="13" s="1"/>
  <c r="AE18" i="13"/>
  <c r="AG18" i="13"/>
  <c r="AH18" i="13"/>
  <c r="AI18" i="13"/>
  <c r="I62" i="19"/>
  <c r="J62" i="19"/>
  <c r="K62" i="19"/>
  <c r="K36" i="12"/>
  <c r="L36" i="12"/>
  <c r="M36" i="12"/>
  <c r="N36" i="12"/>
  <c r="AD34" i="13"/>
  <c r="AJ34" i="13" s="1"/>
  <c r="AE34" i="13"/>
  <c r="AG34" i="13"/>
  <c r="AH34" i="13"/>
  <c r="AI34" i="13"/>
  <c r="I79" i="19"/>
  <c r="J79" i="19"/>
  <c r="K79" i="19"/>
  <c r="K53" i="12"/>
  <c r="L53" i="12"/>
  <c r="M53" i="12"/>
  <c r="N53" i="12"/>
  <c r="AD51" i="13"/>
  <c r="AJ51" i="13" s="1"/>
  <c r="AE51" i="13"/>
  <c r="AG51" i="13"/>
  <c r="AH51" i="13"/>
  <c r="AI51" i="13"/>
  <c r="I104" i="19"/>
  <c r="J104" i="19"/>
  <c r="K104" i="19"/>
  <c r="K78" i="12"/>
  <c r="L78" i="12"/>
  <c r="M78" i="12"/>
  <c r="N78" i="12"/>
  <c r="AD76" i="13"/>
  <c r="AJ76" i="13" s="1"/>
  <c r="AE76" i="13"/>
  <c r="AG76" i="13"/>
  <c r="AH76" i="13"/>
  <c r="AI76" i="13"/>
  <c r="I116" i="19"/>
  <c r="J116" i="19"/>
  <c r="K116" i="19"/>
  <c r="K90" i="12"/>
  <c r="L90" i="12"/>
  <c r="M90" i="12"/>
  <c r="N90" i="12"/>
  <c r="AD88" i="13"/>
  <c r="AJ88" i="13" s="1"/>
  <c r="AE88" i="13"/>
  <c r="AG88" i="13"/>
  <c r="AH88" i="13"/>
  <c r="AI88" i="13"/>
  <c r="I119" i="19"/>
  <c r="J119" i="19"/>
  <c r="K119" i="19"/>
  <c r="K93" i="12"/>
  <c r="L93" i="12"/>
  <c r="M93" i="12"/>
  <c r="N93" i="12"/>
  <c r="AD91" i="13"/>
  <c r="AJ91" i="13" s="1"/>
  <c r="AE91" i="13"/>
  <c r="AG91" i="13"/>
  <c r="AH91" i="13"/>
  <c r="AI91" i="13"/>
  <c r="I121" i="19"/>
  <c r="J121" i="19"/>
  <c r="K121" i="19"/>
  <c r="K95" i="12"/>
  <c r="L95" i="12"/>
  <c r="M95" i="12"/>
  <c r="N95" i="12"/>
  <c r="AD93" i="13"/>
  <c r="AJ93" i="13" s="1"/>
  <c r="AE93" i="13"/>
  <c r="AG93" i="13"/>
  <c r="AH93" i="13"/>
  <c r="AI93" i="13"/>
  <c r="I123" i="19"/>
  <c r="J123" i="19"/>
  <c r="K123" i="19"/>
  <c r="K97" i="12"/>
  <c r="L97" i="12"/>
  <c r="M97" i="12"/>
  <c r="N97" i="12"/>
  <c r="AD95" i="13"/>
  <c r="AJ95" i="13" s="1"/>
  <c r="AE95" i="13"/>
  <c r="AG95" i="13"/>
  <c r="AH95" i="13"/>
  <c r="AI95" i="13"/>
  <c r="I125" i="19"/>
  <c r="J125" i="19"/>
  <c r="K125" i="19"/>
  <c r="K99" i="12"/>
  <c r="L99" i="12"/>
  <c r="M99" i="12"/>
  <c r="N99" i="12"/>
  <c r="AD97" i="13"/>
  <c r="AJ97" i="13" s="1"/>
  <c r="AE97" i="13"/>
  <c r="AG97" i="13"/>
  <c r="AH97" i="13"/>
  <c r="AI97" i="13"/>
  <c r="AD901" i="13"/>
  <c r="AJ901" i="13" s="1"/>
  <c r="AE901" i="13"/>
  <c r="AG901" i="13"/>
  <c r="AH901" i="13"/>
  <c r="AI901" i="13"/>
  <c r="AD900" i="13"/>
  <c r="AJ900" i="13" s="1"/>
  <c r="AE900" i="13"/>
  <c r="AG900" i="13"/>
  <c r="AH900" i="13"/>
  <c r="AI900" i="13"/>
  <c r="AD898" i="13"/>
  <c r="AJ898" i="13" s="1"/>
  <c r="AE898" i="13"/>
  <c r="AG898" i="13"/>
  <c r="AH898" i="13"/>
  <c r="AI898" i="13"/>
  <c r="AD897" i="13"/>
  <c r="AJ897" i="13" s="1"/>
  <c r="AE897" i="13"/>
  <c r="AG897" i="13"/>
  <c r="AH897" i="13"/>
  <c r="AI897" i="13"/>
  <c r="AD895" i="13"/>
  <c r="AJ895" i="13" s="1"/>
  <c r="AE895" i="13"/>
  <c r="AG895" i="13"/>
  <c r="AH895" i="13"/>
  <c r="AI895" i="13"/>
  <c r="I126" i="19"/>
  <c r="J126" i="19"/>
  <c r="K126" i="19"/>
  <c r="K100" i="12"/>
  <c r="L100" i="12"/>
  <c r="M100" i="12"/>
  <c r="N100" i="12"/>
  <c r="AD98" i="13"/>
  <c r="AJ98" i="13" s="1"/>
  <c r="AE98" i="13"/>
  <c r="AG98" i="13"/>
  <c r="AH98" i="13"/>
  <c r="AI98" i="13"/>
  <c r="I128" i="19"/>
  <c r="J128" i="19"/>
  <c r="K128" i="19"/>
  <c r="K102" i="12"/>
  <c r="L102" i="12"/>
  <c r="M102" i="12"/>
  <c r="N102" i="12"/>
  <c r="AD100" i="13"/>
  <c r="AJ100" i="13" s="1"/>
  <c r="AE100" i="13"/>
  <c r="AG100" i="13"/>
  <c r="AH100" i="13"/>
  <c r="AI100" i="13"/>
  <c r="I131" i="19"/>
  <c r="J131" i="19"/>
  <c r="K131" i="19"/>
  <c r="K105" i="12"/>
  <c r="L105" i="12"/>
  <c r="M105" i="12"/>
  <c r="N105" i="12"/>
  <c r="AD103" i="13"/>
  <c r="AJ103" i="13" s="1"/>
  <c r="AE103" i="13"/>
  <c r="AG103" i="13"/>
  <c r="AH103" i="13"/>
  <c r="AI103" i="13"/>
  <c r="I133" i="19"/>
  <c r="J133" i="19"/>
  <c r="K133" i="19"/>
  <c r="K107" i="12"/>
  <c r="L107" i="12"/>
  <c r="M107" i="12"/>
  <c r="N107" i="12"/>
  <c r="AD105" i="13"/>
  <c r="AJ105" i="13" s="1"/>
  <c r="AE105" i="13"/>
  <c r="AG105" i="13"/>
  <c r="AH105" i="13"/>
  <c r="AI105" i="13"/>
  <c r="I134" i="19"/>
  <c r="J134" i="19"/>
  <c r="K134" i="19"/>
  <c r="K108" i="12"/>
  <c r="L108" i="12"/>
  <c r="M108" i="12"/>
  <c r="N108" i="12"/>
  <c r="AD106" i="13"/>
  <c r="AJ106" i="13" s="1"/>
  <c r="AE106" i="13"/>
  <c r="AG106" i="13"/>
  <c r="AH106" i="13"/>
  <c r="AI106" i="13"/>
  <c r="I137" i="19"/>
  <c r="J137" i="19"/>
  <c r="K137" i="19"/>
  <c r="K111" i="12"/>
  <c r="L111" i="12"/>
  <c r="M111" i="12"/>
  <c r="N111" i="12"/>
  <c r="AD109" i="13"/>
  <c r="AJ109" i="13" s="1"/>
  <c r="AE109" i="13"/>
  <c r="AG109" i="13"/>
  <c r="AH109" i="13"/>
  <c r="AI109" i="13"/>
  <c r="I139" i="19"/>
  <c r="J139" i="19"/>
  <c r="K139" i="19"/>
  <c r="K113" i="12"/>
  <c r="L113" i="12"/>
  <c r="M113" i="12"/>
  <c r="N113" i="12"/>
  <c r="AD111" i="13"/>
  <c r="AJ111" i="13" s="1"/>
  <c r="AE111" i="13"/>
  <c r="AG111" i="13"/>
  <c r="AH111" i="13"/>
  <c r="AI111" i="13"/>
  <c r="I141" i="19"/>
  <c r="J141" i="19"/>
  <c r="K141" i="19"/>
  <c r="K115" i="12"/>
  <c r="L115" i="12"/>
  <c r="M115" i="12"/>
  <c r="N115" i="12"/>
  <c r="AD113" i="13"/>
  <c r="AJ113" i="13" s="1"/>
  <c r="AE113" i="13"/>
  <c r="AG113" i="13"/>
  <c r="AH113" i="13"/>
  <c r="AI113" i="13"/>
  <c r="I144" i="19"/>
  <c r="J144" i="19"/>
  <c r="K144" i="19"/>
  <c r="K118" i="12"/>
  <c r="L118" i="12"/>
  <c r="M118" i="12"/>
  <c r="N118" i="12"/>
  <c r="AD116" i="13"/>
  <c r="AJ116" i="13" s="1"/>
  <c r="AE116" i="13"/>
  <c r="AG116" i="13"/>
  <c r="AH116" i="13"/>
  <c r="AI116" i="13"/>
  <c r="I146" i="19"/>
  <c r="J146" i="19"/>
  <c r="K146" i="19"/>
  <c r="K120" i="12"/>
  <c r="L120" i="12"/>
  <c r="M120" i="12"/>
  <c r="N120" i="12"/>
  <c r="AD118" i="13"/>
  <c r="AJ118" i="13" s="1"/>
  <c r="AE118" i="13"/>
  <c r="AG118" i="13"/>
  <c r="AH118" i="13"/>
  <c r="AI118" i="13"/>
  <c r="AD977" i="13"/>
  <c r="AJ977" i="13" s="1"/>
  <c r="AE977" i="13"/>
  <c r="AG977" i="13"/>
  <c r="AH977" i="13"/>
  <c r="AI977" i="13"/>
  <c r="AD974" i="13"/>
  <c r="AJ974" i="13" s="1"/>
  <c r="AE974" i="13"/>
  <c r="AG974" i="13"/>
  <c r="AH974" i="13"/>
  <c r="AI974" i="13"/>
  <c r="AD972" i="13"/>
  <c r="AJ972" i="13" s="1"/>
  <c r="AE972" i="13"/>
  <c r="AG972" i="13"/>
  <c r="AH972" i="13"/>
  <c r="AI972" i="13"/>
  <c r="AD971" i="13"/>
  <c r="AJ971" i="13" s="1"/>
  <c r="AE971" i="13"/>
  <c r="AG971" i="13"/>
  <c r="AH971" i="13"/>
  <c r="AI971" i="13"/>
  <c r="AD968" i="13"/>
  <c r="AJ968" i="13" s="1"/>
  <c r="AE968" i="13"/>
  <c r="AG968" i="13"/>
  <c r="AH968" i="13"/>
  <c r="AI968" i="13"/>
  <c r="AD966" i="13"/>
  <c r="AJ966" i="13" s="1"/>
  <c r="AE966" i="13"/>
  <c r="AG966" i="13"/>
  <c r="AH966" i="13"/>
  <c r="AI966" i="13"/>
  <c r="AD964" i="13"/>
  <c r="AJ964" i="13" s="1"/>
  <c r="AE964" i="13"/>
  <c r="AG964" i="13"/>
  <c r="AH964" i="13"/>
  <c r="AI964" i="13"/>
  <c r="AD953" i="13"/>
  <c r="AJ953" i="13" s="1"/>
  <c r="AE953" i="13"/>
  <c r="AG953" i="13"/>
  <c r="AH953" i="13"/>
  <c r="AI953" i="13"/>
  <c r="AD946" i="13"/>
  <c r="AJ946" i="13" s="1"/>
  <c r="AE946" i="13"/>
  <c r="AG946" i="13"/>
  <c r="AH946" i="13"/>
  <c r="AI946" i="13"/>
  <c r="AD939" i="13"/>
  <c r="AJ939" i="13" s="1"/>
  <c r="AE939" i="13"/>
  <c r="AG939" i="13"/>
  <c r="AH939" i="13"/>
  <c r="AI939" i="13"/>
  <c r="AD932" i="13"/>
  <c r="AJ932" i="13" s="1"/>
  <c r="AE932" i="13"/>
  <c r="AG932" i="13"/>
  <c r="AH932" i="13"/>
  <c r="AI932" i="13"/>
  <c r="AD924" i="13"/>
  <c r="AJ924" i="13" s="1"/>
  <c r="AE924" i="13"/>
  <c r="AG924" i="13"/>
  <c r="AH924" i="13"/>
  <c r="AI924" i="13"/>
  <c r="AD905" i="13"/>
  <c r="AJ905" i="13" s="1"/>
  <c r="AE905" i="13"/>
  <c r="AG905" i="13"/>
  <c r="AH905" i="13"/>
  <c r="AI905" i="13"/>
  <c r="AD861" i="13"/>
  <c r="AJ861" i="13" s="1"/>
  <c r="AE861" i="13"/>
  <c r="AG861" i="13"/>
  <c r="AH861" i="13"/>
  <c r="AI861" i="13"/>
  <c r="AD858" i="13"/>
  <c r="AJ858" i="13" s="1"/>
  <c r="AE858" i="13"/>
  <c r="AG858" i="13"/>
  <c r="AH858" i="13"/>
  <c r="AI858" i="13"/>
  <c r="AD847" i="13"/>
  <c r="AJ847" i="13" s="1"/>
  <c r="AE847" i="13"/>
  <c r="AG847" i="13"/>
  <c r="AH847" i="13"/>
  <c r="AI847" i="13"/>
  <c r="AD820" i="13"/>
  <c r="AJ820" i="13" s="1"/>
  <c r="AE820" i="13"/>
  <c r="AG820" i="13"/>
  <c r="AH820" i="13"/>
  <c r="AI820" i="13"/>
  <c r="AD822" i="13"/>
  <c r="AJ822" i="13" s="1"/>
  <c r="AE822" i="13"/>
  <c r="AG822" i="13"/>
  <c r="AH822" i="13"/>
  <c r="AI822" i="13"/>
  <c r="AD825" i="13"/>
  <c r="AJ825" i="13" s="1"/>
  <c r="AE825" i="13"/>
  <c r="AG825" i="13"/>
  <c r="AH825" i="13"/>
  <c r="AI825" i="13"/>
  <c r="AD827" i="13"/>
  <c r="AJ827" i="13" s="1"/>
  <c r="AE827" i="13"/>
  <c r="AG827" i="13"/>
  <c r="AH827" i="13"/>
  <c r="AI827" i="13"/>
  <c r="AD829" i="13"/>
  <c r="AJ829" i="13" s="1"/>
  <c r="AE829" i="13"/>
  <c r="AG829" i="13"/>
  <c r="AH829" i="13"/>
  <c r="AI829" i="13"/>
  <c r="AD832" i="13"/>
  <c r="AJ832" i="13" s="1"/>
  <c r="AE832" i="13"/>
  <c r="AG832" i="13"/>
  <c r="AH832" i="13"/>
  <c r="AI832" i="13"/>
  <c r="AD834" i="13"/>
  <c r="AJ834" i="13" s="1"/>
  <c r="AE834" i="13"/>
  <c r="AG834" i="13"/>
  <c r="AH834" i="13"/>
  <c r="AI834" i="13"/>
  <c r="AD836" i="13"/>
  <c r="AJ836" i="13" s="1"/>
  <c r="AE836" i="13"/>
  <c r="AG836" i="13"/>
  <c r="AH836" i="13"/>
  <c r="AI836" i="13"/>
  <c r="AD837" i="13"/>
  <c r="AJ837" i="13" s="1"/>
  <c r="AE837" i="13"/>
  <c r="AG837" i="13"/>
  <c r="AH837" i="13"/>
  <c r="AI837" i="13"/>
  <c r="AD839" i="13"/>
  <c r="AJ839" i="13" s="1"/>
  <c r="AE839" i="13"/>
  <c r="AG839" i="13"/>
  <c r="AH839" i="13"/>
  <c r="AI839" i="13"/>
  <c r="I55" i="19"/>
  <c r="J55" i="19"/>
  <c r="K55" i="19"/>
  <c r="K29" i="12"/>
  <c r="L29" i="12"/>
  <c r="M29" i="12"/>
  <c r="N29" i="12"/>
  <c r="AD27" i="13"/>
  <c r="AJ27" i="13" s="1"/>
  <c r="AE27" i="13"/>
  <c r="AG27" i="13"/>
  <c r="AH27" i="13"/>
  <c r="AI27" i="13"/>
  <c r="AD743" i="13"/>
  <c r="AJ743" i="13" s="1"/>
  <c r="AE743" i="13"/>
  <c r="AG743" i="13"/>
  <c r="AH743" i="13"/>
  <c r="AI743" i="13"/>
  <c r="AD541" i="13"/>
  <c r="AJ541" i="13" s="1"/>
  <c r="AE541" i="13"/>
  <c r="AG541" i="13"/>
  <c r="AI541" i="13"/>
  <c r="AH541" i="13"/>
  <c r="AE560" i="13"/>
  <c r="AI560" i="13"/>
  <c r="AD560" i="13"/>
  <c r="AJ560" i="13" s="1"/>
  <c r="AG560" i="13"/>
  <c r="AH560" i="13"/>
  <c r="AG576" i="13"/>
  <c r="AD576" i="13"/>
  <c r="AJ576" i="13" s="1"/>
  <c r="AE576" i="13"/>
  <c r="AH576" i="13"/>
  <c r="AI576" i="13"/>
  <c r="I228" i="19"/>
  <c r="J228" i="19"/>
  <c r="K228" i="19"/>
  <c r="K202" i="12"/>
  <c r="L202" i="12"/>
  <c r="M202" i="12"/>
  <c r="N202" i="12"/>
  <c r="AD200" i="13"/>
  <c r="AJ200" i="13" s="1"/>
  <c r="AE200" i="13"/>
  <c r="AG200" i="13"/>
  <c r="AH200" i="13"/>
  <c r="AI200" i="13"/>
  <c r="I236" i="19"/>
  <c r="J236" i="19"/>
  <c r="K236" i="19"/>
  <c r="K210" i="12"/>
  <c r="L210" i="12"/>
  <c r="M210" i="12"/>
  <c r="N210" i="12"/>
  <c r="AD208" i="13"/>
  <c r="AJ208" i="13" s="1"/>
  <c r="AE208" i="13"/>
  <c r="AG208" i="13"/>
  <c r="AH208" i="13"/>
  <c r="AI208" i="13"/>
  <c r="I243" i="19"/>
  <c r="J243" i="19"/>
  <c r="K243" i="19"/>
  <c r="K217" i="12"/>
  <c r="L217" i="12"/>
  <c r="M217" i="12"/>
  <c r="N217" i="12"/>
  <c r="AD215" i="13"/>
  <c r="AJ215" i="13" s="1"/>
  <c r="AE215" i="13"/>
  <c r="AG215" i="13"/>
  <c r="AH215" i="13"/>
  <c r="AI215" i="13"/>
  <c r="I244" i="19"/>
  <c r="J244" i="19"/>
  <c r="K244" i="19"/>
  <c r="K218" i="12"/>
  <c r="L218" i="12"/>
  <c r="M218" i="12"/>
  <c r="N218" i="12"/>
  <c r="AD216" i="13"/>
  <c r="AJ216" i="13" s="1"/>
  <c r="AE216" i="13"/>
  <c r="AG216" i="13"/>
  <c r="AH216" i="13"/>
  <c r="AI216" i="13"/>
  <c r="I245" i="19"/>
  <c r="J245" i="19"/>
  <c r="K245" i="19"/>
  <c r="K219" i="12"/>
  <c r="L219" i="12"/>
  <c r="M219" i="12"/>
  <c r="N219" i="12"/>
  <c r="AD217" i="13"/>
  <c r="AJ217" i="13" s="1"/>
  <c r="AE217" i="13"/>
  <c r="AG217" i="13"/>
  <c r="AH217" i="13"/>
  <c r="AI217" i="13"/>
  <c r="I246" i="19"/>
  <c r="J246" i="19"/>
  <c r="K246" i="19"/>
  <c r="K220" i="12"/>
  <c r="L220" i="12"/>
  <c r="M220" i="12"/>
  <c r="N220" i="12"/>
  <c r="AD218" i="13"/>
  <c r="AJ218" i="13" s="1"/>
  <c r="AH218" i="13"/>
  <c r="AE218" i="13"/>
  <c r="AG218" i="13"/>
  <c r="AI218" i="13"/>
  <c r="I247" i="19"/>
  <c r="J247" i="19"/>
  <c r="K247" i="19"/>
  <c r="K221" i="12"/>
  <c r="L221" i="12"/>
  <c r="M221" i="12"/>
  <c r="N221" i="12"/>
  <c r="AD219" i="13"/>
  <c r="AJ219" i="13" s="1"/>
  <c r="AG219" i="13"/>
  <c r="AH219" i="13"/>
  <c r="AE219" i="13"/>
  <c r="AI219" i="13"/>
  <c r="I248" i="19"/>
  <c r="J248" i="19"/>
  <c r="K248" i="19"/>
  <c r="K222" i="12"/>
  <c r="L222" i="12"/>
  <c r="M222" i="12"/>
  <c r="N222" i="12"/>
  <c r="AE220" i="13"/>
  <c r="AG220" i="13"/>
  <c r="AI220" i="13"/>
  <c r="AD220" i="13"/>
  <c r="AJ220" i="13" s="1"/>
  <c r="AH220" i="13"/>
  <c r="I249" i="19"/>
  <c r="J249" i="19"/>
  <c r="K249" i="19"/>
  <c r="K223" i="12"/>
  <c r="L223" i="12"/>
  <c r="M223" i="12"/>
  <c r="N223" i="12"/>
  <c r="AD221" i="13"/>
  <c r="AJ221" i="13" s="1"/>
  <c r="AE221" i="13"/>
  <c r="AI221" i="13"/>
  <c r="AG221" i="13"/>
  <c r="AH221" i="13"/>
  <c r="I250" i="19"/>
  <c r="J250" i="19"/>
  <c r="K250" i="19"/>
  <c r="K224" i="12"/>
  <c r="L224" i="12"/>
  <c r="M224" i="12"/>
  <c r="N224" i="12"/>
  <c r="AD222" i="13"/>
  <c r="AJ222" i="13" s="1"/>
  <c r="AE222" i="13"/>
  <c r="AG222" i="13"/>
  <c r="AH222" i="13"/>
  <c r="AI222" i="13"/>
  <c r="I251" i="19"/>
  <c r="J251" i="19"/>
  <c r="K251" i="19"/>
  <c r="K225" i="12"/>
  <c r="L225" i="12"/>
  <c r="M225" i="12"/>
  <c r="N225" i="12"/>
  <c r="AD223" i="13"/>
  <c r="AJ223" i="13" s="1"/>
  <c r="AI223" i="13"/>
  <c r="AE223" i="13"/>
  <c r="AG223" i="13"/>
  <c r="AH223" i="13"/>
  <c r="I252" i="19"/>
  <c r="J252" i="19"/>
  <c r="K252" i="19"/>
  <c r="K226" i="12"/>
  <c r="L226" i="12"/>
  <c r="M226" i="12"/>
  <c r="N226" i="12"/>
  <c r="AD224" i="13"/>
  <c r="AJ224" i="13" s="1"/>
  <c r="AE224" i="13"/>
  <c r="AG224" i="13"/>
  <c r="AH224" i="13"/>
  <c r="AI224" i="13"/>
  <c r="I253" i="19"/>
  <c r="J253" i="19"/>
  <c r="K253" i="19"/>
  <c r="K227" i="12"/>
  <c r="L227" i="12"/>
  <c r="M227" i="12"/>
  <c r="N227" i="12"/>
  <c r="AD225" i="13"/>
  <c r="AJ225" i="13" s="1"/>
  <c r="AE225" i="13"/>
  <c r="AG225" i="13"/>
  <c r="AI225" i="13"/>
  <c r="AH225" i="13"/>
  <c r="I254" i="19"/>
  <c r="J254" i="19"/>
  <c r="K254" i="19"/>
  <c r="K228" i="12"/>
  <c r="L228" i="12"/>
  <c r="M228" i="12"/>
  <c r="N228" i="12"/>
  <c r="AD226" i="13"/>
  <c r="AJ226" i="13" s="1"/>
  <c r="AG226" i="13"/>
  <c r="AH226" i="13"/>
  <c r="AI226" i="13"/>
  <c r="AE226" i="13"/>
  <c r="I255" i="19"/>
  <c r="J255" i="19"/>
  <c r="K255" i="19"/>
  <c r="K229" i="12"/>
  <c r="L229" i="12"/>
  <c r="M229" i="12"/>
  <c r="N229" i="12"/>
  <c r="AE227" i="13"/>
  <c r="AG227" i="13"/>
  <c r="AH227" i="13"/>
  <c r="AD227" i="13"/>
  <c r="AJ227" i="13" s="1"/>
  <c r="AI227" i="13"/>
  <c r="I256" i="19"/>
  <c r="J256" i="19"/>
  <c r="K256" i="19"/>
  <c r="K230" i="12"/>
  <c r="L230" i="12"/>
  <c r="M230" i="12"/>
  <c r="N230" i="12"/>
  <c r="AD228" i="13"/>
  <c r="AJ228" i="13" s="1"/>
  <c r="AE228" i="13"/>
  <c r="AG228" i="13"/>
  <c r="AI228" i="13"/>
  <c r="AH228" i="13"/>
  <c r="I257" i="19"/>
  <c r="J257" i="19"/>
  <c r="K257" i="19"/>
  <c r="K231" i="12"/>
  <c r="L231" i="12"/>
  <c r="M231" i="12"/>
  <c r="N231" i="12"/>
  <c r="AD229" i="13"/>
  <c r="AJ229" i="13" s="1"/>
  <c r="AE229" i="13"/>
  <c r="AI229" i="13"/>
  <c r="AG229" i="13"/>
  <c r="AH229" i="13"/>
  <c r="I258" i="19"/>
  <c r="J258" i="19"/>
  <c r="K258" i="19"/>
  <c r="K232" i="12"/>
  <c r="L232" i="12"/>
  <c r="M232" i="12"/>
  <c r="N232" i="12"/>
  <c r="AG230" i="13"/>
  <c r="AH230" i="13"/>
  <c r="AI230" i="13"/>
  <c r="AD230" i="13"/>
  <c r="AJ230" i="13" s="1"/>
  <c r="AE230" i="13"/>
  <c r="I259" i="19"/>
  <c r="J259" i="19"/>
  <c r="K259" i="19"/>
  <c r="K233" i="12"/>
  <c r="L233" i="12"/>
  <c r="M233" i="12"/>
  <c r="N233" i="12"/>
  <c r="AD231" i="13"/>
  <c r="AJ231" i="13" s="1"/>
  <c r="AE231" i="13"/>
  <c r="AH231" i="13"/>
  <c r="AG231" i="13"/>
  <c r="AI231" i="13"/>
  <c r="I260" i="19"/>
  <c r="J260" i="19"/>
  <c r="K260" i="19"/>
  <c r="K234" i="12"/>
  <c r="L234" i="12"/>
  <c r="M234" i="12"/>
  <c r="N234" i="12"/>
  <c r="AD232" i="13"/>
  <c r="AJ232" i="13" s="1"/>
  <c r="AE232" i="13"/>
  <c r="AI232" i="13"/>
  <c r="AG232" i="13"/>
  <c r="AH232" i="13"/>
  <c r="I261" i="19"/>
  <c r="J261" i="19"/>
  <c r="K261" i="19"/>
  <c r="K235" i="12"/>
  <c r="L235" i="12"/>
  <c r="M235" i="12"/>
  <c r="N235" i="12"/>
  <c r="AE233" i="13"/>
  <c r="AI233" i="13"/>
  <c r="AD233" i="13"/>
  <c r="AJ233" i="13" s="1"/>
  <c r="AG233" i="13"/>
  <c r="AH233" i="13"/>
  <c r="I262" i="19"/>
  <c r="J262" i="19"/>
  <c r="K262" i="19"/>
  <c r="K236" i="12"/>
  <c r="L236" i="12"/>
  <c r="M236" i="12"/>
  <c r="N236" i="12"/>
  <c r="AD234" i="13"/>
  <c r="AJ234" i="13" s="1"/>
  <c r="AG234" i="13"/>
  <c r="AH234" i="13"/>
  <c r="AI234" i="13"/>
  <c r="AE234" i="13"/>
  <c r="I263" i="19"/>
  <c r="J263" i="19"/>
  <c r="K263" i="19"/>
  <c r="K237" i="12"/>
  <c r="L237" i="12"/>
  <c r="M237" i="12"/>
  <c r="N237" i="12"/>
  <c r="AD235" i="13"/>
  <c r="AJ235" i="13" s="1"/>
  <c r="AE235" i="13"/>
  <c r="AG235" i="13"/>
  <c r="AI235" i="13"/>
  <c r="AH235" i="13"/>
  <c r="I264" i="19"/>
  <c r="J264" i="19"/>
  <c r="K264" i="19"/>
  <c r="K238" i="12"/>
  <c r="L238" i="12"/>
  <c r="M238" i="12"/>
  <c r="N238" i="12"/>
  <c r="AH236" i="13"/>
  <c r="AI236" i="13"/>
  <c r="AD236" i="13"/>
  <c r="AJ236" i="13" s="1"/>
  <c r="AE236" i="13"/>
  <c r="AG236" i="13"/>
  <c r="I265" i="19"/>
  <c r="J265" i="19"/>
  <c r="K265" i="19"/>
  <c r="K239" i="12"/>
  <c r="L239" i="12"/>
  <c r="M239" i="12"/>
  <c r="N239" i="12"/>
  <c r="AD237" i="13"/>
  <c r="AJ237" i="13" s="1"/>
  <c r="AE237" i="13"/>
  <c r="AG237" i="13"/>
  <c r="AH237" i="13"/>
  <c r="AI237" i="13"/>
  <c r="I266" i="19"/>
  <c r="J266" i="19"/>
  <c r="K266" i="19"/>
  <c r="K240" i="12"/>
  <c r="L240" i="12"/>
  <c r="M240" i="12"/>
  <c r="N240" i="12"/>
  <c r="AD238" i="13"/>
  <c r="AJ238" i="13" s="1"/>
  <c r="AE238" i="13"/>
  <c r="AG238" i="13"/>
  <c r="AH238" i="13"/>
  <c r="AI238" i="13"/>
  <c r="I267" i="19"/>
  <c r="J267" i="19"/>
  <c r="K267" i="19"/>
  <c r="K241" i="12"/>
  <c r="L241" i="12"/>
  <c r="M241" i="12"/>
  <c r="N241" i="12"/>
  <c r="AG239" i="13"/>
  <c r="AH239" i="13"/>
  <c r="AI239" i="13"/>
  <c r="AD239" i="13"/>
  <c r="AJ239" i="13" s="1"/>
  <c r="AE239" i="13"/>
  <c r="I268" i="19"/>
  <c r="J268" i="19"/>
  <c r="K268" i="19"/>
  <c r="K242" i="12"/>
  <c r="L242" i="12"/>
  <c r="M242" i="12"/>
  <c r="N242" i="12"/>
  <c r="AD240" i="13"/>
  <c r="AJ240" i="13" s="1"/>
  <c r="AE240" i="13"/>
  <c r="AG240" i="13"/>
  <c r="AH240" i="13"/>
  <c r="AI240" i="13"/>
  <c r="I269" i="19"/>
  <c r="J269" i="19"/>
  <c r="K269" i="19"/>
  <c r="K243" i="12"/>
  <c r="L243" i="12"/>
  <c r="M243" i="12"/>
  <c r="N243" i="12"/>
  <c r="AH241" i="13"/>
  <c r="AI241" i="13"/>
  <c r="AD241" i="13"/>
  <c r="AJ241" i="13" s="1"/>
  <c r="AE241" i="13"/>
  <c r="AG241" i="13"/>
  <c r="I270" i="19"/>
  <c r="J270" i="19"/>
  <c r="K270" i="19"/>
  <c r="K244" i="12"/>
  <c r="L244" i="12"/>
  <c r="M244" i="12"/>
  <c r="N244" i="12"/>
  <c r="AD242" i="13"/>
  <c r="AJ242" i="13" s="1"/>
  <c r="AE242" i="13"/>
  <c r="AI242" i="13"/>
  <c r="AG242" i="13"/>
  <c r="AH242" i="13"/>
  <c r="AE582" i="13"/>
  <c r="AG582" i="13"/>
  <c r="AI582" i="13"/>
  <c r="AD582" i="13"/>
  <c r="AJ582" i="13" s="1"/>
  <c r="AH582" i="13"/>
  <c r="K352" i="12"/>
  <c r="L352" i="12"/>
  <c r="M352" i="12"/>
  <c r="N352" i="12"/>
  <c r="AI350" i="13"/>
  <c r="AD350" i="13"/>
  <c r="AJ350" i="13" s="1"/>
  <c r="AE350" i="13"/>
  <c r="AG350" i="13"/>
  <c r="AH350" i="13"/>
  <c r="K342" i="12"/>
  <c r="L342" i="12"/>
  <c r="M342" i="12"/>
  <c r="N342" i="12"/>
  <c r="AD340" i="13"/>
  <c r="AJ340" i="13" s="1"/>
  <c r="AG340" i="13"/>
  <c r="AH340" i="13"/>
  <c r="AI340" i="13"/>
  <c r="AE340" i="13"/>
  <c r="K325" i="12"/>
  <c r="L325" i="12"/>
  <c r="M325" i="12"/>
  <c r="N325" i="12"/>
  <c r="AI323" i="13"/>
  <c r="AD323" i="13"/>
  <c r="AJ323" i="13" s="1"/>
  <c r="AE323" i="13"/>
  <c r="AG323" i="13"/>
  <c r="AH323" i="13"/>
  <c r="K315" i="12"/>
  <c r="L315" i="12"/>
  <c r="M315" i="12"/>
  <c r="N315" i="12"/>
  <c r="AD313" i="13"/>
  <c r="AJ313" i="13" s="1"/>
  <c r="AE313" i="13"/>
  <c r="AG313" i="13"/>
  <c r="AH313" i="13"/>
  <c r="AI313" i="13"/>
  <c r="K301" i="12"/>
  <c r="L301" i="12"/>
  <c r="M301" i="12"/>
  <c r="N301" i="12"/>
  <c r="AE299" i="13"/>
  <c r="AG299" i="13"/>
  <c r="AH299" i="13"/>
  <c r="AD299" i="13"/>
  <c r="AJ299" i="13" s="1"/>
  <c r="AI299" i="13"/>
  <c r="I200" i="19"/>
  <c r="J200" i="19"/>
  <c r="K200" i="19"/>
  <c r="K174" i="12"/>
  <c r="L174" i="12"/>
  <c r="M174" i="12"/>
  <c r="N174" i="12"/>
  <c r="AD172" i="13"/>
  <c r="AJ172" i="13" s="1"/>
  <c r="AE172" i="13"/>
  <c r="AG172" i="13"/>
  <c r="AH172" i="13"/>
  <c r="AI172" i="13"/>
  <c r="I44" i="19"/>
  <c r="J44" i="19"/>
  <c r="K44" i="19"/>
  <c r="K18" i="12"/>
  <c r="L18" i="12"/>
  <c r="M18" i="12"/>
  <c r="N18" i="12"/>
  <c r="AD16" i="13"/>
  <c r="AJ16" i="13" s="1"/>
  <c r="AE16" i="13"/>
  <c r="AG16" i="13"/>
  <c r="AH16" i="13"/>
  <c r="AI16" i="13"/>
  <c r="I63" i="19"/>
  <c r="J63" i="19"/>
  <c r="K63" i="19"/>
  <c r="K37" i="12"/>
  <c r="L37" i="12"/>
  <c r="M37" i="12"/>
  <c r="N37" i="12"/>
  <c r="AD35" i="13"/>
  <c r="AJ35" i="13" s="1"/>
  <c r="AE35" i="13"/>
  <c r="AG35" i="13"/>
  <c r="AH35" i="13"/>
  <c r="AI35" i="13"/>
  <c r="I89" i="19"/>
  <c r="J89" i="19"/>
  <c r="K89" i="19"/>
  <c r="K63" i="12"/>
  <c r="L63" i="12"/>
  <c r="M63" i="12"/>
  <c r="N63" i="12"/>
  <c r="AD61" i="13"/>
  <c r="AJ61" i="13" s="1"/>
  <c r="AE61" i="13"/>
  <c r="AG61" i="13"/>
  <c r="AH61" i="13"/>
  <c r="AI61" i="13"/>
  <c r="I95" i="19"/>
  <c r="J95" i="19"/>
  <c r="K95" i="19"/>
  <c r="K69" i="12"/>
  <c r="L69" i="12"/>
  <c r="M69" i="12"/>
  <c r="N69" i="12"/>
  <c r="AD67" i="13"/>
  <c r="AJ67" i="13" s="1"/>
  <c r="AE67" i="13"/>
  <c r="AG67" i="13"/>
  <c r="AH67" i="13"/>
  <c r="AI67" i="13"/>
  <c r="I99" i="19"/>
  <c r="J99" i="19"/>
  <c r="K99" i="19"/>
  <c r="K73" i="12"/>
  <c r="L73" i="12"/>
  <c r="M73" i="12"/>
  <c r="N73" i="12"/>
  <c r="AD71" i="13"/>
  <c r="AJ71" i="13" s="1"/>
  <c r="AE71" i="13"/>
  <c r="AG71" i="13"/>
  <c r="AH71" i="13"/>
  <c r="AI71" i="13"/>
  <c r="I102" i="19"/>
  <c r="J102" i="19"/>
  <c r="K102" i="19"/>
  <c r="K76" i="12"/>
  <c r="L76" i="12"/>
  <c r="M76" i="12"/>
  <c r="N76" i="12"/>
  <c r="AD74" i="13"/>
  <c r="AJ74" i="13" s="1"/>
  <c r="AE74" i="13"/>
  <c r="AG74" i="13"/>
  <c r="AH74" i="13"/>
  <c r="AI74" i="13"/>
  <c r="I108" i="19"/>
  <c r="J108" i="19"/>
  <c r="K108" i="19"/>
  <c r="K82" i="12"/>
  <c r="L82" i="12"/>
  <c r="M82" i="12"/>
  <c r="N82" i="12"/>
  <c r="AD80" i="13"/>
  <c r="AJ80" i="13" s="1"/>
  <c r="AE80" i="13"/>
  <c r="AG80" i="13"/>
  <c r="AH80" i="13"/>
  <c r="AI80" i="13"/>
  <c r="I111" i="19"/>
  <c r="J111" i="19"/>
  <c r="K111" i="19"/>
  <c r="K85" i="12"/>
  <c r="L85" i="12"/>
  <c r="M85" i="12"/>
  <c r="N85" i="12"/>
  <c r="AD83" i="13"/>
  <c r="AJ83" i="13" s="1"/>
  <c r="AE83" i="13"/>
  <c r="AG83" i="13"/>
  <c r="AH83" i="13"/>
  <c r="AI83" i="13"/>
  <c r="I115" i="19"/>
  <c r="J115" i="19"/>
  <c r="K115" i="19"/>
  <c r="K89" i="12"/>
  <c r="L89" i="12"/>
  <c r="M89" i="12"/>
  <c r="N89" i="12"/>
  <c r="AD87" i="13"/>
  <c r="AJ87" i="13" s="1"/>
  <c r="AE87" i="13"/>
  <c r="AG87" i="13"/>
  <c r="AH87" i="13"/>
  <c r="AI87" i="13"/>
  <c r="I160" i="19"/>
  <c r="J160" i="19"/>
  <c r="K160" i="19"/>
  <c r="K134" i="12"/>
  <c r="L134" i="12"/>
  <c r="M134" i="12"/>
  <c r="N134" i="12"/>
  <c r="AD132" i="13"/>
  <c r="AJ132" i="13" s="1"/>
  <c r="AE132" i="13"/>
  <c r="AG132" i="13"/>
  <c r="AH132" i="13"/>
  <c r="AI132" i="13"/>
  <c r="I163" i="19"/>
  <c r="J163" i="19"/>
  <c r="K163" i="19"/>
  <c r="K137" i="12"/>
  <c r="L137" i="12"/>
  <c r="M137" i="12"/>
  <c r="N137" i="12"/>
  <c r="AD135" i="13"/>
  <c r="AJ135" i="13" s="1"/>
  <c r="AE135" i="13"/>
  <c r="AG135" i="13"/>
  <c r="AH135" i="13"/>
  <c r="AI135" i="13"/>
  <c r="I167" i="19"/>
  <c r="J167" i="19"/>
  <c r="K167" i="19"/>
  <c r="K141" i="12"/>
  <c r="L141" i="12"/>
  <c r="M141" i="12"/>
  <c r="N141" i="12"/>
  <c r="AD139" i="13"/>
  <c r="AJ139" i="13" s="1"/>
  <c r="AE139" i="13"/>
  <c r="AG139" i="13"/>
  <c r="AH139" i="13"/>
  <c r="AI139" i="13"/>
  <c r="I170" i="19"/>
  <c r="J170" i="19"/>
  <c r="K170" i="19"/>
  <c r="K144" i="12"/>
  <c r="L144" i="12"/>
  <c r="M144" i="12"/>
  <c r="N144" i="12"/>
  <c r="AD142" i="13"/>
  <c r="AJ142" i="13" s="1"/>
  <c r="AE142" i="13"/>
  <c r="AG142" i="13"/>
  <c r="AH142" i="13"/>
  <c r="AI142" i="13"/>
  <c r="I173" i="19"/>
  <c r="J173" i="19"/>
  <c r="K173" i="19"/>
  <c r="K147" i="12"/>
  <c r="L147" i="12"/>
  <c r="M147" i="12"/>
  <c r="N147" i="12"/>
  <c r="AD145" i="13"/>
  <c r="AJ145" i="13" s="1"/>
  <c r="AE145" i="13"/>
  <c r="AG145" i="13"/>
  <c r="AH145" i="13"/>
  <c r="AI145" i="13"/>
  <c r="I177" i="19"/>
  <c r="J177" i="19"/>
  <c r="K177" i="19"/>
  <c r="K151" i="12"/>
  <c r="L151" i="12"/>
  <c r="M151" i="12"/>
  <c r="N151" i="12"/>
  <c r="AD149" i="13"/>
  <c r="AJ149" i="13" s="1"/>
  <c r="AE149" i="13"/>
  <c r="AG149" i="13"/>
  <c r="AH149" i="13"/>
  <c r="AI149" i="13"/>
  <c r="I180" i="19"/>
  <c r="J180" i="19"/>
  <c r="K180" i="19"/>
  <c r="K154" i="12"/>
  <c r="L154" i="12"/>
  <c r="M154" i="12"/>
  <c r="N154" i="12"/>
  <c r="AD152" i="13"/>
  <c r="AJ152" i="13" s="1"/>
  <c r="AE152" i="13"/>
  <c r="AG152" i="13"/>
  <c r="AH152" i="13"/>
  <c r="AI152" i="13"/>
  <c r="I183" i="19"/>
  <c r="J183" i="19"/>
  <c r="K183" i="19"/>
  <c r="K157" i="12"/>
  <c r="L157" i="12"/>
  <c r="M157" i="12"/>
  <c r="N157" i="12"/>
  <c r="AD155" i="13"/>
  <c r="AJ155" i="13" s="1"/>
  <c r="AE155" i="13"/>
  <c r="AG155" i="13"/>
  <c r="AH155" i="13"/>
  <c r="AI155" i="13"/>
  <c r="I187" i="19"/>
  <c r="J187" i="19"/>
  <c r="K187" i="19"/>
  <c r="K161" i="12"/>
  <c r="L161" i="12"/>
  <c r="M161" i="12"/>
  <c r="N161" i="12"/>
  <c r="AD159" i="13"/>
  <c r="AJ159" i="13" s="1"/>
  <c r="AE159" i="13"/>
  <c r="AG159" i="13"/>
  <c r="AH159" i="13"/>
  <c r="AI159" i="13"/>
  <c r="I189" i="19"/>
  <c r="J189" i="19"/>
  <c r="K189" i="19"/>
  <c r="K163" i="12"/>
  <c r="L163" i="12"/>
  <c r="M163" i="12"/>
  <c r="N163" i="12"/>
  <c r="AD161" i="13"/>
  <c r="AJ161" i="13" s="1"/>
  <c r="AE161" i="13"/>
  <c r="AG161" i="13"/>
  <c r="AH161" i="13"/>
  <c r="AI161" i="13"/>
  <c r="I192" i="19"/>
  <c r="J192" i="19"/>
  <c r="K192" i="19"/>
  <c r="K166" i="12"/>
  <c r="L166" i="12"/>
  <c r="M166" i="12"/>
  <c r="N166" i="12"/>
  <c r="AD164" i="13"/>
  <c r="AJ164" i="13" s="1"/>
  <c r="AE164" i="13"/>
  <c r="AG164" i="13"/>
  <c r="AH164" i="13"/>
  <c r="AI164" i="13"/>
  <c r="I194" i="19"/>
  <c r="J194" i="19"/>
  <c r="K194" i="19"/>
  <c r="K168" i="12"/>
  <c r="L168" i="12"/>
  <c r="M168" i="12"/>
  <c r="N168" i="12"/>
  <c r="AD166" i="13"/>
  <c r="AJ166" i="13" s="1"/>
  <c r="AE166" i="13"/>
  <c r="AG166" i="13"/>
  <c r="AH166" i="13"/>
  <c r="AI166" i="13"/>
  <c r="I199" i="19"/>
  <c r="J199" i="19"/>
  <c r="K199" i="19"/>
  <c r="K173" i="12"/>
  <c r="L173" i="12"/>
  <c r="M173" i="12"/>
  <c r="N173" i="12"/>
  <c r="AD171" i="13"/>
  <c r="AJ171" i="13" s="1"/>
  <c r="AE171" i="13"/>
  <c r="AG171" i="13"/>
  <c r="AH171" i="13"/>
  <c r="AI171" i="13"/>
  <c r="I202" i="19"/>
  <c r="J202" i="19"/>
  <c r="K202" i="19"/>
  <c r="K176" i="12"/>
  <c r="L176" i="12"/>
  <c r="M176" i="12"/>
  <c r="N176" i="12"/>
  <c r="AD174" i="13"/>
  <c r="AJ174" i="13" s="1"/>
  <c r="AE174" i="13"/>
  <c r="AG174" i="13"/>
  <c r="AH174" i="13"/>
  <c r="AI174" i="13"/>
  <c r="I205" i="19"/>
  <c r="J205" i="19"/>
  <c r="K205" i="19"/>
  <c r="K179" i="12"/>
  <c r="L179" i="12"/>
  <c r="M179" i="12"/>
  <c r="N179" i="12"/>
  <c r="AD177" i="13"/>
  <c r="AJ177" i="13" s="1"/>
  <c r="AE177" i="13"/>
  <c r="AG177" i="13"/>
  <c r="AH177" i="13"/>
  <c r="AI177" i="13"/>
  <c r="I209" i="19"/>
  <c r="J209" i="19"/>
  <c r="K209" i="19"/>
  <c r="K183" i="12"/>
  <c r="L183" i="12"/>
  <c r="M183" i="12"/>
  <c r="N183" i="12"/>
  <c r="AD181" i="13"/>
  <c r="AJ181" i="13" s="1"/>
  <c r="AE181" i="13"/>
  <c r="AG181" i="13"/>
  <c r="AH181" i="13"/>
  <c r="AI181" i="13"/>
  <c r="I212" i="19"/>
  <c r="J212" i="19"/>
  <c r="K212" i="19"/>
  <c r="K186" i="12"/>
  <c r="L186" i="12"/>
  <c r="M186" i="12"/>
  <c r="N186" i="12"/>
  <c r="AD184" i="13"/>
  <c r="AJ184" i="13" s="1"/>
  <c r="AE184" i="13"/>
  <c r="AG184" i="13"/>
  <c r="AH184" i="13"/>
  <c r="AI184" i="13"/>
  <c r="I214" i="19"/>
  <c r="J214" i="19"/>
  <c r="K214" i="19"/>
  <c r="K188" i="12"/>
  <c r="L188" i="12"/>
  <c r="M188" i="12"/>
  <c r="N188" i="12"/>
  <c r="AD186" i="13"/>
  <c r="AJ186" i="13" s="1"/>
  <c r="AE186" i="13"/>
  <c r="AG186" i="13"/>
  <c r="AH186" i="13"/>
  <c r="AI186" i="13"/>
  <c r="I218" i="19"/>
  <c r="J218" i="19"/>
  <c r="K218" i="19"/>
  <c r="K192" i="12"/>
  <c r="L192" i="12"/>
  <c r="M192" i="12"/>
  <c r="N192" i="12"/>
  <c r="AD190" i="13"/>
  <c r="AJ190" i="13" s="1"/>
  <c r="AE190" i="13"/>
  <c r="AG190" i="13"/>
  <c r="AH190" i="13"/>
  <c r="AI190" i="13"/>
  <c r="I221" i="19"/>
  <c r="J221" i="19"/>
  <c r="K221" i="19"/>
  <c r="K195" i="12"/>
  <c r="L195" i="12"/>
  <c r="M195" i="12"/>
  <c r="N195" i="12"/>
  <c r="AD193" i="13"/>
  <c r="AJ193" i="13" s="1"/>
  <c r="AE193" i="13"/>
  <c r="AG193" i="13"/>
  <c r="AH193" i="13"/>
  <c r="AI193" i="13"/>
  <c r="K287" i="12"/>
  <c r="L287" i="12"/>
  <c r="M287" i="12"/>
  <c r="N287" i="12"/>
  <c r="AD285" i="13"/>
  <c r="AJ285" i="13" s="1"/>
  <c r="AE285" i="13"/>
  <c r="AI285" i="13"/>
  <c r="AG285" i="13"/>
  <c r="AH285" i="13"/>
  <c r="K293" i="12"/>
  <c r="L293" i="12"/>
  <c r="M293" i="12"/>
  <c r="N293" i="12"/>
  <c r="AE291" i="13"/>
  <c r="AG291" i="13"/>
  <c r="AI291" i="13"/>
  <c r="AD291" i="13"/>
  <c r="AJ291" i="13" s="1"/>
  <c r="AH291" i="13"/>
  <c r="K298" i="12"/>
  <c r="L298" i="12"/>
  <c r="M298" i="12"/>
  <c r="N298" i="12"/>
  <c r="AE296" i="13"/>
  <c r="AG296" i="13"/>
  <c r="AH296" i="13"/>
  <c r="AI296" i="13"/>
  <c r="AD296" i="13"/>
  <c r="AJ296" i="13" s="1"/>
  <c r="K304" i="12"/>
  <c r="L304" i="12"/>
  <c r="M304" i="12"/>
  <c r="N304" i="12"/>
  <c r="AD302" i="13"/>
  <c r="AJ302" i="13" s="1"/>
  <c r="AE302" i="13"/>
  <c r="AG302" i="13"/>
  <c r="AH302" i="13"/>
  <c r="AI302" i="13"/>
  <c r="K307" i="12"/>
  <c r="L307" i="12"/>
  <c r="M307" i="12"/>
  <c r="N307" i="12"/>
  <c r="AE305" i="13"/>
  <c r="AI305" i="13"/>
  <c r="AD305" i="13"/>
  <c r="AJ305" i="13" s="1"/>
  <c r="AG305" i="13"/>
  <c r="AH305" i="13"/>
  <c r="K313" i="12"/>
  <c r="L313" i="12"/>
  <c r="M313" i="12"/>
  <c r="N313" i="12"/>
  <c r="AD311" i="13"/>
  <c r="AJ311" i="13" s="1"/>
  <c r="AE311" i="13"/>
  <c r="AH311" i="13"/>
  <c r="AG311" i="13"/>
  <c r="AI311" i="13"/>
  <c r="K318" i="12"/>
  <c r="L318" i="12"/>
  <c r="M318" i="12"/>
  <c r="N318" i="12"/>
  <c r="AD316" i="13"/>
  <c r="AJ316" i="13" s="1"/>
  <c r="AE316" i="13"/>
  <c r="AG316" i="13"/>
  <c r="AH316" i="13"/>
  <c r="AI316" i="13"/>
  <c r="K322" i="12"/>
  <c r="L322" i="12"/>
  <c r="M322" i="12"/>
  <c r="N322" i="12"/>
  <c r="AI320" i="13"/>
  <c r="AD320" i="13"/>
  <c r="AJ320" i="13" s="1"/>
  <c r="AE320" i="13"/>
  <c r="AG320" i="13"/>
  <c r="AH320" i="13"/>
  <c r="K326" i="12"/>
  <c r="L326" i="12"/>
  <c r="M326" i="12"/>
  <c r="N326" i="12"/>
  <c r="AG324" i="13"/>
  <c r="AH324" i="13"/>
  <c r="AD324" i="13"/>
  <c r="AJ324" i="13" s="1"/>
  <c r="AE324" i="13"/>
  <c r="AI324" i="13"/>
  <c r="K332" i="12"/>
  <c r="L332" i="12"/>
  <c r="M332" i="12"/>
  <c r="N332" i="12"/>
  <c r="AG330" i="13"/>
  <c r="AH330" i="13"/>
  <c r="AD330" i="13"/>
  <c r="AJ330" i="13" s="1"/>
  <c r="AE330" i="13"/>
  <c r="AI330" i="13"/>
  <c r="K336" i="12"/>
  <c r="L336" i="12"/>
  <c r="M336" i="12"/>
  <c r="N336" i="12"/>
  <c r="AD334" i="13"/>
  <c r="AJ334" i="13" s="1"/>
  <c r="AE334" i="13"/>
  <c r="AG334" i="13"/>
  <c r="AH334" i="13"/>
  <c r="AI334" i="13"/>
  <c r="K341" i="12"/>
  <c r="L341" i="12"/>
  <c r="M341" i="12"/>
  <c r="N341" i="12"/>
  <c r="AD339" i="13"/>
  <c r="AJ339" i="13" s="1"/>
  <c r="AG339" i="13"/>
  <c r="AH339" i="13"/>
  <c r="AI339" i="13"/>
  <c r="AE339" i="13"/>
  <c r="K346" i="12"/>
  <c r="L346" i="12"/>
  <c r="M346" i="12"/>
  <c r="N346" i="12"/>
  <c r="AE344" i="13"/>
  <c r="AI344" i="13"/>
  <c r="AD344" i="13"/>
  <c r="AJ344" i="13" s="1"/>
  <c r="AG344" i="13"/>
  <c r="AH344" i="13"/>
  <c r="K351" i="12"/>
  <c r="L351" i="12"/>
  <c r="M351" i="12"/>
  <c r="N351" i="12"/>
  <c r="AD349" i="13"/>
  <c r="AJ349" i="13" s="1"/>
  <c r="AE349" i="13"/>
  <c r="AG349" i="13"/>
  <c r="AH349" i="13"/>
  <c r="AI349" i="13"/>
  <c r="K355" i="12"/>
  <c r="L355" i="12"/>
  <c r="M355" i="12"/>
  <c r="N355" i="12"/>
  <c r="AE353" i="13"/>
  <c r="AG353" i="13"/>
  <c r="AH353" i="13"/>
  <c r="AI353" i="13"/>
  <c r="AD353" i="13"/>
  <c r="AJ353" i="13" s="1"/>
  <c r="K359" i="12"/>
  <c r="L359" i="12"/>
  <c r="M359" i="12"/>
  <c r="N359" i="12"/>
  <c r="AG357" i="13"/>
  <c r="AH357" i="13"/>
  <c r="AD357" i="13"/>
  <c r="AJ357" i="13" s="1"/>
  <c r="AE357" i="13"/>
  <c r="AI357" i="13"/>
  <c r="K363" i="12"/>
  <c r="L363" i="12"/>
  <c r="M363" i="12"/>
  <c r="N363" i="12"/>
  <c r="AD361" i="13"/>
  <c r="AJ361" i="13" s="1"/>
  <c r="AG361" i="13"/>
  <c r="AH361" i="13"/>
  <c r="AI361" i="13"/>
  <c r="AE361" i="13"/>
  <c r="K369" i="12"/>
  <c r="L369" i="12"/>
  <c r="M369" i="12"/>
  <c r="N369" i="12"/>
  <c r="AD367" i="13"/>
  <c r="AJ367" i="13" s="1"/>
  <c r="AG367" i="13"/>
  <c r="AH367" i="13"/>
  <c r="AE367" i="13"/>
  <c r="AI367" i="13"/>
  <c r="K373" i="12"/>
  <c r="L373" i="12"/>
  <c r="M373" i="12"/>
  <c r="N373" i="12"/>
  <c r="AD371" i="13"/>
  <c r="AJ371" i="13" s="1"/>
  <c r="AG371" i="13"/>
  <c r="AH371" i="13"/>
  <c r="AI371" i="13"/>
  <c r="AE371" i="13"/>
  <c r="K380" i="12"/>
  <c r="L380" i="12"/>
  <c r="M380" i="12"/>
  <c r="N380" i="12"/>
  <c r="AE378" i="13"/>
  <c r="AH378" i="13"/>
  <c r="AD378" i="13"/>
  <c r="AJ378" i="13" s="1"/>
  <c r="AG378" i="13"/>
  <c r="AI378" i="13"/>
  <c r="K384" i="12"/>
  <c r="L384" i="12"/>
  <c r="M384" i="12"/>
  <c r="N384" i="12"/>
  <c r="AD382" i="13"/>
  <c r="AJ382" i="13" s="1"/>
  <c r="AG382" i="13"/>
  <c r="AE382" i="13"/>
  <c r="AH382" i="13"/>
  <c r="AI382" i="13"/>
  <c r="AD527" i="13"/>
  <c r="AJ527" i="13" s="1"/>
  <c r="AG527" i="13"/>
  <c r="AI527" i="13"/>
  <c r="AE527" i="13"/>
  <c r="AH527" i="13"/>
  <c r="AE533" i="13"/>
  <c r="AG533" i="13"/>
  <c r="AI533" i="13"/>
  <c r="AD533" i="13"/>
  <c r="AJ533" i="13" s="1"/>
  <c r="AH533" i="13"/>
  <c r="AD537" i="13"/>
  <c r="AJ537" i="13" s="1"/>
  <c r="AH537" i="13"/>
  <c r="AE537" i="13"/>
  <c r="AG537" i="13"/>
  <c r="AI537" i="13"/>
  <c r="AD543" i="13"/>
  <c r="AJ543" i="13" s="1"/>
  <c r="AG543" i="13"/>
  <c r="AI543" i="13"/>
  <c r="AE543" i="13"/>
  <c r="AH543" i="13"/>
  <c r="AD549" i="13"/>
  <c r="AJ549" i="13" s="1"/>
  <c r="AG549" i="13"/>
  <c r="AI549" i="13"/>
  <c r="AE549" i="13"/>
  <c r="AH549" i="13"/>
  <c r="AE555" i="13"/>
  <c r="AH555" i="13"/>
  <c r="AD555" i="13"/>
  <c r="AJ555" i="13" s="1"/>
  <c r="AG555" i="13"/>
  <c r="AI555" i="13"/>
  <c r="AE567" i="13"/>
  <c r="AH567" i="13"/>
  <c r="AD567" i="13"/>
  <c r="AJ567" i="13" s="1"/>
  <c r="AG567" i="13"/>
  <c r="AI567" i="13"/>
  <c r="AD571" i="13"/>
  <c r="AJ571" i="13" s="1"/>
  <c r="AH571" i="13"/>
  <c r="AE571" i="13"/>
  <c r="AG571" i="13"/>
  <c r="AI571" i="13"/>
  <c r="I222" i="19"/>
  <c r="J222" i="19"/>
  <c r="K222" i="19"/>
  <c r="K196" i="12"/>
  <c r="L196" i="12"/>
  <c r="M196" i="12"/>
  <c r="N196" i="12"/>
  <c r="AD194" i="13"/>
  <c r="AJ194" i="13" s="1"/>
  <c r="AE194" i="13"/>
  <c r="AG194" i="13"/>
  <c r="AH194" i="13"/>
  <c r="AI194" i="13"/>
  <c r="I226" i="19"/>
  <c r="J226" i="19"/>
  <c r="K226" i="19"/>
  <c r="K200" i="12"/>
  <c r="L200" i="12"/>
  <c r="M200" i="12"/>
  <c r="N200" i="12"/>
  <c r="AD198" i="13"/>
  <c r="AJ198" i="13" s="1"/>
  <c r="AE198" i="13"/>
  <c r="AG198" i="13"/>
  <c r="AH198" i="13"/>
  <c r="AI198" i="13"/>
  <c r="I229" i="19"/>
  <c r="J229" i="19"/>
  <c r="K229" i="19"/>
  <c r="K203" i="12"/>
  <c r="L203" i="12"/>
  <c r="M203" i="12"/>
  <c r="N203" i="12"/>
  <c r="AD201" i="13"/>
  <c r="AJ201" i="13" s="1"/>
  <c r="AE201" i="13"/>
  <c r="AG201" i="13"/>
  <c r="AH201" i="13"/>
  <c r="AI201" i="13"/>
  <c r="I232" i="19"/>
  <c r="J232" i="19"/>
  <c r="K232" i="19"/>
  <c r="K206" i="12"/>
  <c r="L206" i="12"/>
  <c r="M206" i="12"/>
  <c r="N206" i="12"/>
  <c r="AD204" i="13"/>
  <c r="AJ204" i="13" s="1"/>
  <c r="AE204" i="13"/>
  <c r="AG204" i="13"/>
  <c r="AH204" i="13"/>
  <c r="AI204" i="13"/>
  <c r="I235" i="19"/>
  <c r="J235" i="19"/>
  <c r="K235" i="19"/>
  <c r="K209" i="12"/>
  <c r="L209" i="12"/>
  <c r="M209" i="12"/>
  <c r="N209" i="12"/>
  <c r="AD207" i="13"/>
  <c r="AJ207" i="13" s="1"/>
  <c r="AE207" i="13"/>
  <c r="AG207" i="13"/>
  <c r="AH207" i="13"/>
  <c r="AI207" i="13"/>
  <c r="I239" i="19"/>
  <c r="J239" i="19"/>
  <c r="K239" i="19"/>
  <c r="K213" i="12"/>
  <c r="L213" i="12"/>
  <c r="M213" i="12"/>
  <c r="N213" i="12"/>
  <c r="AD211" i="13"/>
  <c r="AJ211" i="13" s="1"/>
  <c r="AE211" i="13"/>
  <c r="AG211" i="13"/>
  <c r="AH211" i="13"/>
  <c r="AI211" i="13"/>
  <c r="I242" i="19"/>
  <c r="J242" i="19"/>
  <c r="K242" i="19"/>
  <c r="K216" i="12"/>
  <c r="L216" i="12"/>
  <c r="M216" i="12"/>
  <c r="N216" i="12"/>
  <c r="AD214" i="13"/>
  <c r="AJ214" i="13" s="1"/>
  <c r="AE214" i="13"/>
  <c r="AG214" i="13"/>
  <c r="AH214" i="13"/>
  <c r="AI214" i="13"/>
  <c r="I272" i="19"/>
  <c r="J272" i="19"/>
  <c r="K272" i="19"/>
  <c r="K246" i="12"/>
  <c r="L246" i="12"/>
  <c r="M246" i="12"/>
  <c r="N246" i="12"/>
  <c r="AE244" i="13"/>
  <c r="AI244" i="13"/>
  <c r="AD244" i="13"/>
  <c r="AJ244" i="13" s="1"/>
  <c r="AG244" i="13"/>
  <c r="AH244" i="13"/>
  <c r="I275" i="19"/>
  <c r="J275" i="19"/>
  <c r="K275" i="19"/>
  <c r="K249" i="12"/>
  <c r="L249" i="12"/>
  <c r="M249" i="12"/>
  <c r="N249" i="12"/>
  <c r="AG247" i="13"/>
  <c r="AD247" i="13"/>
  <c r="AJ247" i="13" s="1"/>
  <c r="AE247" i="13"/>
  <c r="AH247" i="13"/>
  <c r="AI247" i="13"/>
  <c r="I276" i="19"/>
  <c r="J276" i="19"/>
  <c r="K276" i="19"/>
  <c r="K250" i="12"/>
  <c r="L250" i="12"/>
  <c r="M250" i="12"/>
  <c r="N250" i="12"/>
  <c r="AG248" i="13"/>
  <c r="AI248" i="13"/>
  <c r="AD248" i="13"/>
  <c r="AJ248" i="13" s="1"/>
  <c r="AE248" i="13"/>
  <c r="AH248" i="13"/>
  <c r="I277" i="19"/>
  <c r="J277" i="19"/>
  <c r="K277" i="19"/>
  <c r="K251" i="12"/>
  <c r="L251" i="12"/>
  <c r="M251" i="12"/>
  <c r="N251" i="12"/>
  <c r="AD249" i="13"/>
  <c r="AJ249" i="13" s="1"/>
  <c r="AE249" i="13"/>
  <c r="AG249" i="13"/>
  <c r="AH249" i="13"/>
  <c r="AI249" i="13"/>
  <c r="I278" i="19"/>
  <c r="J278" i="19"/>
  <c r="K278" i="19"/>
  <c r="K252" i="12"/>
  <c r="L252" i="12"/>
  <c r="M252" i="12"/>
  <c r="N252" i="12"/>
  <c r="AD250" i="13"/>
  <c r="AJ250" i="13" s="1"/>
  <c r="AG250" i="13"/>
  <c r="AH250" i="13"/>
  <c r="AI250" i="13"/>
  <c r="AE250" i="13"/>
  <c r="I279" i="19"/>
  <c r="J279" i="19"/>
  <c r="K279" i="19"/>
  <c r="K253" i="12"/>
  <c r="L253" i="12"/>
  <c r="M253" i="12"/>
  <c r="N253" i="12"/>
  <c r="AG251" i="13"/>
  <c r="AI251" i="13"/>
  <c r="AD251" i="13"/>
  <c r="AJ251" i="13" s="1"/>
  <c r="AE251" i="13"/>
  <c r="AH251" i="13"/>
  <c r="K254" i="12"/>
  <c r="L254" i="12"/>
  <c r="M254" i="12"/>
  <c r="N254" i="12"/>
  <c r="AG252" i="13"/>
  <c r="AH252" i="13"/>
  <c r="AD252" i="13"/>
  <c r="AJ252" i="13" s="1"/>
  <c r="AE252" i="13"/>
  <c r="AI252" i="13"/>
  <c r="K255" i="12"/>
  <c r="L255" i="12"/>
  <c r="M255" i="12"/>
  <c r="N255" i="12"/>
  <c r="AD253" i="13"/>
  <c r="AJ253" i="13" s="1"/>
  <c r="AE253" i="13"/>
  <c r="AG253" i="13"/>
  <c r="AH253" i="13"/>
  <c r="AI253" i="13"/>
  <c r="K256" i="12"/>
  <c r="L256" i="12"/>
  <c r="M256" i="12"/>
  <c r="N256" i="12"/>
  <c r="AG254" i="13"/>
  <c r="AH254" i="13"/>
  <c r="AD254" i="13"/>
  <c r="AJ254" i="13" s="1"/>
  <c r="AE254" i="13"/>
  <c r="AI254" i="13"/>
  <c r="K257" i="12"/>
  <c r="L257" i="12"/>
  <c r="M257" i="12"/>
  <c r="N257" i="12"/>
  <c r="AD255" i="13"/>
  <c r="AJ255" i="13" s="1"/>
  <c r="AI255" i="13"/>
  <c r="AE255" i="13"/>
  <c r="AG255" i="13"/>
  <c r="AH255" i="13"/>
  <c r="K258" i="12"/>
  <c r="L258" i="12"/>
  <c r="M258" i="12"/>
  <c r="N258" i="12"/>
  <c r="AG256" i="13"/>
  <c r="AH256" i="13"/>
  <c r="AD256" i="13"/>
  <c r="AJ256" i="13" s="1"/>
  <c r="AE256" i="13"/>
  <c r="AI256" i="13"/>
  <c r="K259" i="12"/>
  <c r="L259" i="12"/>
  <c r="M259" i="12"/>
  <c r="N259" i="12"/>
  <c r="AD257" i="13"/>
  <c r="AJ257" i="13" s="1"/>
  <c r="AE257" i="13"/>
  <c r="AG257" i="13"/>
  <c r="AH257" i="13"/>
  <c r="AI257" i="13"/>
  <c r="K260" i="12"/>
  <c r="L260" i="12"/>
  <c r="M260" i="12"/>
  <c r="N260" i="12"/>
  <c r="AG258" i="13"/>
  <c r="AH258" i="13"/>
  <c r="AD258" i="13"/>
  <c r="AJ258" i="13" s="1"/>
  <c r="AE258" i="13"/>
  <c r="AI258" i="13"/>
  <c r="K261" i="12"/>
  <c r="L261" i="12"/>
  <c r="M261" i="12"/>
  <c r="N261" i="12"/>
  <c r="AE259" i="13"/>
  <c r="AD259" i="13"/>
  <c r="AJ259" i="13" s="1"/>
  <c r="AG259" i="13"/>
  <c r="AH259" i="13"/>
  <c r="AI259" i="13"/>
  <c r="K262" i="12"/>
  <c r="L262" i="12"/>
  <c r="M262" i="12"/>
  <c r="N262" i="12"/>
  <c r="AD260" i="13"/>
  <c r="AJ260" i="13" s="1"/>
  <c r="AG260" i="13"/>
  <c r="AH260" i="13"/>
  <c r="AI260" i="13"/>
  <c r="AE260" i="13"/>
  <c r="K263" i="12"/>
  <c r="L263" i="12"/>
  <c r="M263" i="12"/>
  <c r="N263" i="12"/>
  <c r="AD261" i="13"/>
  <c r="AJ261" i="13" s="1"/>
  <c r="AE261" i="13"/>
  <c r="AG261" i="13"/>
  <c r="AH261" i="13"/>
  <c r="AI261" i="13"/>
  <c r="K264" i="12"/>
  <c r="L264" i="12"/>
  <c r="M264" i="12"/>
  <c r="N264" i="12"/>
  <c r="AD262" i="13"/>
  <c r="AJ262" i="13" s="1"/>
  <c r="AE262" i="13"/>
  <c r="AG262" i="13"/>
  <c r="AH262" i="13"/>
  <c r="AI262" i="13"/>
  <c r="K265" i="12"/>
  <c r="L265" i="12"/>
  <c r="M265" i="12"/>
  <c r="N265" i="12"/>
  <c r="AE263" i="13"/>
  <c r="AH263" i="13"/>
  <c r="AD263" i="13"/>
  <c r="AJ263" i="13" s="1"/>
  <c r="AG263" i="13"/>
  <c r="AI263" i="13"/>
  <c r="K266" i="12"/>
  <c r="L266" i="12"/>
  <c r="M266" i="12"/>
  <c r="N266" i="12"/>
  <c r="AD264" i="13"/>
  <c r="AJ264" i="13" s="1"/>
  <c r="AI264" i="13"/>
  <c r="AE264" i="13"/>
  <c r="AG264" i="13"/>
  <c r="AH264" i="13"/>
  <c r="K267" i="12"/>
  <c r="L267" i="12"/>
  <c r="M267" i="12"/>
  <c r="N267" i="12"/>
  <c r="AG265" i="13"/>
  <c r="AI265" i="13"/>
  <c r="AD265" i="13"/>
  <c r="AJ265" i="13" s="1"/>
  <c r="AE265" i="13"/>
  <c r="AH265" i="13"/>
  <c r="K268" i="12"/>
  <c r="L268" i="12"/>
  <c r="M268" i="12"/>
  <c r="N268" i="12"/>
  <c r="AD266" i="13"/>
  <c r="AJ266" i="13" s="1"/>
  <c r="AE266" i="13"/>
  <c r="AG266" i="13"/>
  <c r="AH266" i="13"/>
  <c r="AI266" i="13"/>
  <c r="K269" i="12"/>
  <c r="L269" i="12"/>
  <c r="M269" i="12"/>
  <c r="N269" i="12"/>
  <c r="AD267" i="13"/>
  <c r="AJ267" i="13" s="1"/>
  <c r="AE267" i="13"/>
  <c r="AG267" i="13"/>
  <c r="AH267" i="13"/>
  <c r="AI267" i="13"/>
  <c r="K270" i="12"/>
  <c r="L270" i="12"/>
  <c r="M270" i="12"/>
  <c r="N270" i="12"/>
  <c r="AD268" i="13"/>
  <c r="AJ268" i="13" s="1"/>
  <c r="AG268" i="13"/>
  <c r="AH268" i="13"/>
  <c r="AE268" i="13"/>
  <c r="AI268" i="13"/>
  <c r="K271" i="12"/>
  <c r="L271" i="12"/>
  <c r="M271" i="12"/>
  <c r="N271" i="12"/>
  <c r="AD269" i="13"/>
  <c r="AJ269" i="13" s="1"/>
  <c r="AE269" i="13"/>
  <c r="AG269" i="13"/>
  <c r="AH269" i="13"/>
  <c r="AI269" i="13"/>
  <c r="K272" i="12"/>
  <c r="L272" i="12"/>
  <c r="M272" i="12"/>
  <c r="N272" i="12"/>
  <c r="AD270" i="13"/>
  <c r="AJ270" i="13" s="1"/>
  <c r="AE270" i="13"/>
  <c r="AI270" i="13"/>
  <c r="AG270" i="13"/>
  <c r="AH270" i="13"/>
  <c r="AD821" i="13"/>
  <c r="AJ821" i="13" s="1"/>
  <c r="AE821" i="13"/>
  <c r="AG821" i="13"/>
  <c r="AH821" i="13"/>
  <c r="AI821" i="13"/>
  <c r="AD824" i="13"/>
  <c r="AJ824" i="13" s="1"/>
  <c r="AE824" i="13"/>
  <c r="AG824" i="13"/>
  <c r="AH824" i="13"/>
  <c r="AI824" i="13"/>
  <c r="AD826" i="13"/>
  <c r="AJ826" i="13" s="1"/>
  <c r="AE826" i="13"/>
  <c r="AG826" i="13"/>
  <c r="AH826" i="13"/>
  <c r="AI826" i="13"/>
  <c r="AD828" i="13"/>
  <c r="AJ828" i="13" s="1"/>
  <c r="AE828" i="13"/>
  <c r="AG828" i="13"/>
  <c r="AH828" i="13"/>
  <c r="AI828" i="13"/>
  <c r="AD831" i="13"/>
  <c r="AJ831" i="13" s="1"/>
  <c r="AE831" i="13"/>
  <c r="AG831" i="13"/>
  <c r="AH831" i="13"/>
  <c r="AI831" i="13"/>
  <c r="AD833" i="13"/>
  <c r="AJ833" i="13" s="1"/>
  <c r="AE833" i="13"/>
  <c r="AG833" i="13"/>
  <c r="AH833" i="13"/>
  <c r="AI833" i="13"/>
  <c r="AD835" i="13"/>
  <c r="AJ835" i="13" s="1"/>
  <c r="AE835" i="13"/>
  <c r="AG835" i="13"/>
  <c r="AH835" i="13"/>
  <c r="AI835" i="13"/>
  <c r="AD838" i="13"/>
  <c r="AJ838" i="13" s="1"/>
  <c r="AE838" i="13"/>
  <c r="AG838" i="13"/>
  <c r="AH838" i="13"/>
  <c r="AI838" i="13"/>
  <c r="AE634" i="13"/>
  <c r="AG634" i="13"/>
  <c r="AD634" i="13"/>
  <c r="AJ634" i="13" s="1"/>
  <c r="AH634" i="13"/>
  <c r="AI634" i="13"/>
  <c r="K273" i="12"/>
  <c r="L273" i="12"/>
  <c r="M273" i="12"/>
  <c r="N273" i="12"/>
  <c r="AD271" i="13"/>
  <c r="AJ271" i="13" s="1"/>
  <c r="AE271" i="13"/>
  <c r="AG271" i="13"/>
  <c r="AI271" i="13"/>
  <c r="AH271" i="13"/>
  <c r="K274" i="12"/>
  <c r="L274" i="12"/>
  <c r="M274" i="12"/>
  <c r="N274" i="12"/>
  <c r="AI272" i="13"/>
  <c r="AD272" i="13"/>
  <c r="AJ272" i="13" s="1"/>
  <c r="AE272" i="13"/>
  <c r="AG272" i="13"/>
  <c r="AH272" i="13"/>
  <c r="K275" i="12"/>
  <c r="L275" i="12"/>
  <c r="M275" i="12"/>
  <c r="N275" i="12"/>
  <c r="AG273" i="13"/>
  <c r="AH273" i="13"/>
  <c r="AI273" i="13"/>
  <c r="AD273" i="13"/>
  <c r="AJ273" i="13" s="1"/>
  <c r="AE273" i="13"/>
  <c r="K276" i="12"/>
  <c r="L276" i="12"/>
  <c r="M276" i="12"/>
  <c r="N276" i="12"/>
  <c r="AD274" i="13"/>
  <c r="AJ274" i="13" s="1"/>
  <c r="AE274" i="13"/>
  <c r="AH274" i="13"/>
  <c r="AI274" i="13"/>
  <c r="AG274" i="13"/>
  <c r="K277" i="12"/>
  <c r="L277" i="12"/>
  <c r="M277" i="12"/>
  <c r="N277" i="12"/>
  <c r="AD275" i="13"/>
  <c r="AJ275" i="13" s="1"/>
  <c r="AE275" i="13"/>
  <c r="AG275" i="13"/>
  <c r="AH275" i="13"/>
  <c r="AI275" i="13"/>
  <c r="K278" i="12"/>
  <c r="L278" i="12"/>
  <c r="M278" i="12"/>
  <c r="N278" i="12"/>
  <c r="AE276" i="13"/>
  <c r="AD276" i="13"/>
  <c r="AJ276" i="13" s="1"/>
  <c r="AG276" i="13"/>
  <c r="AH276" i="13"/>
  <c r="AI276" i="13"/>
  <c r="K279" i="12"/>
  <c r="L279" i="12"/>
  <c r="M279" i="12"/>
  <c r="N279" i="12"/>
  <c r="AD277" i="13"/>
  <c r="AJ277" i="13" s="1"/>
  <c r="AE277" i="13"/>
  <c r="AH277" i="13"/>
  <c r="AG277" i="13"/>
  <c r="AI277" i="13"/>
  <c r="K280" i="12"/>
  <c r="L280" i="12"/>
  <c r="M280" i="12"/>
  <c r="N280" i="12"/>
  <c r="AE278" i="13"/>
  <c r="AG278" i="13"/>
  <c r="AH278" i="13"/>
  <c r="AD278" i="13"/>
  <c r="AJ278" i="13" s="1"/>
  <c r="AI278" i="13"/>
  <c r="K281" i="12"/>
  <c r="L281" i="12"/>
  <c r="M281" i="12"/>
  <c r="N281" i="12"/>
  <c r="AD279" i="13"/>
  <c r="AJ279" i="13" s="1"/>
  <c r="AG279" i="13"/>
  <c r="AH279" i="13"/>
  <c r="AE279" i="13"/>
  <c r="AI279" i="13"/>
  <c r="K282" i="12"/>
  <c r="L282" i="12"/>
  <c r="M282" i="12"/>
  <c r="N282" i="12"/>
  <c r="AD280" i="13"/>
  <c r="AJ280" i="13" s="1"/>
  <c r="AE280" i="13"/>
  <c r="AG280" i="13"/>
  <c r="AH280" i="13"/>
  <c r="AI280" i="13"/>
  <c r="K283" i="12"/>
  <c r="L283" i="12"/>
  <c r="M283" i="12"/>
  <c r="N283" i="12"/>
  <c r="AD281" i="13"/>
  <c r="AJ281" i="13" s="1"/>
  <c r="AE281" i="13"/>
  <c r="AG281" i="13"/>
  <c r="AH281" i="13"/>
  <c r="AI281" i="13"/>
  <c r="K284" i="12"/>
  <c r="L284" i="12"/>
  <c r="M284" i="12"/>
  <c r="N284" i="12"/>
  <c r="AE282" i="13"/>
  <c r="AD282" i="13"/>
  <c r="AJ282" i="13" s="1"/>
  <c r="AG282" i="13"/>
  <c r="AH282" i="13"/>
  <c r="AI282" i="13"/>
  <c r="K286" i="12"/>
  <c r="L286" i="12"/>
  <c r="M286" i="12"/>
  <c r="N286" i="12"/>
  <c r="AI284" i="13"/>
  <c r="AD284" i="13"/>
  <c r="AJ284" i="13" s="1"/>
  <c r="AE284" i="13"/>
  <c r="AG284" i="13"/>
  <c r="AH284" i="13"/>
  <c r="K289" i="12"/>
  <c r="L289" i="12"/>
  <c r="M289" i="12"/>
  <c r="N289" i="12"/>
  <c r="AD287" i="13"/>
  <c r="AJ287" i="13" s="1"/>
  <c r="AE287" i="13"/>
  <c r="AH287" i="13"/>
  <c r="AI287" i="13"/>
  <c r="AG287" i="13"/>
  <c r="K292" i="12"/>
  <c r="L292" i="12"/>
  <c r="M292" i="12"/>
  <c r="N292" i="12"/>
  <c r="AD290" i="13"/>
  <c r="AJ290" i="13" s="1"/>
  <c r="AE290" i="13"/>
  <c r="AI290" i="13"/>
  <c r="AG290" i="13"/>
  <c r="AH290" i="13"/>
  <c r="K295" i="12"/>
  <c r="L295" i="12"/>
  <c r="M295" i="12"/>
  <c r="N295" i="12"/>
  <c r="AD293" i="13"/>
  <c r="AJ293" i="13" s="1"/>
  <c r="AH293" i="13"/>
  <c r="AE293" i="13"/>
  <c r="AG293" i="13"/>
  <c r="AI293" i="13"/>
  <c r="K299" i="12"/>
  <c r="L299" i="12"/>
  <c r="M299" i="12"/>
  <c r="N299" i="12"/>
  <c r="AE297" i="13"/>
  <c r="AG297" i="13"/>
  <c r="AI297" i="13"/>
  <c r="AD297" i="13"/>
  <c r="AJ297" i="13" s="1"/>
  <c r="AH297" i="13"/>
  <c r="K302" i="12"/>
  <c r="L302" i="12"/>
  <c r="M302" i="12"/>
  <c r="N302" i="12"/>
  <c r="AD300" i="13"/>
  <c r="AJ300" i="13" s="1"/>
  <c r="AE300" i="13"/>
  <c r="AG300" i="13"/>
  <c r="AH300" i="13"/>
  <c r="AI300" i="13"/>
  <c r="K305" i="12"/>
  <c r="L305" i="12"/>
  <c r="M305" i="12"/>
  <c r="N305" i="12"/>
  <c r="AD303" i="13"/>
  <c r="AJ303" i="13" s="1"/>
  <c r="AE303" i="13"/>
  <c r="AG303" i="13"/>
  <c r="AI303" i="13"/>
  <c r="AH303" i="13"/>
  <c r="K308" i="12"/>
  <c r="L308" i="12"/>
  <c r="M308" i="12"/>
  <c r="N308" i="12"/>
  <c r="AD306" i="13"/>
  <c r="AJ306" i="13" s="1"/>
  <c r="AE306" i="13"/>
  <c r="AG306" i="13"/>
  <c r="AH306" i="13"/>
  <c r="AI306" i="13"/>
  <c r="K311" i="12"/>
  <c r="L311" i="12"/>
  <c r="M311" i="12"/>
  <c r="N311" i="12"/>
  <c r="AG309" i="13"/>
  <c r="AH309" i="13"/>
  <c r="AI309" i="13"/>
  <c r="AD309" i="13"/>
  <c r="AJ309" i="13" s="1"/>
  <c r="AE309" i="13"/>
  <c r="K314" i="12"/>
  <c r="L314" i="12"/>
  <c r="M314" i="12"/>
  <c r="N314" i="12"/>
  <c r="AD312" i="13"/>
  <c r="AJ312" i="13" s="1"/>
  <c r="AE312" i="13"/>
  <c r="AI312" i="13"/>
  <c r="AG312" i="13"/>
  <c r="AH312" i="13"/>
  <c r="K317" i="12"/>
  <c r="L317" i="12"/>
  <c r="M317" i="12"/>
  <c r="N317" i="12"/>
  <c r="AD315" i="13"/>
  <c r="AJ315" i="13" s="1"/>
  <c r="AE315" i="13"/>
  <c r="AG315" i="13"/>
  <c r="AH315" i="13"/>
  <c r="AI315" i="13"/>
  <c r="K321" i="12"/>
  <c r="L321" i="12"/>
  <c r="M321" i="12"/>
  <c r="N321" i="12"/>
  <c r="AD319" i="13"/>
  <c r="AJ319" i="13" s="1"/>
  <c r="AE319" i="13"/>
  <c r="AG319" i="13"/>
  <c r="AH319" i="13"/>
  <c r="AI319" i="13"/>
  <c r="K324" i="12"/>
  <c r="L324" i="12"/>
  <c r="M324" i="12"/>
  <c r="N324" i="12"/>
  <c r="AG322" i="13"/>
  <c r="AI322" i="13"/>
  <c r="AD322" i="13"/>
  <c r="AJ322" i="13" s="1"/>
  <c r="AE322" i="13"/>
  <c r="AH322" i="13"/>
  <c r="K327" i="12"/>
  <c r="L327" i="12"/>
  <c r="M327" i="12"/>
  <c r="N327" i="12"/>
  <c r="AD325" i="13"/>
  <c r="AJ325" i="13" s="1"/>
  <c r="AH325" i="13"/>
  <c r="AE325" i="13"/>
  <c r="AG325" i="13"/>
  <c r="AI325" i="13"/>
  <c r="K330" i="12"/>
  <c r="L330" i="12"/>
  <c r="M330" i="12"/>
  <c r="N330" i="12"/>
  <c r="AE328" i="13"/>
  <c r="AI328" i="13"/>
  <c r="AD328" i="13"/>
  <c r="AJ328" i="13" s="1"/>
  <c r="AG328" i="13"/>
  <c r="AH328" i="13"/>
  <c r="K333" i="12"/>
  <c r="L333" i="12"/>
  <c r="M333" i="12"/>
  <c r="N333" i="12"/>
  <c r="AD331" i="13"/>
  <c r="AJ331" i="13" s="1"/>
  <c r="AE331" i="13"/>
  <c r="AG331" i="13"/>
  <c r="AH331" i="13"/>
  <c r="AI331" i="13"/>
  <c r="K337" i="12"/>
  <c r="L337" i="12"/>
  <c r="M337" i="12"/>
  <c r="N337" i="12"/>
  <c r="AI335" i="13"/>
  <c r="AD335" i="13"/>
  <c r="AJ335" i="13" s="1"/>
  <c r="AE335" i="13"/>
  <c r="AG335" i="13"/>
  <c r="AH335" i="13"/>
  <c r="K340" i="12"/>
  <c r="L340" i="12"/>
  <c r="M340" i="12"/>
  <c r="N340" i="12"/>
  <c r="AE338" i="13"/>
  <c r="AH338" i="13"/>
  <c r="AD338" i="13"/>
  <c r="AJ338" i="13" s="1"/>
  <c r="AG338" i="13"/>
  <c r="AI338" i="13"/>
  <c r="K343" i="12"/>
  <c r="L343" i="12"/>
  <c r="M343" i="12"/>
  <c r="N343" i="12"/>
  <c r="AE341" i="13"/>
  <c r="AD341" i="13"/>
  <c r="AJ341" i="13" s="1"/>
  <c r="AG341" i="13"/>
  <c r="AH341" i="13"/>
  <c r="AI341" i="13"/>
  <c r="K347" i="12"/>
  <c r="L347" i="12"/>
  <c r="M347" i="12"/>
  <c r="N347" i="12"/>
  <c r="AD345" i="13"/>
  <c r="AJ345" i="13" s="1"/>
  <c r="AE345" i="13"/>
  <c r="AG345" i="13"/>
  <c r="AH345" i="13"/>
  <c r="AI345" i="13"/>
  <c r="K350" i="12"/>
  <c r="L350" i="12"/>
  <c r="M350" i="12"/>
  <c r="N350" i="12"/>
  <c r="AG348" i="13"/>
  <c r="AI348" i="13"/>
  <c r="AD348" i="13"/>
  <c r="AJ348" i="13" s="1"/>
  <c r="AE348" i="13"/>
  <c r="AH348" i="13"/>
  <c r="I49" i="19"/>
  <c r="J49" i="19"/>
  <c r="K49" i="19"/>
  <c r="K23" i="12"/>
  <c r="L23" i="12"/>
  <c r="M23" i="12"/>
  <c r="N23" i="12"/>
  <c r="AD21" i="13"/>
  <c r="AJ21" i="13" s="1"/>
  <c r="AE21" i="13"/>
  <c r="AG21" i="13"/>
  <c r="AH21" i="13"/>
  <c r="AI21" i="13"/>
  <c r="I77" i="19"/>
  <c r="J77" i="19"/>
  <c r="K77" i="19"/>
  <c r="K51" i="12"/>
  <c r="L51" i="12"/>
  <c r="M51" i="12"/>
  <c r="N51" i="12"/>
  <c r="AD49" i="13"/>
  <c r="AJ49" i="13" s="1"/>
  <c r="AE49" i="13"/>
  <c r="AG49" i="13"/>
  <c r="AH49" i="13"/>
  <c r="AI49" i="13"/>
  <c r="K353" i="12"/>
  <c r="L353" i="12"/>
  <c r="M353" i="12"/>
  <c r="N353" i="12"/>
  <c r="AD351" i="13"/>
  <c r="AJ351" i="13" s="1"/>
  <c r="AE351" i="13"/>
  <c r="AG351" i="13"/>
  <c r="AH351" i="13"/>
  <c r="AI351" i="13"/>
  <c r="K371" i="12"/>
  <c r="L371" i="12"/>
  <c r="M371" i="12"/>
  <c r="N371" i="12"/>
  <c r="AD369" i="13"/>
  <c r="AJ369" i="13" s="1"/>
  <c r="AE369" i="13"/>
  <c r="AG369" i="13"/>
  <c r="AH369" i="13"/>
  <c r="AI369" i="13"/>
  <c r="K388" i="12"/>
  <c r="L388" i="12"/>
  <c r="M388" i="12"/>
  <c r="N388" i="12"/>
  <c r="AD386" i="13"/>
  <c r="AJ386" i="13" s="1"/>
  <c r="AE386" i="13"/>
  <c r="AI386" i="13"/>
  <c r="AG386" i="13"/>
  <c r="AH386" i="13"/>
  <c r="AE544" i="13"/>
  <c r="AG544" i="13"/>
  <c r="AH544" i="13"/>
  <c r="AI544" i="13"/>
  <c r="AD544" i="13"/>
  <c r="AJ544" i="13" s="1"/>
  <c r="AE561" i="13"/>
  <c r="AH561" i="13"/>
  <c r="AD561" i="13"/>
  <c r="AJ561" i="13" s="1"/>
  <c r="AG561" i="13"/>
  <c r="AI561" i="13"/>
  <c r="K389" i="12"/>
  <c r="L389" i="12"/>
  <c r="M389" i="12"/>
  <c r="N389" i="12"/>
  <c r="AG387" i="13"/>
  <c r="AH387" i="13"/>
  <c r="AD387" i="13"/>
  <c r="AJ387" i="13" s="1"/>
  <c r="AE387" i="13"/>
  <c r="AI387" i="13"/>
  <c r="K394" i="12"/>
  <c r="L394" i="12"/>
  <c r="M394" i="12"/>
  <c r="N394" i="12"/>
  <c r="AD392" i="13"/>
  <c r="AJ392" i="13" s="1"/>
  <c r="AE392" i="13"/>
  <c r="AI392" i="13"/>
  <c r="AG392" i="13"/>
  <c r="AH392" i="13"/>
  <c r="K399" i="12"/>
  <c r="L399" i="12"/>
  <c r="M399" i="12"/>
  <c r="N399" i="12"/>
  <c r="AD397" i="13"/>
  <c r="AJ397" i="13" s="1"/>
  <c r="AG397" i="13"/>
  <c r="AE397" i="13"/>
  <c r="AH397" i="13"/>
  <c r="AI397" i="13"/>
  <c r="K404" i="12"/>
  <c r="L404" i="12"/>
  <c r="M404" i="12"/>
  <c r="N404" i="12"/>
  <c r="AD402" i="13"/>
  <c r="AJ402" i="13" s="1"/>
  <c r="AE402" i="13"/>
  <c r="AG402" i="13"/>
  <c r="AH402" i="13"/>
  <c r="AI402" i="13"/>
  <c r="K409" i="12"/>
  <c r="L409" i="12"/>
  <c r="M409" i="12"/>
  <c r="N409" i="12"/>
  <c r="AG407" i="13"/>
  <c r="AH407" i="13"/>
  <c r="AI407" i="13"/>
  <c r="AD407" i="13"/>
  <c r="AJ407" i="13" s="1"/>
  <c r="AE407" i="13"/>
  <c r="K414" i="12"/>
  <c r="L414" i="12"/>
  <c r="M414" i="12"/>
  <c r="N414" i="12"/>
  <c r="AD412" i="13"/>
  <c r="AJ412" i="13" s="1"/>
  <c r="AE412" i="13"/>
  <c r="AG412" i="13"/>
  <c r="AH412" i="13"/>
  <c r="AI412" i="13"/>
  <c r="K420" i="12"/>
  <c r="L420" i="12"/>
  <c r="M420" i="12"/>
  <c r="N420" i="12"/>
  <c r="AD418" i="13"/>
  <c r="AJ418" i="13" s="1"/>
  <c r="AE418" i="13"/>
  <c r="AH418" i="13"/>
  <c r="AI418" i="13"/>
  <c r="AG418" i="13"/>
  <c r="K425" i="12"/>
  <c r="L425" i="12"/>
  <c r="M425" i="12"/>
  <c r="N425" i="12"/>
  <c r="AD423" i="13"/>
  <c r="AJ423" i="13" s="1"/>
  <c r="AG423" i="13"/>
  <c r="AH423" i="13"/>
  <c r="AI423" i="13"/>
  <c r="AE423" i="13"/>
  <c r="K430" i="12"/>
  <c r="L430" i="12"/>
  <c r="M430" i="12"/>
  <c r="N430" i="12"/>
  <c r="AG428" i="13"/>
  <c r="AD428" i="13"/>
  <c r="AJ428" i="13" s="1"/>
  <c r="AE428" i="13"/>
  <c r="AH428" i="13"/>
  <c r="AI428" i="13"/>
  <c r="K434" i="12"/>
  <c r="L434" i="12"/>
  <c r="M434" i="12"/>
  <c r="N434" i="12"/>
  <c r="AD432" i="13"/>
  <c r="AJ432" i="13" s="1"/>
  <c r="AE432" i="13"/>
  <c r="AG432" i="13"/>
  <c r="AH432" i="13"/>
  <c r="AI432" i="13"/>
  <c r="K440" i="12"/>
  <c r="L440" i="12"/>
  <c r="M440" i="12"/>
  <c r="N440" i="12"/>
  <c r="AE438" i="13"/>
  <c r="AI438" i="13"/>
  <c r="AD438" i="13"/>
  <c r="AJ438" i="13" s="1"/>
  <c r="AG438" i="13"/>
  <c r="AH438" i="13"/>
  <c r="K445" i="12"/>
  <c r="L445" i="12"/>
  <c r="M445" i="12"/>
  <c r="N445" i="12"/>
  <c r="AG443" i="13"/>
  <c r="AH443" i="13"/>
  <c r="AI443" i="13"/>
  <c r="AD443" i="13"/>
  <c r="AJ443" i="13" s="1"/>
  <c r="AE443" i="13"/>
  <c r="K451" i="12"/>
  <c r="L451" i="12"/>
  <c r="M451" i="12"/>
  <c r="N451" i="12"/>
  <c r="AG449" i="13"/>
  <c r="AH449" i="13"/>
  <c r="AI449" i="13"/>
  <c r="AD449" i="13"/>
  <c r="AJ449" i="13" s="1"/>
  <c r="AE449" i="13"/>
  <c r="K456" i="12"/>
  <c r="L456" i="12"/>
  <c r="M456" i="12"/>
  <c r="N456" i="12"/>
  <c r="AD454" i="13"/>
  <c r="AJ454" i="13" s="1"/>
  <c r="AE454" i="13"/>
  <c r="AG454" i="13"/>
  <c r="AH454" i="13"/>
  <c r="AI454" i="13"/>
  <c r="K460" i="12"/>
  <c r="L460" i="12"/>
  <c r="M460" i="12"/>
  <c r="N460" i="12"/>
  <c r="AE458" i="13"/>
  <c r="AI458" i="13"/>
  <c r="AD458" i="13"/>
  <c r="AJ458" i="13" s="1"/>
  <c r="AG458" i="13"/>
  <c r="AH458" i="13"/>
  <c r="K465" i="12"/>
  <c r="L465" i="12"/>
  <c r="M465" i="12"/>
  <c r="N465" i="12"/>
  <c r="AD463" i="13"/>
  <c r="AJ463" i="13" s="1"/>
  <c r="AE463" i="13"/>
  <c r="AG463" i="13"/>
  <c r="AH463" i="13"/>
  <c r="AI463" i="13"/>
  <c r="K466" i="12"/>
  <c r="L466" i="12"/>
  <c r="M466" i="12"/>
  <c r="N466" i="12"/>
  <c r="AD464" i="13"/>
  <c r="AJ464" i="13" s="1"/>
  <c r="AI464" i="13"/>
  <c r="AE464" i="13"/>
  <c r="AG464" i="13"/>
  <c r="AH464" i="13"/>
  <c r="K467" i="12"/>
  <c r="L467" i="12"/>
  <c r="M467" i="12"/>
  <c r="N467" i="12"/>
  <c r="AD465" i="13"/>
  <c r="AJ465" i="13" s="1"/>
  <c r="AG465" i="13"/>
  <c r="AH465" i="13"/>
  <c r="AI465" i="13"/>
  <c r="AE465" i="13"/>
  <c r="K468" i="12"/>
  <c r="L468" i="12"/>
  <c r="M468" i="12"/>
  <c r="N468" i="12"/>
  <c r="AD466" i="13"/>
  <c r="AJ466" i="13" s="1"/>
  <c r="AE466" i="13"/>
  <c r="AG466" i="13"/>
  <c r="AH466" i="13"/>
  <c r="AI466" i="13"/>
  <c r="K469" i="12"/>
  <c r="L469" i="12"/>
  <c r="M469" i="12"/>
  <c r="N469" i="12"/>
  <c r="AD467" i="13"/>
  <c r="AJ467" i="13" s="1"/>
  <c r="AE467" i="13"/>
  <c r="AG467" i="13"/>
  <c r="AH467" i="13"/>
  <c r="AI467" i="13"/>
  <c r="K470" i="12"/>
  <c r="L470" i="12"/>
  <c r="M470" i="12"/>
  <c r="N470" i="12"/>
  <c r="AD468" i="13"/>
  <c r="AJ468" i="13" s="1"/>
  <c r="AE468" i="13"/>
  <c r="AG468" i="13"/>
  <c r="AH468" i="13"/>
  <c r="AI468" i="13"/>
  <c r="K471" i="12"/>
  <c r="L471" i="12"/>
  <c r="M471" i="12"/>
  <c r="N471" i="12"/>
  <c r="AD469" i="13"/>
  <c r="AJ469" i="13" s="1"/>
  <c r="AE469" i="13"/>
  <c r="AG469" i="13"/>
  <c r="AH469" i="13"/>
  <c r="AI469" i="13"/>
  <c r="K472" i="12"/>
  <c r="L472" i="12"/>
  <c r="M472" i="12"/>
  <c r="N472" i="12"/>
  <c r="AD470" i="13"/>
  <c r="AJ470" i="13" s="1"/>
  <c r="AE470" i="13"/>
  <c r="AG470" i="13"/>
  <c r="AH470" i="13"/>
  <c r="AI470" i="13"/>
  <c r="K473" i="12"/>
  <c r="L473" i="12"/>
  <c r="M473" i="12"/>
  <c r="N473" i="12"/>
  <c r="AD471" i="13"/>
  <c r="AJ471" i="13" s="1"/>
  <c r="AE471" i="13"/>
  <c r="AG471" i="13"/>
  <c r="AH471" i="13"/>
  <c r="AI471" i="13"/>
  <c r="K474" i="12"/>
  <c r="L474" i="12"/>
  <c r="M474" i="12"/>
  <c r="N474" i="12"/>
  <c r="AD472" i="13"/>
  <c r="AJ472" i="13" s="1"/>
  <c r="AE472" i="13"/>
  <c r="AG472" i="13"/>
  <c r="AH472" i="13"/>
  <c r="AI472" i="13"/>
  <c r="K475" i="12"/>
  <c r="L475" i="12"/>
  <c r="M475" i="12"/>
  <c r="N475" i="12"/>
  <c r="AD473" i="13"/>
  <c r="AJ473" i="13" s="1"/>
  <c r="AE473" i="13"/>
  <c r="AG473" i="13"/>
  <c r="AH473" i="13"/>
  <c r="AI473" i="13"/>
  <c r="K476" i="12"/>
  <c r="L476" i="12"/>
  <c r="M476" i="12"/>
  <c r="N476" i="12"/>
  <c r="AD474" i="13"/>
  <c r="AJ474" i="13" s="1"/>
  <c r="AE474" i="13"/>
  <c r="AG474" i="13"/>
  <c r="AH474" i="13"/>
  <c r="AI474" i="13"/>
  <c r="K477" i="12"/>
  <c r="L477" i="12"/>
  <c r="M477" i="12"/>
  <c r="N477" i="12"/>
  <c r="AD475" i="13"/>
  <c r="AJ475" i="13" s="1"/>
  <c r="AG475" i="13"/>
  <c r="AI475" i="13"/>
  <c r="AE475" i="13"/>
  <c r="AH475" i="13"/>
  <c r="K478" i="12"/>
  <c r="L478" i="12"/>
  <c r="M478" i="12"/>
  <c r="N478" i="12"/>
  <c r="AE476" i="13"/>
  <c r="AG476" i="13"/>
  <c r="AH476" i="13"/>
  <c r="AI476" i="13"/>
  <c r="AD476" i="13"/>
  <c r="AJ476" i="13" s="1"/>
  <c r="K479" i="12"/>
  <c r="L479" i="12"/>
  <c r="M479" i="12"/>
  <c r="N479" i="12"/>
  <c r="AD477" i="13"/>
  <c r="AJ477" i="13" s="1"/>
  <c r="AG477" i="13"/>
  <c r="AI477" i="13"/>
  <c r="AE477" i="13"/>
  <c r="AH477" i="13"/>
  <c r="K480" i="12"/>
  <c r="L480" i="12"/>
  <c r="M480" i="12"/>
  <c r="N480" i="12"/>
  <c r="AD478" i="13"/>
  <c r="AJ478" i="13" s="1"/>
  <c r="AE478" i="13"/>
  <c r="AG478" i="13"/>
  <c r="AI478" i="13"/>
  <c r="AH478" i="13"/>
  <c r="K481" i="12"/>
  <c r="L481" i="12"/>
  <c r="M481" i="12"/>
  <c r="N481" i="12"/>
  <c r="AD479" i="13"/>
  <c r="AJ479" i="13" s="1"/>
  <c r="AI479" i="13"/>
  <c r="AE479" i="13"/>
  <c r="AG479" i="13"/>
  <c r="AH479" i="13"/>
  <c r="K482" i="12"/>
  <c r="L482" i="12"/>
  <c r="M482" i="12"/>
  <c r="N482" i="12"/>
  <c r="AE480" i="13"/>
  <c r="AG480" i="13"/>
  <c r="AH480" i="13"/>
  <c r="AI480" i="13"/>
  <c r="AD480" i="13"/>
  <c r="AJ480" i="13" s="1"/>
  <c r="K483" i="12"/>
  <c r="L483" i="12"/>
  <c r="M483" i="12"/>
  <c r="N483" i="12"/>
  <c r="AD481" i="13"/>
  <c r="AJ481" i="13" s="1"/>
  <c r="AH481" i="13"/>
  <c r="AE481" i="13"/>
  <c r="AG481" i="13"/>
  <c r="AI481" i="13"/>
  <c r="K484" i="12"/>
  <c r="L484" i="12"/>
  <c r="M484" i="12"/>
  <c r="N484" i="12"/>
  <c r="AD482" i="13"/>
  <c r="AJ482" i="13" s="1"/>
  <c r="AE482" i="13"/>
  <c r="AG482" i="13"/>
  <c r="AI482" i="13"/>
  <c r="AH482" i="13"/>
  <c r="K485" i="12"/>
  <c r="L485" i="12"/>
  <c r="M485" i="12"/>
  <c r="N485" i="12"/>
  <c r="AE483" i="13"/>
  <c r="AG483" i="13"/>
  <c r="AI483" i="13"/>
  <c r="AD483" i="13"/>
  <c r="AJ483" i="13" s="1"/>
  <c r="AH483" i="13"/>
  <c r="K486" i="12"/>
  <c r="L486" i="12"/>
  <c r="M486" i="12"/>
  <c r="N486" i="12"/>
  <c r="AE484" i="13"/>
  <c r="AG484" i="13"/>
  <c r="AI484" i="13"/>
  <c r="AD484" i="13"/>
  <c r="AJ484" i="13" s="1"/>
  <c r="AH484" i="13"/>
  <c r="K487" i="12"/>
  <c r="L487" i="12"/>
  <c r="M487" i="12"/>
  <c r="N487" i="12"/>
  <c r="AD485" i="13"/>
  <c r="AJ485" i="13" s="1"/>
  <c r="AH485" i="13"/>
  <c r="AE485" i="13"/>
  <c r="AG485" i="13"/>
  <c r="AI485" i="13"/>
  <c r="K488" i="12"/>
  <c r="L488" i="12"/>
  <c r="M488" i="12"/>
  <c r="N488" i="12"/>
  <c r="AH486" i="13"/>
  <c r="AD486" i="13"/>
  <c r="AJ486" i="13" s="1"/>
  <c r="AE486" i="13"/>
  <c r="AG486" i="13"/>
  <c r="AI486" i="13"/>
  <c r="K489" i="12"/>
  <c r="L489" i="12"/>
  <c r="M489" i="12"/>
  <c r="N489" i="12"/>
  <c r="AD487" i="13"/>
  <c r="AJ487" i="13" s="1"/>
  <c r="AG487" i="13"/>
  <c r="AI487" i="13"/>
  <c r="AE487" i="13"/>
  <c r="AH487" i="13"/>
  <c r="K490" i="12"/>
  <c r="L490" i="12"/>
  <c r="M490" i="12"/>
  <c r="N490" i="12"/>
  <c r="AE488" i="13"/>
  <c r="AH488" i="13"/>
  <c r="AD488" i="13"/>
  <c r="AJ488" i="13" s="1"/>
  <c r="AG488" i="13"/>
  <c r="AI488" i="13"/>
  <c r="K491" i="12"/>
  <c r="L491" i="12"/>
  <c r="M491" i="12"/>
  <c r="N491" i="12"/>
  <c r="AD489" i="13"/>
  <c r="AJ489" i="13" s="1"/>
  <c r="AE489" i="13"/>
  <c r="AG489" i="13"/>
  <c r="AI489" i="13"/>
  <c r="AH489" i="13"/>
  <c r="K492" i="12"/>
  <c r="L492" i="12"/>
  <c r="M492" i="12"/>
  <c r="N492" i="12"/>
  <c r="AE490" i="13"/>
  <c r="AG490" i="13"/>
  <c r="AI490" i="13"/>
  <c r="AD490" i="13"/>
  <c r="AJ490" i="13" s="1"/>
  <c r="AH490" i="13"/>
  <c r="K493" i="12"/>
  <c r="L493" i="12"/>
  <c r="M493" i="12"/>
  <c r="N493" i="12"/>
  <c r="AE491" i="13"/>
  <c r="AG491" i="13"/>
  <c r="AH491" i="13"/>
  <c r="AI491" i="13"/>
  <c r="AD491" i="13"/>
  <c r="AJ491" i="13" s="1"/>
  <c r="K494" i="12"/>
  <c r="L494" i="12"/>
  <c r="M494" i="12"/>
  <c r="N494" i="12"/>
  <c r="AE492" i="13"/>
  <c r="AH492" i="13"/>
  <c r="AI492" i="13"/>
  <c r="AD492" i="13"/>
  <c r="AJ492" i="13" s="1"/>
  <c r="AG492" i="13"/>
  <c r="K495" i="12"/>
  <c r="L495" i="12"/>
  <c r="M495" i="12"/>
  <c r="N495" i="12"/>
  <c r="AE493" i="13"/>
  <c r="AG493" i="13"/>
  <c r="AD493" i="13"/>
  <c r="AJ493" i="13" s="1"/>
  <c r="AH493" i="13"/>
  <c r="AI493" i="13"/>
  <c r="K496" i="12"/>
  <c r="L496" i="12"/>
  <c r="M496" i="12"/>
  <c r="N496" i="12"/>
  <c r="AE494" i="13"/>
  <c r="AH494" i="13"/>
  <c r="AD494" i="13"/>
  <c r="AJ494" i="13" s="1"/>
  <c r="AG494" i="13"/>
  <c r="AI494" i="13"/>
  <c r="K497" i="12"/>
  <c r="L497" i="12"/>
  <c r="M497" i="12"/>
  <c r="N497" i="12"/>
  <c r="AD495" i="13"/>
  <c r="AJ495" i="13" s="1"/>
  <c r="AH495" i="13"/>
  <c r="AE495" i="13"/>
  <c r="AG495" i="13"/>
  <c r="AI495" i="13"/>
  <c r="K498" i="12"/>
  <c r="L498" i="12"/>
  <c r="M498" i="12"/>
  <c r="N498" i="12"/>
  <c r="AD496" i="13"/>
  <c r="AJ496" i="13" s="1"/>
  <c r="AE496" i="13"/>
  <c r="AG496" i="13"/>
  <c r="AH496" i="13"/>
  <c r="AI496" i="13"/>
  <c r="K499" i="12"/>
  <c r="L499" i="12"/>
  <c r="M499" i="12"/>
  <c r="N499" i="12"/>
  <c r="AG497" i="13"/>
  <c r="AI497" i="13"/>
  <c r="AD497" i="13"/>
  <c r="AJ497" i="13" s="1"/>
  <c r="AE497" i="13"/>
  <c r="AH497" i="13"/>
  <c r="K500" i="12"/>
  <c r="L500" i="12"/>
  <c r="M500" i="12"/>
  <c r="N500" i="12"/>
  <c r="AE498" i="13"/>
  <c r="AG498" i="13"/>
  <c r="AI498" i="13"/>
  <c r="AD498" i="13"/>
  <c r="AJ498" i="13" s="1"/>
  <c r="AH498" i="13"/>
  <c r="K501" i="12"/>
  <c r="L501" i="12"/>
  <c r="M501" i="12"/>
  <c r="N501" i="12"/>
  <c r="AD499" i="13"/>
  <c r="AJ499" i="13" s="1"/>
  <c r="AH499" i="13"/>
  <c r="AE499" i="13"/>
  <c r="AG499" i="13"/>
  <c r="AI499" i="13"/>
  <c r="AE500" i="13"/>
  <c r="AG500" i="13"/>
  <c r="AI500" i="13"/>
  <c r="AD500" i="13"/>
  <c r="AJ500" i="13" s="1"/>
  <c r="AH500" i="13"/>
  <c r="AE501" i="13"/>
  <c r="AI501" i="13"/>
  <c r="AD501" i="13"/>
  <c r="AJ501" i="13" s="1"/>
  <c r="AG501" i="13"/>
  <c r="AH501" i="13"/>
  <c r="AH502" i="13"/>
  <c r="AD502" i="13"/>
  <c r="AJ502" i="13" s="1"/>
  <c r="AE502" i="13"/>
  <c r="AG502" i="13"/>
  <c r="AI502" i="13"/>
  <c r="AE503" i="13"/>
  <c r="AG503" i="13"/>
  <c r="AI503" i="13"/>
  <c r="AD503" i="13"/>
  <c r="AJ503" i="13" s="1"/>
  <c r="AH503" i="13"/>
  <c r="AH504" i="13"/>
  <c r="AI504" i="13"/>
  <c r="AD504" i="13"/>
  <c r="AJ504" i="13" s="1"/>
  <c r="AE504" i="13"/>
  <c r="AG504" i="13"/>
  <c r="AE505" i="13"/>
  <c r="AH505" i="13"/>
  <c r="AD505" i="13"/>
  <c r="AJ505" i="13" s="1"/>
  <c r="AG505" i="13"/>
  <c r="AI505" i="13"/>
  <c r="I216" i="19"/>
  <c r="J216" i="19"/>
  <c r="K216" i="19"/>
  <c r="K190" i="12"/>
  <c r="L190" i="12"/>
  <c r="M190" i="12"/>
  <c r="N190" i="12"/>
  <c r="AD188" i="13"/>
  <c r="AJ188" i="13" s="1"/>
  <c r="AE188" i="13"/>
  <c r="AG188" i="13"/>
  <c r="AH188" i="13"/>
  <c r="AI188" i="13"/>
  <c r="K11" i="12"/>
  <c r="L11" i="12"/>
  <c r="M11" i="12"/>
  <c r="N11" i="12"/>
  <c r="AD9" i="13"/>
  <c r="AJ9" i="13" s="1"/>
  <c r="AE9" i="13"/>
  <c r="AG9" i="13"/>
  <c r="AH9" i="13"/>
  <c r="I60" i="19"/>
  <c r="J60" i="19"/>
  <c r="K60" i="19"/>
  <c r="K34" i="12"/>
  <c r="L34" i="12"/>
  <c r="M34" i="12"/>
  <c r="N34" i="12"/>
  <c r="AD32" i="13"/>
  <c r="AJ32" i="13" s="1"/>
  <c r="AE32" i="13"/>
  <c r="AG32" i="13"/>
  <c r="AH32" i="13"/>
  <c r="AI32" i="13"/>
  <c r="I86" i="19"/>
  <c r="J86" i="19"/>
  <c r="K86" i="19"/>
  <c r="K60" i="12"/>
  <c r="L60" i="12"/>
  <c r="M60" i="12"/>
  <c r="N60" i="12"/>
  <c r="AD58" i="13"/>
  <c r="AJ58" i="13" s="1"/>
  <c r="AE58" i="13"/>
  <c r="AG58" i="13"/>
  <c r="AH58" i="13"/>
  <c r="AI58" i="13"/>
  <c r="K361" i="12"/>
  <c r="L361" i="12"/>
  <c r="M361" i="12"/>
  <c r="N361" i="12"/>
  <c r="AE359" i="13"/>
  <c r="AH359" i="13"/>
  <c r="AI359" i="13"/>
  <c r="AD359" i="13"/>
  <c r="AJ359" i="13" s="1"/>
  <c r="AG359" i="13"/>
  <c r="K378" i="12"/>
  <c r="L378" i="12"/>
  <c r="M378" i="12"/>
  <c r="N378" i="12"/>
  <c r="AH376" i="13"/>
  <c r="AI376" i="13"/>
  <c r="AD376" i="13"/>
  <c r="AJ376" i="13" s="1"/>
  <c r="AE376" i="13"/>
  <c r="AG376" i="13"/>
  <c r="AE528" i="13"/>
  <c r="AG528" i="13"/>
  <c r="AH528" i="13"/>
  <c r="AD528" i="13"/>
  <c r="AJ528" i="13" s="1"/>
  <c r="AI528" i="13"/>
  <c r="AE548" i="13"/>
  <c r="AG548" i="13"/>
  <c r="AI548" i="13"/>
  <c r="AD548" i="13"/>
  <c r="AJ548" i="13" s="1"/>
  <c r="AH548" i="13"/>
  <c r="AD566" i="13"/>
  <c r="AJ566" i="13" s="1"/>
  <c r="AE566" i="13"/>
  <c r="AG566" i="13"/>
  <c r="AH566" i="13"/>
  <c r="AI566" i="13"/>
  <c r="K390" i="12"/>
  <c r="L390" i="12"/>
  <c r="M390" i="12"/>
  <c r="N390" i="12"/>
  <c r="AI388" i="13"/>
  <c r="AD388" i="13"/>
  <c r="AJ388" i="13" s="1"/>
  <c r="AE388" i="13"/>
  <c r="AG388" i="13"/>
  <c r="AH388" i="13"/>
  <c r="K395" i="12"/>
  <c r="L395" i="12"/>
  <c r="M395" i="12"/>
  <c r="N395" i="12"/>
  <c r="AE393" i="13"/>
  <c r="AG393" i="13"/>
  <c r="AH393" i="13"/>
  <c r="AD393" i="13"/>
  <c r="AJ393" i="13" s="1"/>
  <c r="AI393" i="13"/>
  <c r="K401" i="12"/>
  <c r="L401" i="12"/>
  <c r="M401" i="12"/>
  <c r="N401" i="12"/>
  <c r="AD399" i="13"/>
  <c r="AJ399" i="13" s="1"/>
  <c r="AE399" i="13"/>
  <c r="AG399" i="13"/>
  <c r="AI399" i="13"/>
  <c r="AH399" i="13"/>
  <c r="K406" i="12"/>
  <c r="L406" i="12"/>
  <c r="M406" i="12"/>
  <c r="N406" i="12"/>
  <c r="AE404" i="13"/>
  <c r="AD404" i="13"/>
  <c r="AJ404" i="13" s="1"/>
  <c r="AG404" i="13"/>
  <c r="AH404" i="13"/>
  <c r="AI404" i="13"/>
  <c r="K410" i="12"/>
  <c r="L410" i="12"/>
  <c r="M410" i="12"/>
  <c r="N410" i="12"/>
  <c r="AI408" i="13"/>
  <c r="AD408" i="13"/>
  <c r="AJ408" i="13" s="1"/>
  <c r="AE408" i="13"/>
  <c r="AG408" i="13"/>
  <c r="AH408" i="13"/>
  <c r="K415" i="12"/>
  <c r="L415" i="12"/>
  <c r="M415" i="12"/>
  <c r="N415" i="12"/>
  <c r="AE413" i="13"/>
  <c r="AG413" i="13"/>
  <c r="AH413" i="13"/>
  <c r="AI413" i="13"/>
  <c r="AD413" i="13"/>
  <c r="AJ413" i="13" s="1"/>
  <c r="K419" i="12"/>
  <c r="L419" i="12"/>
  <c r="M419" i="12"/>
  <c r="N419" i="12"/>
  <c r="AD417" i="13"/>
  <c r="AJ417" i="13" s="1"/>
  <c r="AE417" i="13"/>
  <c r="AG417" i="13"/>
  <c r="AH417" i="13"/>
  <c r="AI417" i="13"/>
  <c r="K424" i="12"/>
  <c r="L424" i="12"/>
  <c r="M424" i="12"/>
  <c r="N424" i="12"/>
  <c r="AE422" i="13"/>
  <c r="AI422" i="13"/>
  <c r="AD422" i="13"/>
  <c r="AJ422" i="13" s="1"/>
  <c r="AG422" i="13"/>
  <c r="AH422" i="13"/>
  <c r="K428" i="12"/>
  <c r="L428" i="12"/>
  <c r="M428" i="12"/>
  <c r="N428" i="12"/>
  <c r="AD426" i="13"/>
  <c r="AJ426" i="13" s="1"/>
  <c r="AE426" i="13"/>
  <c r="AG426" i="13"/>
  <c r="AH426" i="13"/>
  <c r="AI426" i="13"/>
  <c r="K432" i="12"/>
  <c r="L432" i="12"/>
  <c r="M432" i="12"/>
  <c r="N432" i="12"/>
  <c r="AG430" i="13"/>
  <c r="AH430" i="13"/>
  <c r="AD430" i="13"/>
  <c r="AJ430" i="13" s="1"/>
  <c r="AE430" i="13"/>
  <c r="AI430" i="13"/>
  <c r="K437" i="12"/>
  <c r="L437" i="12"/>
  <c r="M437" i="12"/>
  <c r="N437" i="12"/>
  <c r="AD435" i="13"/>
  <c r="AJ435" i="13" s="1"/>
  <c r="AG435" i="13"/>
  <c r="AH435" i="13"/>
  <c r="AE435" i="13"/>
  <c r="AI435" i="13"/>
  <c r="K442" i="12"/>
  <c r="L442" i="12"/>
  <c r="M442" i="12"/>
  <c r="N442" i="12"/>
  <c r="AG440" i="13"/>
  <c r="AH440" i="13"/>
  <c r="AD440" i="13"/>
  <c r="AJ440" i="13" s="1"/>
  <c r="AE440" i="13"/>
  <c r="AI440" i="13"/>
  <c r="K446" i="12"/>
  <c r="L446" i="12"/>
  <c r="M446" i="12"/>
  <c r="N446" i="12"/>
  <c r="AE444" i="13"/>
  <c r="AI444" i="13"/>
  <c r="AD444" i="13"/>
  <c r="AJ444" i="13" s="1"/>
  <c r="AG444" i="13"/>
  <c r="AH444" i="13"/>
  <c r="K450" i="12"/>
  <c r="L450" i="12"/>
  <c r="M450" i="12"/>
  <c r="N450" i="12"/>
  <c r="AE448" i="13"/>
  <c r="AI448" i="13"/>
  <c r="AD448" i="13"/>
  <c r="AJ448" i="13" s="1"/>
  <c r="AG448" i="13"/>
  <c r="AH448" i="13"/>
  <c r="K454" i="12"/>
  <c r="L454" i="12"/>
  <c r="M454" i="12"/>
  <c r="N454" i="12"/>
  <c r="AG452" i="13"/>
  <c r="AH452" i="13"/>
  <c r="AD452" i="13"/>
  <c r="AJ452" i="13" s="1"/>
  <c r="AE452" i="13"/>
  <c r="AI452" i="13"/>
  <c r="K459" i="12"/>
  <c r="L459" i="12"/>
  <c r="M459" i="12"/>
  <c r="N459" i="12"/>
  <c r="AE457" i="13"/>
  <c r="AG457" i="13"/>
  <c r="AH457" i="13"/>
  <c r="AI457" i="13"/>
  <c r="AD457" i="13"/>
  <c r="AJ457" i="13" s="1"/>
  <c r="K463" i="12"/>
  <c r="L463" i="12"/>
  <c r="M463" i="12"/>
  <c r="N463" i="12"/>
  <c r="AD461" i="13"/>
  <c r="AJ461" i="13" s="1"/>
  <c r="AE461" i="13"/>
  <c r="AG461" i="13"/>
  <c r="AH461" i="13"/>
  <c r="AI461" i="13"/>
  <c r="AE508" i="13"/>
  <c r="AH508" i="13"/>
  <c r="AI508" i="13"/>
  <c r="AD508" i="13"/>
  <c r="AJ508" i="13" s="1"/>
  <c r="AG508" i="13"/>
  <c r="AD512" i="13"/>
  <c r="AJ512" i="13" s="1"/>
  <c r="AE512" i="13"/>
  <c r="AG512" i="13"/>
  <c r="AH512" i="13"/>
  <c r="AI512" i="13"/>
  <c r="I175" i="19"/>
  <c r="J175" i="19"/>
  <c r="K175" i="19"/>
  <c r="K149" i="12"/>
  <c r="L149" i="12"/>
  <c r="M149" i="12"/>
  <c r="N149" i="12"/>
  <c r="AD147" i="13"/>
  <c r="AJ147" i="13" s="1"/>
  <c r="AE147" i="13"/>
  <c r="AG147" i="13"/>
  <c r="AH147" i="13"/>
  <c r="AI147" i="13"/>
  <c r="I105" i="19"/>
  <c r="J105" i="19"/>
  <c r="K105" i="19"/>
  <c r="K79" i="12"/>
  <c r="L79" i="12"/>
  <c r="M79" i="12"/>
  <c r="N79" i="12"/>
  <c r="AD77" i="13"/>
  <c r="AJ77" i="13" s="1"/>
  <c r="AE77" i="13"/>
  <c r="AG77" i="13"/>
  <c r="AH77" i="13"/>
  <c r="AI77" i="13"/>
  <c r="I66" i="19"/>
  <c r="J66" i="19"/>
  <c r="K66" i="19"/>
  <c r="K40" i="12"/>
  <c r="L40" i="12"/>
  <c r="M40" i="12"/>
  <c r="N40" i="12"/>
  <c r="AD38" i="13"/>
  <c r="AJ38" i="13" s="1"/>
  <c r="AE38" i="13"/>
  <c r="AG38" i="13"/>
  <c r="AH38" i="13"/>
  <c r="AI38" i="13"/>
  <c r="I47" i="19"/>
  <c r="J47" i="19"/>
  <c r="K47" i="19"/>
  <c r="K21" i="12"/>
  <c r="L21" i="12"/>
  <c r="M21" i="12"/>
  <c r="N21" i="12"/>
  <c r="AD19" i="13"/>
  <c r="AJ19" i="13" s="1"/>
  <c r="AE19" i="13"/>
  <c r="AG19" i="13"/>
  <c r="AH19" i="13"/>
  <c r="AI19" i="13"/>
  <c r="I64" i="19"/>
  <c r="J64" i="19"/>
  <c r="K64" i="19"/>
  <c r="K38" i="12"/>
  <c r="L38" i="12"/>
  <c r="M38" i="12"/>
  <c r="N38" i="12"/>
  <c r="AD36" i="13"/>
  <c r="AJ36" i="13" s="1"/>
  <c r="AE36" i="13"/>
  <c r="AG36" i="13"/>
  <c r="AH36" i="13"/>
  <c r="AI36" i="13"/>
  <c r="I80" i="19"/>
  <c r="J80" i="19"/>
  <c r="K80" i="19"/>
  <c r="K54" i="12"/>
  <c r="L54" i="12"/>
  <c r="M54" i="12"/>
  <c r="N54" i="12"/>
  <c r="AD52" i="13"/>
  <c r="AJ52" i="13" s="1"/>
  <c r="AE52" i="13"/>
  <c r="AG52" i="13"/>
  <c r="AH52" i="13"/>
  <c r="AI52" i="13"/>
  <c r="I98" i="19"/>
  <c r="J98" i="19"/>
  <c r="K98" i="19"/>
  <c r="K72" i="12"/>
  <c r="L72" i="12"/>
  <c r="M72" i="12"/>
  <c r="N72" i="12"/>
  <c r="AD70" i="13"/>
  <c r="AJ70" i="13" s="1"/>
  <c r="AE70" i="13"/>
  <c r="AG70" i="13"/>
  <c r="AH70" i="13"/>
  <c r="AI70" i="13"/>
  <c r="I114" i="19"/>
  <c r="J114" i="19"/>
  <c r="K114" i="19"/>
  <c r="K88" i="12"/>
  <c r="L88" i="12"/>
  <c r="M88" i="12"/>
  <c r="N88" i="12"/>
  <c r="AD86" i="13"/>
  <c r="AJ86" i="13" s="1"/>
  <c r="AE86" i="13"/>
  <c r="AG86" i="13"/>
  <c r="AH86" i="13"/>
  <c r="AI86" i="13"/>
  <c r="I166" i="19"/>
  <c r="J166" i="19"/>
  <c r="K166" i="19"/>
  <c r="K140" i="12"/>
  <c r="L140" i="12"/>
  <c r="M140" i="12"/>
  <c r="N140" i="12"/>
  <c r="AD138" i="13"/>
  <c r="AJ138" i="13" s="1"/>
  <c r="AE138" i="13"/>
  <c r="AG138" i="13"/>
  <c r="AH138" i="13"/>
  <c r="AI138" i="13"/>
  <c r="I182" i="19"/>
  <c r="J182" i="19"/>
  <c r="K182" i="19"/>
  <c r="K156" i="12"/>
  <c r="L156" i="12"/>
  <c r="M156" i="12"/>
  <c r="N156" i="12"/>
  <c r="AD154" i="13"/>
  <c r="AJ154" i="13" s="1"/>
  <c r="AE154" i="13"/>
  <c r="AG154" i="13"/>
  <c r="AH154" i="13"/>
  <c r="AI154" i="13"/>
  <c r="I198" i="19"/>
  <c r="J198" i="19"/>
  <c r="K198" i="19"/>
  <c r="K172" i="12"/>
  <c r="L172" i="12"/>
  <c r="M172" i="12"/>
  <c r="N172" i="12"/>
  <c r="AD170" i="13"/>
  <c r="AJ170" i="13" s="1"/>
  <c r="AE170" i="13"/>
  <c r="AG170" i="13"/>
  <c r="AH170" i="13"/>
  <c r="AI170" i="13"/>
  <c r="I215" i="19"/>
  <c r="J215" i="19"/>
  <c r="K215" i="19"/>
  <c r="K189" i="12"/>
  <c r="L189" i="12"/>
  <c r="M189" i="12"/>
  <c r="N189" i="12"/>
  <c r="AD187" i="13"/>
  <c r="AJ187" i="13" s="1"/>
  <c r="AE187" i="13"/>
  <c r="AG187" i="13"/>
  <c r="AH187" i="13"/>
  <c r="AI187" i="13"/>
  <c r="K300" i="12"/>
  <c r="L300" i="12"/>
  <c r="M300" i="12"/>
  <c r="N300" i="12"/>
  <c r="AE298" i="13"/>
  <c r="AD298" i="13"/>
  <c r="AJ298" i="13" s="1"/>
  <c r="AG298" i="13"/>
  <c r="AH298" i="13"/>
  <c r="AI298" i="13"/>
  <c r="AD823" i="13"/>
  <c r="AJ823" i="13" s="1"/>
  <c r="AE823" i="13"/>
  <c r="AG823" i="13"/>
  <c r="AH823" i="13"/>
  <c r="AI823" i="13"/>
  <c r="AD830" i="13"/>
  <c r="AJ830" i="13" s="1"/>
  <c r="AE830" i="13"/>
  <c r="AG830" i="13"/>
  <c r="AH830" i="13"/>
  <c r="AI830" i="13"/>
  <c r="AD840" i="13"/>
  <c r="AJ840" i="13" s="1"/>
  <c r="AE840" i="13"/>
  <c r="AG840" i="13"/>
  <c r="AH840" i="13"/>
  <c r="AI840" i="13"/>
  <c r="K387" i="12"/>
  <c r="L387" i="12"/>
  <c r="M387" i="12"/>
  <c r="N387" i="12"/>
  <c r="AI385" i="13"/>
  <c r="AD385" i="13"/>
  <c r="AJ385" i="13" s="1"/>
  <c r="AE385" i="13"/>
  <c r="AG385" i="13"/>
  <c r="AH385" i="13"/>
  <c r="I230" i="19"/>
  <c r="J230" i="19"/>
  <c r="K230" i="19"/>
  <c r="K204" i="12"/>
  <c r="L204" i="12"/>
  <c r="M204" i="12"/>
  <c r="N204" i="12"/>
  <c r="AD202" i="13"/>
  <c r="AJ202" i="13" s="1"/>
  <c r="AE202" i="13"/>
  <c r="AG202" i="13"/>
  <c r="AH202" i="13"/>
  <c r="AI202" i="13"/>
  <c r="I241" i="19"/>
  <c r="J241" i="19"/>
  <c r="K241" i="19"/>
  <c r="K215" i="12"/>
  <c r="L215" i="12"/>
  <c r="M215" i="12"/>
  <c r="N215" i="12"/>
  <c r="AD213" i="13"/>
  <c r="AJ213" i="13" s="1"/>
  <c r="AE213" i="13"/>
  <c r="AG213" i="13"/>
  <c r="AH213" i="13"/>
  <c r="AI213" i="13"/>
  <c r="AD519" i="13"/>
  <c r="AJ519" i="13" s="1"/>
  <c r="AG519" i="13"/>
  <c r="AI519" i="13"/>
  <c r="AE519" i="13"/>
  <c r="AH519" i="13"/>
  <c r="AG526" i="13"/>
  <c r="AI526" i="13"/>
  <c r="AD526" i="13"/>
  <c r="AJ526" i="13" s="1"/>
  <c r="AE526" i="13"/>
  <c r="AH526" i="13"/>
  <c r="AD546" i="13"/>
  <c r="AJ546" i="13" s="1"/>
  <c r="AH546" i="13"/>
  <c r="AE546" i="13"/>
  <c r="AG546" i="13"/>
  <c r="AI546" i="13"/>
  <c r="AE562" i="13"/>
  <c r="AG562" i="13"/>
  <c r="AD562" i="13"/>
  <c r="AJ562" i="13" s="1"/>
  <c r="AH562" i="13"/>
  <c r="AI562" i="13"/>
  <c r="AD573" i="13"/>
  <c r="AJ573" i="13" s="1"/>
  <c r="AG573" i="13"/>
  <c r="AI573" i="13"/>
  <c r="AE573" i="13"/>
  <c r="AH573" i="13"/>
  <c r="AE580" i="13"/>
  <c r="AH580" i="13"/>
  <c r="AD580" i="13"/>
  <c r="AJ580" i="13" s="1"/>
  <c r="AG580" i="13"/>
  <c r="AI580" i="13"/>
  <c r="AE585" i="13"/>
  <c r="AG585" i="13"/>
  <c r="AI585" i="13"/>
  <c r="AD585" i="13"/>
  <c r="AJ585" i="13" s="1"/>
  <c r="AH585" i="13"/>
  <c r="AD589" i="13"/>
  <c r="AJ589" i="13" s="1"/>
  <c r="AG589" i="13"/>
  <c r="AI589" i="13"/>
  <c r="AE589" i="13"/>
  <c r="AH589" i="13"/>
  <c r="AH592" i="13"/>
  <c r="AD592" i="13"/>
  <c r="AJ592" i="13" s="1"/>
  <c r="AE592" i="13"/>
  <c r="AG592" i="13"/>
  <c r="AI592" i="13"/>
  <c r="AD596" i="13"/>
  <c r="AJ596" i="13" s="1"/>
  <c r="AG596" i="13"/>
  <c r="AH596" i="13"/>
  <c r="AI596" i="13"/>
  <c r="AE596" i="13"/>
  <c r="AD600" i="13"/>
  <c r="AJ600" i="13" s="1"/>
  <c r="AG600" i="13"/>
  <c r="AE600" i="13"/>
  <c r="AH600" i="13"/>
  <c r="AI600" i="13"/>
  <c r="AE603" i="13"/>
  <c r="AG603" i="13"/>
  <c r="AH603" i="13"/>
  <c r="AD603" i="13"/>
  <c r="AJ603" i="13" s="1"/>
  <c r="AI603" i="13"/>
  <c r="AD607" i="13"/>
  <c r="AJ607" i="13" s="1"/>
  <c r="AH607" i="13"/>
  <c r="AE607" i="13"/>
  <c r="AG607" i="13"/>
  <c r="AI607" i="13"/>
  <c r="AD611" i="13"/>
  <c r="AJ611" i="13" s="1"/>
  <c r="AH611" i="13"/>
  <c r="AE611" i="13"/>
  <c r="AG611" i="13"/>
  <c r="AI611" i="13"/>
  <c r="K368" i="12"/>
  <c r="L368" i="12"/>
  <c r="M368" i="12"/>
  <c r="N368" i="12"/>
  <c r="AE366" i="13"/>
  <c r="AD366" i="13"/>
  <c r="AJ366" i="13" s="1"/>
  <c r="AG366" i="13"/>
  <c r="AH366" i="13"/>
  <c r="AI366" i="13"/>
  <c r="AE552" i="13"/>
  <c r="AH552" i="13"/>
  <c r="AD552" i="13"/>
  <c r="AJ552" i="13" s="1"/>
  <c r="AG552" i="13"/>
  <c r="AI552" i="13"/>
  <c r="K400" i="12"/>
  <c r="L400" i="12"/>
  <c r="M400" i="12"/>
  <c r="N400" i="12"/>
  <c r="AG398" i="13"/>
  <c r="AH398" i="13"/>
  <c r="AI398" i="13"/>
  <c r="AD398" i="13"/>
  <c r="AJ398" i="13" s="1"/>
  <c r="AE398" i="13"/>
  <c r="K418" i="12"/>
  <c r="L418" i="12"/>
  <c r="M418" i="12"/>
  <c r="N418" i="12"/>
  <c r="AD416" i="13"/>
  <c r="AJ416" i="13" s="1"/>
  <c r="AE416" i="13"/>
  <c r="AG416" i="13"/>
  <c r="AH416" i="13"/>
  <c r="AI416" i="13"/>
  <c r="K435" i="12"/>
  <c r="L435" i="12"/>
  <c r="M435" i="12"/>
  <c r="N435" i="12"/>
  <c r="AD433" i="13"/>
  <c r="AJ433" i="13" s="1"/>
  <c r="AE433" i="13"/>
  <c r="AG433" i="13"/>
  <c r="AH433" i="13"/>
  <c r="AI433" i="13"/>
  <c r="K448" i="12"/>
  <c r="L448" i="12"/>
  <c r="M448" i="12"/>
  <c r="N448" i="12"/>
  <c r="AG446" i="13"/>
  <c r="AH446" i="13"/>
  <c r="AI446" i="13"/>
  <c r="AD446" i="13"/>
  <c r="AJ446" i="13" s="1"/>
  <c r="AE446" i="13"/>
  <c r="K453" i="12"/>
  <c r="L453" i="12"/>
  <c r="M453" i="12"/>
  <c r="N453" i="12"/>
  <c r="AD451" i="13"/>
  <c r="AJ451" i="13" s="1"/>
  <c r="AE451" i="13"/>
  <c r="AG451" i="13"/>
  <c r="AH451" i="13"/>
  <c r="AI451" i="13"/>
  <c r="K457" i="12"/>
  <c r="L457" i="12"/>
  <c r="M457" i="12"/>
  <c r="N457" i="12"/>
  <c r="AD455" i="13"/>
  <c r="AJ455" i="13" s="1"/>
  <c r="AG455" i="13"/>
  <c r="AH455" i="13"/>
  <c r="AI455" i="13"/>
  <c r="AE455" i="13"/>
  <c r="K462" i="12"/>
  <c r="L462" i="12"/>
  <c r="M462" i="12"/>
  <c r="N462" i="12"/>
  <c r="AD460" i="13"/>
  <c r="AJ460" i="13" s="1"/>
  <c r="AE460" i="13"/>
  <c r="AG460" i="13"/>
  <c r="AI460" i="13"/>
  <c r="AH460" i="13"/>
  <c r="AD507" i="13"/>
  <c r="AJ507" i="13" s="1"/>
  <c r="AH507" i="13"/>
  <c r="AI507" i="13"/>
  <c r="AE507" i="13"/>
  <c r="AG507" i="13"/>
  <c r="AD511" i="13"/>
  <c r="AJ511" i="13" s="1"/>
  <c r="AE511" i="13"/>
  <c r="AH511" i="13"/>
  <c r="AI511" i="13"/>
  <c r="AG511" i="13"/>
  <c r="I184" i="19"/>
  <c r="J184" i="19"/>
  <c r="K184" i="19"/>
  <c r="K158" i="12"/>
  <c r="L158" i="12"/>
  <c r="M158" i="12"/>
  <c r="N158" i="12"/>
  <c r="AD156" i="13"/>
  <c r="AJ156" i="13" s="1"/>
  <c r="AE156" i="13"/>
  <c r="AG156" i="13"/>
  <c r="AH156" i="13"/>
  <c r="AI156" i="13"/>
  <c r="I112" i="19"/>
  <c r="J112" i="19"/>
  <c r="K112" i="19"/>
  <c r="K86" i="12"/>
  <c r="L86" i="12"/>
  <c r="M86" i="12"/>
  <c r="N86" i="12"/>
  <c r="AD84" i="13"/>
  <c r="AJ84" i="13" s="1"/>
  <c r="AE84" i="13"/>
  <c r="AG84" i="13"/>
  <c r="AH84" i="13"/>
  <c r="AI84" i="13"/>
  <c r="I75" i="19"/>
  <c r="J75" i="19"/>
  <c r="K75" i="19"/>
  <c r="K49" i="12"/>
  <c r="L49" i="12"/>
  <c r="M49" i="12"/>
  <c r="N49" i="12"/>
  <c r="AD47" i="13"/>
  <c r="AJ47" i="13" s="1"/>
  <c r="AE47" i="13"/>
  <c r="AG47" i="13"/>
  <c r="AH47" i="13"/>
  <c r="AI47" i="13"/>
  <c r="I43" i="19"/>
  <c r="J43" i="19"/>
  <c r="K43" i="19"/>
  <c r="K17" i="12"/>
  <c r="L17" i="12"/>
  <c r="M17" i="12"/>
  <c r="N17" i="12"/>
  <c r="AD15" i="13"/>
  <c r="AJ15" i="13" s="1"/>
  <c r="AE15" i="13"/>
  <c r="AG15" i="13"/>
  <c r="AH15" i="13"/>
  <c r="AI15" i="13"/>
  <c r="I59" i="19"/>
  <c r="J59" i="19"/>
  <c r="K59" i="19"/>
  <c r="K33" i="12"/>
  <c r="L33" i="12"/>
  <c r="M33" i="12"/>
  <c r="N33" i="12"/>
  <c r="AD31" i="13"/>
  <c r="AJ31" i="13" s="1"/>
  <c r="AE31" i="13"/>
  <c r="AG31" i="13"/>
  <c r="AH31" i="13"/>
  <c r="AI31" i="13"/>
  <c r="I76" i="19"/>
  <c r="J76" i="19"/>
  <c r="K76" i="19"/>
  <c r="K50" i="12"/>
  <c r="L50" i="12"/>
  <c r="M50" i="12"/>
  <c r="N50" i="12"/>
  <c r="AD48" i="13"/>
  <c r="AJ48" i="13" s="1"/>
  <c r="AE48" i="13"/>
  <c r="AG48" i="13"/>
  <c r="AH48" i="13"/>
  <c r="AI48" i="13"/>
  <c r="I94" i="19"/>
  <c r="J94" i="19"/>
  <c r="K94" i="19"/>
  <c r="K68" i="12"/>
  <c r="L68" i="12"/>
  <c r="M68" i="12"/>
  <c r="N68" i="12"/>
  <c r="AD66" i="13"/>
  <c r="AJ66" i="13" s="1"/>
  <c r="AE66" i="13"/>
  <c r="AG66" i="13"/>
  <c r="AH66" i="13"/>
  <c r="AI66" i="13"/>
  <c r="I106" i="19"/>
  <c r="J106" i="19"/>
  <c r="K106" i="19"/>
  <c r="K80" i="12"/>
  <c r="L80" i="12"/>
  <c r="M80" i="12"/>
  <c r="N80" i="12"/>
  <c r="AD78" i="13"/>
  <c r="AJ78" i="13" s="1"/>
  <c r="AE78" i="13"/>
  <c r="AG78" i="13"/>
  <c r="AH78" i="13"/>
  <c r="AI78" i="13"/>
  <c r="I162" i="19"/>
  <c r="J162" i="19"/>
  <c r="K162" i="19"/>
  <c r="K136" i="12"/>
  <c r="L136" i="12"/>
  <c r="M136" i="12"/>
  <c r="N136" i="12"/>
  <c r="AD134" i="13"/>
  <c r="AJ134" i="13" s="1"/>
  <c r="AE134" i="13"/>
  <c r="AG134" i="13"/>
  <c r="AH134" i="13"/>
  <c r="AI134" i="13"/>
  <c r="I179" i="19"/>
  <c r="J179" i="19"/>
  <c r="K179" i="19"/>
  <c r="K153" i="12"/>
  <c r="L153" i="12"/>
  <c r="M153" i="12"/>
  <c r="N153" i="12"/>
  <c r="AD151" i="13"/>
  <c r="AJ151" i="13" s="1"/>
  <c r="AE151" i="13"/>
  <c r="AG151" i="13"/>
  <c r="AH151" i="13"/>
  <c r="AI151" i="13"/>
  <c r="I196" i="19"/>
  <c r="J196" i="19"/>
  <c r="K196" i="19"/>
  <c r="K170" i="12"/>
  <c r="L170" i="12"/>
  <c r="M170" i="12"/>
  <c r="N170" i="12"/>
  <c r="AD168" i="13"/>
  <c r="AJ168" i="13" s="1"/>
  <c r="AE168" i="13"/>
  <c r="AG168" i="13"/>
  <c r="AH168" i="13"/>
  <c r="AI168" i="13"/>
  <c r="I211" i="19"/>
  <c r="J211" i="19"/>
  <c r="K211" i="19"/>
  <c r="K185" i="12"/>
  <c r="L185" i="12"/>
  <c r="M185" i="12"/>
  <c r="N185" i="12"/>
  <c r="AD183" i="13"/>
  <c r="AJ183" i="13" s="1"/>
  <c r="AE183" i="13"/>
  <c r="AG183" i="13"/>
  <c r="AH183" i="13"/>
  <c r="AI183" i="13"/>
  <c r="K294" i="12"/>
  <c r="L294" i="12"/>
  <c r="M294" i="12"/>
  <c r="N294" i="12"/>
  <c r="AD292" i="13"/>
  <c r="AJ292" i="13" s="1"/>
  <c r="AG292" i="13"/>
  <c r="AH292" i="13"/>
  <c r="AE292" i="13"/>
  <c r="AI292" i="13"/>
  <c r="K319" i="12"/>
  <c r="L319" i="12"/>
  <c r="M319" i="12"/>
  <c r="N319" i="12"/>
  <c r="AG317" i="13"/>
  <c r="AH317" i="13"/>
  <c r="AD317" i="13"/>
  <c r="AJ317" i="13" s="1"/>
  <c r="AE317" i="13"/>
  <c r="AI317" i="13"/>
  <c r="K338" i="12"/>
  <c r="L338" i="12"/>
  <c r="M338" i="12"/>
  <c r="N338" i="12"/>
  <c r="AE336" i="13"/>
  <c r="AG336" i="13"/>
  <c r="AI336" i="13"/>
  <c r="AD336" i="13"/>
  <c r="AJ336" i="13" s="1"/>
  <c r="AH336" i="13"/>
  <c r="K360" i="12"/>
  <c r="L360" i="12"/>
  <c r="M360" i="12"/>
  <c r="N360" i="12"/>
  <c r="AD358" i="13"/>
  <c r="AJ358" i="13" s="1"/>
  <c r="AE358" i="13"/>
  <c r="AI358" i="13"/>
  <c r="AG358" i="13"/>
  <c r="AH358" i="13"/>
  <c r="K377" i="12"/>
  <c r="L377" i="12"/>
  <c r="M377" i="12"/>
  <c r="N377" i="12"/>
  <c r="AG375" i="13"/>
  <c r="AD375" i="13"/>
  <c r="AJ375" i="13" s="1"/>
  <c r="AE375" i="13"/>
  <c r="AH375" i="13"/>
  <c r="AI375" i="13"/>
  <c r="AD539" i="13"/>
  <c r="AJ539" i="13" s="1"/>
  <c r="AH539" i="13"/>
  <c r="AE539" i="13"/>
  <c r="AG539" i="13"/>
  <c r="AI539" i="13"/>
  <c r="AD564" i="13"/>
  <c r="AJ564" i="13" s="1"/>
  <c r="AE564" i="13"/>
  <c r="AG564" i="13"/>
  <c r="AH564" i="13"/>
  <c r="AI564" i="13"/>
  <c r="AD617" i="13"/>
  <c r="AJ617" i="13" s="1"/>
  <c r="AH617" i="13"/>
  <c r="AI617" i="13"/>
  <c r="AE617" i="13"/>
  <c r="AG617" i="13"/>
  <c r="AD620" i="13"/>
  <c r="AJ620" i="13" s="1"/>
  <c r="AH620" i="13"/>
  <c r="AI620" i="13"/>
  <c r="AE620" i="13"/>
  <c r="AG620" i="13"/>
  <c r="AE623" i="13"/>
  <c r="AH623" i="13"/>
  <c r="AD623" i="13"/>
  <c r="AJ623" i="13" s="1"/>
  <c r="AG623" i="13"/>
  <c r="AI623" i="13"/>
  <c r="AE626" i="13"/>
  <c r="AG626" i="13"/>
  <c r="AI626" i="13"/>
  <c r="AD626" i="13"/>
  <c r="AJ626" i="13" s="1"/>
  <c r="AH626" i="13"/>
  <c r="AE629" i="13"/>
  <c r="AG629" i="13"/>
  <c r="AI629" i="13"/>
  <c r="AD629" i="13"/>
  <c r="AJ629" i="13" s="1"/>
  <c r="AH629" i="13"/>
  <c r="AH632" i="13"/>
  <c r="AD632" i="13"/>
  <c r="AJ632" i="13" s="1"/>
  <c r="AE632" i="13"/>
  <c r="AG632" i="13"/>
  <c r="AI632" i="13"/>
  <c r="AD635" i="13"/>
  <c r="AJ635" i="13" s="1"/>
  <c r="AH635" i="13"/>
  <c r="AE635" i="13"/>
  <c r="AG635" i="13"/>
  <c r="AI635" i="13"/>
  <c r="AD638" i="13"/>
  <c r="AJ638" i="13" s="1"/>
  <c r="AG638" i="13"/>
  <c r="AH638" i="13"/>
  <c r="AI638" i="13"/>
  <c r="AE638" i="13"/>
  <c r="AE640" i="13"/>
  <c r="AG640" i="13"/>
  <c r="AI640" i="13"/>
  <c r="AD640" i="13"/>
  <c r="AJ640" i="13" s="1"/>
  <c r="AH640" i="13"/>
  <c r="AE643" i="13"/>
  <c r="AG643" i="13"/>
  <c r="AH643" i="13"/>
  <c r="AI643" i="13"/>
  <c r="AD643" i="13"/>
  <c r="AJ643" i="13" s="1"/>
  <c r="AD646" i="13"/>
  <c r="AJ646" i="13" s="1"/>
  <c r="AE646" i="13"/>
  <c r="AG646" i="13"/>
  <c r="AH646" i="13"/>
  <c r="AI646" i="13"/>
  <c r="AD649" i="13"/>
  <c r="AJ649" i="13" s="1"/>
  <c r="AH649" i="13"/>
  <c r="AI649" i="13"/>
  <c r="AE649" i="13"/>
  <c r="AG649" i="13"/>
  <c r="AE652" i="13"/>
  <c r="AH652" i="13"/>
  <c r="AI652" i="13"/>
  <c r="AD652" i="13"/>
  <c r="AJ652" i="13" s="1"/>
  <c r="AG652" i="13"/>
  <c r="AD655" i="13"/>
  <c r="AJ655" i="13" s="1"/>
  <c r="AE655" i="13"/>
  <c r="AH655" i="13"/>
  <c r="AI655" i="13"/>
  <c r="AG655" i="13"/>
  <c r="AG658" i="13"/>
  <c r="AD658" i="13"/>
  <c r="AJ658" i="13" s="1"/>
  <c r="AE658" i="13"/>
  <c r="AH658" i="13"/>
  <c r="AI658" i="13"/>
  <c r="AE661" i="13"/>
  <c r="AH661" i="13"/>
  <c r="AI661" i="13"/>
  <c r="AD661" i="13"/>
  <c r="AJ661" i="13" s="1"/>
  <c r="AG661" i="13"/>
  <c r="AD664" i="13"/>
  <c r="AJ664" i="13" s="1"/>
  <c r="AE664" i="13"/>
  <c r="AG664" i="13"/>
  <c r="AH664" i="13"/>
  <c r="AI664" i="13"/>
  <c r="AD667" i="13"/>
  <c r="AJ667" i="13" s="1"/>
  <c r="AE667" i="13"/>
  <c r="AG667" i="13"/>
  <c r="AH667" i="13"/>
  <c r="AI667" i="13"/>
  <c r="AD670" i="13"/>
  <c r="AJ670" i="13" s="1"/>
  <c r="AE670" i="13"/>
  <c r="AG670" i="13"/>
  <c r="AH670" i="13"/>
  <c r="AI670" i="13"/>
  <c r="AD673" i="13"/>
  <c r="AJ673" i="13" s="1"/>
  <c r="AE673" i="13"/>
  <c r="AG673" i="13"/>
  <c r="AH673" i="13"/>
  <c r="AI673" i="13"/>
  <c r="AD676" i="13"/>
  <c r="AJ676" i="13" s="1"/>
  <c r="AE676" i="13"/>
  <c r="AG676" i="13"/>
  <c r="AH676" i="13"/>
  <c r="AI676" i="13"/>
  <c r="AD680" i="13"/>
  <c r="AJ680" i="13" s="1"/>
  <c r="AE680" i="13"/>
  <c r="AG680" i="13"/>
  <c r="AH680" i="13"/>
  <c r="AI680" i="13"/>
  <c r="AD683" i="13"/>
  <c r="AJ683" i="13" s="1"/>
  <c r="AE683" i="13"/>
  <c r="AG683" i="13"/>
  <c r="AH683" i="13"/>
  <c r="AI683" i="13"/>
  <c r="AD687" i="13"/>
  <c r="AJ687" i="13" s="1"/>
  <c r="AE687" i="13"/>
  <c r="AG687" i="13"/>
  <c r="AH687" i="13"/>
  <c r="AI687" i="13"/>
  <c r="AD690" i="13"/>
  <c r="AJ690" i="13" s="1"/>
  <c r="AE690" i="13"/>
  <c r="AG690" i="13"/>
  <c r="AH690" i="13"/>
  <c r="AI690" i="13"/>
  <c r="K323" i="12"/>
  <c r="L323" i="12"/>
  <c r="M323" i="12"/>
  <c r="N323" i="12"/>
  <c r="AD321" i="13"/>
  <c r="AJ321" i="13" s="1"/>
  <c r="AE321" i="13"/>
  <c r="AG321" i="13"/>
  <c r="AH321" i="13"/>
  <c r="AI321" i="13"/>
  <c r="K345" i="12"/>
  <c r="L345" i="12"/>
  <c r="M345" i="12"/>
  <c r="N345" i="12"/>
  <c r="AI343" i="13"/>
  <c r="AD343" i="13"/>
  <c r="AJ343" i="13" s="1"/>
  <c r="AE343" i="13"/>
  <c r="AG343" i="13"/>
  <c r="AH343" i="13"/>
  <c r="K367" i="12"/>
  <c r="L367" i="12"/>
  <c r="M367" i="12"/>
  <c r="N367" i="12"/>
  <c r="AI365" i="13"/>
  <c r="AD365" i="13"/>
  <c r="AJ365" i="13" s="1"/>
  <c r="AE365" i="13"/>
  <c r="AG365" i="13"/>
  <c r="AH365" i="13"/>
  <c r="AD545" i="13"/>
  <c r="AJ545" i="13" s="1"/>
  <c r="AG545" i="13"/>
  <c r="AI545" i="13"/>
  <c r="AE545" i="13"/>
  <c r="AH545" i="13"/>
  <c r="AH572" i="13"/>
  <c r="AI572" i="13"/>
  <c r="AD572" i="13"/>
  <c r="AJ572" i="13" s="1"/>
  <c r="AE572" i="13"/>
  <c r="AG572" i="13"/>
  <c r="I227" i="19"/>
  <c r="J227" i="19"/>
  <c r="K227" i="19"/>
  <c r="K201" i="12"/>
  <c r="L201" i="12"/>
  <c r="M201" i="12"/>
  <c r="N201" i="12"/>
  <c r="AD199" i="13"/>
  <c r="AJ199" i="13" s="1"/>
  <c r="AE199" i="13"/>
  <c r="AG199" i="13"/>
  <c r="AH199" i="13"/>
  <c r="AI199" i="13"/>
  <c r="I233" i="19"/>
  <c r="J233" i="19"/>
  <c r="K233" i="19"/>
  <c r="K207" i="12"/>
  <c r="L207" i="12"/>
  <c r="M207" i="12"/>
  <c r="N207" i="12"/>
  <c r="AD205" i="13"/>
  <c r="AJ205" i="13" s="1"/>
  <c r="AE205" i="13"/>
  <c r="AG205" i="13"/>
  <c r="AH205" i="13"/>
  <c r="AI205" i="13"/>
  <c r="I237" i="19"/>
  <c r="J237" i="19"/>
  <c r="K237" i="19"/>
  <c r="K211" i="12"/>
  <c r="L211" i="12"/>
  <c r="M211" i="12"/>
  <c r="N211" i="12"/>
  <c r="AD209" i="13"/>
  <c r="AJ209" i="13" s="1"/>
  <c r="AE209" i="13"/>
  <c r="AG209" i="13"/>
  <c r="AH209" i="13"/>
  <c r="AI209" i="13"/>
  <c r="I273" i="19"/>
  <c r="J273" i="19"/>
  <c r="K273" i="19"/>
  <c r="K247" i="12"/>
  <c r="L247" i="12"/>
  <c r="M247" i="12"/>
  <c r="N247" i="12"/>
  <c r="AD245" i="13"/>
  <c r="AJ245" i="13" s="1"/>
  <c r="AE245" i="13"/>
  <c r="AG245" i="13"/>
  <c r="AH245" i="13"/>
  <c r="AI245" i="13"/>
  <c r="AH514" i="13"/>
  <c r="AD514" i="13"/>
  <c r="AJ514" i="13" s="1"/>
  <c r="AE514" i="13"/>
  <c r="AG514" i="13"/>
  <c r="AI514" i="13"/>
  <c r="AD517" i="13"/>
  <c r="AJ517" i="13" s="1"/>
  <c r="AE517" i="13"/>
  <c r="AG517" i="13"/>
  <c r="AI517" i="13"/>
  <c r="AH517" i="13"/>
  <c r="AG521" i="13"/>
  <c r="AI521" i="13"/>
  <c r="AD521" i="13"/>
  <c r="AJ521" i="13" s="1"/>
  <c r="AE521" i="13"/>
  <c r="AH521" i="13"/>
  <c r="AH522" i="13"/>
  <c r="AD522" i="13"/>
  <c r="AJ522" i="13" s="1"/>
  <c r="AE522" i="13"/>
  <c r="AG522" i="13"/>
  <c r="AI522" i="13"/>
  <c r="AD534" i="13"/>
  <c r="AJ534" i="13" s="1"/>
  <c r="AH534" i="13"/>
  <c r="AE534" i="13"/>
  <c r="AG534" i="13"/>
  <c r="AI534" i="13"/>
  <c r="AE538" i="13"/>
  <c r="AG538" i="13"/>
  <c r="AH538" i="13"/>
  <c r="AD538" i="13"/>
  <c r="AJ538" i="13" s="1"/>
  <c r="AI538" i="13"/>
  <c r="AH542" i="13"/>
  <c r="AD542" i="13"/>
  <c r="AJ542" i="13" s="1"/>
  <c r="AE542" i="13"/>
  <c r="AG542" i="13"/>
  <c r="AI542" i="13"/>
  <c r="AE550" i="13"/>
  <c r="AG550" i="13"/>
  <c r="AI550" i="13"/>
  <c r="AD550" i="13"/>
  <c r="AJ550" i="13" s="1"/>
  <c r="AH550" i="13"/>
  <c r="AE554" i="13"/>
  <c r="AG554" i="13"/>
  <c r="AI554" i="13"/>
  <c r="AD554" i="13"/>
  <c r="AJ554" i="13" s="1"/>
  <c r="AH554" i="13"/>
  <c r="AD558" i="13"/>
  <c r="AJ558" i="13" s="1"/>
  <c r="AG558" i="13"/>
  <c r="AH558" i="13"/>
  <c r="AE558" i="13"/>
  <c r="AI558" i="13"/>
  <c r="AD565" i="13"/>
  <c r="AJ565" i="13" s="1"/>
  <c r="AE565" i="13"/>
  <c r="AG565" i="13"/>
  <c r="AH565" i="13"/>
  <c r="AI565" i="13"/>
  <c r="AH569" i="13"/>
  <c r="AD569" i="13"/>
  <c r="AJ569" i="13" s="1"/>
  <c r="AE569" i="13"/>
  <c r="AG569" i="13"/>
  <c r="AI569" i="13"/>
  <c r="AE577" i="13"/>
  <c r="AG577" i="13"/>
  <c r="AI577" i="13"/>
  <c r="AD577" i="13"/>
  <c r="AJ577" i="13" s="1"/>
  <c r="AH577" i="13"/>
  <c r="I58" i="19"/>
  <c r="J58" i="19"/>
  <c r="K58" i="19"/>
  <c r="K32" i="12"/>
  <c r="L32" i="12"/>
  <c r="M32" i="12"/>
  <c r="N32" i="12"/>
  <c r="AD30" i="13"/>
  <c r="AJ30" i="13" s="1"/>
  <c r="AE30" i="13"/>
  <c r="AG30" i="13"/>
  <c r="AH30" i="13"/>
  <c r="AI30" i="13"/>
  <c r="I42" i="19"/>
  <c r="J42" i="19"/>
  <c r="K42" i="19"/>
  <c r="K16" i="12"/>
  <c r="L16" i="12"/>
  <c r="M16" i="12"/>
  <c r="N16" i="12"/>
  <c r="AD14" i="13"/>
  <c r="AJ14" i="13" s="1"/>
  <c r="AE14" i="13"/>
  <c r="AG14" i="13"/>
  <c r="AH14" i="13"/>
  <c r="AI14" i="13"/>
  <c r="I157" i="19"/>
  <c r="J157" i="19"/>
  <c r="K157" i="19"/>
  <c r="K131" i="12"/>
  <c r="L131" i="12"/>
  <c r="M131" i="12"/>
  <c r="N131" i="12"/>
  <c r="AD129" i="13"/>
  <c r="AJ129" i="13" s="1"/>
  <c r="AE129" i="13"/>
  <c r="AG129" i="13"/>
  <c r="AH129" i="13"/>
  <c r="AI129" i="13"/>
  <c r="AD584" i="13"/>
  <c r="AJ584" i="13" s="1"/>
  <c r="AH584" i="13"/>
  <c r="AI584" i="13"/>
  <c r="AE584" i="13"/>
  <c r="AG584" i="13"/>
  <c r="AE586" i="13"/>
  <c r="AG586" i="13"/>
  <c r="AI586" i="13"/>
  <c r="AD586" i="13"/>
  <c r="AJ586" i="13" s="1"/>
  <c r="AH586" i="13"/>
  <c r="AD587" i="13"/>
  <c r="AJ587" i="13" s="1"/>
  <c r="AE587" i="13"/>
  <c r="AG587" i="13"/>
  <c r="AI587" i="13"/>
  <c r="AH587" i="13"/>
  <c r="AE588" i="13"/>
  <c r="AG588" i="13"/>
  <c r="AI588" i="13"/>
  <c r="AD588" i="13"/>
  <c r="AJ588" i="13" s="1"/>
  <c r="AH588" i="13"/>
  <c r="AH590" i="13"/>
  <c r="AD590" i="13"/>
  <c r="AJ590" i="13" s="1"/>
  <c r="AE590" i="13"/>
  <c r="AG590" i="13"/>
  <c r="AI590" i="13"/>
  <c r="AD591" i="13"/>
  <c r="AJ591" i="13" s="1"/>
  <c r="AH591" i="13"/>
  <c r="AE591" i="13"/>
  <c r="AG591" i="13"/>
  <c r="AI591" i="13"/>
  <c r="AD593" i="13"/>
  <c r="AJ593" i="13" s="1"/>
  <c r="AE593" i="13"/>
  <c r="AH593" i="13"/>
  <c r="AI593" i="13"/>
  <c r="AG593" i="13"/>
  <c r="AH594" i="13"/>
  <c r="AI594" i="13"/>
  <c r="AD594" i="13"/>
  <c r="AJ594" i="13" s="1"/>
  <c r="AE594" i="13"/>
  <c r="AG594" i="13"/>
  <c r="AE595" i="13"/>
  <c r="AG595" i="13"/>
  <c r="AD595" i="13"/>
  <c r="AJ595" i="13" s="1"/>
  <c r="AH595" i="13"/>
  <c r="AI595" i="13"/>
  <c r="AE597" i="13"/>
  <c r="AG597" i="13"/>
  <c r="AH597" i="13"/>
  <c r="AI597" i="13"/>
  <c r="AD597" i="13"/>
  <c r="AJ597" i="13" s="1"/>
  <c r="AE598" i="13"/>
  <c r="AG598" i="13"/>
  <c r="AD598" i="13"/>
  <c r="AJ598" i="13" s="1"/>
  <c r="AH598" i="13"/>
  <c r="AI598" i="13"/>
  <c r="AE599" i="13"/>
  <c r="AG599" i="13"/>
  <c r="AH599" i="13"/>
  <c r="AD599" i="13"/>
  <c r="AJ599" i="13" s="1"/>
  <c r="AI599" i="13"/>
  <c r="AD601" i="13"/>
  <c r="AJ601" i="13" s="1"/>
  <c r="AG601" i="13"/>
  <c r="AI601" i="13"/>
  <c r="AE601" i="13"/>
  <c r="AH601" i="13"/>
  <c r="AE602" i="13"/>
  <c r="AH602" i="13"/>
  <c r="AI602" i="13"/>
  <c r="AD602" i="13"/>
  <c r="AJ602" i="13" s="1"/>
  <c r="AG602" i="13"/>
  <c r="AE604" i="13"/>
  <c r="AH604" i="13"/>
  <c r="AI604" i="13"/>
  <c r="AD604" i="13"/>
  <c r="AJ604" i="13" s="1"/>
  <c r="AG604" i="13"/>
  <c r="AD605" i="13"/>
  <c r="AJ605" i="13" s="1"/>
  <c r="AG605" i="13"/>
  <c r="AI605" i="13"/>
  <c r="AE605" i="13"/>
  <c r="AH605" i="13"/>
  <c r="AD606" i="13"/>
  <c r="AJ606" i="13" s="1"/>
  <c r="AE606" i="13"/>
  <c r="AG606" i="13"/>
  <c r="AH606" i="13"/>
  <c r="AI606" i="13"/>
  <c r="AD608" i="13"/>
  <c r="AJ608" i="13" s="1"/>
  <c r="AH608" i="13"/>
  <c r="AI608" i="13"/>
  <c r="AE608" i="13"/>
  <c r="AG608" i="13"/>
  <c r="AD609" i="13"/>
  <c r="AJ609" i="13" s="1"/>
  <c r="AG609" i="13"/>
  <c r="AI609" i="13"/>
  <c r="AE609" i="13"/>
  <c r="AH609" i="13"/>
  <c r="AD610" i="13"/>
  <c r="AJ610" i="13" s="1"/>
  <c r="AE610" i="13"/>
  <c r="AG610" i="13"/>
  <c r="AH610" i="13"/>
  <c r="AI610" i="13"/>
  <c r="AH612" i="13"/>
  <c r="AD612" i="13"/>
  <c r="AJ612" i="13" s="1"/>
  <c r="AE612" i="13"/>
  <c r="AG612" i="13"/>
  <c r="AI612" i="13"/>
  <c r="AE613" i="13"/>
  <c r="AG613" i="13"/>
  <c r="AH613" i="13"/>
  <c r="AD613" i="13"/>
  <c r="AJ613" i="13" s="1"/>
  <c r="AI613" i="13"/>
  <c r="AD614" i="13"/>
  <c r="AJ614" i="13" s="1"/>
  <c r="AH614" i="13"/>
  <c r="AI614" i="13"/>
  <c r="AE614" i="13"/>
  <c r="AG614" i="13"/>
  <c r="AD615" i="13"/>
  <c r="AJ615" i="13" s="1"/>
  <c r="AH615" i="13"/>
  <c r="AE615" i="13"/>
  <c r="AG615" i="13"/>
  <c r="AI615" i="13"/>
  <c r="K290" i="12"/>
  <c r="L290" i="12"/>
  <c r="M290" i="12"/>
  <c r="N290" i="12"/>
  <c r="AD288" i="13"/>
  <c r="AJ288" i="13" s="1"/>
  <c r="AE288" i="13"/>
  <c r="AI288" i="13"/>
  <c r="AG288" i="13"/>
  <c r="AH288" i="13"/>
  <c r="I52" i="19"/>
  <c r="J52" i="19"/>
  <c r="K52" i="19"/>
  <c r="K26" i="12"/>
  <c r="L26" i="12"/>
  <c r="M26" i="12"/>
  <c r="N26" i="12"/>
  <c r="AD24" i="13"/>
  <c r="AJ24" i="13" s="1"/>
  <c r="AE24" i="13"/>
  <c r="AG24" i="13"/>
  <c r="AH24" i="13"/>
  <c r="AI24" i="13"/>
  <c r="I72" i="19"/>
  <c r="J72" i="19"/>
  <c r="K72" i="19"/>
  <c r="K46" i="12"/>
  <c r="L46" i="12"/>
  <c r="M46" i="12"/>
  <c r="N46" i="12"/>
  <c r="AD44" i="13"/>
  <c r="AJ44" i="13" s="1"/>
  <c r="AE44" i="13"/>
  <c r="AG44" i="13"/>
  <c r="AH44" i="13"/>
  <c r="AI44" i="13"/>
  <c r="I92" i="19"/>
  <c r="J92" i="19"/>
  <c r="K92" i="19"/>
  <c r="K66" i="12"/>
  <c r="L66" i="12"/>
  <c r="M66" i="12"/>
  <c r="N66" i="12"/>
  <c r="AD64" i="13"/>
  <c r="AJ64" i="13" s="1"/>
  <c r="AE64" i="13"/>
  <c r="AG64" i="13"/>
  <c r="AH64" i="13"/>
  <c r="AI64" i="13"/>
  <c r="K382" i="12"/>
  <c r="L382" i="12"/>
  <c r="M382" i="12"/>
  <c r="N382" i="12"/>
  <c r="AI380" i="13"/>
  <c r="AD380" i="13"/>
  <c r="AJ380" i="13" s="1"/>
  <c r="AE380" i="13"/>
  <c r="AG380" i="13"/>
  <c r="AH380" i="13"/>
  <c r="AE536" i="13"/>
  <c r="AG536" i="13"/>
  <c r="AH536" i="13"/>
  <c r="AI536" i="13"/>
  <c r="AD536" i="13"/>
  <c r="AJ536" i="13" s="1"/>
  <c r="AD574" i="13"/>
  <c r="AJ574" i="13" s="1"/>
  <c r="AH574" i="13"/>
  <c r="AE574" i="13"/>
  <c r="AG574" i="13"/>
  <c r="AI574" i="13"/>
  <c r="K391" i="12"/>
  <c r="L391" i="12"/>
  <c r="M391" i="12"/>
  <c r="N391" i="12"/>
  <c r="AD389" i="13"/>
  <c r="AJ389" i="13" s="1"/>
  <c r="AE389" i="13"/>
  <c r="AG389" i="13"/>
  <c r="AH389" i="13"/>
  <c r="AI389" i="13"/>
  <c r="K396" i="12"/>
  <c r="L396" i="12"/>
  <c r="M396" i="12"/>
  <c r="N396" i="12"/>
  <c r="AD394" i="13"/>
  <c r="AJ394" i="13" s="1"/>
  <c r="AG394" i="13"/>
  <c r="AH394" i="13"/>
  <c r="AI394" i="13"/>
  <c r="AE394" i="13"/>
  <c r="K405" i="12"/>
  <c r="L405" i="12"/>
  <c r="M405" i="12"/>
  <c r="N405" i="12"/>
  <c r="AD403" i="13"/>
  <c r="AJ403" i="13" s="1"/>
  <c r="AE403" i="13"/>
  <c r="AG403" i="13"/>
  <c r="AH403" i="13"/>
  <c r="AI403" i="13"/>
  <c r="K408" i="12"/>
  <c r="L408" i="12"/>
  <c r="M408" i="12"/>
  <c r="N408" i="12"/>
  <c r="AD406" i="13"/>
  <c r="AJ406" i="13" s="1"/>
  <c r="AE406" i="13"/>
  <c r="AG406" i="13"/>
  <c r="AH406" i="13"/>
  <c r="AI406" i="13"/>
  <c r="K413" i="12"/>
  <c r="L413" i="12"/>
  <c r="M413" i="12"/>
  <c r="N413" i="12"/>
  <c r="AE411" i="13"/>
  <c r="AG411" i="13"/>
  <c r="AH411" i="13"/>
  <c r="AI411" i="13"/>
  <c r="AD411" i="13"/>
  <c r="AJ411" i="13" s="1"/>
  <c r="K422" i="12"/>
  <c r="L422" i="12"/>
  <c r="M422" i="12"/>
  <c r="N422" i="12"/>
  <c r="AD420" i="13"/>
  <c r="AJ420" i="13" s="1"/>
  <c r="AE420" i="13"/>
  <c r="AH420" i="13"/>
  <c r="AG420" i="13"/>
  <c r="AI420" i="13"/>
  <c r="K427" i="12"/>
  <c r="L427" i="12"/>
  <c r="M427" i="12"/>
  <c r="N427" i="12"/>
  <c r="AE425" i="13"/>
  <c r="AG425" i="13"/>
  <c r="AD425" i="13"/>
  <c r="AJ425" i="13" s="1"/>
  <c r="AH425" i="13"/>
  <c r="AI425" i="13"/>
  <c r="K431" i="12"/>
  <c r="L431" i="12"/>
  <c r="M431" i="12"/>
  <c r="N431" i="12"/>
  <c r="AD429" i="13"/>
  <c r="AJ429" i="13" s="1"/>
  <c r="AE429" i="13"/>
  <c r="AG429" i="13"/>
  <c r="AH429" i="13"/>
  <c r="AI429" i="13"/>
  <c r="K439" i="12"/>
  <c r="L439" i="12"/>
  <c r="M439" i="12"/>
  <c r="N439" i="12"/>
  <c r="AE437" i="13"/>
  <c r="AD437" i="13"/>
  <c r="AJ437" i="13" s="1"/>
  <c r="AG437" i="13"/>
  <c r="AH437" i="13"/>
  <c r="AI437" i="13"/>
  <c r="K444" i="12"/>
  <c r="L444" i="12"/>
  <c r="M444" i="12"/>
  <c r="N444" i="12"/>
  <c r="AE442" i="13"/>
  <c r="AD442" i="13"/>
  <c r="AJ442" i="13" s="1"/>
  <c r="AG442" i="13"/>
  <c r="AH442" i="13"/>
  <c r="AI442" i="13"/>
  <c r="AD694" i="13"/>
  <c r="AJ694" i="13" s="1"/>
  <c r="AE694" i="13"/>
  <c r="AG694" i="13"/>
  <c r="AH694" i="13"/>
  <c r="AI694" i="13"/>
  <c r="AD697" i="13"/>
  <c r="AJ697" i="13" s="1"/>
  <c r="AE697" i="13"/>
  <c r="AG697" i="13"/>
  <c r="AH697" i="13"/>
  <c r="AI697" i="13"/>
  <c r="AD700" i="13"/>
  <c r="AJ700" i="13" s="1"/>
  <c r="AE700" i="13"/>
  <c r="AG700" i="13"/>
  <c r="AH700" i="13"/>
  <c r="AI700" i="13"/>
  <c r="AD703" i="13"/>
  <c r="AJ703" i="13" s="1"/>
  <c r="AE703" i="13"/>
  <c r="AG703" i="13"/>
  <c r="AH703" i="13"/>
  <c r="AI703" i="13"/>
  <c r="AD707" i="13"/>
  <c r="AJ707" i="13" s="1"/>
  <c r="AE707" i="13"/>
  <c r="AG707" i="13"/>
  <c r="AH707" i="13"/>
  <c r="AI707" i="13"/>
  <c r="AD710" i="13"/>
  <c r="AJ710" i="13" s="1"/>
  <c r="AE710" i="13"/>
  <c r="AG710" i="13"/>
  <c r="AH710" i="13"/>
  <c r="AI710" i="13"/>
  <c r="AD713" i="13"/>
  <c r="AJ713" i="13" s="1"/>
  <c r="AE713" i="13"/>
  <c r="AG713" i="13"/>
  <c r="AH713" i="13"/>
  <c r="AI713" i="13"/>
  <c r="AD717" i="13"/>
  <c r="AJ717" i="13" s="1"/>
  <c r="AE717" i="13"/>
  <c r="AG717" i="13"/>
  <c r="AH717" i="13"/>
  <c r="AI717" i="13"/>
  <c r="AD721" i="13"/>
  <c r="AJ721" i="13" s="1"/>
  <c r="AE721" i="13"/>
  <c r="AG721" i="13"/>
  <c r="AH721" i="13"/>
  <c r="AI721" i="13"/>
  <c r="AD725" i="13"/>
  <c r="AJ725" i="13" s="1"/>
  <c r="AE725" i="13"/>
  <c r="AG725" i="13"/>
  <c r="AH725" i="13"/>
  <c r="AI725" i="13"/>
  <c r="AD728" i="13"/>
  <c r="AJ728" i="13" s="1"/>
  <c r="AE728" i="13"/>
  <c r="AG728" i="13"/>
  <c r="AH728" i="13"/>
  <c r="AI728" i="13"/>
  <c r="AD732" i="13"/>
  <c r="AJ732" i="13" s="1"/>
  <c r="AE732" i="13"/>
  <c r="AG732" i="13"/>
  <c r="AH732" i="13"/>
  <c r="AI732" i="13"/>
  <c r="AD736" i="13"/>
  <c r="AJ736" i="13" s="1"/>
  <c r="AE736" i="13"/>
  <c r="AG736" i="13"/>
  <c r="AH736" i="13"/>
  <c r="AI736" i="13"/>
  <c r="AD740" i="13"/>
  <c r="AJ740" i="13" s="1"/>
  <c r="AE740" i="13"/>
  <c r="AG740" i="13"/>
  <c r="AH740" i="13"/>
  <c r="AI740" i="13"/>
  <c r="AD841" i="13"/>
  <c r="AJ841" i="13" s="1"/>
  <c r="AE841" i="13"/>
  <c r="AG841" i="13"/>
  <c r="AH841" i="13"/>
  <c r="AI841" i="13"/>
  <c r="AD747" i="13"/>
  <c r="AJ747" i="13" s="1"/>
  <c r="AE747" i="13"/>
  <c r="AG747" i="13"/>
  <c r="AH747" i="13"/>
  <c r="AI747" i="13"/>
  <c r="AD751" i="13"/>
  <c r="AJ751" i="13" s="1"/>
  <c r="AE751" i="13"/>
  <c r="AG751" i="13"/>
  <c r="AH751" i="13"/>
  <c r="AI751" i="13"/>
  <c r="AD753" i="13"/>
  <c r="AJ753" i="13" s="1"/>
  <c r="AE753" i="13"/>
  <c r="AG753" i="13"/>
  <c r="AH753" i="13"/>
  <c r="AI753" i="13"/>
  <c r="AD754" i="13"/>
  <c r="AJ754" i="13" s="1"/>
  <c r="AE754" i="13"/>
  <c r="AG754" i="13"/>
  <c r="AH754" i="13"/>
  <c r="AI754" i="13"/>
  <c r="AD755" i="13"/>
  <c r="AJ755" i="13" s="1"/>
  <c r="AE755" i="13"/>
  <c r="AG755" i="13"/>
  <c r="AH755" i="13"/>
  <c r="AI755" i="13"/>
  <c r="AD756" i="13"/>
  <c r="AJ756" i="13" s="1"/>
  <c r="AE756" i="13"/>
  <c r="AG756" i="13"/>
  <c r="AH756" i="13"/>
  <c r="AI756" i="13"/>
  <c r="AD757" i="13"/>
  <c r="AJ757" i="13" s="1"/>
  <c r="AE757" i="13"/>
  <c r="AG757" i="13"/>
  <c r="AH757" i="13"/>
  <c r="AI757" i="13"/>
  <c r="I208" i="19"/>
  <c r="J208" i="19"/>
  <c r="K208" i="19"/>
  <c r="K182" i="12"/>
  <c r="L182" i="12"/>
  <c r="M182" i="12"/>
  <c r="N182" i="12"/>
  <c r="AD180" i="13"/>
  <c r="AJ180" i="13" s="1"/>
  <c r="AE180" i="13"/>
  <c r="AG180" i="13"/>
  <c r="AH180" i="13"/>
  <c r="AI180" i="13"/>
  <c r="K376" i="12"/>
  <c r="L376" i="12"/>
  <c r="M376" i="12"/>
  <c r="N376" i="12"/>
  <c r="AD374" i="13"/>
  <c r="AJ374" i="13" s="1"/>
  <c r="AG374" i="13"/>
  <c r="AI374" i="13"/>
  <c r="AE374" i="13"/>
  <c r="AH374" i="13"/>
  <c r="I41" i="19"/>
  <c r="J41" i="19"/>
  <c r="K41" i="19"/>
  <c r="K15" i="12"/>
  <c r="L15" i="12"/>
  <c r="M15" i="12"/>
  <c r="N15" i="12"/>
  <c r="AD13" i="13"/>
  <c r="AJ13" i="13" s="1"/>
  <c r="AE13" i="13"/>
  <c r="AG13" i="13"/>
  <c r="AH13" i="13"/>
  <c r="AI13" i="13"/>
  <c r="AD842" i="13"/>
  <c r="AJ842" i="13" s="1"/>
  <c r="AE842" i="13"/>
  <c r="AG842" i="13"/>
  <c r="AH842" i="13"/>
  <c r="AI842" i="13"/>
  <c r="I69" i="19"/>
  <c r="J69" i="19"/>
  <c r="K69" i="19"/>
  <c r="K43" i="12"/>
  <c r="L43" i="12"/>
  <c r="M43" i="12"/>
  <c r="N43" i="12"/>
  <c r="AD41" i="13"/>
  <c r="AJ41" i="13" s="1"/>
  <c r="AE41" i="13"/>
  <c r="AG41" i="13"/>
  <c r="AH41" i="13"/>
  <c r="AI41" i="13"/>
  <c r="I82" i="19"/>
  <c r="J82" i="19"/>
  <c r="K82" i="19"/>
  <c r="K56" i="12"/>
  <c r="L56" i="12"/>
  <c r="M56" i="12"/>
  <c r="N56" i="12"/>
  <c r="AD54" i="13"/>
  <c r="AJ54" i="13" s="1"/>
  <c r="AE54" i="13"/>
  <c r="AG54" i="13"/>
  <c r="AH54" i="13"/>
  <c r="AI54" i="13"/>
  <c r="K357" i="12"/>
  <c r="L357" i="12"/>
  <c r="M357" i="12"/>
  <c r="N357" i="12"/>
  <c r="AD355" i="13"/>
  <c r="AJ355" i="13" s="1"/>
  <c r="AE355" i="13"/>
  <c r="AI355" i="13"/>
  <c r="AG355" i="13"/>
  <c r="AH355" i="13"/>
  <c r="K364" i="12"/>
  <c r="L364" i="12"/>
  <c r="M364" i="12"/>
  <c r="N364" i="12"/>
  <c r="AE362" i="13"/>
  <c r="AG362" i="13"/>
  <c r="AH362" i="13"/>
  <c r="AI362" i="13"/>
  <c r="AD362" i="13"/>
  <c r="AJ362" i="13" s="1"/>
  <c r="K375" i="12"/>
  <c r="L375" i="12"/>
  <c r="M375" i="12"/>
  <c r="N375" i="12"/>
  <c r="AD373" i="13"/>
  <c r="AJ373" i="13" s="1"/>
  <c r="AE373" i="13"/>
  <c r="AG373" i="13"/>
  <c r="AH373" i="13"/>
  <c r="AI373" i="13"/>
  <c r="K385" i="12"/>
  <c r="L385" i="12"/>
  <c r="M385" i="12"/>
  <c r="N385" i="12"/>
  <c r="AG383" i="13"/>
  <c r="AH383" i="13"/>
  <c r="AI383" i="13"/>
  <c r="AD383" i="13"/>
  <c r="AJ383" i="13" s="1"/>
  <c r="AE383" i="13"/>
  <c r="AD532" i="13"/>
  <c r="AJ532" i="13" s="1"/>
  <c r="AH532" i="13"/>
  <c r="AE532" i="13"/>
  <c r="AG532" i="13"/>
  <c r="AI532" i="13"/>
  <c r="AD540" i="13"/>
  <c r="AJ540" i="13" s="1"/>
  <c r="AE540" i="13"/>
  <c r="AG540" i="13"/>
  <c r="AI540" i="13"/>
  <c r="AH540" i="13"/>
  <c r="AE556" i="13"/>
  <c r="AH556" i="13"/>
  <c r="AD556" i="13"/>
  <c r="AJ556" i="13" s="1"/>
  <c r="AG556" i="13"/>
  <c r="AI556" i="13"/>
  <c r="AE570" i="13"/>
  <c r="AG570" i="13"/>
  <c r="AH570" i="13"/>
  <c r="AD570" i="13"/>
  <c r="AJ570" i="13" s="1"/>
  <c r="AI570" i="13"/>
  <c r="AE578" i="13"/>
  <c r="AG578" i="13"/>
  <c r="AH578" i="13"/>
  <c r="AD578" i="13"/>
  <c r="AJ578" i="13" s="1"/>
  <c r="AI578" i="13"/>
  <c r="K392" i="12"/>
  <c r="L392" i="12"/>
  <c r="M392" i="12"/>
  <c r="N392" i="12"/>
  <c r="AE390" i="13"/>
  <c r="AI390" i="13"/>
  <c r="AD390" i="13"/>
  <c r="AJ390" i="13" s="1"/>
  <c r="AG390" i="13"/>
  <c r="AH390" i="13"/>
  <c r="K393" i="12"/>
  <c r="L393" i="12"/>
  <c r="M393" i="12"/>
  <c r="N393" i="12"/>
  <c r="AD391" i="13"/>
  <c r="AJ391" i="13" s="1"/>
  <c r="AE391" i="13"/>
  <c r="AI391" i="13"/>
  <c r="AG391" i="13"/>
  <c r="AH391" i="13"/>
  <c r="K397" i="12"/>
  <c r="L397" i="12"/>
  <c r="M397" i="12"/>
  <c r="N397" i="12"/>
  <c r="AD395" i="13"/>
  <c r="AJ395" i="13" s="1"/>
  <c r="AE395" i="13"/>
  <c r="AI395" i="13"/>
  <c r="AG395" i="13"/>
  <c r="AH395" i="13"/>
  <c r="K398" i="12"/>
  <c r="L398" i="12"/>
  <c r="M398" i="12"/>
  <c r="N398" i="12"/>
  <c r="AD396" i="13"/>
  <c r="AJ396" i="13" s="1"/>
  <c r="AE396" i="13"/>
  <c r="AG396" i="13"/>
  <c r="AH396" i="13"/>
  <c r="AI396" i="13"/>
  <c r="K402" i="12"/>
  <c r="L402" i="12"/>
  <c r="M402" i="12"/>
  <c r="N402" i="12"/>
  <c r="AD400" i="13"/>
  <c r="AJ400" i="13" s="1"/>
  <c r="AE400" i="13"/>
  <c r="AG400" i="13"/>
  <c r="AH400" i="13"/>
  <c r="AI400" i="13"/>
  <c r="K403" i="12"/>
  <c r="L403" i="12"/>
  <c r="M403" i="12"/>
  <c r="N403" i="12"/>
  <c r="AG401" i="13"/>
  <c r="AH401" i="13"/>
  <c r="AD401" i="13"/>
  <c r="AJ401" i="13" s="1"/>
  <c r="AE401" i="13"/>
  <c r="AI401" i="13"/>
  <c r="K407" i="12"/>
  <c r="L407" i="12"/>
  <c r="M407" i="12"/>
  <c r="N407" i="12"/>
  <c r="AD405" i="13"/>
  <c r="AJ405" i="13" s="1"/>
  <c r="AH405" i="13"/>
  <c r="AI405" i="13"/>
  <c r="AE405" i="13"/>
  <c r="AG405" i="13"/>
  <c r="K411" i="12"/>
  <c r="L411" i="12"/>
  <c r="M411" i="12"/>
  <c r="N411" i="12"/>
  <c r="AG409" i="13"/>
  <c r="AH409" i="13"/>
  <c r="AD409" i="13"/>
  <c r="AJ409" i="13" s="1"/>
  <c r="AE409" i="13"/>
  <c r="AI409" i="13"/>
  <c r="K412" i="12"/>
  <c r="L412" i="12"/>
  <c r="M412" i="12"/>
  <c r="N412" i="12"/>
  <c r="AD410" i="13"/>
  <c r="AJ410" i="13" s="1"/>
  <c r="AE410" i="13"/>
  <c r="AG410" i="13"/>
  <c r="AH410" i="13"/>
  <c r="AI410" i="13"/>
  <c r="K416" i="12"/>
  <c r="L416" i="12"/>
  <c r="M416" i="12"/>
  <c r="N416" i="12"/>
  <c r="AD414" i="13"/>
  <c r="AJ414" i="13" s="1"/>
  <c r="AE414" i="13"/>
  <c r="AG414" i="13"/>
  <c r="AH414" i="13"/>
  <c r="AI414" i="13"/>
  <c r="K417" i="12"/>
  <c r="L417" i="12"/>
  <c r="M417" i="12"/>
  <c r="N417" i="12"/>
  <c r="AI415" i="13"/>
  <c r="AD415" i="13"/>
  <c r="AJ415" i="13" s="1"/>
  <c r="AE415" i="13"/>
  <c r="AG415" i="13"/>
  <c r="AH415" i="13"/>
  <c r="K421" i="12"/>
  <c r="L421" i="12"/>
  <c r="M421" i="12"/>
  <c r="N421" i="12"/>
  <c r="AE419" i="13"/>
  <c r="AG419" i="13"/>
  <c r="AH419" i="13"/>
  <c r="AD419" i="13"/>
  <c r="AJ419" i="13" s="1"/>
  <c r="AI419" i="13"/>
  <c r="K423" i="12"/>
  <c r="L423" i="12"/>
  <c r="M423" i="12"/>
  <c r="N423" i="12"/>
  <c r="AE421" i="13"/>
  <c r="AI421" i="13"/>
  <c r="AD421" i="13"/>
  <c r="AJ421" i="13" s="1"/>
  <c r="AG421" i="13"/>
  <c r="AH421" i="13"/>
  <c r="K426" i="12"/>
  <c r="L426" i="12"/>
  <c r="M426" i="12"/>
  <c r="N426" i="12"/>
  <c r="AG424" i="13"/>
  <c r="AH424" i="13"/>
  <c r="AI424" i="13"/>
  <c r="AD424" i="13"/>
  <c r="AJ424" i="13" s="1"/>
  <c r="AE424" i="13"/>
  <c r="K429" i="12"/>
  <c r="L429" i="12"/>
  <c r="M429" i="12"/>
  <c r="N429" i="12"/>
  <c r="AD427" i="13"/>
  <c r="AJ427" i="13" s="1"/>
  <c r="AE427" i="13"/>
  <c r="AH427" i="13"/>
  <c r="AG427" i="13"/>
  <c r="AI427" i="13"/>
  <c r="K433" i="12"/>
  <c r="L433" i="12"/>
  <c r="M433" i="12"/>
  <c r="N433" i="12"/>
  <c r="AE431" i="13"/>
  <c r="AG431" i="13"/>
  <c r="AI431" i="13"/>
  <c r="AD431" i="13"/>
  <c r="AJ431" i="13" s="1"/>
  <c r="AH431" i="13"/>
  <c r="K436" i="12"/>
  <c r="L436" i="12"/>
  <c r="M436" i="12"/>
  <c r="N436" i="12"/>
  <c r="AD434" i="13"/>
  <c r="AJ434" i="13" s="1"/>
  <c r="AE434" i="13"/>
  <c r="AG434" i="13"/>
  <c r="AH434" i="13"/>
  <c r="AI434" i="13"/>
  <c r="K438" i="12"/>
  <c r="L438" i="12"/>
  <c r="M438" i="12"/>
  <c r="N438" i="12"/>
  <c r="AD436" i="13"/>
  <c r="AJ436" i="13" s="1"/>
  <c r="AE436" i="13"/>
  <c r="AG436" i="13"/>
  <c r="AH436" i="13"/>
  <c r="AI436" i="13"/>
  <c r="K441" i="12"/>
  <c r="L441" i="12"/>
  <c r="M441" i="12"/>
  <c r="N441" i="12"/>
  <c r="AG439" i="13"/>
  <c r="AH439" i="13"/>
  <c r="AD439" i="13"/>
  <c r="AJ439" i="13" s="1"/>
  <c r="AE439" i="13"/>
  <c r="AI439" i="13"/>
  <c r="K443" i="12"/>
  <c r="L443" i="12"/>
  <c r="M443" i="12"/>
  <c r="N443" i="12"/>
  <c r="AD441" i="13"/>
  <c r="AJ441" i="13" s="1"/>
  <c r="AG441" i="13"/>
  <c r="AH441" i="13"/>
  <c r="AI441" i="13"/>
  <c r="AE441" i="13"/>
  <c r="K447" i="12"/>
  <c r="L447" i="12"/>
  <c r="M447" i="12"/>
  <c r="N447" i="12"/>
  <c r="AD445" i="13"/>
  <c r="AJ445" i="13" s="1"/>
  <c r="AE445" i="13"/>
  <c r="AG445" i="13"/>
  <c r="AH445" i="13"/>
  <c r="AI445" i="13"/>
  <c r="K449" i="12"/>
  <c r="L449" i="12"/>
  <c r="M449" i="12"/>
  <c r="N449" i="12"/>
  <c r="AG447" i="13"/>
  <c r="AD447" i="13"/>
  <c r="AJ447" i="13" s="1"/>
  <c r="AE447" i="13"/>
  <c r="AH447" i="13"/>
  <c r="AI447" i="13"/>
  <c r="K452" i="12"/>
  <c r="L452" i="12"/>
  <c r="M452" i="12"/>
  <c r="N452" i="12"/>
  <c r="AD450" i="13"/>
  <c r="AJ450" i="13" s="1"/>
  <c r="AG450" i="13"/>
  <c r="AH450" i="13"/>
  <c r="AE450" i="13"/>
  <c r="AI450" i="13"/>
  <c r="K455" i="12"/>
  <c r="L455" i="12"/>
  <c r="M455" i="12"/>
  <c r="N455" i="12"/>
  <c r="AI453" i="13"/>
  <c r="AD453" i="13"/>
  <c r="AJ453" i="13" s="1"/>
  <c r="AE453" i="13"/>
  <c r="AG453" i="13"/>
  <c r="AH453" i="13"/>
  <c r="K458" i="12"/>
  <c r="L458" i="12"/>
  <c r="M458" i="12"/>
  <c r="N458" i="12"/>
  <c r="AH456" i="13"/>
  <c r="AD456" i="13"/>
  <c r="AJ456" i="13" s="1"/>
  <c r="AE456" i="13"/>
  <c r="AG456" i="13"/>
  <c r="AI456" i="13"/>
  <c r="K461" i="12"/>
  <c r="L461" i="12"/>
  <c r="M461" i="12"/>
  <c r="N461" i="12"/>
  <c r="AD459" i="13"/>
  <c r="AJ459" i="13" s="1"/>
  <c r="AE459" i="13"/>
  <c r="AG459" i="13"/>
  <c r="AH459" i="13"/>
  <c r="AI459" i="13"/>
  <c r="K464" i="12"/>
  <c r="L464" i="12"/>
  <c r="M464" i="12"/>
  <c r="N464" i="12"/>
  <c r="AD462" i="13"/>
  <c r="AJ462" i="13" s="1"/>
  <c r="AE462" i="13"/>
  <c r="AG462" i="13"/>
  <c r="AH462" i="13"/>
  <c r="AI462" i="13"/>
  <c r="AE506" i="13"/>
  <c r="AG506" i="13"/>
  <c r="AI506" i="13"/>
  <c r="AD506" i="13"/>
  <c r="AJ506" i="13" s="1"/>
  <c r="AH506" i="13"/>
  <c r="AH509" i="13"/>
  <c r="AD509" i="13"/>
  <c r="AJ509" i="13" s="1"/>
  <c r="AE509" i="13"/>
  <c r="AG509" i="13"/>
  <c r="AI509" i="13"/>
  <c r="AD510" i="13"/>
  <c r="AJ510" i="13" s="1"/>
  <c r="AH510" i="13"/>
  <c r="AE510" i="13"/>
  <c r="AG510" i="13"/>
  <c r="AI510" i="13"/>
  <c r="AH513" i="13"/>
  <c r="AD513" i="13"/>
  <c r="AJ513" i="13" s="1"/>
  <c r="AE513" i="13"/>
  <c r="AG513" i="13"/>
  <c r="AI513" i="13"/>
  <c r="I193" i="19"/>
  <c r="J193" i="19"/>
  <c r="K193" i="19"/>
  <c r="K167" i="12"/>
  <c r="L167" i="12"/>
  <c r="M167" i="12"/>
  <c r="N167" i="12"/>
  <c r="AD165" i="13"/>
  <c r="AJ165" i="13" s="1"/>
  <c r="AE165" i="13"/>
  <c r="AG165" i="13"/>
  <c r="AH165" i="13"/>
  <c r="AI165" i="13"/>
  <c r="I165" i="19"/>
  <c r="J165" i="19"/>
  <c r="K165" i="19"/>
  <c r="K139" i="12"/>
  <c r="L139" i="12"/>
  <c r="M139" i="12"/>
  <c r="N139" i="12"/>
  <c r="AD137" i="13"/>
  <c r="AJ137" i="13" s="1"/>
  <c r="AE137" i="13"/>
  <c r="AG137" i="13"/>
  <c r="AH137" i="13"/>
  <c r="AI137" i="13"/>
  <c r="I96" i="19"/>
  <c r="J96" i="19"/>
  <c r="K96" i="19"/>
  <c r="K70" i="12"/>
  <c r="L70" i="12"/>
  <c r="M70" i="12"/>
  <c r="N70" i="12"/>
  <c r="AD68" i="13"/>
  <c r="AJ68" i="13" s="1"/>
  <c r="AE68" i="13"/>
  <c r="AG68" i="13"/>
  <c r="AH68" i="13"/>
  <c r="AI68" i="13"/>
  <c r="I83" i="19"/>
  <c r="J83" i="19"/>
  <c r="K83" i="19"/>
  <c r="K57" i="12"/>
  <c r="L57" i="12"/>
  <c r="M57" i="12"/>
  <c r="N57" i="12"/>
  <c r="AD55" i="13"/>
  <c r="AJ55" i="13" s="1"/>
  <c r="AE55" i="13"/>
  <c r="AG55" i="13"/>
  <c r="AH55" i="13"/>
  <c r="AI55" i="13"/>
  <c r="G23" i="13"/>
  <c r="I22" i="13"/>
  <c r="I24" i="13"/>
  <c r="G24" i="13"/>
  <c r="I23" i="13"/>
  <c r="G21" i="13"/>
  <c r="I19" i="13"/>
  <c r="I20" i="13"/>
  <c r="I21" i="13"/>
  <c r="T5" i="15"/>
  <c r="V6" i="15"/>
  <c r="V8" i="15"/>
  <c r="T8" i="15"/>
  <c r="V5" i="15"/>
  <c r="T6" i="15"/>
  <c r="B14" i="19"/>
  <c r="B15" i="19"/>
  <c r="B12" i="19"/>
  <c r="B16" i="19"/>
  <c r="B13" i="19"/>
  <c r="B11" i="19"/>
  <c r="K9" i="12"/>
  <c r="L9" i="12"/>
  <c r="M9" i="12"/>
  <c r="N9" i="12"/>
  <c r="AD7" i="13"/>
  <c r="AJ7" i="13" s="1"/>
  <c r="AE7" i="13"/>
  <c r="B20" i="13" s="1"/>
  <c r="AG7" i="13"/>
  <c r="AH7" i="13"/>
  <c r="K12" i="12"/>
  <c r="L12" i="12"/>
  <c r="M12" i="12"/>
  <c r="N12" i="12"/>
  <c r="AD10" i="13"/>
  <c r="AJ10" i="13" s="1"/>
  <c r="AE10" i="13"/>
  <c r="B19" i="13" s="1"/>
  <c r="AG10" i="13"/>
  <c r="AH10" i="13"/>
  <c r="I50" i="19"/>
  <c r="J50" i="19"/>
  <c r="K50" i="19"/>
  <c r="K24" i="12"/>
  <c r="L24" i="12"/>
  <c r="M24" i="12"/>
  <c r="N24" i="12"/>
  <c r="AD22" i="13"/>
  <c r="AJ22" i="13" s="1"/>
  <c r="AE22" i="13"/>
  <c r="AG22" i="13"/>
  <c r="AH22" i="13"/>
  <c r="AI22" i="13"/>
  <c r="I56" i="19"/>
  <c r="J56" i="19"/>
  <c r="K56" i="19"/>
  <c r="K30" i="12"/>
  <c r="L30" i="12"/>
  <c r="M30" i="12"/>
  <c r="N30" i="12"/>
  <c r="AD28" i="13"/>
  <c r="AJ28" i="13" s="1"/>
  <c r="AE28" i="13"/>
  <c r="AG28" i="13"/>
  <c r="AH28" i="13"/>
  <c r="AI28" i="13"/>
  <c r="I67" i="19"/>
  <c r="J67" i="19"/>
  <c r="K67" i="19"/>
  <c r="K41" i="12"/>
  <c r="L41" i="12"/>
  <c r="M41" i="12"/>
  <c r="N41" i="12"/>
  <c r="AD39" i="13"/>
  <c r="AJ39" i="13" s="1"/>
  <c r="AE39" i="13"/>
  <c r="AG39" i="13"/>
  <c r="AH39" i="13"/>
  <c r="AI39" i="13"/>
  <c r="I73" i="19"/>
  <c r="J73" i="19"/>
  <c r="K73" i="19"/>
  <c r="K47" i="12"/>
  <c r="L47" i="12"/>
  <c r="M47" i="12"/>
  <c r="N47" i="12"/>
  <c r="AD45" i="13"/>
  <c r="AJ45" i="13" s="1"/>
  <c r="AE45" i="13"/>
  <c r="AG45" i="13"/>
  <c r="AH45" i="13"/>
  <c r="AI45" i="13"/>
  <c r="I85" i="19"/>
  <c r="J85" i="19"/>
  <c r="K85" i="19"/>
  <c r="K59" i="12"/>
  <c r="L59" i="12"/>
  <c r="M59" i="12"/>
  <c r="N59" i="12"/>
  <c r="AD57" i="13"/>
  <c r="AJ57" i="13" s="1"/>
  <c r="AE57" i="13"/>
  <c r="AG57" i="13"/>
  <c r="AH57" i="13"/>
  <c r="AI57" i="13"/>
  <c r="I90" i="19"/>
  <c r="J90" i="19"/>
  <c r="K90" i="19"/>
  <c r="K64" i="12"/>
  <c r="L64" i="12"/>
  <c r="M64" i="12"/>
  <c r="N64" i="12"/>
  <c r="AD62" i="13"/>
  <c r="AJ62" i="13" s="1"/>
  <c r="AE62" i="13"/>
  <c r="AG62" i="13"/>
  <c r="AH62" i="13"/>
  <c r="AI62" i="13"/>
  <c r="I101" i="19"/>
  <c r="J101" i="19"/>
  <c r="K101" i="19"/>
  <c r="K75" i="12"/>
  <c r="L75" i="12"/>
  <c r="M75" i="12"/>
  <c r="N75" i="12"/>
  <c r="AD73" i="13"/>
  <c r="AJ73" i="13" s="1"/>
  <c r="AE73" i="13"/>
  <c r="AG73" i="13"/>
  <c r="AH73" i="13"/>
  <c r="AI73" i="13"/>
  <c r="I109" i="19"/>
  <c r="J109" i="19"/>
  <c r="K109" i="19"/>
  <c r="K83" i="12"/>
  <c r="L83" i="12"/>
  <c r="M83" i="12"/>
  <c r="N83" i="12"/>
  <c r="AD81" i="13"/>
  <c r="AJ81" i="13" s="1"/>
  <c r="AE81" i="13"/>
  <c r="AG81" i="13"/>
  <c r="AH81" i="13"/>
  <c r="AI81" i="13"/>
  <c r="I159" i="19"/>
  <c r="J159" i="19"/>
  <c r="K159" i="19"/>
  <c r="K133" i="12"/>
  <c r="L133" i="12"/>
  <c r="M133" i="12"/>
  <c r="N133" i="12"/>
  <c r="AD131" i="13"/>
  <c r="AJ131" i="13" s="1"/>
  <c r="AE131" i="13"/>
  <c r="AG131" i="13"/>
  <c r="AH131" i="13"/>
  <c r="AI131" i="13"/>
  <c r="I169" i="19"/>
  <c r="J169" i="19"/>
  <c r="K169" i="19"/>
  <c r="K143" i="12"/>
  <c r="L143" i="12"/>
  <c r="M143" i="12"/>
  <c r="N143" i="12"/>
  <c r="AD141" i="13"/>
  <c r="AJ141" i="13" s="1"/>
  <c r="AE141" i="13"/>
  <c r="AG141" i="13"/>
  <c r="AH141" i="13"/>
  <c r="AI141" i="13"/>
  <c r="I174" i="19"/>
  <c r="J174" i="19"/>
  <c r="K174" i="19"/>
  <c r="K148" i="12"/>
  <c r="L148" i="12"/>
  <c r="M148" i="12"/>
  <c r="N148" i="12"/>
  <c r="AD146" i="13"/>
  <c r="AJ146" i="13" s="1"/>
  <c r="AE146" i="13"/>
  <c r="AG146" i="13"/>
  <c r="AH146" i="13"/>
  <c r="AI146" i="13"/>
  <c r="I186" i="19"/>
  <c r="J186" i="19"/>
  <c r="K186" i="19"/>
  <c r="K160" i="12"/>
  <c r="L160" i="12"/>
  <c r="M160" i="12"/>
  <c r="N160" i="12"/>
  <c r="AD158" i="13"/>
  <c r="AJ158" i="13" s="1"/>
  <c r="AE158" i="13"/>
  <c r="AG158" i="13"/>
  <c r="AH158" i="13"/>
  <c r="AI158" i="13"/>
  <c r="I190" i="19"/>
  <c r="J190" i="19"/>
  <c r="K190" i="19"/>
  <c r="K164" i="12"/>
  <c r="L164" i="12"/>
  <c r="M164" i="12"/>
  <c r="N164" i="12"/>
  <c r="AD162" i="13"/>
  <c r="AJ162" i="13" s="1"/>
  <c r="AE162" i="13"/>
  <c r="AG162" i="13"/>
  <c r="AH162" i="13"/>
  <c r="AI162" i="13"/>
  <c r="I203" i="19"/>
  <c r="J203" i="19"/>
  <c r="K203" i="19"/>
  <c r="K177" i="12"/>
  <c r="L177" i="12"/>
  <c r="M177" i="12"/>
  <c r="N177" i="12"/>
  <c r="AD175" i="13"/>
  <c r="AJ175" i="13" s="1"/>
  <c r="AE175" i="13"/>
  <c r="AG175" i="13"/>
  <c r="AH175" i="13"/>
  <c r="AI175" i="13"/>
  <c r="I206" i="19"/>
  <c r="J206" i="19"/>
  <c r="K206" i="19"/>
  <c r="K180" i="12"/>
  <c r="L180" i="12"/>
  <c r="M180" i="12"/>
  <c r="N180" i="12"/>
  <c r="AD178" i="13"/>
  <c r="AJ178" i="13" s="1"/>
  <c r="AE178" i="13"/>
  <c r="AG178" i="13"/>
  <c r="AH178" i="13"/>
  <c r="AI178" i="13"/>
  <c r="I219" i="19"/>
  <c r="J219" i="19"/>
  <c r="K219" i="19"/>
  <c r="K193" i="12"/>
  <c r="L193" i="12"/>
  <c r="M193" i="12"/>
  <c r="N193" i="12"/>
  <c r="AD191" i="13"/>
  <c r="AJ191" i="13" s="1"/>
  <c r="AE191" i="13"/>
  <c r="AG191" i="13"/>
  <c r="AH191" i="13"/>
  <c r="AI191" i="13"/>
  <c r="K288" i="12"/>
  <c r="L288" i="12"/>
  <c r="M288" i="12"/>
  <c r="N288" i="12"/>
  <c r="AI286" i="13"/>
  <c r="AD286" i="13"/>
  <c r="AJ286" i="13" s="1"/>
  <c r="AE286" i="13"/>
  <c r="AG286" i="13"/>
  <c r="AH286" i="13"/>
  <c r="K309" i="12"/>
  <c r="L309" i="12"/>
  <c r="M309" i="12"/>
  <c r="N309" i="12"/>
  <c r="AD307" i="13"/>
  <c r="AJ307" i="13" s="1"/>
  <c r="AE307" i="13"/>
  <c r="AG307" i="13"/>
  <c r="AI307" i="13"/>
  <c r="AH307" i="13"/>
  <c r="K312" i="12"/>
  <c r="L312" i="12"/>
  <c r="M312" i="12"/>
  <c r="N312" i="12"/>
  <c r="AG310" i="13"/>
  <c r="AH310" i="13"/>
  <c r="AI310" i="13"/>
  <c r="AD310" i="13"/>
  <c r="AJ310" i="13" s="1"/>
  <c r="AE310" i="13"/>
  <c r="K329" i="12"/>
  <c r="L329" i="12"/>
  <c r="M329" i="12"/>
  <c r="N329" i="12"/>
  <c r="AE327" i="13"/>
  <c r="AG327" i="13"/>
  <c r="AI327" i="13"/>
  <c r="AD327" i="13"/>
  <c r="AJ327" i="13" s="1"/>
  <c r="AH327" i="13"/>
  <c r="K334" i="12"/>
  <c r="L334" i="12"/>
  <c r="M334" i="12"/>
  <c r="N334" i="12"/>
  <c r="AI332" i="13"/>
  <c r="AD332" i="13"/>
  <c r="AJ332" i="13" s="1"/>
  <c r="AE332" i="13"/>
  <c r="AG332" i="13"/>
  <c r="AH332" i="13"/>
  <c r="K349" i="12"/>
  <c r="L349" i="12"/>
  <c r="M349" i="12"/>
  <c r="N349" i="12"/>
  <c r="AD347" i="13"/>
  <c r="AJ347" i="13" s="1"/>
  <c r="AE347" i="13"/>
  <c r="AG347" i="13"/>
  <c r="AH347" i="13"/>
  <c r="AI347" i="13"/>
  <c r="K356" i="12"/>
  <c r="L356" i="12"/>
  <c r="M356" i="12"/>
  <c r="N356" i="12"/>
  <c r="AI354" i="13"/>
  <c r="AD354" i="13"/>
  <c r="AJ354" i="13" s="1"/>
  <c r="AE354" i="13"/>
  <c r="AG354" i="13"/>
  <c r="AH354" i="13"/>
  <c r="K372" i="12"/>
  <c r="L372" i="12"/>
  <c r="M372" i="12"/>
  <c r="N372" i="12"/>
  <c r="AD370" i="13"/>
  <c r="AJ370" i="13" s="1"/>
  <c r="AG370" i="13"/>
  <c r="AH370" i="13"/>
  <c r="AE370" i="13"/>
  <c r="AI370" i="13"/>
  <c r="K381" i="12"/>
  <c r="L381" i="12"/>
  <c r="M381" i="12"/>
  <c r="N381" i="12"/>
  <c r="AD379" i="13"/>
  <c r="AJ379" i="13" s="1"/>
  <c r="AI379" i="13"/>
  <c r="AE379" i="13"/>
  <c r="AG379" i="13"/>
  <c r="AH379" i="13"/>
  <c r="AD531" i="13"/>
  <c r="AJ531" i="13" s="1"/>
  <c r="AH531" i="13"/>
  <c r="AE531" i="13"/>
  <c r="AG531" i="13"/>
  <c r="AI531" i="13"/>
  <c r="AE551" i="13"/>
  <c r="AH551" i="13"/>
  <c r="AD551" i="13"/>
  <c r="AJ551" i="13" s="1"/>
  <c r="AG551" i="13"/>
  <c r="AI551" i="13"/>
  <c r="AE559" i="13"/>
  <c r="AG559" i="13"/>
  <c r="AH559" i="13"/>
  <c r="AD559" i="13"/>
  <c r="AJ559" i="13" s="1"/>
  <c r="AI559" i="13"/>
  <c r="I223" i="19"/>
  <c r="J223" i="19"/>
  <c r="K223" i="19"/>
  <c r="K197" i="12"/>
  <c r="L197" i="12"/>
  <c r="M197" i="12"/>
  <c r="N197" i="12"/>
  <c r="AD195" i="13"/>
  <c r="AJ195" i="13" s="1"/>
  <c r="AE195" i="13"/>
  <c r="AG195" i="13"/>
  <c r="AH195" i="13"/>
  <c r="AI195" i="13"/>
  <c r="AD616" i="13"/>
  <c r="AJ616" i="13" s="1"/>
  <c r="AE616" i="13"/>
  <c r="AG616" i="13"/>
  <c r="AI616" i="13"/>
  <c r="AH616" i="13"/>
  <c r="AD618" i="13"/>
  <c r="AJ618" i="13" s="1"/>
  <c r="AH618" i="13"/>
  <c r="AE618" i="13"/>
  <c r="AG618" i="13"/>
  <c r="AI618" i="13"/>
  <c r="AD619" i="13"/>
  <c r="AJ619" i="13" s="1"/>
  <c r="AH619" i="13"/>
  <c r="AE619" i="13"/>
  <c r="AG619" i="13"/>
  <c r="AI619" i="13"/>
  <c r="AD621" i="13"/>
  <c r="AJ621" i="13" s="1"/>
  <c r="AH621" i="13"/>
  <c r="AE621" i="13"/>
  <c r="AG621" i="13"/>
  <c r="AI621" i="13"/>
  <c r="AE622" i="13"/>
  <c r="AG622" i="13"/>
  <c r="AI622" i="13"/>
  <c r="AD622" i="13"/>
  <c r="AJ622" i="13" s="1"/>
  <c r="AH622" i="13"/>
  <c r="AE624" i="13"/>
  <c r="AG624" i="13"/>
  <c r="AI624" i="13"/>
  <c r="AD624" i="13"/>
  <c r="AJ624" i="13" s="1"/>
  <c r="AH624" i="13"/>
  <c r="AD625" i="13"/>
  <c r="AJ625" i="13" s="1"/>
  <c r="AG625" i="13"/>
  <c r="AH625" i="13"/>
  <c r="AE625" i="13"/>
  <c r="AI625" i="13"/>
  <c r="AH627" i="13"/>
  <c r="AD627" i="13"/>
  <c r="AJ627" i="13" s="1"/>
  <c r="AE627" i="13"/>
  <c r="AG627" i="13"/>
  <c r="AI627" i="13"/>
  <c r="AG628" i="13"/>
  <c r="AI628" i="13"/>
  <c r="AD628" i="13"/>
  <c r="AJ628" i="13" s="1"/>
  <c r="AE628" i="13"/>
  <c r="AH628" i="13"/>
  <c r="AE630" i="13"/>
  <c r="AH630" i="13"/>
  <c r="AI630" i="13"/>
  <c r="AD630" i="13"/>
  <c r="AJ630" i="13" s="1"/>
  <c r="AG630" i="13"/>
  <c r="AH631" i="13"/>
  <c r="AD631" i="13"/>
  <c r="AJ631" i="13" s="1"/>
  <c r="AE631" i="13"/>
  <c r="AG631" i="13"/>
  <c r="AI631" i="13"/>
  <c r="AE633" i="13"/>
  <c r="AI633" i="13"/>
  <c r="AD633" i="13"/>
  <c r="AJ633" i="13" s="1"/>
  <c r="AG633" i="13"/>
  <c r="AH633" i="13"/>
  <c r="K365" i="12"/>
  <c r="L365" i="12"/>
  <c r="M365" i="12"/>
  <c r="N365" i="12"/>
  <c r="AE363" i="13"/>
  <c r="AG363" i="13"/>
  <c r="AH363" i="13"/>
  <c r="AD363" i="13"/>
  <c r="AJ363" i="13" s="1"/>
  <c r="AI363" i="13"/>
  <c r="AD636" i="13"/>
  <c r="AJ636" i="13" s="1"/>
  <c r="AH636" i="13"/>
  <c r="AE636" i="13"/>
  <c r="AG636" i="13"/>
  <c r="AI636" i="13"/>
  <c r="AE637" i="13"/>
  <c r="AG637" i="13"/>
  <c r="AI637" i="13"/>
  <c r="AD637" i="13"/>
  <c r="AJ637" i="13" s="1"/>
  <c r="AH637" i="13"/>
  <c r="AE639" i="13"/>
  <c r="AG639" i="13"/>
  <c r="AH639" i="13"/>
  <c r="AI639" i="13"/>
  <c r="AD639" i="13"/>
  <c r="AJ639" i="13" s="1"/>
  <c r="AD641" i="13"/>
  <c r="AJ641" i="13" s="1"/>
  <c r="AE641" i="13"/>
  <c r="AG641" i="13"/>
  <c r="AH641" i="13"/>
  <c r="AI641" i="13"/>
  <c r="AE642" i="13"/>
  <c r="AG642" i="13"/>
  <c r="AH642" i="13"/>
  <c r="AI642" i="13"/>
  <c r="AD642" i="13"/>
  <c r="AJ642" i="13" s="1"/>
  <c r="AD644" i="13"/>
  <c r="AJ644" i="13" s="1"/>
  <c r="AE644" i="13"/>
  <c r="AG644" i="13"/>
  <c r="AH644" i="13"/>
  <c r="AI644" i="13"/>
  <c r="AD645" i="13"/>
  <c r="AJ645" i="13" s="1"/>
  <c r="AE645" i="13"/>
  <c r="AG645" i="13"/>
  <c r="AH645" i="13"/>
  <c r="AI645" i="13"/>
  <c r="AD647" i="13"/>
  <c r="AJ647" i="13" s="1"/>
  <c r="AE647" i="13"/>
  <c r="AG647" i="13"/>
  <c r="AH647" i="13"/>
  <c r="AI647" i="13"/>
  <c r="AD648" i="13"/>
  <c r="AJ648" i="13" s="1"/>
  <c r="AG648" i="13"/>
  <c r="AI648" i="13"/>
  <c r="AE648" i="13"/>
  <c r="AH648" i="13"/>
  <c r="AE650" i="13"/>
  <c r="AG650" i="13"/>
  <c r="AI650" i="13"/>
  <c r="AD650" i="13"/>
  <c r="AJ650" i="13" s="1"/>
  <c r="AH650" i="13"/>
  <c r="AD651" i="13"/>
  <c r="AJ651" i="13" s="1"/>
  <c r="AH651" i="13"/>
  <c r="AE651" i="13"/>
  <c r="AG651" i="13"/>
  <c r="AI651" i="13"/>
  <c r="AE653" i="13"/>
  <c r="AG653" i="13"/>
  <c r="AD653" i="13"/>
  <c r="AJ653" i="13" s="1"/>
  <c r="AH653" i="13"/>
  <c r="AI653" i="13"/>
  <c r="AE654" i="13"/>
  <c r="AG654" i="13"/>
  <c r="AI654" i="13"/>
  <c r="AD654" i="13"/>
  <c r="AJ654" i="13" s="1"/>
  <c r="AH654" i="13"/>
  <c r="AD656" i="13"/>
  <c r="AJ656" i="13" s="1"/>
  <c r="AE656" i="13"/>
  <c r="AH656" i="13"/>
  <c r="AI656" i="13"/>
  <c r="AG656" i="13"/>
  <c r="AD657" i="13"/>
  <c r="AJ657" i="13" s="1"/>
  <c r="AG657" i="13"/>
  <c r="AI657" i="13"/>
  <c r="AE657" i="13"/>
  <c r="AH657" i="13"/>
  <c r="AE659" i="13"/>
  <c r="AH659" i="13"/>
  <c r="AI659" i="13"/>
  <c r="AD659" i="13"/>
  <c r="AJ659" i="13" s="1"/>
  <c r="AG659" i="13"/>
  <c r="AE660" i="13"/>
  <c r="AH660" i="13"/>
  <c r="AI660" i="13"/>
  <c r="AD660" i="13"/>
  <c r="AJ660" i="13" s="1"/>
  <c r="AG660" i="13"/>
  <c r="AD662" i="13"/>
  <c r="AJ662" i="13" s="1"/>
  <c r="AE662" i="13"/>
  <c r="AG662" i="13"/>
  <c r="AH662" i="13"/>
  <c r="AI662" i="13"/>
  <c r="AD663" i="13"/>
  <c r="AJ663" i="13" s="1"/>
  <c r="AE663" i="13"/>
  <c r="AG663" i="13"/>
  <c r="AH663" i="13"/>
  <c r="AI663" i="13"/>
  <c r="AD665" i="13"/>
  <c r="AJ665" i="13" s="1"/>
  <c r="AE665" i="13"/>
  <c r="AG665" i="13"/>
  <c r="AH665" i="13"/>
  <c r="AI665" i="13"/>
  <c r="AD666" i="13"/>
  <c r="AJ666" i="13" s="1"/>
  <c r="AE666" i="13"/>
  <c r="AG666" i="13"/>
  <c r="AH666" i="13"/>
  <c r="AI666" i="13"/>
  <c r="AD668" i="13"/>
  <c r="AJ668" i="13" s="1"/>
  <c r="AE668" i="13"/>
  <c r="AG668" i="13"/>
  <c r="AH668" i="13"/>
  <c r="AI668" i="13"/>
  <c r="AD669" i="13"/>
  <c r="AJ669" i="13" s="1"/>
  <c r="AE669" i="13"/>
  <c r="AG669" i="13"/>
  <c r="AH669" i="13"/>
  <c r="AI669" i="13"/>
  <c r="AD671" i="13"/>
  <c r="AJ671" i="13" s="1"/>
  <c r="AE671" i="13"/>
  <c r="AG671" i="13"/>
  <c r="AH671" i="13"/>
  <c r="AI671" i="13"/>
  <c r="AD674" i="13"/>
  <c r="AJ674" i="13" s="1"/>
  <c r="AE674" i="13"/>
  <c r="AG674" i="13"/>
  <c r="AH674" i="13"/>
  <c r="AI674" i="13"/>
  <c r="AD677" i="13"/>
  <c r="AJ677" i="13" s="1"/>
  <c r="AE677" i="13"/>
  <c r="AG677" i="13"/>
  <c r="AH677" i="13"/>
  <c r="AI677" i="13"/>
  <c r="AD679" i="13"/>
  <c r="AJ679" i="13" s="1"/>
  <c r="AE679" i="13"/>
  <c r="AG679" i="13"/>
  <c r="AH679" i="13"/>
  <c r="AI679" i="13"/>
  <c r="AD682" i="13"/>
  <c r="AJ682" i="13" s="1"/>
  <c r="AE682" i="13"/>
  <c r="AG682" i="13"/>
  <c r="AH682" i="13"/>
  <c r="AI682" i="13"/>
  <c r="AD685" i="13"/>
  <c r="AJ685" i="13" s="1"/>
  <c r="AE685" i="13"/>
  <c r="AG685" i="13"/>
  <c r="AH685" i="13"/>
  <c r="AI685" i="13"/>
  <c r="AD688" i="13"/>
  <c r="AJ688" i="13" s="1"/>
  <c r="AE688" i="13"/>
  <c r="AG688" i="13"/>
  <c r="AH688" i="13"/>
  <c r="AI688" i="13"/>
  <c r="AD691" i="13"/>
  <c r="AJ691" i="13" s="1"/>
  <c r="AE691" i="13"/>
  <c r="AG691" i="13"/>
  <c r="AH691" i="13"/>
  <c r="AI691" i="13"/>
  <c r="AD693" i="13"/>
  <c r="AJ693" i="13" s="1"/>
  <c r="AE693" i="13"/>
  <c r="AG693" i="13"/>
  <c r="AH693" i="13"/>
  <c r="AI693" i="13"/>
  <c r="AD695" i="13"/>
  <c r="AJ695" i="13" s="1"/>
  <c r="AE695" i="13"/>
  <c r="AG695" i="13"/>
  <c r="AH695" i="13"/>
  <c r="AI695" i="13"/>
  <c r="AD696" i="13"/>
  <c r="AJ696" i="13" s="1"/>
  <c r="AE696" i="13"/>
  <c r="AG696" i="13"/>
  <c r="AH696" i="13"/>
  <c r="AI696" i="13"/>
  <c r="AD698" i="13"/>
  <c r="AJ698" i="13" s="1"/>
  <c r="AE698" i="13"/>
  <c r="AG698" i="13"/>
  <c r="AH698" i="13"/>
  <c r="AI698" i="13"/>
  <c r="AD699" i="13"/>
  <c r="AJ699" i="13" s="1"/>
  <c r="AE699" i="13"/>
  <c r="AG699" i="13"/>
  <c r="AH699" i="13"/>
  <c r="AI699" i="13"/>
  <c r="AD701" i="13"/>
  <c r="AJ701" i="13" s="1"/>
  <c r="AE701" i="13"/>
  <c r="AG701" i="13"/>
  <c r="AH701" i="13"/>
  <c r="AI701" i="13"/>
  <c r="AD702" i="13"/>
  <c r="AJ702" i="13" s="1"/>
  <c r="AE702" i="13"/>
  <c r="AG702" i="13"/>
  <c r="AH702" i="13"/>
  <c r="AI702" i="13"/>
  <c r="AD704" i="13"/>
  <c r="AJ704" i="13" s="1"/>
  <c r="AE704" i="13"/>
  <c r="AG704" i="13"/>
  <c r="AH704" i="13"/>
  <c r="AI704" i="13"/>
  <c r="AD705" i="13"/>
  <c r="AJ705" i="13" s="1"/>
  <c r="AE705" i="13"/>
  <c r="AG705" i="13"/>
  <c r="AH705" i="13"/>
  <c r="AI705" i="13"/>
  <c r="AD706" i="13"/>
  <c r="AJ706" i="13" s="1"/>
  <c r="AE706" i="13"/>
  <c r="AG706" i="13"/>
  <c r="AH706" i="13"/>
  <c r="AI706" i="13"/>
  <c r="AD708" i="13"/>
  <c r="AJ708" i="13" s="1"/>
  <c r="AE708" i="13"/>
  <c r="AG708" i="13"/>
  <c r="AH708" i="13"/>
  <c r="AI708" i="13"/>
  <c r="AD709" i="13"/>
  <c r="AJ709" i="13" s="1"/>
  <c r="AE709" i="13"/>
  <c r="AG709" i="13"/>
  <c r="AH709" i="13"/>
  <c r="AI709" i="13"/>
  <c r="AD711" i="13"/>
  <c r="AJ711" i="13" s="1"/>
  <c r="AE711" i="13"/>
  <c r="AG711" i="13"/>
  <c r="AH711" i="13"/>
  <c r="AI711" i="13"/>
  <c r="AD712" i="13"/>
  <c r="AJ712" i="13" s="1"/>
  <c r="AE712" i="13"/>
  <c r="AG712" i="13"/>
  <c r="AH712" i="13"/>
  <c r="AI712" i="13"/>
  <c r="AD714" i="13"/>
  <c r="AJ714" i="13" s="1"/>
  <c r="AE714" i="13"/>
  <c r="AG714" i="13"/>
  <c r="AH714" i="13"/>
  <c r="AI714" i="13"/>
  <c r="AD715" i="13"/>
  <c r="AJ715" i="13" s="1"/>
  <c r="AE715" i="13"/>
  <c r="AG715" i="13"/>
  <c r="AH715" i="13"/>
  <c r="AI715" i="13"/>
  <c r="AD716" i="13"/>
  <c r="AJ716" i="13" s="1"/>
  <c r="AE716" i="13"/>
  <c r="AG716" i="13"/>
  <c r="AH716" i="13"/>
  <c r="AI716" i="13"/>
  <c r="AD718" i="13"/>
  <c r="AJ718" i="13" s="1"/>
  <c r="AE718" i="13"/>
  <c r="AG718" i="13"/>
  <c r="AH718" i="13"/>
  <c r="AI718" i="13"/>
  <c r="AD719" i="13"/>
  <c r="AJ719" i="13" s="1"/>
  <c r="AE719" i="13"/>
  <c r="AG719" i="13"/>
  <c r="AH719" i="13"/>
  <c r="AI719" i="13"/>
  <c r="AD720" i="13"/>
  <c r="AJ720" i="13" s="1"/>
  <c r="AE720" i="13"/>
  <c r="AG720" i="13"/>
  <c r="AH720" i="13"/>
  <c r="AI720" i="13"/>
  <c r="AD722" i="13"/>
  <c r="AJ722" i="13" s="1"/>
  <c r="AE722" i="13"/>
  <c r="AG722" i="13"/>
  <c r="AH722" i="13"/>
  <c r="AI722" i="13"/>
  <c r="AD723" i="13"/>
  <c r="AJ723" i="13" s="1"/>
  <c r="AE723" i="13"/>
  <c r="AG723" i="13"/>
  <c r="AH723" i="13"/>
  <c r="AI723" i="13"/>
  <c r="AD724" i="13"/>
  <c r="AJ724" i="13" s="1"/>
  <c r="AE724" i="13"/>
  <c r="AG724" i="13"/>
  <c r="AH724" i="13"/>
  <c r="AI724" i="13"/>
  <c r="AD726" i="13"/>
  <c r="AJ726" i="13" s="1"/>
  <c r="AE726" i="13"/>
  <c r="AG726" i="13"/>
  <c r="AH726" i="13"/>
  <c r="AI726" i="13"/>
  <c r="AD727" i="13"/>
  <c r="AJ727" i="13" s="1"/>
  <c r="AE727" i="13"/>
  <c r="AG727" i="13"/>
  <c r="AH727" i="13"/>
  <c r="AI727" i="13"/>
  <c r="AD729" i="13"/>
  <c r="AJ729" i="13" s="1"/>
  <c r="AE729" i="13"/>
  <c r="AG729" i="13"/>
  <c r="AH729" i="13"/>
  <c r="AI729" i="13"/>
  <c r="AD730" i="13"/>
  <c r="AJ730" i="13" s="1"/>
  <c r="AE730" i="13"/>
  <c r="AG730" i="13"/>
  <c r="AH730" i="13"/>
  <c r="AI730" i="13"/>
  <c r="AD731" i="13"/>
  <c r="AJ731" i="13" s="1"/>
  <c r="AE731" i="13"/>
  <c r="AG731" i="13"/>
  <c r="AH731" i="13"/>
  <c r="AI731" i="13"/>
  <c r="AD733" i="13"/>
  <c r="AJ733" i="13" s="1"/>
  <c r="AE733" i="13"/>
  <c r="AG733" i="13"/>
  <c r="AH733" i="13"/>
  <c r="AI733" i="13"/>
  <c r="AD734" i="13"/>
  <c r="AJ734" i="13" s="1"/>
  <c r="AE734" i="13"/>
  <c r="AG734" i="13"/>
  <c r="AH734" i="13"/>
  <c r="AI734" i="13"/>
  <c r="AD735" i="13"/>
  <c r="AJ735" i="13" s="1"/>
  <c r="AE735" i="13"/>
  <c r="AG735" i="13"/>
  <c r="AH735" i="13"/>
  <c r="AI735" i="13"/>
  <c r="AD737" i="13"/>
  <c r="AJ737" i="13" s="1"/>
  <c r="AE737" i="13"/>
  <c r="AG737" i="13"/>
  <c r="AH737" i="13"/>
  <c r="AI737" i="13"/>
  <c r="AD738" i="13"/>
  <c r="AJ738" i="13" s="1"/>
  <c r="AE738" i="13"/>
  <c r="AG738" i="13"/>
  <c r="AH738" i="13"/>
  <c r="AI738" i="13"/>
  <c r="AD739" i="13"/>
  <c r="AJ739" i="13" s="1"/>
  <c r="AE739" i="13"/>
  <c r="AG739" i="13"/>
  <c r="AH739" i="13"/>
  <c r="AI739" i="13"/>
  <c r="AD741" i="13"/>
  <c r="AJ741" i="13" s="1"/>
  <c r="AE741" i="13"/>
  <c r="AG741" i="13"/>
  <c r="AH741" i="13"/>
  <c r="AI741" i="13"/>
  <c r="AD742" i="13"/>
  <c r="AJ742" i="13" s="1"/>
  <c r="AE742" i="13"/>
  <c r="AG742" i="13"/>
  <c r="AH742" i="13"/>
  <c r="AI742" i="13"/>
  <c r="AD744" i="13"/>
  <c r="AJ744" i="13" s="1"/>
  <c r="AE744" i="13"/>
  <c r="AG744" i="13"/>
  <c r="AH744" i="13"/>
  <c r="AI744" i="13"/>
  <c r="AD745" i="13"/>
  <c r="AJ745" i="13" s="1"/>
  <c r="AE745" i="13"/>
  <c r="AG745" i="13"/>
  <c r="AH745" i="13"/>
  <c r="AI745" i="13"/>
  <c r="AD746" i="13"/>
  <c r="AJ746" i="13" s="1"/>
  <c r="AE746" i="13"/>
  <c r="AG746" i="13"/>
  <c r="AH746" i="13"/>
  <c r="AI746" i="13"/>
  <c r="AD748" i="13"/>
  <c r="AJ748" i="13" s="1"/>
  <c r="AE748" i="13"/>
  <c r="AG748" i="13"/>
  <c r="AH748" i="13"/>
  <c r="AI748" i="13"/>
  <c r="AD749" i="13"/>
  <c r="AJ749" i="13" s="1"/>
  <c r="AE749" i="13"/>
  <c r="AG749" i="13"/>
  <c r="AH749" i="13"/>
  <c r="AI749" i="13"/>
  <c r="AD750" i="13"/>
  <c r="AJ750" i="13" s="1"/>
  <c r="AE750" i="13"/>
  <c r="AG750" i="13"/>
  <c r="AH750" i="13"/>
  <c r="AI750" i="13"/>
  <c r="AD752" i="13"/>
  <c r="AJ752" i="13" s="1"/>
  <c r="AE752" i="13"/>
  <c r="AG752" i="13"/>
  <c r="AH752" i="13"/>
  <c r="AI752" i="13"/>
  <c r="AD758" i="13"/>
  <c r="AJ758" i="13" s="1"/>
  <c r="AE758" i="13"/>
  <c r="AG758" i="13"/>
  <c r="AH758" i="13"/>
  <c r="AI758" i="13"/>
  <c r="AD759" i="13"/>
  <c r="AJ759" i="13" s="1"/>
  <c r="AE759" i="13"/>
  <c r="AG759" i="13"/>
  <c r="AH759" i="13"/>
  <c r="AI759" i="13"/>
  <c r="AD760" i="13"/>
  <c r="AJ760" i="13" s="1"/>
  <c r="AE760" i="13"/>
  <c r="AG760" i="13"/>
  <c r="AH760" i="13"/>
  <c r="AI760" i="13"/>
  <c r="AD761" i="13"/>
  <c r="AJ761" i="13" s="1"/>
  <c r="AE761" i="13"/>
  <c r="AG761" i="13"/>
  <c r="AH761" i="13"/>
  <c r="AI761" i="13"/>
  <c r="AD762" i="13"/>
  <c r="AJ762" i="13" s="1"/>
  <c r="AE762" i="13"/>
  <c r="AG762" i="13"/>
  <c r="AH762" i="13"/>
  <c r="AI762" i="13"/>
  <c r="AD763" i="13"/>
  <c r="AJ763" i="13" s="1"/>
  <c r="AE763" i="13"/>
  <c r="AG763" i="13"/>
  <c r="AH763" i="13"/>
  <c r="AI763" i="13"/>
  <c r="AD764" i="13"/>
  <c r="AJ764" i="13" s="1"/>
  <c r="AE764" i="13"/>
  <c r="AG764" i="13"/>
  <c r="AH764" i="13"/>
  <c r="AI764" i="13"/>
  <c r="AD765" i="13"/>
  <c r="AJ765" i="13" s="1"/>
  <c r="AE765" i="13"/>
  <c r="AG765" i="13"/>
  <c r="AH765" i="13"/>
  <c r="AI765" i="13"/>
  <c r="I156" i="19"/>
  <c r="J156" i="19"/>
  <c r="K156" i="19"/>
  <c r="K130" i="12"/>
  <c r="L130" i="12"/>
  <c r="M130" i="12"/>
  <c r="N130" i="12"/>
  <c r="AD128" i="13"/>
  <c r="AJ128" i="13" s="1"/>
  <c r="AE128" i="13"/>
  <c r="AG128" i="13"/>
  <c r="AH128" i="13"/>
  <c r="AI128" i="13"/>
  <c r="I155" i="19"/>
  <c r="J155" i="19"/>
  <c r="K155" i="19"/>
  <c r="K129" i="12"/>
  <c r="L129" i="12"/>
  <c r="M129" i="12"/>
  <c r="N129" i="12"/>
  <c r="AD127" i="13"/>
  <c r="AJ127" i="13" s="1"/>
  <c r="AE127" i="13"/>
  <c r="AG127" i="13"/>
  <c r="AH127" i="13"/>
  <c r="AI127" i="13"/>
  <c r="I154" i="19"/>
  <c r="J154" i="19"/>
  <c r="K154" i="19"/>
  <c r="K128" i="12"/>
  <c r="L128" i="12"/>
  <c r="M128" i="12"/>
  <c r="N128" i="12"/>
  <c r="AD126" i="13"/>
  <c r="AJ126" i="13" s="1"/>
  <c r="AE126" i="13"/>
  <c r="AG126" i="13"/>
  <c r="AH126" i="13"/>
  <c r="AI126" i="13"/>
  <c r="I153" i="19"/>
  <c r="J153" i="19"/>
  <c r="K153" i="19"/>
  <c r="K127" i="12"/>
  <c r="L127" i="12"/>
  <c r="M127" i="12"/>
  <c r="N127" i="12"/>
  <c r="AD125" i="13"/>
  <c r="AJ125" i="13" s="1"/>
  <c r="AE125" i="13"/>
  <c r="AG125" i="13"/>
  <c r="AH125" i="13"/>
  <c r="AI125" i="13"/>
  <c r="I152" i="19"/>
  <c r="J152" i="19"/>
  <c r="K152" i="19"/>
  <c r="K126" i="12"/>
  <c r="L126" i="12"/>
  <c r="M126" i="12"/>
  <c r="N126" i="12"/>
  <c r="AD124" i="13"/>
  <c r="AJ124" i="13" s="1"/>
  <c r="AE124" i="13"/>
  <c r="AG124" i="13"/>
  <c r="AH124" i="13"/>
  <c r="AI124" i="13"/>
  <c r="I151" i="19"/>
  <c r="J151" i="19"/>
  <c r="K151" i="19"/>
  <c r="K125" i="12"/>
  <c r="L125" i="12"/>
  <c r="M125" i="12"/>
  <c r="N125" i="12"/>
  <c r="AD123" i="13"/>
  <c r="AJ123" i="13" s="1"/>
  <c r="AE123" i="13"/>
  <c r="AG123" i="13"/>
  <c r="AH123" i="13"/>
  <c r="AI123" i="13"/>
  <c r="I150" i="19"/>
  <c r="J150" i="19"/>
  <c r="K150" i="19"/>
  <c r="K124" i="12"/>
  <c r="L124" i="12"/>
  <c r="M124" i="12"/>
  <c r="N124" i="12"/>
  <c r="AD122" i="13"/>
  <c r="AJ122" i="13" s="1"/>
  <c r="AE122" i="13"/>
  <c r="AG122" i="13"/>
  <c r="AH122" i="13"/>
  <c r="AI122" i="13"/>
  <c r="I149" i="19"/>
  <c r="J149" i="19"/>
  <c r="K149" i="19"/>
  <c r="K123" i="12"/>
  <c r="L123" i="12"/>
  <c r="M123" i="12"/>
  <c r="N123" i="12"/>
  <c r="AD121" i="13"/>
  <c r="AJ121" i="13" s="1"/>
  <c r="AE121" i="13"/>
  <c r="AG121" i="13"/>
  <c r="AH121" i="13"/>
  <c r="AI121" i="13"/>
  <c r="I148" i="19"/>
  <c r="J148" i="19"/>
  <c r="K148" i="19"/>
  <c r="K122" i="12"/>
  <c r="L122" i="12"/>
  <c r="M122" i="12"/>
  <c r="N122" i="12"/>
  <c r="AD120" i="13"/>
  <c r="AJ120" i="13" s="1"/>
  <c r="AE120" i="13"/>
  <c r="AG120" i="13"/>
  <c r="AH120" i="13"/>
  <c r="AI120" i="13"/>
  <c r="K10" i="12"/>
  <c r="L10" i="12"/>
  <c r="M10" i="12"/>
  <c r="N10" i="12"/>
  <c r="AD8" i="13"/>
  <c r="AJ8" i="13" s="1"/>
  <c r="AE8" i="13"/>
  <c r="I40" i="19"/>
  <c r="J40" i="19"/>
  <c r="K40" i="19"/>
  <c r="K14" i="12"/>
  <c r="L14" i="12"/>
  <c r="M14" i="12"/>
  <c r="N14" i="12"/>
  <c r="AD12" i="13"/>
  <c r="AJ12" i="13" s="1"/>
  <c r="AE12" i="13"/>
  <c r="AG12" i="13"/>
  <c r="AH12" i="13"/>
  <c r="AI12" i="13"/>
  <c r="I45" i="19"/>
  <c r="J45" i="19"/>
  <c r="K45" i="19"/>
  <c r="K19" i="12"/>
  <c r="L19" i="12"/>
  <c r="M19" i="12"/>
  <c r="N19" i="12"/>
  <c r="AD17" i="13"/>
  <c r="AJ17" i="13" s="1"/>
  <c r="AE17" i="13"/>
  <c r="AG17" i="13"/>
  <c r="AH17" i="13"/>
  <c r="AI17" i="13"/>
  <c r="I48" i="19"/>
  <c r="J48" i="19"/>
  <c r="K48" i="19"/>
  <c r="K22" i="12"/>
  <c r="L22" i="12"/>
  <c r="M22" i="12"/>
  <c r="N22" i="12"/>
  <c r="AD20" i="13"/>
  <c r="AJ20" i="13" s="1"/>
  <c r="AE20" i="13"/>
  <c r="AG20" i="13"/>
  <c r="AH20" i="13"/>
  <c r="AI20" i="13"/>
  <c r="I51" i="19"/>
  <c r="J51" i="19"/>
  <c r="K51" i="19"/>
  <c r="K25" i="12"/>
  <c r="L25" i="12"/>
  <c r="M25" i="12"/>
  <c r="N25" i="12"/>
  <c r="AD23" i="13"/>
  <c r="AJ23" i="13" s="1"/>
  <c r="AE23" i="13"/>
  <c r="AG23" i="13"/>
  <c r="AH23" i="13"/>
  <c r="AI23" i="13"/>
  <c r="I54" i="19"/>
  <c r="J54" i="19"/>
  <c r="K54" i="19"/>
  <c r="K28" i="12"/>
  <c r="L28" i="12"/>
  <c r="M28" i="12"/>
  <c r="N28" i="12"/>
  <c r="AD26" i="13"/>
  <c r="AJ26" i="13" s="1"/>
  <c r="AE26" i="13"/>
  <c r="AG26" i="13"/>
  <c r="AH26" i="13"/>
  <c r="AI26" i="13"/>
  <c r="I57" i="19"/>
  <c r="J57" i="19"/>
  <c r="K57" i="19"/>
  <c r="K31" i="12"/>
  <c r="L31" i="12"/>
  <c r="M31" i="12"/>
  <c r="N31" i="12"/>
  <c r="AD29" i="13"/>
  <c r="AJ29" i="13" s="1"/>
  <c r="AE29" i="13"/>
  <c r="AG29" i="13"/>
  <c r="AH29" i="13"/>
  <c r="AI29" i="13"/>
  <c r="I61" i="19"/>
  <c r="J61" i="19"/>
  <c r="K61" i="19"/>
  <c r="K35" i="12"/>
  <c r="L35" i="12"/>
  <c r="M35" i="12"/>
  <c r="N35" i="12"/>
  <c r="AD33" i="13"/>
  <c r="AJ33" i="13" s="1"/>
  <c r="AE33" i="13"/>
  <c r="AG33" i="13"/>
  <c r="AH33" i="13"/>
  <c r="AI33" i="13"/>
  <c r="I65" i="19"/>
  <c r="J65" i="19"/>
  <c r="K65" i="19"/>
  <c r="K39" i="12"/>
  <c r="L39" i="12"/>
  <c r="M39" i="12"/>
  <c r="N39" i="12"/>
  <c r="AD37" i="13"/>
  <c r="AJ37" i="13" s="1"/>
  <c r="AE37" i="13"/>
  <c r="AG37" i="13"/>
  <c r="AH37" i="13"/>
  <c r="AI37" i="13"/>
  <c r="I68" i="19"/>
  <c r="J68" i="19"/>
  <c r="K68" i="19"/>
  <c r="K42" i="12"/>
  <c r="L42" i="12"/>
  <c r="M42" i="12"/>
  <c r="N42" i="12"/>
  <c r="AD40" i="13"/>
  <c r="AJ40" i="13" s="1"/>
  <c r="AE40" i="13"/>
  <c r="AG40" i="13"/>
  <c r="AH40" i="13"/>
  <c r="AI40" i="13"/>
  <c r="I71" i="19"/>
  <c r="J71" i="19"/>
  <c r="K71" i="19"/>
  <c r="K45" i="12"/>
  <c r="L45" i="12"/>
  <c r="M45" i="12"/>
  <c r="N45" i="12"/>
  <c r="AD43" i="13"/>
  <c r="AJ43" i="13" s="1"/>
  <c r="AE43" i="13"/>
  <c r="AG43" i="13"/>
  <c r="AH43" i="13"/>
  <c r="AI43" i="13"/>
  <c r="I74" i="19"/>
  <c r="J74" i="19"/>
  <c r="K74" i="19"/>
  <c r="K48" i="12"/>
  <c r="L48" i="12"/>
  <c r="M48" i="12"/>
  <c r="N48" i="12"/>
  <c r="AD46" i="13"/>
  <c r="AJ46" i="13" s="1"/>
  <c r="AE46" i="13"/>
  <c r="AG46" i="13"/>
  <c r="AH46" i="13"/>
  <c r="AI46" i="13"/>
  <c r="I78" i="19"/>
  <c r="J78" i="19"/>
  <c r="K78" i="19"/>
  <c r="K52" i="12"/>
  <c r="L52" i="12"/>
  <c r="M52" i="12"/>
  <c r="N52" i="12"/>
  <c r="AD50" i="13"/>
  <c r="AJ50" i="13" s="1"/>
  <c r="AE50" i="13"/>
  <c r="AG50" i="13"/>
  <c r="AH50" i="13"/>
  <c r="AI50" i="13"/>
  <c r="I81" i="19"/>
  <c r="J81" i="19"/>
  <c r="K81" i="19"/>
  <c r="K55" i="12"/>
  <c r="L55" i="12"/>
  <c r="M55" i="12"/>
  <c r="N55" i="12"/>
  <c r="AD53" i="13"/>
  <c r="AJ53" i="13" s="1"/>
  <c r="AE53" i="13"/>
  <c r="AG53" i="13"/>
  <c r="AH53" i="13"/>
  <c r="AI53" i="13"/>
  <c r="I84" i="19"/>
  <c r="J84" i="19"/>
  <c r="K84" i="19"/>
  <c r="K58" i="12"/>
  <c r="L58" i="12"/>
  <c r="M58" i="12"/>
  <c r="N58" i="12"/>
  <c r="AD56" i="13"/>
  <c r="AJ56" i="13" s="1"/>
  <c r="AE56" i="13"/>
  <c r="AG56" i="13"/>
  <c r="AH56" i="13"/>
  <c r="AI56" i="13"/>
  <c r="I88" i="19"/>
  <c r="J88" i="19"/>
  <c r="K88" i="19"/>
  <c r="K62" i="12"/>
  <c r="L62" i="12"/>
  <c r="M62" i="12"/>
  <c r="N62" i="12"/>
  <c r="AD60" i="13"/>
  <c r="AJ60" i="13" s="1"/>
  <c r="AE60" i="13"/>
  <c r="AG60" i="13"/>
  <c r="AH60" i="13"/>
  <c r="AI60" i="13"/>
  <c r="I91" i="19"/>
  <c r="J91" i="19"/>
  <c r="K91" i="19"/>
  <c r="K65" i="12"/>
  <c r="L65" i="12"/>
  <c r="M65" i="12"/>
  <c r="N65" i="12"/>
  <c r="AD63" i="13"/>
  <c r="AJ63" i="13" s="1"/>
  <c r="AE63" i="13"/>
  <c r="AG63" i="13"/>
  <c r="AH63" i="13"/>
  <c r="AI63" i="13"/>
  <c r="I93" i="19"/>
  <c r="J93" i="19"/>
  <c r="K93" i="19"/>
  <c r="K67" i="12"/>
  <c r="L67" i="12"/>
  <c r="M67" i="12"/>
  <c r="N67" i="12"/>
  <c r="AD65" i="13"/>
  <c r="AJ65" i="13" s="1"/>
  <c r="AE65" i="13"/>
  <c r="AG65" i="13"/>
  <c r="AH65" i="13"/>
  <c r="AI65" i="13"/>
  <c r="I97" i="19"/>
  <c r="J97" i="19"/>
  <c r="K97" i="19"/>
  <c r="K71" i="12"/>
  <c r="L71" i="12"/>
  <c r="M71" i="12"/>
  <c r="N71" i="12"/>
  <c r="AD69" i="13"/>
  <c r="AJ69" i="13" s="1"/>
  <c r="AE69" i="13"/>
  <c r="AG69" i="13"/>
  <c r="AH69" i="13"/>
  <c r="AI69" i="13"/>
  <c r="I100" i="19"/>
  <c r="J100" i="19"/>
  <c r="K100" i="19"/>
  <c r="K74" i="12"/>
  <c r="L74" i="12"/>
  <c r="M74" i="12"/>
  <c r="N74" i="12"/>
  <c r="AD72" i="13"/>
  <c r="AJ72" i="13" s="1"/>
  <c r="AE72" i="13"/>
  <c r="AG72" i="13"/>
  <c r="AH72" i="13"/>
  <c r="AI72" i="13"/>
  <c r="I103" i="19"/>
  <c r="J103" i="19"/>
  <c r="K103" i="19"/>
  <c r="K77" i="12"/>
  <c r="L77" i="12"/>
  <c r="M77" i="12"/>
  <c r="N77" i="12"/>
  <c r="AD75" i="13"/>
  <c r="AJ75" i="13" s="1"/>
  <c r="AE75" i="13"/>
  <c r="AG75" i="13"/>
  <c r="AH75" i="13"/>
  <c r="AI75" i="13"/>
  <c r="I107" i="19"/>
  <c r="J107" i="19"/>
  <c r="K107" i="19"/>
  <c r="K81" i="12"/>
  <c r="L81" i="12"/>
  <c r="M81" i="12"/>
  <c r="N81" i="12"/>
  <c r="AD79" i="13"/>
  <c r="AJ79" i="13" s="1"/>
  <c r="AE79" i="13"/>
  <c r="AG79" i="13"/>
  <c r="AH79" i="13"/>
  <c r="AI79" i="13"/>
  <c r="I110" i="19"/>
  <c r="J110" i="19"/>
  <c r="K110" i="19"/>
  <c r="K84" i="12"/>
  <c r="L84" i="12"/>
  <c r="M84" i="12"/>
  <c r="N84" i="12"/>
  <c r="AD82" i="13"/>
  <c r="AJ82" i="13" s="1"/>
  <c r="AE82" i="13"/>
  <c r="AG82" i="13"/>
  <c r="AH82" i="13"/>
  <c r="AI82" i="13"/>
  <c r="I158" i="19"/>
  <c r="J158" i="19"/>
  <c r="K158" i="19"/>
  <c r="K132" i="12"/>
  <c r="L132" i="12"/>
  <c r="M132" i="12"/>
  <c r="N132" i="12"/>
  <c r="AD130" i="13"/>
  <c r="AJ130" i="13" s="1"/>
  <c r="AE130" i="13"/>
  <c r="AG130" i="13"/>
  <c r="AH130" i="13"/>
  <c r="AI130" i="13"/>
  <c r="I161" i="19"/>
  <c r="J161" i="19"/>
  <c r="K161" i="19"/>
  <c r="K135" i="12"/>
  <c r="L135" i="12"/>
  <c r="M135" i="12"/>
  <c r="N135" i="12"/>
  <c r="AD133" i="13"/>
  <c r="AJ133" i="13" s="1"/>
  <c r="AE133" i="13"/>
  <c r="AG133" i="13"/>
  <c r="AH133" i="13"/>
  <c r="AI133" i="13"/>
  <c r="I164" i="19"/>
  <c r="J164" i="19"/>
  <c r="K164" i="19"/>
  <c r="K138" i="12"/>
  <c r="L138" i="12"/>
  <c r="M138" i="12"/>
  <c r="N138" i="12"/>
  <c r="AD136" i="13"/>
  <c r="AJ136" i="13" s="1"/>
  <c r="AE136" i="13"/>
  <c r="AG136" i="13"/>
  <c r="AH136" i="13"/>
  <c r="AI136" i="13"/>
  <c r="I168" i="19"/>
  <c r="J168" i="19"/>
  <c r="K168" i="19"/>
  <c r="K142" i="12"/>
  <c r="L142" i="12"/>
  <c r="M142" i="12"/>
  <c r="N142" i="12"/>
  <c r="AD140" i="13"/>
  <c r="AJ140" i="13" s="1"/>
  <c r="AE140" i="13"/>
  <c r="AG140" i="13"/>
  <c r="AH140" i="13"/>
  <c r="AI140" i="13"/>
  <c r="I171" i="19"/>
  <c r="J171" i="19"/>
  <c r="K171" i="19"/>
  <c r="K145" i="12"/>
  <c r="L145" i="12"/>
  <c r="M145" i="12"/>
  <c r="N145" i="12"/>
  <c r="AD143" i="13"/>
  <c r="AJ143" i="13" s="1"/>
  <c r="AE143" i="13"/>
  <c r="AG143" i="13"/>
  <c r="AH143" i="13"/>
  <c r="AI143" i="13"/>
  <c r="I172" i="19"/>
  <c r="J172" i="19"/>
  <c r="K172" i="19"/>
  <c r="K146" i="12"/>
  <c r="L146" i="12"/>
  <c r="M146" i="12"/>
  <c r="N146" i="12"/>
  <c r="AD144" i="13"/>
  <c r="AJ144" i="13" s="1"/>
  <c r="AE144" i="13"/>
  <c r="AG144" i="13"/>
  <c r="AH144" i="13"/>
  <c r="AI144" i="13"/>
  <c r="I176" i="19"/>
  <c r="J176" i="19"/>
  <c r="K176" i="19"/>
  <c r="K150" i="12"/>
  <c r="L150" i="12"/>
  <c r="M150" i="12"/>
  <c r="N150" i="12"/>
  <c r="AD148" i="13"/>
  <c r="AJ148" i="13" s="1"/>
  <c r="AE148" i="13"/>
  <c r="AG148" i="13"/>
  <c r="AH148" i="13"/>
  <c r="AI148" i="13"/>
  <c r="I178" i="19"/>
  <c r="J178" i="19"/>
  <c r="K178" i="19"/>
  <c r="K152" i="12"/>
  <c r="L152" i="12"/>
  <c r="M152" i="12"/>
  <c r="N152" i="12"/>
  <c r="AD150" i="13"/>
  <c r="AJ150" i="13" s="1"/>
  <c r="AE150" i="13"/>
  <c r="AG150" i="13"/>
  <c r="AH150" i="13"/>
  <c r="AI150" i="13"/>
  <c r="I181" i="19"/>
  <c r="J181" i="19"/>
  <c r="K181" i="19"/>
  <c r="K155" i="12"/>
  <c r="L155" i="12"/>
  <c r="M155" i="12"/>
  <c r="N155" i="12"/>
  <c r="AD153" i="13"/>
  <c r="AJ153" i="13" s="1"/>
  <c r="AE153" i="13"/>
  <c r="AG153" i="13"/>
  <c r="AH153" i="13"/>
  <c r="AI153" i="13"/>
  <c r="I185" i="19"/>
  <c r="J185" i="19"/>
  <c r="K185" i="19"/>
  <c r="K159" i="12"/>
  <c r="L159" i="12"/>
  <c r="M159" i="12"/>
  <c r="N159" i="12"/>
  <c r="AD157" i="13"/>
  <c r="AJ157" i="13" s="1"/>
  <c r="AE157" i="13"/>
  <c r="AG157" i="13"/>
  <c r="AH157" i="13"/>
  <c r="AI157" i="13"/>
  <c r="I188" i="19"/>
  <c r="J188" i="19"/>
  <c r="K188" i="19"/>
  <c r="K162" i="12"/>
  <c r="L162" i="12"/>
  <c r="M162" i="12"/>
  <c r="N162" i="12"/>
  <c r="AD160" i="13"/>
  <c r="AJ160" i="13" s="1"/>
  <c r="AE160" i="13"/>
  <c r="AG160" i="13"/>
  <c r="AH160" i="13"/>
  <c r="AI160" i="13"/>
  <c r="I191" i="19"/>
  <c r="J191" i="19"/>
  <c r="K191" i="19"/>
  <c r="K165" i="12"/>
  <c r="L165" i="12"/>
  <c r="M165" i="12"/>
  <c r="N165" i="12"/>
  <c r="AD163" i="13"/>
  <c r="AJ163" i="13" s="1"/>
  <c r="AE163" i="13"/>
  <c r="AG163" i="13"/>
  <c r="AH163" i="13"/>
  <c r="AI163" i="13"/>
  <c r="I195" i="19"/>
  <c r="J195" i="19"/>
  <c r="K195" i="19"/>
  <c r="K169" i="12"/>
  <c r="L169" i="12"/>
  <c r="M169" i="12"/>
  <c r="N169" i="12"/>
  <c r="AD167" i="13"/>
  <c r="AJ167" i="13" s="1"/>
  <c r="AE167" i="13"/>
  <c r="AG167" i="13"/>
  <c r="AH167" i="13"/>
  <c r="AI167" i="13"/>
  <c r="I197" i="19"/>
  <c r="J197" i="19"/>
  <c r="K197" i="19"/>
  <c r="K171" i="12"/>
  <c r="L171" i="12"/>
  <c r="M171" i="12"/>
  <c r="N171" i="12"/>
  <c r="AD169" i="13"/>
  <c r="AJ169" i="13" s="1"/>
  <c r="AE169" i="13"/>
  <c r="AG169" i="13"/>
  <c r="AH169" i="13"/>
  <c r="AI169" i="13"/>
  <c r="I201" i="19"/>
  <c r="J201" i="19"/>
  <c r="K201" i="19"/>
  <c r="K175" i="12"/>
  <c r="L175" i="12"/>
  <c r="M175" i="12"/>
  <c r="N175" i="12"/>
  <c r="AD173" i="13"/>
  <c r="AJ173" i="13" s="1"/>
  <c r="AE173" i="13"/>
  <c r="AG173" i="13"/>
  <c r="AH173" i="13"/>
  <c r="AI173" i="13"/>
  <c r="I204" i="19"/>
  <c r="J204" i="19"/>
  <c r="K204" i="19"/>
  <c r="K178" i="12"/>
  <c r="L178" i="12"/>
  <c r="M178" i="12"/>
  <c r="N178" i="12"/>
  <c r="AD176" i="13"/>
  <c r="AJ176" i="13" s="1"/>
  <c r="AE176" i="13"/>
  <c r="AG176" i="13"/>
  <c r="AH176" i="13"/>
  <c r="AI176" i="13"/>
  <c r="I207" i="19"/>
  <c r="J207" i="19"/>
  <c r="K207" i="19"/>
  <c r="K181" i="12"/>
  <c r="L181" i="12"/>
  <c r="M181" i="12"/>
  <c r="N181" i="12"/>
  <c r="AD179" i="13"/>
  <c r="AJ179" i="13" s="1"/>
  <c r="AE179" i="13"/>
  <c r="AG179" i="13"/>
  <c r="AH179" i="13"/>
  <c r="AI179" i="13"/>
  <c r="I210" i="19"/>
  <c r="J210" i="19"/>
  <c r="K210" i="19"/>
  <c r="K184" i="12"/>
  <c r="L184" i="12"/>
  <c r="M184" i="12"/>
  <c r="N184" i="12"/>
  <c r="AD182" i="13"/>
  <c r="AJ182" i="13" s="1"/>
  <c r="AE182" i="13"/>
  <c r="AG182" i="13"/>
  <c r="AH182" i="13"/>
  <c r="AI182" i="13"/>
  <c r="I213" i="19"/>
  <c r="J213" i="19"/>
  <c r="K213" i="19"/>
  <c r="K187" i="12"/>
  <c r="L187" i="12"/>
  <c r="M187" i="12"/>
  <c r="N187" i="12"/>
  <c r="AD185" i="13"/>
  <c r="AJ185" i="13" s="1"/>
  <c r="AE185" i="13"/>
  <c r="AG185" i="13"/>
  <c r="AH185" i="13"/>
  <c r="AI185" i="13"/>
  <c r="I217" i="19"/>
  <c r="J217" i="19"/>
  <c r="K217" i="19"/>
  <c r="K191" i="12"/>
  <c r="L191" i="12"/>
  <c r="M191" i="12"/>
  <c r="N191" i="12"/>
  <c r="AD189" i="13"/>
  <c r="AJ189" i="13" s="1"/>
  <c r="AE189" i="13"/>
  <c r="AG189" i="13"/>
  <c r="AH189" i="13"/>
  <c r="AI189" i="13"/>
  <c r="I220" i="19"/>
  <c r="J220" i="19"/>
  <c r="K220" i="19"/>
  <c r="K194" i="12"/>
  <c r="L194" i="12"/>
  <c r="M194" i="12"/>
  <c r="N194" i="12"/>
  <c r="AD192" i="13"/>
  <c r="AJ192" i="13" s="1"/>
  <c r="AE192" i="13"/>
  <c r="AG192" i="13"/>
  <c r="AH192" i="13"/>
  <c r="AI192" i="13"/>
  <c r="K285" i="12"/>
  <c r="L285" i="12"/>
  <c r="M285" i="12"/>
  <c r="N285" i="12"/>
  <c r="AE283" i="13"/>
  <c r="AG283" i="13"/>
  <c r="AH283" i="13"/>
  <c r="AD283" i="13"/>
  <c r="AJ283" i="13" s="1"/>
  <c r="AI283" i="13"/>
  <c r="K291" i="12"/>
  <c r="L291" i="12"/>
  <c r="M291" i="12"/>
  <c r="N291" i="12"/>
  <c r="AD289" i="13"/>
  <c r="AJ289" i="13" s="1"/>
  <c r="AE289" i="13"/>
  <c r="AH289" i="13"/>
  <c r="AI289" i="13"/>
  <c r="AG289" i="13"/>
  <c r="K296" i="12"/>
  <c r="L296" i="12"/>
  <c r="M296" i="12"/>
  <c r="N296" i="12"/>
  <c r="AE294" i="13"/>
  <c r="AI294" i="13"/>
  <c r="AD294" i="13"/>
  <c r="AJ294" i="13" s="1"/>
  <c r="AG294" i="13"/>
  <c r="AH294" i="13"/>
  <c r="K297" i="12"/>
  <c r="L297" i="12"/>
  <c r="M297" i="12"/>
  <c r="N297" i="12"/>
  <c r="AD295" i="13"/>
  <c r="AJ295" i="13" s="1"/>
  <c r="AE295" i="13"/>
  <c r="AG295" i="13"/>
  <c r="AH295" i="13"/>
  <c r="AI295" i="13"/>
  <c r="K303" i="12"/>
  <c r="L303" i="12"/>
  <c r="M303" i="12"/>
  <c r="N303" i="12"/>
  <c r="AE301" i="13"/>
  <c r="AG301" i="13"/>
  <c r="AI301" i="13"/>
  <c r="AD301" i="13"/>
  <c r="AJ301" i="13" s="1"/>
  <c r="AH301" i="13"/>
  <c r="K306" i="12"/>
  <c r="L306" i="12"/>
  <c r="M306" i="12"/>
  <c r="N306" i="12"/>
  <c r="AE304" i="13"/>
  <c r="AI304" i="13"/>
  <c r="AD304" i="13"/>
  <c r="AJ304" i="13" s="1"/>
  <c r="AG304" i="13"/>
  <c r="AH304" i="13"/>
  <c r="K310" i="12"/>
  <c r="L310" i="12"/>
  <c r="M310" i="12"/>
  <c r="N310" i="12"/>
  <c r="AD308" i="13"/>
  <c r="AJ308" i="13" s="1"/>
  <c r="AG308" i="13"/>
  <c r="AH308" i="13"/>
  <c r="AE308" i="13"/>
  <c r="AI308" i="13"/>
  <c r="K316" i="12"/>
  <c r="L316" i="12"/>
  <c r="M316" i="12"/>
  <c r="N316" i="12"/>
  <c r="AG314" i="13"/>
  <c r="AI314" i="13"/>
  <c r="AD314" i="13"/>
  <c r="AJ314" i="13" s="1"/>
  <c r="AE314" i="13"/>
  <c r="AH314" i="13"/>
  <c r="K320" i="12"/>
  <c r="L320" i="12"/>
  <c r="M320" i="12"/>
  <c r="N320" i="12"/>
  <c r="AD318" i="13"/>
  <c r="AJ318" i="13" s="1"/>
  <c r="AE318" i="13"/>
  <c r="AG318" i="13"/>
  <c r="AH318" i="13"/>
  <c r="AI318" i="13"/>
  <c r="K328" i="12"/>
  <c r="L328" i="12"/>
  <c r="M328" i="12"/>
  <c r="N328" i="12"/>
  <c r="AI326" i="13"/>
  <c r="AD326" i="13"/>
  <c r="AJ326" i="13" s="1"/>
  <c r="AE326" i="13"/>
  <c r="AG326" i="13"/>
  <c r="AH326" i="13"/>
  <c r="K331" i="12"/>
  <c r="L331" i="12"/>
  <c r="M331" i="12"/>
  <c r="N331" i="12"/>
  <c r="AD329" i="13"/>
  <c r="AJ329" i="13" s="1"/>
  <c r="AE329" i="13"/>
  <c r="AI329" i="13"/>
  <c r="AG329" i="13"/>
  <c r="AH329" i="13"/>
  <c r="K335" i="12"/>
  <c r="L335" i="12"/>
  <c r="M335" i="12"/>
  <c r="N335" i="12"/>
  <c r="AG333" i="13"/>
  <c r="AH333" i="13"/>
  <c r="AD333" i="13"/>
  <c r="AJ333" i="13" s="1"/>
  <c r="AE333" i="13"/>
  <c r="AI333" i="13"/>
  <c r="K339" i="12"/>
  <c r="L339" i="12"/>
  <c r="M339" i="12"/>
  <c r="N339" i="12"/>
  <c r="AE337" i="13"/>
  <c r="AI337" i="13"/>
  <c r="AD337" i="13"/>
  <c r="AJ337" i="13" s="1"/>
  <c r="AG337" i="13"/>
  <c r="AH337" i="13"/>
  <c r="K344" i="12"/>
  <c r="L344" i="12"/>
  <c r="M344" i="12"/>
  <c r="N344" i="12"/>
  <c r="AG342" i="13"/>
  <c r="AH342" i="13"/>
  <c r="AI342" i="13"/>
  <c r="AD342" i="13"/>
  <c r="AJ342" i="13" s="1"/>
  <c r="AE342" i="13"/>
  <c r="K348" i="12"/>
  <c r="L348" i="12"/>
  <c r="M348" i="12"/>
  <c r="N348" i="12"/>
  <c r="AG346" i="13"/>
  <c r="AH346" i="13"/>
  <c r="AD346" i="13"/>
  <c r="AJ346" i="13" s="1"/>
  <c r="AE346" i="13"/>
  <c r="AI346" i="13"/>
  <c r="K354" i="12"/>
  <c r="L354" i="12"/>
  <c r="M354" i="12"/>
  <c r="N354" i="12"/>
  <c r="AD352" i="13"/>
  <c r="AJ352" i="13" s="1"/>
  <c r="AE352" i="13"/>
  <c r="AH352" i="13"/>
  <c r="AG352" i="13"/>
  <c r="AI352" i="13"/>
  <c r="K358" i="12"/>
  <c r="L358" i="12"/>
  <c r="M358" i="12"/>
  <c r="N358" i="12"/>
  <c r="AG356" i="13"/>
  <c r="AH356" i="13"/>
  <c r="AD356" i="13"/>
  <c r="AJ356" i="13" s="1"/>
  <c r="AE356" i="13"/>
  <c r="AI356" i="13"/>
  <c r="K362" i="12"/>
  <c r="L362" i="12"/>
  <c r="M362" i="12"/>
  <c r="N362" i="12"/>
  <c r="AE360" i="13"/>
  <c r="AI360" i="13"/>
  <c r="AD360" i="13"/>
  <c r="AJ360" i="13" s="1"/>
  <c r="AG360" i="13"/>
  <c r="AH360" i="13"/>
  <c r="AD672" i="13"/>
  <c r="AJ672" i="13" s="1"/>
  <c r="AE672" i="13"/>
  <c r="AG672" i="13"/>
  <c r="AH672" i="13"/>
  <c r="AI672" i="13"/>
  <c r="AD675" i="13"/>
  <c r="AJ675" i="13" s="1"/>
  <c r="AE675" i="13"/>
  <c r="AG675" i="13"/>
  <c r="AH675" i="13"/>
  <c r="AI675" i="13"/>
  <c r="AD678" i="13"/>
  <c r="AJ678" i="13" s="1"/>
  <c r="AE678" i="13"/>
  <c r="AG678" i="13"/>
  <c r="AH678" i="13"/>
  <c r="AI678" i="13"/>
  <c r="AD681" i="13"/>
  <c r="AJ681" i="13" s="1"/>
  <c r="AE681" i="13"/>
  <c r="AG681" i="13"/>
  <c r="AH681" i="13"/>
  <c r="AI681" i="13"/>
  <c r="AD684" i="13"/>
  <c r="AJ684" i="13" s="1"/>
  <c r="AE684" i="13"/>
  <c r="AG684" i="13"/>
  <c r="AH684" i="13"/>
  <c r="AI684" i="13"/>
  <c r="AD686" i="13"/>
  <c r="AJ686" i="13" s="1"/>
  <c r="AE686" i="13"/>
  <c r="AG686" i="13"/>
  <c r="AH686" i="13"/>
  <c r="AI686" i="13"/>
  <c r="AD689" i="13"/>
  <c r="AJ689" i="13" s="1"/>
  <c r="AE689" i="13"/>
  <c r="AG689" i="13"/>
  <c r="AH689" i="13"/>
  <c r="AI689" i="13"/>
  <c r="AD692" i="13"/>
  <c r="AJ692" i="13" s="1"/>
  <c r="AE692" i="13"/>
  <c r="AG692" i="13"/>
  <c r="AH692" i="13"/>
  <c r="AI692" i="13"/>
  <c r="K366" i="12"/>
  <c r="L366" i="12"/>
  <c r="M366" i="12"/>
  <c r="N366" i="12"/>
  <c r="AD364" i="13"/>
  <c r="AJ364" i="13" s="1"/>
  <c r="AE364" i="13"/>
  <c r="AG364" i="13"/>
  <c r="AH364" i="13"/>
  <c r="AI364" i="13"/>
  <c r="K370" i="12"/>
  <c r="L370" i="12"/>
  <c r="M370" i="12"/>
  <c r="N370" i="12"/>
  <c r="AD368" i="13"/>
  <c r="AJ368" i="13" s="1"/>
  <c r="AE368" i="13"/>
  <c r="AG368" i="13"/>
  <c r="AH368" i="13"/>
  <c r="AI368" i="13"/>
  <c r="K374" i="12"/>
  <c r="L374" i="12"/>
  <c r="M374" i="12"/>
  <c r="N374" i="12"/>
  <c r="AG372" i="13"/>
  <c r="AH372" i="13"/>
  <c r="AI372" i="13"/>
  <c r="AD372" i="13"/>
  <c r="AJ372" i="13" s="1"/>
  <c r="AE372" i="13"/>
  <c r="K379" i="12"/>
  <c r="L379" i="12"/>
  <c r="M379" i="12"/>
  <c r="N379" i="12"/>
  <c r="AD377" i="13"/>
  <c r="AJ377" i="13" s="1"/>
  <c r="AE377" i="13"/>
  <c r="AH377" i="13"/>
  <c r="AG377" i="13"/>
  <c r="AI377" i="13"/>
  <c r="K383" i="12"/>
  <c r="L383" i="12"/>
  <c r="M383" i="12"/>
  <c r="N383" i="12"/>
  <c r="AG381" i="13"/>
  <c r="AH381" i="13"/>
  <c r="AI381" i="13"/>
  <c r="AD381" i="13"/>
  <c r="AJ381" i="13" s="1"/>
  <c r="AE381" i="13"/>
  <c r="K386" i="12"/>
  <c r="L386" i="12"/>
  <c r="M386" i="12"/>
  <c r="N386" i="12"/>
  <c r="AD384" i="13"/>
  <c r="AJ384" i="13" s="1"/>
  <c r="AE384" i="13"/>
  <c r="AI384" i="13"/>
  <c r="AG384" i="13"/>
  <c r="AH384" i="13"/>
  <c r="AE529" i="13"/>
  <c r="AH529" i="13"/>
  <c r="AD529" i="13"/>
  <c r="AJ529" i="13" s="1"/>
  <c r="AG529" i="13"/>
  <c r="AI529" i="13"/>
  <c r="AE535" i="13"/>
  <c r="AH535" i="13"/>
  <c r="AD535" i="13"/>
  <c r="AJ535" i="13" s="1"/>
  <c r="AG535" i="13"/>
  <c r="AI535" i="13"/>
  <c r="AD547" i="13"/>
  <c r="AJ547" i="13" s="1"/>
  <c r="AG547" i="13"/>
  <c r="AH547" i="13"/>
  <c r="AE547" i="13"/>
  <c r="AI547" i="13"/>
  <c r="AD553" i="13"/>
  <c r="AJ553" i="13" s="1"/>
  <c r="AG553" i="13"/>
  <c r="AI553" i="13"/>
  <c r="AE553" i="13"/>
  <c r="AH553" i="13"/>
  <c r="AD557" i="13"/>
  <c r="AJ557" i="13" s="1"/>
  <c r="AH557" i="13"/>
  <c r="AE557" i="13"/>
  <c r="AG557" i="13"/>
  <c r="AI557" i="13"/>
  <c r="AH563" i="13"/>
  <c r="AD563" i="13"/>
  <c r="AJ563" i="13" s="1"/>
  <c r="AE563" i="13"/>
  <c r="AG563" i="13"/>
  <c r="AI563" i="13"/>
  <c r="AD568" i="13"/>
  <c r="AJ568" i="13" s="1"/>
  <c r="AH568" i="13"/>
  <c r="AE568" i="13"/>
  <c r="AG568" i="13"/>
  <c r="AI568" i="13"/>
  <c r="AD575" i="13"/>
  <c r="AJ575" i="13" s="1"/>
  <c r="AG575" i="13"/>
  <c r="AH575" i="13"/>
  <c r="AE575" i="13"/>
  <c r="AI575" i="13"/>
  <c r="I224" i="19"/>
  <c r="J224" i="19"/>
  <c r="K224" i="19"/>
  <c r="K198" i="12"/>
  <c r="L198" i="12"/>
  <c r="M198" i="12"/>
  <c r="N198" i="12"/>
  <c r="AD196" i="13"/>
  <c r="AJ196" i="13" s="1"/>
  <c r="AE196" i="13"/>
  <c r="AG196" i="13"/>
  <c r="AH196" i="13"/>
  <c r="AI196" i="13"/>
  <c r="I225" i="19"/>
  <c r="J225" i="19"/>
  <c r="K225" i="19"/>
  <c r="K199" i="12"/>
  <c r="L199" i="12"/>
  <c r="M199" i="12"/>
  <c r="N199" i="12"/>
  <c r="AD197" i="13"/>
  <c r="AJ197" i="13" s="1"/>
  <c r="AE197" i="13"/>
  <c r="AG197" i="13"/>
  <c r="AH197" i="13"/>
  <c r="AI197" i="13"/>
  <c r="I231" i="19"/>
  <c r="J231" i="19"/>
  <c r="K231" i="19"/>
  <c r="K205" i="12"/>
  <c r="L205" i="12"/>
  <c r="M205" i="12"/>
  <c r="N205" i="12"/>
  <c r="AD203" i="13"/>
  <c r="AJ203" i="13" s="1"/>
  <c r="AE203" i="13"/>
  <c r="AG203" i="13"/>
  <c r="AH203" i="13"/>
  <c r="AI203" i="13"/>
  <c r="I234" i="19"/>
  <c r="J234" i="19"/>
  <c r="K234" i="19"/>
  <c r="K208" i="12"/>
  <c r="L208" i="12"/>
  <c r="M208" i="12"/>
  <c r="N208" i="12"/>
  <c r="AD206" i="13"/>
  <c r="AJ206" i="13" s="1"/>
  <c r="AE206" i="13"/>
  <c r="AG206" i="13"/>
  <c r="AH206" i="13"/>
  <c r="AI206" i="13"/>
  <c r="I238" i="19"/>
  <c r="J238" i="19"/>
  <c r="K238" i="19"/>
  <c r="K212" i="12"/>
  <c r="L212" i="12"/>
  <c r="M212" i="12"/>
  <c r="N212" i="12"/>
  <c r="AD210" i="13"/>
  <c r="AJ210" i="13" s="1"/>
  <c r="AE210" i="13"/>
  <c r="AG210" i="13"/>
  <c r="AH210" i="13"/>
  <c r="AI210" i="13"/>
  <c r="I240" i="19"/>
  <c r="J240" i="19"/>
  <c r="K240" i="19"/>
  <c r="K214" i="12"/>
  <c r="L214" i="12"/>
  <c r="M214" i="12"/>
  <c r="N214" i="12"/>
  <c r="AD212" i="13"/>
  <c r="AJ212" i="13" s="1"/>
  <c r="AE212" i="13"/>
  <c r="AG212" i="13"/>
  <c r="AH212" i="13"/>
  <c r="AI212" i="13"/>
  <c r="I271" i="19"/>
  <c r="J271" i="19"/>
  <c r="K271" i="19"/>
  <c r="K245" i="12"/>
  <c r="L245" i="12"/>
  <c r="M245" i="12"/>
  <c r="N245" i="12"/>
  <c r="AE243" i="13"/>
  <c r="AG243" i="13"/>
  <c r="AI243" i="13"/>
  <c r="AD243" i="13"/>
  <c r="AJ243" i="13" s="1"/>
  <c r="AH243" i="13"/>
  <c r="I274" i="19"/>
  <c r="J274" i="19"/>
  <c r="K274" i="19"/>
  <c r="K248" i="12"/>
  <c r="L248" i="12"/>
  <c r="M248" i="12"/>
  <c r="N248" i="12"/>
  <c r="AH246" i="13"/>
  <c r="AD246" i="13"/>
  <c r="AJ246" i="13" s="1"/>
  <c r="AE246" i="13"/>
  <c r="AG246" i="13"/>
  <c r="AI246" i="13"/>
  <c r="AD515" i="13"/>
  <c r="AJ515" i="13" s="1"/>
  <c r="AE515" i="13"/>
  <c r="AG515" i="13"/>
  <c r="AH515" i="13"/>
  <c r="AI515" i="13"/>
  <c r="AE516" i="13"/>
  <c r="AG516" i="13"/>
  <c r="AD516" i="13"/>
  <c r="AJ516" i="13" s="1"/>
  <c r="AH516" i="13"/>
  <c r="AI516" i="13"/>
  <c r="AE518" i="13"/>
  <c r="AG518" i="13"/>
  <c r="AH518" i="13"/>
  <c r="AD518" i="13"/>
  <c r="AJ518" i="13" s="1"/>
  <c r="AI518" i="13"/>
  <c r="AE520" i="13"/>
  <c r="AH520" i="13"/>
  <c r="AD520" i="13"/>
  <c r="AJ520" i="13" s="1"/>
  <c r="AG520" i="13"/>
  <c r="AI520" i="13"/>
  <c r="AH523" i="13"/>
  <c r="AI523" i="13"/>
  <c r="AD523" i="13"/>
  <c r="AJ523" i="13" s="1"/>
  <c r="AE523" i="13"/>
  <c r="AG523" i="13"/>
  <c r="AD524" i="13"/>
  <c r="AJ524" i="13" s="1"/>
  <c r="AH524" i="13"/>
  <c r="AE524" i="13"/>
  <c r="AG524" i="13"/>
  <c r="AI524" i="13"/>
  <c r="AD530" i="13"/>
  <c r="AJ530" i="13" s="1"/>
  <c r="AI530" i="13"/>
  <c r="AE530" i="13"/>
  <c r="AG530" i="13"/>
  <c r="AH530" i="13"/>
  <c r="AD766" i="13"/>
  <c r="AJ766" i="13" s="1"/>
  <c r="AE766" i="13"/>
  <c r="AG766" i="13"/>
  <c r="AH766" i="13"/>
  <c r="AI766" i="13"/>
  <c r="AD767" i="13"/>
  <c r="AJ767" i="13" s="1"/>
  <c r="AE767" i="13"/>
  <c r="AG767" i="13"/>
  <c r="AH767" i="13"/>
  <c r="AI767" i="13"/>
  <c r="AD768" i="13"/>
  <c r="AJ768" i="13" s="1"/>
  <c r="AE768" i="13"/>
  <c r="AG768" i="13"/>
  <c r="AH768" i="13"/>
  <c r="AI768" i="13"/>
  <c r="AD769" i="13"/>
  <c r="AJ769" i="13" s="1"/>
  <c r="AE769" i="13"/>
  <c r="AG769" i="13"/>
  <c r="AH769" i="13"/>
  <c r="AI769" i="13"/>
  <c r="AD770" i="13"/>
  <c r="AJ770" i="13" s="1"/>
  <c r="AE770" i="13"/>
  <c r="AG770" i="13"/>
  <c r="AH770" i="13"/>
  <c r="AI770" i="13"/>
  <c r="AD771" i="13"/>
  <c r="AJ771" i="13" s="1"/>
  <c r="AE771" i="13"/>
  <c r="AG771" i="13"/>
  <c r="AH771" i="13"/>
  <c r="AI771" i="13"/>
  <c r="AD844" i="13"/>
  <c r="AJ844" i="13" s="1"/>
  <c r="AE844" i="13"/>
  <c r="AG844" i="13"/>
  <c r="AH844" i="13"/>
  <c r="AI844" i="13"/>
  <c r="AD845" i="13"/>
  <c r="AJ845" i="13" s="1"/>
  <c r="AE845" i="13"/>
  <c r="AG845" i="13"/>
  <c r="AH845" i="13"/>
  <c r="AI845" i="13"/>
  <c r="AD846" i="13"/>
  <c r="AJ846" i="13" s="1"/>
  <c r="AE846" i="13"/>
  <c r="AG846" i="13"/>
  <c r="AH846" i="13"/>
  <c r="AI846" i="13"/>
  <c r="AD848" i="13"/>
  <c r="AJ848" i="13" s="1"/>
  <c r="AE848" i="13"/>
  <c r="AG848" i="13"/>
  <c r="AH848" i="13"/>
  <c r="AI848" i="13"/>
  <c r="AD849" i="13"/>
  <c r="AJ849" i="13" s="1"/>
  <c r="AE849" i="13"/>
  <c r="AG849" i="13"/>
  <c r="AH849" i="13"/>
  <c r="AI849" i="13"/>
  <c r="AD851" i="13"/>
  <c r="AJ851" i="13" s="1"/>
  <c r="AE851" i="13"/>
  <c r="AG851" i="13"/>
  <c r="AH851" i="13"/>
  <c r="AI851" i="13"/>
  <c r="AD852" i="13"/>
  <c r="AJ852" i="13" s="1"/>
  <c r="AE852" i="13"/>
  <c r="AG852" i="13"/>
  <c r="AH852" i="13"/>
  <c r="AI852" i="13"/>
  <c r="AD853" i="13"/>
  <c r="AJ853" i="13" s="1"/>
  <c r="AE853" i="13"/>
  <c r="AG853" i="13"/>
  <c r="AH853" i="13"/>
  <c r="AI853" i="13"/>
  <c r="AD855" i="13"/>
  <c r="AJ855" i="13" s="1"/>
  <c r="AE855" i="13"/>
  <c r="AG855" i="13"/>
  <c r="AH855" i="13"/>
  <c r="AI855" i="13"/>
  <c r="AD856" i="13"/>
  <c r="AJ856" i="13" s="1"/>
  <c r="AE856" i="13"/>
  <c r="AG856" i="13"/>
  <c r="AH856" i="13"/>
  <c r="AI856" i="13"/>
  <c r="AD857" i="13"/>
  <c r="AJ857" i="13" s="1"/>
  <c r="AE857" i="13"/>
  <c r="AG857" i="13"/>
  <c r="AH857" i="13"/>
  <c r="AI857" i="13"/>
  <c r="AD859" i="13"/>
  <c r="AJ859" i="13" s="1"/>
  <c r="AE859" i="13"/>
  <c r="AG859" i="13"/>
  <c r="AH859" i="13"/>
  <c r="AI859" i="13"/>
  <c r="AD860" i="13"/>
  <c r="AJ860" i="13" s="1"/>
  <c r="AE860" i="13"/>
  <c r="AG860" i="13"/>
  <c r="AH860" i="13"/>
  <c r="AI860" i="13"/>
  <c r="AD862" i="13"/>
  <c r="AJ862" i="13" s="1"/>
  <c r="AE862" i="13"/>
  <c r="AG862" i="13"/>
  <c r="AH862" i="13"/>
  <c r="AI862" i="13"/>
  <c r="AD863" i="13"/>
  <c r="AJ863" i="13" s="1"/>
  <c r="AE863" i="13"/>
  <c r="AG863" i="13"/>
  <c r="AH863" i="13"/>
  <c r="AI863" i="13"/>
  <c r="AD864" i="13"/>
  <c r="AJ864" i="13" s="1"/>
  <c r="AE864" i="13"/>
  <c r="AG864" i="13"/>
  <c r="AH864" i="13"/>
  <c r="AI864" i="13"/>
  <c r="AD866" i="13"/>
  <c r="AJ866" i="13" s="1"/>
  <c r="AE866" i="13"/>
  <c r="AG866" i="13"/>
  <c r="AH866" i="13"/>
  <c r="AI866" i="13"/>
  <c r="AD867" i="13"/>
  <c r="AJ867" i="13" s="1"/>
  <c r="AE867" i="13"/>
  <c r="AG867" i="13"/>
  <c r="AH867" i="13"/>
  <c r="AI867" i="13"/>
  <c r="AD868" i="13"/>
  <c r="AJ868" i="13" s="1"/>
  <c r="AE868" i="13"/>
  <c r="AG868" i="13"/>
  <c r="AH868" i="13"/>
  <c r="AI868" i="13"/>
  <c r="AD869" i="13"/>
  <c r="AJ869" i="13" s="1"/>
  <c r="AE869" i="13"/>
  <c r="AG869" i="13"/>
  <c r="AH869" i="13"/>
  <c r="AI869" i="13"/>
  <c r="AD870" i="13"/>
  <c r="AJ870" i="13" s="1"/>
  <c r="AE870" i="13"/>
  <c r="AG870" i="13"/>
  <c r="AH870" i="13"/>
  <c r="AI870" i="13"/>
  <c r="AD871" i="13"/>
  <c r="AJ871" i="13" s="1"/>
  <c r="AE871" i="13"/>
  <c r="AG871" i="13"/>
  <c r="AH871" i="13"/>
  <c r="AI871" i="13"/>
  <c r="AD872" i="13"/>
  <c r="AJ872" i="13" s="1"/>
  <c r="AE872" i="13"/>
  <c r="AG872" i="13"/>
  <c r="AH872" i="13"/>
  <c r="AI872" i="13"/>
  <c r="AD873" i="13"/>
  <c r="AJ873" i="13" s="1"/>
  <c r="AE873" i="13"/>
  <c r="AG873" i="13"/>
  <c r="AH873" i="13"/>
  <c r="AI873" i="13"/>
  <c r="AD874" i="13"/>
  <c r="AJ874" i="13" s="1"/>
  <c r="AE874" i="13"/>
  <c r="AG874" i="13"/>
  <c r="AH874" i="13"/>
  <c r="AI874" i="13"/>
  <c r="AD875" i="13"/>
  <c r="AJ875" i="13" s="1"/>
  <c r="AE875" i="13"/>
  <c r="AG875" i="13"/>
  <c r="AH875" i="13"/>
  <c r="AI875" i="13"/>
  <c r="AD876" i="13"/>
  <c r="AJ876" i="13" s="1"/>
  <c r="AE876" i="13"/>
  <c r="AG876" i="13"/>
  <c r="AH876" i="13"/>
  <c r="AI876" i="13"/>
  <c r="AD877" i="13"/>
  <c r="AJ877" i="13" s="1"/>
  <c r="AE877" i="13"/>
  <c r="AG877" i="13"/>
  <c r="AH877" i="13"/>
  <c r="AI877" i="13"/>
  <c r="AD878" i="13"/>
  <c r="AJ878" i="13" s="1"/>
  <c r="AE878" i="13"/>
  <c r="AG878" i="13"/>
  <c r="AH878" i="13"/>
  <c r="AI878" i="13"/>
  <c r="AD927" i="13"/>
  <c r="AJ927" i="13" s="1"/>
  <c r="AE927" i="13"/>
  <c r="AG927" i="13"/>
  <c r="AH927" i="13"/>
  <c r="AI927" i="13"/>
  <c r="AD929" i="13"/>
  <c r="AJ929" i="13" s="1"/>
  <c r="AE929" i="13"/>
  <c r="AG929" i="13"/>
  <c r="AH929" i="13"/>
  <c r="AI929" i="13"/>
  <c r="AD930" i="13"/>
  <c r="AJ930" i="13" s="1"/>
  <c r="AE930" i="13"/>
  <c r="AG930" i="13"/>
  <c r="AH930" i="13"/>
  <c r="AI930" i="13"/>
  <c r="AD931" i="13"/>
  <c r="AJ931" i="13" s="1"/>
  <c r="AE931" i="13"/>
  <c r="AG931" i="13"/>
  <c r="AH931" i="13"/>
  <c r="AI931" i="13"/>
  <c r="AD933" i="13"/>
  <c r="AJ933" i="13" s="1"/>
  <c r="AE933" i="13"/>
  <c r="AG933" i="13"/>
  <c r="AH933" i="13"/>
  <c r="AI933" i="13"/>
  <c r="AD934" i="13"/>
  <c r="AJ934" i="13" s="1"/>
  <c r="AE934" i="13"/>
  <c r="AG934" i="13"/>
  <c r="AH934" i="13"/>
  <c r="AI934" i="13"/>
  <c r="AD936" i="13"/>
  <c r="AJ936" i="13" s="1"/>
  <c r="AE936" i="13"/>
  <c r="AG936" i="13"/>
  <c r="AH936" i="13"/>
  <c r="AI936" i="13"/>
  <c r="AD937" i="13"/>
  <c r="AJ937" i="13" s="1"/>
  <c r="AE937" i="13"/>
  <c r="AG937" i="13"/>
  <c r="AH937" i="13"/>
  <c r="AI937" i="13"/>
  <c r="AD938" i="13"/>
  <c r="AJ938" i="13" s="1"/>
  <c r="AE938" i="13"/>
  <c r="AG938" i="13"/>
  <c r="AH938" i="13"/>
  <c r="AI938" i="13"/>
  <c r="AD940" i="13"/>
  <c r="AJ940" i="13" s="1"/>
  <c r="AE940" i="13"/>
  <c r="AG940" i="13"/>
  <c r="AH940" i="13"/>
  <c r="AI940" i="13"/>
  <c r="AD941" i="13"/>
  <c r="AJ941" i="13" s="1"/>
  <c r="AE941" i="13"/>
  <c r="AG941" i="13"/>
  <c r="AH941" i="13"/>
  <c r="AI941" i="13"/>
  <c r="AD942" i="13"/>
  <c r="AJ942" i="13" s="1"/>
  <c r="AE942" i="13"/>
  <c r="AG942" i="13"/>
  <c r="AH942" i="13"/>
  <c r="AI942" i="13"/>
  <c r="AD944" i="13"/>
  <c r="AJ944" i="13" s="1"/>
  <c r="AE944" i="13"/>
  <c r="AG944" i="13"/>
  <c r="AH944" i="13"/>
  <c r="AI944" i="13"/>
  <c r="AD945" i="13"/>
  <c r="AJ945" i="13" s="1"/>
  <c r="AE945" i="13"/>
  <c r="AG945" i="13"/>
  <c r="AH945" i="13"/>
  <c r="AI945" i="13"/>
  <c r="AD947" i="13"/>
  <c r="AJ947" i="13" s="1"/>
  <c r="AE947" i="13"/>
  <c r="AG947" i="13"/>
  <c r="AH947" i="13"/>
  <c r="AI947" i="13"/>
  <c r="AD948" i="13"/>
  <c r="AJ948" i="13" s="1"/>
  <c r="AE948" i="13"/>
  <c r="AG948" i="13"/>
  <c r="AH948" i="13"/>
  <c r="AI948" i="13"/>
  <c r="AD949" i="13"/>
  <c r="AJ949" i="13" s="1"/>
  <c r="AE949" i="13"/>
  <c r="AG949" i="13"/>
  <c r="AH949" i="13"/>
  <c r="AI949" i="13"/>
  <c r="AD951" i="13"/>
  <c r="AJ951" i="13" s="1"/>
  <c r="AE951" i="13"/>
  <c r="AG951" i="13"/>
  <c r="AH951" i="13"/>
  <c r="AI951" i="13"/>
  <c r="AD952" i="13"/>
  <c r="AJ952" i="13" s="1"/>
  <c r="AE952" i="13"/>
  <c r="AG952" i="13"/>
  <c r="AH952" i="13"/>
  <c r="AI952" i="13"/>
  <c r="AD954" i="13"/>
  <c r="AJ954" i="13" s="1"/>
  <c r="AE954" i="13"/>
  <c r="AG954" i="13"/>
  <c r="AH954" i="13"/>
  <c r="AI954" i="13"/>
  <c r="AD955" i="13"/>
  <c r="AJ955" i="13" s="1"/>
  <c r="AE955" i="13"/>
  <c r="AG955" i="13"/>
  <c r="AH955" i="13"/>
  <c r="AI955" i="13"/>
  <c r="AD956" i="13"/>
  <c r="AJ956" i="13" s="1"/>
  <c r="AE956" i="13"/>
  <c r="AG956" i="13"/>
  <c r="AH956" i="13"/>
  <c r="AI956" i="13"/>
  <c r="AD958" i="13"/>
  <c r="AJ958" i="13" s="1"/>
  <c r="AE958" i="13"/>
  <c r="AG958" i="13"/>
  <c r="AH958" i="13"/>
  <c r="AI958" i="13"/>
  <c r="AD959" i="13"/>
  <c r="AJ959" i="13" s="1"/>
  <c r="AE959" i="13"/>
  <c r="AG959" i="13"/>
  <c r="AH959" i="13"/>
  <c r="AI959" i="13"/>
  <c r="AD961" i="13"/>
  <c r="AJ961" i="13" s="1"/>
  <c r="AE961" i="13"/>
  <c r="AG961" i="13"/>
  <c r="AH961" i="13"/>
  <c r="AI961" i="13"/>
  <c r="AD962" i="13"/>
  <c r="AJ962" i="13" s="1"/>
  <c r="AE962" i="13"/>
  <c r="AG962" i="13"/>
  <c r="AH962" i="13"/>
  <c r="AI962" i="13"/>
  <c r="AD963" i="13"/>
  <c r="AJ963" i="13" s="1"/>
  <c r="AE963" i="13"/>
  <c r="AG963" i="13"/>
  <c r="AH963" i="13"/>
  <c r="AI963" i="13"/>
  <c r="AD772" i="13"/>
  <c r="AJ772" i="13" s="1"/>
  <c r="AE772" i="13"/>
  <c r="AG772" i="13"/>
  <c r="AH772" i="13"/>
  <c r="AI772" i="13"/>
  <c r="AD773" i="13"/>
  <c r="AJ773" i="13" s="1"/>
  <c r="AE773" i="13"/>
  <c r="AG773" i="13"/>
  <c r="AH773" i="13"/>
  <c r="AI773" i="13"/>
  <c r="AD774" i="13"/>
  <c r="AJ774" i="13" s="1"/>
  <c r="AE774" i="13"/>
  <c r="AG774" i="13"/>
  <c r="AH774" i="13"/>
  <c r="AI774" i="13"/>
  <c r="AD775" i="13"/>
  <c r="AJ775" i="13" s="1"/>
  <c r="AE775" i="13"/>
  <c r="AG775" i="13"/>
  <c r="AH775" i="13"/>
  <c r="AI775" i="13"/>
  <c r="AD776" i="13"/>
  <c r="AJ776" i="13" s="1"/>
  <c r="AE776" i="13"/>
  <c r="AG776" i="13"/>
  <c r="AH776" i="13"/>
  <c r="AI776" i="13"/>
  <c r="AD777" i="13"/>
  <c r="AJ777" i="13" s="1"/>
  <c r="AE777" i="13"/>
  <c r="AG777" i="13"/>
  <c r="AH777" i="13"/>
  <c r="AI777" i="13"/>
  <c r="AD778" i="13"/>
  <c r="AJ778" i="13" s="1"/>
  <c r="AE778" i="13"/>
  <c r="AG778" i="13"/>
  <c r="AH778" i="13"/>
  <c r="AI778" i="13"/>
  <c r="AD779" i="13"/>
  <c r="AJ779" i="13" s="1"/>
  <c r="AE779" i="13"/>
  <c r="AG779" i="13"/>
  <c r="AH779" i="13"/>
  <c r="AI779" i="13"/>
  <c r="AD780" i="13"/>
  <c r="AJ780" i="13" s="1"/>
  <c r="AE780" i="13"/>
  <c r="AG780" i="13"/>
  <c r="AH780" i="13"/>
  <c r="AI780" i="13"/>
  <c r="AD781" i="13"/>
  <c r="AJ781" i="13" s="1"/>
  <c r="AE781" i="13"/>
  <c r="AG781" i="13"/>
  <c r="AH781" i="13"/>
  <c r="AI781" i="13"/>
  <c r="AD782" i="13"/>
  <c r="AJ782" i="13" s="1"/>
  <c r="AE782" i="13"/>
  <c r="AG782" i="13"/>
  <c r="AH782" i="13"/>
  <c r="AI782" i="13"/>
  <c r="AD783" i="13"/>
  <c r="AJ783" i="13" s="1"/>
  <c r="AE783" i="13"/>
  <c r="AG783" i="13"/>
  <c r="AH783" i="13"/>
  <c r="AI783" i="13"/>
  <c r="AD784" i="13"/>
  <c r="AJ784" i="13" s="1"/>
  <c r="AE784" i="13"/>
  <c r="AG784" i="13"/>
  <c r="AH784" i="13"/>
  <c r="AI784" i="13"/>
  <c r="AD785" i="13"/>
  <c r="AJ785" i="13" s="1"/>
  <c r="AE785" i="13"/>
  <c r="AG785" i="13"/>
  <c r="AH785" i="13"/>
  <c r="AI785" i="13"/>
  <c r="AD786" i="13"/>
  <c r="AJ786" i="13" s="1"/>
  <c r="AE786" i="13"/>
  <c r="AG786" i="13"/>
  <c r="AH786" i="13"/>
  <c r="AI786" i="13"/>
  <c r="AD787" i="13"/>
  <c r="AJ787" i="13" s="1"/>
  <c r="AE787" i="13"/>
  <c r="AG787" i="13"/>
  <c r="AH787" i="13"/>
  <c r="AI787" i="13"/>
  <c r="AD788" i="13"/>
  <c r="AJ788" i="13" s="1"/>
  <c r="AE788" i="13"/>
  <c r="AG788" i="13"/>
  <c r="AH788" i="13"/>
  <c r="AI788" i="13"/>
  <c r="AD789" i="13"/>
  <c r="AJ789" i="13" s="1"/>
  <c r="AE789" i="13"/>
  <c r="AG789" i="13"/>
  <c r="AH789" i="13"/>
  <c r="AI789" i="13"/>
  <c r="AD790" i="13"/>
  <c r="AJ790" i="13" s="1"/>
  <c r="AE790" i="13"/>
  <c r="AG790" i="13"/>
  <c r="AH790" i="13"/>
  <c r="AI790" i="13"/>
  <c r="AD791" i="13"/>
  <c r="AJ791" i="13" s="1"/>
  <c r="AE791" i="13"/>
  <c r="AG791" i="13"/>
  <c r="AH791" i="13"/>
  <c r="AI791" i="13"/>
  <c r="AD792" i="13"/>
  <c r="AJ792" i="13" s="1"/>
  <c r="AE792" i="13"/>
  <c r="AG792" i="13"/>
  <c r="AH792" i="13"/>
  <c r="AI792" i="13"/>
  <c r="AD793" i="13"/>
  <c r="AJ793" i="13" s="1"/>
  <c r="AE793" i="13"/>
  <c r="AG793" i="13"/>
  <c r="AH793" i="13"/>
  <c r="AI793" i="13"/>
  <c r="AD794" i="13"/>
  <c r="AJ794" i="13" s="1"/>
  <c r="AE794" i="13"/>
  <c r="AG794" i="13"/>
  <c r="AH794" i="13"/>
  <c r="AI794" i="13"/>
  <c r="AD795" i="13"/>
  <c r="AJ795" i="13" s="1"/>
  <c r="AE795" i="13"/>
  <c r="AG795" i="13"/>
  <c r="AH795" i="13"/>
  <c r="AI795" i="13"/>
  <c r="AD796" i="13"/>
  <c r="AJ796" i="13" s="1"/>
  <c r="AE796" i="13"/>
  <c r="AG796" i="13"/>
  <c r="AH796" i="13"/>
  <c r="AI796" i="13"/>
  <c r="AD797" i="13"/>
  <c r="AJ797" i="13" s="1"/>
  <c r="AE797" i="13"/>
  <c r="AG797" i="13"/>
  <c r="AH797" i="13"/>
  <c r="AI797" i="13"/>
  <c r="AD798" i="13"/>
  <c r="AJ798" i="13" s="1"/>
  <c r="AE798" i="13"/>
  <c r="AG798" i="13"/>
  <c r="AH798" i="13"/>
  <c r="AI798" i="13"/>
  <c r="AD799" i="13"/>
  <c r="AJ799" i="13" s="1"/>
  <c r="AE799" i="13"/>
  <c r="AG799" i="13"/>
  <c r="AH799" i="13"/>
  <c r="AI799" i="13"/>
  <c r="AD800" i="13"/>
  <c r="AJ800" i="13" s="1"/>
  <c r="AE800" i="13"/>
  <c r="AG800" i="13"/>
  <c r="AH800" i="13"/>
  <c r="AI800" i="13"/>
  <c r="AD801" i="13"/>
  <c r="AJ801" i="13" s="1"/>
  <c r="AE801" i="13"/>
  <c r="AG801" i="13"/>
  <c r="AH801" i="13"/>
  <c r="AI801" i="13"/>
  <c r="AD802" i="13"/>
  <c r="AJ802" i="13" s="1"/>
  <c r="AE802" i="13"/>
  <c r="AG802" i="13"/>
  <c r="AH802" i="13"/>
  <c r="AI802" i="13"/>
  <c r="AD803" i="13"/>
  <c r="AJ803" i="13" s="1"/>
  <c r="AE803" i="13"/>
  <c r="AG803" i="13"/>
  <c r="AH803" i="13"/>
  <c r="AI803" i="13"/>
  <c r="AD804" i="13"/>
  <c r="AJ804" i="13" s="1"/>
  <c r="AE804" i="13"/>
  <c r="AG804" i="13"/>
  <c r="AH804" i="13"/>
  <c r="AI804" i="13"/>
  <c r="AD805" i="13"/>
  <c r="AJ805" i="13" s="1"/>
  <c r="AE805" i="13"/>
  <c r="AG805" i="13"/>
  <c r="AH805" i="13"/>
  <c r="AI805" i="13"/>
  <c r="AD806" i="13"/>
  <c r="AJ806" i="13" s="1"/>
  <c r="AE806" i="13"/>
  <c r="AG806" i="13"/>
  <c r="AH806" i="13"/>
  <c r="AI806" i="13"/>
  <c r="AD807" i="13"/>
  <c r="AJ807" i="13" s="1"/>
  <c r="AE807" i="13"/>
  <c r="AG807" i="13"/>
  <c r="AH807" i="13"/>
  <c r="AI807" i="13"/>
  <c r="AD808" i="13"/>
  <c r="AJ808" i="13" s="1"/>
  <c r="AE808" i="13"/>
  <c r="AG808" i="13"/>
  <c r="AH808" i="13"/>
  <c r="AI808" i="13"/>
  <c r="AD809" i="13"/>
  <c r="AJ809" i="13" s="1"/>
  <c r="AE809" i="13"/>
  <c r="AG809" i="13"/>
  <c r="AH809" i="13"/>
  <c r="AI809" i="13"/>
  <c r="AD810" i="13"/>
  <c r="AJ810" i="13" s="1"/>
  <c r="AE810" i="13"/>
  <c r="AG810" i="13"/>
  <c r="AH810" i="13"/>
  <c r="AI810" i="13"/>
  <c r="AD811" i="13"/>
  <c r="AJ811" i="13" s="1"/>
  <c r="AE811" i="13"/>
  <c r="AG811" i="13"/>
  <c r="AH811" i="13"/>
  <c r="AI811" i="13"/>
  <c r="AD812" i="13"/>
  <c r="AJ812" i="13" s="1"/>
  <c r="AE812" i="13"/>
  <c r="AG812" i="13"/>
  <c r="AH812" i="13"/>
  <c r="AI812" i="13"/>
  <c r="AD813" i="13"/>
  <c r="AJ813" i="13" s="1"/>
  <c r="AE813" i="13"/>
  <c r="AG813" i="13"/>
  <c r="AH813" i="13"/>
  <c r="AI813" i="13"/>
  <c r="AD814" i="13"/>
  <c r="AJ814" i="13" s="1"/>
  <c r="AE814" i="13"/>
  <c r="AG814" i="13"/>
  <c r="AH814" i="13"/>
  <c r="AI814" i="13"/>
  <c r="AD815" i="13"/>
  <c r="AJ815" i="13" s="1"/>
  <c r="AE815" i="13"/>
  <c r="AG815" i="13"/>
  <c r="AH815" i="13"/>
  <c r="AI815" i="13"/>
  <c r="AD816" i="13"/>
  <c r="AJ816" i="13" s="1"/>
  <c r="AE816" i="13"/>
  <c r="AG816" i="13"/>
  <c r="AH816" i="13"/>
  <c r="AI816" i="13"/>
  <c r="AD817" i="13"/>
  <c r="AJ817" i="13" s="1"/>
  <c r="AE817" i="13"/>
  <c r="AG817" i="13"/>
  <c r="AH817" i="13"/>
  <c r="AI817" i="13"/>
  <c r="AD818" i="13"/>
  <c r="AJ818" i="13" s="1"/>
  <c r="AE818" i="13"/>
  <c r="AG818" i="13"/>
  <c r="AH818" i="13"/>
  <c r="AI818" i="13"/>
  <c r="AD819" i="13"/>
  <c r="AJ819" i="13" s="1"/>
  <c r="AE819" i="13"/>
  <c r="AG819" i="13"/>
  <c r="AH819" i="13"/>
  <c r="AI819" i="13"/>
  <c r="B35" i="13"/>
  <c r="B36" i="13"/>
  <c r="B37" i="13"/>
  <c r="B38" i="13"/>
  <c r="B39" i="13"/>
  <c r="B40" i="13"/>
  <c r="B41" i="13"/>
  <c r="B42" i="13"/>
  <c r="B43" i="13"/>
  <c r="B44" i="13"/>
  <c r="AU7" i="13"/>
  <c r="AU10" i="13"/>
  <c r="AU11" i="13"/>
  <c r="AU6" i="13"/>
  <c r="AU3" i="13"/>
  <c r="AU9" i="13"/>
  <c r="AU2" i="13"/>
  <c r="AU5" i="13"/>
  <c r="AU8" i="13"/>
  <c r="AU4" i="13"/>
  <c r="Q1" i="12"/>
  <c r="B13" i="13"/>
  <c r="K48" i="13" s="1"/>
  <c r="G19" i="13"/>
  <c r="H36" i="19"/>
  <c r="L8" i="15"/>
  <c r="P8" i="15"/>
  <c r="T3" i="15" s="1"/>
  <c r="AI10" i="13" l="1"/>
  <c r="AI7" i="13"/>
  <c r="G22" i="13"/>
  <c r="I25" i="13"/>
  <c r="D22" i="13"/>
  <c r="AI4" i="13"/>
  <c r="B21" i="13"/>
  <c r="K50" i="13"/>
  <c r="U7" i="15"/>
  <c r="W7" i="15" s="1"/>
  <c r="B37" i="4"/>
  <c r="B39" i="4"/>
  <c r="K37" i="4" s="1"/>
  <c r="U4" i="15"/>
  <c r="W4" i="15" s="1"/>
  <c r="B38" i="4"/>
  <c r="K36" i="4" s="1"/>
  <c r="T9" i="15"/>
  <c r="X3" i="15"/>
  <c r="B40" i="4"/>
  <c r="K35" i="4" s="1"/>
  <c r="X5" i="15"/>
  <c r="U5" i="15"/>
  <c r="W5" i="15" s="1"/>
  <c r="B48" i="4"/>
  <c r="X8" i="15"/>
  <c r="U8" i="15"/>
  <c r="W8" i="15" s="1"/>
  <c r="B49" i="4"/>
  <c r="K40" i="4" s="1"/>
  <c r="X6" i="15"/>
  <c r="U6" i="15"/>
  <c r="W6" i="15" s="1"/>
  <c r="E14" i="19"/>
  <c r="E15" i="19"/>
  <c r="E12" i="19"/>
  <c r="E13" i="19"/>
  <c r="B7" i="19"/>
  <c r="B6" i="19"/>
  <c r="B17" i="19"/>
  <c r="E11" i="19"/>
  <c r="C11" i="19"/>
  <c r="B52" i="13"/>
  <c r="B51" i="13"/>
  <c r="B50" i="13"/>
  <c r="B57" i="13"/>
  <c r="B49" i="13"/>
  <c r="B54" i="13"/>
  <c r="B58" i="13"/>
  <c r="B56" i="13"/>
  <c r="B55" i="13"/>
  <c r="B53" i="13"/>
  <c r="AI6" i="13"/>
  <c r="AI3" i="13"/>
  <c r="AI2" i="13"/>
  <c r="AI5" i="13"/>
  <c r="B5" i="13"/>
  <c r="C35" i="13"/>
  <c r="D35" i="13"/>
  <c r="E35" i="13"/>
  <c r="F35" i="13"/>
  <c r="G35" i="13"/>
  <c r="H35" i="13"/>
  <c r="C36" i="13"/>
  <c r="D36" i="13"/>
  <c r="E36" i="13"/>
  <c r="F36" i="13"/>
  <c r="G36" i="13"/>
  <c r="H36" i="13"/>
  <c r="C37" i="13"/>
  <c r="D37" i="13"/>
  <c r="E37" i="13"/>
  <c r="F37" i="13"/>
  <c r="G37" i="13"/>
  <c r="H37" i="13"/>
  <c r="C38" i="13"/>
  <c r="D38" i="13"/>
  <c r="E38" i="13"/>
  <c r="H38" i="13" s="1"/>
  <c r="F38" i="13"/>
  <c r="G38" i="13"/>
  <c r="C39" i="13"/>
  <c r="D39" i="13"/>
  <c r="E39" i="13"/>
  <c r="F39" i="13"/>
  <c r="G39" i="13"/>
  <c r="H39" i="13"/>
  <c r="C40" i="13"/>
  <c r="D40" i="13"/>
  <c r="E40" i="13"/>
  <c r="F40" i="13"/>
  <c r="G40" i="13"/>
  <c r="H40" i="13"/>
  <c r="C41" i="13"/>
  <c r="D41" i="13"/>
  <c r="E41" i="13"/>
  <c r="H41" i="13" s="1"/>
  <c r="F41" i="13"/>
  <c r="G41" i="13"/>
  <c r="C42" i="13"/>
  <c r="D42" i="13"/>
  <c r="E42" i="13"/>
  <c r="F42" i="13"/>
  <c r="G42" i="13"/>
  <c r="H42" i="13"/>
  <c r="C43" i="13"/>
  <c r="D43" i="13"/>
  <c r="E43" i="13"/>
  <c r="F43" i="13"/>
  <c r="G43" i="13"/>
  <c r="H43" i="13"/>
  <c r="C44" i="13"/>
  <c r="D44" i="13"/>
  <c r="E44" i="13"/>
  <c r="F44" i="13"/>
  <c r="G44" i="13"/>
  <c r="H44" i="13"/>
  <c r="K35" i="13"/>
  <c r="K36" i="13"/>
  <c r="K37" i="13"/>
  <c r="K38" i="13"/>
  <c r="K39" i="13"/>
  <c r="K40" i="13"/>
  <c r="K41" i="13"/>
  <c r="K42" i="13"/>
  <c r="K43" i="13"/>
  <c r="K44" i="13"/>
  <c r="M8" i="15"/>
  <c r="N8" i="15"/>
  <c r="AH8" i="13" s="1"/>
  <c r="N1" i="12"/>
  <c r="AI9" i="13"/>
  <c r="G20" i="13"/>
  <c r="AI8" i="13"/>
  <c r="B5" i="19"/>
  <c r="K36" i="19"/>
  <c r="C17" i="19" l="1"/>
  <c r="X7" i="15"/>
  <c r="X4" i="15"/>
  <c r="C12" i="19"/>
  <c r="I36" i="19"/>
  <c r="J36" i="19"/>
  <c r="D11" i="19"/>
  <c r="K35" i="19"/>
  <c r="E16" i="19"/>
  <c r="E17" i="19" s="1"/>
  <c r="K38" i="19"/>
  <c r="B41" i="4"/>
  <c r="K34" i="4"/>
  <c r="E11" i="2"/>
  <c r="E10" i="2"/>
  <c r="E9" i="2"/>
  <c r="B50" i="4"/>
  <c r="K39" i="4"/>
  <c r="L40" i="4"/>
  <c r="E14" i="2"/>
  <c r="I35" i="19"/>
  <c r="I37" i="19"/>
  <c r="I38" i="19"/>
  <c r="I33" i="19"/>
  <c r="I31" i="19"/>
  <c r="I32" i="19"/>
  <c r="J38" i="19"/>
  <c r="J35" i="19"/>
  <c r="J37" i="19"/>
  <c r="J34" i="19"/>
  <c r="J33" i="19"/>
  <c r="J32" i="19"/>
  <c r="J31" i="19"/>
  <c r="J30" i="19"/>
  <c r="H52" i="13"/>
  <c r="G52" i="13"/>
  <c r="F52" i="13"/>
  <c r="E52" i="13"/>
  <c r="D52" i="13"/>
  <c r="C52" i="13"/>
  <c r="H51" i="13"/>
  <c r="G51" i="13"/>
  <c r="F51" i="13"/>
  <c r="E51" i="13"/>
  <c r="D51" i="13"/>
  <c r="C51" i="13"/>
  <c r="H50" i="13"/>
  <c r="G50" i="13"/>
  <c r="F50" i="13"/>
  <c r="E50" i="13"/>
  <c r="D50" i="13"/>
  <c r="C50" i="13"/>
  <c r="H57" i="13"/>
  <c r="G57" i="13"/>
  <c r="F57" i="13"/>
  <c r="E57" i="13"/>
  <c r="D57" i="13"/>
  <c r="C57" i="13"/>
  <c r="H49" i="13"/>
  <c r="G49" i="13"/>
  <c r="F49" i="13"/>
  <c r="E49" i="13"/>
  <c r="D49" i="13"/>
  <c r="C49" i="13"/>
  <c r="H54" i="13"/>
  <c r="G54" i="13"/>
  <c r="F54" i="13"/>
  <c r="E54" i="13"/>
  <c r="D54" i="13"/>
  <c r="C54" i="13"/>
  <c r="H58" i="13"/>
  <c r="G58" i="13"/>
  <c r="F58" i="13"/>
  <c r="E58" i="13"/>
  <c r="D58" i="13"/>
  <c r="C58" i="13"/>
  <c r="H56" i="13"/>
  <c r="G56" i="13"/>
  <c r="F56" i="13"/>
  <c r="E56" i="13"/>
  <c r="D56" i="13"/>
  <c r="C56" i="13"/>
  <c r="H55" i="13"/>
  <c r="G55" i="13"/>
  <c r="F55" i="13"/>
  <c r="E55" i="13"/>
  <c r="D55" i="13"/>
  <c r="C55" i="13"/>
  <c r="H53" i="13"/>
  <c r="G53" i="13"/>
  <c r="F53" i="13"/>
  <c r="E53" i="13"/>
  <c r="D53" i="13"/>
  <c r="C53" i="13"/>
  <c r="E14" i="13"/>
  <c r="E13" i="13"/>
  <c r="E12" i="13"/>
  <c r="E11" i="13"/>
  <c r="E10" i="13"/>
  <c r="E9" i="13"/>
  <c r="E8" i="13"/>
  <c r="E7" i="13"/>
  <c r="E6" i="13"/>
  <c r="E5" i="13"/>
  <c r="H22" i="13"/>
  <c r="AF890" i="13"/>
  <c r="AF908" i="13"/>
  <c r="AF911" i="13"/>
  <c r="AF919" i="13"/>
  <c r="AF943" i="13"/>
  <c r="AF960" i="13"/>
  <c r="AF101" i="13"/>
  <c r="AF850" i="13"/>
  <c r="AF965" i="13"/>
  <c r="AF967" i="13"/>
  <c r="AF25" i="13"/>
  <c r="AF1000" i="13"/>
  <c r="AF981" i="13"/>
  <c r="AF984" i="13"/>
  <c r="AF990" i="13"/>
  <c r="AF996" i="13"/>
  <c r="AF985" i="13"/>
  <c r="AF987" i="13"/>
  <c r="AF991" i="13"/>
  <c r="AF994" i="13"/>
  <c r="AF998" i="13"/>
  <c r="AF986" i="13"/>
  <c r="AF980" i="13"/>
  <c r="AF995" i="13"/>
  <c r="AF989" i="13"/>
  <c r="AF979" i="13"/>
  <c r="AF992" i="13"/>
  <c r="AF978" i="13"/>
  <c r="AF813" i="13"/>
  <c r="AF808" i="13"/>
  <c r="AF802" i="13"/>
  <c r="AF796" i="13"/>
  <c r="AF795" i="13"/>
  <c r="AF790" i="13"/>
  <c r="AF785" i="13"/>
  <c r="AF784" i="13"/>
  <c r="AF783" i="13"/>
  <c r="AF778" i="13"/>
  <c r="AF776" i="13"/>
  <c r="AF774" i="13"/>
  <c r="AF773" i="13"/>
  <c r="AF772" i="13"/>
  <c r="AF963" i="13"/>
  <c r="AF962" i="13"/>
  <c r="AF961" i="13"/>
  <c r="AF959" i="13"/>
  <c r="AF958" i="13"/>
  <c r="AF956" i="13"/>
  <c r="AF955" i="13"/>
  <c r="AF954" i="13"/>
  <c r="AF952" i="13"/>
  <c r="AF951" i="13"/>
  <c r="AF949" i="13"/>
  <c r="AF948" i="13"/>
  <c r="AF947" i="13"/>
  <c r="AF945" i="13"/>
  <c r="AF944" i="13"/>
  <c r="AF942" i="13"/>
  <c r="AF941" i="13"/>
  <c r="AF940" i="13"/>
  <c r="AF938" i="13"/>
  <c r="AF937" i="13"/>
  <c r="AF936" i="13"/>
  <c r="AF934" i="13"/>
  <c r="AF933" i="13"/>
  <c r="AF931" i="13"/>
  <c r="AF930" i="13"/>
  <c r="AF929" i="13"/>
  <c r="AF927" i="13"/>
  <c r="AF878" i="13"/>
  <c r="AF877" i="13"/>
  <c r="AF876" i="13"/>
  <c r="AF875" i="13"/>
  <c r="AF874" i="13"/>
  <c r="AF873" i="13"/>
  <c r="AF872" i="13"/>
  <c r="AF871" i="13"/>
  <c r="AF870" i="13"/>
  <c r="AF869" i="13"/>
  <c r="AF868" i="13"/>
  <c r="AF867" i="13"/>
  <c r="AF866" i="13"/>
  <c r="AF864" i="13"/>
  <c r="AF863" i="13"/>
  <c r="AF862" i="13"/>
  <c r="AF860" i="13"/>
  <c r="AF859" i="13"/>
  <c r="AF857" i="13"/>
  <c r="AF856" i="13"/>
  <c r="AF855" i="13"/>
  <c r="AF853" i="13"/>
  <c r="AF852" i="13"/>
  <c r="AF851" i="13"/>
  <c r="AF849" i="13"/>
  <c r="AF848" i="13"/>
  <c r="AF846" i="13"/>
  <c r="AF845" i="13"/>
  <c r="AF844" i="13"/>
  <c r="AF771" i="13"/>
  <c r="AF770" i="13"/>
  <c r="AF769" i="13"/>
  <c r="AF768" i="13"/>
  <c r="AF767" i="13"/>
  <c r="AF766" i="13"/>
  <c r="AF530" i="13"/>
  <c r="AF524" i="13"/>
  <c r="AF523" i="13"/>
  <c r="AF520" i="13"/>
  <c r="AF518" i="13"/>
  <c r="AF516" i="13"/>
  <c r="AF515" i="13"/>
  <c r="AF246" i="13"/>
  <c r="AF243" i="13"/>
  <c r="AF212" i="13"/>
  <c r="AF210" i="13"/>
  <c r="AF206" i="13"/>
  <c r="AF203" i="13"/>
  <c r="AF197" i="13"/>
  <c r="AF196" i="13"/>
  <c r="AF575" i="13"/>
  <c r="AF568" i="13"/>
  <c r="C19" i="13"/>
  <c r="AF819" i="13"/>
  <c r="AF818" i="13"/>
  <c r="AF817" i="13"/>
  <c r="AF816" i="13"/>
  <c r="AF815" i="13"/>
  <c r="AF814" i="13"/>
  <c r="AF812" i="13"/>
  <c r="AF811" i="13"/>
  <c r="AF810" i="13"/>
  <c r="AF809" i="13"/>
  <c r="AF807" i="13"/>
  <c r="AF806" i="13"/>
  <c r="AF805" i="13"/>
  <c r="AF804" i="13"/>
  <c r="AF803" i="13"/>
  <c r="AF801" i="13"/>
  <c r="AF800" i="13"/>
  <c r="AF799" i="13"/>
  <c r="AF798" i="13"/>
  <c r="AF797" i="13"/>
  <c r="AF794" i="13"/>
  <c r="AF793" i="13"/>
  <c r="AF792" i="13"/>
  <c r="AF791" i="13"/>
  <c r="AF789" i="13"/>
  <c r="AF788" i="13"/>
  <c r="AF787" i="13"/>
  <c r="AF786" i="13"/>
  <c r="AF782" i="13"/>
  <c r="AF781" i="13"/>
  <c r="AF780" i="13"/>
  <c r="AF779" i="13"/>
  <c r="AF777" i="13"/>
  <c r="AF775" i="13"/>
  <c r="AF563" i="13"/>
  <c r="AF557" i="13"/>
  <c r="AF553" i="13"/>
  <c r="AF547" i="13"/>
  <c r="AF535" i="13"/>
  <c r="AF529" i="13"/>
  <c r="AF384" i="13"/>
  <c r="AF381" i="13"/>
  <c r="AF377" i="13"/>
  <c r="AF372" i="13"/>
  <c r="AF368" i="13"/>
  <c r="AF364" i="13"/>
  <c r="AF692" i="13"/>
  <c r="AF689" i="13"/>
  <c r="AF686" i="13"/>
  <c r="AF684" i="13"/>
  <c r="AF681" i="13"/>
  <c r="AF678" i="13"/>
  <c r="AF675" i="13"/>
  <c r="AF672" i="13"/>
  <c r="AF360" i="13"/>
  <c r="AF356" i="13"/>
  <c r="AF352" i="13"/>
  <c r="AF346" i="13"/>
  <c r="AF342" i="13"/>
  <c r="AF337" i="13"/>
  <c r="AF333" i="13"/>
  <c r="AF329" i="13"/>
  <c r="AF326" i="13"/>
  <c r="AF318" i="13"/>
  <c r="AF314" i="13"/>
  <c r="AF308" i="13"/>
  <c r="AF304" i="13"/>
  <c r="AF301" i="13"/>
  <c r="AF295" i="13"/>
  <c r="AF294" i="13"/>
  <c r="AF289" i="13"/>
  <c r="AF283" i="13"/>
  <c r="AF192" i="13"/>
  <c r="AF189" i="13"/>
  <c r="AF185" i="13"/>
  <c r="AF182" i="13"/>
  <c r="AF179" i="13"/>
  <c r="AF176" i="13"/>
  <c r="AF173" i="13"/>
  <c r="AF169" i="13"/>
  <c r="AF167" i="13"/>
  <c r="AF163" i="13"/>
  <c r="AF160" i="13"/>
  <c r="AF157" i="13"/>
  <c r="AF153" i="13"/>
  <c r="AF150" i="13"/>
  <c r="AF148" i="13"/>
  <c r="AF144" i="13"/>
  <c r="AF143" i="13"/>
  <c r="AF140" i="13"/>
  <c r="AF136" i="13"/>
  <c r="AF133" i="13"/>
  <c r="AF130" i="13"/>
  <c r="AF82" i="13"/>
  <c r="AF79" i="13"/>
  <c r="AF75" i="13"/>
  <c r="AF72" i="13"/>
  <c r="AF69" i="13"/>
  <c r="AF65" i="13"/>
  <c r="AF63" i="13"/>
  <c r="AF60" i="13"/>
  <c r="AF56" i="13"/>
  <c r="AF53" i="13"/>
  <c r="AF50" i="13"/>
  <c r="AF46" i="13"/>
  <c r="AF43" i="13"/>
  <c r="AF40" i="13"/>
  <c r="AF37" i="13"/>
  <c r="AF33" i="13"/>
  <c r="AF29" i="13"/>
  <c r="AF26" i="13"/>
  <c r="AF23" i="13"/>
  <c r="AF20" i="13"/>
  <c r="AF17" i="13"/>
  <c r="AF12" i="13"/>
  <c r="AF8" i="13"/>
  <c r="AF18" i="13"/>
  <c r="AF921" i="13"/>
  <c r="C20" i="13"/>
  <c r="H19" i="13"/>
  <c r="AF120" i="13"/>
  <c r="AF121" i="13"/>
  <c r="AF122" i="13"/>
  <c r="AF123" i="13"/>
  <c r="AF124" i="13"/>
  <c r="AF125" i="13"/>
  <c r="AF126" i="13"/>
  <c r="AF127" i="13"/>
  <c r="AF128" i="13"/>
  <c r="AF765" i="13"/>
  <c r="AF764" i="13"/>
  <c r="AF763" i="13"/>
  <c r="AF762" i="13"/>
  <c r="AF761" i="13"/>
  <c r="AF760" i="13"/>
  <c r="AF759" i="13"/>
  <c r="AF758" i="13"/>
  <c r="AF752" i="13"/>
  <c r="AF750" i="13"/>
  <c r="AF749" i="13"/>
  <c r="AF748" i="13"/>
  <c r="AF746" i="13"/>
  <c r="AF745" i="13"/>
  <c r="AF744" i="13"/>
  <c r="AF742" i="13"/>
  <c r="AF741" i="13"/>
  <c r="AF739" i="13"/>
  <c r="AF738" i="13"/>
  <c r="AF737" i="13"/>
  <c r="AF735" i="13"/>
  <c r="AF734" i="13"/>
  <c r="AF733" i="13"/>
  <c r="AF731" i="13"/>
  <c r="AF730" i="13"/>
  <c r="AF729" i="13"/>
  <c r="AF727" i="13"/>
  <c r="AF726" i="13"/>
  <c r="AF724" i="13"/>
  <c r="AF723" i="13"/>
  <c r="AF722" i="13"/>
  <c r="AF720" i="13"/>
  <c r="AF719" i="13"/>
  <c r="AF718" i="13"/>
  <c r="AF716" i="13"/>
  <c r="AF715" i="13"/>
  <c r="AF714" i="13"/>
  <c r="AF712" i="13"/>
  <c r="AF711" i="13"/>
  <c r="AF709" i="13"/>
  <c r="AF708" i="13"/>
  <c r="AF706" i="13"/>
  <c r="AF705" i="13"/>
  <c r="AF704" i="13"/>
  <c r="AF702" i="13"/>
  <c r="AF701" i="13"/>
  <c r="AF699" i="13"/>
  <c r="AF698" i="13"/>
  <c r="AF696" i="13"/>
  <c r="AF695" i="13"/>
  <c r="AF693" i="13"/>
  <c r="AF691" i="13"/>
  <c r="AF688" i="13"/>
  <c r="AF685" i="13"/>
  <c r="AF682" i="13"/>
  <c r="AF679" i="13"/>
  <c r="AF677" i="13"/>
  <c r="AF674" i="13"/>
  <c r="AF671" i="13"/>
  <c r="AF669" i="13"/>
  <c r="AF668" i="13"/>
  <c r="AF666" i="13"/>
  <c r="AF665" i="13"/>
  <c r="AF663" i="13"/>
  <c r="AF662" i="13"/>
  <c r="AF660" i="13"/>
  <c r="AF659" i="13"/>
  <c r="AF657" i="13"/>
  <c r="AF656" i="13"/>
  <c r="AF654" i="13"/>
  <c r="AF653" i="13"/>
  <c r="AF651" i="13"/>
  <c r="AF650" i="13"/>
  <c r="AF648" i="13"/>
  <c r="AF647" i="13"/>
  <c r="AF645" i="13"/>
  <c r="AF644" i="13"/>
  <c r="AF642" i="13"/>
  <c r="AF641" i="13"/>
  <c r="AF639" i="13"/>
  <c r="AF637" i="13"/>
  <c r="AF636" i="13"/>
  <c r="AF363" i="13"/>
  <c r="AF633" i="13"/>
  <c r="AF631" i="13"/>
  <c r="AF630" i="13"/>
  <c r="AF628" i="13"/>
  <c r="AF627" i="13"/>
  <c r="AF625" i="13"/>
  <c r="AF624" i="13"/>
  <c r="AF622" i="13"/>
  <c r="AF621" i="13"/>
  <c r="AF619" i="13"/>
  <c r="AF618" i="13"/>
  <c r="AF616" i="13"/>
  <c r="AF195" i="13"/>
  <c r="AF559" i="13"/>
  <c r="AF551" i="13"/>
  <c r="AF531" i="13"/>
  <c r="AF379" i="13"/>
  <c r="AF370" i="13"/>
  <c r="AF354" i="13"/>
  <c r="AF347" i="13"/>
  <c r="AF332" i="13"/>
  <c r="AF327" i="13"/>
  <c r="AF310" i="13"/>
  <c r="AF307" i="13"/>
  <c r="AF286" i="13"/>
  <c r="AF191" i="13"/>
  <c r="AF178" i="13"/>
  <c r="AF175" i="13"/>
  <c r="H23" i="13"/>
  <c r="AF55" i="13"/>
  <c r="AF68" i="13"/>
  <c r="AF137" i="13"/>
  <c r="AF165" i="13"/>
  <c r="AF513" i="13"/>
  <c r="AF510" i="13"/>
  <c r="AF509" i="13"/>
  <c r="AF506" i="13"/>
  <c r="AF462" i="13"/>
  <c r="AF459" i="13"/>
  <c r="AF456" i="13"/>
  <c r="AF453" i="13"/>
  <c r="AF450" i="13"/>
  <c r="AF447" i="13"/>
  <c r="AF445" i="13"/>
  <c r="AF441" i="13"/>
  <c r="AF439" i="13"/>
  <c r="AF436" i="13"/>
  <c r="AF434" i="13"/>
  <c r="AF431" i="13"/>
  <c r="AF427" i="13"/>
  <c r="AF424" i="13"/>
  <c r="AF421" i="13"/>
  <c r="AF419" i="13"/>
  <c r="AF415" i="13"/>
  <c r="AF414" i="13"/>
  <c r="AF410" i="13"/>
  <c r="AF409" i="13"/>
  <c r="AF405" i="13"/>
  <c r="AF401" i="13"/>
  <c r="AF400" i="13"/>
  <c r="AF396" i="13"/>
  <c r="AF395" i="13"/>
  <c r="AF391" i="13"/>
  <c r="AF390" i="13"/>
  <c r="AF578" i="13"/>
  <c r="AF570" i="13"/>
  <c r="AF556" i="13"/>
  <c r="AF540" i="13"/>
  <c r="AF532" i="13"/>
  <c r="AF383" i="13"/>
  <c r="AF373" i="13"/>
  <c r="AF362" i="13"/>
  <c r="AF355" i="13"/>
  <c r="AF54" i="13"/>
  <c r="AF41" i="13"/>
  <c r="AF842" i="13"/>
  <c r="AF13" i="13"/>
  <c r="AF374" i="13"/>
  <c r="AF180" i="13"/>
  <c r="AF757" i="13"/>
  <c r="AF756" i="13"/>
  <c r="AF755" i="13"/>
  <c r="AF754" i="13"/>
  <c r="AF753" i="13"/>
  <c r="AF751" i="13"/>
  <c r="AF747" i="13"/>
  <c r="AF841" i="13"/>
  <c r="AF740" i="13"/>
  <c r="AF736" i="13"/>
  <c r="AF732" i="13"/>
  <c r="AF728" i="13"/>
  <c r="AF725" i="13"/>
  <c r="AF721" i="13"/>
  <c r="AF717" i="13"/>
  <c r="AF713" i="13"/>
  <c r="AF710" i="13"/>
  <c r="AF707" i="13"/>
  <c r="AF703" i="13"/>
  <c r="AF700" i="13"/>
  <c r="AF697" i="13"/>
  <c r="AF694" i="13"/>
  <c r="AF442" i="13"/>
  <c r="AF437" i="13"/>
  <c r="AF429" i="13"/>
  <c r="AF425" i="13"/>
  <c r="AF881" i="13"/>
  <c r="AF411" i="13"/>
  <c r="AF403" i="13"/>
  <c r="AF389" i="13"/>
  <c r="AF44" i="13"/>
  <c r="AF288" i="13"/>
  <c r="AF614" i="13"/>
  <c r="AF613" i="13"/>
  <c r="AF612" i="13"/>
  <c r="AF609" i="13"/>
  <c r="AF608" i="13"/>
  <c r="AF606" i="13"/>
  <c r="AF605" i="13"/>
  <c r="AF601" i="13"/>
  <c r="AF599" i="13"/>
  <c r="AF588" i="13"/>
  <c r="AF587" i="13"/>
  <c r="AF584" i="13"/>
  <c r="AF30" i="13"/>
  <c r="AF569" i="13"/>
  <c r="AF550" i="13"/>
  <c r="AF542" i="13"/>
  <c r="AF521" i="13"/>
  <c r="AF514" i="13"/>
  <c r="AF572" i="13"/>
  <c r="AF343" i="13"/>
  <c r="AF321" i="13"/>
  <c r="AF690" i="13"/>
  <c r="AF687" i="13"/>
  <c r="AF683" i="13"/>
  <c r="AF680" i="13"/>
  <c r="AF676" i="13"/>
  <c r="AF673" i="13"/>
  <c r="AF670" i="13"/>
  <c r="AF667" i="13"/>
  <c r="AF664" i="13"/>
  <c r="AF661" i="13"/>
  <c r="AF658" i="13"/>
  <c r="AF655" i="13"/>
  <c r="AF652" i="13"/>
  <c r="AF649" i="13"/>
  <c r="AF646" i="13"/>
  <c r="AF643" i="13"/>
  <c r="AF640" i="13"/>
  <c r="AF638" i="13"/>
  <c r="AF635" i="13"/>
  <c r="AF632" i="13"/>
  <c r="AF629" i="13"/>
  <c r="AF626" i="13"/>
  <c r="AF623" i="13"/>
  <c r="AF620" i="13"/>
  <c r="AF617" i="13"/>
  <c r="AF564" i="13"/>
  <c r="AF539" i="13"/>
  <c r="AF375" i="13"/>
  <c r="AF358" i="13"/>
  <c r="AF336" i="13"/>
  <c r="AF317" i="13"/>
  <c r="AF292" i="13"/>
  <c r="AF183" i="13"/>
  <c r="AF168" i="13"/>
  <c r="AF151" i="13"/>
  <c r="AF134" i="13"/>
  <c r="AF78" i="13"/>
  <c r="AF66" i="13"/>
  <c r="AF48" i="13"/>
  <c r="AF31" i="13"/>
  <c r="AF15" i="13"/>
  <c r="AF47" i="13"/>
  <c r="AF84" i="13"/>
  <c r="AF156" i="13"/>
  <c r="AF511" i="13"/>
  <c r="AF507" i="13"/>
  <c r="AF583" i="13"/>
  <c r="AF882" i="13"/>
  <c r="AF884" i="13"/>
  <c r="AF885" i="13"/>
  <c r="AF889" i="13"/>
  <c r="AF894" i="13"/>
  <c r="AF896" i="13"/>
  <c r="AF899" i="13"/>
  <c r="AF903" i="13"/>
  <c r="AF906" i="13"/>
  <c r="AF907" i="13"/>
  <c r="AF909" i="13"/>
  <c r="AF912" i="13"/>
  <c r="AF914" i="13"/>
  <c r="AF916" i="13"/>
  <c r="AF917" i="13"/>
  <c r="AF923" i="13"/>
  <c r="AF926" i="13"/>
  <c r="AF854" i="13"/>
  <c r="AF969" i="13"/>
  <c r="AF90" i="13"/>
  <c r="AF843" i="13"/>
  <c r="AF915" i="13"/>
  <c r="AF928" i="13"/>
  <c r="AF950" i="13"/>
  <c r="AF973" i="13"/>
  <c r="AF975" i="13"/>
  <c r="AF119" i="13"/>
  <c r="AF117" i="13"/>
  <c r="AF112" i="13"/>
  <c r="AF110" i="13"/>
  <c r="AF107" i="13"/>
  <c r="AF104" i="13"/>
  <c r="AF102" i="13"/>
  <c r="AF99" i="13"/>
  <c r="AF94" i="13"/>
  <c r="AF92" i="13"/>
  <c r="AF89" i="13"/>
  <c r="AF59" i="13"/>
  <c r="AF579" i="13"/>
  <c r="AF525" i="13"/>
  <c r="AF983" i="13"/>
  <c r="AF982" i="13"/>
  <c r="AF993" i="13"/>
  <c r="AF988" i="13"/>
  <c r="AF158" i="13"/>
  <c r="AF131" i="13"/>
  <c r="AF81" i="13"/>
  <c r="AF62" i="13"/>
  <c r="AF28" i="13"/>
  <c r="H24" i="13"/>
  <c r="AF420" i="13"/>
  <c r="AF406" i="13"/>
  <c r="AF394" i="13"/>
  <c r="AF574" i="13"/>
  <c r="AF536" i="13"/>
  <c r="AF380" i="13"/>
  <c r="AF64" i="13"/>
  <c r="AF24" i="13"/>
  <c r="AF615" i="13"/>
  <c r="AF610" i="13"/>
  <c r="AF604" i="13"/>
  <c r="AF602" i="13"/>
  <c r="AF598" i="13"/>
  <c r="AF597" i="13"/>
  <c r="AF595" i="13"/>
  <c r="AF594" i="13"/>
  <c r="AF593" i="13"/>
  <c r="AF591" i="13"/>
  <c r="AF590" i="13"/>
  <c r="AF586" i="13"/>
  <c r="AF129" i="13"/>
  <c r="AF14" i="13"/>
  <c r="AF577" i="13"/>
  <c r="AF565" i="13"/>
  <c r="AF558" i="13"/>
  <c r="AF554" i="13"/>
  <c r="AF538" i="13"/>
  <c r="AF534" i="13"/>
  <c r="AF522" i="13"/>
  <c r="AF517" i="13"/>
  <c r="AF245" i="13"/>
  <c r="AF209" i="13"/>
  <c r="AF205" i="13"/>
  <c r="AF199" i="13"/>
  <c r="AF545" i="13"/>
  <c r="AF365" i="13"/>
  <c r="AF460" i="13"/>
  <c r="AF455" i="13"/>
  <c r="AF451" i="13"/>
  <c r="AF446" i="13"/>
  <c r="AF433" i="13"/>
  <c r="AF416" i="13"/>
  <c r="AF398" i="13"/>
  <c r="AF552" i="13"/>
  <c r="AF366" i="13"/>
  <c r="AF611" i="13"/>
  <c r="AF607" i="13"/>
  <c r="AF603" i="13"/>
  <c r="AF600" i="13"/>
  <c r="AF596" i="13"/>
  <c r="AF592" i="13"/>
  <c r="AF589" i="13"/>
  <c r="AF585" i="13"/>
  <c r="AF580" i="13"/>
  <c r="AF573" i="13"/>
  <c r="AF562" i="13"/>
  <c r="AF546" i="13"/>
  <c r="AF526" i="13"/>
  <c r="AF519" i="13"/>
  <c r="AF213" i="13"/>
  <c r="AF202" i="13"/>
  <c r="AF385" i="13"/>
  <c r="AF840" i="13"/>
  <c r="AF830" i="13"/>
  <c r="AF823" i="13"/>
  <c r="AF298" i="13"/>
  <c r="AF187" i="13"/>
  <c r="AF170" i="13"/>
  <c r="AF154" i="13"/>
  <c r="AF138" i="13"/>
  <c r="AF86" i="13"/>
  <c r="AF70" i="13"/>
  <c r="AF52" i="13"/>
  <c r="AF36" i="13"/>
  <c r="AF19" i="13"/>
  <c r="AF38" i="13"/>
  <c r="AF77" i="13"/>
  <c r="AF147" i="13"/>
  <c r="AF512" i="13"/>
  <c r="AF508" i="13"/>
  <c r="AF461" i="13"/>
  <c r="AF457" i="13"/>
  <c r="AF452" i="13"/>
  <c r="AF448" i="13"/>
  <c r="AF444" i="13"/>
  <c r="AF440" i="13"/>
  <c r="AF435" i="13"/>
  <c r="AF430" i="13"/>
  <c r="AF426" i="13"/>
  <c r="AF422" i="13"/>
  <c r="AF417" i="13"/>
  <c r="AF413" i="13"/>
  <c r="AF408" i="13"/>
  <c r="AF404" i="13"/>
  <c r="AF399" i="13"/>
  <c r="AF393" i="13"/>
  <c r="AF388" i="13"/>
  <c r="AF566" i="13"/>
  <c r="AF548" i="13"/>
  <c r="AF528" i="13"/>
  <c r="AF376" i="13"/>
  <c r="AF359" i="13"/>
  <c r="AF58" i="13"/>
  <c r="AF32" i="13"/>
  <c r="AF9" i="13"/>
  <c r="AF188" i="13"/>
  <c r="AF505" i="13"/>
  <c r="AF504" i="13"/>
  <c r="AF503" i="13"/>
  <c r="AF502" i="13"/>
  <c r="AF501" i="13"/>
  <c r="AF500" i="13"/>
  <c r="AF499" i="13"/>
  <c r="AF498" i="13"/>
  <c r="AF497" i="13"/>
  <c r="AF496" i="13"/>
  <c r="AF495" i="13"/>
  <c r="AF494" i="13"/>
  <c r="AF493" i="13"/>
  <c r="AF492" i="13"/>
  <c r="AF491" i="13"/>
  <c r="AF490" i="13"/>
  <c r="AF489" i="13"/>
  <c r="AF488" i="13"/>
  <c r="AF487" i="13"/>
  <c r="AF486" i="13"/>
  <c r="AF485" i="13"/>
  <c r="AF484" i="13"/>
  <c r="AF483" i="13"/>
  <c r="AF482" i="13"/>
  <c r="AF481" i="13"/>
  <c r="H21" i="13"/>
  <c r="AF478" i="13"/>
  <c r="AF476" i="13"/>
  <c r="AF475" i="13"/>
  <c r="AF474" i="13"/>
  <c r="AF464" i="13"/>
  <c r="AF463" i="13"/>
  <c r="AF458" i="13"/>
  <c r="AF454" i="13"/>
  <c r="AF449" i="13"/>
  <c r="AF443" i="13"/>
  <c r="AF438" i="13"/>
  <c r="AF432" i="13"/>
  <c r="AF428" i="13"/>
  <c r="AF423" i="13"/>
  <c r="AF418" i="13"/>
  <c r="AF412" i="13"/>
  <c r="AF407" i="13"/>
  <c r="AF402" i="13"/>
  <c r="AF397" i="13"/>
  <c r="AF392" i="13"/>
  <c r="AF387" i="13"/>
  <c r="AF561" i="13"/>
  <c r="AF544" i="13"/>
  <c r="AF386" i="13"/>
  <c r="AF369" i="13"/>
  <c r="AF351" i="13"/>
  <c r="AF49" i="13"/>
  <c r="AF21" i="13"/>
  <c r="AF348" i="13"/>
  <c r="AF345" i="13"/>
  <c r="AF341" i="13"/>
  <c r="AF338" i="13"/>
  <c r="AF335" i="13"/>
  <c r="AF331" i="13"/>
  <c r="AF328" i="13"/>
  <c r="AF325" i="13"/>
  <c r="AF322" i="13"/>
  <c r="AF319" i="13"/>
  <c r="AF315" i="13"/>
  <c r="AF312" i="13"/>
  <c r="AF309" i="13"/>
  <c r="AF306" i="13"/>
  <c r="AF303" i="13"/>
  <c r="AF300" i="13"/>
  <c r="AF297" i="13"/>
  <c r="AF293" i="13"/>
  <c r="AF290" i="13"/>
  <c r="AF287" i="13"/>
  <c r="AF284" i="13"/>
  <c r="AF282" i="13"/>
  <c r="AF281" i="13"/>
  <c r="AF280" i="13"/>
  <c r="AF279" i="13"/>
  <c r="AF278" i="13"/>
  <c r="AF277" i="13"/>
  <c r="AF276" i="13"/>
  <c r="AF275" i="13"/>
  <c r="AF274" i="13"/>
  <c r="AF273" i="13"/>
  <c r="AF272" i="13"/>
  <c r="AF271" i="13"/>
  <c r="AF634" i="13"/>
  <c r="AF838" i="13"/>
  <c r="AF835" i="13"/>
  <c r="AF833" i="13"/>
  <c r="AF831" i="13"/>
  <c r="AF828" i="13"/>
  <c r="AF826" i="13"/>
  <c r="AF824" i="13"/>
  <c r="AF821" i="13"/>
  <c r="AF270" i="13"/>
  <c r="AF269" i="13"/>
  <c r="AF268" i="13"/>
  <c r="AF267" i="13"/>
  <c r="AF266" i="13"/>
  <c r="AF265" i="13"/>
  <c r="AF264" i="13"/>
  <c r="AF263" i="13"/>
  <c r="AF262" i="13"/>
  <c r="AF261" i="13"/>
  <c r="AF910" i="13"/>
  <c r="AF162" i="13"/>
  <c r="AF146" i="13"/>
  <c r="AF141" i="13"/>
  <c r="AF73" i="13"/>
  <c r="AF468" i="13"/>
  <c r="AF467" i="13"/>
  <c r="AF466" i="13"/>
  <c r="AF465" i="13"/>
  <c r="AF259" i="13"/>
  <c r="AF256" i="13"/>
  <c r="AF254" i="13"/>
  <c r="AF252" i="13"/>
  <c r="AF251" i="13"/>
  <c r="AF250" i="13"/>
  <c r="AF248" i="13"/>
  <c r="AF247" i="13"/>
  <c r="AF244" i="13"/>
  <c r="AF214" i="13"/>
  <c r="AF211" i="13"/>
  <c r="AF204" i="13"/>
  <c r="AF201" i="13"/>
  <c r="AF194" i="13"/>
  <c r="AF567" i="13"/>
  <c r="AF537" i="13"/>
  <c r="AF533" i="13"/>
  <c r="AF371" i="13"/>
  <c r="AF357" i="13"/>
  <c r="AF339" i="13"/>
  <c r="AF334" i="13"/>
  <c r="AF330" i="13"/>
  <c r="AF324" i="13"/>
  <c r="AF311" i="13"/>
  <c r="AF305" i="13"/>
  <c r="AF291" i="13"/>
  <c r="AF285" i="13"/>
  <c r="AF193" i="13"/>
  <c r="AF190" i="13"/>
  <c r="AF184" i="13"/>
  <c r="AF181" i="13"/>
  <c r="AF177" i="13"/>
  <c r="AF174" i="13"/>
  <c r="AF171" i="13"/>
  <c r="AF166" i="13"/>
  <c r="AF164" i="13"/>
  <c r="AF161" i="13"/>
  <c r="AF159" i="13"/>
  <c r="AF155" i="13"/>
  <c r="AF152" i="13"/>
  <c r="AF149" i="13"/>
  <c r="AF145" i="13"/>
  <c r="AF142" i="13"/>
  <c r="AF139" i="13"/>
  <c r="AF135" i="13"/>
  <c r="AF132" i="13"/>
  <c r="AF87" i="13"/>
  <c r="AF83" i="13"/>
  <c r="AF80" i="13"/>
  <c r="AF74" i="13"/>
  <c r="AF71" i="13"/>
  <c r="AF67" i="13"/>
  <c r="AF61" i="13"/>
  <c r="AF35" i="13"/>
  <c r="AF16" i="13"/>
  <c r="AF51" i="13"/>
  <c r="AF34" i="13"/>
  <c r="AF11" i="13"/>
  <c r="AF581" i="13"/>
  <c r="AF879" i="13"/>
  <c r="AF880" i="13"/>
  <c r="AF883" i="13"/>
  <c r="AF886" i="13"/>
  <c r="AF887" i="13"/>
  <c r="AF888" i="13"/>
  <c r="AF891" i="13"/>
  <c r="AF892" i="13"/>
  <c r="AF893" i="13"/>
  <c r="AF902" i="13"/>
  <c r="AF904" i="13"/>
  <c r="AF913" i="13"/>
  <c r="AF918" i="13"/>
  <c r="AF922" i="13"/>
  <c r="AF925" i="13"/>
  <c r="AF920" i="13"/>
  <c r="AF976" i="13"/>
  <c r="AF114" i="13"/>
  <c r="AF108" i="13"/>
  <c r="AF865" i="13"/>
  <c r="AF935" i="13"/>
  <c r="AF957" i="13"/>
  <c r="AF970" i="13"/>
  <c r="AF115" i="13"/>
  <c r="AF96" i="13"/>
  <c r="AF85" i="13"/>
  <c r="AF42" i="13"/>
  <c r="AF997" i="13"/>
  <c r="AF999" i="13"/>
  <c r="AF57" i="13"/>
  <c r="AF45" i="13"/>
  <c r="AF39" i="13"/>
  <c r="AF22" i="13"/>
  <c r="AF10" i="13"/>
  <c r="AF480" i="13"/>
  <c r="AF479" i="13"/>
  <c r="AF477" i="13"/>
  <c r="AF473" i="13"/>
  <c r="AF472" i="13"/>
  <c r="AF471" i="13"/>
  <c r="AF470" i="13"/>
  <c r="AF469" i="13"/>
  <c r="AF260" i="13"/>
  <c r="AF258" i="13"/>
  <c r="AF257" i="13"/>
  <c r="AF255" i="13"/>
  <c r="AF253" i="13"/>
  <c r="AF249" i="13"/>
  <c r="AF207" i="13"/>
  <c r="AF198" i="13"/>
  <c r="AF571" i="13"/>
  <c r="AF555" i="13"/>
  <c r="AF549" i="13"/>
  <c r="AF543" i="13"/>
  <c r="AF527" i="13"/>
  <c r="AF382" i="13"/>
  <c r="AF378" i="13"/>
  <c r="AF367" i="13"/>
  <c r="AF361" i="13"/>
  <c r="AF353" i="13"/>
  <c r="AF349" i="13"/>
  <c r="AF344" i="13"/>
  <c r="AF320" i="13"/>
  <c r="AF316" i="13"/>
  <c r="AF302" i="13"/>
  <c r="AF296" i="13"/>
  <c r="AF186" i="13"/>
  <c r="AF172" i="13"/>
  <c r="AF299" i="13"/>
  <c r="AF313" i="13"/>
  <c r="AF323" i="13"/>
  <c r="AF340" i="13"/>
  <c r="AF350" i="13"/>
  <c r="AF582" i="13"/>
  <c r="AF242" i="13"/>
  <c r="AF241" i="13"/>
  <c r="AF240" i="13"/>
  <c r="AF239" i="13"/>
  <c r="AF238" i="13"/>
  <c r="AF237" i="13"/>
  <c r="AF236" i="13"/>
  <c r="AF235" i="13"/>
  <c r="AF234" i="13"/>
  <c r="AF233" i="13"/>
  <c r="AF232" i="13"/>
  <c r="AF231" i="13"/>
  <c r="AF230" i="13"/>
  <c r="AF229" i="13"/>
  <c r="AF228" i="13"/>
  <c r="AF227" i="13"/>
  <c r="AF226" i="13"/>
  <c r="AF225" i="13"/>
  <c r="AF224" i="13"/>
  <c r="AF223" i="13"/>
  <c r="AF222" i="13"/>
  <c r="AF221" i="13"/>
  <c r="AF220" i="13"/>
  <c r="AF219" i="13"/>
  <c r="AF218" i="13"/>
  <c r="AF217" i="13"/>
  <c r="AF216" i="13"/>
  <c r="AF215" i="13"/>
  <c r="AF208" i="13"/>
  <c r="AF200" i="13"/>
  <c r="AF576" i="13"/>
  <c r="AF560" i="13"/>
  <c r="AF541" i="13"/>
  <c r="AF743" i="13"/>
  <c r="AF27" i="13"/>
  <c r="AF839" i="13"/>
  <c r="AF837" i="13"/>
  <c r="AF836" i="13"/>
  <c r="AF834" i="13"/>
  <c r="AF832" i="13"/>
  <c r="AF829" i="13"/>
  <c r="AF827" i="13"/>
  <c r="AF825" i="13"/>
  <c r="AF822" i="13"/>
  <c r="AF820" i="13"/>
  <c r="AF847" i="13"/>
  <c r="AF858" i="13"/>
  <c r="AF861" i="13"/>
  <c r="AF905" i="13"/>
  <c r="AF924" i="13"/>
  <c r="AF932" i="13"/>
  <c r="AF939" i="13"/>
  <c r="AF946" i="13"/>
  <c r="AF953" i="13"/>
  <c r="AF964" i="13"/>
  <c r="AF966" i="13"/>
  <c r="AF968" i="13"/>
  <c r="AF971" i="13"/>
  <c r="AF972" i="13"/>
  <c r="AF974" i="13"/>
  <c r="AF977" i="13"/>
  <c r="AF118" i="13"/>
  <c r="AF116" i="13"/>
  <c r="AF113" i="13"/>
  <c r="AF111" i="13"/>
  <c r="AF109" i="13"/>
  <c r="AF106" i="13"/>
  <c r="AF105" i="13"/>
  <c r="AF103" i="13"/>
  <c r="AF100" i="13"/>
  <c r="AF98" i="13"/>
  <c r="AF895" i="13"/>
  <c r="AF897" i="13"/>
  <c r="AF898" i="13"/>
  <c r="AF900" i="13"/>
  <c r="AF901" i="13"/>
  <c r="AF97" i="13"/>
  <c r="AF95" i="13"/>
  <c r="AF93" i="13"/>
  <c r="AF91" i="13"/>
  <c r="AF88" i="13"/>
  <c r="AF76" i="13"/>
  <c r="AF3" i="13"/>
  <c r="AF4" i="13"/>
  <c r="F10010" i="17"/>
  <c r="B3" i="17" s="1"/>
  <c r="B15" i="13" s="1"/>
  <c r="B5" i="17"/>
  <c r="B5" i="14"/>
  <c r="G25" i="13"/>
  <c r="H25" i="13" s="1"/>
  <c r="B22" i="13"/>
  <c r="C22" i="13" s="1"/>
  <c r="AF2" i="13"/>
  <c r="AF5" i="13"/>
  <c r="AF6" i="13"/>
  <c r="L35" i="13"/>
  <c r="M35" i="13"/>
  <c r="N35" i="13"/>
  <c r="Q35" i="13" s="1"/>
  <c r="O35" i="13"/>
  <c r="P35" i="13"/>
  <c r="L36" i="13"/>
  <c r="M36" i="13"/>
  <c r="N36" i="13"/>
  <c r="O36" i="13"/>
  <c r="P36" i="13"/>
  <c r="Q36" i="13"/>
  <c r="L37" i="13"/>
  <c r="M37" i="13"/>
  <c r="N37" i="13"/>
  <c r="O37" i="13"/>
  <c r="P37" i="13"/>
  <c r="Q37" i="13"/>
  <c r="L38" i="13"/>
  <c r="M38" i="13"/>
  <c r="N38" i="13"/>
  <c r="O38" i="13"/>
  <c r="P38" i="13"/>
  <c r="Q38" i="13"/>
  <c r="L39" i="13"/>
  <c r="M39" i="13"/>
  <c r="N39" i="13"/>
  <c r="O39" i="13"/>
  <c r="P39" i="13"/>
  <c r="Q39" i="13"/>
  <c r="L40" i="13"/>
  <c r="M40" i="13"/>
  <c r="N40" i="13"/>
  <c r="O40" i="13"/>
  <c r="P40" i="13"/>
  <c r="Q40" i="13"/>
  <c r="L41" i="13"/>
  <c r="M41" i="13"/>
  <c r="N41" i="13"/>
  <c r="O41" i="13"/>
  <c r="P41" i="13"/>
  <c r="Q41" i="13"/>
  <c r="L42" i="13"/>
  <c r="M42" i="13"/>
  <c r="N42" i="13"/>
  <c r="O42" i="13"/>
  <c r="P42" i="13"/>
  <c r="Q42" i="13"/>
  <c r="L43" i="13"/>
  <c r="M43" i="13"/>
  <c r="N43" i="13"/>
  <c r="O43" i="13"/>
  <c r="P43" i="13"/>
  <c r="Q43" i="13"/>
  <c r="L44" i="13"/>
  <c r="M44" i="13"/>
  <c r="N44" i="13"/>
  <c r="O44" i="13"/>
  <c r="P44" i="13"/>
  <c r="Q44" i="13"/>
  <c r="AG8" i="13"/>
  <c r="B8" i="13" s="1"/>
  <c r="Q8" i="15"/>
  <c r="V3" i="15" s="1"/>
  <c r="K34" i="19"/>
  <c r="K32" i="19"/>
  <c r="K31" i="19"/>
  <c r="K30" i="19"/>
  <c r="A19" i="19"/>
  <c r="K33" i="19"/>
  <c r="K37" i="19"/>
  <c r="C21" i="13"/>
  <c r="H20" i="13"/>
  <c r="D14" i="19"/>
  <c r="D15" i="19"/>
  <c r="D12" i="19"/>
  <c r="D13" i="19"/>
  <c r="AF1001" i="13"/>
  <c r="AF7" i="13"/>
  <c r="D17" i="19" l="1"/>
  <c r="L43" i="4"/>
  <c r="K45" i="4"/>
  <c r="L32" i="4"/>
  <c r="L42" i="4"/>
  <c r="L38" i="4"/>
  <c r="L44" i="4"/>
  <c r="L41" i="4"/>
  <c r="L33" i="4"/>
  <c r="L34" i="4"/>
  <c r="E8" i="2"/>
  <c r="B6" i="2"/>
  <c r="B67" i="4"/>
  <c r="L39" i="4"/>
  <c r="E13" i="2"/>
  <c r="F14" i="13"/>
  <c r="G14" i="13"/>
  <c r="H14" i="13"/>
  <c r="I14" i="13"/>
  <c r="J14" i="13"/>
  <c r="K14" i="13"/>
  <c r="F13" i="13"/>
  <c r="G13" i="13"/>
  <c r="H13" i="13"/>
  <c r="I13" i="13"/>
  <c r="J13" i="13"/>
  <c r="K13" i="13"/>
  <c r="F12" i="13"/>
  <c r="G12" i="13"/>
  <c r="H12" i="13"/>
  <c r="I12" i="13"/>
  <c r="J12" i="13"/>
  <c r="K12" i="13"/>
  <c r="F11" i="13"/>
  <c r="G11" i="13"/>
  <c r="H11" i="13"/>
  <c r="I11" i="13"/>
  <c r="J11" i="13"/>
  <c r="K11" i="13"/>
  <c r="F10" i="13"/>
  <c r="G10" i="13"/>
  <c r="H10" i="13"/>
  <c r="I10" i="13"/>
  <c r="J10" i="13"/>
  <c r="K10" i="13"/>
  <c r="F9" i="13"/>
  <c r="G9" i="13"/>
  <c r="H9" i="13"/>
  <c r="I9" i="13"/>
  <c r="J9" i="13"/>
  <c r="K9" i="13"/>
  <c r="F8" i="13"/>
  <c r="G8" i="13"/>
  <c r="H8" i="13"/>
  <c r="I8" i="13"/>
  <c r="J8" i="13"/>
  <c r="K8" i="13"/>
  <c r="F7" i="13"/>
  <c r="G7" i="13"/>
  <c r="H7" i="13"/>
  <c r="I7" i="13"/>
  <c r="J7" i="13"/>
  <c r="K7" i="13"/>
  <c r="F6" i="13"/>
  <c r="G6" i="13"/>
  <c r="H6" i="13"/>
  <c r="I6" i="13"/>
  <c r="J6" i="13"/>
  <c r="K6" i="13"/>
  <c r="F5" i="13"/>
  <c r="G5" i="13"/>
  <c r="H5" i="13"/>
  <c r="I5" i="13"/>
  <c r="J5" i="13"/>
  <c r="K5" i="13"/>
  <c r="U3" i="15"/>
  <c r="U9" i="15" s="1"/>
  <c r="W3" i="15"/>
  <c r="V9" i="15"/>
  <c r="W9" i="15" s="1"/>
  <c r="B12" i="13"/>
  <c r="L37" i="4"/>
  <c r="L36" i="4"/>
  <c r="L35" i="4"/>
  <c r="M37" i="4" l="1"/>
  <c r="B7" i="2"/>
  <c r="E68" i="4"/>
  <c r="B2" i="10" s="1"/>
  <c r="K51" i="13"/>
  <c r="B31" i="2"/>
  <c r="L45" i="4"/>
  <c r="F68" i="4" l="1"/>
  <c r="E69" i="4"/>
  <c r="E70" i="4" s="1"/>
  <c r="B5" i="2"/>
  <c r="B10" i="2"/>
  <c r="F69" i="4" l="1"/>
  <c r="F70" i="4" s="1"/>
  <c r="C2" i="10"/>
  <c r="F16" i="10"/>
  <c r="F17" i="10" s="1"/>
  <c r="F18" i="10" s="1"/>
  <c r="F19" i="10" s="1"/>
  <c r="F20" i="10" s="1"/>
  <c r="F21" i="10" s="1"/>
  <c r="F22" i="10" s="1"/>
  <c r="F23" i="10" s="1"/>
  <c r="F24" i="10" s="1"/>
  <c r="F25" i="10" s="1"/>
  <c r="F26" i="10" s="1"/>
  <c r="F27" i="10" s="1"/>
  <c r="F28" i="10" s="1"/>
  <c r="F29" i="10" s="1"/>
  <c r="F30" i="10" s="1"/>
  <c r="F31" i="10" s="1"/>
  <c r="F32" i="10" s="1"/>
  <c r="F33" i="10" s="1"/>
  <c r="F34" i="10" s="1"/>
  <c r="F35" i="10" s="1"/>
  <c r="F36" i="10" s="1"/>
  <c r="F37" i="10" s="1"/>
  <c r="F38" i="10" s="1"/>
  <c r="F39" i="10" s="1"/>
  <c r="F40" i="10" s="1"/>
  <c r="F41" i="10" s="1"/>
  <c r="F42" i="10" s="1"/>
  <c r="F43" i="10" s="1"/>
  <c r="F44" i="10" s="1"/>
  <c r="F45" i="10" s="1"/>
  <c r="F46" i="10" s="1"/>
  <c r="F47" i="10" s="1"/>
  <c r="F48" i="10" s="1"/>
  <c r="F49" i="10" s="1"/>
  <c r="F50" i="10" s="1"/>
  <c r="F51" i="10" s="1"/>
  <c r="F52" i="10" s="1"/>
  <c r="F53" i="10" s="1"/>
  <c r="F54" i="10" s="1"/>
  <c r="F55" i="10" s="1"/>
  <c r="F56" i="10" s="1"/>
  <c r="F57" i="10" s="1"/>
  <c r="F58" i="10" s="1"/>
  <c r="G15" i="10"/>
  <c r="I16" i="10"/>
  <c r="I17" i="10" s="1"/>
  <c r="I18" i="10" s="1"/>
  <c r="I19" i="10" s="1"/>
  <c r="I20" i="10" s="1"/>
  <c r="I21" i="10" s="1"/>
  <c r="I22" i="10" s="1"/>
  <c r="I23" i="10" s="1"/>
  <c r="I24" i="10" s="1"/>
  <c r="I25" i="10" s="1"/>
  <c r="I26" i="10" s="1"/>
  <c r="I27" i="10" s="1"/>
  <c r="I28" i="10" s="1"/>
  <c r="I29" i="10" s="1"/>
  <c r="I30" i="10" s="1"/>
  <c r="I31" i="10" s="1"/>
  <c r="I32" i="10" s="1"/>
  <c r="I33" i="10" s="1"/>
  <c r="J15" i="10"/>
  <c r="L16" i="10"/>
  <c r="L17" i="10" s="1"/>
  <c r="L18" i="10" s="1"/>
  <c r="L19" i="10" s="1"/>
  <c r="L20" i="10" s="1"/>
  <c r="L21" i="10" s="1"/>
  <c r="L22" i="10" s="1"/>
  <c r="L23" i="10" s="1"/>
  <c r="L24" i="10" s="1"/>
  <c r="L25" i="10" s="1"/>
  <c r="L26" i="10" s="1"/>
  <c r="L27" i="10" s="1"/>
  <c r="L28" i="10" s="1"/>
  <c r="L29" i="10" s="1"/>
  <c r="L30" i="10" s="1"/>
  <c r="L31" i="10" s="1"/>
  <c r="L32" i="10" s="1"/>
  <c r="L33" i="10" s="1"/>
  <c r="L34" i="10" s="1"/>
  <c r="L35" i="10" s="1"/>
  <c r="L36" i="10" s="1"/>
  <c r="L37" i="10" s="1"/>
  <c r="L38" i="10" s="1"/>
  <c r="L39" i="10" s="1"/>
  <c r="L40" i="10" s="1"/>
  <c r="L41" i="10" s="1"/>
  <c r="L42" i="10" s="1"/>
  <c r="L43" i="10" s="1"/>
  <c r="L44" i="10" s="1"/>
  <c r="L45" i="10" s="1"/>
  <c r="L46" i="10" s="1"/>
  <c r="L47" i="10" s="1"/>
  <c r="L48" i="10" s="1"/>
  <c r="L49" i="10" s="1"/>
  <c r="L50" i="10" s="1"/>
  <c r="L51" i="10" s="1"/>
  <c r="L52" i="10" s="1"/>
  <c r="L53" i="10" s="1"/>
  <c r="L54" i="10" s="1"/>
  <c r="L55" i="10" s="1"/>
  <c r="L56" i="10" s="1"/>
  <c r="L57" i="10" s="1"/>
  <c r="L58" i="10" s="1"/>
  <c r="M15" i="10"/>
  <c r="G16" i="10" l="1"/>
  <c r="H15" i="10"/>
  <c r="B14" i="2"/>
  <c r="B33" i="2" s="1"/>
  <c r="I34" i="10"/>
  <c r="I35" i="10" s="1"/>
  <c r="I36" i="10" s="1"/>
  <c r="I37" i="10" s="1"/>
  <c r="I38" i="10" s="1"/>
  <c r="I39" i="10" s="1"/>
  <c r="I40" i="10" s="1"/>
  <c r="I41" i="10" s="1"/>
  <c r="I42" i="10" s="1"/>
  <c r="I43" i="10" s="1"/>
  <c r="I44" i="10" s="1"/>
  <c r="I45" i="10" s="1"/>
  <c r="I46" i="10" s="1"/>
  <c r="I47" i="10" s="1"/>
  <c r="I48" i="10" s="1"/>
  <c r="I49" i="10" s="1"/>
  <c r="I50" i="10" s="1"/>
  <c r="I51" i="10" s="1"/>
  <c r="I52" i="10" s="1"/>
  <c r="I53" i="10" s="1"/>
  <c r="I54" i="10" s="1"/>
  <c r="I55" i="10" s="1"/>
  <c r="I56" i="10" s="1"/>
  <c r="I57" i="10" s="1"/>
  <c r="I58" i="10" s="1"/>
  <c r="J16" i="10"/>
  <c r="K15" i="10"/>
  <c r="M16" i="10"/>
  <c r="N15" i="10"/>
  <c r="G17" i="10" l="1"/>
  <c r="H16" i="10"/>
  <c r="J17" i="10"/>
  <c r="K16" i="10"/>
  <c r="M17" i="10"/>
  <c r="N16" i="10"/>
  <c r="G18" i="10" l="1"/>
  <c r="H17" i="10"/>
  <c r="J18" i="10"/>
  <c r="K17" i="10"/>
  <c r="M18" i="10"/>
  <c r="N17" i="10"/>
  <c r="G19" i="10" l="1"/>
  <c r="H18" i="10"/>
  <c r="J19" i="10"/>
  <c r="K18" i="10"/>
  <c r="M19" i="10"/>
  <c r="N18" i="10"/>
  <c r="G20" i="10" l="1"/>
  <c r="H19" i="10"/>
  <c r="J20" i="10"/>
  <c r="K19" i="10"/>
  <c r="M20" i="10"/>
  <c r="N19" i="10"/>
  <c r="G21" i="10" l="1"/>
  <c r="H20" i="10"/>
  <c r="J21" i="10"/>
  <c r="K20" i="10"/>
  <c r="M21" i="10"/>
  <c r="N20" i="10"/>
  <c r="G22" i="10" l="1"/>
  <c r="H21" i="10"/>
  <c r="J22" i="10"/>
  <c r="K21" i="10"/>
  <c r="M22" i="10"/>
  <c r="N21" i="10"/>
  <c r="G23" i="10" l="1"/>
  <c r="H22" i="10"/>
  <c r="J23" i="10"/>
  <c r="K22" i="10"/>
  <c r="M23" i="10"/>
  <c r="N22" i="10"/>
  <c r="G24" i="10" l="1"/>
  <c r="H23" i="10"/>
  <c r="J24" i="10"/>
  <c r="K23" i="10"/>
  <c r="M24" i="10"/>
  <c r="N23" i="10"/>
  <c r="G25" i="10" l="1"/>
  <c r="H24" i="10"/>
  <c r="J25" i="10"/>
  <c r="K24" i="10"/>
  <c r="M25" i="10"/>
  <c r="N24" i="10"/>
  <c r="G26" i="10" l="1"/>
  <c r="H25" i="10"/>
  <c r="J26" i="10"/>
  <c r="K25" i="10"/>
  <c r="M26" i="10"/>
  <c r="N25" i="10"/>
  <c r="G27" i="10" l="1"/>
  <c r="H26" i="10"/>
  <c r="J27" i="10"/>
  <c r="K26" i="10"/>
  <c r="M27" i="10"/>
  <c r="N26" i="10"/>
  <c r="G28" i="10" l="1"/>
  <c r="H27" i="10"/>
  <c r="J28" i="10"/>
  <c r="K27" i="10"/>
  <c r="M28" i="10"/>
  <c r="N27" i="10"/>
  <c r="G29" i="10" l="1"/>
  <c r="H28" i="10"/>
  <c r="J29" i="10"/>
  <c r="K28" i="10"/>
  <c r="M29" i="10"/>
  <c r="N28" i="10"/>
  <c r="G30" i="10" l="1"/>
  <c r="H29" i="10"/>
  <c r="J30" i="10"/>
  <c r="K29" i="10"/>
  <c r="M30" i="10"/>
  <c r="N29" i="10"/>
  <c r="G31" i="10" l="1"/>
  <c r="H30" i="10"/>
  <c r="J31" i="10"/>
  <c r="K30" i="10"/>
  <c r="M31" i="10"/>
  <c r="N30" i="10"/>
  <c r="G32" i="10" l="1"/>
  <c r="H31" i="10"/>
  <c r="J32" i="10"/>
  <c r="K31" i="10"/>
  <c r="M32" i="10"/>
  <c r="N31" i="10"/>
  <c r="G33" i="10" l="1"/>
  <c r="H32" i="10"/>
  <c r="J33" i="10"/>
  <c r="K32" i="10"/>
  <c r="M33" i="10"/>
  <c r="N32" i="10"/>
  <c r="G34" i="10" l="1"/>
  <c r="H33" i="10"/>
  <c r="J34" i="10"/>
  <c r="K33" i="10"/>
  <c r="B15" i="2" s="1"/>
  <c r="M34" i="10"/>
  <c r="N33" i="10"/>
  <c r="G35" i="10" l="1"/>
  <c r="H34" i="10"/>
  <c r="J35" i="10"/>
  <c r="K34" i="10"/>
  <c r="M35" i="10"/>
  <c r="N34" i="10"/>
  <c r="G36" i="10" l="1"/>
  <c r="H35" i="10"/>
  <c r="J36" i="10"/>
  <c r="K35" i="10"/>
  <c r="M36" i="10"/>
  <c r="N35" i="10"/>
  <c r="G37" i="10" l="1"/>
  <c r="H36" i="10"/>
  <c r="J37" i="10"/>
  <c r="K36" i="10"/>
  <c r="M37" i="10"/>
  <c r="N36" i="10"/>
  <c r="G38" i="10" l="1"/>
  <c r="H37" i="10"/>
  <c r="J38" i="10"/>
  <c r="K37" i="10"/>
  <c r="M38" i="10"/>
  <c r="N37" i="10"/>
  <c r="G39" i="10" l="1"/>
  <c r="H38" i="10"/>
  <c r="J39" i="10"/>
  <c r="K38" i="10"/>
  <c r="M39" i="10"/>
  <c r="N38" i="10"/>
  <c r="G40" i="10" l="1"/>
  <c r="H39" i="10"/>
  <c r="J40" i="10"/>
  <c r="K39" i="10"/>
  <c r="M40" i="10"/>
  <c r="N39" i="10"/>
  <c r="G41" i="10" l="1"/>
  <c r="H40" i="10"/>
  <c r="J41" i="10"/>
  <c r="K40" i="10"/>
  <c r="M41" i="10"/>
  <c r="N40" i="10"/>
  <c r="G42" i="10" l="1"/>
  <c r="H41" i="10"/>
  <c r="J42" i="10"/>
  <c r="K41" i="10"/>
  <c r="M42" i="10"/>
  <c r="N41" i="10"/>
  <c r="G43" i="10" l="1"/>
  <c r="H42" i="10"/>
  <c r="J43" i="10"/>
  <c r="K42" i="10"/>
  <c r="M43" i="10"/>
  <c r="N42" i="10"/>
  <c r="G44" i="10" l="1"/>
  <c r="H43" i="10"/>
  <c r="J44" i="10"/>
  <c r="K43" i="10"/>
  <c r="M44" i="10"/>
  <c r="N43" i="10"/>
  <c r="G45" i="10" l="1"/>
  <c r="H44" i="10"/>
  <c r="J45" i="10"/>
  <c r="K44" i="10"/>
  <c r="M45" i="10"/>
  <c r="N44" i="10"/>
  <c r="G46" i="10" l="1"/>
  <c r="H45" i="10"/>
  <c r="J46" i="10"/>
  <c r="K45" i="10"/>
  <c r="M46" i="10"/>
  <c r="N45" i="10"/>
  <c r="G47" i="10" l="1"/>
  <c r="H46" i="10"/>
  <c r="J47" i="10"/>
  <c r="K46" i="10"/>
  <c r="M47" i="10"/>
  <c r="N46" i="10"/>
  <c r="G48" i="10" l="1"/>
  <c r="H47" i="10"/>
  <c r="J48" i="10"/>
  <c r="K47" i="10"/>
  <c r="M48" i="10"/>
  <c r="N47" i="10"/>
  <c r="G49" i="10" l="1"/>
  <c r="H48" i="10"/>
  <c r="J49" i="10"/>
  <c r="K48" i="10"/>
  <c r="M49" i="10"/>
  <c r="N48" i="10"/>
  <c r="G50" i="10" l="1"/>
  <c r="H49" i="10"/>
  <c r="J50" i="10"/>
  <c r="K49" i="10"/>
  <c r="M50" i="10"/>
  <c r="N49" i="10"/>
  <c r="G51" i="10" l="1"/>
  <c r="H50" i="10"/>
  <c r="J51" i="10"/>
  <c r="K50" i="10"/>
  <c r="M51" i="10"/>
  <c r="N50" i="10"/>
  <c r="G52" i="10" l="1"/>
  <c r="H51" i="10"/>
  <c r="J52" i="10"/>
  <c r="K51" i="10"/>
  <c r="M52" i="10"/>
  <c r="N51" i="10"/>
  <c r="G53" i="10" l="1"/>
  <c r="H52" i="10"/>
  <c r="J53" i="10"/>
  <c r="K52" i="10"/>
  <c r="M53" i="10"/>
  <c r="N52" i="10"/>
  <c r="G54" i="10" l="1"/>
  <c r="H53" i="10"/>
  <c r="J54" i="10"/>
  <c r="K53" i="10"/>
  <c r="M54" i="10"/>
  <c r="N53" i="10"/>
  <c r="G55" i="10" l="1"/>
  <c r="H54" i="10"/>
  <c r="J55" i="10"/>
  <c r="K54" i="10"/>
  <c r="M55" i="10"/>
  <c r="N54" i="10"/>
  <c r="G56" i="10" l="1"/>
  <c r="H55" i="10"/>
  <c r="J56" i="10"/>
  <c r="K55" i="10"/>
  <c r="M56" i="10"/>
  <c r="N55" i="10"/>
  <c r="G57" i="10" l="1"/>
  <c r="H56" i="10"/>
  <c r="J57" i="10"/>
  <c r="K56" i="10"/>
  <c r="M57" i="10"/>
  <c r="N56" i="10"/>
  <c r="G58" i="10" l="1"/>
  <c r="H58" i="10" s="1"/>
  <c r="H57" i="10"/>
  <c r="J58" i="10"/>
  <c r="K58" i="10" s="1"/>
  <c r="K57" i="10"/>
  <c r="M58" i="10"/>
  <c r="N58" i="10" s="1"/>
  <c r="N5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<sst xmlns="http://schemas.openxmlformats.org/spreadsheetml/2006/main" count="929" uniqueCount="634">
  <si>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</si>
  <si>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</si>
  <si>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</si>
  <si>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</si>
  <si>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</si>
  <si>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</si>
  <si>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</si>
  <si>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</si>
  <si>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</si>
  <si>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</si>
  <si>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</si>
  <si>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</si>
  <si>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</si>
  <si>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</si>
  <si>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</si>
  <si>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</si>
  <si>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</si>
  <si>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</si>
  <si>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</si>
  <si>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</si>
  <si>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</si>
  <si>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</si>
  <si>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</si>
  <si>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</si>
  <si>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</si>
  <si>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</si>
  <si>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</si>
  <si>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</si>
  <si>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</si>
  <si>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</si>
  <si>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</si>
  <si>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</si>
  <si>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</si>
  <si>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</si>
  <si>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</si>
  <si>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</si>
  <si>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</si>
  <si>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</si>
  <si>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</si>
  <si>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</si>
  <si>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</si>
  <si>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</si>
  <si>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</si>
  <si>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</si>
  <si>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</si>
  <si>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</si>
  <si>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</si>
  <si>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</si>
  <si>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</si>
  <si>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</si>
  <si>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</si>
  <si>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</si>
  <si>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</si>
  <si>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</si>
  <si>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</si>
  <si>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</si>
  <si>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</si>
  <si>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</si>
  <si>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</si>
  <si>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</si>
  <si>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</si>
  <si>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</si>
  <si>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</si>
  <si>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</si>
  <si>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</si>
  <si>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</si>
  <si>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</si>
  <si>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</si>
  <si>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</si>
  <si>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</si>
  <si>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</si>
  <si>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</si>
  <si>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</si>
  <si>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</si>
  <si>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</si>
  <si>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</si>
  <si>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</si>
  <si>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</si>
  <si>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</si>
  <si>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</si>
  <si>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</si>
  <si>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</si>
  <si>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</si>
  <si>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</si>
  <si>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</si>
  <si>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</si>
  <si>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</si>
  <si>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</si>
  <si>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</si>
  <si>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</si>
  <si>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</si>
  <si>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</si>
  <si>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</si>
  <si>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</si>
  <si>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</si>
  <si>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</si>
  <si>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</si>
  <si>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</si>
  <si>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</si>
  <si>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</si>
  <si>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</si>
  <si>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</si>
  <si>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</si>
  <si>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</si>
  <si>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</si>
  <si>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</si>
  <si>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</si>
  <si>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</si>
  <si>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</si>
  <si>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</si>
  <si>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</si>
  <si>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</si>
  <si>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</si>
  <si>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</si>
  <si>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</si>
  <si>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</si>
  <si>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</si>
  <si>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</si>
  <si>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</si>
  <si>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</si>
  <si>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</si>
  <si>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</si>
  <si>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</si>
  <si>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</si>
  <si>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</si>
  <si>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</si>
  <si>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</si>
  <si>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</si>
  <si>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</si>
  <si>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</si>
  <si>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</si>
  <si>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</si>
  <si>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</si>
  <si>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</si>
  <si>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</si>
  <si>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</si>
  <si>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</si>
  <si>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</si>
  <si>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</si>
  <si>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</si>
  <si>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</si>
  <si>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</si>
  <si>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</si>
  <si>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</si>
  <si>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</si>
  <si>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</si>
  <si>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</si>
  <si>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</si>
  <si>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</si>
  <si>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</si>
  <si>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</si>
  <si>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</si>
  <si>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</si>
  <si>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</si>
  <si>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</si>
  <si>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</si>
  <si>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</si>
  <si>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</si>
  <si>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</si>
  <si>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</si>
  <si>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</si>
  <si>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</si>
  <si>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</si>
  <si>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</si>
  <si>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</si>
  <si>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</si>
  <si>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</si>
  <si>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</si>
  <si>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</si>
  <si>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</si>
  <si>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</si>
  <si>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</si>
  <si>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</si>
  <si>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</si>
  <si>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</si>
  <si>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</si>
  <si>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</si>
  <si>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</si>
  <si>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</si>
  <si>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</si>
  <si>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</si>
  <si>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</si>
  <si>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</si>
  <si>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</si>
  <si>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</si>
  <si>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</si>
  <si>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</si>
  <si>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</si>
  <si>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</si>
  <si>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</si>
  <si>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</si>
  <si>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</si>
  <si>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</si>
  <si>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</si>
  <si>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</si>
  <si>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</si>
  <si>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</si>
  <si>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</si>
  <si>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</si>
  <si>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</si>
  <si>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</si>
  <si>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</si>
  <si>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</si>
  <si>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</si>
  <si>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</si>
  <si>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</si>
  <si>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</si>
  <si>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</si>
  <si>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</si>
  <si>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</si>
  <si>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</si>
  <si>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</si>
  <si>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</si>
  <si>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</si>
  <si>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</si>
  <si>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</si>
  <si>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</si>
  <si>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</si>
  <si>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</si>
  <si>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</si>
  <si>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</si>
  <si>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</si>
  <si>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</si>
  <si>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</si>
  <si>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</si>
  <si>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</si>
  <si>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</si>
  <si>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</si>
  <si>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</si>
  <si>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</si>
  <si>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</si>
  <si>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</si>
  <si>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</si>
  <si>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</si>
  <si>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</si>
  <si>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</si>
  <si>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</si>
  <si>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</si>
  <si>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</si>
  <si>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</si>
  <si>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</si>
  <si>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</si>
  <si>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</si>
  <si>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</si>
  <si>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</si>
  <si>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</si>
  <si>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</si>
  <si>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</si>
  <si>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</si>
  <si>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</si>
  <si>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</si>
  <si>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</si>
  <si>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</si>
  <si>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</si>
  <si>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</si>
  <si>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</si>
  <si>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</si>
  <si>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</si>
  <si>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</si>
  <si>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</si>
  <si>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</si>
  <si>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</si>
  <si>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</si>
  <si>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</si>
  <si>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</si>
  <si>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</si>
  <si>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</si>
  <si>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</si>
  <si>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</si>
  <si>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</si>
  <si>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</si>
  <si>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</si>
  <si>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</si>
  <si>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</si>
  <si>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</si>
  <si>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</si>
  <si>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</si>
  <si>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</si>
  <si>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</si>
  <si>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</si>
  <si>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</si>
  <si>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</si>
  <si>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</si>
  <si>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</si>
  <si>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</si>
  <si>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</si>
  <si>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</si>
  <si>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</si>
  <si>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</si>
  <si>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</si>
  <si>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</si>
  <si>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</si>
  <si>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</si>
  <si>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</si>
  <si>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</si>
  <si>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</si>
  <si>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</si>
  <si>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</si>
  <si>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</si>
  <si>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</si>
  <si>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</si>
  <si>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</si>
  <si>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</si>
  <si>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</si>
  <si>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</si>
  <si>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</si>
  <si>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</si>
  <si>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</si>
  <si>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</si>
  <si>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</si>
  <si>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</si>
  <si>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</si>
  <si>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</si>
  <si>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</si>
  <si>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</si>
  <si>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</si>
  <si>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</si>
  <si>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</si>
  <si>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</si>
  <si>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</si>
  <si>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</si>
  <si>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</si>
  <si>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</si>
  <si>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</si>
  <si>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</si>
  <si>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</si>
  <si>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</si>
  <si>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</si>
  <si>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</si>
  <si>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</si>
  <si>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</si>
  <si>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</si>
  <si>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</si>
  <si>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</si>
  <si>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</si>
  <si>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</si>
  <si>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</si>
  <si>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</si>
  <si>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</si>
  <si>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</si>
  <si>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</si>
  <si>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</si>
  <si>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</si>
  <si>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</si>
  <si>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</si>
  <si>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</si>
  <si>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</si>
  <si>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</si>
  <si>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</si>
  <si>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</si>
  <si>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</si>
  <si>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</si>
  <si>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</si>
  <si>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</si>
  <si>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</si>
  <si>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</si>
  <si>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</si>
  <si>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</si>
  <si>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</si>
  <si>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</si>
  <si>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</si>
  <si>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</si>
  <si>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</si>
  <si>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</si>
  <si>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</si>
  <si>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</si>
  <si>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</si>
  <si>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</si>
  <si>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</si>
  <si>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</si>
  <si>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</si>
  <si>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</si>
  <si>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</si>
  <si>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</si>
  <si>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</si>
  <si>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</si>
  <si>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</si>
  <si>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</si>
  <si>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</si>
  <si>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</si>
  <si>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</si>
  <si>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</si>
  <si>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</si>
  <si>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</si>
  <si>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</si>
  <si>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</si>
  <si>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</si>
  <si>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</si>
  <si>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</si>
  <si>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</si>
  <si>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</si>
  <si>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</si>
  <si>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</si>
  <si>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</si>
  <si>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</si>
  <si>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</si>
  <si>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</si>
  <si>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</si>
  <si>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</si>
  <si>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</si>
  <si>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</si>
  <si>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</si>
  <si>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</si>
  <si>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</si>
  <si>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</si>
  <si>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</si>
  <si>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</si>
  <si>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</si>
  <si>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</si>
  <si>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</si>
  <si>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</si>
  <si>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</si>
  <si>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</si>
  <si>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</si>
  <si>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</si>
  <si>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</si>
  <si>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</si>
  <si>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</si>
  <si>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</si>
  <si>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</si>
  <si>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</si>
  <si>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</si>
  <si>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</si>
  <si>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</si>
  <si>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</si>
  <si>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</si>
  <si>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</si>
  <si>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</si>
  <si>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</si>
  <si>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</si>
  <si>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</si>
  <si>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</si>
  <si>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</si>
  <si>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</si>
  <si>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</si>
  <si>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</si>
  <si>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</si>
  <si>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</si>
  <si>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</si>
  <si>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</si>
  <si>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</si>
  <si>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</si>
  <si>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</si>
  <si>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</si>
  <si>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</si>
  <si>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</si>
  <si>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</si>
  <si>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</si>
  <si>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</si>
  <si>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</si>
  <si>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</si>
  <si>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</si>
  <si>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</si>
  <si>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</si>
  <si>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</si>
  <si>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</si>
  <si>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</si>
  <si>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</si>
  <si>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</si>
  <si>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</si>
  <si>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</si>
  <si>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</si>
  <si>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</si>
  <si>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</si>
  <si>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</si>
  <si>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</si>
  <si>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</si>
  <si>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</si>
  <si>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</si>
  <si>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</si>
  <si>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</si>
  <si>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</si>
  <si>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</si>
  <si>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</si>
  <si>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</si>
  <si>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</si>
  <si>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</si>
  <si>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</si>
  <si>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</si>
  <si>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</si>
  <si>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</si>
  <si>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</si>
  <si>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</si>
  <si>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</si>
  <si>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</si>
  <si>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</si>
  <si>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</si>
  <si>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</si>
  <si>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</si>
  <si>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</si>
  <si>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</si>
  <si>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</si>
  <si>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</si>
  <si>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</si>
  <si>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</si>
  <si>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</si>
  <si>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</si>
  <si>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</si>
  <si>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</si>
  <si>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</si>
  <si>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</si>
  <si>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</si>
  <si>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</si>
  <si>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</si>
  <si>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</si>
  <si>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</si>
  <si>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</si>
  <si>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</si>
  <si>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</si>
  <si>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</si>
  <si>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</si>
  <si>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</si>
  <si>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</si>
  <si>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</si>
  <si>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</si>
  <si>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</si>
  <si>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</si>
  <si>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</si>
  <si>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</si>
  <si>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</si>
  <si>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</si>
  <si>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</si>
  <si>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</si>
  <si>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</si>
  <si>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</si>
  <si>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</si>
  <si>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</si>
  <si>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</si>
  <si>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</si>
  <si>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</si>
  <si>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</si>
  <si>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</si>
  <si>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</si>
  <si>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</si>
  <si>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</si>
  <si>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</si>
  <si>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</si>
  <si>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</si>
  <si>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</si>
  <si>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</si>
  <si>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</si>
  <si>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</si>
  <si>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</si>
  <si>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</si>
  <si>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</si>
  <si>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</si>
  <si>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</si>
  <si>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</si>
  <si>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</si>
  <si>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</si>
  <si>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</si>
  <si>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</si>
  <si>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</si>
  <si>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</si>
  <si>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</si>
  <si>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</si>
  <si>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</si>
  <si>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</si>
  <si>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</si>
  <si>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</si>
  <si>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</si>
  <si>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</si>
  <si>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</si>
  <si>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</si>
  <si>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</si>
  <si>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</si>
  <si>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</si>
  <si>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</si>
  <si>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</si>
  <si>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</si>
  <si>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</si>
  <si>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</si>
  <si>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</si>
  <si>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</si>
  <si>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</si>
  <si>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</si>
  <si>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</si>
  <si>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</si>
  <si>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</si>
  <si>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</si>
  <si>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</si>
  <si>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</si>
  <si>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</si>
  <si>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</si>
  <si>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</si>
  <si>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</si>
  <si>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</si>
  <si>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</si>
  <si>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</si>
  <si>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</si>
  <si>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</si>
  <si>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</si>
  <si>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</si>
  <si>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</si>
  <si>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</si>
  <si>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</si>
  <si>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</si>
  <si>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</si>
  <si>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</si>
  <si>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</si>
  <si>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</si>
  <si>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</si>
  <si>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</si>
  <si>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</si>
  <si>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</si>
  <si>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</si>
  <si>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</si>
  <si>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</si>
  <si>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</si>
  <si>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</si>
  <si>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</si>
  <si>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</si>
  <si>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</si>
  <si>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</si>
  <si>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</si>
  <si>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</si>
  <si>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</si>
  <si>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</si>
  <si>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</si>
  <si>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</si>
  <si>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</si>
  <si>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</si>
  <si>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</si>
  <si>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</si>
  <si>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</si>
  <si>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</si>
  <si>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</si>
  <si>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</si>
  <si>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Every held ticker also needs a Category (column H). A blank Category leaves that holding unclassified on the Allocation tab (which flags it) - fill it in.</t>
  </si>
  <si>
    <t>Starting balance (required)</t>
  </si>
  <si>
    <t>Starting age (required)</t>
  </si>
  <si>
    <t>Starting year (required)</t>
  </si>
  <si>
    <t>Current Networth  linked to Balance Sheet Latest</t>
  </si>
  <si>
    <t>Total Accessible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</si>
</sst>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186" fontId="0" fillId="0" borderId="0" xfId="0" applyNumberFormat="1"/>
    <xf numFmtId="186" fontId="77" fillId="0" borderId="0" xfId="0" applyNumberFormat="1" applyFont="1"/>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1228147</c:v>
                </c:pt>
                <c:pt idx="1">
                  <c:v>1294991.4100000001</c:v>
                </c:pt>
                <c:pt idx="2">
                  <c:v>1363841.1523000002</c:v>
                </c:pt>
                <c:pt idx="3">
                  <c:v>1434756.3868690003</c:v>
                </c:pt>
                <c:pt idx="4">
                  <c:v>1507799.0784750704</c:v>
                </c:pt>
                <c:pt idx="5">
                  <c:v>1583033.0508293225</c:v>
                </c:pt>
                <c:pt idx="6">
                  <c:v>1660524.0423542024</c:v>
                </c:pt>
                <c:pt idx="7">
                  <c:v>1740339.7636248285</c:v>
                </c:pt>
                <c:pt idx="8">
                  <c:v>1822549.9565335733</c:v>
                </c:pt>
                <c:pt idx="9">
                  <c:v>1907226.4552295806</c:v>
                </c:pt>
                <c:pt idx="10">
                  <c:v>1994443.2488864681</c:v>
                </c:pt>
                <c:pt idx="11">
                  <c:v>2084276.5463530621</c:v>
                </c:pt>
                <c:pt idx="12">
                  <c:v>2176804.8427436543</c:v>
                </c:pt>
                <c:pt idx="13">
                  <c:v>2272108.9880259638</c:v>
                </c:pt>
                <c:pt idx="14">
                  <c:v>2370272.2576667429</c:v>
                </c:pt>
                <c:pt idx="15">
                  <c:v>2471380.4253967451</c:v>
                </c:pt>
                <c:pt idx="16">
                  <c:v>2575521.8381586475</c:v>
                </c:pt>
                <c:pt idx="17">
                  <c:v>2682787.493303407</c:v>
                </c:pt>
                <c:pt idx="18">
                  <c:v>2793271.1181025091</c:v>
                </c:pt>
                <c:pt idx="19">
                  <c:v>2781150.2405066346</c:v>
                </c:pt>
                <c:pt idx="20">
                  <c:v>2766267.7613044102</c:v>
                </c:pt>
                <c:pt idx="21">
                  <c:v>2748480.8830656833</c:v>
                </c:pt>
                <c:pt idx="22">
                  <c:v>2727641.0257028481</c:v>
                </c:pt>
                <c:pt idx="23">
                  <c:v>2703593.6155227581</c:v>
                </c:pt>
                <c:pt idx="24">
                  <c:v>2676177.8670134856</c:v>
                </c:pt>
                <c:pt idx="25">
                  <c:v>2645226.5571245612</c:v>
                </c:pt>
                <c:pt idx="26">
                  <c:v>2610565.7917914856</c:v>
                </c:pt>
                <c:pt idx="27">
                  <c:v>2572014.7644472476</c:v>
                </c:pt>
                <c:pt idx="28">
                  <c:v>2529385.5062552327</c:v>
                </c:pt>
                <c:pt idx="29">
                  <c:v>2482482.6277893218</c:v>
                </c:pt>
                <c:pt idx="30">
                  <c:v>2431103.0518780942</c:v>
                </c:pt>
                <c:pt idx="31">
                  <c:v>2375035.7373209069</c:v>
                </c:pt>
                <c:pt idx="32">
                  <c:v>2314061.3931741659</c:v>
                </c:pt>
                <c:pt idx="33">
                  <c:v>2247952.1832963638</c:v>
                </c:pt>
                <c:pt idx="34">
                  <c:v>2176471.4208304016</c:v>
                </c:pt>
                <c:pt idx="35">
                  <c:v>2099373.2522913394</c:v>
                </c:pt>
                <c:pt idx="36">
                  <c:v>2016402.3309170061</c:v>
                </c:pt>
                <c:pt idx="37">
                  <c:v>1927293.4789278661</c:v>
                </c:pt>
                <c:pt idx="38">
                  <c:v>1831771.3383311355</c:v>
                </c:pt>
                <c:pt idx="39">
                  <c:v>1729550.0098923889</c:v>
                </c:pt>
                <c:pt idx="40">
                  <c:v>1620332.679885763</c:v>
                </c:pt>
                <c:pt idx="41">
                  <c:v>1503811.2342213532</c:v>
                </c:pt>
                <c:pt idx="42">
                  <c:v>1379665.8595354864</c:v>
                </c:pt>
                <c:pt idx="43">
                  <c:v>1247564.630816231</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1228147</c:v>
                </c:pt>
                <c:pt idx="1">
                  <c:v>1319554.3500000001</c:v>
                </c:pt>
                <c:pt idx="2">
                  <c:v>1415532.0675000001</c:v>
                </c:pt>
                <c:pt idx="3">
                  <c:v>1516308.6708750003</c:v>
                </c:pt>
                <c:pt idx="4">
                  <c:v>1622124.1044187504</c:v>
                </c:pt>
                <c:pt idx="5">
                  <c:v>1733230.3096396879</c:v>
                </c:pt>
                <c:pt idx="6">
                  <c:v>1849891.8251216724</c:v>
                </c:pt>
                <c:pt idx="7">
                  <c:v>1972386.416377756</c:v>
                </c:pt>
                <c:pt idx="8">
                  <c:v>2101005.7371966438</c:v>
                </c:pt>
                <c:pt idx="9">
                  <c:v>2236056.0240564761</c:v>
                </c:pt>
                <c:pt idx="10">
                  <c:v>2377858.8252592999</c:v>
                </c:pt>
                <c:pt idx="11">
                  <c:v>2526751.766522265</c:v>
                </c:pt>
                <c:pt idx="12">
                  <c:v>2683089.3548483783</c:v>
                </c:pt>
                <c:pt idx="13">
                  <c:v>2847243.8225907972</c:v>
                </c:pt>
                <c:pt idx="14">
                  <c:v>3019606.0137203373</c:v>
                </c:pt>
                <c:pt idx="15">
                  <c:v>3200586.3144063544</c:v>
                </c:pt>
                <c:pt idx="16">
                  <c:v>3390615.6301266723</c:v>
                </c:pt>
                <c:pt idx="17">
                  <c:v>3590146.4116330063</c:v>
                </c:pt>
                <c:pt idx="18">
                  <c:v>3799653.7322146567</c:v>
                </c:pt>
                <c:pt idx="19">
                  <c:v>3893717.4076864398</c:v>
                </c:pt>
                <c:pt idx="20">
                  <c:v>3990086.2916533384</c:v>
                </c:pt>
                <c:pt idx="21">
                  <c:v>4088815.6951581463</c:v>
                </c:pt>
                <c:pt idx="22">
                  <c:v>4189962.196061248</c:v>
                </c:pt>
                <c:pt idx="23">
                  <c:v>4293583.6649131346</c:v>
                </c:pt>
                <c:pt idx="24">
                  <c:v>4399739.2911838368</c:v>
                </c:pt>
                <c:pt idx="25">
                  <c:v>4508489.6098436993</c:v>
                </c:pt>
                <c:pt idx="26">
                  <c:v>4619896.5282890722</c:v>
                </c:pt>
                <c:pt idx="27">
                  <c:v>4734023.3536055433</c:v>
                </c:pt>
                <c:pt idx="28">
                  <c:v>4850934.8201603889</c:v>
                </c:pt>
                <c:pt idx="29">
                  <c:v>4970697.1175148413</c:v>
                </c:pt>
                <c:pt idx="30">
                  <c:v>5093377.9186456772</c:v>
                </c:pt>
                <c:pt idx="31">
                  <c:v>5219046.4084644318</c:v>
                </c:pt>
                <c:pt idx="32">
                  <c:v>5347773.3126212861</c:v>
                </c:pt>
                <c:pt idx="33">
                  <c:v>5479630.9265793227</c:v>
                </c:pt>
                <c:pt idx="34">
                  <c:v>5614693.1449434366</c:v>
                </c:pt>
                <c:pt idx="35">
                  <c:v>5753035.4910266344</c:v>
                </c:pt>
                <c:pt idx="36">
                  <c:v>5894735.1466348926</c:v>
                </c:pt>
                <c:pt idx="37">
                  <c:v>6039870.9820499867</c:v>
                </c:pt>
                <c:pt idx="38">
                  <c:v>6188523.5861879196</c:v>
                </c:pt>
                <c:pt idx="39">
                  <c:v>6340775.2969086347</c:v>
                </c:pt>
                <c:pt idx="40">
                  <c:v>6496710.2314506685</c:v>
                </c:pt>
                <c:pt idx="41">
                  <c:v>6656414.3169622188</c:v>
                </c:pt>
                <c:pt idx="42">
                  <c:v>6819975.3210978229</c:v>
                </c:pt>
                <c:pt idx="43">
                  <c:v>6987482.8826473942</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1228147</c:v>
                </c:pt>
                <c:pt idx="1">
                  <c:v>1356398.76</c:v>
                </c:pt>
                <c:pt idx="2">
                  <c:v>1494910.6608000002</c:v>
                </c:pt>
                <c:pt idx="3">
                  <c:v>1644503.5136640002</c:v>
                </c:pt>
                <c:pt idx="4">
                  <c:v>1806063.7947571203</c:v>
                </c:pt>
                <c:pt idx="5">
                  <c:v>1980548.8983376902</c:v>
                </c:pt>
                <c:pt idx="6">
                  <c:v>2168992.8102047057</c:v>
                </c:pt>
                <c:pt idx="7">
                  <c:v>2372512.2350210822</c:v>
                </c:pt>
                <c:pt idx="8">
                  <c:v>2592313.213822769</c:v>
                </c:pt>
                <c:pt idx="9">
                  <c:v>2829698.2709285906</c:v>
                </c:pt>
                <c:pt idx="10">
                  <c:v>3086074.1326028779</c:v>
                </c:pt>
                <c:pt idx="11">
                  <c:v>3362960.0632111086</c:v>
                </c:pt>
                <c:pt idx="12">
                  <c:v>3661996.8682679976</c:v>
                </c:pt>
                <c:pt idx="13">
                  <c:v>3984956.6177294375</c:v>
                </c:pt>
                <c:pt idx="14">
                  <c:v>4333753.1471477924</c:v>
                </c:pt>
                <c:pt idx="15">
                  <c:v>4710453.3989196159</c:v>
                </c:pt>
                <c:pt idx="16">
                  <c:v>5117289.6708331853</c:v>
                </c:pt>
                <c:pt idx="17">
                  <c:v>5556672.8444998404</c:v>
                </c:pt>
                <c:pt idx="18">
                  <c:v>6031206.6720598284</c:v>
                </c:pt>
                <c:pt idx="19">
                  <c:v>6417784.1946856659</c:v>
                </c:pt>
                <c:pt idx="20">
                  <c:v>6832889.9438430956</c:v>
                </c:pt>
                <c:pt idx="21">
                  <c:v>7278746.2282726848</c:v>
                </c:pt>
                <c:pt idx="22">
                  <c:v>7757751.6426796941</c:v>
                </c:pt>
                <c:pt idx="23">
                  <c:v>8272495.1331428941</c:v>
                </c:pt>
                <c:pt idx="24">
                  <c:v>8825771.1868193708</c:v>
                </c:pt>
                <c:pt idx="25">
                  <c:v>9420596.2358655911</c:v>
                </c:pt>
                <c:pt idx="26">
                  <c:v>10060226.372688027</c:v>
                </c:pt>
                <c:pt idx="27">
                  <c:v>10748176.481405087</c:v>
                </c:pt>
                <c:pt idx="28">
                  <c:v>11488240.898792062</c:v>
                </c:pt>
                <c:pt idx="29">
                  <c:v>12284515.727041859</c:v>
                </c:pt>
                <c:pt idx="30">
                  <c:v>13141422.930460302</c:v>
                </c:pt>
                <c:pt idx="31">
                  <c:v>14063736.358783597</c:v>
                </c:pt>
                <c:pt idx="32">
                  <c:v>15056609.851219917</c:v>
                </c:pt>
                <c:pt idx="33">
                  <c:v>16125607.587644484</c:v>
                </c:pt>
                <c:pt idx="34">
                  <c:v>17276736.866691191</c:v>
                </c:pt>
                <c:pt idx="35">
                  <c:v>18516483.504862513</c:v>
                </c:pt>
                <c:pt idx="36">
                  <c:v>19851850.066308443</c:v>
                </c:pt>
                <c:pt idx="37">
                  <c:v>21290397.149696469</c:v>
                </c:pt>
                <c:pt idx="38">
                  <c:v>22840287.976707622</c:v>
                </c:pt>
                <c:pt idx="39">
                  <c:v>24510336.546255555</c:v>
                </c:pt>
                <c:pt idx="40">
                  <c:v>26310059.639652602</c:v>
                </c:pt>
                <c:pt idx="41">
                  <c:v>28249732.984763831</c:v>
                </c:pt>
                <c:pt idx="42">
                  <c:v>30340451.911832433</c:v>
                </c:pt>
                <c:pt idx="43">
                  <c:v>32594196.860273708</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522</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577</v>
      </c>
    </row>
    <row r="23" spans="2:2" ht="12.75" customHeight="1" x14ac:dyDescent="0.15">
      <c r="B23" s="6" t="s">
        <v>578</v>
      </c>
    </row>
    <row r="24" spans="2:2" ht="13.5" customHeight="1" x14ac:dyDescent="0.15">
      <c r="B24" s="11" t="s">
        <v>579</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580</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581</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553</v>
      </c>
    </row>
    <row r="50" spans="2:2" ht="12.75" customHeight="1" x14ac:dyDescent="0.15">
      <c r="B50" s="3" t="s">
        <v>554</v>
      </c>
    </row>
    <row r="51" spans="2:2" ht="12.75" customHeight="1" x14ac:dyDescent="0.15">
      <c r="B51" s="3" t="s">
        <v>555</v>
      </c>
    </row>
    <row r="52" spans="2:2" ht="12.75" customHeight="1" x14ac:dyDescent="0.15">
      <c r="B52" s="3" t="s">
        <v>556</v>
      </c>
    </row>
    <row r="53" spans="2:2" ht="12.75" customHeight="1" x14ac:dyDescent="0.15">
      <c r="B53" s="3" t="s">
        <v>582</v>
      </c>
    </row>
    <row r="54" spans="2:2" ht="12.75" customHeight="1" x14ac:dyDescent="0.15">
      <c r="B54" s="3" t="s">
        <v>583</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557</v>
      </c>
    </row>
    <row r="66" spans="2:2" ht="12.75" customHeight="1" x14ac:dyDescent="0.15">
      <c r="B66" s="3" t="s">
        <v>558</v>
      </c>
    </row>
    <row r="67" spans="2:2" ht="13.5" customHeight="1" x14ac:dyDescent="0.15">
      <c r="B67" s="3" t="s">
        <v>559</v>
      </c>
    </row>
    <row r="68" spans="2:2" ht="12.75" customHeight="1" x14ac:dyDescent="0.15">
      <c r="B68" s="3" t="s">
        <v>560</v>
      </c>
    </row>
    <row r="69" spans="2:2" ht="12.75" customHeight="1" x14ac:dyDescent="0.15">
      <c r="B69" s="3" t="s">
        <v>561</v>
      </c>
    </row>
    <row r="70" spans="2:2" ht="13.5" customHeight="1" x14ac:dyDescent="0.15">
      <c r="B70" s="3" t="s">
        <v>562</v>
      </c>
    </row>
    <row r="71" spans="2:2" ht="13.5" customHeight="1" x14ac:dyDescent="0.15">
      <c r="B71" s="3" t="s">
        <v>563</v>
      </c>
    </row>
    <row r="72" spans="2:2" ht="13.5" customHeight="1" x14ac:dyDescent="0.15">
      <c r="B72" s="3" t="s">
        <v>564</v>
      </c>
    </row>
    <row r="73" spans="2:2" ht="13.5" customHeight="1" x14ac:dyDescent="0.15">
      <c r="B73" s="3" t="s">
        <v>565</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365364.44309718919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INDEX('Retirement Plan'!I15:I58,MATCH(Settings!B7,'Retirement Plan'!A15:A58,0))</f>
        <v>3799653.7322146567</v>
      </c>
      <c r="D14" t="str">
        <f>'Balance Sheet'!J40</f>
        <v>Commodities</v>
      </c>
      <c r="E14" s="27">
        <f>'Balance Sheet'!K40</f>
        <v>0</v>
      </c>
    </row>
    <row r="15" spans="1:5" ht="15.75" customHeight="1" x14ac:dyDescent="0.2">
      <c r="A15" s="25" t="s">
        <v>55</v>
      </c>
      <c r="B15" s="26">
        <f>INDEX('Retirement Plan'!K15:K58,MATCH(Settings!B7,'Retirement Plan'!A15:A58,0))</f>
        <v>101637.19394885446</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IFERROR(B14/B32,"")</f>
        <v>2.5331024881431046</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tabSelected="1" zoomScaleNormal="160" workbookViewId="0">
      <pane ySplit="2" topLeftCell="A60" activePane="bottomLeft" state="frozen"/>
      <selection pane="bottomLeft" activeCell="B68" sqref="B68"/>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20" t="s">
        <v>108</v>
      </c>
      <c r="B2" s="320"/>
      <c r="C2" s="49"/>
      <c r="D2" s="320" t="s">
        <v>109</v>
      </c>
      <c r="E2" s="320"/>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633</v>
      </c>
      <c r="B68" s="58">
        <f>B18+B32+SUM(B37:B40)+B44+B50</f>
        <v>365364.44309718919</v>
      </c>
      <c r="D68" s="119" t="s">
        <v>44</v>
      </c>
      <c r="E68" s="120">
        <f ca="1">B67-E67</f>
        <v>1228147.4774673865</v>
      </c>
      <c r="F68" s="121">
        <f ca="1">E68-E25-E26</f>
        <v>842437.09762933326</v>
      </c>
      <c r="G68" s="35" t="s">
        <v>170</v>
      </c>
    </row>
    <row r="69" spans="1:7" ht="12.75" customHeight="1" x14ac:dyDescent="0.15">
      <c r="A69" s="122" t="s">
        <v>171</v>
      </c>
      <c r="B69" s="123">
        <f>B18</f>
        <v>137500</v>
      </c>
      <c r="D69" s="61" t="s">
        <v>172</v>
      </c>
      <c r="E69" s="58">
        <f ca="1">0.03*E68</f>
        <v>36844.424324021595</v>
      </c>
      <c r="F69" s="124">
        <f ca="1">0.03*F68</f>
        <v>25273.112928879997</v>
      </c>
    </row>
    <row r="70" spans="1:7" ht="12.75" customHeight="1" x14ac:dyDescent="0.15">
      <c r="D70" s="61" t="s">
        <v>173</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174</v>
      </c>
    </row>
    <row r="2" spans="1:8" ht="15" customHeight="1" x14ac:dyDescent="0.15">
      <c r="A2" s="35" t="s">
        <v>175</v>
      </c>
    </row>
    <row r="4" spans="1:8" ht="15" customHeight="1" x14ac:dyDescent="0.15">
      <c r="A4" s="30" t="s">
        <v>176</v>
      </c>
    </row>
    <row r="5" spans="1:8" ht="15" customHeight="1" x14ac:dyDescent="0.15">
      <c r="A5" t="s">
        <v>177</v>
      </c>
      <c r="B5" s="125">
        <f ca="1">IFERROR(AVERAGEIFS($B$13:$B$60,$A$13:$A$60,"&gt;"&amp;EDATE(TODAY(),-12)),"")</f>
        <v>8000</v>
      </c>
    </row>
    <row r="6" spans="1:8" ht="15" customHeight="1" x14ac:dyDescent="0.15">
      <c r="A6" t="s">
        <v>178</v>
      </c>
      <c r="B6" s="125">
        <f ca="1">IFERROR(AVERAGEIFS($E$13:$E$60,$A$13:$A$60,"&gt;"&amp;EDATE(TODAY(),-12)),"")</f>
        <v>5000</v>
      </c>
      <c r="C6" s="35" t="str">
        <f>"plan (Settings): "&amp;TEXT(Settings!$B$31,"$#,##0")</f>
        <v>plan (Settings): $5,000</v>
      </c>
    </row>
    <row r="7" spans="1:8" ht="15" customHeight="1" x14ac:dyDescent="0.15">
      <c r="A7" t="s">
        <v>179</v>
      </c>
      <c r="B7" s="110">
        <f ca="1">IFERROR(1-B6/B5,"")</f>
        <v>0.375</v>
      </c>
    </row>
    <row r="8" spans="1:8" ht="15" customHeight="1" x14ac:dyDescent="0.15">
      <c r="A8" t="s">
        <v>180</v>
      </c>
      <c r="B8" s="125">
        <f ca="1">IFERROR((B5-B6)*12,"")</f>
        <v>36000</v>
      </c>
      <c r="C8" s="35" t="str">
        <f>"plan (Settings): "&amp;TEXT(Settings!$B$8,"$#,##0")</f>
        <v>plan (Settings): $30,000</v>
      </c>
    </row>
    <row r="10" spans="1:8" ht="15" customHeight="1" x14ac:dyDescent="0.15">
      <c r="A10" s="35" t="s">
        <v>181</v>
      </c>
    </row>
    <row r="12" spans="1:8" ht="15" customHeight="1" x14ac:dyDescent="0.15">
      <c r="A12" s="108" t="s">
        <v>182</v>
      </c>
      <c r="B12" s="108" t="s">
        <v>183</v>
      </c>
      <c r="C12" s="108" t="s">
        <v>184</v>
      </c>
      <c r="D12" s="108" t="s">
        <v>185</v>
      </c>
      <c r="E12" s="108" t="s">
        <v>186</v>
      </c>
      <c r="F12" s="108" t="s">
        <v>187</v>
      </c>
      <c r="G12" s="108" t="s">
        <v>188</v>
      </c>
      <c r="H12" s="108" t="s">
        <v>189</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190</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191</v>
      </c>
    </row>
    <row r="2" spans="1:7" ht="12.75" customHeight="1" x14ac:dyDescent="0.15">
      <c r="A2" s="19" t="s">
        <v>192</v>
      </c>
    </row>
    <row r="4" spans="1:7" ht="30" customHeight="1" x14ac:dyDescent="0.15">
      <c r="A4" s="24" t="s">
        <v>193</v>
      </c>
      <c r="B4" s="24" t="s">
        <v>44</v>
      </c>
      <c r="C4" s="24" t="s">
        <v>194</v>
      </c>
      <c r="D4" s="24" t="s">
        <v>195</v>
      </c>
      <c r="E4" s="24" t="s">
        <v>196</v>
      </c>
      <c r="F4" s="24" t="s">
        <v>197</v>
      </c>
      <c r="G4" s="24" t="s">
        <v>189</v>
      </c>
    </row>
    <row r="5" spans="1:7" ht="12.75" customHeight="1" x14ac:dyDescent="0.15">
      <c r="A5" s="127">
        <v>45627</v>
      </c>
      <c r="B5" s="53">
        <v>1050000</v>
      </c>
      <c r="C5" s="65"/>
      <c r="D5" s="65"/>
      <c r="E5" s="79"/>
      <c r="F5" s="65"/>
      <c r="G5" s="128" t="s">
        <v>198</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199</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200</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201</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202</v>
      </c>
      <c r="B4" s="33"/>
      <c r="C4" s="33"/>
      <c r="D4" s="33"/>
      <c r="E4" s="33"/>
      <c r="F4" s="3"/>
      <c r="G4" s="3"/>
      <c r="H4" s="3"/>
      <c r="I4" s="3"/>
      <c r="J4" s="3"/>
      <c r="K4" s="3"/>
      <c r="L4" s="3"/>
      <c r="M4" s="3"/>
      <c r="N4" s="3"/>
      <c r="O4" s="3"/>
      <c r="P4" s="3"/>
      <c r="Q4" s="3"/>
      <c r="R4" s="3"/>
      <c r="S4" s="3"/>
      <c r="T4" s="3"/>
    </row>
    <row r="5" spans="1:20" ht="15" customHeight="1" x14ac:dyDescent="0.2">
      <c r="A5" s="31" t="s">
        <v>203</v>
      </c>
      <c r="B5" s="134">
        <f>SUM(H15:H21)</f>
        <v>135000</v>
      </c>
      <c r="C5" s="135" t="s">
        <v>204</v>
      </c>
      <c r="D5" s="3"/>
      <c r="E5" s="3"/>
      <c r="F5" s="3"/>
      <c r="G5" s="3"/>
      <c r="H5" s="3"/>
      <c r="I5" s="3"/>
      <c r="J5" s="3"/>
      <c r="K5" s="3"/>
      <c r="L5" s="3"/>
      <c r="M5" s="3"/>
      <c r="N5" s="3"/>
      <c r="O5" s="3"/>
      <c r="P5" s="3"/>
      <c r="Q5" s="3"/>
      <c r="R5" s="3"/>
      <c r="S5" s="3"/>
      <c r="T5" s="3"/>
    </row>
    <row r="6" spans="1:20" ht="30" customHeight="1" x14ac:dyDescent="0.2">
      <c r="A6" s="31" t="s">
        <v>205</v>
      </c>
      <c r="B6" s="134">
        <f>SUM(I15:I21)</f>
        <v>237422</v>
      </c>
      <c r="C6" s="135" t="s">
        <v>206</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207</v>
      </c>
      <c r="B8" s="134">
        <f>SUM(N15:N21)</f>
        <v>710000</v>
      </c>
      <c r="C8" s="3"/>
      <c r="D8" s="3"/>
      <c r="E8" s="3"/>
      <c r="F8" s="3"/>
      <c r="G8" s="3"/>
      <c r="H8" s="3"/>
      <c r="I8" s="3"/>
      <c r="J8" s="3"/>
      <c r="K8" s="3"/>
      <c r="L8" s="3"/>
      <c r="M8" s="3"/>
      <c r="N8" s="3"/>
      <c r="O8" s="3"/>
      <c r="P8" s="3"/>
      <c r="Q8" s="3"/>
      <c r="R8" s="3"/>
      <c r="S8" s="3"/>
      <c r="T8" s="3"/>
    </row>
    <row r="9" spans="1:20" ht="30" customHeight="1" x14ac:dyDescent="0.2">
      <c r="A9" s="31" t="s">
        <v>208</v>
      </c>
      <c r="B9" s="134">
        <f>SUM(O15:O21)</f>
        <v>710000</v>
      </c>
      <c r="C9" s="3"/>
      <c r="D9" s="3"/>
      <c r="E9" s="3"/>
      <c r="F9" s="3"/>
      <c r="G9" s="3"/>
      <c r="H9" s="3"/>
      <c r="I9" s="3"/>
      <c r="J9" s="3"/>
      <c r="K9" s="3"/>
      <c r="L9" s="3"/>
      <c r="M9" s="3"/>
      <c r="N9" s="3"/>
      <c r="O9" s="3"/>
      <c r="P9" s="3"/>
      <c r="Q9" s="3"/>
      <c r="R9" s="3"/>
      <c r="S9" s="3"/>
      <c r="T9" s="3"/>
    </row>
    <row r="10" spans="1:20" ht="15" customHeight="1" x14ac:dyDescent="0.2">
      <c r="A10" s="31" t="s">
        <v>209</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210</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211</v>
      </c>
      <c r="B14" s="141" t="s">
        <v>212</v>
      </c>
      <c r="C14" s="141" t="s">
        <v>213</v>
      </c>
      <c r="D14" s="142" t="s">
        <v>214</v>
      </c>
      <c r="E14" s="142" t="s">
        <v>215</v>
      </c>
      <c r="F14" s="141" t="s">
        <v>216</v>
      </c>
      <c r="G14" s="140" t="s">
        <v>217</v>
      </c>
      <c r="H14" s="140" t="s">
        <v>218</v>
      </c>
      <c r="I14" s="140" t="s">
        <v>219</v>
      </c>
      <c r="J14" s="140" t="s">
        <v>220</v>
      </c>
      <c r="K14" s="140" t="s">
        <v>221</v>
      </c>
      <c r="L14" s="140" t="s">
        <v>222</v>
      </c>
      <c r="M14" s="140" t="s">
        <v>223</v>
      </c>
      <c r="N14" s="140" t="s">
        <v>224</v>
      </c>
      <c r="O14" s="140" t="s">
        <v>225</v>
      </c>
      <c r="P14" s="140" t="s">
        <v>226</v>
      </c>
      <c r="Q14" s="140" t="s">
        <v>227</v>
      </c>
      <c r="R14" s="3"/>
      <c r="S14" s="3"/>
      <c r="T14" s="3"/>
    </row>
    <row r="15" spans="1:20" ht="30" customHeight="1" x14ac:dyDescent="0.2">
      <c r="A15" s="143" t="s">
        <v>228</v>
      </c>
      <c r="B15" s="143" t="s">
        <v>229</v>
      </c>
      <c r="C15" s="143" t="s">
        <v>230</v>
      </c>
      <c r="D15" s="143" t="s">
        <v>231</v>
      </c>
      <c r="E15" s="144" t="s">
        <v>232</v>
      </c>
      <c r="F15" s="145">
        <v>37012</v>
      </c>
      <c r="G15" s="146">
        <v>60</v>
      </c>
      <c r="H15" s="147">
        <v>10000</v>
      </c>
      <c r="I15" s="147">
        <v>39188</v>
      </c>
      <c r="J15" s="148">
        <v>33.1</v>
      </c>
      <c r="K15" s="149" t="s">
        <v>233</v>
      </c>
      <c r="L15" s="150">
        <f t="shared" ref="L15:L21" si="0">IF(K15="Monthly",J15*12,IF(K15="Quarterly",J15*4,J15))</f>
        <v>397.20000000000005</v>
      </c>
      <c r="M15" s="147">
        <v>20000</v>
      </c>
      <c r="N15" s="147">
        <v>20000</v>
      </c>
      <c r="O15" s="147">
        <v>20000</v>
      </c>
      <c r="P15" s="147">
        <v>20000</v>
      </c>
      <c r="Q15" s="151" t="s">
        <v>234</v>
      </c>
      <c r="R15" s="3"/>
      <c r="S15" s="3"/>
      <c r="T15" s="3"/>
    </row>
    <row r="16" spans="1:20" ht="30" customHeight="1" x14ac:dyDescent="0.2">
      <c r="A16" s="143" t="s">
        <v>235</v>
      </c>
      <c r="B16" s="143" t="s">
        <v>229</v>
      </c>
      <c r="C16" s="143" t="s">
        <v>236</v>
      </c>
      <c r="D16" s="143" t="s">
        <v>231</v>
      </c>
      <c r="E16" s="144" t="s">
        <v>232</v>
      </c>
      <c r="F16" s="145">
        <v>38987</v>
      </c>
      <c r="G16" s="146">
        <v>60</v>
      </c>
      <c r="H16" s="147">
        <v>12000</v>
      </c>
      <c r="I16" s="147">
        <v>42234</v>
      </c>
      <c r="J16" s="148">
        <v>62.3</v>
      </c>
      <c r="K16" s="149" t="s">
        <v>233</v>
      </c>
      <c r="L16" s="150">
        <f t="shared" si="0"/>
        <v>747.59999999999991</v>
      </c>
      <c r="M16" s="147">
        <v>30000</v>
      </c>
      <c r="N16" s="147">
        <v>30000</v>
      </c>
      <c r="O16" s="147">
        <v>30000</v>
      </c>
      <c r="P16" s="147">
        <v>30000</v>
      </c>
      <c r="Q16" s="151" t="s">
        <v>237</v>
      </c>
      <c r="R16" s="3"/>
      <c r="S16" s="3"/>
      <c r="T16" s="3"/>
    </row>
    <row r="17" spans="1:20" ht="90" customHeight="1" x14ac:dyDescent="0.2">
      <c r="A17" s="143" t="s">
        <v>238</v>
      </c>
      <c r="B17" s="152" t="s">
        <v>239</v>
      </c>
      <c r="C17" s="152" t="s">
        <v>240</v>
      </c>
      <c r="D17" s="152" t="s">
        <v>241</v>
      </c>
      <c r="E17" s="153" t="s">
        <v>242</v>
      </c>
      <c r="F17" s="145">
        <v>40934</v>
      </c>
      <c r="G17" s="146">
        <v>65</v>
      </c>
      <c r="H17" s="147">
        <v>0</v>
      </c>
      <c r="I17" s="147">
        <v>0</v>
      </c>
      <c r="J17" s="148">
        <v>106.8</v>
      </c>
      <c r="K17" s="149" t="s">
        <v>233</v>
      </c>
      <c r="L17" s="150">
        <f t="shared" si="0"/>
        <v>1281.5999999999999</v>
      </c>
      <c r="M17" s="147">
        <v>600000</v>
      </c>
      <c r="N17" s="147">
        <v>600000</v>
      </c>
      <c r="O17" s="147">
        <v>600000</v>
      </c>
      <c r="P17" s="147">
        <v>300000</v>
      </c>
      <c r="Q17" s="151" t="s">
        <v>243</v>
      </c>
      <c r="R17" s="3"/>
      <c r="S17" s="3"/>
      <c r="T17" s="3"/>
    </row>
    <row r="18" spans="1:20" ht="102.75" customHeight="1" x14ac:dyDescent="0.2">
      <c r="A18" s="143" t="s">
        <v>244</v>
      </c>
      <c r="B18" s="143" t="s">
        <v>245</v>
      </c>
      <c r="C18" s="143" t="s">
        <v>246</v>
      </c>
      <c r="D18" s="143" t="s">
        <v>247</v>
      </c>
      <c r="E18" s="144" t="s">
        <v>248</v>
      </c>
      <c r="F18" s="145">
        <v>39499</v>
      </c>
      <c r="G18" s="146">
        <v>60</v>
      </c>
      <c r="H18" s="147">
        <v>60000</v>
      </c>
      <c r="I18" s="147">
        <v>110000</v>
      </c>
      <c r="J18" s="148">
        <v>218.54</v>
      </c>
      <c r="K18" s="149" t="s">
        <v>233</v>
      </c>
      <c r="L18" s="150">
        <f t="shared" si="0"/>
        <v>2622.48</v>
      </c>
      <c r="M18" s="147">
        <v>60000</v>
      </c>
      <c r="N18" s="147">
        <v>60000</v>
      </c>
      <c r="O18" s="147">
        <v>60000</v>
      </c>
      <c r="P18" s="147">
        <v>60000</v>
      </c>
      <c r="Q18" s="151" t="s">
        <v>249</v>
      </c>
      <c r="R18" s="3"/>
      <c r="S18" s="3"/>
      <c r="T18" s="3"/>
    </row>
    <row r="19" spans="1:20" ht="102.75" customHeight="1" x14ac:dyDescent="0.2">
      <c r="A19" s="143" t="s">
        <v>250</v>
      </c>
      <c r="B19" s="152" t="s">
        <v>245</v>
      </c>
      <c r="C19" s="152" t="s">
        <v>251</v>
      </c>
      <c r="D19" s="152" t="s">
        <v>252</v>
      </c>
      <c r="E19" s="153" t="s">
        <v>248</v>
      </c>
      <c r="F19" s="145"/>
      <c r="G19" s="146">
        <v>52</v>
      </c>
      <c r="H19" s="147">
        <v>28000</v>
      </c>
      <c r="I19" s="147">
        <v>46000</v>
      </c>
      <c r="J19" s="148"/>
      <c r="K19" s="149" t="s">
        <v>233</v>
      </c>
      <c r="L19" s="150">
        <f t="shared" si="0"/>
        <v>0</v>
      </c>
      <c r="M19" s="147"/>
      <c r="N19" s="147"/>
      <c r="O19" s="147"/>
      <c r="P19" s="147"/>
      <c r="Q19" s="151" t="s">
        <v>253</v>
      </c>
      <c r="R19" s="3"/>
      <c r="S19" s="3"/>
      <c r="T19" s="3"/>
    </row>
    <row r="20" spans="1:20" ht="30" customHeight="1" x14ac:dyDescent="0.2">
      <c r="A20" s="143" t="s">
        <v>254</v>
      </c>
      <c r="B20" s="143" t="s">
        <v>255</v>
      </c>
      <c r="C20" s="143" t="s">
        <v>256</v>
      </c>
      <c r="D20" s="143" t="s">
        <v>257</v>
      </c>
      <c r="E20" s="144" t="s">
        <v>258</v>
      </c>
      <c r="F20" s="145"/>
      <c r="G20" s="146"/>
      <c r="H20" s="147">
        <v>25000</v>
      </c>
      <c r="I20" s="147"/>
      <c r="J20" s="148"/>
      <c r="K20" s="149" t="s">
        <v>233</v>
      </c>
      <c r="L20" s="150">
        <f t="shared" si="0"/>
        <v>0</v>
      </c>
      <c r="M20" s="147"/>
      <c r="N20" s="147"/>
      <c r="O20" s="147"/>
      <c r="P20" s="147"/>
      <c r="Q20" s="151" t="s">
        <v>259</v>
      </c>
      <c r="R20" s="3"/>
      <c r="S20" s="3"/>
      <c r="T20" s="3"/>
    </row>
    <row r="21" spans="1:20" ht="77.25" customHeight="1" x14ac:dyDescent="0.2">
      <c r="A21" s="143" t="s">
        <v>260</v>
      </c>
      <c r="B21" s="143" t="s">
        <v>255</v>
      </c>
      <c r="C21" s="143" t="s">
        <v>261</v>
      </c>
      <c r="D21" s="143" t="s">
        <v>262</v>
      </c>
      <c r="E21" s="144" t="s">
        <v>248</v>
      </c>
      <c r="F21" s="145"/>
      <c r="G21" s="146"/>
      <c r="H21" s="147">
        <v>0</v>
      </c>
      <c r="I21" s="147"/>
      <c r="J21" s="148"/>
      <c r="K21" s="149" t="s">
        <v>233</v>
      </c>
      <c r="L21" s="150">
        <f t="shared" si="0"/>
        <v>0</v>
      </c>
      <c r="M21" s="147"/>
      <c r="N21" s="147"/>
      <c r="O21" s="147"/>
      <c r="P21" s="147"/>
      <c r="Q21" s="151" t="s">
        <v>263</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264</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265</v>
      </c>
      <c r="B1" s="3"/>
      <c r="C1" s="3"/>
      <c r="D1" s="3"/>
      <c r="E1" s="3"/>
      <c r="F1" s="3"/>
      <c r="G1" s="3"/>
      <c r="H1" s="3"/>
      <c r="I1" s="3"/>
      <c r="J1" s="3"/>
    </row>
    <row r="2" spans="1:10" ht="15" customHeight="1" x14ac:dyDescent="0.2">
      <c r="A2" s="133" t="s">
        <v>266</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267</v>
      </c>
      <c r="B4" s="155"/>
      <c r="C4" s="155"/>
      <c r="D4" s="155"/>
      <c r="E4" s="3"/>
      <c r="F4" s="154"/>
      <c r="G4" s="154"/>
      <c r="H4" s="3"/>
      <c r="I4" s="3"/>
      <c r="J4" s="3"/>
    </row>
    <row r="5" spans="1:10" ht="15" customHeight="1" x14ac:dyDescent="0.2">
      <c r="A5" s="31" t="s">
        <v>268</v>
      </c>
      <c r="B5" s="156">
        <v>1500000</v>
      </c>
      <c r="C5" s="3"/>
      <c r="D5" s="3"/>
      <c r="E5" s="3"/>
      <c r="F5" s="3"/>
      <c r="G5" s="3"/>
      <c r="H5" s="3"/>
      <c r="I5" s="3"/>
      <c r="J5" s="3"/>
    </row>
    <row r="6" spans="1:10" ht="15" customHeight="1" x14ac:dyDescent="0.2">
      <c r="A6" s="31" t="s">
        <v>269</v>
      </c>
      <c r="B6" s="156">
        <v>1500000</v>
      </c>
      <c r="C6" s="3"/>
      <c r="D6" s="3"/>
      <c r="E6" s="3"/>
      <c r="F6" s="3"/>
      <c r="G6" s="3"/>
      <c r="H6" s="3"/>
      <c r="I6" s="3"/>
      <c r="J6" s="3"/>
    </row>
    <row r="7" spans="1:10" ht="15" customHeight="1" x14ac:dyDescent="0.2">
      <c r="A7" s="31" t="s">
        <v>270</v>
      </c>
      <c r="B7" s="157">
        <v>45658</v>
      </c>
      <c r="C7" s="3"/>
      <c r="D7" s="154"/>
      <c r="E7" s="3"/>
      <c r="F7" s="3"/>
      <c r="G7" s="3"/>
      <c r="H7" s="3"/>
      <c r="I7" s="3"/>
      <c r="J7" s="3"/>
    </row>
    <row r="8" spans="1:10" ht="15" customHeight="1" x14ac:dyDescent="0.2">
      <c r="A8" s="31" t="s">
        <v>271</v>
      </c>
      <c r="B8" s="158">
        <v>0.55000000000000004</v>
      </c>
      <c r="C8" s="154"/>
      <c r="D8" s="154"/>
      <c r="E8" s="3"/>
      <c r="F8" s="3"/>
      <c r="G8" s="3"/>
      <c r="H8" s="3"/>
      <c r="I8" s="3"/>
      <c r="J8" s="3"/>
    </row>
    <row r="9" spans="1:10" ht="15" customHeight="1" x14ac:dyDescent="0.2">
      <c r="A9" s="31" t="s">
        <v>272</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273</v>
      </c>
      <c r="B11" s="155"/>
      <c r="C11" s="33"/>
      <c r="D11" s="33"/>
      <c r="E11" s="3"/>
      <c r="F11" s="3"/>
      <c r="G11" s="3"/>
      <c r="H11" s="3"/>
      <c r="I11" s="3"/>
      <c r="J11" s="3"/>
    </row>
    <row r="12" spans="1:10" ht="15" customHeight="1" x14ac:dyDescent="0.2">
      <c r="A12" s="31" t="s">
        <v>274</v>
      </c>
      <c r="B12" s="160">
        <f>'Loan Calculator'!D5</f>
        <v>1125000</v>
      </c>
      <c r="C12" s="3"/>
      <c r="D12" s="3"/>
      <c r="E12" s="3"/>
      <c r="F12" s="3"/>
      <c r="G12" s="3"/>
      <c r="H12" s="3"/>
      <c r="I12" s="3"/>
      <c r="J12" s="3"/>
    </row>
    <row r="13" spans="1:10" ht="15" customHeight="1" x14ac:dyDescent="0.2">
      <c r="A13" s="31" t="s">
        <v>275</v>
      </c>
      <c r="B13" s="159">
        <f>'Loan Calculator'!D6</f>
        <v>0.02</v>
      </c>
      <c r="C13" s="3"/>
      <c r="D13" s="3"/>
      <c r="E13" s="3"/>
      <c r="F13" s="3"/>
      <c r="G13" s="3"/>
      <c r="H13" s="3"/>
      <c r="I13" s="3"/>
      <c r="J13" s="3"/>
    </row>
    <row r="14" spans="1:10" ht="15" customHeight="1" x14ac:dyDescent="0.2">
      <c r="A14" s="31" t="s">
        <v>276</v>
      </c>
      <c r="B14" s="161">
        <f>'Loan Calculator'!D7</f>
        <v>20</v>
      </c>
      <c r="C14" s="154"/>
      <c r="D14" s="154"/>
      <c r="E14" s="3"/>
      <c r="F14" s="3"/>
      <c r="G14" s="3"/>
      <c r="H14" s="3"/>
      <c r="I14" s="3"/>
      <c r="J14" s="3"/>
    </row>
    <row r="15" spans="1:10" ht="15" customHeight="1" x14ac:dyDescent="0.2">
      <c r="A15" s="31" t="s">
        <v>277</v>
      </c>
      <c r="B15" s="162">
        <f>'Loan Calculator'!D8</f>
        <v>45658</v>
      </c>
      <c r="C15" s="154"/>
      <c r="D15" s="154"/>
      <c r="E15" s="3"/>
      <c r="F15" s="3"/>
      <c r="G15" s="3"/>
      <c r="H15" s="3"/>
      <c r="I15" s="3"/>
      <c r="J15" s="3"/>
    </row>
    <row r="16" spans="1:10" ht="15" customHeight="1" x14ac:dyDescent="0.2">
      <c r="A16" s="31" t="s">
        <v>278</v>
      </c>
      <c r="B16" s="160">
        <f>'Loan Calculator'!D11</f>
        <v>5691.1875192575681</v>
      </c>
      <c r="C16" s="154"/>
      <c r="D16" s="154"/>
      <c r="E16" s="3"/>
      <c r="F16" s="3"/>
      <c r="G16" s="3"/>
      <c r="H16" s="3"/>
      <c r="I16" s="3"/>
      <c r="J16" s="3"/>
    </row>
    <row r="17" spans="1:10" ht="15" customHeight="1" x14ac:dyDescent="0.2">
      <c r="A17" s="31" t="s">
        <v>279</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280</v>
      </c>
      <c r="B19" s="155"/>
      <c r="C19" s="155"/>
      <c r="D19" s="155"/>
      <c r="E19" s="3"/>
      <c r="F19" s="3"/>
      <c r="G19" s="3"/>
      <c r="H19" s="3"/>
      <c r="I19" s="3"/>
      <c r="J19" s="3"/>
    </row>
    <row r="20" spans="1:10" ht="15" customHeight="1" x14ac:dyDescent="0.2">
      <c r="A20" s="31" t="s">
        <v>281</v>
      </c>
      <c r="B20" s="134">
        <f>B5*B8</f>
        <v>825000.00000000012</v>
      </c>
      <c r="C20" s="154"/>
      <c r="D20" s="163" t="s">
        <v>282</v>
      </c>
      <c r="E20" s="3"/>
      <c r="F20" s="154"/>
      <c r="G20" s="154"/>
      <c r="H20" s="154"/>
      <c r="I20" s="3"/>
      <c r="J20" s="3"/>
    </row>
    <row r="21" spans="1:10" ht="15" customHeight="1" x14ac:dyDescent="0.2">
      <c r="A21" s="31" t="s">
        <v>283</v>
      </c>
      <c r="B21" s="134">
        <f ca="1">B17*B8</f>
        <v>578266.9656298029</v>
      </c>
      <c r="C21" s="154"/>
      <c r="D21" s="163" t="s">
        <v>284</v>
      </c>
      <c r="E21" s="3"/>
      <c r="F21" s="154"/>
      <c r="G21" s="154"/>
      <c r="H21" s="154"/>
      <c r="I21" s="3"/>
      <c r="J21" s="3"/>
    </row>
    <row r="22" spans="1:10" ht="15" customHeight="1" x14ac:dyDescent="0.2">
      <c r="A22" s="31" t="s">
        <v>285</v>
      </c>
      <c r="B22" s="134">
        <f ca="1">B20-B21</f>
        <v>246733.03437019722</v>
      </c>
      <c r="C22" s="154"/>
      <c r="D22" s="154"/>
      <c r="E22" s="3"/>
      <c r="F22" s="154"/>
      <c r="G22" s="154"/>
      <c r="H22" s="154"/>
      <c r="I22" s="3"/>
      <c r="J22" s="3"/>
    </row>
    <row r="23" spans="1:10" ht="15" customHeight="1" x14ac:dyDescent="0.2">
      <c r="A23" s="31" t="s">
        <v>286</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287</v>
      </c>
      <c r="B25" s="155"/>
      <c r="C25" s="155"/>
      <c r="D25" s="155"/>
      <c r="E25" s="3"/>
      <c r="F25" s="154"/>
      <c r="G25" s="154"/>
      <c r="H25" s="154"/>
      <c r="I25" s="3"/>
      <c r="J25" s="3"/>
    </row>
    <row r="26" spans="1:10" ht="15" customHeight="1" x14ac:dyDescent="0.2">
      <c r="A26" s="31" t="s">
        <v>288</v>
      </c>
      <c r="B26" s="156">
        <v>1000000</v>
      </c>
      <c r="C26" s="154"/>
      <c r="D26" s="154"/>
      <c r="E26" s="3"/>
      <c r="F26" s="3"/>
      <c r="G26" s="3"/>
      <c r="H26" s="3"/>
      <c r="I26" s="3"/>
      <c r="J26" s="3"/>
    </row>
    <row r="27" spans="1:10" ht="15" customHeight="1" x14ac:dyDescent="0.2">
      <c r="A27" s="31" t="s">
        <v>289</v>
      </c>
      <c r="B27" s="157">
        <v>47118</v>
      </c>
      <c r="C27" s="154"/>
      <c r="D27" s="154"/>
      <c r="E27" s="3"/>
      <c r="F27" s="3"/>
      <c r="G27" s="3"/>
      <c r="H27" s="3"/>
      <c r="I27" s="3"/>
      <c r="J27" s="3"/>
    </row>
    <row r="28" spans="1:10" ht="15" customHeight="1" x14ac:dyDescent="0.2">
      <c r="A28" s="31" t="s">
        <v>290</v>
      </c>
      <c r="B28" s="160">
        <f ca="1">MAX(0,B17-B26)</f>
        <v>51394.482963277958</v>
      </c>
      <c r="C28" s="137"/>
      <c r="D28" s="154"/>
      <c r="E28" s="3"/>
      <c r="F28" s="3"/>
      <c r="G28" s="3"/>
      <c r="H28" s="3"/>
      <c r="I28" s="3"/>
      <c r="J28" s="3"/>
    </row>
    <row r="29" spans="1:10" ht="15" customHeight="1" x14ac:dyDescent="0.2">
      <c r="A29" s="31" t="s">
        <v>291</v>
      </c>
      <c r="B29" s="160">
        <f ca="1">B28*B8</f>
        <v>28266.965629802879</v>
      </c>
      <c r="C29" s="154"/>
      <c r="D29" s="137"/>
      <c r="E29" s="3"/>
      <c r="F29" s="3"/>
      <c r="G29" s="3"/>
      <c r="H29" s="3"/>
      <c r="I29" s="3"/>
      <c r="J29" s="3"/>
    </row>
    <row r="30" spans="1:10" ht="15" customHeight="1" x14ac:dyDescent="0.2">
      <c r="A30" s="31" t="s">
        <v>292</v>
      </c>
      <c r="B30" s="160">
        <f ca="1">B28*B9</f>
        <v>23127.51733347508</v>
      </c>
      <c r="C30" s="154"/>
      <c r="D30" s="154"/>
      <c r="E30" s="154"/>
      <c r="F30" s="154"/>
      <c r="G30" s="3"/>
      <c r="H30" s="3"/>
      <c r="I30" s="3"/>
      <c r="J30" s="3"/>
    </row>
    <row r="31" spans="1:10" ht="15" customHeight="1" x14ac:dyDescent="0.2">
      <c r="A31" s="31" t="s">
        <v>293</v>
      </c>
      <c r="B31" s="164">
        <f ca="1">MAX(0,(B27-TODAY())/365)</f>
        <v>2.3616438356164382</v>
      </c>
      <c r="C31" s="154"/>
      <c r="D31" s="154"/>
      <c r="E31" s="3"/>
      <c r="F31" s="3"/>
      <c r="G31" s="3"/>
      <c r="H31" s="3"/>
      <c r="I31" s="3"/>
      <c r="J31" s="3"/>
    </row>
    <row r="32" spans="1:10" ht="15" customHeight="1" x14ac:dyDescent="0.2">
      <c r="A32" s="31" t="s">
        <v>294</v>
      </c>
      <c r="B32" s="160">
        <f ca="1">IFERROR(B29/B31,0)</f>
        <v>11969.190782921174</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295</v>
      </c>
      <c r="B34" s="33"/>
      <c r="C34" s="33"/>
      <c r="D34" s="33"/>
      <c r="E34" s="3"/>
      <c r="F34" s="3"/>
      <c r="G34" s="3"/>
      <c r="H34" s="3"/>
      <c r="I34" s="3"/>
      <c r="J34" s="3"/>
    </row>
    <row r="35" spans="1:10" ht="15" customHeight="1" x14ac:dyDescent="0.2">
      <c r="A35" s="31" t="s">
        <v>296</v>
      </c>
      <c r="B35" s="160">
        <f>'Balance Sheet'!B53</f>
        <v>95000</v>
      </c>
      <c r="C35" s="3"/>
      <c r="D35" s="3"/>
      <c r="E35" s="3"/>
      <c r="F35" s="3"/>
      <c r="G35" s="3"/>
      <c r="H35" s="3"/>
      <c r="I35" s="3"/>
      <c r="J35" s="3"/>
    </row>
    <row r="36" spans="1:10" ht="15" customHeight="1" x14ac:dyDescent="0.2">
      <c r="A36" s="31" t="s">
        <v>297</v>
      </c>
      <c r="B36" s="156">
        <v>2200</v>
      </c>
      <c r="C36" s="3"/>
      <c r="D36" s="3"/>
      <c r="E36" s="3"/>
      <c r="F36" s="3"/>
      <c r="G36" s="3"/>
      <c r="H36" s="3"/>
      <c r="I36" s="3"/>
      <c r="J36" s="3"/>
    </row>
    <row r="37" spans="1:10" ht="15" customHeight="1" x14ac:dyDescent="0.2">
      <c r="A37" s="31" t="s">
        <v>298</v>
      </c>
      <c r="B37" s="160">
        <f>B36*13</f>
        <v>28600</v>
      </c>
      <c r="C37" s="3"/>
      <c r="D37" s="3"/>
      <c r="E37" s="3"/>
      <c r="F37" s="3"/>
      <c r="G37" s="3"/>
      <c r="H37" s="3"/>
      <c r="I37" s="3"/>
      <c r="J37" s="3"/>
    </row>
    <row r="38" spans="1:10" ht="15" customHeight="1" x14ac:dyDescent="0.2">
      <c r="A38" s="31" t="s">
        <v>299</v>
      </c>
      <c r="B38" s="156">
        <v>236000</v>
      </c>
      <c r="C38" s="3"/>
      <c r="D38" s="3"/>
      <c r="E38" s="3"/>
      <c r="F38" s="3"/>
      <c r="G38" s="3"/>
      <c r="H38" s="3"/>
      <c r="I38" s="3"/>
      <c r="J38" s="3"/>
    </row>
    <row r="39" spans="1:10" ht="15" customHeight="1" x14ac:dyDescent="0.2">
      <c r="A39" s="31" t="s">
        <v>300</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301</v>
      </c>
      <c r="B41" s="33"/>
      <c r="C41" s="33"/>
      <c r="D41" s="33"/>
      <c r="E41" s="3"/>
      <c r="F41" s="3"/>
      <c r="G41" s="3"/>
      <c r="H41" s="3"/>
      <c r="I41" s="3"/>
      <c r="J41" s="3"/>
    </row>
    <row r="42" spans="1:10" ht="15" customHeight="1" x14ac:dyDescent="0.2">
      <c r="A42" s="165" t="s">
        <v>302</v>
      </c>
      <c r="B42" s="165" t="s">
        <v>303</v>
      </c>
      <c r="C42" s="165" t="s">
        <v>304</v>
      </c>
      <c r="D42" s="165" t="s">
        <v>120</v>
      </c>
      <c r="E42" s="3"/>
      <c r="F42" s="3"/>
      <c r="G42" s="3"/>
      <c r="H42" s="3"/>
      <c r="I42" s="3"/>
      <c r="J42" s="3"/>
    </row>
    <row r="43" spans="1:10" ht="15" customHeight="1" x14ac:dyDescent="0.2">
      <c r="A43" s="166" t="s">
        <v>305</v>
      </c>
      <c r="B43" s="167">
        <v>90000</v>
      </c>
      <c r="C43" s="167">
        <v>120000</v>
      </c>
      <c r="D43" s="152">
        <f>B43+C43</f>
        <v>210000</v>
      </c>
      <c r="E43" s="3"/>
      <c r="F43" s="3"/>
      <c r="G43" s="3"/>
      <c r="H43" s="3"/>
      <c r="I43" s="3"/>
      <c r="J43" s="3"/>
    </row>
    <row r="44" spans="1:10" ht="15" customHeight="1" x14ac:dyDescent="0.2">
      <c r="A44" s="166" t="s">
        <v>306</v>
      </c>
      <c r="B44" s="167">
        <v>170000</v>
      </c>
      <c r="C44" s="167">
        <v>120000</v>
      </c>
      <c r="D44" s="152">
        <f>B44+C44</f>
        <v>290000</v>
      </c>
      <c r="E44" s="3"/>
      <c r="F44" s="3"/>
      <c r="G44" s="3"/>
      <c r="H44" s="3"/>
      <c r="I44" s="3"/>
      <c r="J44" s="3"/>
    </row>
    <row r="45" spans="1:10" ht="15" customHeight="1" x14ac:dyDescent="0.2">
      <c r="A45" s="168" t="s">
        <v>307</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308</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309</v>
      </c>
    </row>
    <row r="2" spans="1:16" ht="60.75" customHeight="1" x14ac:dyDescent="0.15">
      <c r="A2" s="173"/>
      <c r="B2" s="321" t="s">
        <v>310</v>
      </c>
      <c r="C2" s="321"/>
      <c r="D2" s="321"/>
      <c r="E2" s="321"/>
      <c r="F2" s="321"/>
      <c r="G2" s="321"/>
      <c r="H2" s="321"/>
      <c r="I2" s="321"/>
      <c r="J2" s="321"/>
      <c r="K2" s="173"/>
      <c r="M2" s="176" t="s">
        <v>311</v>
      </c>
    </row>
    <row r="3" spans="1:16" ht="24" customHeight="1" x14ac:dyDescent="0.15">
      <c r="A3" s="173"/>
      <c r="B3" s="177"/>
      <c r="C3" s="178"/>
      <c r="D3" s="178"/>
      <c r="E3" s="178"/>
      <c r="F3" s="178"/>
      <c r="G3" s="178"/>
      <c r="H3" s="178"/>
      <c r="I3" s="178"/>
      <c r="J3" s="178"/>
      <c r="K3" s="173"/>
    </row>
    <row r="4" spans="1:16" ht="24" customHeight="1" x14ac:dyDescent="0.15">
      <c r="A4" s="173"/>
      <c r="B4" s="322" t="s">
        <v>312</v>
      </c>
      <c r="C4" s="322"/>
      <c r="D4" s="322"/>
      <c r="E4" s="173"/>
      <c r="F4" s="174"/>
      <c r="G4" s="174"/>
      <c r="H4" s="174"/>
      <c r="I4" s="174"/>
      <c r="J4" s="174"/>
      <c r="K4" s="173"/>
      <c r="M4" s="24" t="s">
        <v>313</v>
      </c>
      <c r="N4" s="24" t="s">
        <v>314</v>
      </c>
      <c r="O4" s="24" t="s">
        <v>315</v>
      </c>
      <c r="P4" s="24" t="s">
        <v>316</v>
      </c>
    </row>
    <row r="5" spans="1:16" ht="24" customHeight="1" x14ac:dyDescent="0.15">
      <c r="A5" s="173"/>
      <c r="B5" s="179"/>
      <c r="C5" s="180" t="s">
        <v>317</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318</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319</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320</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2" t="s">
        <v>321</v>
      </c>
      <c r="C10" s="322"/>
      <c r="D10" s="322"/>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322</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323</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324</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325</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326</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327</v>
      </c>
      <c r="C16" s="24" t="s">
        <v>328</v>
      </c>
      <c r="D16" s="24" t="s">
        <v>329</v>
      </c>
      <c r="E16" s="24" t="s">
        <v>330</v>
      </c>
      <c r="F16" s="24" t="s">
        <v>331</v>
      </c>
      <c r="G16" s="24" t="s">
        <v>332</v>
      </c>
      <c r="H16" s="24" t="s">
        <v>333</v>
      </c>
      <c r="I16" s="24" t="s">
        <v>334</v>
      </c>
      <c r="J16" s="24" t="s">
        <v>335</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selection activeCell="A8" sqref="A8"/>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336</v>
      </c>
      <c r="B1" s="107">
        <f>Settings!B11</f>
        <v>2.5000000000000001E-2</v>
      </c>
      <c r="E1" s="19" t="s">
        <v>337</v>
      </c>
    </row>
    <row r="2" spans="1:14" ht="25.5" customHeight="1" x14ac:dyDescent="0.15">
      <c r="A2" s="210" t="s">
        <v>632</v>
      </c>
      <c r="B2" s="27">
        <f ca="1">'Balance Sheet'!E68</f>
        <v>1228147.4774673865</v>
      </c>
      <c r="C2" s="27">
        <f ca="1">'Balance Sheet'!F68</f>
        <v>842437.09762933326</v>
      </c>
      <c r="D2" s="103"/>
      <c r="E2" s="103"/>
    </row>
    <row r="3" spans="1:14" ht="38.25" customHeight="1" x14ac:dyDescent="0.15">
      <c r="A3" s="210" t="s">
        <v>338</v>
      </c>
      <c r="B3" s="27">
        <f>Settings!B8</f>
        <v>30000</v>
      </c>
    </row>
    <row r="4" spans="1:14" ht="25.5" customHeight="1" x14ac:dyDescent="0.15">
      <c r="A4" s="210" t="s">
        <v>339</v>
      </c>
      <c r="B4" s="107">
        <f>Settings!B12</f>
        <v>0.03</v>
      </c>
      <c r="D4" s="30" t="s">
        <v>340</v>
      </c>
    </row>
    <row r="5" spans="1:14" ht="25.5" customHeight="1" x14ac:dyDescent="0.15">
      <c r="A5" s="210" t="s">
        <v>341</v>
      </c>
      <c r="B5" s="107">
        <f>Settings!B13</f>
        <v>0.05</v>
      </c>
      <c r="D5" s="31" t="s">
        <v>285</v>
      </c>
      <c r="E5" s="27">
        <f ca="1">Housing!B22</f>
        <v>246733.03437019722</v>
      </c>
    </row>
    <row r="6" spans="1:14" ht="25.5" customHeight="1" x14ac:dyDescent="0.15">
      <c r="A6" s="210" t="s">
        <v>342</v>
      </c>
      <c r="B6" s="107">
        <f>Settings!B14</f>
        <v>0.08</v>
      </c>
      <c r="D6" s="31" t="s">
        <v>281</v>
      </c>
      <c r="E6" s="27">
        <f>Housing!B20</f>
        <v>825000.00000000012</v>
      </c>
    </row>
    <row r="7" spans="1:14" ht="25.5" customHeight="1" x14ac:dyDescent="0.15">
      <c r="A7" s="210" t="s">
        <v>343</v>
      </c>
      <c r="B7" s="107">
        <f>Settings!B15</f>
        <v>0.04</v>
      </c>
      <c r="C7" s="103"/>
      <c r="D7" s="211" t="s">
        <v>344</v>
      </c>
      <c r="E7" s="27">
        <f ca="1">Housing!B21</f>
        <v>578266.9656298029</v>
      </c>
    </row>
    <row r="8" spans="1:14" ht="56" x14ac:dyDescent="0.15">
      <c r="A8" s="210" t="s">
        <v>629</v>
      </c>
      <c r="B8" s="45">
        <v>1228147</v>
      </c>
      <c r="D8" s="210" t="s">
        <v>630</v>
      </c>
      <c r="E8" s="237">
        <v>42</v>
      </c>
      <c r="F8" s="210" t="s">
        <v>631</v>
      </c>
      <c r="G8" s="237">
        <v>2026</v>
      </c>
      <c r="H8" s="210" t="str">
        <f>IF(OR($B$8="",$E$8="",$G$8="",$G$15=""),"REQUIRED: enter Starting balance, age and year (row 8) and the Accessible opening (G15) to run the projection.",IF($A$15+43&lt;85,"WARNING: at this start age the projection reaches only age "&amp;($A$15+43)&amp;" and cannot extend to 85. Lower the Starting age.",""))</f>
        <v/>
      </c>
    </row>
    <row r="9" spans="1:14" ht="51" customHeight="1" x14ac:dyDescent="0.15">
      <c r="A9" s="210" t="s">
        <v>345</v>
      </c>
      <c r="B9" s="27">
        <f>Settings!B19</f>
        <v>330000</v>
      </c>
    </row>
    <row r="10" spans="1:14" ht="76.5" customHeight="1" x14ac:dyDescent="0.15">
      <c r="A10" s="210" t="s">
        <v>346</v>
      </c>
      <c r="B10" s="27">
        <f>'Balance Sheet'!B53</f>
        <v>95000</v>
      </c>
    </row>
    <row r="11" spans="1:14" ht="76.5" customHeight="1" x14ac:dyDescent="0.15">
      <c r="A11" s="210" t="s">
        <v>347</v>
      </c>
      <c r="B11" s="27">
        <f>'Balance Sheet'!B54+'Balance Sheet'!B55</f>
        <v>180000</v>
      </c>
    </row>
    <row r="12" spans="1:14" ht="63.75" customHeight="1" x14ac:dyDescent="0.15">
      <c r="A12" s="210" t="s">
        <v>348</v>
      </c>
      <c r="B12" s="27">
        <f>'Balance Sheet'!B27</f>
        <v>120000</v>
      </c>
    </row>
    <row r="13" spans="1:14" ht="12.75" customHeight="1" x14ac:dyDescent="0.15">
      <c r="A13" t="s">
        <v>349</v>
      </c>
      <c r="B13" s="27">
        <f>Insurance!B6</f>
        <v>237422</v>
      </c>
    </row>
    <row r="14" spans="1:14" s="217" customFormat="1" ht="48" customHeight="1" x14ac:dyDescent="0.15">
      <c r="A14" s="212" t="s">
        <v>350</v>
      </c>
      <c r="B14" s="213" t="s">
        <v>313</v>
      </c>
      <c r="C14" s="213" t="s">
        <v>351</v>
      </c>
      <c r="D14" s="213" t="s">
        <v>352</v>
      </c>
      <c r="E14" s="213" t="s">
        <v>353</v>
      </c>
      <c r="F14" s="214" t="s">
        <v>354</v>
      </c>
      <c r="G14" s="214" t="s">
        <v>355</v>
      </c>
      <c r="H14" s="214" t="s">
        <v>356</v>
      </c>
      <c r="I14" s="215" t="s">
        <v>357</v>
      </c>
      <c r="J14" s="215" t="s">
        <v>358</v>
      </c>
      <c r="K14" s="215" t="s">
        <v>359</v>
      </c>
      <c r="L14" s="216" t="s">
        <v>360</v>
      </c>
      <c r="M14" s="216" t="s">
        <v>361</v>
      </c>
      <c r="N14" s="216" t="s">
        <v>362</v>
      </c>
    </row>
    <row r="15" spans="1:14" ht="12.75" customHeight="1" x14ac:dyDescent="0.15">
      <c r="A15" s="218">
        <f>IF($E$8="","",$E$8)</f>
        <v>42</v>
      </c>
      <c r="B15" s="218">
        <f>IF($G$8="","",$G$8)</f>
        <v>2026</v>
      </c>
      <c r="C15" s="219">
        <f>Settings!B18</f>
        <v>60000</v>
      </c>
      <c r="D15" s="220">
        <v>1225000</v>
      </c>
      <c r="E15" s="221"/>
      <c r="F15" s="222">
        <f>$B$8</f>
        <v>1228147</v>
      </c>
      <c r="G15" s="45">
        <v>376147</v>
      </c>
      <c r="H15" s="219">
        <f t="shared" ref="H15:H58" si="0">IF($A15="","",G15*$B$7)</f>
        <v>15045.880000000001</v>
      </c>
      <c r="I15" s="222">
        <f>$B$8</f>
        <v>1228147</v>
      </c>
      <c r="J15" s="222">
        <f>$G$15</f>
        <v>376147</v>
      </c>
      <c r="K15" s="219">
        <f t="shared" ref="K15:K58" si="1">IF($A15="","",J15*$B$7)</f>
        <v>15045.880000000001</v>
      </c>
      <c r="L15" s="222">
        <f>$B$8</f>
        <v>1228147</v>
      </c>
      <c r="M15" s="222">
        <f>$G$15</f>
        <v>376147</v>
      </c>
      <c r="N15" s="219">
        <f t="shared" ref="N15:N58" si="2">IF($A15="","",M15*$B$7)</f>
        <v>15045.880000000001</v>
      </c>
    </row>
    <row r="16" spans="1:14" ht="12.75" customHeight="1" x14ac:dyDescent="0.15">
      <c r="A16" s="223">
        <f t="shared" ref="A16:A58" si="3">IF(A15&gt;=85,"",A15+1)</f>
        <v>43</v>
      </c>
      <c r="B16" s="223">
        <f t="shared" ref="B16:B58" si="4">IF($A16="","",B15+1)</f>
        <v>2027</v>
      </c>
      <c r="C16" s="224">
        <f t="shared" ref="C16:C58" si="5">IF($A16="","",(1+$B$1)*C15)</f>
        <v>61499.999999999993</v>
      </c>
      <c r="D16" s="45"/>
      <c r="E16" s="225"/>
      <c r="F16" s="224">
        <f>IF($A16="","",(1+$B$4)*F15+IF($A16&lt;=Settings!$B$7,$B$3,-$C16))</f>
        <v>1294991.4100000001</v>
      </c>
      <c r="G16" s="226">
        <f>IF($A16="","",(1+$B$4)*G15)</f>
        <v>417431.41000000003</v>
      </c>
      <c r="H16" s="224">
        <f t="shared" si="0"/>
        <v>16697.256400000002</v>
      </c>
      <c r="I16" s="224">
        <f>IF($A16="","",(1+$B$5)*I15+IF($A16&lt;=Settings!$B$7,$B$3,-$C16))</f>
        <v>1319554.3500000001</v>
      </c>
      <c r="J16" s="226">
        <f>IF($A16="","",(1+$B$5)*J15)</f>
        <v>424954.35000000003</v>
      </c>
      <c r="K16" s="224">
        <f t="shared" si="1"/>
        <v>16998.174000000003</v>
      </c>
      <c r="L16" s="224">
        <f>IF($A16="","",(1+$B$6)*L15+IF($A16&lt;=Settings!$B$7,$B$3,-$C16))</f>
        <v>1356398.76</v>
      </c>
      <c r="M16" s="226">
        <f>IF($A16="","",(1+$B$6)*M15)</f>
        <v>436238.76</v>
      </c>
      <c r="N16" s="224">
        <f t="shared" si="2"/>
        <v>17449.5504</v>
      </c>
    </row>
    <row r="17" spans="1:16" ht="12.75" customHeight="1" x14ac:dyDescent="0.15">
      <c r="A17" s="227">
        <f t="shared" si="3"/>
        <v>44</v>
      </c>
      <c r="B17" s="227">
        <f t="shared" si="4"/>
        <v>2028</v>
      </c>
      <c r="C17" s="219">
        <f t="shared" si="5"/>
        <v>63037.499999999985</v>
      </c>
      <c r="D17" s="225"/>
      <c r="E17" s="228"/>
      <c r="F17" s="219">
        <f>IF($A17="","",(1+$B$4)*F16+IF($A17&lt;=Settings!$B$7,$B$3,-$C17))</f>
        <v>1363841.1523000002</v>
      </c>
      <c r="G17" s="222">
        <f>IF($A17="","",(1+$B$4)*G16)</f>
        <v>459954.35230000003</v>
      </c>
      <c r="H17" s="219">
        <f t="shared" si="0"/>
        <v>18398.174092000001</v>
      </c>
      <c r="I17" s="219">
        <f>IF($A17="","",(1+$B$5)*I16+IF($A17&lt;=Settings!$B$7,$B$3,-$C17))</f>
        <v>1415532.0675000001</v>
      </c>
      <c r="J17" s="222">
        <f>IF($A17="","",(1+$B$5)*J16)</f>
        <v>476202.06750000006</v>
      </c>
      <c r="K17" s="219">
        <f t="shared" si="1"/>
        <v>19048.082700000003</v>
      </c>
      <c r="L17" s="219">
        <f>IF($A17="","",(1+$B$6)*L16+IF($A17&lt;=Settings!$B$7,$B$3,-$C17))</f>
        <v>1494910.6608000002</v>
      </c>
      <c r="M17" s="222">
        <f>IF($A17="","",(1+$B$6)*M16)</f>
        <v>501137.86080000002</v>
      </c>
      <c r="N17" s="219">
        <f t="shared" si="2"/>
        <v>20045.514432</v>
      </c>
    </row>
    <row r="18" spans="1:16" ht="12.75" customHeight="1" x14ac:dyDescent="0.15">
      <c r="A18" s="223">
        <f t="shared" si="3"/>
        <v>45</v>
      </c>
      <c r="B18" s="223">
        <f t="shared" si="4"/>
        <v>2029</v>
      </c>
      <c r="C18" s="224">
        <f t="shared" si="5"/>
        <v>64613.437499999978</v>
      </c>
      <c r="D18" s="228"/>
      <c r="E18" s="228"/>
      <c r="F18" s="224">
        <f>IF($A18="","",(1+$B$4)*F17+IF($A18&lt;=Settings!$B$7,$B$3,-$C18))</f>
        <v>1434756.3868690003</v>
      </c>
      <c r="G18" s="226">
        <f>IF($A18="","",(1+$B$4)*G17)</f>
        <v>503752.98286900006</v>
      </c>
      <c r="H18" s="224">
        <f t="shared" si="0"/>
        <v>20150.119314760002</v>
      </c>
      <c r="I18" s="224">
        <f>IF($A18="","",(1+$B$5)*I17+IF($A18&lt;=Settings!$B$7,$B$3,-$C18))</f>
        <v>1516308.6708750003</v>
      </c>
      <c r="J18" s="226">
        <f>IF($A18="","",(1+$B$5)*J17)</f>
        <v>530012.17087500007</v>
      </c>
      <c r="K18" s="224">
        <f t="shared" si="1"/>
        <v>21200.486835000003</v>
      </c>
      <c r="L18" s="224">
        <f>IF($A18="","",(1+$B$6)*L17+IF($A18&lt;=Settings!$B$7,$B$3,-$C18))</f>
        <v>1644503.5136640002</v>
      </c>
      <c r="M18" s="226">
        <f>IF($A18="","",(1+$B$6)*M17)</f>
        <v>571228.88966400002</v>
      </c>
      <c r="N18" s="224">
        <f t="shared" si="2"/>
        <v>22849.155586560002</v>
      </c>
      <c r="P18" s="103"/>
    </row>
    <row r="19" spans="1:16" ht="12.75" customHeight="1" x14ac:dyDescent="0.15">
      <c r="A19" s="227">
        <f t="shared" si="3"/>
        <v>46</v>
      </c>
      <c r="B19" s="227">
        <f t="shared" si="4"/>
        <v>2030</v>
      </c>
      <c r="C19" s="219">
        <f t="shared" si="5"/>
        <v>66228.773437499971</v>
      </c>
      <c r="D19" s="228"/>
      <c r="E19" s="228"/>
      <c r="F19" s="219">
        <f>IF($A19="","",(1+$B$4)*F18+IF($A19&lt;=Settings!$B$7,$B$3,-$C19))</f>
        <v>1507799.0784750704</v>
      </c>
      <c r="G19" s="222">
        <f>IF($A19="","",(1+$B$4)*G18)</f>
        <v>548865.57235507015</v>
      </c>
      <c r="H19" s="219">
        <f t="shared" si="0"/>
        <v>21954.622894202806</v>
      </c>
      <c r="I19" s="219">
        <f>IF($A19="","",(1+$B$5)*I18+IF($A19&lt;=Settings!$B$7,$B$3,-$C19))</f>
        <v>1622124.1044187504</v>
      </c>
      <c r="J19" s="222">
        <f>IF($A19="","",(1+$B$5)*J18)</f>
        <v>586512.77941875008</v>
      </c>
      <c r="K19" s="219">
        <f t="shared" si="1"/>
        <v>23460.511176750002</v>
      </c>
      <c r="L19" s="219">
        <f>IF($A19="","",(1+$B$6)*L18+IF($A19&lt;=Settings!$B$7,$B$3,-$C19))</f>
        <v>1806063.7947571203</v>
      </c>
      <c r="M19" s="222">
        <f>IF($A19="","",(1+$B$6)*M18)</f>
        <v>646927.20083712006</v>
      </c>
      <c r="N19" s="219">
        <f t="shared" si="2"/>
        <v>25877.088033484804</v>
      </c>
      <c r="P19" s="103"/>
    </row>
    <row r="20" spans="1:16" ht="12.75" customHeight="1" x14ac:dyDescent="0.15">
      <c r="A20" s="227">
        <f t="shared" si="3"/>
        <v>47</v>
      </c>
      <c r="B20" s="227">
        <f t="shared" si="4"/>
        <v>2031</v>
      </c>
      <c r="C20" s="219">
        <f t="shared" si="5"/>
        <v>67884.492773437465</v>
      </c>
      <c r="D20" s="228"/>
      <c r="E20" s="228"/>
      <c r="F20" s="219">
        <f>IF($A20="","",(1+$B$4)*F19+IF($A20&lt;=Settings!$B$7,$B$3,-$C20))</f>
        <v>1583033.0508293225</v>
      </c>
      <c r="G20" s="222">
        <f>IF($A20="","",(1+$B$4)*G19)</f>
        <v>595331.53952572227</v>
      </c>
      <c r="H20" s="219">
        <f t="shared" si="0"/>
        <v>23813.261581028892</v>
      </c>
      <c r="I20" s="219">
        <f>IF($A20="","",(1+$B$5)*I19+IF($A20&lt;=Settings!$B$7,$B$3,-$C20))</f>
        <v>1733230.3096396879</v>
      </c>
      <c r="J20" s="222">
        <f>IF($A20="","",(1+$B$5)*J19)</f>
        <v>645838.41838968766</v>
      </c>
      <c r="K20" s="219">
        <f t="shared" si="1"/>
        <v>25833.536735587506</v>
      </c>
      <c r="L20" s="219">
        <f>IF($A20="","",(1+$B$6)*L19+IF($A20&lt;=Settings!$B$7,$B$3,-$C20))</f>
        <v>1980548.8983376902</v>
      </c>
      <c r="M20" s="222">
        <f>IF($A20="","",(1+$B$6)*M19)</f>
        <v>728681.3769040897</v>
      </c>
      <c r="N20" s="219">
        <f t="shared" si="2"/>
        <v>29147.25507616359</v>
      </c>
      <c r="P20" s="103"/>
    </row>
    <row r="21" spans="1:16" ht="12.75" customHeight="1" x14ac:dyDescent="0.15">
      <c r="A21" s="227">
        <f t="shared" si="3"/>
        <v>48</v>
      </c>
      <c r="B21" s="227">
        <f t="shared" si="4"/>
        <v>2032</v>
      </c>
      <c r="C21" s="219">
        <f t="shared" si="5"/>
        <v>69581.605092773389</v>
      </c>
      <c r="D21" s="228"/>
      <c r="E21" s="228"/>
      <c r="F21" s="219">
        <f>IF($A21="","",(1+$B$4)*F20+IF($A21&lt;=Settings!$B$7,$B$3,-$C21))</f>
        <v>1660524.0423542024</v>
      </c>
      <c r="G21" s="222">
        <f>IF($A21="","",(1+$B$4)*G20)</f>
        <v>643191.485711494</v>
      </c>
      <c r="H21" s="219">
        <f t="shared" si="0"/>
        <v>25727.65942845976</v>
      </c>
      <c r="I21" s="219">
        <f>IF($A21="","",(1+$B$5)*I20+IF($A21&lt;=Settings!$B$7,$B$3,-$C21))</f>
        <v>1849891.8251216724</v>
      </c>
      <c r="J21" s="222">
        <f>IF($A21="","",(1+$B$5)*J20)</f>
        <v>708130.33930917212</v>
      </c>
      <c r="K21" s="219">
        <f t="shared" si="1"/>
        <v>28325.213572366887</v>
      </c>
      <c r="L21" s="219">
        <f>IF($A21="","",(1+$B$6)*L20+IF($A21&lt;=Settings!$B$7,$B$3,-$C21))</f>
        <v>2168992.8102047057</v>
      </c>
      <c r="M21" s="222">
        <f>IF($A21="","",(1+$B$6)*M20)</f>
        <v>816975.88705641695</v>
      </c>
      <c r="N21" s="219">
        <f t="shared" si="2"/>
        <v>32679.035482256677</v>
      </c>
      <c r="P21" s="103"/>
    </row>
    <row r="22" spans="1:16" ht="12.75" customHeight="1" x14ac:dyDescent="0.15">
      <c r="A22" s="227">
        <f t="shared" si="3"/>
        <v>49</v>
      </c>
      <c r="B22" s="227">
        <f t="shared" si="4"/>
        <v>2033</v>
      </c>
      <c r="C22" s="219">
        <f t="shared" si="5"/>
        <v>71321.145220092716</v>
      </c>
      <c r="D22" s="228"/>
      <c r="E22" s="228"/>
      <c r="F22" s="219">
        <f>IF($A22="","",(1+$B$4)*F21+IF($A22&lt;=Settings!$B$7,$B$3,-$C22))</f>
        <v>1740339.7636248285</v>
      </c>
      <c r="G22" s="222">
        <f>IF($A22="","",(1+$B$4)*G21)</f>
        <v>692487.23028283881</v>
      </c>
      <c r="H22" s="219">
        <f t="shared" si="0"/>
        <v>27699.489211313554</v>
      </c>
      <c r="I22" s="219">
        <f>IF($A22="","",(1+$B$5)*I21+IF($A22&lt;=Settings!$B$7,$B$3,-$C22))</f>
        <v>1972386.416377756</v>
      </c>
      <c r="J22" s="222">
        <f>IF($A22="","",(1+$B$5)*J21)</f>
        <v>773536.85627463076</v>
      </c>
      <c r="K22" s="219">
        <f t="shared" si="1"/>
        <v>30941.474250985229</v>
      </c>
      <c r="L22" s="219">
        <f>IF($A22="","",(1+$B$6)*L21+IF($A22&lt;=Settings!$B$7,$B$3,-$C22))</f>
        <v>2372512.2350210822</v>
      </c>
      <c r="M22" s="222">
        <f>IF($A22="","",(1+$B$6)*M21)</f>
        <v>912333.95802093041</v>
      </c>
      <c r="N22" s="219">
        <f t="shared" si="2"/>
        <v>36493.358320837215</v>
      </c>
      <c r="P22" s="103"/>
    </row>
    <row r="23" spans="1:16" ht="12.75" customHeight="1" x14ac:dyDescent="0.15">
      <c r="A23" s="223">
        <f t="shared" si="3"/>
        <v>50</v>
      </c>
      <c r="B23" s="223">
        <f t="shared" si="4"/>
        <v>2034</v>
      </c>
      <c r="C23" s="224">
        <f t="shared" si="5"/>
        <v>73104.173850595034</v>
      </c>
      <c r="D23" s="228"/>
      <c r="E23" s="228"/>
      <c r="F23" s="224">
        <f>IF($A23="","",(1+$B$4)*F22+IF($A23&lt;=Settings!$B$7,$B$3,-$C23))</f>
        <v>1822549.9565335733</v>
      </c>
      <c r="G23" s="226">
        <f>IF($A23="","",(1+$B$4)*G22)</f>
        <v>743261.84719132399</v>
      </c>
      <c r="H23" s="224">
        <f t="shared" si="0"/>
        <v>29730.473887652959</v>
      </c>
      <c r="I23" s="224">
        <f>IF($A23="","",(1+$B$5)*I22+IF($A23&lt;=Settings!$B$7,$B$3,-$C23))</f>
        <v>2101005.7371966438</v>
      </c>
      <c r="J23" s="226">
        <f>IF($A23="","",(1+$B$5)*J22)</f>
        <v>842213.69908836228</v>
      </c>
      <c r="K23" s="224">
        <f t="shared" si="1"/>
        <v>33688.547963534489</v>
      </c>
      <c r="L23" s="224">
        <f>IF($A23="","",(1+$B$6)*L22+IF($A23&lt;=Settings!$B$7,$B$3,-$C23))</f>
        <v>2592313.213822769</v>
      </c>
      <c r="M23" s="226">
        <f>IF($A23="","",(1+$B$6)*M22)</f>
        <v>1015320.6746626049</v>
      </c>
      <c r="N23" s="224">
        <f t="shared" si="2"/>
        <v>40612.826986504195</v>
      </c>
      <c r="P23" s="103"/>
    </row>
    <row r="24" spans="1:16" ht="12.75" customHeight="1" x14ac:dyDescent="0.15">
      <c r="A24" s="227">
        <f t="shared" si="3"/>
        <v>51</v>
      </c>
      <c r="B24" s="227">
        <f t="shared" si="4"/>
        <v>2035</v>
      </c>
      <c r="C24" s="219">
        <f t="shared" si="5"/>
        <v>74931.778196859901</v>
      </c>
      <c r="D24" s="228"/>
      <c r="E24" s="228"/>
      <c r="F24" s="219">
        <f>IF($A24="","",(1+$B$4)*F23+IF($A24&lt;=Settings!$B$7,$B$3,-$C24))</f>
        <v>1907226.4552295806</v>
      </c>
      <c r="G24" s="222">
        <f>IF($A24="","",(1+$B$4)*G23)</f>
        <v>795559.70260706369</v>
      </c>
      <c r="H24" s="219">
        <f t="shared" si="0"/>
        <v>31822.388104282549</v>
      </c>
      <c r="I24" s="219">
        <f>IF($A24="","",(1+$B$5)*I23+IF($A24&lt;=Settings!$B$7,$B$3,-$C24))</f>
        <v>2236056.0240564761</v>
      </c>
      <c r="J24" s="222">
        <f>IF($A24="","",(1+$B$5)*J23)</f>
        <v>914324.38404278038</v>
      </c>
      <c r="K24" s="219">
        <f t="shared" si="1"/>
        <v>36572.975361711215</v>
      </c>
      <c r="L24" s="219">
        <f>IF($A24="","",(1+$B$6)*L23+IF($A24&lt;=Settings!$B$7,$B$3,-$C24))</f>
        <v>2829698.2709285906</v>
      </c>
      <c r="M24" s="222">
        <f>IF($A24="","",(1+$B$6)*M23)</f>
        <v>1126546.3286356134</v>
      </c>
      <c r="N24" s="219">
        <f t="shared" si="2"/>
        <v>45061.853145424539</v>
      </c>
    </row>
    <row r="25" spans="1:16" ht="12.75" customHeight="1" x14ac:dyDescent="0.15">
      <c r="A25" s="227">
        <f t="shared" si="3"/>
        <v>52</v>
      </c>
      <c r="B25" s="227">
        <f t="shared" si="4"/>
        <v>2036</v>
      </c>
      <c r="C25" s="219">
        <f t="shared" si="5"/>
        <v>76805.072651781389</v>
      </c>
      <c r="D25" s="228"/>
      <c r="E25" s="228"/>
      <c r="F25" s="219">
        <f>IF($A25="","",(1+$B$4)*F24+IF($A25&lt;=Settings!$B$7,$B$3,-$C25))</f>
        <v>1994443.2488864681</v>
      </c>
      <c r="G25" s="222">
        <f>IF($A25="","",(1+$B$4)*G24)</f>
        <v>849426.49368527567</v>
      </c>
      <c r="H25" s="219">
        <f t="shared" si="0"/>
        <v>33977.059747411025</v>
      </c>
      <c r="I25" s="219">
        <f>IF($A25="","",(1+$B$5)*I24+IF($A25&lt;=Settings!$B$7,$B$3,-$C25))</f>
        <v>2377858.8252592999</v>
      </c>
      <c r="J25" s="222">
        <f>IF($A25="","",(1+$B$5)*J24)</f>
        <v>990040.60324491945</v>
      </c>
      <c r="K25" s="219">
        <f t="shared" si="1"/>
        <v>39601.624129796779</v>
      </c>
      <c r="L25" s="219">
        <f>IF($A25="","",(1+$B$6)*L24+IF($A25&lt;=Settings!$B$7,$B$3,-$C25))</f>
        <v>3086074.1326028779</v>
      </c>
      <c r="M25" s="222">
        <f>IF($A25="","",(1+$B$6)*M24)</f>
        <v>1246670.0349264627</v>
      </c>
      <c r="N25" s="219">
        <f t="shared" si="2"/>
        <v>49866.801397058509</v>
      </c>
    </row>
    <row r="26" spans="1:16" ht="12.75" customHeight="1" x14ac:dyDescent="0.15">
      <c r="A26" s="227">
        <f t="shared" si="3"/>
        <v>53</v>
      </c>
      <c r="B26" s="227">
        <f t="shared" si="4"/>
        <v>2037</v>
      </c>
      <c r="C26" s="219">
        <f t="shared" si="5"/>
        <v>78725.199468075924</v>
      </c>
      <c r="D26" s="228"/>
      <c r="E26" s="228"/>
      <c r="F26" s="219">
        <f>IF($A26="","",(1+$B$4)*F25+IF($A26&lt;=Settings!$B$7,$B$3,-$C26))</f>
        <v>2084276.5463530621</v>
      </c>
      <c r="G26" s="222">
        <f>IF($A26="","",(1+$B$4)*G25)</f>
        <v>904909.28849583399</v>
      </c>
      <c r="H26" s="219">
        <f t="shared" si="0"/>
        <v>36196.371539833359</v>
      </c>
      <c r="I26" s="219">
        <f>IF($A26="","",(1+$B$5)*I25+IF($A26&lt;=Settings!$B$7,$B$3,-$C26))</f>
        <v>2526751.766522265</v>
      </c>
      <c r="J26" s="222">
        <f>IF($A26="","",(1+$B$5)*J25)</f>
        <v>1069542.6334071653</v>
      </c>
      <c r="K26" s="219">
        <f t="shared" si="1"/>
        <v>42781.705336286614</v>
      </c>
      <c r="L26" s="219">
        <f>IF($A26="","",(1+$B$6)*L25+IF($A26&lt;=Settings!$B$7,$B$3,-$C26))</f>
        <v>3362960.0632111086</v>
      </c>
      <c r="M26" s="222">
        <f>IF($A26="","",(1+$B$6)*M25)</f>
        <v>1376403.6377205797</v>
      </c>
      <c r="N26" s="219">
        <f t="shared" si="2"/>
        <v>55056.145508823189</v>
      </c>
    </row>
    <row r="27" spans="1:16" ht="12.75" customHeight="1" x14ac:dyDescent="0.15">
      <c r="A27" s="227">
        <f t="shared" si="3"/>
        <v>54</v>
      </c>
      <c r="B27" s="227">
        <f t="shared" si="4"/>
        <v>2038</v>
      </c>
      <c r="C27" s="219">
        <f t="shared" si="5"/>
        <v>80693.329454777821</v>
      </c>
      <c r="D27" s="228"/>
      <c r="E27" s="228"/>
      <c r="F27" s="219">
        <f>IF($A27="","",(1+$B$4)*F26+IF($A27&lt;=Settings!$B$7,$B$3,-$C27))</f>
        <v>2176804.8427436543</v>
      </c>
      <c r="G27" s="222">
        <f>IF($A27="","",(1+$B$4)*G26)</f>
        <v>962056.56715070899</v>
      </c>
      <c r="H27" s="219">
        <f t="shared" si="0"/>
        <v>38482.262686028364</v>
      </c>
      <c r="I27" s="219">
        <f>IF($A27="","",(1+$B$5)*I26+IF($A27&lt;=Settings!$B$7,$B$3,-$C27))</f>
        <v>2683089.3548483783</v>
      </c>
      <c r="J27" s="222">
        <f>IF($A27="","",(1+$B$5)*J26)</f>
        <v>1153019.7650775237</v>
      </c>
      <c r="K27" s="219">
        <f t="shared" si="1"/>
        <v>46120.790603100948</v>
      </c>
      <c r="L27" s="219">
        <f>IF($A27="","",(1+$B$6)*L26+IF($A27&lt;=Settings!$B$7,$B$3,-$C27))</f>
        <v>3661996.8682679976</v>
      </c>
      <c r="M27" s="222">
        <f>IF($A27="","",(1+$B$6)*M26)</f>
        <v>1516515.9287382262</v>
      </c>
      <c r="N27" s="219">
        <f t="shared" si="2"/>
        <v>60660.637149529051</v>
      </c>
    </row>
    <row r="28" spans="1:16" s="232" customFormat="1" ht="12.75" customHeight="1" x14ac:dyDescent="0.15">
      <c r="A28" s="229">
        <f t="shared" si="3"/>
        <v>55</v>
      </c>
      <c r="B28" s="229">
        <f t="shared" si="4"/>
        <v>2039</v>
      </c>
      <c r="C28" s="230">
        <f t="shared" si="5"/>
        <v>82710.662691147256</v>
      </c>
      <c r="D28" s="230"/>
      <c r="E28" s="230"/>
      <c r="F28" s="230">
        <f>IF($A28="","",(1+$B$4)*F27+IF($A28&lt;=Settings!$B$7,$B$3,-$C28))</f>
        <v>2272108.9880259638</v>
      </c>
      <c r="G28" s="231">
        <f>IF($A28="","",(1+$B$4)*G27)</f>
        <v>1641248.234348835</v>
      </c>
      <c r="H28" s="230">
        <f t="shared" si="0"/>
        <v>65649.929373953404</v>
      </c>
      <c r="I28" s="230">
        <f>IF($A28="","",(1+$B$5)*I27+IF($A28&lt;=Settings!$B$7,$B$3,-$C28))</f>
        <v>2847243.8225907972</v>
      </c>
      <c r="J28" s="231">
        <f>IF($A28="","",(1+$B$5)*J27)</f>
        <v>1861000.7235150049</v>
      </c>
      <c r="K28" s="230">
        <f t="shared" si="1"/>
        <v>74440.028940600198</v>
      </c>
      <c r="L28" s="230">
        <f>IF($A28="","",(1+$B$6)*L27+IF($A28&lt;=Settings!$B$7,$B$3,-$C28))</f>
        <v>3984956.6177294375</v>
      </c>
      <c r="M28" s="231">
        <f>IF($A28="","",(1+$B$6)*M27)</f>
        <v>2288167.1732208892</v>
      </c>
      <c r="N28" s="230">
        <f t="shared" si="2"/>
        <v>91526.686928835567</v>
      </c>
    </row>
    <row r="29" spans="1:16" ht="12.75" customHeight="1" x14ac:dyDescent="0.15">
      <c r="A29" s="227">
        <f t="shared" si="3"/>
        <v>56</v>
      </c>
      <c r="B29" s="227">
        <f t="shared" si="4"/>
        <v>2040</v>
      </c>
      <c r="C29" s="219">
        <f t="shared" si="5"/>
        <v>84778.429258425924</v>
      </c>
      <c r="D29" s="228"/>
      <c r="E29" s="228"/>
      <c r="F29" s="219">
        <f>IF($A29="","",(1+$B$4)*F28+IF($A29&lt;=Settings!$B$7,$B$3,-$C29))</f>
        <v>2370272.2576667429</v>
      </c>
      <c r="G29" s="222">
        <f>IF($A29="","",(1+$B$4)*G28)</f>
        <v>1720485.6813793001</v>
      </c>
      <c r="H29" s="219">
        <f t="shared" si="0"/>
        <v>68819.427255172006</v>
      </c>
      <c r="I29" s="219">
        <f>IF($A29="","",(1+$B$5)*I28+IF($A29&lt;=Settings!$B$7,$B$3,-$C29))</f>
        <v>3019606.0137203373</v>
      </c>
      <c r="J29" s="222">
        <f>IF($A29="","",(1+$B$5)*J28)</f>
        <v>1984050.7596907553</v>
      </c>
      <c r="K29" s="219">
        <f t="shared" si="1"/>
        <v>79362.030387630206</v>
      </c>
      <c r="L29" s="219">
        <f>IF($A29="","",(1+$B$6)*L28+IF($A29&lt;=Settings!$B$7,$B$3,-$C29))</f>
        <v>4333753.1471477924</v>
      </c>
      <c r="M29" s="222">
        <f>IF($A29="","",(1+$B$6)*M28)</f>
        <v>2501220.5470785606</v>
      </c>
      <c r="N29" s="219">
        <f t="shared" si="2"/>
        <v>100048.82188314243</v>
      </c>
    </row>
    <row r="30" spans="1:16" ht="12.75" customHeight="1" x14ac:dyDescent="0.15">
      <c r="A30" s="227">
        <f t="shared" si="3"/>
        <v>57</v>
      </c>
      <c r="B30" s="227">
        <f t="shared" si="4"/>
        <v>2041</v>
      </c>
      <c r="C30" s="219">
        <f t="shared" si="5"/>
        <v>86897.889989886564</v>
      </c>
      <c r="D30" s="228"/>
      <c r="E30" s="228"/>
      <c r="F30" s="219">
        <f>IF($A30="","",(1+$B$4)*F29+IF($A30&lt;=Settings!$B$7,$B$3,-$C30))</f>
        <v>2471380.4253967451</v>
      </c>
      <c r="G30" s="222">
        <f>IF($A30="","",(1+$B$4)*G29)</f>
        <v>1802100.2518206791</v>
      </c>
      <c r="H30" s="219">
        <f t="shared" si="0"/>
        <v>72084.010072827165</v>
      </c>
      <c r="I30" s="219">
        <f>IF($A30="","",(1+$B$5)*I29+IF($A30&lt;=Settings!$B$7,$B$3,-$C30))</f>
        <v>3200586.3144063544</v>
      </c>
      <c r="J30" s="222">
        <f>IF($A30="","",(1+$B$5)*J29)</f>
        <v>2113253.2976752929</v>
      </c>
      <c r="K30" s="219">
        <f t="shared" si="1"/>
        <v>84530.131907011717</v>
      </c>
      <c r="L30" s="219">
        <f>IF($A30="","",(1+$B$6)*L29+IF($A30&lt;=Settings!$B$7,$B$3,-$C30))</f>
        <v>4710453.3989196159</v>
      </c>
      <c r="M30" s="222">
        <f>IF($A30="","",(1+$B$6)*M29)</f>
        <v>2731318.1908448455</v>
      </c>
      <c r="N30" s="219">
        <f t="shared" si="2"/>
        <v>109252.72763379382</v>
      </c>
    </row>
    <row r="31" spans="1:16" ht="12.75" customHeight="1" x14ac:dyDescent="0.15">
      <c r="A31" s="227">
        <f t="shared" si="3"/>
        <v>58</v>
      </c>
      <c r="B31" s="227">
        <f t="shared" si="4"/>
        <v>2042</v>
      </c>
      <c r="C31" s="219">
        <f t="shared" si="5"/>
        <v>89070.337239633722</v>
      </c>
      <c r="D31" s="228"/>
      <c r="E31" s="228"/>
      <c r="F31" s="219">
        <f>IF($A31="","",(1+$B$4)*F30+IF($A31&lt;=Settings!$B$7,$B$3,-$C31))</f>
        <v>2575521.8381586475</v>
      </c>
      <c r="G31" s="222">
        <f>IF($A31="","",(1+$B$4)*G30)</f>
        <v>1886163.2593752996</v>
      </c>
      <c r="H31" s="219">
        <f t="shared" si="0"/>
        <v>75446.530375011978</v>
      </c>
      <c r="I31" s="219">
        <f>IF($A31="","",(1+$B$5)*I30+IF($A31&lt;=Settings!$B$7,$B$3,-$C31))</f>
        <v>3390615.6301266723</v>
      </c>
      <c r="J31" s="222">
        <f>IF($A31="","",(1+$B$5)*J30)</f>
        <v>2248915.9625590579</v>
      </c>
      <c r="K31" s="219">
        <f t="shared" si="1"/>
        <v>89956.638502362315</v>
      </c>
      <c r="L31" s="219">
        <f>IF($A31="","",(1+$B$6)*L30+IF($A31&lt;=Settings!$B$7,$B$3,-$C31))</f>
        <v>5117289.6708331853</v>
      </c>
      <c r="M31" s="222">
        <f>IF($A31="","",(1+$B$6)*M30)</f>
        <v>2979823.6461124332</v>
      </c>
      <c r="N31" s="219">
        <f t="shared" si="2"/>
        <v>119192.94584449733</v>
      </c>
    </row>
    <row r="32" spans="1:16" ht="12.75" customHeight="1" x14ac:dyDescent="0.15">
      <c r="A32" s="227">
        <f t="shared" si="3"/>
        <v>59</v>
      </c>
      <c r="B32" s="227">
        <f t="shared" si="4"/>
        <v>2043</v>
      </c>
      <c r="C32" s="219">
        <f t="shared" si="5"/>
        <v>91297.095670624563</v>
      </c>
      <c r="D32" s="228"/>
      <c r="E32" s="228"/>
      <c r="F32" s="219">
        <f>IF($A32="","",(1+$B$4)*F31+IF($A32&lt;=Settings!$B$7,$B$3,-$C32))</f>
        <v>2682787.493303407</v>
      </c>
      <c r="G32" s="222">
        <f>IF($A32="","",(1+$B$4)*G31)</f>
        <v>1972748.1571565587</v>
      </c>
      <c r="H32" s="219">
        <f t="shared" si="0"/>
        <v>78909.926286262344</v>
      </c>
      <c r="I32" s="219">
        <f>IF($A32="","",(1+$B$5)*I31+IF($A32&lt;=Settings!$B$7,$B$3,-$C32))</f>
        <v>3590146.4116330063</v>
      </c>
      <c r="J32" s="222">
        <f>IF($A32="","",(1+$B$5)*J31)</f>
        <v>2391361.7606870108</v>
      </c>
      <c r="K32" s="219">
        <f t="shared" si="1"/>
        <v>95654.470427480439</v>
      </c>
      <c r="L32" s="219">
        <f>IF($A32="","",(1+$B$6)*L31+IF($A32&lt;=Settings!$B$7,$B$3,-$C32))</f>
        <v>5556672.8444998404</v>
      </c>
      <c r="M32" s="222">
        <f>IF($A32="","",(1+$B$6)*M31)</f>
        <v>3248209.5378014282</v>
      </c>
      <c r="N32" s="219">
        <f t="shared" si="2"/>
        <v>129928.38151205714</v>
      </c>
    </row>
    <row r="33" spans="1:14" ht="12.75" customHeight="1" x14ac:dyDescent="0.15">
      <c r="A33" s="223">
        <f t="shared" si="3"/>
        <v>60</v>
      </c>
      <c r="B33" s="223">
        <f t="shared" si="4"/>
        <v>2044</v>
      </c>
      <c r="C33" s="224">
        <f t="shared" si="5"/>
        <v>93579.523062390173</v>
      </c>
      <c r="D33" s="228"/>
      <c r="E33" s="228"/>
      <c r="F33" s="224">
        <f>IF($A33="","",(1+$B$4)*F32+IF($A33&lt;=Settings!$B$7,$B$3,-$C33))</f>
        <v>2793271.1181025091</v>
      </c>
      <c r="G33" s="226">
        <f>IF($A33="","",(1+$B$4)*G32)</f>
        <v>2061930.6018712556</v>
      </c>
      <c r="H33" s="224">
        <f t="shared" si="0"/>
        <v>82477.224074850223</v>
      </c>
      <c r="I33" s="224">
        <f>IF($A33="","",(1+$B$5)*I32+IF($A33&lt;=Settings!$B$7,$B$3,-$C33))</f>
        <v>3799653.7322146567</v>
      </c>
      <c r="J33" s="226">
        <f>IF($A33="","",(1+$B$5)*J32)</f>
        <v>2540929.8487213613</v>
      </c>
      <c r="K33" s="224">
        <f t="shared" si="1"/>
        <v>101637.19394885446</v>
      </c>
      <c r="L33" s="224">
        <f>IF($A33="","",(1+$B$6)*L32+IF($A33&lt;=Settings!$B$7,$B$3,-$C33))</f>
        <v>6031206.6720598284</v>
      </c>
      <c r="M33" s="226">
        <f>IF($A33="","",(1+$B$6)*M32)</f>
        <v>3538066.3008255428</v>
      </c>
      <c r="N33" s="224">
        <f t="shared" si="2"/>
        <v>141522.6520330217</v>
      </c>
    </row>
    <row r="34" spans="1:14" ht="12.75" customHeight="1" x14ac:dyDescent="0.15">
      <c r="A34" s="227">
        <f t="shared" si="3"/>
        <v>61</v>
      </c>
      <c r="B34" s="227">
        <f t="shared" si="4"/>
        <v>2045</v>
      </c>
      <c r="C34" s="219">
        <f t="shared" si="5"/>
        <v>95919.011138949922</v>
      </c>
      <c r="D34" s="228"/>
      <c r="E34" s="228"/>
      <c r="F34" s="219">
        <f>IF($A34="","",(1+$B$4)*F33+IF($A34&lt;=Settings!$B$7,$B$3,-$C34))</f>
        <v>2781150.2405066346</v>
      </c>
      <c r="G34" s="222">
        <f>IF($A34="","",(1+$B$4)*G33)</f>
        <v>2027869.5087884432</v>
      </c>
      <c r="H34" s="219">
        <f t="shared" si="0"/>
        <v>81114.780351537731</v>
      </c>
      <c r="I34" s="219">
        <f>IF($A34="","",(1+$B$5)*I33+IF($A34&lt;=Settings!$B$7,$B$3,-$C34))</f>
        <v>3893717.4076864398</v>
      </c>
      <c r="J34" s="222">
        <f>IF($A34="","",(1+$B$5)*J33)</f>
        <v>2572057.3300184794</v>
      </c>
      <c r="K34" s="219">
        <f t="shared" si="1"/>
        <v>102882.29320073918</v>
      </c>
      <c r="L34" s="219">
        <f>IF($A34="","",(1+$B$6)*L33+IF($A34&lt;=Settings!$B$7,$B$3,-$C34))</f>
        <v>6417784.1946856659</v>
      </c>
      <c r="M34" s="222">
        <f>IF($A34="","",(1+$B$6)*M33)</f>
        <v>3725192.5937526366</v>
      </c>
      <c r="N34" s="219">
        <f t="shared" si="2"/>
        <v>149007.70375010546</v>
      </c>
    </row>
    <row r="35" spans="1:14" s="76" customFormat="1" ht="12.75" customHeight="1" x14ac:dyDescent="0.15">
      <c r="A35" s="233">
        <f t="shared" si="3"/>
        <v>62</v>
      </c>
      <c r="B35" s="233">
        <f t="shared" si="4"/>
        <v>2046</v>
      </c>
      <c r="C35" s="234">
        <f t="shared" si="5"/>
        <v>98316.986417423657</v>
      </c>
      <c r="D35" s="234"/>
      <c r="E35" s="234"/>
      <c r="F35" s="234">
        <f>IF($A35="","",(1+$B$4)*F34+IF($A35&lt;=Settings!$B$7,$B$3,-$C35))</f>
        <v>2766267.7613044102</v>
      </c>
      <c r="G35" s="231">
        <f>IF($A35="","",(1+$B$4)*G34)</f>
        <v>2243244.1804883908</v>
      </c>
      <c r="H35" s="234">
        <f t="shared" si="0"/>
        <v>89729.767219535643</v>
      </c>
      <c r="I35" s="234">
        <f>IF($A35="","",(1+$B$5)*I34+IF($A35&lt;=Settings!$B$7,$B$3,-$C35))</f>
        <v>3990086.2916533384</v>
      </c>
      <c r="J35" s="231">
        <f>IF($A35="","",(1+$B$5)*J34)</f>
        <v>2855198.7829556977</v>
      </c>
      <c r="K35" s="234">
        <f t="shared" si="1"/>
        <v>114207.95131822792</v>
      </c>
      <c r="L35" s="234">
        <f>IF($A35="","",(1+$B$6)*L34+IF($A35&lt;=Settings!$B$7,$B$3,-$C35))</f>
        <v>6832889.9438430956</v>
      </c>
      <c r="M35" s="231">
        <f>IF($A35="","",(1+$B$6)*M34)</f>
        <v>4177746.5876891422</v>
      </c>
      <c r="N35" s="234">
        <f t="shared" si="2"/>
        <v>167109.86350756569</v>
      </c>
    </row>
    <row r="36" spans="1:14" ht="12.75" customHeight="1" x14ac:dyDescent="0.15">
      <c r="A36" s="227">
        <f t="shared" si="3"/>
        <v>63</v>
      </c>
      <c r="B36" s="227">
        <f t="shared" si="4"/>
        <v>2047</v>
      </c>
      <c r="C36" s="219">
        <f t="shared" si="5"/>
        <v>100774.91107785924</v>
      </c>
      <c r="D36" s="228"/>
      <c r="E36" s="228"/>
      <c r="F36" s="219">
        <f>IF($A36="","",(1+$B$4)*F35+IF($A36&lt;=Settings!$B$7,$B$3,-$C36))</f>
        <v>2748480.8830656833</v>
      </c>
      <c r="G36" s="222">
        <f>IF($A36="","",(1+$B$4)*G35)</f>
        <v>2209766.5948251835</v>
      </c>
      <c r="H36" s="219">
        <f t="shared" si="0"/>
        <v>88390.663793007348</v>
      </c>
      <c r="I36" s="219">
        <f>IF($A36="","",(1+$B$5)*I35+IF($A36&lt;=Settings!$B$7,$B$3,-$C36))</f>
        <v>4088815.6951581463</v>
      </c>
      <c r="J36" s="222">
        <f>IF($A36="","",(1+$B$5)*J35)</f>
        <v>2897183.8110256232</v>
      </c>
      <c r="K36" s="219">
        <f t="shared" si="1"/>
        <v>115887.35244102494</v>
      </c>
      <c r="L36" s="219">
        <f>IF($A36="","",(1+$B$6)*L35+IF($A36&lt;=Settings!$B$7,$B$3,-$C36))</f>
        <v>7278746.2282726848</v>
      </c>
      <c r="M36" s="222">
        <f>IF($A36="","",(1+$B$6)*M35)</f>
        <v>4411191.4036264149</v>
      </c>
      <c r="N36" s="219">
        <f t="shared" si="2"/>
        <v>176447.65614505659</v>
      </c>
    </row>
    <row r="37" spans="1:14" ht="12.75" customHeight="1" x14ac:dyDescent="0.15">
      <c r="A37" s="227">
        <f t="shared" si="3"/>
        <v>64</v>
      </c>
      <c r="B37" s="227">
        <f t="shared" si="4"/>
        <v>2048</v>
      </c>
      <c r="C37" s="219">
        <f t="shared" si="5"/>
        <v>103294.28385480572</v>
      </c>
      <c r="D37" s="228"/>
      <c r="E37" s="228"/>
      <c r="F37" s="219">
        <f>IF($A37="","",(1+$B$4)*F36+IF($A37&lt;=Settings!$B$7,$B$3,-$C37))</f>
        <v>2727641.0257028481</v>
      </c>
      <c r="G37" s="222">
        <f>IF($A37="","",(1+$B$4)*G36)</f>
        <v>2172765.3088151333</v>
      </c>
      <c r="H37" s="219">
        <f t="shared" si="0"/>
        <v>86910.612352605327</v>
      </c>
      <c r="I37" s="219">
        <f>IF($A37="","",(1+$B$5)*I36+IF($A37&lt;=Settings!$B$7,$B$3,-$C37))</f>
        <v>4189962.196061248</v>
      </c>
      <c r="J37" s="222">
        <f>IF($A37="","",(1+$B$5)*J36)</f>
        <v>2938748.7177220988</v>
      </c>
      <c r="K37" s="219">
        <f t="shared" si="1"/>
        <v>117549.94870888395</v>
      </c>
      <c r="L37" s="219">
        <f>IF($A37="","",(1+$B$6)*L36+IF($A37&lt;=Settings!$B$7,$B$3,-$C37))</f>
        <v>7757751.6426796941</v>
      </c>
      <c r="M37" s="222">
        <f>IF($A37="","",(1+$B$6)*M36)</f>
        <v>4660792.4320617225</v>
      </c>
      <c r="N37" s="219">
        <f t="shared" si="2"/>
        <v>186431.6972824689</v>
      </c>
    </row>
    <row r="38" spans="1:14" s="235" customFormat="1" ht="12.75" customHeight="1" x14ac:dyDescent="0.15">
      <c r="A38" s="223">
        <f t="shared" si="3"/>
        <v>65</v>
      </c>
      <c r="B38" s="223">
        <f t="shared" si="4"/>
        <v>2049</v>
      </c>
      <c r="C38" s="224">
        <f t="shared" si="5"/>
        <v>105876.64095117585</v>
      </c>
      <c r="D38" s="224"/>
      <c r="E38" s="224"/>
      <c r="F38" s="224">
        <f>IF($A38="","",(1+$B$4)*F37+IF($A38&lt;=Settings!$B$7,$B$3,-$C38))</f>
        <v>2703593.6155227581</v>
      </c>
      <c r="G38" s="226">
        <f>IF($A38="","",(1+$B$4)*G37)</f>
        <v>2777827.0994376801</v>
      </c>
      <c r="H38" s="224">
        <f t="shared" si="0"/>
        <v>111113.08397750721</v>
      </c>
      <c r="I38" s="224">
        <f>IF($A38="","",(1+$B$5)*I37+IF($A38&lt;=Settings!$B$7,$B$3,-$C38))</f>
        <v>4293583.6649131346</v>
      </c>
      <c r="J38" s="226">
        <f>IF($A38="","",(1+$B$5)*J37)</f>
        <v>3625564.9849662967</v>
      </c>
      <c r="K38" s="224">
        <f t="shared" si="1"/>
        <v>145022.59939865186</v>
      </c>
      <c r="L38" s="224">
        <f>IF($A38="","",(1+$B$6)*L37+IF($A38&lt;=Settings!$B$7,$B$3,-$C38))</f>
        <v>8272495.1331428941</v>
      </c>
      <c r="M38" s="226">
        <f>IF($A38="","",(1+$B$6)*M37)</f>
        <v>5573534.6579847522</v>
      </c>
      <c r="N38" s="224">
        <f t="shared" si="2"/>
        <v>222941.38631939009</v>
      </c>
    </row>
    <row r="39" spans="1:14" ht="12.75" customHeight="1" x14ac:dyDescent="0.15">
      <c r="A39" s="227">
        <f t="shared" si="3"/>
        <v>66</v>
      </c>
      <c r="B39" s="227">
        <f t="shared" si="4"/>
        <v>2050</v>
      </c>
      <c r="C39" s="219">
        <f t="shared" si="5"/>
        <v>108523.55697495524</v>
      </c>
      <c r="D39" s="228"/>
      <c r="E39" s="228"/>
      <c r="F39" s="219">
        <f>IF($A39="","",(1+$B$4)*F38+IF($A39&lt;=Settings!$B$7,$B$3,-$C39))</f>
        <v>2676177.8670134856</v>
      </c>
      <c r="G39" s="222">
        <f>IF($A39="","",(1+$B$4)*G38)</f>
        <v>2752638.3554458553</v>
      </c>
      <c r="H39" s="219">
        <f t="shared" si="0"/>
        <v>110105.53421783421</v>
      </c>
      <c r="I39" s="219">
        <f>IF($A39="","",(1+$B$5)*I38+IF($A39&lt;=Settings!$B$7,$B$3,-$C39))</f>
        <v>4399739.2911838368</v>
      </c>
      <c r="J39" s="222">
        <f>IF($A39="","",(1+$B$5)*J38)</f>
        <v>3698319.6772396564</v>
      </c>
      <c r="K39" s="219">
        <f t="shared" si="1"/>
        <v>147932.78708958626</v>
      </c>
      <c r="L39" s="219">
        <f>IF($A39="","",(1+$B$6)*L38+IF($A39&lt;=Settings!$B$7,$B$3,-$C39))</f>
        <v>8825771.1868193708</v>
      </c>
      <c r="M39" s="222">
        <f>IF($A39="","",(1+$B$6)*M38)</f>
        <v>5910893.8736485783</v>
      </c>
      <c r="N39" s="219">
        <f t="shared" si="2"/>
        <v>236435.75494594313</v>
      </c>
    </row>
    <row r="40" spans="1:14" ht="12.75" customHeight="1" x14ac:dyDescent="0.15">
      <c r="A40" s="227">
        <f t="shared" si="3"/>
        <v>67</v>
      </c>
      <c r="B40" s="227">
        <f t="shared" si="4"/>
        <v>2051</v>
      </c>
      <c r="C40" s="219">
        <f t="shared" si="5"/>
        <v>111236.64589932912</v>
      </c>
      <c r="D40" s="228"/>
      <c r="E40" s="228"/>
      <c r="F40" s="219">
        <f>IF($A40="","",(1+$B$4)*F39+IF($A40&lt;=Settings!$B$7,$B$3,-$C40))</f>
        <v>2645226.5571245612</v>
      </c>
      <c r="G40" s="222">
        <f>IF($A40="","",(1+$B$4)*G39)</f>
        <v>2723980.8602099018</v>
      </c>
      <c r="H40" s="219">
        <f t="shared" si="0"/>
        <v>108959.23440839608</v>
      </c>
      <c r="I40" s="219">
        <f>IF($A40="","",(1+$B$5)*I39+IF($A40&lt;=Settings!$B$7,$B$3,-$C40))</f>
        <v>4508489.6098436993</v>
      </c>
      <c r="J40" s="222">
        <f>IF($A40="","",(1+$B$5)*J39)</f>
        <v>3771999.0152023099</v>
      </c>
      <c r="K40" s="219">
        <f t="shared" si="1"/>
        <v>150879.9606080924</v>
      </c>
      <c r="L40" s="219">
        <f>IF($A40="","",(1+$B$6)*L39+IF($A40&lt;=Settings!$B$7,$B$3,-$C40))</f>
        <v>9420596.2358655911</v>
      </c>
      <c r="M40" s="222">
        <f>IF($A40="","",(1+$B$6)*M39)</f>
        <v>6272528.7376411352</v>
      </c>
      <c r="N40" s="219">
        <f t="shared" si="2"/>
        <v>250901.14950564542</v>
      </c>
    </row>
    <row r="41" spans="1:14" ht="12.75" customHeight="1" x14ac:dyDescent="0.15">
      <c r="A41" s="227">
        <f t="shared" si="3"/>
        <v>68</v>
      </c>
      <c r="B41" s="227">
        <f t="shared" si="4"/>
        <v>2052</v>
      </c>
      <c r="C41" s="219">
        <f t="shared" si="5"/>
        <v>114017.56204681234</v>
      </c>
      <c r="D41" s="228"/>
      <c r="E41" s="228"/>
      <c r="F41" s="219">
        <f>IF($A41="","",(1+$B$4)*F40+IF($A41&lt;=Settings!$B$7,$B$3,-$C41))</f>
        <v>2610565.7917914856</v>
      </c>
      <c r="G41" s="222">
        <f>IF($A41="","",(1+$B$4)*G40)</f>
        <v>2691682.7239693864</v>
      </c>
      <c r="H41" s="219">
        <f t="shared" si="0"/>
        <v>107667.30895877547</v>
      </c>
      <c r="I41" s="219">
        <f>IF($A41="","",(1+$B$5)*I40+IF($A41&lt;=Settings!$B$7,$B$3,-$C41))</f>
        <v>4619896.5282890722</v>
      </c>
      <c r="J41" s="222">
        <f>IF($A41="","",(1+$B$5)*J40)</f>
        <v>3846581.4039156134</v>
      </c>
      <c r="K41" s="219">
        <f t="shared" si="1"/>
        <v>153863.25615662453</v>
      </c>
      <c r="L41" s="219">
        <f>IF($A41="","",(1+$B$6)*L40+IF($A41&lt;=Settings!$B$7,$B$3,-$C41))</f>
        <v>10060226.372688027</v>
      </c>
      <c r="M41" s="222">
        <f>IF($A41="","",(1+$B$6)*M40)</f>
        <v>6660313.4746056143</v>
      </c>
      <c r="N41" s="219">
        <f t="shared" si="2"/>
        <v>266412.53898422455</v>
      </c>
    </row>
    <row r="42" spans="1:14" ht="12.75" customHeight="1" x14ac:dyDescent="0.15">
      <c r="A42" s="227">
        <f t="shared" si="3"/>
        <v>69</v>
      </c>
      <c r="B42" s="227">
        <f t="shared" si="4"/>
        <v>2053</v>
      </c>
      <c r="C42" s="219">
        <f t="shared" si="5"/>
        <v>116868.00109798263</v>
      </c>
      <c r="D42" s="228"/>
      <c r="E42" s="228"/>
      <c r="F42" s="219">
        <f>IF($A42="","",(1+$B$4)*F41+IF($A42&lt;=Settings!$B$7,$B$3,-$C42))</f>
        <v>2572014.7644472476</v>
      </c>
      <c r="G42" s="222">
        <f>IF($A42="","",(1+$B$4)*G41)</f>
        <v>2655565.2045904854</v>
      </c>
      <c r="H42" s="219">
        <f t="shared" si="0"/>
        <v>106222.60818361942</v>
      </c>
      <c r="I42" s="219">
        <f>IF($A42="","",(1+$B$5)*I41+IF($A42&lt;=Settings!$B$7,$B$3,-$C42))</f>
        <v>4734023.3536055433</v>
      </c>
      <c r="J42" s="222">
        <f>IF($A42="","",(1+$B$5)*J41)</f>
        <v>3922042.4730134117</v>
      </c>
      <c r="K42" s="219">
        <f t="shared" si="1"/>
        <v>156881.69892053647</v>
      </c>
      <c r="L42" s="219">
        <f>IF($A42="","",(1+$B$6)*L41+IF($A42&lt;=Settings!$B$7,$B$3,-$C42))</f>
        <v>10748176.481405087</v>
      </c>
      <c r="M42" s="222">
        <f>IF($A42="","",(1+$B$6)*M41)</f>
        <v>7076270.5514760809</v>
      </c>
      <c r="N42" s="219">
        <f t="shared" si="2"/>
        <v>283050.82205904322</v>
      </c>
    </row>
    <row r="43" spans="1:14" ht="12.75" customHeight="1" x14ac:dyDescent="0.15">
      <c r="A43" s="227">
        <f t="shared" si="3"/>
        <v>70</v>
      </c>
      <c r="B43" s="227">
        <f t="shared" si="4"/>
        <v>2054</v>
      </c>
      <c r="C43" s="219">
        <f t="shared" si="5"/>
        <v>119789.70112543218</v>
      </c>
      <c r="D43" s="228"/>
      <c r="E43" s="228"/>
      <c r="F43" s="219">
        <f>IF($A43="","",(1+$B$4)*F42+IF($A43&lt;=Settings!$B$7,$B$3,-$C43))</f>
        <v>2529385.5062552327</v>
      </c>
      <c r="G43" s="222">
        <f>IF($A43="","",(1+$B$4)*G42)</f>
        <v>2615442.4596027676</v>
      </c>
      <c r="H43" s="219">
        <f t="shared" si="0"/>
        <v>104617.6983841107</v>
      </c>
      <c r="I43" s="219">
        <f>IF($A43="","",(1+$B$5)*I42+IF($A43&lt;=Settings!$B$7,$B$3,-$C43))</f>
        <v>4850934.8201603889</v>
      </c>
      <c r="J43" s="222">
        <f>IF($A43="","",(1+$B$5)*J42)</f>
        <v>3998354.8955386505</v>
      </c>
      <c r="K43" s="219">
        <f t="shared" si="1"/>
        <v>159934.19582154602</v>
      </c>
      <c r="L43" s="219">
        <f>IF($A43="","",(1+$B$6)*L42+IF($A43&lt;=Settings!$B$7,$B$3,-$C43))</f>
        <v>11488240.898792062</v>
      </c>
      <c r="M43" s="222">
        <f>IF($A43="","",(1+$B$6)*M42)</f>
        <v>7522582.4944687365</v>
      </c>
      <c r="N43" s="219">
        <f t="shared" si="2"/>
        <v>300903.29977874947</v>
      </c>
    </row>
    <row r="44" spans="1:14" ht="12.75" customHeight="1" x14ac:dyDescent="0.15">
      <c r="A44" s="227">
        <f t="shared" si="3"/>
        <v>71</v>
      </c>
      <c r="B44" s="227">
        <f t="shared" si="4"/>
        <v>2055</v>
      </c>
      <c r="C44" s="219">
        <f t="shared" si="5"/>
        <v>122784.44365356799</v>
      </c>
      <c r="D44" s="228"/>
      <c r="E44" s="228"/>
      <c r="F44" s="219">
        <f>IF($A44="","",(1+$B$4)*F43+IF($A44&lt;=Settings!$B$7,$B$3,-$C44))</f>
        <v>2482482.6277893218</v>
      </c>
      <c r="G44" s="222">
        <f>IF($A44="","",(1+$B$4)*G43)</f>
        <v>2571121.2897372823</v>
      </c>
      <c r="H44" s="219">
        <f t="shared" si="0"/>
        <v>102844.8515894913</v>
      </c>
      <c r="I44" s="219">
        <f>IF($A44="","",(1+$B$5)*I43+IF($A44&lt;=Settings!$B$7,$B$3,-$C44))</f>
        <v>4970697.1175148413</v>
      </c>
      <c r="J44" s="222">
        <f>IF($A44="","",(1+$B$5)*J43)</f>
        <v>4075488.1966620148</v>
      </c>
      <c r="K44" s="219">
        <f t="shared" si="1"/>
        <v>163019.52786648061</v>
      </c>
      <c r="L44" s="219">
        <f>IF($A44="","",(1+$B$6)*L43+IF($A44&lt;=Settings!$B$7,$B$3,-$C44))</f>
        <v>12284515.727041859</v>
      </c>
      <c r="M44" s="222">
        <f>IF($A44="","",(1+$B$6)*M43)</f>
        <v>8001604.6503726682</v>
      </c>
      <c r="N44" s="219">
        <f t="shared" si="2"/>
        <v>320064.18601490674</v>
      </c>
    </row>
    <row r="45" spans="1:14" ht="12.75" customHeight="1" x14ac:dyDescent="0.15">
      <c r="A45" s="227">
        <f t="shared" si="3"/>
        <v>72</v>
      </c>
      <c r="B45" s="227">
        <f t="shared" si="4"/>
        <v>2056</v>
      </c>
      <c r="C45" s="219">
        <f t="shared" si="5"/>
        <v>125854.05474490717</v>
      </c>
      <c r="D45" s="228"/>
      <c r="E45" s="228"/>
      <c r="F45" s="219">
        <f>IF($A45="","",(1+$B$4)*F44+IF($A45&lt;=Settings!$B$7,$B$3,-$C45))</f>
        <v>2431103.0518780942</v>
      </c>
      <c r="G45" s="222">
        <f>IF($A45="","",(1+$B$4)*G44)</f>
        <v>2522400.8736844938</v>
      </c>
      <c r="H45" s="219">
        <f t="shared" si="0"/>
        <v>100896.03494737975</v>
      </c>
      <c r="I45" s="219">
        <f>IF($A45="","",(1+$B$5)*I44+IF($A45&lt;=Settings!$B$7,$B$3,-$C45))</f>
        <v>5093377.9186456772</v>
      </c>
      <c r="J45" s="222">
        <f>IF($A45="","",(1+$B$5)*J44)</f>
        <v>4153408.5517502087</v>
      </c>
      <c r="K45" s="219">
        <f t="shared" si="1"/>
        <v>166136.34207000837</v>
      </c>
      <c r="L45" s="219">
        <f>IF($A45="","",(1+$B$6)*L44+IF($A45&lt;=Settings!$B$7,$B$3,-$C45))</f>
        <v>13141422.930460302</v>
      </c>
      <c r="M45" s="222">
        <f>IF($A45="","",(1+$B$6)*M44)</f>
        <v>8515878.9676575754</v>
      </c>
      <c r="N45" s="219">
        <f t="shared" si="2"/>
        <v>340635.15870630305</v>
      </c>
    </row>
    <row r="46" spans="1:14" ht="12.75" customHeight="1" x14ac:dyDescent="0.15">
      <c r="A46" s="227">
        <f t="shared" si="3"/>
        <v>73</v>
      </c>
      <c r="B46" s="227">
        <f t="shared" si="4"/>
        <v>2057</v>
      </c>
      <c r="C46" s="219">
        <f t="shared" si="5"/>
        <v>129000.40611352984</v>
      </c>
      <c r="D46" s="228"/>
      <c r="E46" s="228"/>
      <c r="F46" s="219">
        <f>IF($A46="","",(1+$B$4)*F45+IF($A46&lt;=Settings!$B$7,$B$3,-$C46))</f>
        <v>2375035.7373209069</v>
      </c>
      <c r="G46" s="222">
        <f>IF($A46="","",(1+$B$4)*G45)</f>
        <v>2469072.4937814986</v>
      </c>
      <c r="H46" s="219">
        <f t="shared" si="0"/>
        <v>98762.899751259945</v>
      </c>
      <c r="I46" s="219">
        <f>IF($A46="","",(1+$B$5)*I45+IF($A46&lt;=Settings!$B$7,$B$3,-$C46))</f>
        <v>5219046.4084644318</v>
      </c>
      <c r="J46" s="222">
        <f>IF($A46="","",(1+$B$5)*J45)</f>
        <v>4232078.5732241897</v>
      </c>
      <c r="K46" s="219">
        <f t="shared" si="1"/>
        <v>169283.1429289676</v>
      </c>
      <c r="L46" s="219">
        <f>IF($A46="","",(1+$B$6)*L45+IF($A46&lt;=Settings!$B$7,$B$3,-$C46))</f>
        <v>14063736.358783597</v>
      </c>
      <c r="M46" s="222">
        <f>IF($A46="","",(1+$B$6)*M45)</f>
        <v>9068148.8789566532</v>
      </c>
      <c r="N46" s="219">
        <f t="shared" si="2"/>
        <v>362725.95515826612</v>
      </c>
    </row>
    <row r="47" spans="1:14" ht="12.75" customHeight="1" x14ac:dyDescent="0.15">
      <c r="A47" s="227">
        <f t="shared" si="3"/>
        <v>74</v>
      </c>
      <c r="B47" s="227">
        <f t="shared" si="4"/>
        <v>2058</v>
      </c>
      <c r="C47" s="219">
        <f t="shared" si="5"/>
        <v>132225.41626636806</v>
      </c>
      <c r="D47" s="228"/>
      <c r="E47" s="228"/>
      <c r="F47" s="219">
        <f>IF($A47="","",(1+$B$4)*F46+IF($A47&lt;=Settings!$B$7,$B$3,-$C47))</f>
        <v>2314061.3931741659</v>
      </c>
      <c r="G47" s="222">
        <f>IF($A47="","",(1+$B$4)*G46)</f>
        <v>2410919.2523285756</v>
      </c>
      <c r="H47" s="219">
        <f t="shared" si="0"/>
        <v>96436.77009314303</v>
      </c>
      <c r="I47" s="219">
        <f>IF($A47="","",(1+$B$5)*I46+IF($A47&lt;=Settings!$B$7,$B$3,-$C47))</f>
        <v>5347773.3126212861</v>
      </c>
      <c r="J47" s="222">
        <f>IF($A47="","",(1+$B$5)*J46)</f>
        <v>4311457.0856190315</v>
      </c>
      <c r="K47" s="219">
        <f t="shared" si="1"/>
        <v>172458.28342476126</v>
      </c>
      <c r="L47" s="219">
        <f>IF($A47="","",(1+$B$6)*L46+IF($A47&lt;=Settings!$B$7,$B$3,-$C47))</f>
        <v>15056609.851219917</v>
      </c>
      <c r="M47" s="222">
        <f>IF($A47="","",(1+$B$6)*M46)</f>
        <v>9661375.373006817</v>
      </c>
      <c r="N47" s="219">
        <f t="shared" si="2"/>
        <v>386455.01492027269</v>
      </c>
    </row>
    <row r="48" spans="1:14" ht="12.75" customHeight="1" x14ac:dyDescent="0.15">
      <c r="A48" s="227">
        <f t="shared" si="3"/>
        <v>75</v>
      </c>
      <c r="B48" s="227">
        <f t="shared" si="4"/>
        <v>2059</v>
      </c>
      <c r="C48" s="219">
        <f t="shared" si="5"/>
        <v>135531.05167302725</v>
      </c>
      <c r="D48" s="228"/>
      <c r="E48" s="228"/>
      <c r="F48" s="219">
        <f>IF($A48="","",(1+$B$4)*F47+IF($A48&lt;=Settings!$B$7,$B$3,-$C48))</f>
        <v>2247952.1832963638</v>
      </c>
      <c r="G48" s="222">
        <f>IF($A48="","",(1+$B$4)*G47)</f>
        <v>2347715.7782254056</v>
      </c>
      <c r="H48" s="219">
        <f t="shared" si="0"/>
        <v>93908.631129016227</v>
      </c>
      <c r="I48" s="219">
        <f>IF($A48="","",(1+$B$5)*I47+IF($A48&lt;=Settings!$B$7,$B$3,-$C48))</f>
        <v>5479630.9265793227</v>
      </c>
      <c r="J48" s="222">
        <f>IF($A48="","",(1+$B$5)*J47)</f>
        <v>4391498.8882269552</v>
      </c>
      <c r="K48" s="219">
        <f t="shared" si="1"/>
        <v>175659.9555290782</v>
      </c>
      <c r="L48" s="219">
        <f>IF($A48="","",(1+$B$6)*L47+IF($A48&lt;=Settings!$B$7,$B$3,-$C48))</f>
        <v>16125607.587644484</v>
      </c>
      <c r="M48" s="222">
        <f>IF($A48="","",(1+$B$6)*M47)</f>
        <v>10298754.351174336</v>
      </c>
      <c r="N48" s="219">
        <f t="shared" si="2"/>
        <v>411950.17404697347</v>
      </c>
    </row>
    <row r="49" spans="1:14" ht="12.75" customHeight="1" x14ac:dyDescent="0.15">
      <c r="A49" s="227">
        <f t="shared" si="3"/>
        <v>76</v>
      </c>
      <c r="B49" s="227">
        <f t="shared" si="4"/>
        <v>2060</v>
      </c>
      <c r="C49" s="219">
        <f t="shared" si="5"/>
        <v>138919.32796485291</v>
      </c>
      <c r="D49" s="228"/>
      <c r="E49" s="228"/>
      <c r="F49" s="219">
        <f>IF($A49="","",(1+$B$4)*F48+IF($A49&lt;=Settings!$B$7,$B$3,-$C49))</f>
        <v>2176471.4208304016</v>
      </c>
      <c r="G49" s="222">
        <f>IF($A49="","",(1+$B$4)*G48)</f>
        <v>2279227.9236073149</v>
      </c>
      <c r="H49" s="219">
        <f t="shared" si="0"/>
        <v>91169.116944292604</v>
      </c>
      <c r="I49" s="219">
        <f>IF($A49="","",(1+$B$5)*I48+IF($A49&lt;=Settings!$B$7,$B$3,-$C49))</f>
        <v>5614693.1449434366</v>
      </c>
      <c r="J49" s="222">
        <f>IF($A49="","",(1+$B$5)*J48)</f>
        <v>4472154.5046734503</v>
      </c>
      <c r="K49" s="219">
        <f t="shared" si="1"/>
        <v>178886.180186938</v>
      </c>
      <c r="L49" s="219">
        <f>IF($A49="","",(1+$B$6)*L48+IF($A49&lt;=Settings!$B$7,$B$3,-$C49))</f>
        <v>17276736.866691191</v>
      </c>
      <c r="M49" s="222">
        <f>IF($A49="","",(1+$B$6)*M48)</f>
        <v>10983735.37130343</v>
      </c>
      <c r="N49" s="219">
        <f t="shared" si="2"/>
        <v>439349.41485213721</v>
      </c>
    </row>
    <row r="50" spans="1:14" ht="12.75" customHeight="1" x14ac:dyDescent="0.15">
      <c r="A50" s="227">
        <f t="shared" si="3"/>
        <v>77</v>
      </c>
      <c r="B50" s="227">
        <f t="shared" si="4"/>
        <v>2061</v>
      </c>
      <c r="C50" s="219">
        <f t="shared" si="5"/>
        <v>142392.31116397423</v>
      </c>
      <c r="D50" s="228"/>
      <c r="E50" s="228"/>
      <c r="F50" s="219">
        <f>IF($A50="","",(1+$B$4)*F49+IF($A50&lt;=Settings!$B$7,$B$3,-$C50))</f>
        <v>2099373.2522913394</v>
      </c>
      <c r="G50" s="222">
        <f>IF($A50="","",(1+$B$4)*G49)</f>
        <v>2205212.4501515599</v>
      </c>
      <c r="H50" s="219">
        <f t="shared" si="0"/>
        <v>88208.498006062393</v>
      </c>
      <c r="I50" s="219">
        <f>IF($A50="","",(1+$B$5)*I49+IF($A50&lt;=Settings!$B$7,$B$3,-$C50))</f>
        <v>5753035.4910266344</v>
      </c>
      <c r="J50" s="222">
        <f>IF($A50="","",(1+$B$5)*J49)</f>
        <v>4553369.9187431494</v>
      </c>
      <c r="K50" s="219">
        <f t="shared" si="1"/>
        <v>182134.79674972597</v>
      </c>
      <c r="L50" s="219">
        <f>IF($A50="","",(1+$B$6)*L49+IF($A50&lt;=Settings!$B$7,$B$3,-$C50))</f>
        <v>18516483.504862513</v>
      </c>
      <c r="M50" s="222">
        <f>IF($A50="","",(1+$B$6)*M49)</f>
        <v>11720041.88984373</v>
      </c>
      <c r="N50" s="219">
        <f t="shared" si="2"/>
        <v>468801.67559374921</v>
      </c>
    </row>
    <row r="51" spans="1:14" ht="12.75" customHeight="1" x14ac:dyDescent="0.15">
      <c r="A51" s="227">
        <f t="shared" si="3"/>
        <v>78</v>
      </c>
      <c r="B51" s="227">
        <f t="shared" si="4"/>
        <v>2062</v>
      </c>
      <c r="C51" s="219">
        <f t="shared" si="5"/>
        <v>145952.11894307358</v>
      </c>
      <c r="D51" s="228"/>
      <c r="E51" s="228"/>
      <c r="F51" s="219">
        <f>IF($A51="","",(1+$B$4)*F50+IF($A51&lt;=Settings!$B$7,$B$3,-$C51))</f>
        <v>2016402.3309170061</v>
      </c>
      <c r="G51" s="222">
        <f>IF($A51="","",(1+$B$4)*G50)</f>
        <v>2125416.704713033</v>
      </c>
      <c r="H51" s="219">
        <f t="shared" si="0"/>
        <v>85016.668188521318</v>
      </c>
      <c r="I51" s="219">
        <f>IF($A51="","",(1+$B$5)*I50+IF($A51&lt;=Settings!$B$7,$B$3,-$C51))</f>
        <v>5894735.1466348926</v>
      </c>
      <c r="J51" s="222">
        <f>IF($A51="","",(1+$B$5)*J50)</f>
        <v>4635086.295737233</v>
      </c>
      <c r="K51" s="219">
        <f t="shared" si="1"/>
        <v>185403.45182948932</v>
      </c>
      <c r="L51" s="219">
        <f>IF($A51="","",(1+$B$6)*L50+IF($A51&lt;=Settings!$B$7,$B$3,-$C51))</f>
        <v>19851850.066308443</v>
      </c>
      <c r="M51" s="222">
        <f>IF($A51="","",(1+$B$6)*M50)</f>
        <v>12511693.122088157</v>
      </c>
      <c r="N51" s="219">
        <f t="shared" si="2"/>
        <v>500467.72488352627</v>
      </c>
    </row>
    <row r="52" spans="1:14" ht="12.75" customHeight="1" x14ac:dyDescent="0.15">
      <c r="A52" s="227">
        <f t="shared" si="3"/>
        <v>79</v>
      </c>
      <c r="B52" s="227">
        <f t="shared" si="4"/>
        <v>2063</v>
      </c>
      <c r="C52" s="219">
        <f t="shared" si="5"/>
        <v>149600.9219166504</v>
      </c>
      <c r="D52" s="228"/>
      <c r="E52" s="228"/>
      <c r="F52" s="219">
        <f>IF($A52="","",(1+$B$4)*F51+IF($A52&lt;=Settings!$B$7,$B$3,-$C52))</f>
        <v>1927293.4789278661</v>
      </c>
      <c r="G52" s="222">
        <f>IF($A52="","",(1+$B$4)*G51)</f>
        <v>2039578.2839377739</v>
      </c>
      <c r="H52" s="219">
        <f t="shared" si="0"/>
        <v>81583.131357510953</v>
      </c>
      <c r="I52" s="219">
        <f>IF($A52="","",(1+$B$5)*I51+IF($A52&lt;=Settings!$B$7,$B$3,-$C52))</f>
        <v>6039870.9820499867</v>
      </c>
      <c r="J52" s="222">
        <f>IF($A52="","",(1+$B$5)*J51)</f>
        <v>4717239.6886074441</v>
      </c>
      <c r="K52" s="219">
        <f t="shared" si="1"/>
        <v>188689.58754429777</v>
      </c>
      <c r="L52" s="219">
        <f>IF($A52="","",(1+$B$6)*L51+IF($A52&lt;=Settings!$B$7,$B$3,-$C52))</f>
        <v>21290397.149696469</v>
      </c>
      <c r="M52" s="222">
        <f>IF($A52="","",(1+$B$6)*M51)</f>
        <v>13363027.649938559</v>
      </c>
      <c r="N52" s="219">
        <f t="shared" si="2"/>
        <v>534521.10599754239</v>
      </c>
    </row>
    <row r="53" spans="1:14" ht="12.75" customHeight="1" x14ac:dyDescent="0.15">
      <c r="A53" s="227">
        <f t="shared" si="3"/>
        <v>80</v>
      </c>
      <c r="B53" s="227">
        <f t="shared" si="4"/>
        <v>2064</v>
      </c>
      <c r="C53" s="219">
        <f t="shared" si="5"/>
        <v>153340.94496456665</v>
      </c>
      <c r="D53" s="228"/>
      <c r="E53" s="228"/>
      <c r="F53" s="219">
        <f>IF($A53="","",(1+$B$4)*F52+IF($A53&lt;=Settings!$B$7,$B$3,-$C53))</f>
        <v>1831771.3383311355</v>
      </c>
      <c r="G53" s="222">
        <f>IF($A53="","",(1+$B$4)*G52)</f>
        <v>1947424.6874913406</v>
      </c>
      <c r="H53" s="219">
        <f t="shared" si="0"/>
        <v>77896.987499653624</v>
      </c>
      <c r="I53" s="219">
        <f>IF($A53="","",(1+$B$5)*I52+IF($A53&lt;=Settings!$B$7,$B$3,-$C53))</f>
        <v>6188523.5861879196</v>
      </c>
      <c r="J53" s="222">
        <f>IF($A53="","",(1+$B$5)*J52)</f>
        <v>4799760.7280732505</v>
      </c>
      <c r="K53" s="219">
        <f t="shared" si="1"/>
        <v>191990.42912293001</v>
      </c>
      <c r="L53" s="219">
        <f>IF($A53="","",(1+$B$6)*L52+IF($A53&lt;=Settings!$B$7,$B$3,-$C53))</f>
        <v>22840287.976707622</v>
      </c>
      <c r="M53" s="222">
        <f>IF($A53="","",(1+$B$6)*M52)</f>
        <v>14278728.916969078</v>
      </c>
      <c r="N53" s="219">
        <f t="shared" si="2"/>
        <v>571149.1566787631</v>
      </c>
    </row>
    <row r="54" spans="1:14" ht="12.75" customHeight="1" x14ac:dyDescent="0.15">
      <c r="A54" s="227">
        <f t="shared" si="3"/>
        <v>81</v>
      </c>
      <c r="B54" s="227">
        <f t="shared" si="4"/>
        <v>2065</v>
      </c>
      <c r="C54" s="219">
        <f t="shared" si="5"/>
        <v>157174.46858868079</v>
      </c>
      <c r="D54" s="228"/>
      <c r="E54" s="228"/>
      <c r="F54" s="219">
        <f>IF($A54="","",(1+$B$4)*F53+IF($A54&lt;=Settings!$B$7,$B$3,-$C54))</f>
        <v>1729550.0098923889</v>
      </c>
      <c r="G54" s="222">
        <f>IF($A54="","",(1+$B$4)*G53)</f>
        <v>1848672.9595274001</v>
      </c>
      <c r="H54" s="219">
        <f t="shared" si="0"/>
        <v>73946.918381096009</v>
      </c>
      <c r="I54" s="219">
        <f>IF($A54="","",(1+$B$5)*I53+IF($A54&lt;=Settings!$B$7,$B$3,-$C54))</f>
        <v>6340775.2969086347</v>
      </c>
      <c r="J54" s="222">
        <f>IF($A54="","",(1+$B$5)*J53)</f>
        <v>4882574.2958882321</v>
      </c>
      <c r="K54" s="219">
        <f t="shared" si="1"/>
        <v>195302.97183552929</v>
      </c>
      <c r="L54" s="219">
        <f>IF($A54="","",(1+$B$6)*L53+IF($A54&lt;=Settings!$B$7,$B$3,-$C54))</f>
        <v>24510336.546255555</v>
      </c>
      <c r="M54" s="222">
        <f>IF($A54="","",(1+$B$6)*M53)</f>
        <v>15263852.761737924</v>
      </c>
      <c r="N54" s="219">
        <f t="shared" si="2"/>
        <v>610554.11046951695</v>
      </c>
    </row>
    <row r="55" spans="1:14" ht="12.75" customHeight="1" x14ac:dyDescent="0.15">
      <c r="A55" s="227">
        <f t="shared" si="3"/>
        <v>82</v>
      </c>
      <c r="B55" s="227">
        <f t="shared" si="4"/>
        <v>2066</v>
      </c>
      <c r="C55" s="219">
        <f t="shared" si="5"/>
        <v>161103.83030339779</v>
      </c>
      <c r="D55" s="228"/>
      <c r="E55" s="228"/>
      <c r="F55" s="219">
        <f>IF($A55="","",(1+$B$4)*F54+IF($A55&lt;=Settings!$B$7,$B$3,-$C55))</f>
        <v>1620332.679885763</v>
      </c>
      <c r="G55" s="222">
        <f>IF($A55="","",(1+$B$4)*G54)</f>
        <v>1743029.3180098245</v>
      </c>
      <c r="H55" s="219">
        <f t="shared" si="0"/>
        <v>69721.172720392977</v>
      </c>
      <c r="I55" s="219">
        <f>IF($A55="","",(1+$B$5)*I54+IF($A55&lt;=Settings!$B$7,$B$3,-$C55))</f>
        <v>6496710.2314506685</v>
      </c>
      <c r="J55" s="222">
        <f>IF($A55="","",(1+$B$5)*J54)</f>
        <v>4965599.1803792464</v>
      </c>
      <c r="K55" s="219">
        <f t="shared" si="1"/>
        <v>198623.96721516986</v>
      </c>
      <c r="L55" s="219">
        <f>IF($A55="","",(1+$B$6)*L54+IF($A55&lt;=Settings!$B$7,$B$3,-$C55))</f>
        <v>26310059.639652602</v>
      </c>
      <c r="M55" s="222">
        <f>IF($A55="","",(1+$B$6)*M54)</f>
        <v>16323857.152373562</v>
      </c>
      <c r="N55" s="219">
        <f t="shared" si="2"/>
        <v>652954.28609494248</v>
      </c>
    </row>
    <row r="56" spans="1:14" ht="12.75" customHeight="1" x14ac:dyDescent="0.15">
      <c r="A56" s="227">
        <f t="shared" si="3"/>
        <v>83</v>
      </c>
      <c r="B56" s="227">
        <f t="shared" si="4"/>
        <v>2067</v>
      </c>
      <c r="C56" s="219">
        <f t="shared" si="5"/>
        <v>165131.42606098272</v>
      </c>
      <c r="D56" s="228"/>
      <c r="E56" s="228"/>
      <c r="F56" s="219">
        <f>IF($A56="","",(1+$B$4)*F55+IF($A56&lt;=Settings!$B$7,$B$3,-$C56))</f>
        <v>1503811.2342213532</v>
      </c>
      <c r="G56" s="222">
        <f>IF($A56="","",(1+$B$4)*G55)</f>
        <v>1630188.7714891366</v>
      </c>
      <c r="H56" s="219">
        <f t="shared" si="0"/>
        <v>65207.550859565468</v>
      </c>
      <c r="I56" s="219">
        <f>IF($A56="","",(1+$B$5)*I55+IF($A56&lt;=Settings!$B$7,$B$3,-$C56))</f>
        <v>6656414.3169622188</v>
      </c>
      <c r="J56" s="222">
        <f>IF($A56="","",(1+$B$5)*J55)</f>
        <v>5048747.7133372258</v>
      </c>
      <c r="K56" s="219">
        <f t="shared" si="1"/>
        <v>201949.90853348904</v>
      </c>
      <c r="L56" s="219">
        <f>IF($A56="","",(1+$B$6)*L55+IF($A56&lt;=Settings!$B$7,$B$3,-$C56))</f>
        <v>28249732.984763831</v>
      </c>
      <c r="M56" s="222">
        <f>IF($A56="","",(1+$B$6)*M55)</f>
        <v>17464634.298502464</v>
      </c>
      <c r="N56" s="219">
        <f t="shared" si="2"/>
        <v>698585.37194009859</v>
      </c>
    </row>
    <row r="57" spans="1:14" ht="12.75" customHeight="1" x14ac:dyDescent="0.15">
      <c r="A57" s="227">
        <f t="shared" si="3"/>
        <v>84</v>
      </c>
      <c r="B57" s="227">
        <f t="shared" si="4"/>
        <v>2068</v>
      </c>
      <c r="C57" s="219">
        <f t="shared" si="5"/>
        <v>169259.71171250727</v>
      </c>
      <c r="D57" s="228"/>
      <c r="E57" s="228"/>
      <c r="F57" s="219">
        <f>IF($A57="","",(1+$B$4)*F56+IF($A57&lt;=Settings!$B$7,$B$3,-$C57))</f>
        <v>1379665.8595354864</v>
      </c>
      <c r="G57" s="222">
        <f>IF($A57="","",(1+$B$4)*G56)</f>
        <v>1509834.7229213035</v>
      </c>
      <c r="H57" s="219">
        <f t="shared" si="0"/>
        <v>60393.388916852142</v>
      </c>
      <c r="I57" s="219">
        <f>IF($A57="","",(1+$B$5)*I56+IF($A57&lt;=Settings!$B$7,$B$3,-$C57))</f>
        <v>6819975.3210978229</v>
      </c>
      <c r="J57" s="222">
        <f>IF($A57="","",(1+$B$5)*J56)</f>
        <v>5131925.3872915795</v>
      </c>
      <c r="K57" s="219">
        <f t="shared" si="1"/>
        <v>205277.01549166319</v>
      </c>
      <c r="L57" s="219">
        <f>IF($A57="","",(1+$B$6)*L56+IF($A57&lt;=Settings!$B$7,$B$3,-$C57))</f>
        <v>30340451.911832433</v>
      </c>
      <c r="M57" s="222">
        <f>IF($A57="","",(1+$B$6)*M56)</f>
        <v>18692545.330670156</v>
      </c>
      <c r="N57" s="219">
        <f t="shared" si="2"/>
        <v>747701.81322680623</v>
      </c>
    </row>
    <row r="58" spans="1:14" ht="12.75" customHeight="1" x14ac:dyDescent="0.15">
      <c r="A58" s="227">
        <f t="shared" si="3"/>
        <v>85</v>
      </c>
      <c r="B58" s="227">
        <f t="shared" si="4"/>
        <v>2069</v>
      </c>
      <c r="C58" s="219">
        <f t="shared" si="5"/>
        <v>173491.20450531994</v>
      </c>
      <c r="D58" s="228"/>
      <c r="E58" s="228"/>
      <c r="F58" s="219">
        <f>IF($A58="","",(1+$B$4)*F57+IF($A58&lt;=Settings!$B$7,$B$3,-$C58))</f>
        <v>1247564.630816231</v>
      </c>
      <c r="G58" s="222">
        <f>IF($A58="","",(1+$B$4)*G57)</f>
        <v>1381638.5601036227</v>
      </c>
      <c r="H58" s="219">
        <f t="shared" si="0"/>
        <v>55265.542404144908</v>
      </c>
      <c r="I58" s="219">
        <f>IF($A58="","",(1+$B$5)*I57+IF($A58&lt;=Settings!$B$7,$B$3,-$C58))</f>
        <v>6987482.8826473942</v>
      </c>
      <c r="J58" s="222">
        <f>IF($A58="","",(1+$B$5)*J57)</f>
        <v>5215030.4521508394</v>
      </c>
      <c r="K58" s="219">
        <f t="shared" si="1"/>
        <v>208601.21808603359</v>
      </c>
      <c r="L58" s="219">
        <f>IF($A58="","",(1+$B$6)*L57+IF($A58&lt;=Settings!$B$7,$B$3,-$C58))</f>
        <v>32594196.860273708</v>
      </c>
      <c r="M58" s="222">
        <f>IF($A58="","",(1+$B$6)*M57)</f>
        <v>20014457.752618447</v>
      </c>
      <c r="N58" s="219">
        <f t="shared" si="2"/>
        <v>800578.31010473787</v>
      </c>
    </row>
    <row r="59" spans="1:14" ht="12.75" customHeight="1" x14ac:dyDescent="0.15">
      <c r="B59" s="236"/>
      <c r="C59" s="236"/>
      <c r="D59" s="236"/>
      <c r="E59" s="236"/>
      <c r="F59" s="236"/>
      <c r="G59" s="236"/>
      <c r="H59" s="236"/>
    </row>
    <row r="60" spans="1:14" ht="12.75" customHeight="1" x14ac:dyDescent="0.15">
      <c r="A60" s="170" t="s">
        <v>363</v>
      </c>
      <c r="B60" s="236"/>
      <c r="C60" s="236"/>
      <c r="D60" s="236"/>
      <c r="E60" s="236"/>
      <c r="F60" s="236"/>
      <c r="G60" s="236"/>
      <c r="H60" s="236"/>
    </row>
    <row r="62" spans="1:14" ht="13.5" customHeight="1" x14ac:dyDescent="0.15">
      <c r="A62" s="30" t="s">
        <v>364</v>
      </c>
    </row>
    <row r="63" spans="1:14" ht="13.5" customHeight="1" x14ac:dyDescent="0.15">
      <c r="A63" s="108" t="s">
        <v>350</v>
      </c>
      <c r="B63" s="108" t="s">
        <v>365</v>
      </c>
      <c r="C63" s="108" t="s">
        <v>366</v>
      </c>
      <c r="D63" s="108" t="s">
        <v>367</v>
      </c>
      <c r="E63" s="108" t="s">
        <v>368</v>
      </c>
    </row>
    <row r="64" spans="1:14" ht="12.75" customHeight="1" x14ac:dyDescent="0.15">
      <c r="A64" s="237">
        <v>55</v>
      </c>
      <c r="B64" s="237" t="s">
        <v>369</v>
      </c>
      <c r="C64" s="45">
        <v>450000</v>
      </c>
      <c r="D64" s="46">
        <v>2.5000000000000001E-2</v>
      </c>
      <c r="E64" s="27">
        <f>C64*(1+D64)^(A64-$A$15)</f>
        <v>620329.97018360475</v>
      </c>
    </row>
    <row r="65" spans="1:5" ht="12.75" customHeight="1" x14ac:dyDescent="0.15">
      <c r="A65" s="237">
        <v>62</v>
      </c>
      <c r="B65" s="237" t="s">
        <v>370</v>
      </c>
      <c r="C65" s="45">
        <v>140000</v>
      </c>
      <c r="D65" s="46">
        <v>0.03</v>
      </c>
      <c r="E65" s="27">
        <f>C65*(1+D65)^(A65-$A$15)</f>
        <v>252855.57285371787</v>
      </c>
    </row>
    <row r="66" spans="1:5" ht="12.75" customHeight="1" x14ac:dyDescent="0.15">
      <c r="A66" s="237">
        <v>65</v>
      </c>
      <c r="B66" s="237" t="s">
        <v>371</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523</v>
      </c>
    </row>
    <row r="2" spans="1:3" ht="28" x14ac:dyDescent="0.15">
      <c r="A2" s="296" t="s">
        <v>524</v>
      </c>
    </row>
    <row r="3" spans="1:3" ht="70" x14ac:dyDescent="0.15">
      <c r="A3" s="296" t="s">
        <v>525</v>
      </c>
    </row>
    <row r="4" spans="1:3" ht="56" x14ac:dyDescent="0.15">
      <c r="A4" s="296" t="s">
        <v>526</v>
      </c>
    </row>
    <row r="6" spans="1:3" ht="14" x14ac:dyDescent="0.15">
      <c r="A6" s="297" t="s">
        <v>527</v>
      </c>
      <c r="B6" s="297" t="s">
        <v>528</v>
      </c>
      <c r="C6" s="297" t="s">
        <v>528</v>
      </c>
    </row>
    <row r="7" spans="1:3" ht="14" x14ac:dyDescent="0.15">
      <c r="A7" s="298" t="s">
        <v>529</v>
      </c>
      <c r="B7" s="299">
        <v>50000</v>
      </c>
      <c r="C7" s="305" t="s">
        <v>530</v>
      </c>
    </row>
    <row r="8" spans="1:3" ht="14" x14ac:dyDescent="0.15">
      <c r="A8" s="298" t="s">
        <v>531</v>
      </c>
      <c r="B8" s="299">
        <v>10000</v>
      </c>
      <c r="C8" s="305" t="s">
        <v>532</v>
      </c>
    </row>
    <row r="9" spans="1:3" ht="14" x14ac:dyDescent="0.15">
      <c r="A9" s="298" t="s">
        <v>533</v>
      </c>
      <c r="B9" s="301">
        <v>28</v>
      </c>
      <c r="C9" s="305" t="s">
        <v>534</v>
      </c>
    </row>
    <row r="10" spans="1:3" ht="14" x14ac:dyDescent="0.15">
      <c r="A10" s="298" t="s">
        <v>535</v>
      </c>
      <c r="B10" s="300">
        <f>Settings!$B$13</f>
        <v>0.05</v>
      </c>
      <c r="C10" s="305" t="s">
        <v>536</v>
      </c>
    </row>
    <row r="11" spans="1:3" x14ac:dyDescent="0.15">
      <c r="A11" s="306" t="s">
        <v>537</v>
      </c>
      <c r="B11" s="302">
        <f>FV(B10,B9,-B8,-B7,1)</f>
        <v>809233.57599924935</v>
      </c>
    </row>
    <row r="13" spans="1:3" ht="14" x14ac:dyDescent="0.15">
      <c r="A13" s="297" t="s">
        <v>538</v>
      </c>
      <c r="B13" s="297" t="s">
        <v>528</v>
      </c>
      <c r="C13" s="297" t="s">
        <v>528</v>
      </c>
    </row>
    <row r="14" spans="1:3" ht="14" x14ac:dyDescent="0.15">
      <c r="A14" s="298" t="s">
        <v>529</v>
      </c>
      <c r="B14" s="299">
        <v>50000</v>
      </c>
      <c r="C14" s="305" t="s">
        <v>530</v>
      </c>
    </row>
    <row r="15" spans="1:3" ht="14" x14ac:dyDescent="0.15">
      <c r="A15" s="298" t="s">
        <v>531</v>
      </c>
      <c r="B15" s="299">
        <v>10000</v>
      </c>
      <c r="C15" s="305" t="s">
        <v>532</v>
      </c>
    </row>
    <row r="16" spans="1:3" ht="14" x14ac:dyDescent="0.15">
      <c r="A16" s="298" t="s">
        <v>533</v>
      </c>
      <c r="B16" s="301">
        <v>28</v>
      </c>
      <c r="C16" s="305" t="s">
        <v>534</v>
      </c>
    </row>
    <row r="17" spans="1:3" ht="14" x14ac:dyDescent="0.15">
      <c r="A17" s="298" t="s">
        <v>539</v>
      </c>
      <c r="B17" s="299">
        <v>800000</v>
      </c>
      <c r="C17" s="305" t="s">
        <v>530</v>
      </c>
    </row>
    <row r="18" spans="1:3" x14ac:dyDescent="0.15">
      <c r="A18" s="306" t="s">
        <v>540</v>
      </c>
      <c r="B18" s="303">
        <f>IFERROR(RATE(B16,-B15,-B14,B17,1),"")</f>
        <v>4.9400440457586181E-2</v>
      </c>
      <c r="C18" s="305" t="s">
        <v>536</v>
      </c>
    </row>
    <row r="20" spans="1:3" ht="14" x14ac:dyDescent="0.15">
      <c r="A20" s="297" t="s">
        <v>541</v>
      </c>
      <c r="B20" s="297" t="s">
        <v>528</v>
      </c>
      <c r="C20" s="297" t="s">
        <v>528</v>
      </c>
    </row>
    <row r="21" spans="1:3" ht="14" x14ac:dyDescent="0.15">
      <c r="A21" s="298" t="s">
        <v>529</v>
      </c>
      <c r="B21" s="299">
        <v>50000</v>
      </c>
      <c r="C21" s="305" t="s">
        <v>530</v>
      </c>
    </row>
    <row r="22" spans="1:3" ht="14" x14ac:dyDescent="0.15">
      <c r="A22" s="298" t="s">
        <v>531</v>
      </c>
      <c r="B22" s="299">
        <v>16000</v>
      </c>
      <c r="C22" s="305" t="s">
        <v>532</v>
      </c>
    </row>
    <row r="23" spans="1:3" ht="14" x14ac:dyDescent="0.15">
      <c r="A23" s="298" t="s">
        <v>539</v>
      </c>
      <c r="B23" s="299">
        <v>800000</v>
      </c>
      <c r="C23" s="305" t="s">
        <v>530</v>
      </c>
    </row>
    <row r="24" spans="1:3" ht="14" x14ac:dyDescent="0.15">
      <c r="A24" s="298" t="s">
        <v>535</v>
      </c>
      <c r="B24" s="300">
        <f>Settings!$B$13</f>
        <v>0.05</v>
      </c>
      <c r="C24" s="305" t="s">
        <v>536</v>
      </c>
    </row>
    <row r="25" spans="1:3" x14ac:dyDescent="0.15">
      <c r="A25" s="306" t="s">
        <v>542</v>
      </c>
      <c r="B25" s="304">
        <f>IFERROR(NPER(B24,-B22,-B21,B23,1),"")</f>
        <v>22.123951583105139</v>
      </c>
      <c r="C25" s="305" t="s">
        <v>534</v>
      </c>
    </row>
    <row r="27" spans="1:3" ht="14" x14ac:dyDescent="0.15">
      <c r="A27" s="297" t="s">
        <v>543</v>
      </c>
      <c r="B27" s="297" t="s">
        <v>528</v>
      </c>
      <c r="C27" s="297" t="s">
        <v>528</v>
      </c>
    </row>
    <row r="28" spans="1:3" ht="14" x14ac:dyDescent="0.15">
      <c r="A28" s="298" t="s">
        <v>539</v>
      </c>
      <c r="B28" s="299">
        <v>800000</v>
      </c>
      <c r="C28" s="305" t="s">
        <v>530</v>
      </c>
    </row>
    <row r="29" spans="1:3" ht="14" x14ac:dyDescent="0.15">
      <c r="A29" s="298" t="s">
        <v>533</v>
      </c>
      <c r="B29" s="301">
        <v>28</v>
      </c>
      <c r="C29" s="305" t="s">
        <v>534</v>
      </c>
    </row>
    <row r="30" spans="1:3" ht="14" x14ac:dyDescent="0.15">
      <c r="A30" s="298" t="s">
        <v>535</v>
      </c>
      <c r="B30" s="300">
        <f>Settings!$B$13</f>
        <v>0.05</v>
      </c>
      <c r="C30" s="305" t="s">
        <v>536</v>
      </c>
    </row>
    <row r="31" spans="1:3" x14ac:dyDescent="0.15">
      <c r="A31" s="306" t="s">
        <v>544</v>
      </c>
    </row>
    <row r="32" spans="1:3" x14ac:dyDescent="0.15">
      <c r="A32" s="306" t="s">
        <v>545</v>
      </c>
      <c r="B32" s="302">
        <f>-PV(B30,B29,0,B28)</f>
        <v>204074.90971446686</v>
      </c>
      <c r="C32" s="305" t="s">
        <v>530</v>
      </c>
    </row>
    <row r="33" spans="1:3" x14ac:dyDescent="0.15">
      <c r="A33" s="306" t="s">
        <v>546</v>
      </c>
      <c r="B33" s="302">
        <f>-PMT(B30,B29,0,B28,1)</f>
        <v>13045.737461921326</v>
      </c>
      <c r="C33" s="305" t="s">
        <v>532</v>
      </c>
    </row>
    <row r="34" spans="1:3" x14ac:dyDescent="0.15">
      <c r="A34" s="306" t="s">
        <v>547</v>
      </c>
    </row>
    <row r="35" spans="1:3" ht="14" x14ac:dyDescent="0.15">
      <c r="A35" s="298" t="s">
        <v>548</v>
      </c>
      <c r="B35" s="299">
        <v>25000</v>
      </c>
      <c r="C35" s="305" t="s">
        <v>530</v>
      </c>
    </row>
    <row r="36" spans="1:3" x14ac:dyDescent="0.15">
      <c r="A36" s="306" t="s">
        <v>549</v>
      </c>
      <c r="B36" s="302">
        <f>-PMT(B30,B29,-B35,B28,1)</f>
        <v>11447.581975760098</v>
      </c>
      <c r="C36" s="305" t="s">
        <v>532</v>
      </c>
    </row>
    <row r="37" spans="1:3" ht="14" x14ac:dyDescent="0.15">
      <c r="A37" s="298" t="s">
        <v>550</v>
      </c>
      <c r="B37" s="299">
        <v>8000</v>
      </c>
      <c r="C37" s="305" t="s">
        <v>532</v>
      </c>
    </row>
    <row r="38" spans="1:3" x14ac:dyDescent="0.15">
      <c r="A38" s="306" t="s">
        <v>551</v>
      </c>
      <c r="B38" s="302">
        <f>-PV(B30,B29,-B37,B28,1)</f>
        <v>78930.640754504886</v>
      </c>
      <c r="C38" s="305" t="s">
        <v>530</v>
      </c>
    </row>
    <row r="40" spans="1:3" ht="42" x14ac:dyDescent="0.15">
      <c r="A40" s="296" t="s">
        <v>552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372</v>
      </c>
      <c r="B1" s="238" t="s">
        <v>373</v>
      </c>
      <c r="C1" s="238" t="s">
        <v>374</v>
      </c>
      <c r="D1" s="238" t="s">
        <v>375</v>
      </c>
      <c r="E1" s="238" t="s">
        <v>376</v>
      </c>
      <c r="F1" s="238" t="s">
        <v>377</v>
      </c>
      <c r="G1" s="238" t="s">
        <v>378</v>
      </c>
      <c r="H1" s="238" t="s">
        <v>589</v>
      </c>
      <c r="I1" s="238" t="s">
        <v>588</v>
      </c>
      <c r="J1" s="238" t="s">
        <v>379</v>
      </c>
      <c r="K1" s="238" t="s">
        <v>380</v>
      </c>
      <c r="L1" s="238" t="s">
        <v>381</v>
      </c>
      <c r="M1" s="238" t="s">
        <v>382</v>
      </c>
      <c r="N1" s="238" t="s">
        <v>383</v>
      </c>
      <c r="O1" s="238" t="s">
        <v>384</v>
      </c>
      <c r="P1" s="238" t="s">
        <v>410</v>
      </c>
      <c r="Q1" s="238" t="s">
        <v>519</v>
      </c>
      <c r="R1" s="238" t="s">
        <v>520</v>
      </c>
      <c r="S1" s="238" t="s">
        <v>585</v>
      </c>
      <c r="T1" s="238" t="s">
        <v>586</v>
      </c>
      <c r="U1" t="s">
        <v>584</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385</v>
      </c>
      <c r="C2" s="240" t="s">
        <v>386</v>
      </c>
      <c r="D2" s="241">
        <v>400</v>
      </c>
      <c r="E2" s="240" t="s">
        <v>387</v>
      </c>
      <c r="F2" s="242">
        <v>75</v>
      </c>
      <c r="G2" s="243">
        <v>43525</v>
      </c>
      <c r="H2" s="243"/>
      <c r="I2" s="243"/>
      <c r="J2" s="242">
        <v>30000</v>
      </c>
      <c r="K2" s="240" t="s">
        <v>388</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566</v>
      </c>
    </row>
    <row r="3" spans="1:22" ht="15" customHeight="1" x14ac:dyDescent="0.15">
      <c r="A3" s="239">
        <v>1</v>
      </c>
      <c r="B3" s="240" t="s">
        <v>389</v>
      </c>
      <c r="C3" s="240" t="s">
        <v>390</v>
      </c>
      <c r="D3" s="241">
        <v>3000</v>
      </c>
      <c r="E3" s="240" t="s">
        <v>387</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391</v>
      </c>
      <c r="C4" s="240" t="s">
        <v>392</v>
      </c>
      <c r="D4" s="241">
        <v>50</v>
      </c>
      <c r="E4" s="240" t="s">
        <v>393</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389</v>
      </c>
      <c r="C5" s="240" t="s">
        <v>394</v>
      </c>
      <c r="D5" s="241">
        <v>5000</v>
      </c>
      <c r="E5" s="240" t="s">
        <v>387</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395</v>
      </c>
      <c r="C6" s="240" t="s">
        <v>396</v>
      </c>
      <c r="D6" s="241">
        <v>0.05</v>
      </c>
      <c r="E6" s="240" t="s">
        <v>393</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397</v>
      </c>
      <c r="C7" s="240" t="s">
        <v>398</v>
      </c>
      <c r="D7" s="241">
        <v>100</v>
      </c>
      <c r="E7" s="240" t="s">
        <v>399</v>
      </c>
      <c r="F7" s="242">
        <v>600</v>
      </c>
      <c r="G7" s="243">
        <v>44228</v>
      </c>
      <c r="H7" s="243"/>
      <c r="I7" s="243"/>
      <c r="J7" s="242">
        <v>60100</v>
      </c>
      <c r="K7" s="240" t="s">
        <v>400</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391</v>
      </c>
      <c r="C8" s="240" t="s">
        <v>401</v>
      </c>
      <c r="D8" s="241">
        <v>20</v>
      </c>
      <c r="E8" s="240" t="s">
        <v>393</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389</v>
      </c>
      <c r="C9" s="240" t="s">
        <v>402</v>
      </c>
      <c r="D9" s="241">
        <v>4000</v>
      </c>
      <c r="E9" s="240" t="s">
        <v>387</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389</v>
      </c>
      <c r="C10" s="240" t="s">
        <v>402</v>
      </c>
      <c r="D10" s="241">
        <v>0</v>
      </c>
      <c r="E10" s="240" t="s">
        <v>387</v>
      </c>
      <c r="F10" s="242">
        <v>0</v>
      </c>
      <c r="G10" s="243">
        <v>44326</v>
      </c>
      <c r="H10" s="243"/>
      <c r="I10" s="243"/>
      <c r="J10" s="242">
        <v>25</v>
      </c>
      <c r="K10" s="240" t="s">
        <v>403</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385</v>
      </c>
      <c r="C11" s="240" t="s">
        <v>386</v>
      </c>
      <c r="D11" s="241">
        <v>300</v>
      </c>
      <c r="E11" s="240" t="s">
        <v>387</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391</v>
      </c>
      <c r="C12" s="240" t="s">
        <v>392</v>
      </c>
      <c r="D12" s="241">
        <v>30</v>
      </c>
      <c r="E12" s="240" t="s">
        <v>393</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389</v>
      </c>
      <c r="C13" s="240" t="s">
        <v>394</v>
      </c>
      <c r="D13" s="241">
        <v>3000</v>
      </c>
      <c r="E13" s="240" t="s">
        <v>387</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391</v>
      </c>
      <c r="C14" s="240" t="s">
        <v>404</v>
      </c>
      <c r="D14" s="241">
        <v>40</v>
      </c>
      <c r="E14" s="240" t="s">
        <v>393</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395</v>
      </c>
      <c r="C15" s="240" t="s">
        <v>396</v>
      </c>
      <c r="D15" s="241">
        <v>0.05</v>
      </c>
      <c r="E15" s="240" t="s">
        <v>393</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389</v>
      </c>
      <c r="C16" s="240" t="s">
        <v>405</v>
      </c>
      <c r="D16" s="241">
        <v>10000</v>
      </c>
      <c r="E16" s="240" t="s">
        <v>387</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391</v>
      </c>
      <c r="C17" s="240" t="s">
        <v>404</v>
      </c>
      <c r="D17" s="241">
        <v>40</v>
      </c>
      <c r="E17" s="240" t="s">
        <v>393</v>
      </c>
      <c r="F17" s="242">
        <v>450</v>
      </c>
      <c r="G17" s="243">
        <v>45446</v>
      </c>
      <c r="H17" s="243"/>
      <c r="I17" s="243"/>
      <c r="J17" s="242">
        <v>17995</v>
      </c>
      <c r="K17" s="240" t="s">
        <v>406</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389</v>
      </c>
      <c r="C18" s="240" t="s">
        <v>394</v>
      </c>
      <c r="D18" s="241">
        <v>0</v>
      </c>
      <c r="E18" s="240" t="s">
        <v>387</v>
      </c>
      <c r="F18" s="242">
        <v>0</v>
      </c>
      <c r="G18" s="243">
        <v>45889</v>
      </c>
      <c r="H18" s="243"/>
      <c r="I18" s="243"/>
      <c r="J18" s="242">
        <v>280</v>
      </c>
      <c r="K18" s="240" t="s">
        <v>407</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389</v>
      </c>
      <c r="C19" s="240" t="s">
        <v>390</v>
      </c>
      <c r="D19" s="241">
        <v>0</v>
      </c>
      <c r="E19" s="240" t="s">
        <v>387</v>
      </c>
      <c r="F19" s="242">
        <v>0</v>
      </c>
      <c r="G19" s="243">
        <v>46037</v>
      </c>
      <c r="H19" s="243"/>
      <c r="I19" s="243"/>
      <c r="J19" s="242">
        <v>200</v>
      </c>
      <c r="K19" s="240" t="s">
        <v>408</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389</v>
      </c>
      <c r="C20" s="240" t="s">
        <v>394</v>
      </c>
      <c r="D20" s="241">
        <v>0</v>
      </c>
      <c r="E20" s="240" t="s">
        <v>387</v>
      </c>
      <c r="F20" s="242">
        <v>0</v>
      </c>
      <c r="G20" s="243">
        <v>46073</v>
      </c>
      <c r="H20" s="243"/>
      <c r="I20" s="243"/>
      <c r="J20" s="242">
        <v>300</v>
      </c>
      <c r="K20" s="240" t="s">
        <v>408</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389</v>
      </c>
      <c r="C21" s="240" t="s">
        <v>402</v>
      </c>
      <c r="D21" s="241">
        <v>0</v>
      </c>
      <c r="E21" s="240" t="s">
        <v>387</v>
      </c>
      <c r="F21" s="242">
        <v>0</v>
      </c>
      <c r="G21" s="243">
        <v>46203</v>
      </c>
      <c r="H21" s="243"/>
      <c r="I21" s="243"/>
      <c r="J21" s="242">
        <v>310</v>
      </c>
      <c r="K21" s="240" t="s">
        <v>408</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381</v>
      </c>
      <c r="B1" s="238" t="s">
        <v>373</v>
      </c>
      <c r="C1" s="238" t="s">
        <v>374</v>
      </c>
      <c r="D1" s="238" t="s">
        <v>376</v>
      </c>
      <c r="E1" s="238" t="s">
        <v>409</v>
      </c>
      <c r="F1" s="238" t="s">
        <v>410</v>
      </c>
      <c r="G1" s="238" t="s">
        <v>189</v>
      </c>
      <c r="H1" s="238" t="s">
        <v>215</v>
      </c>
      <c r="J1" s="238" t="s">
        <v>567</v>
      </c>
      <c r="M1" s="238" t="s">
        <v>568</v>
      </c>
      <c r="N1">
        <f>COUNTIF($N$4:$N$501,"ADD TO PRICES")</f>
        <v>0</v>
      </c>
      <c r="P1" s="238" t="s">
        <v>569</v>
      </c>
      <c r="Q1">
        <f>COUNTIF($Q$4:$Q$501,"NOT HELD - review")</f>
        <v>0</v>
      </c>
      <c r="S1" s="238" t="s">
        <v>570</v>
      </c>
    </row>
    <row r="2" spans="1:19" ht="15" customHeight="1" x14ac:dyDescent="0.2">
      <c r="A2" s="253" t="s">
        <v>411</v>
      </c>
      <c r="B2" s="240" t="s">
        <v>385</v>
      </c>
      <c r="C2" s="240" t="s">
        <v>386</v>
      </c>
      <c r="D2" s="240" t="s">
        <v>387</v>
      </c>
      <c r="E2" s="254">
        <v>111.61</v>
      </c>
      <c r="F2" s="255">
        <f>IF($D2="SGD",1,IF($D2="USD",Settings!$B$22,IF($D2="HKD",Settings!$B$23,1)))</f>
        <v>1</v>
      </c>
      <c r="G2" s="240" t="s">
        <v>412</v>
      </c>
      <c r="H2" s="240" t="s">
        <v>413</v>
      </c>
      <c r="J2" s="238" t="s">
        <v>571</v>
      </c>
      <c r="P2" s="238" t="s">
        <v>572</v>
      </c>
      <c r="S2" t="s">
        <v>573</v>
      </c>
    </row>
    <row r="3" spans="1:19" ht="15" customHeight="1" x14ac:dyDescent="0.2">
      <c r="A3" s="253" t="s">
        <v>414</v>
      </c>
      <c r="B3" s="240" t="s">
        <v>395</v>
      </c>
      <c r="C3" s="240" t="s">
        <v>396</v>
      </c>
      <c r="D3" s="240" t="s">
        <v>393</v>
      </c>
      <c r="E3" s="254">
        <v>102509.66</v>
      </c>
      <c r="F3" s="255">
        <f>IF($D3="SGD",1,IF($D3="USD",Settings!$B$22,IF($D3="HKD",Settings!$B$23,1)))</f>
        <v>1.2928081084924601</v>
      </c>
      <c r="G3" s="240" t="s">
        <v>412</v>
      </c>
      <c r="H3" s="240" t="s">
        <v>415</v>
      </c>
      <c r="J3" s="238" t="s">
        <v>381</v>
      </c>
      <c r="K3" s="238" t="s">
        <v>373</v>
      </c>
      <c r="L3" s="238" t="s">
        <v>374</v>
      </c>
      <c r="M3" s="238" t="s">
        <v>376</v>
      </c>
      <c r="N3" s="238" t="s">
        <v>478</v>
      </c>
      <c r="P3" s="238" t="s">
        <v>381</v>
      </c>
      <c r="Q3" s="238" t="s">
        <v>478</v>
      </c>
      <c r="S3" t="s">
        <v>574</v>
      </c>
    </row>
    <row r="4" spans="1:19" ht="15" customHeight="1" x14ac:dyDescent="0.15">
      <c r="A4" s="253" t="s">
        <v>416</v>
      </c>
      <c r="B4" s="240" t="s">
        <v>397</v>
      </c>
      <c r="C4" s="240" t="s">
        <v>398</v>
      </c>
      <c r="D4" s="240" t="s">
        <v>399</v>
      </c>
      <c r="E4" s="254">
        <v>488.2</v>
      </c>
      <c r="F4" s="255">
        <f>IF($D4="SGD",1,IF($D4="USD",Settings!$B$22,IF($D4="HKD",Settings!$B$23,1)))</f>
        <v>0.16489949375855401</v>
      </c>
      <c r="G4" s="240" t="s">
        <v>412</v>
      </c>
      <c r="H4" s="240" t="s">
        <v>417</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575</v>
      </c>
    </row>
    <row r="5" spans="1:19" ht="15" customHeight="1" x14ac:dyDescent="0.15">
      <c r="A5" s="253" t="s">
        <v>418</v>
      </c>
      <c r="B5" s="240" t="s">
        <v>389</v>
      </c>
      <c r="C5" s="240" t="s">
        <v>402</v>
      </c>
      <c r="D5" s="240" t="s">
        <v>387</v>
      </c>
      <c r="E5" s="254">
        <v>2.74</v>
      </c>
      <c r="F5" s="255">
        <f>IF($D5="SGD",1,IF($D5="USD",Settings!$B$22,IF($D5="HKD",Settings!$B$23,1)))</f>
        <v>1</v>
      </c>
      <c r="G5" s="240" t="s">
        <v>412</v>
      </c>
      <c r="H5" s="240" t="s">
        <v>419</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576</v>
      </c>
    </row>
    <row r="6" spans="1:19" ht="15" customHeight="1" x14ac:dyDescent="0.15">
      <c r="A6" s="253" t="s">
        <v>420</v>
      </c>
      <c r="B6" s="240" t="s">
        <v>389</v>
      </c>
      <c r="C6" s="240" t="s">
        <v>394</v>
      </c>
      <c r="D6" s="240" t="s">
        <v>387</v>
      </c>
      <c r="E6" s="254">
        <v>2.04</v>
      </c>
      <c r="F6" s="255">
        <f>IF($D6="SGD",1,IF($D6="USD",Settings!$B$22,IF($D6="HKD",Settings!$B$23,1)))</f>
        <v>1</v>
      </c>
      <c r="G6" s="240" t="s">
        <v>412</v>
      </c>
      <c r="H6" s="240" t="s">
        <v>419</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628</v>
      </c>
    </row>
    <row r="7" spans="1:19" ht="15" customHeight="1" x14ac:dyDescent="0.15">
      <c r="A7" s="253" t="s">
        <v>421</v>
      </c>
      <c r="B7" s="240" t="s">
        <v>389</v>
      </c>
      <c r="C7" s="240" t="s">
        <v>405</v>
      </c>
      <c r="D7" s="240" t="s">
        <v>387</v>
      </c>
      <c r="E7" s="254">
        <v>0.81499999999999995</v>
      </c>
      <c r="F7" s="255">
        <f>IF($D7="SGD",1,IF($D7="USD",Settings!$B$22,IF($D7="HKD",Settings!$B$23,1)))</f>
        <v>1</v>
      </c>
      <c r="G7" s="240" t="s">
        <v>412</v>
      </c>
      <c r="H7" s="240" t="s">
        <v>422</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423</v>
      </c>
      <c r="B8" s="240" t="s">
        <v>389</v>
      </c>
      <c r="C8" s="240" t="s">
        <v>390</v>
      </c>
      <c r="D8" s="240" t="s">
        <v>387</v>
      </c>
      <c r="E8" s="254">
        <v>3.82</v>
      </c>
      <c r="F8" s="255">
        <f>IF($D8="SGD",1,IF($D8="USD",Settings!$B$22,IF($D8="HKD",Settings!$B$23,1)))</f>
        <v>1</v>
      </c>
      <c r="G8" s="240" t="s">
        <v>412</v>
      </c>
      <c r="H8" s="240" t="s">
        <v>419</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424</v>
      </c>
      <c r="B9" s="240" t="s">
        <v>391</v>
      </c>
      <c r="C9" s="240" t="s">
        <v>392</v>
      </c>
      <c r="D9" s="240" t="s">
        <v>393</v>
      </c>
      <c r="E9" s="254">
        <v>200</v>
      </c>
      <c r="F9" s="255">
        <f>IF($D9="SGD",1,IF($D9="USD",Settings!$B$22,IF($D9="HKD",Settings!$B$23,1)))</f>
        <v>1.2928081084924601</v>
      </c>
      <c r="G9" s="240" t="s">
        <v>412</v>
      </c>
      <c r="H9" s="240" t="s">
        <v>417</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425</v>
      </c>
      <c r="B10" s="240" t="s">
        <v>391</v>
      </c>
      <c r="C10" s="240" t="s">
        <v>401</v>
      </c>
      <c r="D10" s="240" t="s">
        <v>393</v>
      </c>
      <c r="E10" s="254">
        <v>420</v>
      </c>
      <c r="F10" s="255">
        <f>IF($D10="SGD",1,IF($D10="USD",Settings!$B$22,IF($D10="HKD",Settings!$B$23,1)))</f>
        <v>1.2928081084924601</v>
      </c>
      <c r="G10" s="240" t="s">
        <v>412</v>
      </c>
      <c r="H10" s="240" t="s">
        <v>417</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590</v>
      </c>
      <c r="N1" s="311" t="s">
        <v>591</v>
      </c>
    </row>
    <row r="2" spans="1:20" ht="15" x14ac:dyDescent="0.15">
      <c r="A2" t="s">
        <v>592</v>
      </c>
      <c r="N2" s="311" t="s">
        <v>215</v>
      </c>
      <c r="O2" s="311" t="s">
        <v>498</v>
      </c>
    </row>
    <row r="3" spans="1:20" x14ac:dyDescent="0.15">
      <c r="N3" s="312" t="s">
        <v>417</v>
      </c>
      <c r="O3" s="312" t="s">
        <v>593</v>
      </c>
    </row>
    <row r="4" spans="1:20" ht="15" x14ac:dyDescent="0.15">
      <c r="A4" s="311" t="s">
        <v>594</v>
      </c>
      <c r="B4" s="311" t="s">
        <v>595</v>
      </c>
      <c r="C4" s="311" t="s">
        <v>596</v>
      </c>
      <c r="N4" s="312" t="s">
        <v>422</v>
      </c>
      <c r="O4" s="312" t="s">
        <v>593</v>
      </c>
    </row>
    <row r="5" spans="1:20" ht="15" x14ac:dyDescent="0.2">
      <c r="A5" s="314" t="s">
        <v>597</v>
      </c>
      <c r="B5" s="315">
        <f>SUM($H$30:$H$279)+SUM($C$22:$C$26)</f>
        <v>177864.44309718916</v>
      </c>
      <c r="C5" t="s">
        <v>598</v>
      </c>
      <c r="N5" s="312" t="s">
        <v>504</v>
      </c>
      <c r="O5" s="312" t="s">
        <v>593</v>
      </c>
    </row>
    <row r="6" spans="1:20" ht="15" x14ac:dyDescent="0.2">
      <c r="A6" s="314" t="s">
        <v>599</v>
      </c>
      <c r="B6" s="315">
        <f>SUMIFS($B$11:$B$16,$T$11:$T$16,"Yes")</f>
        <v>177864.44309718913</v>
      </c>
      <c r="C6" t="s">
        <v>600</v>
      </c>
      <c r="N6" s="312" t="s">
        <v>419</v>
      </c>
      <c r="O6" s="312" t="s">
        <v>601</v>
      </c>
    </row>
    <row r="7" spans="1:20" ht="15" x14ac:dyDescent="0.2">
      <c r="A7" s="314" t="s">
        <v>602</v>
      </c>
      <c r="B7" s="315">
        <f>SUMIFS($B$11:$B$16,$S$11:$S$16,"Yes")</f>
        <v>86484.911132508627</v>
      </c>
      <c r="C7" t="s">
        <v>603</v>
      </c>
      <c r="N7" s="312" t="s">
        <v>415</v>
      </c>
      <c r="O7" s="312" t="s">
        <v>604</v>
      </c>
    </row>
    <row r="8" spans="1:20" x14ac:dyDescent="0.15">
      <c r="N8" s="312" t="s">
        <v>413</v>
      </c>
      <c r="O8" s="312" t="s">
        <v>604</v>
      </c>
    </row>
    <row r="9" spans="1:20" ht="15" x14ac:dyDescent="0.15">
      <c r="A9" s="311" t="s">
        <v>605</v>
      </c>
      <c r="N9" s="312"/>
      <c r="O9" s="312"/>
    </row>
    <row r="10" spans="1:20" ht="15" x14ac:dyDescent="0.15">
      <c r="A10" s="311" t="s">
        <v>606</v>
      </c>
      <c r="B10" s="311" t="s">
        <v>607</v>
      </c>
      <c r="C10" s="311" t="s">
        <v>608</v>
      </c>
      <c r="D10" s="311" t="s">
        <v>609</v>
      </c>
      <c r="E10" s="311" t="s">
        <v>610</v>
      </c>
      <c r="N10" s="312"/>
      <c r="O10" s="312"/>
      <c r="S10" s="311" t="s">
        <v>611</v>
      </c>
      <c r="T10" s="311" t="s">
        <v>612</v>
      </c>
    </row>
    <row r="11" spans="1:20" x14ac:dyDescent="0.15">
      <c r="A11" t="s">
        <v>593</v>
      </c>
      <c r="B11" s="318">
        <f t="shared" ref="B11:B16" si="0">SUMIFS($H$30:$H$279,$E$30:$E$279,$A11)+SUMIFS($C$22:$C$26,$B$22:$B$26,$A11)</f>
        <v>47744.911132508634</v>
      </c>
      <c r="C11" s="107">
        <f t="shared" ref="C11:C16" si="1">IF($S11="Yes",IFERROR($B11/$B$7,""),"")</f>
        <v>0.55206059077005754</v>
      </c>
      <c r="D11" s="107">
        <f t="shared" ref="D11:D16" si="2">IF($T11="Yes",IFERROR($B11/$B$6,""),"")</f>
        <v>0.26843426545023247</v>
      </c>
      <c r="E11" s="107">
        <f t="shared" ref="E11:E16" si="3">IFERROR($B11/$B$5,"")</f>
        <v>0.26843426545023241</v>
      </c>
      <c r="N11" s="312"/>
      <c r="O11" s="312"/>
      <c r="S11" t="str">
        <f t="shared" ref="S11:S16" si="4">IFERROR(INDEX($P$16:$P$21,MATCH($A11,$N$16:$N$21,0)),"No")</f>
        <v>Yes</v>
      </c>
      <c r="T11" t="str">
        <f t="shared" ref="T11:T16" si="5">IFERROR(INDEX($O$16:$O$21,MATCH($A11,$N$16:$N$21,0)),"No")</f>
        <v>Yes</v>
      </c>
    </row>
    <row r="12" spans="1:20" x14ac:dyDescent="0.15">
      <c r="A12" t="s">
        <v>601</v>
      </c>
      <c r="B12" s="318">
        <f t="shared" si="0"/>
        <v>38740</v>
      </c>
      <c r="C12" s="107">
        <f t="shared" si="1"/>
        <v>0.44793940922994258</v>
      </c>
      <c r="D12" s="107">
        <f t="shared" si="2"/>
        <v>0.2178063210690829</v>
      </c>
      <c r="E12" s="107">
        <f t="shared" si="3"/>
        <v>0.21780632106908285</v>
      </c>
      <c r="N12" s="312"/>
      <c r="O12" s="312"/>
      <c r="S12" t="str">
        <f t="shared" si="4"/>
        <v>Yes</v>
      </c>
      <c r="T12" t="str">
        <f t="shared" si="5"/>
        <v>Yes</v>
      </c>
    </row>
    <row r="13" spans="1:20" x14ac:dyDescent="0.15">
      <c r="A13" t="s">
        <v>613</v>
      </c>
      <c r="B13" s="318">
        <f t="shared" si="0"/>
        <v>0</v>
      </c>
      <c r="C13" s="107" t="str">
        <f t="shared" si="1"/>
        <v/>
      </c>
      <c r="D13" s="107">
        <f t="shared" si="2"/>
        <v>0</v>
      </c>
      <c r="E13" s="107">
        <f t="shared" si="3"/>
        <v>0</v>
      </c>
      <c r="N13" s="312"/>
      <c r="O13" s="312"/>
      <c r="S13" t="str">
        <f t="shared" si="4"/>
        <v>No</v>
      </c>
      <c r="T13" t="str">
        <f t="shared" si="5"/>
        <v>Yes</v>
      </c>
    </row>
    <row r="14" spans="1:20" ht="15" x14ac:dyDescent="0.15">
      <c r="A14" t="s">
        <v>604</v>
      </c>
      <c r="B14" s="318">
        <f t="shared" si="0"/>
        <v>91379.531964680515</v>
      </c>
      <c r="C14" s="107" t="str">
        <f t="shared" si="1"/>
        <v/>
      </c>
      <c r="D14" s="107">
        <f t="shared" si="2"/>
        <v>0.51375941348068477</v>
      </c>
      <c r="E14" s="107">
        <f t="shared" si="3"/>
        <v>0.51375941348068466</v>
      </c>
      <c r="N14" s="311" t="s">
        <v>614</v>
      </c>
      <c r="O14" s="312"/>
      <c r="S14" t="str">
        <f t="shared" si="4"/>
        <v>No</v>
      </c>
      <c r="T14" t="str">
        <f t="shared" si="5"/>
        <v>Yes</v>
      </c>
    </row>
    <row r="15" spans="1:20" ht="15" x14ac:dyDescent="0.15">
      <c r="A15" t="s">
        <v>615</v>
      </c>
      <c r="B15" s="318">
        <f t="shared" si="0"/>
        <v>0</v>
      </c>
      <c r="C15" s="107" t="str">
        <f t="shared" si="1"/>
        <v/>
      </c>
      <c r="D15" s="107">
        <f t="shared" si="2"/>
        <v>0</v>
      </c>
      <c r="E15" s="107">
        <f t="shared" si="3"/>
        <v>0</v>
      </c>
      <c r="N15" s="311" t="s">
        <v>498</v>
      </c>
      <c r="O15" s="311" t="s">
        <v>616</v>
      </c>
      <c r="P15" s="311" t="s">
        <v>611</v>
      </c>
      <c r="S15" t="str">
        <f t="shared" si="4"/>
        <v>No</v>
      </c>
      <c r="T15" t="str">
        <f t="shared" si="5"/>
        <v>Yes</v>
      </c>
    </row>
    <row r="16" spans="1:20" x14ac:dyDescent="0.15">
      <c r="A16" t="s">
        <v>617</v>
      </c>
      <c r="B16" s="318">
        <f t="shared" si="0"/>
        <v>0</v>
      </c>
      <c r="C16" s="107" t="str">
        <f t="shared" si="1"/>
        <v/>
      </c>
      <c r="D16" s="107" t="str">
        <f t="shared" si="2"/>
        <v/>
      </c>
      <c r="E16" s="107">
        <f t="shared" si="3"/>
        <v>0</v>
      </c>
      <c r="N16" t="s">
        <v>593</v>
      </c>
      <c r="O16" s="312" t="s">
        <v>618</v>
      </c>
      <c r="P16" s="312" t="s">
        <v>618</v>
      </c>
      <c r="S16" t="str">
        <f t="shared" si="4"/>
        <v>No</v>
      </c>
      <c r="T16" t="str">
        <f t="shared" si="5"/>
        <v>No</v>
      </c>
    </row>
    <row r="17" spans="1:16" ht="15" x14ac:dyDescent="0.2">
      <c r="A17" s="314" t="s">
        <v>120</v>
      </c>
      <c r="B17" s="319">
        <f>SUM($B$11:$B$16)</f>
        <v>177864.44309718913</v>
      </c>
      <c r="C17" s="316">
        <f>SUM($C$11:$C$16)</f>
        <v>1</v>
      </c>
      <c r="D17" s="316">
        <f>SUM($D$11:$D$16)</f>
        <v>1</v>
      </c>
      <c r="E17" s="316">
        <f>SUM($E$11:$E$16)</f>
        <v>0.99999999999999989</v>
      </c>
      <c r="N17" t="s">
        <v>601</v>
      </c>
      <c r="O17" s="312" t="s">
        <v>618</v>
      </c>
      <c r="P17" s="312" t="s">
        <v>618</v>
      </c>
    </row>
    <row r="18" spans="1:16" ht="15" x14ac:dyDescent="0.2">
      <c r="A18" s="314" t="str">
        <f>IF((COUNTIF(Shares!$A:$A,"?*")-1)&gt;COUNT($A$30:$A$279),"WARNING: more holdings than the detail table captures - extend it","OK: all Shares holdings included")</f>
        <v>OK: all Shares holdings included</v>
      </c>
      <c r="N18" t="s">
        <v>613</v>
      </c>
      <c r="O18" s="312" t="s">
        <v>618</v>
      </c>
      <c r="P18" s="312" t="s">
        <v>619</v>
      </c>
    </row>
    <row r="19" spans="1:16" ht="15" customHeight="1" x14ac:dyDescent="0.2">
      <c r="A19" s="314" t="str">
        <f>IF(ROUND($B$5-SUM($B$11:$B$16),2)=0,"OK: every holding lands in an asset class","WARNING: S$"&amp;TEXT($B$5-SUM($B$11:$B$16),"#,##0")&amp;" of assets are unclassified - fill the blank/unknown Category on Prices")</f>
        <v>OK: every holding lands in an asset class</v>
      </c>
      <c r="N19" t="s">
        <v>604</v>
      </c>
      <c r="O19" s="312" t="s">
        <v>618</v>
      </c>
      <c r="P19" s="312" t="s">
        <v>619</v>
      </c>
    </row>
    <row r="20" spans="1:16" ht="15" x14ac:dyDescent="0.15">
      <c r="A20" s="311" t="s">
        <v>620</v>
      </c>
      <c r="N20" t="s">
        <v>615</v>
      </c>
      <c r="O20" s="312" t="s">
        <v>618</v>
      </c>
      <c r="P20" s="312" t="s">
        <v>619</v>
      </c>
    </row>
    <row r="21" spans="1:16" ht="15" x14ac:dyDescent="0.15">
      <c r="A21" s="311" t="s">
        <v>621</v>
      </c>
      <c r="B21" s="311" t="s">
        <v>498</v>
      </c>
      <c r="C21" s="311" t="s">
        <v>499</v>
      </c>
      <c r="N21" t="s">
        <v>617</v>
      </c>
      <c r="O21" s="312" t="s">
        <v>619</v>
      </c>
      <c r="P21" s="312" t="s">
        <v>619</v>
      </c>
    </row>
    <row r="22" spans="1:16" x14ac:dyDescent="0.15">
      <c r="A22" s="312" t="s">
        <v>622</v>
      </c>
      <c r="B22" s="312" t="s">
        <v>617</v>
      </c>
      <c r="C22" s="317"/>
      <c r="N22" s="312"/>
      <c r="O22" s="312"/>
    </row>
    <row r="23" spans="1:16" x14ac:dyDescent="0.15">
      <c r="A23" s="312" t="s">
        <v>623</v>
      </c>
      <c r="B23" s="312" t="s">
        <v>617</v>
      </c>
      <c r="C23" s="317"/>
      <c r="N23" s="312"/>
      <c r="O23" s="312"/>
    </row>
    <row r="24" spans="1:16" x14ac:dyDescent="0.15">
      <c r="A24" s="312" t="s">
        <v>624</v>
      </c>
      <c r="B24" s="312" t="s">
        <v>615</v>
      </c>
      <c r="C24" s="317"/>
      <c r="N24" s="312"/>
      <c r="O24" s="312"/>
    </row>
    <row r="25" spans="1:16" x14ac:dyDescent="0.15">
      <c r="A25" s="312" t="s">
        <v>150</v>
      </c>
      <c r="B25" s="312" t="s">
        <v>615</v>
      </c>
      <c r="C25" s="317"/>
      <c r="N25" s="312"/>
      <c r="O25" s="312"/>
    </row>
    <row r="26" spans="1:16" x14ac:dyDescent="0.15">
      <c r="A26" s="312"/>
      <c r="B26" s="312"/>
      <c r="C26" s="317"/>
      <c r="N26" s="312"/>
      <c r="O26" s="312"/>
    </row>
    <row r="27" spans="1:16" x14ac:dyDescent="0.15">
      <c r="N27" s="312"/>
      <c r="O27" s="312"/>
    </row>
    <row r="28" spans="1:16" ht="15" x14ac:dyDescent="0.15">
      <c r="A28" s="311" t="s">
        <v>625</v>
      </c>
      <c r="N28" s="312"/>
      <c r="O28" s="312"/>
    </row>
    <row r="29" spans="1:16" ht="15" x14ac:dyDescent="0.15">
      <c r="A29" s="311" t="s">
        <v>619</v>
      </c>
      <c r="B29" s="311" t="s">
        <v>374</v>
      </c>
      <c r="C29" s="311" t="s">
        <v>373</v>
      </c>
      <c r="D29" s="311" t="s">
        <v>215</v>
      </c>
      <c r="E29" s="311" t="s">
        <v>498</v>
      </c>
      <c r="F29" s="311" t="s">
        <v>626</v>
      </c>
      <c r="G29" s="311" t="s">
        <v>627</v>
      </c>
      <c r="H29" s="311" t="s">
        <v>493</v>
      </c>
      <c r="I29" s="311" t="s">
        <v>608</v>
      </c>
      <c r="J29" s="311" t="s">
        <v>609</v>
      </c>
      <c r="K29" s="311" t="s">
        <v>610</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0.43925024383490552</v>
      </c>
      <c r="K30" s="107">
        <f t="shared" ref="K30:K93" si="8">IF($E30="","",IFERROR($H30/$B$5,""))</f>
        <v>0.43925024383490546</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0.13250866364933253</v>
      </c>
      <c r="J31" s="107">
        <f t="shared" si="7"/>
        <v>6.443109033174213E-2</v>
      </c>
      <c r="K31" s="107">
        <f t="shared" si="8"/>
        <v>6.4431090331742116E-2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20684.929735879363</v>
      </c>
      <c r="I32" s="107">
        <f t="shared" si="6"/>
        <v>0.23917385663016713</v>
      </c>
      <c r="J32" s="107">
        <f t="shared" si="7"/>
        <v>0.1162960363279391</v>
      </c>
      <c r="K32" s="107">
        <f t="shared" si="8"/>
        <v>0.11629603632793907</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0.18870343723884003</v>
      </c>
      <c r="J33" s="107">
        <f t="shared" si="7"/>
        <v>9.1755270001224395E-2</v>
      </c>
      <c r="K33" s="107">
        <f t="shared" si="8"/>
        <v>9.1755270001224382E-2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13252.53196468052</v>
      </c>
      <c r="I34" s="107" t="str">
        <f t="shared" si="6"/>
        <v/>
      </c>
      <c r="J34" s="107">
        <f t="shared" si="7"/>
        <v>7.4509169645779277E-2</v>
      </c>
      <c r="K34" s="107">
        <f t="shared" si="8"/>
        <v>7.4509169645779263E-2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8050.3932852926064</v>
      </c>
      <c r="I35" s="107">
        <f t="shared" si="6"/>
        <v>9.3084367895783865E-2</v>
      </c>
      <c r="J35" s="107">
        <f t="shared" si="7"/>
        <v>4.5261397641425671E-2</v>
      </c>
      <c r="K35" s="107">
        <f t="shared" si="8"/>
        <v>4.5261397641425664E-2</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10859.588111336665</v>
      </c>
      <c r="I36" s="107">
        <f t="shared" si="6"/>
        <v>0.12556627473083773</v>
      </c>
      <c r="J36" s="107">
        <f t="shared" si="7"/>
        <v>6.1055419072168021E-2</v>
      </c>
      <c r="K36" s="107">
        <f t="shared" si="8"/>
        <v>6.1055419072168014E-2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0.12672730834177004</v>
      </c>
      <c r="J37" s="107">
        <f t="shared" si="7"/>
        <v>6.1619960736116378E-2</v>
      </c>
      <c r="K37" s="107">
        <f t="shared" si="8"/>
        <v>6.1619960736116371E-2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9.4236091513268755E-2</v>
      </c>
      <c r="J38" s="107">
        <f t="shared" si="7"/>
        <v>4.5821412408699677E-2</v>
      </c>
      <c r="K38" s="107">
        <f t="shared" si="8"/>
        <v>4.582141240869967E-2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426</v>
      </c>
      <c r="Z1" s="257" t="s">
        <v>427</v>
      </c>
      <c r="AA1" s="257" t="s">
        <v>428</v>
      </c>
      <c r="AB1" s="257" t="s">
        <v>429</v>
      </c>
      <c r="AC1" s="257" t="s">
        <v>430</v>
      </c>
      <c r="AD1" s="257" t="s">
        <v>431</v>
      </c>
      <c r="AE1" s="257" t="s">
        <v>432</v>
      </c>
      <c r="AF1" s="257" t="s">
        <v>433</v>
      </c>
      <c r="AG1" s="257" t="s">
        <v>434</v>
      </c>
      <c r="AH1" s="257" t="s">
        <v>435</v>
      </c>
      <c r="AI1" s="257" t="s">
        <v>436</v>
      </c>
      <c r="AJ1" s="257" t="s">
        <v>437</v>
      </c>
      <c r="AL1" s="257" t="s">
        <v>438</v>
      </c>
      <c r="AM1" s="257" t="s">
        <v>439</v>
      </c>
      <c r="AN1" s="257" t="s">
        <v>440</v>
      </c>
      <c r="AO1" s="257" t="s">
        <v>441</v>
      </c>
      <c r="AP1" s="257" t="s">
        <v>442</v>
      </c>
      <c r="AQ1" s="257" t="s">
        <v>443</v>
      </c>
      <c r="AR1" s="257" t="s">
        <v>444</v>
      </c>
      <c r="AS1" s="257" t="s">
        <v>445</v>
      </c>
      <c r="AT1" s="257" t="s">
        <v>446</v>
      </c>
      <c r="AU1" s="257" t="s">
        <v>447</v>
      </c>
      <c r="AV1" s="257" t="s">
        <v>448</v>
      </c>
    </row>
    <row r="2" spans="1:48" ht="15" customHeight="1" x14ac:dyDescent="0.2">
      <c r="A2" s="258" t="s">
        <v>449</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450</v>
      </c>
      <c r="D3" s="262" t="s">
        <v>451</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452</v>
      </c>
      <c r="B4" s="264">
        <f>COUNTIF($Z$2:$Z$1001,"?*")</f>
        <v>9</v>
      </c>
      <c r="D4" s="263" t="s">
        <v>453</v>
      </c>
      <c r="E4" s="263" t="s">
        <v>381</v>
      </c>
      <c r="F4" s="263" t="s">
        <v>373</v>
      </c>
      <c r="G4" s="263" t="s">
        <v>376</v>
      </c>
      <c r="H4" s="263" t="s">
        <v>454</v>
      </c>
      <c r="I4" s="263" t="s">
        <v>455</v>
      </c>
      <c r="J4" s="263" t="s">
        <v>456</v>
      </c>
      <c r="K4" s="263" t="s">
        <v>457</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458</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459</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460</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461</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462</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463</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464</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465</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466</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467</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468</v>
      </c>
      <c r="B15" s="36">
        <f ca="1">'Portfolio Analysis'!$B$3</f>
        <v>7.4435815215110807E-2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469</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470</v>
      </c>
      <c r="F17" s="262" t="s">
        <v>471</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376</v>
      </c>
      <c r="B18" s="263" t="s">
        <v>454</v>
      </c>
      <c r="C18" s="263" t="s">
        <v>455</v>
      </c>
      <c r="D18" s="263" t="s">
        <v>472</v>
      </c>
      <c r="F18" s="263" t="s">
        <v>373</v>
      </c>
      <c r="G18" s="263" t="s">
        <v>454</v>
      </c>
      <c r="H18" s="263" t="s">
        <v>455</v>
      </c>
      <c r="I18" s="263" t="s">
        <v>472</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387</v>
      </c>
      <c r="B19" s="266">
        <f>SUMIFS($AE$2:$AE$1001,$AC$2:$AC$1001,A19)</f>
        <v>125017</v>
      </c>
      <c r="C19" s="267">
        <f>IFERROR(B19/$B$5,0)</f>
        <v>0.70287797731268797</v>
      </c>
      <c r="D19" s="265">
        <f>COUNTIFS($AC$2:$AC$1001,A19,$Z$2:$Z$1001,"?*")</f>
        <v>5</v>
      </c>
      <c r="F19" s="265" t="s">
        <v>385</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399</v>
      </c>
      <c r="B20" s="266">
        <f>SUMIFS($AE$2:$AE$1001,$AC$2:$AC$1001,A20)</f>
        <v>8050.3932852926064</v>
      </c>
      <c r="C20" s="267">
        <f>IFERROR(B20/$B$5,0)</f>
        <v>4.5261397641425664E-2</v>
      </c>
      <c r="D20" s="265">
        <f>COUNTIFS($AC$2:$AC$1001,A20,$Z$2:$Z$1001,"?*")</f>
        <v>1</v>
      </c>
      <c r="F20" s="265" t="s">
        <v>397</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393</v>
      </c>
      <c r="B21" s="266">
        <f>SUMIFS($AE$2:$AE$1001,$AC$2:$AC$1001,A21)</f>
        <v>44797.049811896548</v>
      </c>
      <c r="C21" s="267">
        <f>IFERROR(B21/$B$5,0)</f>
        <v>0.25186062504588635</v>
      </c>
      <c r="D21" s="265">
        <f>COUNTIFS($AC$2:$AC$1001,A21,$Z$2:$Z$1001,"?*")</f>
        <v>3</v>
      </c>
      <c r="F21" s="265" t="s">
        <v>473</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474</v>
      </c>
      <c r="B22" s="266">
        <f>$B$5-SUM(B19:B21)</f>
        <v>0</v>
      </c>
      <c r="C22" s="267">
        <f>IFERROR(B22/$B$5,0)</f>
        <v>0</v>
      </c>
      <c r="D22" s="265">
        <f>$B$4-SUM(D19:D21)</f>
        <v>0</v>
      </c>
      <c r="F22" s="265" t="s">
        <v>389</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391</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395</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474</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475</v>
      </c>
      <c r="J33" s="262" t="s">
        <v>476</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453</v>
      </c>
      <c r="B34" s="263" t="s">
        <v>381</v>
      </c>
      <c r="C34" s="263" t="s">
        <v>373</v>
      </c>
      <c r="D34" s="263" t="s">
        <v>376</v>
      </c>
      <c r="E34" s="263" t="s">
        <v>477</v>
      </c>
      <c r="F34" s="263" t="s">
        <v>456</v>
      </c>
      <c r="G34" s="263" t="s">
        <v>457</v>
      </c>
      <c r="H34" s="263" t="s">
        <v>478</v>
      </c>
      <c r="J34" s="263" t="s">
        <v>453</v>
      </c>
      <c r="K34" s="263" t="s">
        <v>381</v>
      </c>
      <c r="L34" s="263" t="s">
        <v>373</v>
      </c>
      <c r="M34" s="263" t="s">
        <v>376</v>
      </c>
      <c r="N34" s="263" t="s">
        <v>477</v>
      </c>
      <c r="O34" s="263" t="s">
        <v>456</v>
      </c>
      <c r="P34" s="263" t="s">
        <v>457</v>
      </c>
      <c r="Q34" s="263" t="s">
        <v>478</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479</v>
      </c>
      <c r="J47" s="262" t="s">
        <v>480</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453</v>
      </c>
      <c r="B48" s="263" t="s">
        <v>381</v>
      </c>
      <c r="C48" s="263" t="s">
        <v>373</v>
      </c>
      <c r="D48" s="263" t="s">
        <v>376</v>
      </c>
      <c r="E48" s="263" t="s">
        <v>477</v>
      </c>
      <c r="F48" s="263" t="s">
        <v>454</v>
      </c>
      <c r="G48" s="263" t="s">
        <v>456</v>
      </c>
      <c r="H48" s="263" t="s">
        <v>455</v>
      </c>
      <c r="J48" s="263" t="s">
        <v>466</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481</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482</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465</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483</v>
      </c>
    </row>
    <row r="2" spans="1:6" ht="15" customHeight="1" x14ac:dyDescent="0.15">
      <c r="A2" s="35" t="s">
        <v>484</v>
      </c>
    </row>
    <row r="4" spans="1:6" ht="15" customHeight="1" x14ac:dyDescent="0.15">
      <c r="A4" s="108" t="s">
        <v>193</v>
      </c>
      <c r="B4" s="108" t="s">
        <v>485</v>
      </c>
      <c r="C4" s="108" t="s">
        <v>486</v>
      </c>
      <c r="D4" s="108" t="s">
        <v>487</v>
      </c>
      <c r="E4" s="108" t="s">
        <v>488</v>
      </c>
      <c r="F4" s="108" t="s">
        <v>189</v>
      </c>
    </row>
    <row r="5" spans="1:6" ht="15" customHeight="1" x14ac:dyDescent="0.15">
      <c r="A5" s="276">
        <f ca="1">TODAY()</f>
        <v>46256</v>
      </c>
      <c r="B5" s="277">
        <f>'Stock Dashboard'!$B$5</f>
        <v>177864.44309718916</v>
      </c>
      <c r="C5" s="278"/>
      <c r="D5" s="278"/>
      <c r="E5" s="277">
        <f>SUM(Txn[Dividend SGD])</f>
        <v>1090</v>
      </c>
      <c r="F5" s="278" t="s">
        <v>489</v>
      </c>
    </row>
    <row r="7" spans="1:6" ht="15" customHeight="1" x14ac:dyDescent="0.15">
      <c r="A7" s="30" t="s">
        <v>490</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381</v>
      </c>
      <c r="B1" s="280" t="s">
        <v>373</v>
      </c>
      <c r="C1" s="280" t="s">
        <v>374</v>
      </c>
      <c r="D1" s="280" t="s">
        <v>376</v>
      </c>
      <c r="E1" s="280" t="s">
        <v>477</v>
      </c>
      <c r="F1" s="280" t="s">
        <v>491</v>
      </c>
      <c r="G1" s="280" t="s">
        <v>587</v>
      </c>
      <c r="H1" s="280" t="s">
        <v>492</v>
      </c>
      <c r="I1" s="280" t="s">
        <v>409</v>
      </c>
      <c r="J1" s="280" t="s">
        <v>410</v>
      </c>
      <c r="K1" s="280" t="s">
        <v>493</v>
      </c>
      <c r="L1" s="280" t="s">
        <v>494</v>
      </c>
      <c r="M1" s="280" t="s">
        <v>495</v>
      </c>
      <c r="N1" s="280" t="s">
        <v>496</v>
      </c>
      <c r="O1" s="280" t="s">
        <v>215</v>
      </c>
      <c r="P1" s="280" t="s">
        <v>454</v>
      </c>
      <c r="Q1" s="280" t="s">
        <v>495</v>
      </c>
      <c r="S1" s="57" t="s">
        <v>497</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498</v>
      </c>
      <c r="T2" s="57" t="s">
        <v>499</v>
      </c>
      <c r="U2" s="57" t="s">
        <v>500</v>
      </c>
      <c r="V2" s="57" t="s">
        <v>501</v>
      </c>
      <c r="W2" s="57" t="s">
        <v>502</v>
      </c>
      <c r="X2" s="57" t="s">
        <v>503</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417</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419</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422</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504</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415</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413</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505</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506</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507</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508</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381</v>
      </c>
      <c r="B1" s="290" t="s">
        <v>373</v>
      </c>
      <c r="C1" s="290" t="s">
        <v>374</v>
      </c>
      <c r="D1" s="290" t="s">
        <v>376</v>
      </c>
      <c r="E1" s="290" t="s">
        <v>477</v>
      </c>
      <c r="F1" s="290" t="s">
        <v>491</v>
      </c>
      <c r="G1" s="290" t="s">
        <v>492</v>
      </c>
      <c r="H1" s="290" t="s">
        <v>409</v>
      </c>
      <c r="I1" s="290" t="s">
        <v>410</v>
      </c>
      <c r="J1" s="290" t="s">
        <v>493</v>
      </c>
      <c r="K1" s="290" t="s">
        <v>494</v>
      </c>
      <c r="L1" s="290" t="s">
        <v>495</v>
      </c>
      <c r="M1" s="290" t="s">
        <v>496</v>
      </c>
      <c r="N1" s="238" t="s">
        <v>509</v>
      </c>
      <c r="O1" s="238" t="s">
        <v>510</v>
      </c>
      <c r="P1" s="238" t="s">
        <v>511</v>
      </c>
      <c r="Q1" s="238" t="s">
        <v>512</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513</v>
      </c>
    </row>
    <row r="2" spans="1:7" ht="15" customHeight="1" x14ac:dyDescent="0.15">
      <c r="A2" s="35" t="s">
        <v>514</v>
      </c>
    </row>
    <row r="3" spans="1:7" ht="15" customHeight="1" x14ac:dyDescent="0.15">
      <c r="A3" s="108" t="s">
        <v>515</v>
      </c>
      <c r="B3" s="110">
        <f ca="1">IFERROR(XIRR($F$10:$F$10010,$B$10:$B$10010,0.1),"n/a")</f>
        <v>7.4435815215110807E-2</v>
      </c>
    </row>
    <row r="4" spans="1:7" ht="15" customHeight="1" x14ac:dyDescent="0.15">
      <c r="A4" s="108" t="s">
        <v>469</v>
      </c>
      <c r="B4" s="125">
        <f>SUM(Txn[Dividend SGD])</f>
        <v>1090</v>
      </c>
    </row>
    <row r="5" spans="1:7" ht="15" customHeight="1" x14ac:dyDescent="0.15">
      <c r="A5" s="108" t="s">
        <v>516</v>
      </c>
      <c r="B5" s="125">
        <f>'Stock Dashboard'!$B$5</f>
        <v>177864.44309718916</v>
      </c>
    </row>
    <row r="9" spans="1:7" ht="15" customHeight="1" x14ac:dyDescent="0.15">
      <c r="A9" s="108" t="s">
        <v>381</v>
      </c>
      <c r="B9" s="108" t="s">
        <v>193</v>
      </c>
      <c r="C9" s="108" t="s">
        <v>517</v>
      </c>
      <c r="D9" s="108" t="s">
        <v>518</v>
      </c>
      <c r="E9" s="108" t="s">
        <v>410</v>
      </c>
      <c r="F9" s="108" t="s">
        <v>519</v>
      </c>
      <c r="G9" s="108" t="s">
        <v>520</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46256</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46256</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46256</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46256</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46256</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46256</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46256</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46256</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46256</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46256</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46256</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46256</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46256</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46256</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46256</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46256</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46256</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46256</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46256</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46256</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46256</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46256</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46256</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46256</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46256</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46256</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46256</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46256</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46256</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46256</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46256</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46256</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46256</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46256</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46256</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46256</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46256</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46256</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46256</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46256</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46256</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46256</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46256</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46256</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46256</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46256</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46256</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46256</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46256</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46256</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46256</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46256</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46256</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46256</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46256</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46256</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46256</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46256</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46256</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46256</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46256</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46256</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46256</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46256</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46256</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46256</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46256</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46256</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46256</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46256</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46256</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46256</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46256</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46256</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46256</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46256</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46256</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46256</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46256</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46256</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46256</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46256</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46256</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46256</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46256</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46256</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46256</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46256</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46256</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46256</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46256</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46256</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46256</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46256</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46256</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46256</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46256</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46256</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46256</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46256</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46256</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46256</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46256</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46256</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46256</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46256</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46256</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46256</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46256</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46256</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46256</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46256</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46256</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46256</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46256</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46256</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46256</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46256</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46256</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46256</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46256</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46256</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46256</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46256</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46256</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46256</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46256</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46256</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46256</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46256</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46256</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46256</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46256</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46256</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46256</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46256</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46256</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46256</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46256</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46256</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46256</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46256</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46256</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46256</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46256</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46256</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46256</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46256</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46256</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46256</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46256</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46256</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46256</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46256</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46256</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46256</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46256</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46256</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46256</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46256</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46256</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46256</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46256</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46256</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46256</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46256</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46256</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46256</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46256</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46256</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46256</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46256</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46256</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46256</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46256</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46256</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46256</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46256</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46256</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46256</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46256</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46256</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46256</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46256</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46256</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46256</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46256</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46256</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46256</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46256</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46256</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46256</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46256</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46256</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46256</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46256</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46256</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46256</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46256</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46256</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46256</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46256</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46256</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46256</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46256</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46256</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46256</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46256</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46256</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46256</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46256</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46256</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46256</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46256</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46256</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46256</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46256</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46256</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46256</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46256</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46256</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46256</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46256</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46256</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46256</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46256</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46256</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46256</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46256</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46256</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46256</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46256</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46256</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46256</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46256</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46256</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46256</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46256</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46256</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46256</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46256</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46256</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46256</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46256</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46256</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46256</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46256</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46256</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46256</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46256</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46256</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46256</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46256</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46256</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46256</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46256</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46256</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46256</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46256</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46256</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46256</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46256</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46256</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46256</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46256</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46256</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46256</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46256</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46256</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46256</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46256</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46256</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46256</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46256</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46256</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46256</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46256</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46256</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46256</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46256</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46256</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46256</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46256</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46256</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46256</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46256</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46256</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46256</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46256</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46256</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46256</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46256</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46256</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46256</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46256</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46256</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46256</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46256</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46256</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46256</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46256</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46256</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46256</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46256</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46256</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46256</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46256</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46256</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46256</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46256</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46256</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46256</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46256</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46256</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46256</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46256</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46256</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46256</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46256</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46256</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46256</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46256</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46256</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46256</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46256</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46256</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46256</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46256</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46256</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46256</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46256</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46256</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46256</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46256</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46256</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46256</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46256</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46256</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46256</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46256</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46256</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46256</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46256</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46256</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46256</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46256</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46256</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46256</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46256</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46256</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46256</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46256</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46256</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46256</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46256</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46256</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46256</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46256</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46256</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46256</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46256</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46256</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46256</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46256</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46256</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46256</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46256</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46256</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46256</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46256</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46256</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46256</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46256</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46256</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46256</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46256</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46256</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46256</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46256</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46256</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46256</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46256</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46256</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46256</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46256</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46256</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46256</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46256</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46256</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46256</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46256</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46256</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46256</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46256</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46256</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46256</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46256</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46256</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46256</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46256</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46256</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46256</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46256</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46256</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46256</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46256</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46256</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46256</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46256</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46256</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46256</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46256</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46256</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46256</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46256</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46256</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46256</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46256</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46256</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46256</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46256</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46256</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46256</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46256</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46256</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46256</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46256</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46256</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46256</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46256</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46256</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46256</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46256</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46256</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46256</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46256</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46256</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46256</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46256</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46256</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46256</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46256</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46256</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46256</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46256</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46256</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46256</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46256</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46256</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46256</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46256</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46256</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46256</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46256</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46256</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46256</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46256</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46256</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46256</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46256</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46256</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46256</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46256</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46256</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46256</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46256</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46256</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46256</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46256</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46256</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46256</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46256</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46256</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46256</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46256</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46256</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46256</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46256</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46256</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46256</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46256</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46256</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46256</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46256</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46256</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46256</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46256</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46256</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46256</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46256</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46256</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46256</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46256</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46256</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46256</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46256</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46256</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46256</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46256</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46256</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46256</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46256</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46256</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46256</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46256</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46256</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46256</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46256</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46256</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46256</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46256</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46256</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46256</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46256</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46256</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46256</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46256</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46256</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46256</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46256</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46256</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46256</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46256</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46256</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46256</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46256</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46256</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46256</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46256</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46256</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46256</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46256</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46256</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46256</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46256</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46256</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46256</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46256</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46256</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46256</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46256</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46256</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46256</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46256</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46256</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46256</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46256</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46256</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46256</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46256</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46256</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46256</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46256</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46256</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46256</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46256</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46256</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46256</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46256</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46256</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46256</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46256</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46256</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46256</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46256</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46256</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46256</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46256</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46256</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46256</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46256</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46256</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46256</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46256</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46256</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46256</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46256</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46256</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46256</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46256</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46256</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46256</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46256</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46256</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46256</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46256</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46256</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46256</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46256</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46256</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46256</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46256</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46256</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46256</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46256</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46256</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46256</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46256</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46256</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46256</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46256</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46256</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46256</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46256</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46256</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46256</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46256</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46256</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46256</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46256</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46256</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46256</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46256</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46256</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46256</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46256</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46256</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46256</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46256</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46256</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46256</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46256</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46256</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46256</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46256</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46256</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46256</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46256</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46256</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46256</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46256</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46256</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46256</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46256</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46256</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46256</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46256</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46256</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46256</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46256</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46256</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46256</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46256</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46256</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46256</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46256</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46256</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46256</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46256</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46256</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46256</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46256</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46256</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46256</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46256</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46256</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46256</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46256</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46256</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46256</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46256</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46256</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46256</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46256</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46256</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46256</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46256</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46256</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46256</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46256</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46256</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46256</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46256</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46256</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46256</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46256</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46256</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46256</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46256</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46256</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46256</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46256</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46256</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46256</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46256</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46256</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46256</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46256</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46256</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46256</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46256</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46256</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46256</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46256</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46256</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46256</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46256</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46256</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46256</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46256</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46256</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46256</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46256</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46256</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46256</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46256</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46256</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46256</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46256</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46256</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46256</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46256</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46256</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46256</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46256</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46256</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46256</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46256</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46256</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46256</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46256</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46256</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46256</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46256</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46256</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46256</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46256</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46256</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46256</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46256</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46256</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46256</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46256</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46256</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46256</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46256</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46256</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46256</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46256</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46256</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46256</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46256</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46256</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46256</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46256</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46256</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46256</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46256</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46256</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46256</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46256</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46256</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46256</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46256</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46256</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46256</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46256</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46256</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46256</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46256</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46256</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46256</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46256</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46256</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46256</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46256</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46256</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46256</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46256</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46256</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46256</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46256</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46256</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46256</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46256</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46256</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46256</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46256</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46256</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46256</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46256</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46256</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46256</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46256</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46256</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46256</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46256</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46256</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46256</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46256</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46256</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46256</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46256</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46256</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46256</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46256</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46256</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46256</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46256</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46256</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46256</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46256</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46256</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46256</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46256</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46256</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46256</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46256</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46256</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46256</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46256</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46256</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46256</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46256</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46256</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46256</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46256</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46256</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46256</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46256</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46256</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46256</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46256</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46256</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46256</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46256</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46256</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46256</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46256</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46256</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46256</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46256</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46256</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46256</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46256</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46256</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46256</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46256</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46256</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46256</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46256</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46256</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46256</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46256</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46256</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46256</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46256</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46256</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46256</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46256</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46256</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46256</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46256</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46256</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46256</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46256</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46256</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46256</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46256</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46256</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46256</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46256</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46256</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46256</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46256</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46256</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46256</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46256</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46256</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46256</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46256</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46256</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46256</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46256</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46256</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46256</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46256</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46256</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46256</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46256</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46256</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46256</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46256</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46256</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46256</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46256</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46256</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46256</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46256</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46256</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46256</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46256</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46256</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46256</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46256</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46256</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46256</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46256</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46256</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46256</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46256</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46256</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46256</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46256</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46256</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46256</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46256</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46256</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46256</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46256</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46256</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46256</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46256</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46256</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46256</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46256</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46256</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46256</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46256</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46256</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46256</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46256</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46256</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46256</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46256</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46256</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46256</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46256</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46256</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46256</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46256</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46256</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46256</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46256</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46256</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46256</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46256</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46256</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46256</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46256</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46256</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46256</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46256</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46256</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46256</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46256</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46256</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46256</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46256</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46256</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46256</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46256</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46256</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46256</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46256</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46256</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46256</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46256</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46256</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46256</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46256</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46256</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46256</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46256</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46256</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46256</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46256</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46256</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46256</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46256</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46256</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46256</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46256</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46256</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46256</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46256</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46256</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46256</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46256</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46256</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46256</v>
      </c>
      <c r="F1010">
        <f>IF(INDEX(Transactions!$L:$L,ROW()-8)="",0,INDEX(Transactions!$Q:$Q,ROW()-8))</f>
        <v>0</v>
      </c>
    </row>
    <row r="1011" spans="1:7" x14ac:dyDescent="0.15">
      <c r="B1011">
        <f ca="1">IF(INDEX(Transactions!$L:$L,ROW()-8)="",TODAY(),INDEX(Transactions!$G:$G,ROW()-8))</f>
        <v>46256</v>
      </c>
      <c r="F1011">
        <f>IF(INDEX(Transactions!$L:$L,ROW()-8)="",0,INDEX(Transactions!$Q:$Q,ROW()-8))</f>
        <v>0</v>
      </c>
    </row>
    <row r="1012" spans="1:7" x14ac:dyDescent="0.15">
      <c r="B1012">
        <f ca="1">IF(INDEX(Transactions!$L:$L,ROW()-8)="",TODAY(),INDEX(Transactions!$G:$G,ROW()-8))</f>
        <v>46256</v>
      </c>
      <c r="F1012">
        <f>IF(INDEX(Transactions!$L:$L,ROW()-8)="",0,INDEX(Transactions!$Q:$Q,ROW()-8))</f>
        <v>0</v>
      </c>
    </row>
    <row r="1013" spans="1:7" x14ac:dyDescent="0.15">
      <c r="B1013">
        <f ca="1">IF(INDEX(Transactions!$L:$L,ROW()-8)="",TODAY(),INDEX(Transactions!$G:$G,ROW()-8))</f>
        <v>46256</v>
      </c>
      <c r="F1013">
        <f>IF(INDEX(Transactions!$L:$L,ROW()-8)="",0,INDEX(Transactions!$Q:$Q,ROW()-8))</f>
        <v>0</v>
      </c>
    </row>
    <row r="1014" spans="1:7" x14ac:dyDescent="0.15">
      <c r="B1014">
        <f ca="1">IF(INDEX(Transactions!$L:$L,ROW()-8)="",TODAY(),INDEX(Transactions!$G:$G,ROW()-8))</f>
        <v>46256</v>
      </c>
      <c r="F1014">
        <f>IF(INDEX(Transactions!$L:$L,ROW()-8)="",0,INDEX(Transactions!$Q:$Q,ROW()-8))</f>
        <v>0</v>
      </c>
    </row>
    <row r="1015" spans="1:7" x14ac:dyDescent="0.15">
      <c r="B1015">
        <f ca="1">IF(INDEX(Transactions!$L:$L,ROW()-8)="",TODAY(),INDEX(Transactions!$G:$G,ROW()-8))</f>
        <v>46256</v>
      </c>
      <c r="F1015">
        <f>IF(INDEX(Transactions!$L:$L,ROW()-8)="",0,INDEX(Transactions!$Q:$Q,ROW()-8))</f>
        <v>0</v>
      </c>
    </row>
    <row r="1016" spans="1:7" x14ac:dyDescent="0.15">
      <c r="B1016">
        <f ca="1">IF(INDEX(Transactions!$L:$L,ROW()-8)="",TODAY(),INDEX(Transactions!$G:$G,ROW()-8))</f>
        <v>46256</v>
      </c>
      <c r="F1016">
        <f>IF(INDEX(Transactions!$L:$L,ROW()-8)="",0,INDEX(Transactions!$Q:$Q,ROW()-8))</f>
        <v>0</v>
      </c>
    </row>
    <row r="1017" spans="1:7" x14ac:dyDescent="0.15">
      <c r="B1017">
        <f ca="1">IF(INDEX(Transactions!$L:$L,ROW()-8)="",TODAY(),INDEX(Transactions!$G:$G,ROW()-8))</f>
        <v>46256</v>
      </c>
      <c r="F1017">
        <f>IF(INDEX(Transactions!$L:$L,ROW()-8)="",0,INDEX(Transactions!$Q:$Q,ROW()-8))</f>
        <v>0</v>
      </c>
    </row>
    <row r="1018" spans="1:7" x14ac:dyDescent="0.15">
      <c r="B1018">
        <f ca="1">IF(INDEX(Transactions!$L:$L,ROW()-8)="",TODAY(),INDEX(Transactions!$G:$G,ROW()-8))</f>
        <v>46256</v>
      </c>
      <c r="F1018">
        <f>IF(INDEX(Transactions!$L:$L,ROW()-8)="",0,INDEX(Transactions!$Q:$Q,ROW()-8))</f>
        <v>0</v>
      </c>
    </row>
    <row r="1019" spans="1:7" x14ac:dyDescent="0.15">
      <c r="B1019">
        <f ca="1">IF(INDEX(Transactions!$L:$L,ROW()-8)="",TODAY(),INDEX(Transactions!$G:$G,ROW()-8))</f>
        <v>46256</v>
      </c>
      <c r="F1019">
        <f>IF(INDEX(Transactions!$L:$L,ROW()-8)="",0,INDEX(Transactions!$Q:$Q,ROW()-8))</f>
        <v>0</v>
      </c>
    </row>
    <row r="1020" spans="1:7" x14ac:dyDescent="0.15">
      <c r="B1020">
        <f ca="1">IF(INDEX(Transactions!$L:$L,ROW()-8)="",TODAY(),INDEX(Transactions!$G:$G,ROW()-8))</f>
        <v>46256</v>
      </c>
      <c r="F1020">
        <f>IF(INDEX(Transactions!$L:$L,ROW()-8)="",0,INDEX(Transactions!$Q:$Q,ROW()-8))</f>
        <v>0</v>
      </c>
    </row>
    <row r="1021" spans="1:7" x14ac:dyDescent="0.15">
      <c r="B1021">
        <f ca="1">IF(INDEX(Transactions!$L:$L,ROW()-8)="",TODAY(),INDEX(Transactions!$G:$G,ROW()-8))</f>
        <v>46256</v>
      </c>
      <c r="F1021">
        <f>IF(INDEX(Transactions!$L:$L,ROW()-8)="",0,INDEX(Transactions!$Q:$Q,ROW()-8))</f>
        <v>0</v>
      </c>
    </row>
    <row r="1022" spans="1:7" x14ac:dyDescent="0.15">
      <c r="B1022">
        <f ca="1">IF(INDEX(Transactions!$L:$L,ROW()-8)="",TODAY(),INDEX(Transactions!$G:$G,ROW()-8))</f>
        <v>46256</v>
      </c>
      <c r="F1022">
        <f>IF(INDEX(Transactions!$L:$L,ROW()-8)="",0,INDEX(Transactions!$Q:$Q,ROW()-8))</f>
        <v>0</v>
      </c>
    </row>
    <row r="1023" spans="1:7" x14ac:dyDescent="0.15">
      <c r="B1023">
        <f ca="1">IF(INDEX(Transactions!$L:$L,ROW()-8)="",TODAY(),INDEX(Transactions!$G:$G,ROW()-8))</f>
        <v>46256</v>
      </c>
      <c r="F1023">
        <f>IF(INDEX(Transactions!$L:$L,ROW()-8)="",0,INDEX(Transactions!$Q:$Q,ROW()-8))</f>
        <v>0</v>
      </c>
    </row>
    <row r="1024" spans="1:7" x14ac:dyDescent="0.15">
      <c r="B1024">
        <f ca="1">IF(INDEX(Transactions!$L:$L,ROW()-8)="",TODAY(),INDEX(Transactions!$G:$G,ROW()-8))</f>
        <v>46256</v>
      </c>
      <c r="F1024">
        <f>IF(INDEX(Transactions!$L:$L,ROW()-8)="",0,INDEX(Transactions!$Q:$Q,ROW()-8))</f>
        <v>0</v>
      </c>
    </row>
    <row r="1025" spans="2:6" x14ac:dyDescent="0.15">
      <c r="B1025">
        <f ca="1">IF(INDEX(Transactions!$L:$L,ROW()-8)="",TODAY(),INDEX(Transactions!$G:$G,ROW()-8))</f>
        <v>46256</v>
      </c>
      <c r="F1025">
        <f>IF(INDEX(Transactions!$L:$L,ROW()-8)="",0,INDEX(Transactions!$Q:$Q,ROW()-8))</f>
        <v>0</v>
      </c>
    </row>
    <row r="1026" spans="2:6" x14ac:dyDescent="0.15">
      <c r="B1026">
        <f ca="1">IF(INDEX(Transactions!$L:$L,ROW()-8)="",TODAY(),INDEX(Transactions!$G:$G,ROW()-8))</f>
        <v>46256</v>
      </c>
      <c r="F1026">
        <f>IF(INDEX(Transactions!$L:$L,ROW()-8)="",0,INDEX(Transactions!$Q:$Q,ROW()-8))</f>
        <v>0</v>
      </c>
    </row>
    <row r="1027" spans="2:6" x14ac:dyDescent="0.15">
      <c r="B1027">
        <f ca="1">IF(INDEX(Transactions!$L:$L,ROW()-8)="",TODAY(),INDEX(Transactions!$G:$G,ROW()-8))</f>
        <v>46256</v>
      </c>
      <c r="F1027">
        <f>IF(INDEX(Transactions!$L:$L,ROW()-8)="",0,INDEX(Transactions!$Q:$Q,ROW()-8))</f>
        <v>0</v>
      </c>
    </row>
    <row r="1028" spans="2:6" x14ac:dyDescent="0.15">
      <c r="B1028">
        <f ca="1">IF(INDEX(Transactions!$L:$L,ROW()-8)="",TODAY(),INDEX(Transactions!$G:$G,ROW()-8))</f>
        <v>46256</v>
      </c>
      <c r="F1028">
        <f>IF(INDEX(Transactions!$L:$L,ROW()-8)="",0,INDEX(Transactions!$Q:$Q,ROW()-8))</f>
        <v>0</v>
      </c>
    </row>
    <row r="1029" spans="2:6" x14ac:dyDescent="0.15">
      <c r="B1029">
        <f ca="1">IF(INDEX(Transactions!$L:$L,ROW()-8)="",TODAY(),INDEX(Transactions!$G:$G,ROW()-8))</f>
        <v>46256</v>
      </c>
      <c r="F1029">
        <f>IF(INDEX(Transactions!$L:$L,ROW()-8)="",0,INDEX(Transactions!$Q:$Q,ROW()-8))</f>
        <v>0</v>
      </c>
    </row>
    <row r="1030" spans="2:6" x14ac:dyDescent="0.15">
      <c r="B1030">
        <f ca="1">IF(INDEX(Transactions!$L:$L,ROW()-8)="",TODAY(),INDEX(Transactions!$G:$G,ROW()-8))</f>
        <v>46256</v>
      </c>
      <c r="F1030">
        <f>IF(INDEX(Transactions!$L:$L,ROW()-8)="",0,INDEX(Transactions!$Q:$Q,ROW()-8))</f>
        <v>0</v>
      </c>
    </row>
    <row r="1031" spans="2:6" x14ac:dyDescent="0.15">
      <c r="B1031">
        <f ca="1">IF(INDEX(Transactions!$L:$L,ROW()-8)="",TODAY(),INDEX(Transactions!$G:$G,ROW()-8))</f>
        <v>46256</v>
      </c>
      <c r="F1031">
        <f>IF(INDEX(Transactions!$L:$L,ROW()-8)="",0,INDEX(Transactions!$Q:$Q,ROW()-8))</f>
        <v>0</v>
      </c>
    </row>
    <row r="1032" spans="2:6" x14ac:dyDescent="0.15">
      <c r="B1032">
        <f ca="1">IF(INDEX(Transactions!$L:$L,ROW()-8)="",TODAY(),INDEX(Transactions!$G:$G,ROW()-8))</f>
        <v>46256</v>
      </c>
      <c r="F1032">
        <f>IF(INDEX(Transactions!$L:$L,ROW()-8)="",0,INDEX(Transactions!$Q:$Q,ROW()-8))</f>
        <v>0</v>
      </c>
    </row>
    <row r="1033" spans="2:6" x14ac:dyDescent="0.15">
      <c r="B1033">
        <f ca="1">IF(INDEX(Transactions!$L:$L,ROW()-8)="",TODAY(),INDEX(Transactions!$G:$G,ROW()-8))</f>
        <v>46256</v>
      </c>
      <c r="F1033">
        <f>IF(INDEX(Transactions!$L:$L,ROW()-8)="",0,INDEX(Transactions!$Q:$Q,ROW()-8))</f>
        <v>0</v>
      </c>
    </row>
    <row r="1034" spans="2:6" x14ac:dyDescent="0.15">
      <c r="B1034">
        <f ca="1">IF(INDEX(Transactions!$L:$L,ROW()-8)="",TODAY(),INDEX(Transactions!$G:$G,ROW()-8))</f>
        <v>46256</v>
      </c>
      <c r="F1034">
        <f>IF(INDEX(Transactions!$L:$L,ROW()-8)="",0,INDEX(Transactions!$Q:$Q,ROW()-8))</f>
        <v>0</v>
      </c>
    </row>
    <row r="1035" spans="2:6" x14ac:dyDescent="0.15">
      <c r="B1035">
        <f ca="1">IF(INDEX(Transactions!$L:$L,ROW()-8)="",TODAY(),INDEX(Transactions!$G:$G,ROW()-8))</f>
        <v>46256</v>
      </c>
      <c r="F1035">
        <f>IF(INDEX(Transactions!$L:$L,ROW()-8)="",0,INDEX(Transactions!$Q:$Q,ROW()-8))</f>
        <v>0</v>
      </c>
    </row>
    <row r="1036" spans="2:6" x14ac:dyDescent="0.15">
      <c r="B1036">
        <f ca="1">IF(INDEX(Transactions!$L:$L,ROW()-8)="",TODAY(),INDEX(Transactions!$G:$G,ROW()-8))</f>
        <v>46256</v>
      </c>
      <c r="F1036">
        <f>IF(INDEX(Transactions!$L:$L,ROW()-8)="",0,INDEX(Transactions!$Q:$Q,ROW()-8))</f>
        <v>0</v>
      </c>
    </row>
    <row r="1037" spans="2:6" x14ac:dyDescent="0.15">
      <c r="B1037">
        <f ca="1">IF(INDEX(Transactions!$L:$L,ROW()-8)="",TODAY(),INDEX(Transactions!$G:$G,ROW()-8))</f>
        <v>46256</v>
      </c>
      <c r="F1037">
        <f>IF(INDEX(Transactions!$L:$L,ROW()-8)="",0,INDEX(Transactions!$Q:$Q,ROW()-8))</f>
        <v>0</v>
      </c>
    </row>
    <row r="1038" spans="2:6" x14ac:dyDescent="0.15">
      <c r="B1038">
        <f ca="1">IF(INDEX(Transactions!$L:$L,ROW()-8)="",TODAY(),INDEX(Transactions!$G:$G,ROW()-8))</f>
        <v>46256</v>
      </c>
      <c r="F1038">
        <f>IF(INDEX(Transactions!$L:$L,ROW()-8)="",0,INDEX(Transactions!$Q:$Q,ROW()-8))</f>
        <v>0</v>
      </c>
    </row>
    <row r="1039" spans="2:6" x14ac:dyDescent="0.15">
      <c r="B1039">
        <f ca="1">IF(INDEX(Transactions!$L:$L,ROW()-8)="",TODAY(),INDEX(Transactions!$G:$G,ROW()-8))</f>
        <v>46256</v>
      </c>
      <c r="F1039">
        <f>IF(INDEX(Transactions!$L:$L,ROW()-8)="",0,INDEX(Transactions!$Q:$Q,ROW()-8))</f>
        <v>0</v>
      </c>
    </row>
    <row r="1040" spans="2:6" x14ac:dyDescent="0.15">
      <c r="B1040">
        <f ca="1">IF(INDEX(Transactions!$L:$L,ROW()-8)="",TODAY(),INDEX(Transactions!$G:$G,ROW()-8))</f>
        <v>46256</v>
      </c>
      <c r="F1040">
        <f>IF(INDEX(Transactions!$L:$L,ROW()-8)="",0,INDEX(Transactions!$Q:$Q,ROW()-8))</f>
        <v>0</v>
      </c>
    </row>
    <row r="1041" spans="2:6" x14ac:dyDescent="0.15">
      <c r="B1041">
        <f ca="1">IF(INDEX(Transactions!$L:$L,ROW()-8)="",TODAY(),INDEX(Transactions!$G:$G,ROW()-8))</f>
        <v>46256</v>
      </c>
      <c r="F1041">
        <f>IF(INDEX(Transactions!$L:$L,ROW()-8)="",0,INDEX(Transactions!$Q:$Q,ROW()-8))</f>
        <v>0</v>
      </c>
    </row>
    <row r="1042" spans="2:6" x14ac:dyDescent="0.15">
      <c r="B1042">
        <f ca="1">IF(INDEX(Transactions!$L:$L,ROW()-8)="",TODAY(),INDEX(Transactions!$G:$G,ROW()-8))</f>
        <v>46256</v>
      </c>
      <c r="F1042">
        <f>IF(INDEX(Transactions!$L:$L,ROW()-8)="",0,INDEX(Transactions!$Q:$Q,ROW()-8))</f>
        <v>0</v>
      </c>
    </row>
    <row r="1043" spans="2:6" x14ac:dyDescent="0.15">
      <c r="B1043">
        <f ca="1">IF(INDEX(Transactions!$L:$L,ROW()-8)="",TODAY(),INDEX(Transactions!$G:$G,ROW()-8))</f>
        <v>46256</v>
      </c>
      <c r="F1043">
        <f>IF(INDEX(Transactions!$L:$L,ROW()-8)="",0,INDEX(Transactions!$Q:$Q,ROW()-8))</f>
        <v>0</v>
      </c>
    </row>
    <row r="1044" spans="2:6" x14ac:dyDescent="0.15">
      <c r="B1044">
        <f ca="1">IF(INDEX(Transactions!$L:$L,ROW()-8)="",TODAY(),INDEX(Transactions!$G:$G,ROW()-8))</f>
        <v>46256</v>
      </c>
      <c r="F1044">
        <f>IF(INDEX(Transactions!$L:$L,ROW()-8)="",0,INDEX(Transactions!$Q:$Q,ROW()-8))</f>
        <v>0</v>
      </c>
    </row>
    <row r="1045" spans="2:6" x14ac:dyDescent="0.15">
      <c r="B1045">
        <f ca="1">IF(INDEX(Transactions!$L:$L,ROW()-8)="",TODAY(),INDEX(Transactions!$G:$G,ROW()-8))</f>
        <v>46256</v>
      </c>
      <c r="F1045">
        <f>IF(INDEX(Transactions!$L:$L,ROW()-8)="",0,INDEX(Transactions!$Q:$Q,ROW()-8))</f>
        <v>0</v>
      </c>
    </row>
    <row r="1046" spans="2:6" x14ac:dyDescent="0.15">
      <c r="B1046">
        <f ca="1">IF(INDEX(Transactions!$L:$L,ROW()-8)="",TODAY(),INDEX(Transactions!$G:$G,ROW()-8))</f>
        <v>46256</v>
      </c>
      <c r="F1046">
        <f>IF(INDEX(Transactions!$L:$L,ROW()-8)="",0,INDEX(Transactions!$Q:$Q,ROW()-8))</f>
        <v>0</v>
      </c>
    </row>
    <row r="1047" spans="2:6" x14ac:dyDescent="0.15">
      <c r="B1047">
        <f ca="1">IF(INDEX(Transactions!$L:$L,ROW()-8)="",TODAY(),INDEX(Transactions!$G:$G,ROW()-8))</f>
        <v>46256</v>
      </c>
      <c r="F1047">
        <f>IF(INDEX(Transactions!$L:$L,ROW()-8)="",0,INDEX(Transactions!$Q:$Q,ROW()-8))</f>
        <v>0</v>
      </c>
    </row>
    <row r="1048" spans="2:6" x14ac:dyDescent="0.15">
      <c r="B1048">
        <f ca="1">IF(INDEX(Transactions!$L:$L,ROW()-8)="",TODAY(),INDEX(Transactions!$G:$G,ROW()-8))</f>
        <v>46256</v>
      </c>
      <c r="F1048">
        <f>IF(INDEX(Transactions!$L:$L,ROW()-8)="",0,INDEX(Transactions!$Q:$Q,ROW()-8))</f>
        <v>0</v>
      </c>
    </row>
    <row r="1049" spans="2:6" x14ac:dyDescent="0.15">
      <c r="B1049">
        <f ca="1">IF(INDEX(Transactions!$L:$L,ROW()-8)="",TODAY(),INDEX(Transactions!$G:$G,ROW()-8))</f>
        <v>46256</v>
      </c>
      <c r="F1049">
        <f>IF(INDEX(Transactions!$L:$L,ROW()-8)="",0,INDEX(Transactions!$Q:$Q,ROW()-8))</f>
        <v>0</v>
      </c>
    </row>
    <row r="1050" spans="2:6" x14ac:dyDescent="0.15">
      <c r="B1050">
        <f ca="1">IF(INDEX(Transactions!$L:$L,ROW()-8)="",TODAY(),INDEX(Transactions!$G:$G,ROW()-8))</f>
        <v>46256</v>
      </c>
      <c r="F1050">
        <f>IF(INDEX(Transactions!$L:$L,ROW()-8)="",0,INDEX(Transactions!$Q:$Q,ROW()-8))</f>
        <v>0</v>
      </c>
    </row>
    <row r="1051" spans="2:6" x14ac:dyDescent="0.15">
      <c r="B1051">
        <f ca="1">IF(INDEX(Transactions!$L:$L,ROW()-8)="",TODAY(),INDEX(Transactions!$G:$G,ROW()-8))</f>
        <v>46256</v>
      </c>
      <c r="F1051">
        <f>IF(INDEX(Transactions!$L:$L,ROW()-8)="",0,INDEX(Transactions!$Q:$Q,ROW()-8))</f>
        <v>0</v>
      </c>
    </row>
    <row r="1052" spans="2:6" x14ac:dyDescent="0.15">
      <c r="B1052">
        <f ca="1">IF(INDEX(Transactions!$L:$L,ROW()-8)="",TODAY(),INDEX(Transactions!$G:$G,ROW()-8))</f>
        <v>46256</v>
      </c>
      <c r="F1052">
        <f>IF(INDEX(Transactions!$L:$L,ROW()-8)="",0,INDEX(Transactions!$Q:$Q,ROW()-8))</f>
        <v>0</v>
      </c>
    </row>
    <row r="1053" spans="2:6" x14ac:dyDescent="0.15">
      <c r="B1053">
        <f ca="1">IF(INDEX(Transactions!$L:$L,ROW()-8)="",TODAY(),INDEX(Transactions!$G:$G,ROW()-8))</f>
        <v>46256</v>
      </c>
      <c r="F1053">
        <f>IF(INDEX(Transactions!$L:$L,ROW()-8)="",0,INDEX(Transactions!$Q:$Q,ROW()-8))</f>
        <v>0</v>
      </c>
    </row>
    <row r="1054" spans="2:6" x14ac:dyDescent="0.15">
      <c r="B1054">
        <f ca="1">IF(INDEX(Transactions!$L:$L,ROW()-8)="",TODAY(),INDEX(Transactions!$G:$G,ROW()-8))</f>
        <v>46256</v>
      </c>
      <c r="F1054">
        <f>IF(INDEX(Transactions!$L:$L,ROW()-8)="",0,INDEX(Transactions!$Q:$Q,ROW()-8))</f>
        <v>0</v>
      </c>
    </row>
    <row r="1055" spans="2:6" x14ac:dyDescent="0.15">
      <c r="B1055">
        <f ca="1">IF(INDEX(Transactions!$L:$L,ROW()-8)="",TODAY(),INDEX(Transactions!$G:$G,ROW()-8))</f>
        <v>46256</v>
      </c>
      <c r="F1055">
        <f>IF(INDEX(Transactions!$L:$L,ROW()-8)="",0,INDEX(Transactions!$Q:$Q,ROW()-8))</f>
        <v>0</v>
      </c>
    </row>
    <row r="1056" spans="2:6" x14ac:dyDescent="0.15">
      <c r="B1056">
        <f ca="1">IF(INDEX(Transactions!$L:$L,ROW()-8)="",TODAY(),INDEX(Transactions!$G:$G,ROW()-8))</f>
        <v>46256</v>
      </c>
      <c r="F1056">
        <f>IF(INDEX(Transactions!$L:$L,ROW()-8)="",0,INDEX(Transactions!$Q:$Q,ROW()-8))</f>
        <v>0</v>
      </c>
    </row>
    <row r="1057" spans="2:6" x14ac:dyDescent="0.15">
      <c r="B1057">
        <f ca="1">IF(INDEX(Transactions!$L:$L,ROW()-8)="",TODAY(),INDEX(Transactions!$G:$G,ROW()-8))</f>
        <v>46256</v>
      </c>
      <c r="F1057">
        <f>IF(INDEX(Transactions!$L:$L,ROW()-8)="",0,INDEX(Transactions!$Q:$Q,ROW()-8))</f>
        <v>0</v>
      </c>
    </row>
    <row r="1058" spans="2:6" x14ac:dyDescent="0.15">
      <c r="B1058">
        <f ca="1">IF(INDEX(Transactions!$L:$L,ROW()-8)="",TODAY(),INDEX(Transactions!$G:$G,ROW()-8))</f>
        <v>46256</v>
      </c>
      <c r="F1058">
        <f>IF(INDEX(Transactions!$L:$L,ROW()-8)="",0,INDEX(Transactions!$Q:$Q,ROW()-8))</f>
        <v>0</v>
      </c>
    </row>
    <row r="1059" spans="2:6" x14ac:dyDescent="0.15">
      <c r="B1059">
        <f ca="1">IF(INDEX(Transactions!$L:$L,ROW()-8)="",TODAY(),INDEX(Transactions!$G:$G,ROW()-8))</f>
        <v>46256</v>
      </c>
      <c r="F1059">
        <f>IF(INDEX(Transactions!$L:$L,ROW()-8)="",0,INDEX(Transactions!$Q:$Q,ROW()-8))</f>
        <v>0</v>
      </c>
    </row>
    <row r="1060" spans="2:6" x14ac:dyDescent="0.15">
      <c r="B1060">
        <f ca="1">IF(INDEX(Transactions!$L:$L,ROW()-8)="",TODAY(),INDEX(Transactions!$G:$G,ROW()-8))</f>
        <v>46256</v>
      </c>
      <c r="F1060">
        <f>IF(INDEX(Transactions!$L:$L,ROW()-8)="",0,INDEX(Transactions!$Q:$Q,ROW()-8))</f>
        <v>0</v>
      </c>
    </row>
    <row r="1061" spans="2:6" x14ac:dyDescent="0.15">
      <c r="B1061">
        <f ca="1">IF(INDEX(Transactions!$L:$L,ROW()-8)="",TODAY(),INDEX(Transactions!$G:$G,ROW()-8))</f>
        <v>46256</v>
      </c>
      <c r="F1061">
        <f>IF(INDEX(Transactions!$L:$L,ROW()-8)="",0,INDEX(Transactions!$Q:$Q,ROW()-8))</f>
        <v>0</v>
      </c>
    </row>
    <row r="1062" spans="2:6" x14ac:dyDescent="0.15">
      <c r="B1062">
        <f ca="1">IF(INDEX(Transactions!$L:$L,ROW()-8)="",TODAY(),INDEX(Transactions!$G:$G,ROW()-8))</f>
        <v>46256</v>
      </c>
      <c r="F1062">
        <f>IF(INDEX(Transactions!$L:$L,ROW()-8)="",0,INDEX(Transactions!$Q:$Q,ROW()-8))</f>
        <v>0</v>
      </c>
    </row>
    <row r="1063" spans="2:6" x14ac:dyDescent="0.15">
      <c r="B1063">
        <f ca="1">IF(INDEX(Transactions!$L:$L,ROW()-8)="",TODAY(),INDEX(Transactions!$G:$G,ROW()-8))</f>
        <v>46256</v>
      </c>
      <c r="F1063">
        <f>IF(INDEX(Transactions!$L:$L,ROW()-8)="",0,INDEX(Transactions!$Q:$Q,ROW()-8))</f>
        <v>0</v>
      </c>
    </row>
    <row r="1064" spans="2:6" x14ac:dyDescent="0.15">
      <c r="B1064">
        <f ca="1">IF(INDEX(Transactions!$L:$L,ROW()-8)="",TODAY(),INDEX(Transactions!$G:$G,ROW()-8))</f>
        <v>46256</v>
      </c>
      <c r="F1064">
        <f>IF(INDEX(Transactions!$L:$L,ROW()-8)="",0,INDEX(Transactions!$Q:$Q,ROW()-8))</f>
        <v>0</v>
      </c>
    </row>
    <row r="1065" spans="2:6" x14ac:dyDescent="0.15">
      <c r="B1065">
        <f ca="1">IF(INDEX(Transactions!$L:$L,ROW()-8)="",TODAY(),INDEX(Transactions!$G:$G,ROW()-8))</f>
        <v>46256</v>
      </c>
      <c r="F1065">
        <f>IF(INDEX(Transactions!$L:$L,ROW()-8)="",0,INDEX(Transactions!$Q:$Q,ROW()-8))</f>
        <v>0</v>
      </c>
    </row>
    <row r="1066" spans="2:6" x14ac:dyDescent="0.15">
      <c r="B1066">
        <f ca="1">IF(INDEX(Transactions!$L:$L,ROW()-8)="",TODAY(),INDEX(Transactions!$G:$G,ROW()-8))</f>
        <v>46256</v>
      </c>
      <c r="F1066">
        <f>IF(INDEX(Transactions!$L:$L,ROW()-8)="",0,INDEX(Transactions!$Q:$Q,ROW()-8))</f>
        <v>0</v>
      </c>
    </row>
    <row r="1067" spans="2:6" x14ac:dyDescent="0.15">
      <c r="B1067">
        <f ca="1">IF(INDEX(Transactions!$L:$L,ROW()-8)="",TODAY(),INDEX(Transactions!$G:$G,ROW()-8))</f>
        <v>46256</v>
      </c>
      <c r="F1067">
        <f>IF(INDEX(Transactions!$L:$L,ROW()-8)="",0,INDEX(Transactions!$Q:$Q,ROW()-8))</f>
        <v>0</v>
      </c>
    </row>
    <row r="1068" spans="2:6" x14ac:dyDescent="0.15">
      <c r="B1068">
        <f ca="1">IF(INDEX(Transactions!$L:$L,ROW()-8)="",TODAY(),INDEX(Transactions!$G:$G,ROW()-8))</f>
        <v>46256</v>
      </c>
      <c r="F1068">
        <f>IF(INDEX(Transactions!$L:$L,ROW()-8)="",0,INDEX(Transactions!$Q:$Q,ROW()-8))</f>
        <v>0</v>
      </c>
    </row>
    <row r="1069" spans="2:6" x14ac:dyDescent="0.15">
      <c r="B1069">
        <f ca="1">IF(INDEX(Transactions!$L:$L,ROW()-8)="",TODAY(),INDEX(Transactions!$G:$G,ROW()-8))</f>
        <v>46256</v>
      </c>
      <c r="F1069">
        <f>IF(INDEX(Transactions!$L:$L,ROW()-8)="",0,INDEX(Transactions!$Q:$Q,ROW()-8))</f>
        <v>0</v>
      </c>
    </row>
    <row r="1070" spans="2:6" x14ac:dyDescent="0.15">
      <c r="B1070">
        <f ca="1">IF(INDEX(Transactions!$L:$L,ROW()-8)="",TODAY(),INDEX(Transactions!$G:$G,ROW()-8))</f>
        <v>46256</v>
      </c>
      <c r="F1070">
        <f>IF(INDEX(Transactions!$L:$L,ROW()-8)="",0,INDEX(Transactions!$Q:$Q,ROW()-8))</f>
        <v>0</v>
      </c>
    </row>
    <row r="1071" spans="2:6" x14ac:dyDescent="0.15">
      <c r="B1071">
        <f ca="1">IF(INDEX(Transactions!$L:$L,ROW()-8)="",TODAY(),INDEX(Transactions!$G:$G,ROW()-8))</f>
        <v>46256</v>
      </c>
      <c r="F1071">
        <f>IF(INDEX(Transactions!$L:$L,ROW()-8)="",0,INDEX(Transactions!$Q:$Q,ROW()-8))</f>
        <v>0</v>
      </c>
    </row>
    <row r="1072" spans="2:6" x14ac:dyDescent="0.15">
      <c r="B1072">
        <f ca="1">IF(INDEX(Transactions!$L:$L,ROW()-8)="",TODAY(),INDEX(Transactions!$G:$G,ROW()-8))</f>
        <v>46256</v>
      </c>
      <c r="F1072">
        <f>IF(INDEX(Transactions!$L:$L,ROW()-8)="",0,INDEX(Transactions!$Q:$Q,ROW()-8))</f>
        <v>0</v>
      </c>
    </row>
    <row r="1073" spans="2:6" x14ac:dyDescent="0.15">
      <c r="B1073">
        <f ca="1">IF(INDEX(Transactions!$L:$L,ROW()-8)="",TODAY(),INDEX(Transactions!$G:$G,ROW()-8))</f>
        <v>46256</v>
      </c>
      <c r="F1073">
        <f>IF(INDEX(Transactions!$L:$L,ROW()-8)="",0,INDEX(Transactions!$Q:$Q,ROW()-8))</f>
        <v>0</v>
      </c>
    </row>
    <row r="1074" spans="2:6" x14ac:dyDescent="0.15">
      <c r="B1074">
        <f ca="1">IF(INDEX(Transactions!$L:$L,ROW()-8)="",TODAY(),INDEX(Transactions!$G:$G,ROW()-8))</f>
        <v>46256</v>
      </c>
      <c r="F1074">
        <f>IF(INDEX(Transactions!$L:$L,ROW()-8)="",0,INDEX(Transactions!$Q:$Q,ROW()-8))</f>
        <v>0</v>
      </c>
    </row>
    <row r="1075" spans="2:6" x14ac:dyDescent="0.15">
      <c r="B1075">
        <f ca="1">IF(INDEX(Transactions!$L:$L,ROW()-8)="",TODAY(),INDEX(Transactions!$G:$G,ROW()-8))</f>
        <v>46256</v>
      </c>
      <c r="F1075">
        <f>IF(INDEX(Transactions!$L:$L,ROW()-8)="",0,INDEX(Transactions!$Q:$Q,ROW()-8))</f>
        <v>0</v>
      </c>
    </row>
    <row r="1076" spans="2:6" x14ac:dyDescent="0.15">
      <c r="B1076">
        <f ca="1">IF(INDEX(Transactions!$L:$L,ROW()-8)="",TODAY(),INDEX(Transactions!$G:$G,ROW()-8))</f>
        <v>46256</v>
      </c>
      <c r="F1076">
        <f>IF(INDEX(Transactions!$L:$L,ROW()-8)="",0,INDEX(Transactions!$Q:$Q,ROW()-8))</f>
        <v>0</v>
      </c>
    </row>
    <row r="1077" spans="2:6" x14ac:dyDescent="0.15">
      <c r="B1077">
        <f ca="1">IF(INDEX(Transactions!$L:$L,ROW()-8)="",TODAY(),INDEX(Transactions!$G:$G,ROW()-8))</f>
        <v>46256</v>
      </c>
      <c r="F1077">
        <f>IF(INDEX(Transactions!$L:$L,ROW()-8)="",0,INDEX(Transactions!$Q:$Q,ROW()-8))</f>
        <v>0</v>
      </c>
    </row>
    <row r="1078" spans="2:6" x14ac:dyDescent="0.15">
      <c r="B1078">
        <f ca="1">IF(INDEX(Transactions!$L:$L,ROW()-8)="",TODAY(),INDEX(Transactions!$G:$G,ROW()-8))</f>
        <v>46256</v>
      </c>
      <c r="F1078">
        <f>IF(INDEX(Transactions!$L:$L,ROW()-8)="",0,INDEX(Transactions!$Q:$Q,ROW()-8))</f>
        <v>0</v>
      </c>
    </row>
    <row r="1079" spans="2:6" x14ac:dyDescent="0.15">
      <c r="B1079">
        <f ca="1">IF(INDEX(Transactions!$L:$L,ROW()-8)="",TODAY(),INDEX(Transactions!$G:$G,ROW()-8))</f>
        <v>46256</v>
      </c>
      <c r="F1079">
        <f>IF(INDEX(Transactions!$L:$L,ROW()-8)="",0,INDEX(Transactions!$Q:$Q,ROW()-8))</f>
        <v>0</v>
      </c>
    </row>
    <row r="1080" spans="2:6" x14ac:dyDescent="0.15">
      <c r="B1080">
        <f ca="1">IF(INDEX(Transactions!$L:$L,ROW()-8)="",TODAY(),INDEX(Transactions!$G:$G,ROW()-8))</f>
        <v>46256</v>
      </c>
      <c r="F1080">
        <f>IF(INDEX(Transactions!$L:$L,ROW()-8)="",0,INDEX(Transactions!$Q:$Q,ROW()-8))</f>
        <v>0</v>
      </c>
    </row>
    <row r="1081" spans="2:6" x14ac:dyDescent="0.15">
      <c r="B1081">
        <f ca="1">IF(INDEX(Transactions!$L:$L,ROW()-8)="",TODAY(),INDEX(Transactions!$G:$G,ROW()-8))</f>
        <v>46256</v>
      </c>
      <c r="F1081">
        <f>IF(INDEX(Transactions!$L:$L,ROW()-8)="",0,INDEX(Transactions!$Q:$Q,ROW()-8))</f>
        <v>0</v>
      </c>
    </row>
    <row r="1082" spans="2:6" x14ac:dyDescent="0.15">
      <c r="B1082">
        <f ca="1">IF(INDEX(Transactions!$L:$L,ROW()-8)="",TODAY(),INDEX(Transactions!$G:$G,ROW()-8))</f>
        <v>46256</v>
      </c>
      <c r="F1082">
        <f>IF(INDEX(Transactions!$L:$L,ROW()-8)="",0,INDEX(Transactions!$Q:$Q,ROW()-8))</f>
        <v>0</v>
      </c>
    </row>
    <row r="1083" spans="2:6" x14ac:dyDescent="0.15">
      <c r="B1083">
        <f ca="1">IF(INDEX(Transactions!$L:$L,ROW()-8)="",TODAY(),INDEX(Transactions!$G:$G,ROW()-8))</f>
        <v>46256</v>
      </c>
      <c r="F1083">
        <f>IF(INDEX(Transactions!$L:$L,ROW()-8)="",0,INDEX(Transactions!$Q:$Q,ROW()-8))</f>
        <v>0</v>
      </c>
    </row>
    <row r="1084" spans="2:6" x14ac:dyDescent="0.15">
      <c r="B1084">
        <f ca="1">IF(INDEX(Transactions!$L:$L,ROW()-8)="",TODAY(),INDEX(Transactions!$G:$G,ROW()-8))</f>
        <v>46256</v>
      </c>
      <c r="F1084">
        <f>IF(INDEX(Transactions!$L:$L,ROW()-8)="",0,INDEX(Transactions!$Q:$Q,ROW()-8))</f>
        <v>0</v>
      </c>
    </row>
    <row r="1085" spans="2:6" x14ac:dyDescent="0.15">
      <c r="B1085">
        <f ca="1">IF(INDEX(Transactions!$L:$L,ROW()-8)="",TODAY(),INDEX(Transactions!$G:$G,ROW()-8))</f>
        <v>46256</v>
      </c>
      <c r="F1085">
        <f>IF(INDEX(Transactions!$L:$L,ROW()-8)="",0,INDEX(Transactions!$Q:$Q,ROW()-8))</f>
        <v>0</v>
      </c>
    </row>
    <row r="1086" spans="2:6" x14ac:dyDescent="0.15">
      <c r="B1086">
        <f ca="1">IF(INDEX(Transactions!$L:$L,ROW()-8)="",TODAY(),INDEX(Transactions!$G:$G,ROW()-8))</f>
        <v>46256</v>
      </c>
      <c r="F1086">
        <f>IF(INDEX(Transactions!$L:$L,ROW()-8)="",0,INDEX(Transactions!$Q:$Q,ROW()-8))</f>
        <v>0</v>
      </c>
    </row>
    <row r="1087" spans="2:6" x14ac:dyDescent="0.15">
      <c r="B1087">
        <f ca="1">IF(INDEX(Transactions!$L:$L,ROW()-8)="",TODAY(),INDEX(Transactions!$G:$G,ROW()-8))</f>
        <v>46256</v>
      </c>
      <c r="F1087">
        <f>IF(INDEX(Transactions!$L:$L,ROW()-8)="",0,INDEX(Transactions!$Q:$Q,ROW()-8))</f>
        <v>0</v>
      </c>
    </row>
    <row r="1088" spans="2:6" x14ac:dyDescent="0.15">
      <c r="B1088">
        <f ca="1">IF(INDEX(Transactions!$L:$L,ROW()-8)="",TODAY(),INDEX(Transactions!$G:$G,ROW()-8))</f>
        <v>46256</v>
      </c>
      <c r="F1088">
        <f>IF(INDEX(Transactions!$L:$L,ROW()-8)="",0,INDEX(Transactions!$Q:$Q,ROW()-8))</f>
        <v>0</v>
      </c>
    </row>
    <row r="1089" spans="2:6" x14ac:dyDescent="0.15">
      <c r="B1089">
        <f ca="1">IF(INDEX(Transactions!$L:$L,ROW()-8)="",TODAY(),INDEX(Transactions!$G:$G,ROW()-8))</f>
        <v>46256</v>
      </c>
      <c r="F1089">
        <f>IF(INDEX(Transactions!$L:$L,ROW()-8)="",0,INDEX(Transactions!$Q:$Q,ROW()-8))</f>
        <v>0</v>
      </c>
    </row>
    <row r="1090" spans="2:6" x14ac:dyDescent="0.15">
      <c r="B1090">
        <f ca="1">IF(INDEX(Transactions!$L:$L,ROW()-8)="",TODAY(),INDEX(Transactions!$G:$G,ROW()-8))</f>
        <v>46256</v>
      </c>
      <c r="F1090">
        <f>IF(INDEX(Transactions!$L:$L,ROW()-8)="",0,INDEX(Transactions!$Q:$Q,ROW()-8))</f>
        <v>0</v>
      </c>
    </row>
    <row r="1091" spans="2:6" x14ac:dyDescent="0.15">
      <c r="B1091">
        <f ca="1">IF(INDEX(Transactions!$L:$L,ROW()-8)="",TODAY(),INDEX(Transactions!$G:$G,ROW()-8))</f>
        <v>46256</v>
      </c>
      <c r="F1091">
        <f>IF(INDEX(Transactions!$L:$L,ROW()-8)="",0,INDEX(Transactions!$Q:$Q,ROW()-8))</f>
        <v>0</v>
      </c>
    </row>
    <row r="1092" spans="2:6" x14ac:dyDescent="0.15">
      <c r="B1092">
        <f ca="1">IF(INDEX(Transactions!$L:$L,ROW()-8)="",TODAY(),INDEX(Transactions!$G:$G,ROW()-8))</f>
        <v>46256</v>
      </c>
      <c r="F1092">
        <f>IF(INDEX(Transactions!$L:$L,ROW()-8)="",0,INDEX(Transactions!$Q:$Q,ROW()-8))</f>
        <v>0</v>
      </c>
    </row>
    <row r="1093" spans="2:6" x14ac:dyDescent="0.15">
      <c r="B1093">
        <f ca="1">IF(INDEX(Transactions!$L:$L,ROW()-8)="",TODAY(),INDEX(Transactions!$G:$G,ROW()-8))</f>
        <v>46256</v>
      </c>
      <c r="F1093">
        <f>IF(INDEX(Transactions!$L:$L,ROW()-8)="",0,INDEX(Transactions!$Q:$Q,ROW()-8))</f>
        <v>0</v>
      </c>
    </row>
    <row r="1094" spans="2:6" x14ac:dyDescent="0.15">
      <c r="B1094">
        <f ca="1">IF(INDEX(Transactions!$L:$L,ROW()-8)="",TODAY(),INDEX(Transactions!$G:$G,ROW()-8))</f>
        <v>46256</v>
      </c>
      <c r="F1094">
        <f>IF(INDEX(Transactions!$L:$L,ROW()-8)="",0,INDEX(Transactions!$Q:$Q,ROW()-8))</f>
        <v>0</v>
      </c>
    </row>
    <row r="1095" spans="2:6" x14ac:dyDescent="0.15">
      <c r="B1095">
        <f ca="1">IF(INDEX(Transactions!$L:$L,ROW()-8)="",TODAY(),INDEX(Transactions!$G:$G,ROW()-8))</f>
        <v>46256</v>
      </c>
      <c r="F1095">
        <f>IF(INDEX(Transactions!$L:$L,ROW()-8)="",0,INDEX(Transactions!$Q:$Q,ROW()-8))</f>
        <v>0</v>
      </c>
    </row>
    <row r="1096" spans="2:6" x14ac:dyDescent="0.15">
      <c r="B1096">
        <f ca="1">IF(INDEX(Transactions!$L:$L,ROW()-8)="",TODAY(),INDEX(Transactions!$G:$G,ROW()-8))</f>
        <v>46256</v>
      </c>
      <c r="F1096">
        <f>IF(INDEX(Transactions!$L:$L,ROW()-8)="",0,INDEX(Transactions!$Q:$Q,ROW()-8))</f>
        <v>0</v>
      </c>
    </row>
    <row r="1097" spans="2:6" x14ac:dyDescent="0.15">
      <c r="B1097">
        <f ca="1">IF(INDEX(Transactions!$L:$L,ROW()-8)="",TODAY(),INDEX(Transactions!$G:$G,ROW()-8))</f>
        <v>46256</v>
      </c>
      <c r="F1097">
        <f>IF(INDEX(Transactions!$L:$L,ROW()-8)="",0,INDEX(Transactions!$Q:$Q,ROW()-8))</f>
        <v>0</v>
      </c>
    </row>
    <row r="1098" spans="2:6" x14ac:dyDescent="0.15">
      <c r="B1098">
        <f ca="1">IF(INDEX(Transactions!$L:$L,ROW()-8)="",TODAY(),INDEX(Transactions!$G:$G,ROW()-8))</f>
        <v>46256</v>
      </c>
      <c r="F1098">
        <f>IF(INDEX(Transactions!$L:$L,ROW()-8)="",0,INDEX(Transactions!$Q:$Q,ROW()-8))</f>
        <v>0</v>
      </c>
    </row>
    <row r="1099" spans="2:6" x14ac:dyDescent="0.15">
      <c r="B1099">
        <f ca="1">IF(INDEX(Transactions!$L:$L,ROW()-8)="",TODAY(),INDEX(Transactions!$G:$G,ROW()-8))</f>
        <v>46256</v>
      </c>
      <c r="F1099">
        <f>IF(INDEX(Transactions!$L:$L,ROW()-8)="",0,INDEX(Transactions!$Q:$Q,ROW()-8))</f>
        <v>0</v>
      </c>
    </row>
    <row r="1100" spans="2:6" x14ac:dyDescent="0.15">
      <c r="B1100">
        <f ca="1">IF(INDEX(Transactions!$L:$L,ROW()-8)="",TODAY(),INDEX(Transactions!$G:$G,ROW()-8))</f>
        <v>46256</v>
      </c>
      <c r="F1100">
        <f>IF(INDEX(Transactions!$L:$L,ROW()-8)="",0,INDEX(Transactions!$Q:$Q,ROW()-8))</f>
        <v>0</v>
      </c>
    </row>
    <row r="1101" spans="2:6" x14ac:dyDescent="0.15">
      <c r="B1101">
        <f ca="1">IF(INDEX(Transactions!$L:$L,ROW()-8)="",TODAY(),INDEX(Transactions!$G:$G,ROW()-8))</f>
        <v>46256</v>
      </c>
      <c r="F1101">
        <f>IF(INDEX(Transactions!$L:$L,ROW()-8)="",0,INDEX(Transactions!$Q:$Q,ROW()-8))</f>
        <v>0</v>
      </c>
    </row>
    <row r="1102" spans="2:6" x14ac:dyDescent="0.15">
      <c r="B1102">
        <f ca="1">IF(INDEX(Transactions!$L:$L,ROW()-8)="",TODAY(),INDEX(Transactions!$G:$G,ROW()-8))</f>
        <v>46256</v>
      </c>
      <c r="F1102">
        <f>IF(INDEX(Transactions!$L:$L,ROW()-8)="",0,INDEX(Transactions!$Q:$Q,ROW()-8))</f>
        <v>0</v>
      </c>
    </row>
    <row r="1103" spans="2:6" x14ac:dyDescent="0.15">
      <c r="B1103">
        <f ca="1">IF(INDEX(Transactions!$L:$L,ROW()-8)="",TODAY(),INDEX(Transactions!$G:$G,ROW()-8))</f>
        <v>46256</v>
      </c>
      <c r="F1103">
        <f>IF(INDEX(Transactions!$L:$L,ROW()-8)="",0,INDEX(Transactions!$Q:$Q,ROW()-8))</f>
        <v>0</v>
      </c>
    </row>
    <row r="1104" spans="2:6" x14ac:dyDescent="0.15">
      <c r="B1104">
        <f ca="1">IF(INDEX(Transactions!$L:$L,ROW()-8)="",TODAY(),INDEX(Transactions!$G:$G,ROW()-8))</f>
        <v>46256</v>
      </c>
      <c r="F1104">
        <f>IF(INDEX(Transactions!$L:$L,ROW()-8)="",0,INDEX(Transactions!$Q:$Q,ROW()-8))</f>
        <v>0</v>
      </c>
    </row>
    <row r="1105" spans="2:6" x14ac:dyDescent="0.15">
      <c r="B1105">
        <f ca="1">IF(INDEX(Transactions!$L:$L,ROW()-8)="",TODAY(),INDEX(Transactions!$G:$G,ROW()-8))</f>
        <v>46256</v>
      </c>
      <c r="F1105">
        <f>IF(INDEX(Transactions!$L:$L,ROW()-8)="",0,INDEX(Transactions!$Q:$Q,ROW()-8))</f>
        <v>0</v>
      </c>
    </row>
    <row r="1106" spans="2:6" x14ac:dyDescent="0.15">
      <c r="B1106">
        <f ca="1">IF(INDEX(Transactions!$L:$L,ROW()-8)="",TODAY(),INDEX(Transactions!$G:$G,ROW()-8))</f>
        <v>46256</v>
      </c>
      <c r="F1106">
        <f>IF(INDEX(Transactions!$L:$L,ROW()-8)="",0,INDEX(Transactions!$Q:$Q,ROW()-8))</f>
        <v>0</v>
      </c>
    </row>
    <row r="1107" spans="2:6" x14ac:dyDescent="0.15">
      <c r="B1107">
        <f ca="1">IF(INDEX(Transactions!$L:$L,ROW()-8)="",TODAY(),INDEX(Transactions!$G:$G,ROW()-8))</f>
        <v>46256</v>
      </c>
      <c r="F1107">
        <f>IF(INDEX(Transactions!$L:$L,ROW()-8)="",0,INDEX(Transactions!$Q:$Q,ROW()-8))</f>
        <v>0</v>
      </c>
    </row>
    <row r="1108" spans="2:6" x14ac:dyDescent="0.15">
      <c r="B1108">
        <f ca="1">IF(INDEX(Transactions!$L:$L,ROW()-8)="",TODAY(),INDEX(Transactions!$G:$G,ROW()-8))</f>
        <v>46256</v>
      </c>
      <c r="F1108">
        <f>IF(INDEX(Transactions!$L:$L,ROW()-8)="",0,INDEX(Transactions!$Q:$Q,ROW()-8))</f>
        <v>0</v>
      </c>
    </row>
    <row r="1109" spans="2:6" x14ac:dyDescent="0.15">
      <c r="B1109">
        <f ca="1">IF(INDEX(Transactions!$L:$L,ROW()-8)="",TODAY(),INDEX(Transactions!$G:$G,ROW()-8))</f>
        <v>46256</v>
      </c>
      <c r="F1109">
        <f>IF(INDEX(Transactions!$L:$L,ROW()-8)="",0,INDEX(Transactions!$Q:$Q,ROW()-8))</f>
        <v>0</v>
      </c>
    </row>
    <row r="1110" spans="2:6" x14ac:dyDescent="0.15">
      <c r="B1110">
        <f ca="1">IF(INDEX(Transactions!$L:$L,ROW()-8)="",TODAY(),INDEX(Transactions!$G:$G,ROW()-8))</f>
        <v>46256</v>
      </c>
      <c r="F1110">
        <f>IF(INDEX(Transactions!$L:$L,ROW()-8)="",0,INDEX(Transactions!$Q:$Q,ROW()-8))</f>
        <v>0</v>
      </c>
    </row>
    <row r="1111" spans="2:6" x14ac:dyDescent="0.15">
      <c r="B1111">
        <f ca="1">IF(INDEX(Transactions!$L:$L,ROW()-8)="",TODAY(),INDEX(Transactions!$G:$G,ROW()-8))</f>
        <v>46256</v>
      </c>
      <c r="F1111">
        <f>IF(INDEX(Transactions!$L:$L,ROW()-8)="",0,INDEX(Transactions!$Q:$Q,ROW()-8))</f>
        <v>0</v>
      </c>
    </row>
    <row r="1112" spans="2:6" x14ac:dyDescent="0.15">
      <c r="B1112">
        <f ca="1">IF(INDEX(Transactions!$L:$L,ROW()-8)="",TODAY(),INDEX(Transactions!$G:$G,ROW()-8))</f>
        <v>46256</v>
      </c>
      <c r="F1112">
        <f>IF(INDEX(Transactions!$L:$L,ROW()-8)="",0,INDEX(Transactions!$Q:$Q,ROW()-8))</f>
        <v>0</v>
      </c>
    </row>
    <row r="1113" spans="2:6" x14ac:dyDescent="0.15">
      <c r="B1113">
        <f ca="1">IF(INDEX(Transactions!$L:$L,ROW()-8)="",TODAY(),INDEX(Transactions!$G:$G,ROW()-8))</f>
        <v>46256</v>
      </c>
      <c r="F1113">
        <f>IF(INDEX(Transactions!$L:$L,ROW()-8)="",0,INDEX(Transactions!$Q:$Q,ROW()-8))</f>
        <v>0</v>
      </c>
    </row>
    <row r="1114" spans="2:6" x14ac:dyDescent="0.15">
      <c r="B1114">
        <f ca="1">IF(INDEX(Transactions!$L:$L,ROW()-8)="",TODAY(),INDEX(Transactions!$G:$G,ROW()-8))</f>
        <v>46256</v>
      </c>
      <c r="F1114">
        <f>IF(INDEX(Transactions!$L:$L,ROW()-8)="",0,INDEX(Transactions!$Q:$Q,ROW()-8))</f>
        <v>0</v>
      </c>
    </row>
    <row r="1115" spans="2:6" x14ac:dyDescent="0.15">
      <c r="B1115">
        <f ca="1">IF(INDEX(Transactions!$L:$L,ROW()-8)="",TODAY(),INDEX(Transactions!$G:$G,ROW()-8))</f>
        <v>46256</v>
      </c>
      <c r="F1115">
        <f>IF(INDEX(Transactions!$L:$L,ROW()-8)="",0,INDEX(Transactions!$Q:$Q,ROW()-8))</f>
        <v>0</v>
      </c>
    </row>
    <row r="1116" spans="2:6" x14ac:dyDescent="0.15">
      <c r="B1116">
        <f ca="1">IF(INDEX(Transactions!$L:$L,ROW()-8)="",TODAY(),INDEX(Transactions!$G:$G,ROW()-8))</f>
        <v>46256</v>
      </c>
      <c r="F1116">
        <f>IF(INDEX(Transactions!$L:$L,ROW()-8)="",0,INDEX(Transactions!$Q:$Q,ROW()-8))</f>
        <v>0</v>
      </c>
    </row>
    <row r="1117" spans="2:6" x14ac:dyDescent="0.15">
      <c r="B1117">
        <f ca="1">IF(INDEX(Transactions!$L:$L,ROW()-8)="",TODAY(),INDEX(Transactions!$G:$G,ROW()-8))</f>
        <v>46256</v>
      </c>
      <c r="F1117">
        <f>IF(INDEX(Transactions!$L:$L,ROW()-8)="",0,INDEX(Transactions!$Q:$Q,ROW()-8))</f>
        <v>0</v>
      </c>
    </row>
    <row r="1118" spans="2:6" x14ac:dyDescent="0.15">
      <c r="B1118">
        <f ca="1">IF(INDEX(Transactions!$L:$L,ROW()-8)="",TODAY(),INDEX(Transactions!$G:$G,ROW()-8))</f>
        <v>46256</v>
      </c>
      <c r="F1118">
        <f>IF(INDEX(Transactions!$L:$L,ROW()-8)="",0,INDEX(Transactions!$Q:$Q,ROW()-8))</f>
        <v>0</v>
      </c>
    </row>
    <row r="1119" spans="2:6" x14ac:dyDescent="0.15">
      <c r="B1119">
        <f ca="1">IF(INDEX(Transactions!$L:$L,ROW()-8)="",TODAY(),INDEX(Transactions!$G:$G,ROW()-8))</f>
        <v>46256</v>
      </c>
      <c r="F1119">
        <f>IF(INDEX(Transactions!$L:$L,ROW()-8)="",0,INDEX(Transactions!$Q:$Q,ROW()-8))</f>
        <v>0</v>
      </c>
    </row>
    <row r="1120" spans="2:6" x14ac:dyDescent="0.15">
      <c r="B1120">
        <f ca="1">IF(INDEX(Transactions!$L:$L,ROW()-8)="",TODAY(),INDEX(Transactions!$G:$G,ROW()-8))</f>
        <v>46256</v>
      </c>
      <c r="F1120">
        <f>IF(INDEX(Transactions!$L:$L,ROW()-8)="",0,INDEX(Transactions!$Q:$Q,ROW()-8))</f>
        <v>0</v>
      </c>
    </row>
    <row r="1121" spans="2:6" x14ac:dyDescent="0.15">
      <c r="B1121">
        <f ca="1">IF(INDEX(Transactions!$L:$L,ROW()-8)="",TODAY(),INDEX(Transactions!$G:$G,ROW()-8))</f>
        <v>46256</v>
      </c>
      <c r="F1121">
        <f>IF(INDEX(Transactions!$L:$L,ROW()-8)="",0,INDEX(Transactions!$Q:$Q,ROW()-8))</f>
        <v>0</v>
      </c>
    </row>
    <row r="1122" spans="2:6" x14ac:dyDescent="0.15">
      <c r="B1122">
        <f ca="1">IF(INDEX(Transactions!$L:$L,ROW()-8)="",TODAY(),INDEX(Transactions!$G:$G,ROW()-8))</f>
        <v>46256</v>
      </c>
      <c r="F1122">
        <f>IF(INDEX(Transactions!$L:$L,ROW()-8)="",0,INDEX(Transactions!$Q:$Q,ROW()-8))</f>
        <v>0</v>
      </c>
    </row>
    <row r="1123" spans="2:6" x14ac:dyDescent="0.15">
      <c r="B1123">
        <f ca="1">IF(INDEX(Transactions!$L:$L,ROW()-8)="",TODAY(),INDEX(Transactions!$G:$G,ROW()-8))</f>
        <v>46256</v>
      </c>
      <c r="F1123">
        <f>IF(INDEX(Transactions!$L:$L,ROW()-8)="",0,INDEX(Transactions!$Q:$Q,ROW()-8))</f>
        <v>0</v>
      </c>
    </row>
    <row r="1124" spans="2:6" x14ac:dyDescent="0.15">
      <c r="B1124">
        <f ca="1">IF(INDEX(Transactions!$L:$L,ROW()-8)="",TODAY(),INDEX(Transactions!$G:$G,ROW()-8))</f>
        <v>46256</v>
      </c>
      <c r="F1124">
        <f>IF(INDEX(Transactions!$L:$L,ROW()-8)="",0,INDEX(Transactions!$Q:$Q,ROW()-8))</f>
        <v>0</v>
      </c>
    </row>
    <row r="1125" spans="2:6" x14ac:dyDescent="0.15">
      <c r="B1125">
        <f ca="1">IF(INDEX(Transactions!$L:$L,ROW()-8)="",TODAY(),INDEX(Transactions!$G:$G,ROW()-8))</f>
        <v>46256</v>
      </c>
      <c r="F1125">
        <f>IF(INDEX(Transactions!$L:$L,ROW()-8)="",0,INDEX(Transactions!$Q:$Q,ROW()-8))</f>
        <v>0</v>
      </c>
    </row>
    <row r="1126" spans="2:6" x14ac:dyDescent="0.15">
      <c r="B1126">
        <f ca="1">IF(INDEX(Transactions!$L:$L,ROW()-8)="",TODAY(),INDEX(Transactions!$G:$G,ROW()-8))</f>
        <v>46256</v>
      </c>
      <c r="F1126">
        <f>IF(INDEX(Transactions!$L:$L,ROW()-8)="",0,INDEX(Transactions!$Q:$Q,ROW()-8))</f>
        <v>0</v>
      </c>
    </row>
    <row r="1127" spans="2:6" x14ac:dyDescent="0.15">
      <c r="B1127">
        <f ca="1">IF(INDEX(Transactions!$L:$L,ROW()-8)="",TODAY(),INDEX(Transactions!$G:$G,ROW()-8))</f>
        <v>46256</v>
      </c>
      <c r="F1127">
        <f>IF(INDEX(Transactions!$L:$L,ROW()-8)="",0,INDEX(Transactions!$Q:$Q,ROW()-8))</f>
        <v>0</v>
      </c>
    </row>
    <row r="1128" spans="2:6" x14ac:dyDescent="0.15">
      <c r="B1128">
        <f ca="1">IF(INDEX(Transactions!$L:$L,ROW()-8)="",TODAY(),INDEX(Transactions!$G:$G,ROW()-8))</f>
        <v>46256</v>
      </c>
      <c r="F1128">
        <f>IF(INDEX(Transactions!$L:$L,ROW()-8)="",0,INDEX(Transactions!$Q:$Q,ROW()-8))</f>
        <v>0</v>
      </c>
    </row>
    <row r="1129" spans="2:6" x14ac:dyDescent="0.15">
      <c r="B1129">
        <f ca="1">IF(INDEX(Transactions!$L:$L,ROW()-8)="",TODAY(),INDEX(Transactions!$G:$G,ROW()-8))</f>
        <v>46256</v>
      </c>
      <c r="F1129">
        <f>IF(INDEX(Transactions!$L:$L,ROW()-8)="",0,INDEX(Transactions!$Q:$Q,ROW()-8))</f>
        <v>0</v>
      </c>
    </row>
    <row r="1130" spans="2:6" x14ac:dyDescent="0.15">
      <c r="B1130">
        <f ca="1">IF(INDEX(Transactions!$L:$L,ROW()-8)="",TODAY(),INDEX(Transactions!$G:$G,ROW()-8))</f>
        <v>46256</v>
      </c>
      <c r="F1130">
        <f>IF(INDEX(Transactions!$L:$L,ROW()-8)="",0,INDEX(Transactions!$Q:$Q,ROW()-8))</f>
        <v>0</v>
      </c>
    </row>
    <row r="1131" spans="2:6" x14ac:dyDescent="0.15">
      <c r="B1131">
        <f ca="1">IF(INDEX(Transactions!$L:$L,ROW()-8)="",TODAY(),INDEX(Transactions!$G:$G,ROW()-8))</f>
        <v>46256</v>
      </c>
      <c r="F1131">
        <f>IF(INDEX(Transactions!$L:$L,ROW()-8)="",0,INDEX(Transactions!$Q:$Q,ROW()-8))</f>
        <v>0</v>
      </c>
    </row>
    <row r="1132" spans="2:6" x14ac:dyDescent="0.15">
      <c r="B1132">
        <f ca="1">IF(INDEX(Transactions!$L:$L,ROW()-8)="",TODAY(),INDEX(Transactions!$G:$G,ROW()-8))</f>
        <v>46256</v>
      </c>
      <c r="F1132">
        <f>IF(INDEX(Transactions!$L:$L,ROW()-8)="",0,INDEX(Transactions!$Q:$Q,ROW()-8))</f>
        <v>0</v>
      </c>
    </row>
    <row r="1133" spans="2:6" x14ac:dyDescent="0.15">
      <c r="B1133">
        <f ca="1">IF(INDEX(Transactions!$L:$L,ROW()-8)="",TODAY(),INDEX(Transactions!$G:$G,ROW()-8))</f>
        <v>46256</v>
      </c>
      <c r="F1133">
        <f>IF(INDEX(Transactions!$L:$L,ROW()-8)="",0,INDEX(Transactions!$Q:$Q,ROW()-8))</f>
        <v>0</v>
      </c>
    </row>
    <row r="1134" spans="2:6" x14ac:dyDescent="0.15">
      <c r="B1134">
        <f ca="1">IF(INDEX(Transactions!$L:$L,ROW()-8)="",TODAY(),INDEX(Transactions!$G:$G,ROW()-8))</f>
        <v>46256</v>
      </c>
      <c r="F1134">
        <f>IF(INDEX(Transactions!$L:$L,ROW()-8)="",0,INDEX(Transactions!$Q:$Q,ROW()-8))</f>
        <v>0</v>
      </c>
    </row>
    <row r="1135" spans="2:6" x14ac:dyDescent="0.15">
      <c r="B1135">
        <f ca="1">IF(INDEX(Transactions!$L:$L,ROW()-8)="",TODAY(),INDEX(Transactions!$G:$G,ROW()-8))</f>
        <v>46256</v>
      </c>
      <c r="F1135">
        <f>IF(INDEX(Transactions!$L:$L,ROW()-8)="",0,INDEX(Transactions!$Q:$Q,ROW()-8))</f>
        <v>0</v>
      </c>
    </row>
    <row r="1136" spans="2:6" x14ac:dyDescent="0.15">
      <c r="B1136">
        <f ca="1">IF(INDEX(Transactions!$L:$L,ROW()-8)="",TODAY(),INDEX(Transactions!$G:$G,ROW()-8))</f>
        <v>46256</v>
      </c>
      <c r="F1136">
        <f>IF(INDEX(Transactions!$L:$L,ROW()-8)="",0,INDEX(Transactions!$Q:$Q,ROW()-8))</f>
        <v>0</v>
      </c>
    </row>
    <row r="1137" spans="2:6" x14ac:dyDescent="0.15">
      <c r="B1137">
        <f ca="1">IF(INDEX(Transactions!$L:$L,ROW()-8)="",TODAY(),INDEX(Transactions!$G:$G,ROW()-8))</f>
        <v>46256</v>
      </c>
      <c r="F1137">
        <f>IF(INDEX(Transactions!$L:$L,ROW()-8)="",0,INDEX(Transactions!$Q:$Q,ROW()-8))</f>
        <v>0</v>
      </c>
    </row>
    <row r="1138" spans="2:6" x14ac:dyDescent="0.15">
      <c r="B1138">
        <f ca="1">IF(INDEX(Transactions!$L:$L,ROW()-8)="",TODAY(),INDEX(Transactions!$G:$G,ROW()-8))</f>
        <v>46256</v>
      </c>
      <c r="F1138">
        <f>IF(INDEX(Transactions!$L:$L,ROW()-8)="",0,INDEX(Transactions!$Q:$Q,ROW()-8))</f>
        <v>0</v>
      </c>
    </row>
    <row r="1139" spans="2:6" x14ac:dyDescent="0.15">
      <c r="B1139">
        <f ca="1">IF(INDEX(Transactions!$L:$L,ROW()-8)="",TODAY(),INDEX(Transactions!$G:$G,ROW()-8))</f>
        <v>46256</v>
      </c>
      <c r="F1139">
        <f>IF(INDEX(Transactions!$L:$L,ROW()-8)="",0,INDEX(Transactions!$Q:$Q,ROW()-8))</f>
        <v>0</v>
      </c>
    </row>
    <row r="1140" spans="2:6" x14ac:dyDescent="0.15">
      <c r="B1140">
        <f ca="1">IF(INDEX(Transactions!$L:$L,ROW()-8)="",TODAY(),INDEX(Transactions!$G:$G,ROW()-8))</f>
        <v>46256</v>
      </c>
      <c r="F1140">
        <f>IF(INDEX(Transactions!$L:$L,ROW()-8)="",0,INDEX(Transactions!$Q:$Q,ROW()-8))</f>
        <v>0</v>
      </c>
    </row>
    <row r="1141" spans="2:6" x14ac:dyDescent="0.15">
      <c r="B1141">
        <f ca="1">IF(INDEX(Transactions!$L:$L,ROW()-8)="",TODAY(),INDEX(Transactions!$G:$G,ROW()-8))</f>
        <v>46256</v>
      </c>
      <c r="F1141">
        <f>IF(INDEX(Transactions!$L:$L,ROW()-8)="",0,INDEX(Transactions!$Q:$Q,ROW()-8))</f>
        <v>0</v>
      </c>
    </row>
    <row r="1142" spans="2:6" x14ac:dyDescent="0.15">
      <c r="B1142">
        <f ca="1">IF(INDEX(Transactions!$L:$L,ROW()-8)="",TODAY(),INDEX(Transactions!$G:$G,ROW()-8))</f>
        <v>46256</v>
      </c>
      <c r="F1142">
        <f>IF(INDEX(Transactions!$L:$L,ROW()-8)="",0,INDEX(Transactions!$Q:$Q,ROW()-8))</f>
        <v>0</v>
      </c>
    </row>
    <row r="1143" spans="2:6" x14ac:dyDescent="0.15">
      <c r="B1143">
        <f ca="1">IF(INDEX(Transactions!$L:$L,ROW()-8)="",TODAY(),INDEX(Transactions!$G:$G,ROW()-8))</f>
        <v>46256</v>
      </c>
      <c r="F1143">
        <f>IF(INDEX(Transactions!$L:$L,ROW()-8)="",0,INDEX(Transactions!$Q:$Q,ROW()-8))</f>
        <v>0</v>
      </c>
    </row>
    <row r="1144" spans="2:6" x14ac:dyDescent="0.15">
      <c r="B1144">
        <f ca="1">IF(INDEX(Transactions!$L:$L,ROW()-8)="",TODAY(),INDEX(Transactions!$G:$G,ROW()-8))</f>
        <v>46256</v>
      </c>
      <c r="F1144">
        <f>IF(INDEX(Transactions!$L:$L,ROW()-8)="",0,INDEX(Transactions!$Q:$Q,ROW()-8))</f>
        <v>0</v>
      </c>
    </row>
    <row r="1145" spans="2:6" x14ac:dyDescent="0.15">
      <c r="B1145">
        <f ca="1">IF(INDEX(Transactions!$L:$L,ROW()-8)="",TODAY(),INDEX(Transactions!$G:$G,ROW()-8))</f>
        <v>46256</v>
      </c>
      <c r="F1145">
        <f>IF(INDEX(Transactions!$L:$L,ROW()-8)="",0,INDEX(Transactions!$Q:$Q,ROW()-8))</f>
        <v>0</v>
      </c>
    </row>
    <row r="1146" spans="2:6" x14ac:dyDescent="0.15">
      <c r="B1146">
        <f ca="1">IF(INDEX(Transactions!$L:$L,ROW()-8)="",TODAY(),INDEX(Transactions!$G:$G,ROW()-8))</f>
        <v>46256</v>
      </c>
      <c r="F1146">
        <f>IF(INDEX(Transactions!$L:$L,ROW()-8)="",0,INDEX(Transactions!$Q:$Q,ROW()-8))</f>
        <v>0</v>
      </c>
    </row>
    <row r="1147" spans="2:6" x14ac:dyDescent="0.15">
      <c r="B1147">
        <f ca="1">IF(INDEX(Transactions!$L:$L,ROW()-8)="",TODAY(),INDEX(Transactions!$G:$G,ROW()-8))</f>
        <v>46256</v>
      </c>
      <c r="F1147">
        <f>IF(INDEX(Transactions!$L:$L,ROW()-8)="",0,INDEX(Transactions!$Q:$Q,ROW()-8))</f>
        <v>0</v>
      </c>
    </row>
    <row r="1148" spans="2:6" x14ac:dyDescent="0.15">
      <c r="B1148">
        <f ca="1">IF(INDEX(Transactions!$L:$L,ROW()-8)="",TODAY(),INDEX(Transactions!$G:$G,ROW()-8))</f>
        <v>46256</v>
      </c>
      <c r="F1148">
        <f>IF(INDEX(Transactions!$L:$L,ROW()-8)="",0,INDEX(Transactions!$Q:$Q,ROW()-8))</f>
        <v>0</v>
      </c>
    </row>
    <row r="1149" spans="2:6" x14ac:dyDescent="0.15">
      <c r="B1149">
        <f ca="1">IF(INDEX(Transactions!$L:$L,ROW()-8)="",TODAY(),INDEX(Transactions!$G:$G,ROW()-8))</f>
        <v>46256</v>
      </c>
      <c r="F1149">
        <f>IF(INDEX(Transactions!$L:$L,ROW()-8)="",0,INDEX(Transactions!$Q:$Q,ROW()-8))</f>
        <v>0</v>
      </c>
    </row>
    <row r="1150" spans="2:6" x14ac:dyDescent="0.15">
      <c r="B1150">
        <f ca="1">IF(INDEX(Transactions!$L:$L,ROW()-8)="",TODAY(),INDEX(Transactions!$G:$G,ROW()-8))</f>
        <v>46256</v>
      </c>
      <c r="F1150">
        <f>IF(INDEX(Transactions!$L:$L,ROW()-8)="",0,INDEX(Transactions!$Q:$Q,ROW()-8))</f>
        <v>0</v>
      </c>
    </row>
    <row r="1151" spans="2:6" x14ac:dyDescent="0.15">
      <c r="B1151">
        <f ca="1">IF(INDEX(Transactions!$L:$L,ROW()-8)="",TODAY(),INDEX(Transactions!$G:$G,ROW()-8))</f>
        <v>46256</v>
      </c>
      <c r="F1151">
        <f>IF(INDEX(Transactions!$L:$L,ROW()-8)="",0,INDEX(Transactions!$Q:$Q,ROW()-8))</f>
        <v>0</v>
      </c>
    </row>
    <row r="1152" spans="2:6" x14ac:dyDescent="0.15">
      <c r="B1152">
        <f ca="1">IF(INDEX(Transactions!$L:$L,ROW()-8)="",TODAY(),INDEX(Transactions!$G:$G,ROW()-8))</f>
        <v>46256</v>
      </c>
      <c r="F1152">
        <f>IF(INDEX(Transactions!$L:$L,ROW()-8)="",0,INDEX(Transactions!$Q:$Q,ROW()-8))</f>
        <v>0</v>
      </c>
    </row>
    <row r="1153" spans="2:6" x14ac:dyDescent="0.15">
      <c r="B1153">
        <f ca="1">IF(INDEX(Transactions!$L:$L,ROW()-8)="",TODAY(),INDEX(Transactions!$G:$G,ROW()-8))</f>
        <v>46256</v>
      </c>
      <c r="F1153">
        <f>IF(INDEX(Transactions!$L:$L,ROW()-8)="",0,INDEX(Transactions!$Q:$Q,ROW()-8))</f>
        <v>0</v>
      </c>
    </row>
    <row r="1154" spans="2:6" x14ac:dyDescent="0.15">
      <c r="B1154">
        <f ca="1">IF(INDEX(Transactions!$L:$L,ROW()-8)="",TODAY(),INDEX(Transactions!$G:$G,ROW()-8))</f>
        <v>46256</v>
      </c>
      <c r="F1154">
        <f>IF(INDEX(Transactions!$L:$L,ROW()-8)="",0,INDEX(Transactions!$Q:$Q,ROW()-8))</f>
        <v>0</v>
      </c>
    </row>
    <row r="1155" spans="2:6" x14ac:dyDescent="0.15">
      <c r="B1155">
        <f ca="1">IF(INDEX(Transactions!$L:$L,ROW()-8)="",TODAY(),INDEX(Transactions!$G:$G,ROW()-8))</f>
        <v>46256</v>
      </c>
      <c r="F1155">
        <f>IF(INDEX(Transactions!$L:$L,ROW()-8)="",0,INDEX(Transactions!$Q:$Q,ROW()-8))</f>
        <v>0</v>
      </c>
    </row>
    <row r="1156" spans="2:6" x14ac:dyDescent="0.15">
      <c r="B1156">
        <f ca="1">IF(INDEX(Transactions!$L:$L,ROW()-8)="",TODAY(),INDEX(Transactions!$G:$G,ROW()-8))</f>
        <v>46256</v>
      </c>
      <c r="F1156">
        <f>IF(INDEX(Transactions!$L:$L,ROW()-8)="",0,INDEX(Transactions!$Q:$Q,ROW()-8))</f>
        <v>0</v>
      </c>
    </row>
    <row r="1157" spans="2:6" x14ac:dyDescent="0.15">
      <c r="B1157">
        <f ca="1">IF(INDEX(Transactions!$L:$L,ROW()-8)="",TODAY(),INDEX(Transactions!$G:$G,ROW()-8))</f>
        <v>46256</v>
      </c>
      <c r="F1157">
        <f>IF(INDEX(Transactions!$L:$L,ROW()-8)="",0,INDEX(Transactions!$Q:$Q,ROW()-8))</f>
        <v>0</v>
      </c>
    </row>
    <row r="1158" spans="2:6" x14ac:dyDescent="0.15">
      <c r="B1158">
        <f ca="1">IF(INDEX(Transactions!$L:$L,ROW()-8)="",TODAY(),INDEX(Transactions!$G:$G,ROW()-8))</f>
        <v>46256</v>
      </c>
      <c r="F1158">
        <f>IF(INDEX(Transactions!$L:$L,ROW()-8)="",0,INDEX(Transactions!$Q:$Q,ROW()-8))</f>
        <v>0</v>
      </c>
    </row>
    <row r="1159" spans="2:6" x14ac:dyDescent="0.15">
      <c r="B1159">
        <f ca="1">IF(INDEX(Transactions!$L:$L,ROW()-8)="",TODAY(),INDEX(Transactions!$G:$G,ROW()-8))</f>
        <v>46256</v>
      </c>
      <c r="F1159">
        <f>IF(INDEX(Transactions!$L:$L,ROW()-8)="",0,INDEX(Transactions!$Q:$Q,ROW()-8))</f>
        <v>0</v>
      </c>
    </row>
    <row r="1160" spans="2:6" x14ac:dyDescent="0.15">
      <c r="B1160">
        <f ca="1">IF(INDEX(Transactions!$L:$L,ROW()-8)="",TODAY(),INDEX(Transactions!$G:$G,ROW()-8))</f>
        <v>46256</v>
      </c>
      <c r="F1160">
        <f>IF(INDEX(Transactions!$L:$L,ROW()-8)="",0,INDEX(Transactions!$Q:$Q,ROW()-8))</f>
        <v>0</v>
      </c>
    </row>
    <row r="1161" spans="2:6" x14ac:dyDescent="0.15">
      <c r="B1161">
        <f ca="1">IF(INDEX(Transactions!$L:$L,ROW()-8)="",TODAY(),INDEX(Transactions!$G:$G,ROW()-8))</f>
        <v>46256</v>
      </c>
      <c r="F1161">
        <f>IF(INDEX(Transactions!$L:$L,ROW()-8)="",0,INDEX(Transactions!$Q:$Q,ROW()-8))</f>
        <v>0</v>
      </c>
    </row>
    <row r="1162" spans="2:6" x14ac:dyDescent="0.15">
      <c r="B1162">
        <f ca="1">IF(INDEX(Transactions!$L:$L,ROW()-8)="",TODAY(),INDEX(Transactions!$G:$G,ROW()-8))</f>
        <v>46256</v>
      </c>
      <c r="F1162">
        <f>IF(INDEX(Transactions!$L:$L,ROW()-8)="",0,INDEX(Transactions!$Q:$Q,ROW()-8))</f>
        <v>0</v>
      </c>
    </row>
    <row r="1163" spans="2:6" x14ac:dyDescent="0.15">
      <c r="B1163">
        <f ca="1">IF(INDEX(Transactions!$L:$L,ROW()-8)="",TODAY(),INDEX(Transactions!$G:$G,ROW()-8))</f>
        <v>46256</v>
      </c>
      <c r="F1163">
        <f>IF(INDEX(Transactions!$L:$L,ROW()-8)="",0,INDEX(Transactions!$Q:$Q,ROW()-8))</f>
        <v>0</v>
      </c>
    </row>
    <row r="1164" spans="2:6" x14ac:dyDescent="0.15">
      <c r="B1164">
        <f ca="1">IF(INDEX(Transactions!$L:$L,ROW()-8)="",TODAY(),INDEX(Transactions!$G:$G,ROW()-8))</f>
        <v>46256</v>
      </c>
      <c r="F1164">
        <f>IF(INDEX(Transactions!$L:$L,ROW()-8)="",0,INDEX(Transactions!$Q:$Q,ROW()-8))</f>
        <v>0</v>
      </c>
    </row>
    <row r="1165" spans="2:6" x14ac:dyDescent="0.15">
      <c r="B1165">
        <f ca="1">IF(INDEX(Transactions!$L:$L,ROW()-8)="",TODAY(),INDEX(Transactions!$G:$G,ROW()-8))</f>
        <v>46256</v>
      </c>
      <c r="F1165">
        <f>IF(INDEX(Transactions!$L:$L,ROW()-8)="",0,INDEX(Transactions!$Q:$Q,ROW()-8))</f>
        <v>0</v>
      </c>
    </row>
    <row r="1166" spans="2:6" x14ac:dyDescent="0.15">
      <c r="B1166">
        <f ca="1">IF(INDEX(Transactions!$L:$L,ROW()-8)="",TODAY(),INDEX(Transactions!$G:$G,ROW()-8))</f>
        <v>46256</v>
      </c>
      <c r="F1166">
        <f>IF(INDEX(Transactions!$L:$L,ROW()-8)="",0,INDEX(Transactions!$Q:$Q,ROW()-8))</f>
        <v>0</v>
      </c>
    </row>
    <row r="1167" spans="2:6" x14ac:dyDescent="0.15">
      <c r="B1167">
        <f ca="1">IF(INDEX(Transactions!$L:$L,ROW()-8)="",TODAY(),INDEX(Transactions!$G:$G,ROW()-8))</f>
        <v>46256</v>
      </c>
      <c r="F1167">
        <f>IF(INDEX(Transactions!$L:$L,ROW()-8)="",0,INDEX(Transactions!$Q:$Q,ROW()-8))</f>
        <v>0</v>
      </c>
    </row>
    <row r="1168" spans="2:6" x14ac:dyDescent="0.15">
      <c r="B1168">
        <f ca="1">IF(INDEX(Transactions!$L:$L,ROW()-8)="",TODAY(),INDEX(Transactions!$G:$G,ROW()-8))</f>
        <v>46256</v>
      </c>
      <c r="F1168">
        <f>IF(INDEX(Transactions!$L:$L,ROW()-8)="",0,INDEX(Transactions!$Q:$Q,ROW()-8))</f>
        <v>0</v>
      </c>
    </row>
    <row r="1169" spans="2:6" x14ac:dyDescent="0.15">
      <c r="B1169">
        <f ca="1">IF(INDEX(Transactions!$L:$L,ROW()-8)="",TODAY(),INDEX(Transactions!$G:$G,ROW()-8))</f>
        <v>46256</v>
      </c>
      <c r="F1169">
        <f>IF(INDEX(Transactions!$L:$L,ROW()-8)="",0,INDEX(Transactions!$Q:$Q,ROW()-8))</f>
        <v>0</v>
      </c>
    </row>
    <row r="1170" spans="2:6" x14ac:dyDescent="0.15">
      <c r="B1170">
        <f ca="1">IF(INDEX(Transactions!$L:$L,ROW()-8)="",TODAY(),INDEX(Transactions!$G:$G,ROW()-8))</f>
        <v>46256</v>
      </c>
      <c r="F1170">
        <f>IF(INDEX(Transactions!$L:$L,ROW()-8)="",0,INDEX(Transactions!$Q:$Q,ROW()-8))</f>
        <v>0</v>
      </c>
    </row>
    <row r="1171" spans="2:6" x14ac:dyDescent="0.15">
      <c r="B1171">
        <f ca="1">IF(INDEX(Transactions!$L:$L,ROW()-8)="",TODAY(),INDEX(Transactions!$G:$G,ROW()-8))</f>
        <v>46256</v>
      </c>
      <c r="F1171">
        <f>IF(INDEX(Transactions!$L:$L,ROW()-8)="",0,INDEX(Transactions!$Q:$Q,ROW()-8))</f>
        <v>0</v>
      </c>
    </row>
    <row r="1172" spans="2:6" x14ac:dyDescent="0.15">
      <c r="B1172">
        <f ca="1">IF(INDEX(Transactions!$L:$L,ROW()-8)="",TODAY(),INDEX(Transactions!$G:$G,ROW()-8))</f>
        <v>46256</v>
      </c>
      <c r="F1172">
        <f>IF(INDEX(Transactions!$L:$L,ROW()-8)="",0,INDEX(Transactions!$Q:$Q,ROW()-8))</f>
        <v>0</v>
      </c>
    </row>
    <row r="1173" spans="2:6" x14ac:dyDescent="0.15">
      <c r="B1173">
        <f ca="1">IF(INDEX(Transactions!$L:$L,ROW()-8)="",TODAY(),INDEX(Transactions!$G:$G,ROW()-8))</f>
        <v>46256</v>
      </c>
      <c r="F1173">
        <f>IF(INDEX(Transactions!$L:$L,ROW()-8)="",0,INDEX(Transactions!$Q:$Q,ROW()-8))</f>
        <v>0</v>
      </c>
    </row>
    <row r="1174" spans="2:6" x14ac:dyDescent="0.15">
      <c r="B1174">
        <f ca="1">IF(INDEX(Transactions!$L:$L,ROW()-8)="",TODAY(),INDEX(Transactions!$G:$G,ROW()-8))</f>
        <v>46256</v>
      </c>
      <c r="F1174">
        <f>IF(INDEX(Transactions!$L:$L,ROW()-8)="",0,INDEX(Transactions!$Q:$Q,ROW()-8))</f>
        <v>0</v>
      </c>
    </row>
    <row r="1175" spans="2:6" x14ac:dyDescent="0.15">
      <c r="B1175">
        <f ca="1">IF(INDEX(Transactions!$L:$L,ROW()-8)="",TODAY(),INDEX(Transactions!$G:$G,ROW()-8))</f>
        <v>46256</v>
      </c>
      <c r="F1175">
        <f>IF(INDEX(Transactions!$L:$L,ROW()-8)="",0,INDEX(Transactions!$Q:$Q,ROW()-8))</f>
        <v>0</v>
      </c>
    </row>
    <row r="1176" spans="2:6" x14ac:dyDescent="0.15">
      <c r="B1176">
        <f ca="1">IF(INDEX(Transactions!$L:$L,ROW()-8)="",TODAY(),INDEX(Transactions!$G:$G,ROW()-8))</f>
        <v>46256</v>
      </c>
      <c r="F1176">
        <f>IF(INDEX(Transactions!$L:$L,ROW()-8)="",0,INDEX(Transactions!$Q:$Q,ROW()-8))</f>
        <v>0</v>
      </c>
    </row>
    <row r="1177" spans="2:6" x14ac:dyDescent="0.15">
      <c r="B1177">
        <f ca="1">IF(INDEX(Transactions!$L:$L,ROW()-8)="",TODAY(),INDEX(Transactions!$G:$G,ROW()-8))</f>
        <v>46256</v>
      </c>
      <c r="F1177">
        <f>IF(INDEX(Transactions!$L:$L,ROW()-8)="",0,INDEX(Transactions!$Q:$Q,ROW()-8))</f>
        <v>0</v>
      </c>
    </row>
    <row r="1178" spans="2:6" x14ac:dyDescent="0.15">
      <c r="B1178">
        <f ca="1">IF(INDEX(Transactions!$L:$L,ROW()-8)="",TODAY(),INDEX(Transactions!$G:$G,ROW()-8))</f>
        <v>46256</v>
      </c>
      <c r="F1178">
        <f>IF(INDEX(Transactions!$L:$L,ROW()-8)="",0,INDEX(Transactions!$Q:$Q,ROW()-8))</f>
        <v>0</v>
      </c>
    </row>
    <row r="1179" spans="2:6" x14ac:dyDescent="0.15">
      <c r="B1179">
        <f ca="1">IF(INDEX(Transactions!$L:$L,ROW()-8)="",TODAY(),INDEX(Transactions!$G:$G,ROW()-8))</f>
        <v>46256</v>
      </c>
      <c r="F1179">
        <f>IF(INDEX(Transactions!$L:$L,ROW()-8)="",0,INDEX(Transactions!$Q:$Q,ROW()-8))</f>
        <v>0</v>
      </c>
    </row>
    <row r="1180" spans="2:6" x14ac:dyDescent="0.15">
      <c r="B1180">
        <f ca="1">IF(INDEX(Transactions!$L:$L,ROW()-8)="",TODAY(),INDEX(Transactions!$G:$G,ROW()-8))</f>
        <v>46256</v>
      </c>
      <c r="F1180">
        <f>IF(INDEX(Transactions!$L:$L,ROW()-8)="",0,INDEX(Transactions!$Q:$Q,ROW()-8))</f>
        <v>0</v>
      </c>
    </row>
    <row r="1181" spans="2:6" x14ac:dyDescent="0.15">
      <c r="B1181">
        <f ca="1">IF(INDEX(Transactions!$L:$L,ROW()-8)="",TODAY(),INDEX(Transactions!$G:$G,ROW()-8))</f>
        <v>46256</v>
      </c>
      <c r="F1181">
        <f>IF(INDEX(Transactions!$L:$L,ROW()-8)="",0,INDEX(Transactions!$Q:$Q,ROW()-8))</f>
        <v>0</v>
      </c>
    </row>
    <row r="1182" spans="2:6" x14ac:dyDescent="0.15">
      <c r="B1182">
        <f ca="1">IF(INDEX(Transactions!$L:$L,ROW()-8)="",TODAY(),INDEX(Transactions!$G:$G,ROW()-8))</f>
        <v>46256</v>
      </c>
      <c r="F1182">
        <f>IF(INDEX(Transactions!$L:$L,ROW()-8)="",0,INDEX(Transactions!$Q:$Q,ROW()-8))</f>
        <v>0</v>
      </c>
    </row>
    <row r="1183" spans="2:6" x14ac:dyDescent="0.15">
      <c r="B1183">
        <f ca="1">IF(INDEX(Transactions!$L:$L,ROW()-8)="",TODAY(),INDEX(Transactions!$G:$G,ROW()-8))</f>
        <v>46256</v>
      </c>
      <c r="F1183">
        <f>IF(INDEX(Transactions!$L:$L,ROW()-8)="",0,INDEX(Transactions!$Q:$Q,ROW()-8))</f>
        <v>0</v>
      </c>
    </row>
    <row r="1184" spans="2:6" x14ac:dyDescent="0.15">
      <c r="B1184">
        <f ca="1">IF(INDEX(Transactions!$L:$L,ROW()-8)="",TODAY(),INDEX(Transactions!$G:$G,ROW()-8))</f>
        <v>46256</v>
      </c>
      <c r="F1184">
        <f>IF(INDEX(Transactions!$L:$L,ROW()-8)="",0,INDEX(Transactions!$Q:$Q,ROW()-8))</f>
        <v>0</v>
      </c>
    </row>
    <row r="1185" spans="2:6" x14ac:dyDescent="0.15">
      <c r="B1185">
        <f ca="1">IF(INDEX(Transactions!$L:$L,ROW()-8)="",TODAY(),INDEX(Transactions!$G:$G,ROW()-8))</f>
        <v>46256</v>
      </c>
      <c r="F1185">
        <f>IF(INDEX(Transactions!$L:$L,ROW()-8)="",0,INDEX(Transactions!$Q:$Q,ROW()-8))</f>
        <v>0</v>
      </c>
    </row>
    <row r="1186" spans="2:6" x14ac:dyDescent="0.15">
      <c r="B1186">
        <f ca="1">IF(INDEX(Transactions!$L:$L,ROW()-8)="",TODAY(),INDEX(Transactions!$G:$G,ROW()-8))</f>
        <v>46256</v>
      </c>
      <c r="F1186">
        <f>IF(INDEX(Transactions!$L:$L,ROW()-8)="",0,INDEX(Transactions!$Q:$Q,ROW()-8))</f>
        <v>0</v>
      </c>
    </row>
    <row r="1187" spans="2:6" x14ac:dyDescent="0.15">
      <c r="B1187">
        <f ca="1">IF(INDEX(Transactions!$L:$L,ROW()-8)="",TODAY(),INDEX(Transactions!$G:$G,ROW()-8))</f>
        <v>46256</v>
      </c>
      <c r="F1187">
        <f>IF(INDEX(Transactions!$L:$L,ROW()-8)="",0,INDEX(Transactions!$Q:$Q,ROW()-8))</f>
        <v>0</v>
      </c>
    </row>
    <row r="1188" spans="2:6" x14ac:dyDescent="0.15">
      <c r="B1188">
        <f ca="1">IF(INDEX(Transactions!$L:$L,ROW()-8)="",TODAY(),INDEX(Transactions!$G:$G,ROW()-8))</f>
        <v>46256</v>
      </c>
      <c r="F1188">
        <f>IF(INDEX(Transactions!$L:$L,ROW()-8)="",0,INDEX(Transactions!$Q:$Q,ROW()-8))</f>
        <v>0</v>
      </c>
    </row>
    <row r="1189" spans="2:6" x14ac:dyDescent="0.15">
      <c r="B1189">
        <f ca="1">IF(INDEX(Transactions!$L:$L,ROW()-8)="",TODAY(),INDEX(Transactions!$G:$G,ROW()-8))</f>
        <v>46256</v>
      </c>
      <c r="F1189">
        <f>IF(INDEX(Transactions!$L:$L,ROW()-8)="",0,INDEX(Transactions!$Q:$Q,ROW()-8))</f>
        <v>0</v>
      </c>
    </row>
    <row r="1190" spans="2:6" x14ac:dyDescent="0.15">
      <c r="B1190">
        <f ca="1">IF(INDEX(Transactions!$L:$L,ROW()-8)="",TODAY(),INDEX(Transactions!$G:$G,ROW()-8))</f>
        <v>46256</v>
      </c>
      <c r="F1190">
        <f>IF(INDEX(Transactions!$L:$L,ROW()-8)="",0,INDEX(Transactions!$Q:$Q,ROW()-8))</f>
        <v>0</v>
      </c>
    </row>
    <row r="1191" spans="2:6" x14ac:dyDescent="0.15">
      <c r="B1191">
        <f ca="1">IF(INDEX(Transactions!$L:$L,ROW()-8)="",TODAY(),INDEX(Transactions!$G:$G,ROW()-8))</f>
        <v>46256</v>
      </c>
      <c r="F1191">
        <f>IF(INDEX(Transactions!$L:$L,ROW()-8)="",0,INDEX(Transactions!$Q:$Q,ROW()-8))</f>
        <v>0</v>
      </c>
    </row>
    <row r="1192" spans="2:6" x14ac:dyDescent="0.15">
      <c r="B1192">
        <f ca="1">IF(INDEX(Transactions!$L:$L,ROW()-8)="",TODAY(),INDEX(Transactions!$G:$G,ROW()-8))</f>
        <v>46256</v>
      </c>
      <c r="F1192">
        <f>IF(INDEX(Transactions!$L:$L,ROW()-8)="",0,INDEX(Transactions!$Q:$Q,ROW()-8))</f>
        <v>0</v>
      </c>
    </row>
    <row r="1193" spans="2:6" x14ac:dyDescent="0.15">
      <c r="B1193">
        <f ca="1">IF(INDEX(Transactions!$L:$L,ROW()-8)="",TODAY(),INDEX(Transactions!$G:$G,ROW()-8))</f>
        <v>46256</v>
      </c>
      <c r="F1193">
        <f>IF(INDEX(Transactions!$L:$L,ROW()-8)="",0,INDEX(Transactions!$Q:$Q,ROW()-8))</f>
        <v>0</v>
      </c>
    </row>
    <row r="1194" spans="2:6" x14ac:dyDescent="0.15">
      <c r="B1194">
        <f ca="1">IF(INDEX(Transactions!$L:$L,ROW()-8)="",TODAY(),INDEX(Transactions!$G:$G,ROW()-8))</f>
        <v>46256</v>
      </c>
      <c r="F1194">
        <f>IF(INDEX(Transactions!$L:$L,ROW()-8)="",0,INDEX(Transactions!$Q:$Q,ROW()-8))</f>
        <v>0</v>
      </c>
    </row>
    <row r="1195" spans="2:6" x14ac:dyDescent="0.15">
      <c r="B1195">
        <f ca="1">IF(INDEX(Transactions!$L:$L,ROW()-8)="",TODAY(),INDEX(Transactions!$G:$G,ROW()-8))</f>
        <v>46256</v>
      </c>
      <c r="F1195">
        <f>IF(INDEX(Transactions!$L:$L,ROW()-8)="",0,INDEX(Transactions!$Q:$Q,ROW()-8))</f>
        <v>0</v>
      </c>
    </row>
    <row r="1196" spans="2:6" x14ac:dyDescent="0.15">
      <c r="B1196">
        <f ca="1">IF(INDEX(Transactions!$L:$L,ROW()-8)="",TODAY(),INDEX(Transactions!$G:$G,ROW()-8))</f>
        <v>46256</v>
      </c>
      <c r="F1196">
        <f>IF(INDEX(Transactions!$L:$L,ROW()-8)="",0,INDEX(Transactions!$Q:$Q,ROW()-8))</f>
        <v>0</v>
      </c>
    </row>
    <row r="1197" spans="2:6" x14ac:dyDescent="0.15">
      <c r="B1197">
        <f ca="1">IF(INDEX(Transactions!$L:$L,ROW()-8)="",TODAY(),INDEX(Transactions!$G:$G,ROW()-8))</f>
        <v>46256</v>
      </c>
      <c r="F1197">
        <f>IF(INDEX(Transactions!$L:$L,ROW()-8)="",0,INDEX(Transactions!$Q:$Q,ROW()-8))</f>
        <v>0</v>
      </c>
    </row>
    <row r="1198" spans="2:6" x14ac:dyDescent="0.15">
      <c r="B1198">
        <f ca="1">IF(INDEX(Transactions!$L:$L,ROW()-8)="",TODAY(),INDEX(Transactions!$G:$G,ROW()-8))</f>
        <v>46256</v>
      </c>
      <c r="F1198">
        <f>IF(INDEX(Transactions!$L:$L,ROW()-8)="",0,INDEX(Transactions!$Q:$Q,ROW()-8))</f>
        <v>0</v>
      </c>
    </row>
    <row r="1199" spans="2:6" x14ac:dyDescent="0.15">
      <c r="B1199">
        <f ca="1">IF(INDEX(Transactions!$L:$L,ROW()-8)="",TODAY(),INDEX(Transactions!$G:$G,ROW()-8))</f>
        <v>46256</v>
      </c>
      <c r="F1199">
        <f>IF(INDEX(Transactions!$L:$L,ROW()-8)="",0,INDEX(Transactions!$Q:$Q,ROW()-8))</f>
        <v>0</v>
      </c>
    </row>
    <row r="1200" spans="2:6" x14ac:dyDescent="0.15">
      <c r="B1200">
        <f ca="1">IF(INDEX(Transactions!$L:$L,ROW()-8)="",TODAY(),INDEX(Transactions!$G:$G,ROW()-8))</f>
        <v>46256</v>
      </c>
      <c r="F1200">
        <f>IF(INDEX(Transactions!$L:$L,ROW()-8)="",0,INDEX(Transactions!$Q:$Q,ROW()-8))</f>
        <v>0</v>
      </c>
    </row>
    <row r="1201" spans="2:6" x14ac:dyDescent="0.15">
      <c r="B1201">
        <f ca="1">IF(INDEX(Transactions!$L:$L,ROW()-8)="",TODAY(),INDEX(Transactions!$G:$G,ROW()-8))</f>
        <v>46256</v>
      </c>
      <c r="F1201">
        <f>IF(INDEX(Transactions!$L:$L,ROW()-8)="",0,INDEX(Transactions!$Q:$Q,ROW()-8))</f>
        <v>0</v>
      </c>
    </row>
    <row r="1202" spans="2:6" x14ac:dyDescent="0.15">
      <c r="B1202">
        <f ca="1">IF(INDEX(Transactions!$L:$L,ROW()-8)="",TODAY(),INDEX(Transactions!$G:$G,ROW()-8))</f>
        <v>46256</v>
      </c>
      <c r="F1202">
        <f>IF(INDEX(Transactions!$L:$L,ROW()-8)="",0,INDEX(Transactions!$Q:$Q,ROW()-8))</f>
        <v>0</v>
      </c>
    </row>
    <row r="1203" spans="2:6" x14ac:dyDescent="0.15">
      <c r="B1203">
        <f ca="1">IF(INDEX(Transactions!$L:$L,ROW()-8)="",TODAY(),INDEX(Transactions!$G:$G,ROW()-8))</f>
        <v>46256</v>
      </c>
      <c r="F1203">
        <f>IF(INDEX(Transactions!$L:$L,ROW()-8)="",0,INDEX(Transactions!$Q:$Q,ROW()-8))</f>
        <v>0</v>
      </c>
    </row>
    <row r="1204" spans="2:6" x14ac:dyDescent="0.15">
      <c r="B1204">
        <f ca="1">IF(INDEX(Transactions!$L:$L,ROW()-8)="",TODAY(),INDEX(Transactions!$G:$G,ROW()-8))</f>
        <v>46256</v>
      </c>
      <c r="F1204">
        <f>IF(INDEX(Transactions!$L:$L,ROW()-8)="",0,INDEX(Transactions!$Q:$Q,ROW()-8))</f>
        <v>0</v>
      </c>
    </row>
    <row r="1205" spans="2:6" x14ac:dyDescent="0.15">
      <c r="B1205">
        <f ca="1">IF(INDEX(Transactions!$L:$L,ROW()-8)="",TODAY(),INDEX(Transactions!$G:$G,ROW()-8))</f>
        <v>46256</v>
      </c>
      <c r="F1205">
        <f>IF(INDEX(Transactions!$L:$L,ROW()-8)="",0,INDEX(Transactions!$Q:$Q,ROW()-8))</f>
        <v>0</v>
      </c>
    </row>
    <row r="1206" spans="2:6" x14ac:dyDescent="0.15">
      <c r="B1206">
        <f ca="1">IF(INDEX(Transactions!$L:$L,ROW()-8)="",TODAY(),INDEX(Transactions!$G:$G,ROW()-8))</f>
        <v>46256</v>
      </c>
      <c r="F1206">
        <f>IF(INDEX(Transactions!$L:$L,ROW()-8)="",0,INDEX(Transactions!$Q:$Q,ROW()-8))</f>
        <v>0</v>
      </c>
    </row>
    <row r="1207" spans="2:6" x14ac:dyDescent="0.15">
      <c r="B1207">
        <f ca="1">IF(INDEX(Transactions!$L:$L,ROW()-8)="",TODAY(),INDEX(Transactions!$G:$G,ROW()-8))</f>
        <v>46256</v>
      </c>
      <c r="F1207">
        <f>IF(INDEX(Transactions!$L:$L,ROW()-8)="",0,INDEX(Transactions!$Q:$Q,ROW()-8))</f>
        <v>0</v>
      </c>
    </row>
    <row r="1208" spans="2:6" x14ac:dyDescent="0.15">
      <c r="B1208">
        <f ca="1">IF(INDEX(Transactions!$L:$L,ROW()-8)="",TODAY(),INDEX(Transactions!$G:$G,ROW()-8))</f>
        <v>46256</v>
      </c>
      <c r="F1208">
        <f>IF(INDEX(Transactions!$L:$L,ROW()-8)="",0,INDEX(Transactions!$Q:$Q,ROW()-8))</f>
        <v>0</v>
      </c>
    </row>
    <row r="1209" spans="2:6" x14ac:dyDescent="0.15">
      <c r="B1209">
        <f ca="1">IF(INDEX(Transactions!$L:$L,ROW()-8)="",TODAY(),INDEX(Transactions!$G:$G,ROW()-8))</f>
        <v>46256</v>
      </c>
      <c r="F1209">
        <f>IF(INDEX(Transactions!$L:$L,ROW()-8)="",0,INDEX(Transactions!$Q:$Q,ROW()-8))</f>
        <v>0</v>
      </c>
    </row>
    <row r="1210" spans="2:6" x14ac:dyDescent="0.15">
      <c r="B1210">
        <f ca="1">IF(INDEX(Transactions!$L:$L,ROW()-8)="",TODAY(),INDEX(Transactions!$G:$G,ROW()-8))</f>
        <v>46256</v>
      </c>
      <c r="F1210">
        <f>IF(INDEX(Transactions!$L:$L,ROW()-8)="",0,INDEX(Transactions!$Q:$Q,ROW()-8))</f>
        <v>0</v>
      </c>
    </row>
    <row r="1211" spans="2:6" x14ac:dyDescent="0.15">
      <c r="B1211">
        <f ca="1">IF(INDEX(Transactions!$L:$L,ROW()-8)="",TODAY(),INDEX(Transactions!$G:$G,ROW()-8))</f>
        <v>46256</v>
      </c>
      <c r="F1211">
        <f>IF(INDEX(Transactions!$L:$L,ROW()-8)="",0,INDEX(Transactions!$Q:$Q,ROW()-8))</f>
        <v>0</v>
      </c>
    </row>
    <row r="1212" spans="2:6" x14ac:dyDescent="0.15">
      <c r="B1212">
        <f ca="1">IF(INDEX(Transactions!$L:$L,ROW()-8)="",TODAY(),INDEX(Transactions!$G:$G,ROW()-8))</f>
        <v>46256</v>
      </c>
      <c r="F1212">
        <f>IF(INDEX(Transactions!$L:$L,ROW()-8)="",0,INDEX(Transactions!$Q:$Q,ROW()-8))</f>
        <v>0</v>
      </c>
    </row>
    <row r="1213" spans="2:6" x14ac:dyDescent="0.15">
      <c r="B1213">
        <f ca="1">IF(INDEX(Transactions!$L:$L,ROW()-8)="",TODAY(),INDEX(Transactions!$G:$G,ROW()-8))</f>
        <v>46256</v>
      </c>
      <c r="F1213">
        <f>IF(INDEX(Transactions!$L:$L,ROW()-8)="",0,INDEX(Transactions!$Q:$Q,ROW()-8))</f>
        <v>0</v>
      </c>
    </row>
    <row r="1214" spans="2:6" x14ac:dyDescent="0.15">
      <c r="B1214">
        <f ca="1">IF(INDEX(Transactions!$L:$L,ROW()-8)="",TODAY(),INDEX(Transactions!$G:$G,ROW()-8))</f>
        <v>46256</v>
      </c>
      <c r="F1214">
        <f>IF(INDEX(Transactions!$L:$L,ROW()-8)="",0,INDEX(Transactions!$Q:$Q,ROW()-8))</f>
        <v>0</v>
      </c>
    </row>
    <row r="1215" spans="2:6" x14ac:dyDescent="0.15">
      <c r="B1215">
        <f ca="1">IF(INDEX(Transactions!$L:$L,ROW()-8)="",TODAY(),INDEX(Transactions!$G:$G,ROW()-8))</f>
        <v>46256</v>
      </c>
      <c r="F1215">
        <f>IF(INDEX(Transactions!$L:$L,ROW()-8)="",0,INDEX(Transactions!$Q:$Q,ROW()-8))</f>
        <v>0</v>
      </c>
    </row>
    <row r="1216" spans="2:6" x14ac:dyDescent="0.15">
      <c r="B1216">
        <f ca="1">IF(INDEX(Transactions!$L:$L,ROW()-8)="",TODAY(),INDEX(Transactions!$G:$G,ROW()-8))</f>
        <v>46256</v>
      </c>
      <c r="F1216">
        <f>IF(INDEX(Transactions!$L:$L,ROW()-8)="",0,INDEX(Transactions!$Q:$Q,ROW()-8))</f>
        <v>0</v>
      </c>
    </row>
    <row r="1217" spans="2:6" x14ac:dyDescent="0.15">
      <c r="B1217">
        <f ca="1">IF(INDEX(Transactions!$L:$L,ROW()-8)="",TODAY(),INDEX(Transactions!$G:$G,ROW()-8))</f>
        <v>46256</v>
      </c>
      <c r="F1217">
        <f>IF(INDEX(Transactions!$L:$L,ROW()-8)="",0,INDEX(Transactions!$Q:$Q,ROW()-8))</f>
        <v>0</v>
      </c>
    </row>
    <row r="1218" spans="2:6" x14ac:dyDescent="0.15">
      <c r="B1218">
        <f ca="1">IF(INDEX(Transactions!$L:$L,ROW()-8)="",TODAY(),INDEX(Transactions!$G:$G,ROW()-8))</f>
        <v>46256</v>
      </c>
      <c r="F1218">
        <f>IF(INDEX(Transactions!$L:$L,ROW()-8)="",0,INDEX(Transactions!$Q:$Q,ROW()-8))</f>
        <v>0</v>
      </c>
    </row>
    <row r="1219" spans="2:6" x14ac:dyDescent="0.15">
      <c r="B1219">
        <f ca="1">IF(INDEX(Transactions!$L:$L,ROW()-8)="",TODAY(),INDEX(Transactions!$G:$G,ROW()-8))</f>
        <v>46256</v>
      </c>
      <c r="F1219">
        <f>IF(INDEX(Transactions!$L:$L,ROW()-8)="",0,INDEX(Transactions!$Q:$Q,ROW()-8))</f>
        <v>0</v>
      </c>
    </row>
    <row r="1220" spans="2:6" x14ac:dyDescent="0.15">
      <c r="B1220">
        <f ca="1">IF(INDEX(Transactions!$L:$L,ROW()-8)="",TODAY(),INDEX(Transactions!$G:$G,ROW()-8))</f>
        <v>46256</v>
      </c>
      <c r="F1220">
        <f>IF(INDEX(Transactions!$L:$L,ROW()-8)="",0,INDEX(Transactions!$Q:$Q,ROW()-8))</f>
        <v>0</v>
      </c>
    </row>
    <row r="1221" spans="2:6" x14ac:dyDescent="0.15">
      <c r="B1221">
        <f ca="1">IF(INDEX(Transactions!$L:$L,ROW()-8)="",TODAY(),INDEX(Transactions!$G:$G,ROW()-8))</f>
        <v>46256</v>
      </c>
      <c r="F1221">
        <f>IF(INDEX(Transactions!$L:$L,ROW()-8)="",0,INDEX(Transactions!$Q:$Q,ROW()-8))</f>
        <v>0</v>
      </c>
    </row>
    <row r="1222" spans="2:6" x14ac:dyDescent="0.15">
      <c r="B1222">
        <f ca="1">IF(INDEX(Transactions!$L:$L,ROW()-8)="",TODAY(),INDEX(Transactions!$G:$G,ROW()-8))</f>
        <v>46256</v>
      </c>
      <c r="F1222">
        <f>IF(INDEX(Transactions!$L:$L,ROW()-8)="",0,INDEX(Transactions!$Q:$Q,ROW()-8))</f>
        <v>0</v>
      </c>
    </row>
    <row r="1223" spans="2:6" x14ac:dyDescent="0.15">
      <c r="B1223">
        <f ca="1">IF(INDEX(Transactions!$L:$L,ROW()-8)="",TODAY(),INDEX(Transactions!$G:$G,ROW()-8))</f>
        <v>46256</v>
      </c>
      <c r="F1223">
        <f>IF(INDEX(Transactions!$L:$L,ROW()-8)="",0,INDEX(Transactions!$Q:$Q,ROW()-8))</f>
        <v>0</v>
      </c>
    </row>
    <row r="1224" spans="2:6" x14ac:dyDescent="0.15">
      <c r="B1224">
        <f ca="1">IF(INDEX(Transactions!$L:$L,ROW()-8)="",TODAY(),INDEX(Transactions!$G:$G,ROW()-8))</f>
        <v>46256</v>
      </c>
      <c r="F1224">
        <f>IF(INDEX(Transactions!$L:$L,ROW()-8)="",0,INDEX(Transactions!$Q:$Q,ROW()-8))</f>
        <v>0</v>
      </c>
    </row>
    <row r="1225" spans="2:6" x14ac:dyDescent="0.15">
      <c r="B1225">
        <f ca="1">IF(INDEX(Transactions!$L:$L,ROW()-8)="",TODAY(),INDEX(Transactions!$G:$G,ROW()-8))</f>
        <v>46256</v>
      </c>
      <c r="F1225">
        <f>IF(INDEX(Transactions!$L:$L,ROW()-8)="",0,INDEX(Transactions!$Q:$Q,ROW()-8))</f>
        <v>0</v>
      </c>
    </row>
    <row r="1226" spans="2:6" x14ac:dyDescent="0.15">
      <c r="B1226">
        <f ca="1">IF(INDEX(Transactions!$L:$L,ROW()-8)="",TODAY(),INDEX(Transactions!$G:$G,ROW()-8))</f>
        <v>46256</v>
      </c>
      <c r="F1226">
        <f>IF(INDEX(Transactions!$L:$L,ROW()-8)="",0,INDEX(Transactions!$Q:$Q,ROW()-8))</f>
        <v>0</v>
      </c>
    </row>
    <row r="1227" spans="2:6" x14ac:dyDescent="0.15">
      <c r="B1227">
        <f ca="1">IF(INDEX(Transactions!$L:$L,ROW()-8)="",TODAY(),INDEX(Transactions!$G:$G,ROW()-8))</f>
        <v>46256</v>
      </c>
      <c r="F1227">
        <f>IF(INDEX(Transactions!$L:$L,ROW()-8)="",0,INDEX(Transactions!$Q:$Q,ROW()-8))</f>
        <v>0</v>
      </c>
    </row>
    <row r="1228" spans="2:6" x14ac:dyDescent="0.15">
      <c r="B1228">
        <f ca="1">IF(INDEX(Transactions!$L:$L,ROW()-8)="",TODAY(),INDEX(Transactions!$G:$G,ROW()-8))</f>
        <v>46256</v>
      </c>
      <c r="F1228">
        <f>IF(INDEX(Transactions!$L:$L,ROW()-8)="",0,INDEX(Transactions!$Q:$Q,ROW()-8))</f>
        <v>0</v>
      </c>
    </row>
    <row r="1229" spans="2:6" x14ac:dyDescent="0.15">
      <c r="B1229">
        <f ca="1">IF(INDEX(Transactions!$L:$L,ROW()-8)="",TODAY(),INDEX(Transactions!$G:$G,ROW()-8))</f>
        <v>46256</v>
      </c>
      <c r="F1229">
        <f>IF(INDEX(Transactions!$L:$L,ROW()-8)="",0,INDEX(Transactions!$Q:$Q,ROW()-8))</f>
        <v>0</v>
      </c>
    </row>
    <row r="1230" spans="2:6" x14ac:dyDescent="0.15">
      <c r="B1230">
        <f ca="1">IF(INDEX(Transactions!$L:$L,ROW()-8)="",TODAY(),INDEX(Transactions!$G:$G,ROW()-8))</f>
        <v>46256</v>
      </c>
      <c r="F1230">
        <f>IF(INDEX(Transactions!$L:$L,ROW()-8)="",0,INDEX(Transactions!$Q:$Q,ROW()-8))</f>
        <v>0</v>
      </c>
    </row>
    <row r="1231" spans="2:6" x14ac:dyDescent="0.15">
      <c r="B1231">
        <f ca="1">IF(INDEX(Transactions!$L:$L,ROW()-8)="",TODAY(),INDEX(Transactions!$G:$G,ROW()-8))</f>
        <v>46256</v>
      </c>
      <c r="F1231">
        <f>IF(INDEX(Transactions!$L:$L,ROW()-8)="",0,INDEX(Transactions!$Q:$Q,ROW()-8))</f>
        <v>0</v>
      </c>
    </row>
    <row r="1232" spans="2:6" x14ac:dyDescent="0.15">
      <c r="B1232">
        <f ca="1">IF(INDEX(Transactions!$L:$L,ROW()-8)="",TODAY(),INDEX(Transactions!$G:$G,ROW()-8))</f>
        <v>46256</v>
      </c>
      <c r="F1232">
        <f>IF(INDEX(Transactions!$L:$L,ROW()-8)="",0,INDEX(Transactions!$Q:$Q,ROW()-8))</f>
        <v>0</v>
      </c>
    </row>
    <row r="1233" spans="2:6" x14ac:dyDescent="0.15">
      <c r="B1233">
        <f ca="1">IF(INDEX(Transactions!$L:$L,ROW()-8)="",TODAY(),INDEX(Transactions!$G:$G,ROW()-8))</f>
        <v>46256</v>
      </c>
      <c r="F1233">
        <f>IF(INDEX(Transactions!$L:$L,ROW()-8)="",0,INDEX(Transactions!$Q:$Q,ROW()-8))</f>
        <v>0</v>
      </c>
    </row>
    <row r="1234" spans="2:6" x14ac:dyDescent="0.15">
      <c r="B1234">
        <f ca="1">IF(INDEX(Transactions!$L:$L,ROW()-8)="",TODAY(),INDEX(Transactions!$G:$G,ROW()-8))</f>
        <v>46256</v>
      </c>
      <c r="F1234">
        <f>IF(INDEX(Transactions!$L:$L,ROW()-8)="",0,INDEX(Transactions!$Q:$Q,ROW()-8))</f>
        <v>0</v>
      </c>
    </row>
    <row r="1235" spans="2:6" x14ac:dyDescent="0.15">
      <c r="B1235">
        <f ca="1">IF(INDEX(Transactions!$L:$L,ROW()-8)="",TODAY(),INDEX(Transactions!$G:$G,ROW()-8))</f>
        <v>46256</v>
      </c>
      <c r="F1235">
        <f>IF(INDEX(Transactions!$L:$L,ROW()-8)="",0,INDEX(Transactions!$Q:$Q,ROW()-8))</f>
        <v>0</v>
      </c>
    </row>
    <row r="1236" spans="2:6" x14ac:dyDescent="0.15">
      <c r="B1236">
        <f ca="1">IF(INDEX(Transactions!$L:$L,ROW()-8)="",TODAY(),INDEX(Transactions!$G:$G,ROW()-8))</f>
        <v>46256</v>
      </c>
      <c r="F1236">
        <f>IF(INDEX(Transactions!$L:$L,ROW()-8)="",0,INDEX(Transactions!$Q:$Q,ROW()-8))</f>
        <v>0</v>
      </c>
    </row>
    <row r="1237" spans="2:6" x14ac:dyDescent="0.15">
      <c r="B1237">
        <f ca="1">IF(INDEX(Transactions!$L:$L,ROW()-8)="",TODAY(),INDEX(Transactions!$G:$G,ROW()-8))</f>
        <v>46256</v>
      </c>
      <c r="F1237">
        <f>IF(INDEX(Transactions!$L:$L,ROW()-8)="",0,INDEX(Transactions!$Q:$Q,ROW()-8))</f>
        <v>0</v>
      </c>
    </row>
    <row r="1238" spans="2:6" x14ac:dyDescent="0.15">
      <c r="B1238">
        <f ca="1">IF(INDEX(Transactions!$L:$L,ROW()-8)="",TODAY(),INDEX(Transactions!$G:$G,ROW()-8))</f>
        <v>46256</v>
      </c>
      <c r="F1238">
        <f>IF(INDEX(Transactions!$L:$L,ROW()-8)="",0,INDEX(Transactions!$Q:$Q,ROW()-8))</f>
        <v>0</v>
      </c>
    </row>
    <row r="1239" spans="2:6" x14ac:dyDescent="0.15">
      <c r="B1239">
        <f ca="1">IF(INDEX(Transactions!$L:$L,ROW()-8)="",TODAY(),INDEX(Transactions!$G:$G,ROW()-8))</f>
        <v>46256</v>
      </c>
      <c r="F1239">
        <f>IF(INDEX(Transactions!$L:$L,ROW()-8)="",0,INDEX(Transactions!$Q:$Q,ROW()-8))</f>
        <v>0</v>
      </c>
    </row>
    <row r="1240" spans="2:6" x14ac:dyDescent="0.15">
      <c r="B1240">
        <f ca="1">IF(INDEX(Transactions!$L:$L,ROW()-8)="",TODAY(),INDEX(Transactions!$G:$G,ROW()-8))</f>
        <v>46256</v>
      </c>
      <c r="F1240">
        <f>IF(INDEX(Transactions!$L:$L,ROW()-8)="",0,INDEX(Transactions!$Q:$Q,ROW()-8))</f>
        <v>0</v>
      </c>
    </row>
    <row r="1241" spans="2:6" x14ac:dyDescent="0.15">
      <c r="B1241">
        <f ca="1">IF(INDEX(Transactions!$L:$L,ROW()-8)="",TODAY(),INDEX(Transactions!$G:$G,ROW()-8))</f>
        <v>46256</v>
      </c>
      <c r="F1241">
        <f>IF(INDEX(Transactions!$L:$L,ROW()-8)="",0,INDEX(Transactions!$Q:$Q,ROW()-8))</f>
        <v>0</v>
      </c>
    </row>
    <row r="1242" spans="2:6" x14ac:dyDescent="0.15">
      <c r="B1242">
        <f ca="1">IF(INDEX(Transactions!$L:$L,ROW()-8)="",TODAY(),INDEX(Transactions!$G:$G,ROW()-8))</f>
        <v>46256</v>
      </c>
      <c r="F1242">
        <f>IF(INDEX(Transactions!$L:$L,ROW()-8)="",0,INDEX(Transactions!$Q:$Q,ROW()-8))</f>
        <v>0</v>
      </c>
    </row>
    <row r="1243" spans="2:6" x14ac:dyDescent="0.15">
      <c r="B1243">
        <f ca="1">IF(INDEX(Transactions!$L:$L,ROW()-8)="",TODAY(),INDEX(Transactions!$G:$G,ROW()-8))</f>
        <v>46256</v>
      </c>
      <c r="F1243">
        <f>IF(INDEX(Transactions!$L:$L,ROW()-8)="",0,INDEX(Transactions!$Q:$Q,ROW()-8))</f>
        <v>0</v>
      </c>
    </row>
    <row r="1244" spans="2:6" x14ac:dyDescent="0.15">
      <c r="B1244">
        <f ca="1">IF(INDEX(Transactions!$L:$L,ROW()-8)="",TODAY(),INDEX(Transactions!$G:$G,ROW()-8))</f>
        <v>46256</v>
      </c>
      <c r="F1244">
        <f>IF(INDEX(Transactions!$L:$L,ROW()-8)="",0,INDEX(Transactions!$Q:$Q,ROW()-8))</f>
        <v>0</v>
      </c>
    </row>
    <row r="1245" spans="2:6" x14ac:dyDescent="0.15">
      <c r="B1245">
        <f ca="1">IF(INDEX(Transactions!$L:$L,ROW()-8)="",TODAY(),INDEX(Transactions!$G:$G,ROW()-8))</f>
        <v>46256</v>
      </c>
      <c r="F1245">
        <f>IF(INDEX(Transactions!$L:$L,ROW()-8)="",0,INDEX(Transactions!$Q:$Q,ROW()-8))</f>
        <v>0</v>
      </c>
    </row>
    <row r="1246" spans="2:6" x14ac:dyDescent="0.15">
      <c r="B1246">
        <f ca="1">IF(INDEX(Transactions!$L:$L,ROW()-8)="",TODAY(),INDEX(Transactions!$G:$G,ROW()-8))</f>
        <v>46256</v>
      </c>
      <c r="F1246">
        <f>IF(INDEX(Transactions!$L:$L,ROW()-8)="",0,INDEX(Transactions!$Q:$Q,ROW()-8))</f>
        <v>0</v>
      </c>
    </row>
    <row r="1247" spans="2:6" x14ac:dyDescent="0.15">
      <c r="B1247">
        <f ca="1">IF(INDEX(Transactions!$L:$L,ROW()-8)="",TODAY(),INDEX(Transactions!$G:$G,ROW()-8))</f>
        <v>46256</v>
      </c>
      <c r="F1247">
        <f>IF(INDEX(Transactions!$L:$L,ROW()-8)="",0,INDEX(Transactions!$Q:$Q,ROW()-8))</f>
        <v>0</v>
      </c>
    </row>
    <row r="1248" spans="2:6" x14ac:dyDescent="0.15">
      <c r="B1248">
        <f ca="1">IF(INDEX(Transactions!$L:$L,ROW()-8)="",TODAY(),INDEX(Transactions!$G:$G,ROW()-8))</f>
        <v>46256</v>
      </c>
      <c r="F1248">
        <f>IF(INDEX(Transactions!$L:$L,ROW()-8)="",0,INDEX(Transactions!$Q:$Q,ROW()-8))</f>
        <v>0</v>
      </c>
    </row>
    <row r="1249" spans="2:6" x14ac:dyDescent="0.15">
      <c r="B1249">
        <f ca="1">IF(INDEX(Transactions!$L:$L,ROW()-8)="",TODAY(),INDEX(Transactions!$G:$G,ROW()-8))</f>
        <v>46256</v>
      </c>
      <c r="F1249">
        <f>IF(INDEX(Transactions!$L:$L,ROW()-8)="",0,INDEX(Transactions!$Q:$Q,ROW()-8))</f>
        <v>0</v>
      </c>
    </row>
    <row r="1250" spans="2:6" x14ac:dyDescent="0.15">
      <c r="B1250">
        <f ca="1">IF(INDEX(Transactions!$L:$L,ROW()-8)="",TODAY(),INDEX(Transactions!$G:$G,ROW()-8))</f>
        <v>46256</v>
      </c>
      <c r="F1250">
        <f>IF(INDEX(Transactions!$L:$L,ROW()-8)="",0,INDEX(Transactions!$Q:$Q,ROW()-8))</f>
        <v>0</v>
      </c>
    </row>
    <row r="1251" spans="2:6" x14ac:dyDescent="0.15">
      <c r="B1251">
        <f ca="1">IF(INDEX(Transactions!$L:$L,ROW()-8)="",TODAY(),INDEX(Transactions!$G:$G,ROW()-8))</f>
        <v>46256</v>
      </c>
      <c r="F1251">
        <f>IF(INDEX(Transactions!$L:$L,ROW()-8)="",0,INDEX(Transactions!$Q:$Q,ROW()-8))</f>
        <v>0</v>
      </c>
    </row>
    <row r="1252" spans="2:6" x14ac:dyDescent="0.15">
      <c r="B1252">
        <f ca="1">IF(INDEX(Transactions!$L:$L,ROW()-8)="",TODAY(),INDEX(Transactions!$G:$G,ROW()-8))</f>
        <v>46256</v>
      </c>
      <c r="F1252">
        <f>IF(INDEX(Transactions!$L:$L,ROW()-8)="",0,INDEX(Transactions!$Q:$Q,ROW()-8))</f>
        <v>0</v>
      </c>
    </row>
    <row r="1253" spans="2:6" x14ac:dyDescent="0.15">
      <c r="B1253">
        <f ca="1">IF(INDEX(Transactions!$L:$L,ROW()-8)="",TODAY(),INDEX(Transactions!$G:$G,ROW()-8))</f>
        <v>46256</v>
      </c>
      <c r="F1253">
        <f>IF(INDEX(Transactions!$L:$L,ROW()-8)="",0,INDEX(Transactions!$Q:$Q,ROW()-8))</f>
        <v>0</v>
      </c>
    </row>
    <row r="1254" spans="2:6" x14ac:dyDescent="0.15">
      <c r="B1254">
        <f ca="1">IF(INDEX(Transactions!$L:$L,ROW()-8)="",TODAY(),INDEX(Transactions!$G:$G,ROW()-8))</f>
        <v>46256</v>
      </c>
      <c r="F1254">
        <f>IF(INDEX(Transactions!$L:$L,ROW()-8)="",0,INDEX(Transactions!$Q:$Q,ROW()-8))</f>
        <v>0</v>
      </c>
    </row>
    <row r="1255" spans="2:6" x14ac:dyDescent="0.15">
      <c r="B1255">
        <f ca="1">IF(INDEX(Transactions!$L:$L,ROW()-8)="",TODAY(),INDEX(Transactions!$G:$G,ROW()-8))</f>
        <v>46256</v>
      </c>
      <c r="F1255">
        <f>IF(INDEX(Transactions!$L:$L,ROW()-8)="",0,INDEX(Transactions!$Q:$Q,ROW()-8))</f>
        <v>0</v>
      </c>
    </row>
    <row r="1256" spans="2:6" x14ac:dyDescent="0.15">
      <c r="B1256">
        <f ca="1">IF(INDEX(Transactions!$L:$L,ROW()-8)="",TODAY(),INDEX(Transactions!$G:$G,ROW()-8))</f>
        <v>46256</v>
      </c>
      <c r="F1256">
        <f>IF(INDEX(Transactions!$L:$L,ROW()-8)="",0,INDEX(Transactions!$Q:$Q,ROW()-8))</f>
        <v>0</v>
      </c>
    </row>
    <row r="1257" spans="2:6" x14ac:dyDescent="0.15">
      <c r="B1257">
        <f ca="1">IF(INDEX(Transactions!$L:$L,ROW()-8)="",TODAY(),INDEX(Transactions!$G:$G,ROW()-8))</f>
        <v>46256</v>
      </c>
      <c r="F1257">
        <f>IF(INDEX(Transactions!$L:$L,ROW()-8)="",0,INDEX(Transactions!$Q:$Q,ROW()-8))</f>
        <v>0</v>
      </c>
    </row>
    <row r="1258" spans="2:6" x14ac:dyDescent="0.15">
      <c r="B1258">
        <f ca="1">IF(INDEX(Transactions!$L:$L,ROW()-8)="",TODAY(),INDEX(Transactions!$G:$G,ROW()-8))</f>
        <v>46256</v>
      </c>
      <c r="F1258">
        <f>IF(INDEX(Transactions!$L:$L,ROW()-8)="",0,INDEX(Transactions!$Q:$Q,ROW()-8))</f>
        <v>0</v>
      </c>
    </row>
    <row r="1259" spans="2:6" x14ac:dyDescent="0.15">
      <c r="B1259">
        <f ca="1">IF(INDEX(Transactions!$L:$L,ROW()-8)="",TODAY(),INDEX(Transactions!$G:$G,ROW()-8))</f>
        <v>46256</v>
      </c>
      <c r="F1259">
        <f>IF(INDEX(Transactions!$L:$L,ROW()-8)="",0,INDEX(Transactions!$Q:$Q,ROW()-8))</f>
        <v>0</v>
      </c>
    </row>
    <row r="1260" spans="2:6" x14ac:dyDescent="0.15">
      <c r="B1260">
        <f ca="1">IF(INDEX(Transactions!$L:$L,ROW()-8)="",TODAY(),INDEX(Transactions!$G:$G,ROW()-8))</f>
        <v>46256</v>
      </c>
      <c r="F1260">
        <f>IF(INDEX(Transactions!$L:$L,ROW()-8)="",0,INDEX(Transactions!$Q:$Q,ROW()-8))</f>
        <v>0</v>
      </c>
    </row>
    <row r="1261" spans="2:6" x14ac:dyDescent="0.15">
      <c r="B1261">
        <f ca="1">IF(INDEX(Transactions!$L:$L,ROW()-8)="",TODAY(),INDEX(Transactions!$G:$G,ROW()-8))</f>
        <v>46256</v>
      </c>
      <c r="F1261">
        <f>IF(INDEX(Transactions!$L:$L,ROW()-8)="",0,INDEX(Transactions!$Q:$Q,ROW()-8))</f>
        <v>0</v>
      </c>
    </row>
    <row r="1262" spans="2:6" x14ac:dyDescent="0.15">
      <c r="B1262">
        <f ca="1">IF(INDEX(Transactions!$L:$L,ROW()-8)="",TODAY(),INDEX(Transactions!$G:$G,ROW()-8))</f>
        <v>46256</v>
      </c>
      <c r="F1262">
        <f>IF(INDEX(Transactions!$L:$L,ROW()-8)="",0,INDEX(Transactions!$Q:$Q,ROW()-8))</f>
        <v>0</v>
      </c>
    </row>
    <row r="1263" spans="2:6" x14ac:dyDescent="0.15">
      <c r="B1263">
        <f ca="1">IF(INDEX(Transactions!$L:$L,ROW()-8)="",TODAY(),INDEX(Transactions!$G:$G,ROW()-8))</f>
        <v>46256</v>
      </c>
      <c r="F1263">
        <f>IF(INDEX(Transactions!$L:$L,ROW()-8)="",0,INDEX(Transactions!$Q:$Q,ROW()-8))</f>
        <v>0</v>
      </c>
    </row>
    <row r="1264" spans="2:6" x14ac:dyDescent="0.15">
      <c r="B1264">
        <f ca="1">IF(INDEX(Transactions!$L:$L,ROW()-8)="",TODAY(),INDEX(Transactions!$G:$G,ROW()-8))</f>
        <v>46256</v>
      </c>
      <c r="F1264">
        <f>IF(INDEX(Transactions!$L:$L,ROW()-8)="",0,INDEX(Transactions!$Q:$Q,ROW()-8))</f>
        <v>0</v>
      </c>
    </row>
    <row r="1265" spans="2:6" x14ac:dyDescent="0.15">
      <c r="B1265">
        <f ca="1">IF(INDEX(Transactions!$L:$L,ROW()-8)="",TODAY(),INDEX(Transactions!$G:$G,ROW()-8))</f>
        <v>46256</v>
      </c>
      <c r="F1265">
        <f>IF(INDEX(Transactions!$L:$L,ROW()-8)="",0,INDEX(Transactions!$Q:$Q,ROW()-8))</f>
        <v>0</v>
      </c>
    </row>
    <row r="1266" spans="2:6" x14ac:dyDescent="0.15">
      <c r="B1266">
        <f ca="1">IF(INDEX(Transactions!$L:$L,ROW()-8)="",TODAY(),INDEX(Transactions!$G:$G,ROW()-8))</f>
        <v>46256</v>
      </c>
      <c r="F1266">
        <f>IF(INDEX(Transactions!$L:$L,ROW()-8)="",0,INDEX(Transactions!$Q:$Q,ROW()-8))</f>
        <v>0</v>
      </c>
    </row>
    <row r="1267" spans="2:6" x14ac:dyDescent="0.15">
      <c r="B1267">
        <f ca="1">IF(INDEX(Transactions!$L:$L,ROW()-8)="",TODAY(),INDEX(Transactions!$G:$G,ROW()-8))</f>
        <v>46256</v>
      </c>
      <c r="F1267">
        <f>IF(INDEX(Transactions!$L:$L,ROW()-8)="",0,INDEX(Transactions!$Q:$Q,ROW()-8))</f>
        <v>0</v>
      </c>
    </row>
    <row r="1268" spans="2:6" x14ac:dyDescent="0.15">
      <c r="B1268">
        <f ca="1">IF(INDEX(Transactions!$L:$L,ROW()-8)="",TODAY(),INDEX(Transactions!$G:$G,ROW()-8))</f>
        <v>46256</v>
      </c>
      <c r="F1268">
        <f>IF(INDEX(Transactions!$L:$L,ROW()-8)="",0,INDEX(Transactions!$Q:$Q,ROW()-8))</f>
        <v>0</v>
      </c>
    </row>
    <row r="1269" spans="2:6" x14ac:dyDescent="0.15">
      <c r="B1269">
        <f ca="1">IF(INDEX(Transactions!$L:$L,ROW()-8)="",TODAY(),INDEX(Transactions!$G:$G,ROW()-8))</f>
        <v>46256</v>
      </c>
      <c r="F1269">
        <f>IF(INDEX(Transactions!$L:$L,ROW()-8)="",0,INDEX(Transactions!$Q:$Q,ROW()-8))</f>
        <v>0</v>
      </c>
    </row>
    <row r="1270" spans="2:6" x14ac:dyDescent="0.15">
      <c r="B1270">
        <f ca="1">IF(INDEX(Transactions!$L:$L,ROW()-8)="",TODAY(),INDEX(Transactions!$G:$G,ROW()-8))</f>
        <v>46256</v>
      </c>
      <c r="F1270">
        <f>IF(INDEX(Transactions!$L:$L,ROW()-8)="",0,INDEX(Transactions!$Q:$Q,ROW()-8))</f>
        <v>0</v>
      </c>
    </row>
    <row r="1271" spans="2:6" x14ac:dyDescent="0.15">
      <c r="B1271">
        <f ca="1">IF(INDEX(Transactions!$L:$L,ROW()-8)="",TODAY(),INDEX(Transactions!$G:$G,ROW()-8))</f>
        <v>46256</v>
      </c>
      <c r="F1271">
        <f>IF(INDEX(Transactions!$L:$L,ROW()-8)="",0,INDEX(Transactions!$Q:$Q,ROW()-8))</f>
        <v>0</v>
      </c>
    </row>
    <row r="1272" spans="2:6" x14ac:dyDescent="0.15">
      <c r="B1272">
        <f ca="1">IF(INDEX(Transactions!$L:$L,ROW()-8)="",TODAY(),INDEX(Transactions!$G:$G,ROW()-8))</f>
        <v>46256</v>
      </c>
      <c r="F1272">
        <f>IF(INDEX(Transactions!$L:$L,ROW()-8)="",0,INDEX(Transactions!$Q:$Q,ROW()-8))</f>
        <v>0</v>
      </c>
    </row>
    <row r="1273" spans="2:6" x14ac:dyDescent="0.15">
      <c r="B1273">
        <f ca="1">IF(INDEX(Transactions!$L:$L,ROW()-8)="",TODAY(),INDEX(Transactions!$G:$G,ROW()-8))</f>
        <v>46256</v>
      </c>
      <c r="F1273">
        <f>IF(INDEX(Transactions!$L:$L,ROW()-8)="",0,INDEX(Transactions!$Q:$Q,ROW()-8))</f>
        <v>0</v>
      </c>
    </row>
    <row r="1274" spans="2:6" x14ac:dyDescent="0.15">
      <c r="B1274">
        <f ca="1">IF(INDEX(Transactions!$L:$L,ROW()-8)="",TODAY(),INDEX(Transactions!$G:$G,ROW()-8))</f>
        <v>46256</v>
      </c>
      <c r="F1274">
        <f>IF(INDEX(Transactions!$L:$L,ROW()-8)="",0,INDEX(Transactions!$Q:$Q,ROW()-8))</f>
        <v>0</v>
      </c>
    </row>
    <row r="1275" spans="2:6" x14ac:dyDescent="0.15">
      <c r="B1275">
        <f ca="1">IF(INDEX(Transactions!$L:$L,ROW()-8)="",TODAY(),INDEX(Transactions!$G:$G,ROW()-8))</f>
        <v>46256</v>
      </c>
      <c r="F1275">
        <f>IF(INDEX(Transactions!$L:$L,ROW()-8)="",0,INDEX(Transactions!$Q:$Q,ROW()-8))</f>
        <v>0</v>
      </c>
    </row>
    <row r="1276" spans="2:6" x14ac:dyDescent="0.15">
      <c r="B1276">
        <f ca="1">IF(INDEX(Transactions!$L:$L,ROW()-8)="",TODAY(),INDEX(Transactions!$G:$G,ROW()-8))</f>
        <v>46256</v>
      </c>
      <c r="F1276">
        <f>IF(INDEX(Transactions!$L:$L,ROW()-8)="",0,INDEX(Transactions!$Q:$Q,ROW()-8))</f>
        <v>0</v>
      </c>
    </row>
    <row r="1277" spans="2:6" x14ac:dyDescent="0.15">
      <c r="B1277">
        <f ca="1">IF(INDEX(Transactions!$L:$L,ROW()-8)="",TODAY(),INDEX(Transactions!$G:$G,ROW()-8))</f>
        <v>46256</v>
      </c>
      <c r="F1277">
        <f>IF(INDEX(Transactions!$L:$L,ROW()-8)="",0,INDEX(Transactions!$Q:$Q,ROW()-8))</f>
        <v>0</v>
      </c>
    </row>
    <row r="1278" spans="2:6" x14ac:dyDescent="0.15">
      <c r="B1278">
        <f ca="1">IF(INDEX(Transactions!$L:$L,ROW()-8)="",TODAY(),INDEX(Transactions!$G:$G,ROW()-8))</f>
        <v>46256</v>
      </c>
      <c r="F1278">
        <f>IF(INDEX(Transactions!$L:$L,ROW()-8)="",0,INDEX(Transactions!$Q:$Q,ROW()-8))</f>
        <v>0</v>
      </c>
    </row>
    <row r="1279" spans="2:6" x14ac:dyDescent="0.15">
      <c r="B1279">
        <f ca="1">IF(INDEX(Transactions!$L:$L,ROW()-8)="",TODAY(),INDEX(Transactions!$G:$G,ROW()-8))</f>
        <v>46256</v>
      </c>
      <c r="F1279">
        <f>IF(INDEX(Transactions!$L:$L,ROW()-8)="",0,INDEX(Transactions!$Q:$Q,ROW()-8))</f>
        <v>0</v>
      </c>
    </row>
    <row r="1280" spans="2:6" x14ac:dyDescent="0.15">
      <c r="B1280">
        <f ca="1">IF(INDEX(Transactions!$L:$L,ROW()-8)="",TODAY(),INDEX(Transactions!$G:$G,ROW()-8))</f>
        <v>46256</v>
      </c>
      <c r="F1280">
        <f>IF(INDEX(Transactions!$L:$L,ROW()-8)="",0,INDEX(Transactions!$Q:$Q,ROW()-8))</f>
        <v>0</v>
      </c>
    </row>
    <row r="1281" spans="2:6" x14ac:dyDescent="0.15">
      <c r="B1281">
        <f ca="1">IF(INDEX(Transactions!$L:$L,ROW()-8)="",TODAY(),INDEX(Transactions!$G:$G,ROW()-8))</f>
        <v>46256</v>
      </c>
      <c r="F1281">
        <f>IF(INDEX(Transactions!$L:$L,ROW()-8)="",0,INDEX(Transactions!$Q:$Q,ROW()-8))</f>
        <v>0</v>
      </c>
    </row>
    <row r="1282" spans="2:6" x14ac:dyDescent="0.15">
      <c r="B1282">
        <f ca="1">IF(INDEX(Transactions!$L:$L,ROW()-8)="",TODAY(),INDEX(Transactions!$G:$G,ROW()-8))</f>
        <v>46256</v>
      </c>
      <c r="F1282">
        <f>IF(INDEX(Transactions!$L:$L,ROW()-8)="",0,INDEX(Transactions!$Q:$Q,ROW()-8))</f>
        <v>0</v>
      </c>
    </row>
    <row r="1283" spans="2:6" x14ac:dyDescent="0.15">
      <c r="B1283">
        <f ca="1">IF(INDEX(Transactions!$L:$L,ROW()-8)="",TODAY(),INDEX(Transactions!$G:$G,ROW()-8))</f>
        <v>46256</v>
      </c>
      <c r="F1283">
        <f>IF(INDEX(Transactions!$L:$L,ROW()-8)="",0,INDEX(Transactions!$Q:$Q,ROW()-8))</f>
        <v>0</v>
      </c>
    </row>
    <row r="1284" spans="2:6" x14ac:dyDescent="0.15">
      <c r="B1284">
        <f ca="1">IF(INDEX(Transactions!$L:$L,ROW()-8)="",TODAY(),INDEX(Transactions!$G:$G,ROW()-8))</f>
        <v>46256</v>
      </c>
      <c r="F1284">
        <f>IF(INDEX(Transactions!$L:$L,ROW()-8)="",0,INDEX(Transactions!$Q:$Q,ROW()-8))</f>
        <v>0</v>
      </c>
    </row>
    <row r="1285" spans="2:6" x14ac:dyDescent="0.15">
      <c r="B1285">
        <f ca="1">IF(INDEX(Transactions!$L:$L,ROW()-8)="",TODAY(),INDEX(Transactions!$G:$G,ROW()-8))</f>
        <v>46256</v>
      </c>
      <c r="F1285">
        <f>IF(INDEX(Transactions!$L:$L,ROW()-8)="",0,INDEX(Transactions!$Q:$Q,ROW()-8))</f>
        <v>0</v>
      </c>
    </row>
    <row r="1286" spans="2:6" x14ac:dyDescent="0.15">
      <c r="B1286">
        <f ca="1">IF(INDEX(Transactions!$L:$L,ROW()-8)="",TODAY(),INDEX(Transactions!$G:$G,ROW()-8))</f>
        <v>46256</v>
      </c>
      <c r="F1286">
        <f>IF(INDEX(Transactions!$L:$L,ROW()-8)="",0,INDEX(Transactions!$Q:$Q,ROW()-8))</f>
        <v>0</v>
      </c>
    </row>
    <row r="1287" spans="2:6" x14ac:dyDescent="0.15">
      <c r="B1287">
        <f ca="1">IF(INDEX(Transactions!$L:$L,ROW()-8)="",TODAY(),INDEX(Transactions!$G:$G,ROW()-8))</f>
        <v>46256</v>
      </c>
      <c r="F1287">
        <f>IF(INDEX(Transactions!$L:$L,ROW()-8)="",0,INDEX(Transactions!$Q:$Q,ROW()-8))</f>
        <v>0</v>
      </c>
    </row>
    <row r="1288" spans="2:6" x14ac:dyDescent="0.15">
      <c r="B1288">
        <f ca="1">IF(INDEX(Transactions!$L:$L,ROW()-8)="",TODAY(),INDEX(Transactions!$G:$G,ROW()-8))</f>
        <v>46256</v>
      </c>
      <c r="F1288">
        <f>IF(INDEX(Transactions!$L:$L,ROW()-8)="",0,INDEX(Transactions!$Q:$Q,ROW()-8))</f>
        <v>0</v>
      </c>
    </row>
    <row r="1289" spans="2:6" x14ac:dyDescent="0.15">
      <c r="B1289">
        <f ca="1">IF(INDEX(Transactions!$L:$L,ROW()-8)="",TODAY(),INDEX(Transactions!$G:$G,ROW()-8))</f>
        <v>46256</v>
      </c>
      <c r="F1289">
        <f>IF(INDEX(Transactions!$L:$L,ROW()-8)="",0,INDEX(Transactions!$Q:$Q,ROW()-8))</f>
        <v>0</v>
      </c>
    </row>
    <row r="1290" spans="2:6" x14ac:dyDescent="0.15">
      <c r="B1290">
        <f ca="1">IF(INDEX(Transactions!$L:$L,ROW()-8)="",TODAY(),INDEX(Transactions!$G:$G,ROW()-8))</f>
        <v>46256</v>
      </c>
      <c r="F1290">
        <f>IF(INDEX(Transactions!$L:$L,ROW()-8)="",0,INDEX(Transactions!$Q:$Q,ROW()-8))</f>
        <v>0</v>
      </c>
    </row>
    <row r="1291" spans="2:6" x14ac:dyDescent="0.15">
      <c r="B1291">
        <f ca="1">IF(INDEX(Transactions!$L:$L,ROW()-8)="",TODAY(),INDEX(Transactions!$G:$G,ROW()-8))</f>
        <v>46256</v>
      </c>
      <c r="F1291">
        <f>IF(INDEX(Transactions!$L:$L,ROW()-8)="",0,INDEX(Transactions!$Q:$Q,ROW()-8))</f>
        <v>0</v>
      </c>
    </row>
    <row r="1292" spans="2:6" x14ac:dyDescent="0.15">
      <c r="B1292">
        <f ca="1">IF(INDEX(Transactions!$L:$L,ROW()-8)="",TODAY(),INDEX(Transactions!$G:$G,ROW()-8))</f>
        <v>46256</v>
      </c>
      <c r="F1292">
        <f>IF(INDEX(Transactions!$L:$L,ROW()-8)="",0,INDEX(Transactions!$Q:$Q,ROW()-8))</f>
        <v>0</v>
      </c>
    </row>
    <row r="1293" spans="2:6" x14ac:dyDescent="0.15">
      <c r="B1293">
        <f ca="1">IF(INDEX(Transactions!$L:$L,ROW()-8)="",TODAY(),INDEX(Transactions!$G:$G,ROW()-8))</f>
        <v>46256</v>
      </c>
      <c r="F1293">
        <f>IF(INDEX(Transactions!$L:$L,ROW()-8)="",0,INDEX(Transactions!$Q:$Q,ROW()-8))</f>
        <v>0</v>
      </c>
    </row>
    <row r="1294" spans="2:6" x14ac:dyDescent="0.15">
      <c r="B1294">
        <f ca="1">IF(INDEX(Transactions!$L:$L,ROW()-8)="",TODAY(),INDEX(Transactions!$G:$G,ROW()-8))</f>
        <v>46256</v>
      </c>
      <c r="F1294">
        <f>IF(INDEX(Transactions!$L:$L,ROW()-8)="",0,INDEX(Transactions!$Q:$Q,ROW()-8))</f>
        <v>0</v>
      </c>
    </row>
    <row r="1295" spans="2:6" x14ac:dyDescent="0.15">
      <c r="B1295">
        <f ca="1">IF(INDEX(Transactions!$L:$L,ROW()-8)="",TODAY(),INDEX(Transactions!$G:$G,ROW()-8))</f>
        <v>46256</v>
      </c>
      <c r="F1295">
        <f>IF(INDEX(Transactions!$L:$L,ROW()-8)="",0,INDEX(Transactions!$Q:$Q,ROW()-8))</f>
        <v>0</v>
      </c>
    </row>
    <row r="1296" spans="2:6" x14ac:dyDescent="0.15">
      <c r="B1296">
        <f ca="1">IF(INDEX(Transactions!$L:$L,ROW()-8)="",TODAY(),INDEX(Transactions!$G:$G,ROW()-8))</f>
        <v>46256</v>
      </c>
      <c r="F1296">
        <f>IF(INDEX(Transactions!$L:$L,ROW()-8)="",0,INDEX(Transactions!$Q:$Q,ROW()-8))</f>
        <v>0</v>
      </c>
    </row>
    <row r="1297" spans="2:6" x14ac:dyDescent="0.15">
      <c r="B1297">
        <f ca="1">IF(INDEX(Transactions!$L:$L,ROW()-8)="",TODAY(),INDEX(Transactions!$G:$G,ROW()-8))</f>
        <v>46256</v>
      </c>
      <c r="F1297">
        <f>IF(INDEX(Transactions!$L:$L,ROW()-8)="",0,INDEX(Transactions!$Q:$Q,ROW()-8))</f>
        <v>0</v>
      </c>
    </row>
    <row r="1298" spans="2:6" x14ac:dyDescent="0.15">
      <c r="B1298">
        <f ca="1">IF(INDEX(Transactions!$L:$L,ROW()-8)="",TODAY(),INDEX(Transactions!$G:$G,ROW()-8))</f>
        <v>46256</v>
      </c>
      <c r="F1298">
        <f>IF(INDEX(Transactions!$L:$L,ROW()-8)="",0,INDEX(Transactions!$Q:$Q,ROW()-8))</f>
        <v>0</v>
      </c>
    </row>
    <row r="1299" spans="2:6" x14ac:dyDescent="0.15">
      <c r="B1299">
        <f ca="1">IF(INDEX(Transactions!$L:$L,ROW()-8)="",TODAY(),INDEX(Transactions!$G:$G,ROW()-8))</f>
        <v>46256</v>
      </c>
      <c r="F1299">
        <f>IF(INDEX(Transactions!$L:$L,ROW()-8)="",0,INDEX(Transactions!$Q:$Q,ROW()-8))</f>
        <v>0</v>
      </c>
    </row>
    <row r="1300" spans="2:6" x14ac:dyDescent="0.15">
      <c r="B1300">
        <f ca="1">IF(INDEX(Transactions!$L:$L,ROW()-8)="",TODAY(),INDEX(Transactions!$G:$G,ROW()-8))</f>
        <v>46256</v>
      </c>
      <c r="F1300">
        <f>IF(INDEX(Transactions!$L:$L,ROW()-8)="",0,INDEX(Transactions!$Q:$Q,ROW()-8))</f>
        <v>0</v>
      </c>
    </row>
    <row r="1301" spans="2:6" x14ac:dyDescent="0.15">
      <c r="B1301">
        <f ca="1">IF(INDEX(Transactions!$L:$L,ROW()-8)="",TODAY(),INDEX(Transactions!$G:$G,ROW()-8))</f>
        <v>46256</v>
      </c>
      <c r="F1301">
        <f>IF(INDEX(Transactions!$L:$L,ROW()-8)="",0,INDEX(Transactions!$Q:$Q,ROW()-8))</f>
        <v>0</v>
      </c>
    </row>
    <row r="1302" spans="2:6" x14ac:dyDescent="0.15">
      <c r="B1302">
        <f ca="1">IF(INDEX(Transactions!$L:$L,ROW()-8)="",TODAY(),INDEX(Transactions!$G:$G,ROW()-8))</f>
        <v>46256</v>
      </c>
      <c r="F1302">
        <f>IF(INDEX(Transactions!$L:$L,ROW()-8)="",0,INDEX(Transactions!$Q:$Q,ROW()-8))</f>
        <v>0</v>
      </c>
    </row>
    <row r="1303" spans="2:6" x14ac:dyDescent="0.15">
      <c r="B1303">
        <f ca="1">IF(INDEX(Transactions!$L:$L,ROW()-8)="",TODAY(),INDEX(Transactions!$G:$G,ROW()-8))</f>
        <v>46256</v>
      </c>
      <c r="F1303">
        <f>IF(INDEX(Transactions!$L:$L,ROW()-8)="",0,INDEX(Transactions!$Q:$Q,ROW()-8))</f>
        <v>0</v>
      </c>
    </row>
    <row r="1304" spans="2:6" x14ac:dyDescent="0.15">
      <c r="B1304">
        <f ca="1">IF(INDEX(Transactions!$L:$L,ROW()-8)="",TODAY(),INDEX(Transactions!$G:$G,ROW()-8))</f>
        <v>46256</v>
      </c>
      <c r="F1304">
        <f>IF(INDEX(Transactions!$L:$L,ROW()-8)="",0,INDEX(Transactions!$Q:$Q,ROW()-8))</f>
        <v>0</v>
      </c>
    </row>
    <row r="1305" spans="2:6" x14ac:dyDescent="0.15">
      <c r="B1305">
        <f ca="1">IF(INDEX(Transactions!$L:$L,ROW()-8)="",TODAY(),INDEX(Transactions!$G:$G,ROW()-8))</f>
        <v>46256</v>
      </c>
      <c r="F1305">
        <f>IF(INDEX(Transactions!$L:$L,ROW()-8)="",0,INDEX(Transactions!$Q:$Q,ROW()-8))</f>
        <v>0</v>
      </c>
    </row>
    <row r="1306" spans="2:6" x14ac:dyDescent="0.15">
      <c r="B1306">
        <f ca="1">IF(INDEX(Transactions!$L:$L,ROW()-8)="",TODAY(),INDEX(Transactions!$G:$G,ROW()-8))</f>
        <v>46256</v>
      </c>
      <c r="F1306">
        <f>IF(INDEX(Transactions!$L:$L,ROW()-8)="",0,INDEX(Transactions!$Q:$Q,ROW()-8))</f>
        <v>0</v>
      </c>
    </row>
    <row r="1307" spans="2:6" x14ac:dyDescent="0.15">
      <c r="B1307">
        <f ca="1">IF(INDEX(Transactions!$L:$L,ROW()-8)="",TODAY(),INDEX(Transactions!$G:$G,ROW()-8))</f>
        <v>46256</v>
      </c>
      <c r="F1307">
        <f>IF(INDEX(Transactions!$L:$L,ROW()-8)="",0,INDEX(Transactions!$Q:$Q,ROW()-8))</f>
        <v>0</v>
      </c>
    </row>
    <row r="1308" spans="2:6" x14ac:dyDescent="0.15">
      <c r="B1308">
        <f ca="1">IF(INDEX(Transactions!$L:$L,ROW()-8)="",TODAY(),INDEX(Transactions!$G:$G,ROW()-8))</f>
        <v>46256</v>
      </c>
      <c r="F1308">
        <f>IF(INDEX(Transactions!$L:$L,ROW()-8)="",0,INDEX(Transactions!$Q:$Q,ROW()-8))</f>
        <v>0</v>
      </c>
    </row>
    <row r="1309" spans="2:6" x14ac:dyDescent="0.15">
      <c r="B1309">
        <f ca="1">IF(INDEX(Transactions!$L:$L,ROW()-8)="",TODAY(),INDEX(Transactions!$G:$G,ROW()-8))</f>
        <v>46256</v>
      </c>
      <c r="F1309">
        <f>IF(INDEX(Transactions!$L:$L,ROW()-8)="",0,INDEX(Transactions!$Q:$Q,ROW()-8))</f>
        <v>0</v>
      </c>
    </row>
    <row r="1310" spans="2:6" x14ac:dyDescent="0.15">
      <c r="B1310">
        <f ca="1">IF(INDEX(Transactions!$L:$L,ROW()-8)="",TODAY(),INDEX(Transactions!$G:$G,ROW()-8))</f>
        <v>46256</v>
      </c>
      <c r="F1310">
        <f>IF(INDEX(Transactions!$L:$L,ROW()-8)="",0,INDEX(Transactions!$Q:$Q,ROW()-8))</f>
        <v>0</v>
      </c>
    </row>
    <row r="1311" spans="2:6" x14ac:dyDescent="0.15">
      <c r="B1311">
        <f ca="1">IF(INDEX(Transactions!$L:$L,ROW()-8)="",TODAY(),INDEX(Transactions!$G:$G,ROW()-8))</f>
        <v>46256</v>
      </c>
      <c r="F1311">
        <f>IF(INDEX(Transactions!$L:$L,ROW()-8)="",0,INDEX(Transactions!$Q:$Q,ROW()-8))</f>
        <v>0</v>
      </c>
    </row>
    <row r="1312" spans="2:6" x14ac:dyDescent="0.15">
      <c r="B1312">
        <f ca="1">IF(INDEX(Transactions!$L:$L,ROW()-8)="",TODAY(),INDEX(Transactions!$G:$G,ROW()-8))</f>
        <v>46256</v>
      </c>
      <c r="F1312">
        <f>IF(INDEX(Transactions!$L:$L,ROW()-8)="",0,INDEX(Transactions!$Q:$Q,ROW()-8))</f>
        <v>0</v>
      </c>
    </row>
    <row r="1313" spans="2:6" x14ac:dyDescent="0.15">
      <c r="B1313">
        <f ca="1">IF(INDEX(Transactions!$L:$L,ROW()-8)="",TODAY(),INDEX(Transactions!$G:$G,ROW()-8))</f>
        <v>46256</v>
      </c>
      <c r="F1313">
        <f>IF(INDEX(Transactions!$L:$L,ROW()-8)="",0,INDEX(Transactions!$Q:$Q,ROW()-8))</f>
        <v>0</v>
      </c>
    </row>
    <row r="1314" spans="2:6" x14ac:dyDescent="0.15">
      <c r="B1314">
        <f ca="1">IF(INDEX(Transactions!$L:$L,ROW()-8)="",TODAY(),INDEX(Transactions!$G:$G,ROW()-8))</f>
        <v>46256</v>
      </c>
      <c r="F1314">
        <f>IF(INDEX(Transactions!$L:$L,ROW()-8)="",0,INDEX(Transactions!$Q:$Q,ROW()-8))</f>
        <v>0</v>
      </c>
    </row>
    <row r="1315" spans="2:6" x14ac:dyDescent="0.15">
      <c r="B1315">
        <f ca="1">IF(INDEX(Transactions!$L:$L,ROW()-8)="",TODAY(),INDEX(Transactions!$G:$G,ROW()-8))</f>
        <v>46256</v>
      </c>
      <c r="F1315">
        <f>IF(INDEX(Transactions!$L:$L,ROW()-8)="",0,INDEX(Transactions!$Q:$Q,ROW()-8))</f>
        <v>0</v>
      </c>
    </row>
    <row r="1316" spans="2:6" x14ac:dyDescent="0.15">
      <c r="B1316">
        <f ca="1">IF(INDEX(Transactions!$L:$L,ROW()-8)="",TODAY(),INDEX(Transactions!$G:$G,ROW()-8))</f>
        <v>46256</v>
      </c>
      <c r="F1316">
        <f>IF(INDEX(Transactions!$L:$L,ROW()-8)="",0,INDEX(Transactions!$Q:$Q,ROW()-8))</f>
        <v>0</v>
      </c>
    </row>
    <row r="1317" spans="2:6" x14ac:dyDescent="0.15">
      <c r="B1317">
        <f ca="1">IF(INDEX(Transactions!$L:$L,ROW()-8)="",TODAY(),INDEX(Transactions!$G:$G,ROW()-8))</f>
        <v>46256</v>
      </c>
      <c r="F1317">
        <f>IF(INDEX(Transactions!$L:$L,ROW()-8)="",0,INDEX(Transactions!$Q:$Q,ROW()-8))</f>
        <v>0</v>
      </c>
    </row>
    <row r="1318" spans="2:6" x14ac:dyDescent="0.15">
      <c r="B1318">
        <f ca="1">IF(INDEX(Transactions!$L:$L,ROW()-8)="",TODAY(),INDEX(Transactions!$G:$G,ROW()-8))</f>
        <v>46256</v>
      </c>
      <c r="F1318">
        <f>IF(INDEX(Transactions!$L:$L,ROW()-8)="",0,INDEX(Transactions!$Q:$Q,ROW()-8))</f>
        <v>0</v>
      </c>
    </row>
    <row r="1319" spans="2:6" x14ac:dyDescent="0.15">
      <c r="B1319">
        <f ca="1">IF(INDEX(Transactions!$L:$L,ROW()-8)="",TODAY(),INDEX(Transactions!$G:$G,ROW()-8))</f>
        <v>46256</v>
      </c>
      <c r="F1319">
        <f>IF(INDEX(Transactions!$L:$L,ROW()-8)="",0,INDEX(Transactions!$Q:$Q,ROW()-8))</f>
        <v>0</v>
      </c>
    </row>
    <row r="1320" spans="2:6" x14ac:dyDescent="0.15">
      <c r="B1320">
        <f ca="1">IF(INDEX(Transactions!$L:$L,ROW()-8)="",TODAY(),INDEX(Transactions!$G:$G,ROW()-8))</f>
        <v>46256</v>
      </c>
      <c r="F1320">
        <f>IF(INDEX(Transactions!$L:$L,ROW()-8)="",0,INDEX(Transactions!$Q:$Q,ROW()-8))</f>
        <v>0</v>
      </c>
    </row>
    <row r="1321" spans="2:6" x14ac:dyDescent="0.15">
      <c r="B1321">
        <f ca="1">IF(INDEX(Transactions!$L:$L,ROW()-8)="",TODAY(),INDEX(Transactions!$G:$G,ROW()-8))</f>
        <v>46256</v>
      </c>
      <c r="F1321">
        <f>IF(INDEX(Transactions!$L:$L,ROW()-8)="",0,INDEX(Transactions!$Q:$Q,ROW()-8))</f>
        <v>0</v>
      </c>
    </row>
    <row r="1322" spans="2:6" x14ac:dyDescent="0.15">
      <c r="B1322">
        <f ca="1">IF(INDEX(Transactions!$L:$L,ROW()-8)="",TODAY(),INDEX(Transactions!$G:$G,ROW()-8))</f>
        <v>46256</v>
      </c>
      <c r="F1322">
        <f>IF(INDEX(Transactions!$L:$L,ROW()-8)="",0,INDEX(Transactions!$Q:$Q,ROW()-8))</f>
        <v>0</v>
      </c>
    </row>
    <row r="1323" spans="2:6" x14ac:dyDescent="0.15">
      <c r="B1323">
        <f ca="1">IF(INDEX(Transactions!$L:$L,ROW()-8)="",TODAY(),INDEX(Transactions!$G:$G,ROW()-8))</f>
        <v>46256</v>
      </c>
      <c r="F1323">
        <f>IF(INDEX(Transactions!$L:$L,ROW()-8)="",0,INDEX(Transactions!$Q:$Q,ROW()-8))</f>
        <v>0</v>
      </c>
    </row>
    <row r="1324" spans="2:6" x14ac:dyDescent="0.15">
      <c r="B1324">
        <f ca="1">IF(INDEX(Transactions!$L:$L,ROW()-8)="",TODAY(),INDEX(Transactions!$G:$G,ROW()-8))</f>
        <v>46256</v>
      </c>
      <c r="F1324">
        <f>IF(INDEX(Transactions!$L:$L,ROW()-8)="",0,INDEX(Transactions!$Q:$Q,ROW()-8))</f>
        <v>0</v>
      </c>
    </row>
    <row r="1325" spans="2:6" x14ac:dyDescent="0.15">
      <c r="B1325">
        <f ca="1">IF(INDEX(Transactions!$L:$L,ROW()-8)="",TODAY(),INDEX(Transactions!$G:$G,ROW()-8))</f>
        <v>46256</v>
      </c>
      <c r="F1325">
        <f>IF(INDEX(Transactions!$L:$L,ROW()-8)="",0,INDEX(Transactions!$Q:$Q,ROW()-8))</f>
        <v>0</v>
      </c>
    </row>
    <row r="1326" spans="2:6" x14ac:dyDescent="0.15">
      <c r="B1326">
        <f ca="1">IF(INDEX(Transactions!$L:$L,ROW()-8)="",TODAY(),INDEX(Transactions!$G:$G,ROW()-8))</f>
        <v>46256</v>
      </c>
      <c r="F1326">
        <f>IF(INDEX(Transactions!$L:$L,ROW()-8)="",0,INDEX(Transactions!$Q:$Q,ROW()-8))</f>
        <v>0</v>
      </c>
    </row>
    <row r="1327" spans="2:6" x14ac:dyDescent="0.15">
      <c r="B1327">
        <f ca="1">IF(INDEX(Transactions!$L:$L,ROW()-8)="",TODAY(),INDEX(Transactions!$G:$G,ROW()-8))</f>
        <v>46256</v>
      </c>
      <c r="F1327">
        <f>IF(INDEX(Transactions!$L:$L,ROW()-8)="",0,INDEX(Transactions!$Q:$Q,ROW()-8))</f>
        <v>0</v>
      </c>
    </row>
    <row r="1328" spans="2:6" x14ac:dyDescent="0.15">
      <c r="B1328">
        <f ca="1">IF(INDEX(Transactions!$L:$L,ROW()-8)="",TODAY(),INDEX(Transactions!$G:$G,ROW()-8))</f>
        <v>46256</v>
      </c>
      <c r="F1328">
        <f>IF(INDEX(Transactions!$L:$L,ROW()-8)="",0,INDEX(Transactions!$Q:$Q,ROW()-8))</f>
        <v>0</v>
      </c>
    </row>
    <row r="1329" spans="2:6" x14ac:dyDescent="0.15">
      <c r="B1329">
        <f ca="1">IF(INDEX(Transactions!$L:$L,ROW()-8)="",TODAY(),INDEX(Transactions!$G:$G,ROW()-8))</f>
        <v>46256</v>
      </c>
      <c r="F1329">
        <f>IF(INDEX(Transactions!$L:$L,ROW()-8)="",0,INDEX(Transactions!$Q:$Q,ROW()-8))</f>
        <v>0</v>
      </c>
    </row>
    <row r="1330" spans="2:6" x14ac:dyDescent="0.15">
      <c r="B1330">
        <f ca="1">IF(INDEX(Transactions!$L:$L,ROW()-8)="",TODAY(),INDEX(Transactions!$G:$G,ROW()-8))</f>
        <v>46256</v>
      </c>
      <c r="F1330">
        <f>IF(INDEX(Transactions!$L:$L,ROW()-8)="",0,INDEX(Transactions!$Q:$Q,ROW()-8))</f>
        <v>0</v>
      </c>
    </row>
    <row r="1331" spans="2:6" x14ac:dyDescent="0.15">
      <c r="B1331">
        <f ca="1">IF(INDEX(Transactions!$L:$L,ROW()-8)="",TODAY(),INDEX(Transactions!$G:$G,ROW()-8))</f>
        <v>46256</v>
      </c>
      <c r="F1331">
        <f>IF(INDEX(Transactions!$L:$L,ROW()-8)="",0,INDEX(Transactions!$Q:$Q,ROW()-8))</f>
        <v>0</v>
      </c>
    </row>
    <row r="1332" spans="2:6" x14ac:dyDescent="0.15">
      <c r="B1332">
        <f ca="1">IF(INDEX(Transactions!$L:$L,ROW()-8)="",TODAY(),INDEX(Transactions!$G:$G,ROW()-8))</f>
        <v>46256</v>
      </c>
      <c r="F1332">
        <f>IF(INDEX(Transactions!$L:$L,ROW()-8)="",0,INDEX(Transactions!$Q:$Q,ROW()-8))</f>
        <v>0</v>
      </c>
    </row>
    <row r="1333" spans="2:6" x14ac:dyDescent="0.15">
      <c r="B1333">
        <f ca="1">IF(INDEX(Transactions!$L:$L,ROW()-8)="",TODAY(),INDEX(Transactions!$G:$G,ROW()-8))</f>
        <v>46256</v>
      </c>
      <c r="F1333">
        <f>IF(INDEX(Transactions!$L:$L,ROW()-8)="",0,INDEX(Transactions!$Q:$Q,ROW()-8))</f>
        <v>0</v>
      </c>
    </row>
    <row r="1334" spans="2:6" x14ac:dyDescent="0.15">
      <c r="B1334">
        <f ca="1">IF(INDEX(Transactions!$L:$L,ROW()-8)="",TODAY(),INDEX(Transactions!$G:$G,ROW()-8))</f>
        <v>46256</v>
      </c>
      <c r="F1334">
        <f>IF(INDEX(Transactions!$L:$L,ROW()-8)="",0,INDEX(Transactions!$Q:$Q,ROW()-8))</f>
        <v>0</v>
      </c>
    </row>
    <row r="1335" spans="2:6" x14ac:dyDescent="0.15">
      <c r="B1335">
        <f ca="1">IF(INDEX(Transactions!$L:$L,ROW()-8)="",TODAY(),INDEX(Transactions!$G:$G,ROW()-8))</f>
        <v>46256</v>
      </c>
      <c r="F1335">
        <f>IF(INDEX(Transactions!$L:$L,ROW()-8)="",0,INDEX(Transactions!$Q:$Q,ROW()-8))</f>
        <v>0</v>
      </c>
    </row>
    <row r="1336" spans="2:6" x14ac:dyDescent="0.15">
      <c r="B1336">
        <f ca="1">IF(INDEX(Transactions!$L:$L,ROW()-8)="",TODAY(),INDEX(Transactions!$G:$G,ROW()-8))</f>
        <v>46256</v>
      </c>
      <c r="F1336">
        <f>IF(INDEX(Transactions!$L:$L,ROW()-8)="",0,INDEX(Transactions!$Q:$Q,ROW()-8))</f>
        <v>0</v>
      </c>
    </row>
    <row r="1337" spans="2:6" x14ac:dyDescent="0.15">
      <c r="B1337">
        <f ca="1">IF(INDEX(Transactions!$L:$L,ROW()-8)="",TODAY(),INDEX(Transactions!$G:$G,ROW()-8))</f>
        <v>46256</v>
      </c>
      <c r="F1337">
        <f>IF(INDEX(Transactions!$L:$L,ROW()-8)="",0,INDEX(Transactions!$Q:$Q,ROW()-8))</f>
        <v>0</v>
      </c>
    </row>
    <row r="1338" spans="2:6" x14ac:dyDescent="0.15">
      <c r="B1338">
        <f ca="1">IF(INDEX(Transactions!$L:$L,ROW()-8)="",TODAY(),INDEX(Transactions!$G:$G,ROW()-8))</f>
        <v>46256</v>
      </c>
      <c r="F1338">
        <f>IF(INDEX(Transactions!$L:$L,ROW()-8)="",0,INDEX(Transactions!$Q:$Q,ROW()-8))</f>
        <v>0</v>
      </c>
    </row>
    <row r="1339" spans="2:6" x14ac:dyDescent="0.15">
      <c r="B1339">
        <f ca="1">IF(INDEX(Transactions!$L:$L,ROW()-8)="",TODAY(),INDEX(Transactions!$G:$G,ROW()-8))</f>
        <v>46256</v>
      </c>
      <c r="F1339">
        <f>IF(INDEX(Transactions!$L:$L,ROW()-8)="",0,INDEX(Transactions!$Q:$Q,ROW()-8))</f>
        <v>0</v>
      </c>
    </row>
    <row r="1340" spans="2:6" x14ac:dyDescent="0.15">
      <c r="B1340">
        <f ca="1">IF(INDEX(Transactions!$L:$L,ROW()-8)="",TODAY(),INDEX(Transactions!$G:$G,ROW()-8))</f>
        <v>46256</v>
      </c>
      <c r="F1340">
        <f>IF(INDEX(Transactions!$L:$L,ROW()-8)="",0,INDEX(Transactions!$Q:$Q,ROW()-8))</f>
        <v>0</v>
      </c>
    </row>
    <row r="1341" spans="2:6" x14ac:dyDescent="0.15">
      <c r="B1341">
        <f ca="1">IF(INDEX(Transactions!$L:$L,ROW()-8)="",TODAY(),INDEX(Transactions!$G:$G,ROW()-8))</f>
        <v>46256</v>
      </c>
      <c r="F1341">
        <f>IF(INDEX(Transactions!$L:$L,ROW()-8)="",0,INDEX(Transactions!$Q:$Q,ROW()-8))</f>
        <v>0</v>
      </c>
    </row>
    <row r="1342" spans="2:6" x14ac:dyDescent="0.15">
      <c r="B1342">
        <f ca="1">IF(INDEX(Transactions!$L:$L,ROW()-8)="",TODAY(),INDEX(Transactions!$G:$G,ROW()-8))</f>
        <v>46256</v>
      </c>
      <c r="F1342">
        <f>IF(INDEX(Transactions!$L:$L,ROW()-8)="",0,INDEX(Transactions!$Q:$Q,ROW()-8))</f>
        <v>0</v>
      </c>
    </row>
    <row r="1343" spans="2:6" x14ac:dyDescent="0.15">
      <c r="B1343">
        <f ca="1">IF(INDEX(Transactions!$L:$L,ROW()-8)="",TODAY(),INDEX(Transactions!$G:$G,ROW()-8))</f>
        <v>46256</v>
      </c>
      <c r="F1343">
        <f>IF(INDEX(Transactions!$L:$L,ROW()-8)="",0,INDEX(Transactions!$Q:$Q,ROW()-8))</f>
        <v>0</v>
      </c>
    </row>
    <row r="1344" spans="2:6" x14ac:dyDescent="0.15">
      <c r="B1344">
        <f ca="1">IF(INDEX(Transactions!$L:$L,ROW()-8)="",TODAY(),INDEX(Transactions!$G:$G,ROW()-8))</f>
        <v>46256</v>
      </c>
      <c r="F1344">
        <f>IF(INDEX(Transactions!$L:$L,ROW()-8)="",0,INDEX(Transactions!$Q:$Q,ROW()-8))</f>
        <v>0</v>
      </c>
    </row>
    <row r="1345" spans="2:6" x14ac:dyDescent="0.15">
      <c r="B1345">
        <f ca="1">IF(INDEX(Transactions!$L:$L,ROW()-8)="",TODAY(),INDEX(Transactions!$G:$G,ROW()-8))</f>
        <v>46256</v>
      </c>
      <c r="F1345">
        <f>IF(INDEX(Transactions!$L:$L,ROW()-8)="",0,INDEX(Transactions!$Q:$Q,ROW()-8))</f>
        <v>0</v>
      </c>
    </row>
    <row r="1346" spans="2:6" x14ac:dyDescent="0.15">
      <c r="B1346">
        <f ca="1">IF(INDEX(Transactions!$L:$L,ROW()-8)="",TODAY(),INDEX(Transactions!$G:$G,ROW()-8))</f>
        <v>46256</v>
      </c>
      <c r="F1346">
        <f>IF(INDEX(Transactions!$L:$L,ROW()-8)="",0,INDEX(Transactions!$Q:$Q,ROW()-8))</f>
        <v>0</v>
      </c>
    </row>
    <row r="1347" spans="2:6" x14ac:dyDescent="0.15">
      <c r="B1347">
        <f ca="1">IF(INDEX(Transactions!$L:$L,ROW()-8)="",TODAY(),INDEX(Transactions!$G:$G,ROW()-8))</f>
        <v>46256</v>
      </c>
      <c r="F1347">
        <f>IF(INDEX(Transactions!$L:$L,ROW()-8)="",0,INDEX(Transactions!$Q:$Q,ROW()-8))</f>
        <v>0</v>
      </c>
    </row>
    <row r="1348" spans="2:6" x14ac:dyDescent="0.15">
      <c r="B1348">
        <f ca="1">IF(INDEX(Transactions!$L:$L,ROW()-8)="",TODAY(),INDEX(Transactions!$G:$G,ROW()-8))</f>
        <v>46256</v>
      </c>
      <c r="F1348">
        <f>IF(INDEX(Transactions!$L:$L,ROW()-8)="",0,INDEX(Transactions!$Q:$Q,ROW()-8))</f>
        <v>0</v>
      </c>
    </row>
    <row r="1349" spans="2:6" x14ac:dyDescent="0.15">
      <c r="B1349">
        <f ca="1">IF(INDEX(Transactions!$L:$L,ROW()-8)="",TODAY(),INDEX(Transactions!$G:$G,ROW()-8))</f>
        <v>46256</v>
      </c>
      <c r="F1349">
        <f>IF(INDEX(Transactions!$L:$L,ROW()-8)="",0,INDEX(Transactions!$Q:$Q,ROW()-8))</f>
        <v>0</v>
      </c>
    </row>
    <row r="1350" spans="2:6" x14ac:dyDescent="0.15">
      <c r="B1350">
        <f ca="1">IF(INDEX(Transactions!$L:$L,ROW()-8)="",TODAY(),INDEX(Transactions!$G:$G,ROW()-8))</f>
        <v>46256</v>
      </c>
      <c r="F1350">
        <f>IF(INDEX(Transactions!$L:$L,ROW()-8)="",0,INDEX(Transactions!$Q:$Q,ROW()-8))</f>
        <v>0</v>
      </c>
    </row>
    <row r="1351" spans="2:6" x14ac:dyDescent="0.15">
      <c r="B1351">
        <f ca="1">IF(INDEX(Transactions!$L:$L,ROW()-8)="",TODAY(),INDEX(Transactions!$G:$G,ROW()-8))</f>
        <v>46256</v>
      </c>
      <c r="F1351">
        <f>IF(INDEX(Transactions!$L:$L,ROW()-8)="",0,INDEX(Transactions!$Q:$Q,ROW()-8))</f>
        <v>0</v>
      </c>
    </row>
    <row r="1352" spans="2:6" x14ac:dyDescent="0.15">
      <c r="B1352">
        <f ca="1">IF(INDEX(Transactions!$L:$L,ROW()-8)="",TODAY(),INDEX(Transactions!$G:$G,ROW()-8))</f>
        <v>46256</v>
      </c>
      <c r="F1352">
        <f>IF(INDEX(Transactions!$L:$L,ROW()-8)="",0,INDEX(Transactions!$Q:$Q,ROW()-8))</f>
        <v>0</v>
      </c>
    </row>
    <row r="1353" spans="2:6" x14ac:dyDescent="0.15">
      <c r="B1353">
        <f ca="1">IF(INDEX(Transactions!$L:$L,ROW()-8)="",TODAY(),INDEX(Transactions!$G:$G,ROW()-8))</f>
        <v>46256</v>
      </c>
      <c r="F1353">
        <f>IF(INDEX(Transactions!$L:$L,ROW()-8)="",0,INDEX(Transactions!$Q:$Q,ROW()-8))</f>
        <v>0</v>
      </c>
    </row>
    <row r="1354" spans="2:6" x14ac:dyDescent="0.15">
      <c r="B1354">
        <f ca="1">IF(INDEX(Transactions!$L:$L,ROW()-8)="",TODAY(),INDEX(Transactions!$G:$G,ROW()-8))</f>
        <v>46256</v>
      </c>
      <c r="F1354">
        <f>IF(INDEX(Transactions!$L:$L,ROW()-8)="",0,INDEX(Transactions!$Q:$Q,ROW()-8))</f>
        <v>0</v>
      </c>
    </row>
    <row r="1355" spans="2:6" x14ac:dyDescent="0.15">
      <c r="B1355">
        <f ca="1">IF(INDEX(Transactions!$L:$L,ROW()-8)="",TODAY(),INDEX(Transactions!$G:$G,ROW()-8))</f>
        <v>46256</v>
      </c>
      <c r="F1355">
        <f>IF(INDEX(Transactions!$L:$L,ROW()-8)="",0,INDEX(Transactions!$Q:$Q,ROW()-8))</f>
        <v>0</v>
      </c>
    </row>
    <row r="1356" spans="2:6" x14ac:dyDescent="0.15">
      <c r="B1356">
        <f ca="1">IF(INDEX(Transactions!$L:$L,ROW()-8)="",TODAY(),INDEX(Transactions!$G:$G,ROW()-8))</f>
        <v>46256</v>
      </c>
      <c r="F1356">
        <f>IF(INDEX(Transactions!$L:$L,ROW()-8)="",0,INDEX(Transactions!$Q:$Q,ROW()-8))</f>
        <v>0</v>
      </c>
    </row>
    <row r="1357" spans="2:6" x14ac:dyDescent="0.15">
      <c r="B1357">
        <f ca="1">IF(INDEX(Transactions!$L:$L,ROW()-8)="",TODAY(),INDEX(Transactions!$G:$G,ROW()-8))</f>
        <v>46256</v>
      </c>
      <c r="F1357">
        <f>IF(INDEX(Transactions!$L:$L,ROW()-8)="",0,INDEX(Transactions!$Q:$Q,ROW()-8))</f>
        <v>0</v>
      </c>
    </row>
    <row r="1358" spans="2:6" x14ac:dyDescent="0.15">
      <c r="B1358">
        <f ca="1">IF(INDEX(Transactions!$L:$L,ROW()-8)="",TODAY(),INDEX(Transactions!$G:$G,ROW()-8))</f>
        <v>46256</v>
      </c>
      <c r="F1358">
        <f>IF(INDEX(Transactions!$L:$L,ROW()-8)="",0,INDEX(Transactions!$Q:$Q,ROW()-8))</f>
        <v>0</v>
      </c>
    </row>
    <row r="1359" spans="2:6" x14ac:dyDescent="0.15">
      <c r="B1359">
        <f ca="1">IF(INDEX(Transactions!$L:$L,ROW()-8)="",TODAY(),INDEX(Transactions!$G:$G,ROW()-8))</f>
        <v>46256</v>
      </c>
      <c r="F1359">
        <f>IF(INDEX(Transactions!$L:$L,ROW()-8)="",0,INDEX(Transactions!$Q:$Q,ROW()-8))</f>
        <v>0</v>
      </c>
    </row>
    <row r="1360" spans="2:6" x14ac:dyDescent="0.15">
      <c r="B1360">
        <f ca="1">IF(INDEX(Transactions!$L:$L,ROW()-8)="",TODAY(),INDEX(Transactions!$G:$G,ROW()-8))</f>
        <v>46256</v>
      </c>
      <c r="F1360">
        <f>IF(INDEX(Transactions!$L:$L,ROW()-8)="",0,INDEX(Transactions!$Q:$Q,ROW()-8))</f>
        <v>0</v>
      </c>
    </row>
    <row r="1361" spans="2:6" x14ac:dyDescent="0.15">
      <c r="B1361">
        <f ca="1">IF(INDEX(Transactions!$L:$L,ROW()-8)="",TODAY(),INDEX(Transactions!$G:$G,ROW()-8))</f>
        <v>46256</v>
      </c>
      <c r="F1361">
        <f>IF(INDEX(Transactions!$L:$L,ROW()-8)="",0,INDEX(Transactions!$Q:$Q,ROW()-8))</f>
        <v>0</v>
      </c>
    </row>
    <row r="1362" spans="2:6" x14ac:dyDescent="0.15">
      <c r="B1362">
        <f ca="1">IF(INDEX(Transactions!$L:$L,ROW()-8)="",TODAY(),INDEX(Transactions!$G:$G,ROW()-8))</f>
        <v>46256</v>
      </c>
      <c r="F1362">
        <f>IF(INDEX(Transactions!$L:$L,ROW()-8)="",0,INDEX(Transactions!$Q:$Q,ROW()-8))</f>
        <v>0</v>
      </c>
    </row>
    <row r="1363" spans="2:6" x14ac:dyDescent="0.15">
      <c r="B1363">
        <f ca="1">IF(INDEX(Transactions!$L:$L,ROW()-8)="",TODAY(),INDEX(Transactions!$G:$G,ROW()-8))</f>
        <v>46256</v>
      </c>
      <c r="F1363">
        <f>IF(INDEX(Transactions!$L:$L,ROW()-8)="",0,INDEX(Transactions!$Q:$Q,ROW()-8))</f>
        <v>0</v>
      </c>
    </row>
    <row r="1364" spans="2:6" x14ac:dyDescent="0.15">
      <c r="B1364">
        <f ca="1">IF(INDEX(Transactions!$L:$L,ROW()-8)="",TODAY(),INDEX(Transactions!$G:$G,ROW()-8))</f>
        <v>46256</v>
      </c>
      <c r="F1364">
        <f>IF(INDEX(Transactions!$L:$L,ROW()-8)="",0,INDEX(Transactions!$Q:$Q,ROW()-8))</f>
        <v>0</v>
      </c>
    </row>
    <row r="1365" spans="2:6" x14ac:dyDescent="0.15">
      <c r="B1365">
        <f ca="1">IF(INDEX(Transactions!$L:$L,ROW()-8)="",TODAY(),INDEX(Transactions!$G:$G,ROW()-8))</f>
        <v>46256</v>
      </c>
      <c r="F1365">
        <f>IF(INDEX(Transactions!$L:$L,ROW()-8)="",0,INDEX(Transactions!$Q:$Q,ROW()-8))</f>
        <v>0</v>
      </c>
    </row>
    <row r="1366" spans="2:6" x14ac:dyDescent="0.15">
      <c r="B1366">
        <f ca="1">IF(INDEX(Transactions!$L:$L,ROW()-8)="",TODAY(),INDEX(Transactions!$G:$G,ROW()-8))</f>
        <v>46256</v>
      </c>
      <c r="F1366">
        <f>IF(INDEX(Transactions!$L:$L,ROW()-8)="",0,INDEX(Transactions!$Q:$Q,ROW()-8))</f>
        <v>0</v>
      </c>
    </row>
    <row r="1367" spans="2:6" x14ac:dyDescent="0.15">
      <c r="B1367">
        <f ca="1">IF(INDEX(Transactions!$L:$L,ROW()-8)="",TODAY(),INDEX(Transactions!$G:$G,ROW()-8))</f>
        <v>46256</v>
      </c>
      <c r="F1367">
        <f>IF(INDEX(Transactions!$L:$L,ROW()-8)="",0,INDEX(Transactions!$Q:$Q,ROW()-8))</f>
        <v>0</v>
      </c>
    </row>
    <row r="1368" spans="2:6" x14ac:dyDescent="0.15">
      <c r="B1368">
        <f ca="1">IF(INDEX(Transactions!$L:$L,ROW()-8)="",TODAY(),INDEX(Transactions!$G:$G,ROW()-8))</f>
        <v>46256</v>
      </c>
      <c r="F1368">
        <f>IF(INDEX(Transactions!$L:$L,ROW()-8)="",0,INDEX(Transactions!$Q:$Q,ROW()-8))</f>
        <v>0</v>
      </c>
    </row>
    <row r="1369" spans="2:6" x14ac:dyDescent="0.15">
      <c r="B1369">
        <f ca="1">IF(INDEX(Transactions!$L:$L,ROW()-8)="",TODAY(),INDEX(Transactions!$G:$G,ROW()-8))</f>
        <v>46256</v>
      </c>
      <c r="F1369">
        <f>IF(INDEX(Transactions!$L:$L,ROW()-8)="",0,INDEX(Transactions!$Q:$Q,ROW()-8))</f>
        <v>0</v>
      </c>
    </row>
    <row r="1370" spans="2:6" x14ac:dyDescent="0.15">
      <c r="B1370">
        <f ca="1">IF(INDEX(Transactions!$L:$L,ROW()-8)="",TODAY(),INDEX(Transactions!$G:$G,ROW()-8))</f>
        <v>46256</v>
      </c>
      <c r="F1370">
        <f>IF(INDEX(Transactions!$L:$L,ROW()-8)="",0,INDEX(Transactions!$Q:$Q,ROW()-8))</f>
        <v>0</v>
      </c>
    </row>
    <row r="1371" spans="2:6" x14ac:dyDescent="0.15">
      <c r="B1371">
        <f ca="1">IF(INDEX(Transactions!$L:$L,ROW()-8)="",TODAY(),INDEX(Transactions!$G:$G,ROW()-8))</f>
        <v>46256</v>
      </c>
      <c r="F1371">
        <f>IF(INDEX(Transactions!$L:$L,ROW()-8)="",0,INDEX(Transactions!$Q:$Q,ROW()-8))</f>
        <v>0</v>
      </c>
    </row>
    <row r="1372" spans="2:6" x14ac:dyDescent="0.15">
      <c r="B1372">
        <f ca="1">IF(INDEX(Transactions!$L:$L,ROW()-8)="",TODAY(),INDEX(Transactions!$G:$G,ROW()-8))</f>
        <v>46256</v>
      </c>
      <c r="F1372">
        <f>IF(INDEX(Transactions!$L:$L,ROW()-8)="",0,INDEX(Transactions!$Q:$Q,ROW()-8))</f>
        <v>0</v>
      </c>
    </row>
    <row r="1373" spans="2:6" x14ac:dyDescent="0.15">
      <c r="B1373">
        <f ca="1">IF(INDEX(Transactions!$L:$L,ROW()-8)="",TODAY(),INDEX(Transactions!$G:$G,ROW()-8))</f>
        <v>46256</v>
      </c>
      <c r="F1373">
        <f>IF(INDEX(Transactions!$L:$L,ROW()-8)="",0,INDEX(Transactions!$Q:$Q,ROW()-8))</f>
        <v>0</v>
      </c>
    </row>
    <row r="1374" spans="2:6" x14ac:dyDescent="0.15">
      <c r="B1374">
        <f ca="1">IF(INDEX(Transactions!$L:$L,ROW()-8)="",TODAY(),INDEX(Transactions!$G:$G,ROW()-8))</f>
        <v>46256</v>
      </c>
      <c r="F1374">
        <f>IF(INDEX(Transactions!$L:$L,ROW()-8)="",0,INDEX(Transactions!$Q:$Q,ROW()-8))</f>
        <v>0</v>
      </c>
    </row>
    <row r="1375" spans="2:6" x14ac:dyDescent="0.15">
      <c r="B1375">
        <f ca="1">IF(INDEX(Transactions!$L:$L,ROW()-8)="",TODAY(),INDEX(Transactions!$G:$G,ROW()-8))</f>
        <v>46256</v>
      </c>
      <c r="F1375">
        <f>IF(INDEX(Transactions!$L:$L,ROW()-8)="",0,INDEX(Transactions!$Q:$Q,ROW()-8))</f>
        <v>0</v>
      </c>
    </row>
    <row r="1376" spans="2:6" x14ac:dyDescent="0.15">
      <c r="B1376">
        <f ca="1">IF(INDEX(Transactions!$L:$L,ROW()-8)="",TODAY(),INDEX(Transactions!$G:$G,ROW()-8))</f>
        <v>46256</v>
      </c>
      <c r="F1376">
        <f>IF(INDEX(Transactions!$L:$L,ROW()-8)="",0,INDEX(Transactions!$Q:$Q,ROW()-8))</f>
        <v>0</v>
      </c>
    </row>
    <row r="1377" spans="2:6" x14ac:dyDescent="0.15">
      <c r="B1377">
        <f ca="1">IF(INDEX(Transactions!$L:$L,ROW()-8)="",TODAY(),INDEX(Transactions!$G:$G,ROW()-8))</f>
        <v>46256</v>
      </c>
      <c r="F1377">
        <f>IF(INDEX(Transactions!$L:$L,ROW()-8)="",0,INDEX(Transactions!$Q:$Q,ROW()-8))</f>
        <v>0</v>
      </c>
    </row>
    <row r="1378" spans="2:6" x14ac:dyDescent="0.15">
      <c r="B1378">
        <f ca="1">IF(INDEX(Transactions!$L:$L,ROW()-8)="",TODAY(),INDEX(Transactions!$G:$G,ROW()-8))</f>
        <v>46256</v>
      </c>
      <c r="F1378">
        <f>IF(INDEX(Transactions!$L:$L,ROW()-8)="",0,INDEX(Transactions!$Q:$Q,ROW()-8))</f>
        <v>0</v>
      </c>
    </row>
    <row r="1379" spans="2:6" x14ac:dyDescent="0.15">
      <c r="B1379">
        <f ca="1">IF(INDEX(Transactions!$L:$L,ROW()-8)="",TODAY(),INDEX(Transactions!$G:$G,ROW()-8))</f>
        <v>46256</v>
      </c>
      <c r="F1379">
        <f>IF(INDEX(Transactions!$L:$L,ROW()-8)="",0,INDEX(Transactions!$Q:$Q,ROW()-8))</f>
        <v>0</v>
      </c>
    </row>
    <row r="1380" spans="2:6" x14ac:dyDescent="0.15">
      <c r="B1380">
        <f ca="1">IF(INDEX(Transactions!$L:$L,ROW()-8)="",TODAY(),INDEX(Transactions!$G:$G,ROW()-8))</f>
        <v>46256</v>
      </c>
      <c r="F1380">
        <f>IF(INDEX(Transactions!$L:$L,ROW()-8)="",0,INDEX(Transactions!$Q:$Q,ROW()-8))</f>
        <v>0</v>
      </c>
    </row>
    <row r="1381" spans="2:6" x14ac:dyDescent="0.15">
      <c r="B1381">
        <f ca="1">IF(INDEX(Transactions!$L:$L,ROW()-8)="",TODAY(),INDEX(Transactions!$G:$G,ROW()-8))</f>
        <v>46256</v>
      </c>
      <c r="F1381">
        <f>IF(INDEX(Transactions!$L:$L,ROW()-8)="",0,INDEX(Transactions!$Q:$Q,ROW()-8))</f>
        <v>0</v>
      </c>
    </row>
    <row r="1382" spans="2:6" x14ac:dyDescent="0.15">
      <c r="B1382">
        <f ca="1">IF(INDEX(Transactions!$L:$L,ROW()-8)="",TODAY(),INDEX(Transactions!$G:$G,ROW()-8))</f>
        <v>46256</v>
      </c>
      <c r="F1382">
        <f>IF(INDEX(Transactions!$L:$L,ROW()-8)="",0,INDEX(Transactions!$Q:$Q,ROW()-8))</f>
        <v>0</v>
      </c>
    </row>
    <row r="1383" spans="2:6" x14ac:dyDescent="0.15">
      <c r="B1383">
        <f ca="1">IF(INDEX(Transactions!$L:$L,ROW()-8)="",TODAY(),INDEX(Transactions!$G:$G,ROW()-8))</f>
        <v>46256</v>
      </c>
      <c r="F1383">
        <f>IF(INDEX(Transactions!$L:$L,ROW()-8)="",0,INDEX(Transactions!$Q:$Q,ROW()-8))</f>
        <v>0</v>
      </c>
    </row>
    <row r="1384" spans="2:6" x14ac:dyDescent="0.15">
      <c r="B1384">
        <f ca="1">IF(INDEX(Transactions!$L:$L,ROW()-8)="",TODAY(),INDEX(Transactions!$G:$G,ROW()-8))</f>
        <v>46256</v>
      </c>
      <c r="F1384">
        <f>IF(INDEX(Transactions!$L:$L,ROW()-8)="",0,INDEX(Transactions!$Q:$Q,ROW()-8))</f>
        <v>0</v>
      </c>
    </row>
    <row r="1385" spans="2:6" x14ac:dyDescent="0.15">
      <c r="B1385">
        <f ca="1">IF(INDEX(Transactions!$L:$L,ROW()-8)="",TODAY(),INDEX(Transactions!$G:$G,ROW()-8))</f>
        <v>46256</v>
      </c>
      <c r="F1385">
        <f>IF(INDEX(Transactions!$L:$L,ROW()-8)="",0,INDEX(Transactions!$Q:$Q,ROW()-8))</f>
        <v>0</v>
      </c>
    </row>
    <row r="1386" spans="2:6" x14ac:dyDescent="0.15">
      <c r="B1386">
        <f ca="1">IF(INDEX(Transactions!$L:$L,ROW()-8)="",TODAY(),INDEX(Transactions!$G:$G,ROW()-8))</f>
        <v>46256</v>
      </c>
      <c r="F1386">
        <f>IF(INDEX(Transactions!$L:$L,ROW()-8)="",0,INDEX(Transactions!$Q:$Q,ROW()-8))</f>
        <v>0</v>
      </c>
    </row>
    <row r="1387" spans="2:6" x14ac:dyDescent="0.15">
      <c r="B1387">
        <f ca="1">IF(INDEX(Transactions!$L:$L,ROW()-8)="",TODAY(),INDEX(Transactions!$G:$G,ROW()-8))</f>
        <v>46256</v>
      </c>
      <c r="F1387">
        <f>IF(INDEX(Transactions!$L:$L,ROW()-8)="",0,INDEX(Transactions!$Q:$Q,ROW()-8))</f>
        <v>0</v>
      </c>
    </row>
    <row r="1388" spans="2:6" x14ac:dyDescent="0.15">
      <c r="B1388">
        <f ca="1">IF(INDEX(Transactions!$L:$L,ROW()-8)="",TODAY(),INDEX(Transactions!$G:$G,ROW()-8))</f>
        <v>46256</v>
      </c>
      <c r="F1388">
        <f>IF(INDEX(Transactions!$L:$L,ROW()-8)="",0,INDEX(Transactions!$Q:$Q,ROW()-8))</f>
        <v>0</v>
      </c>
    </row>
    <row r="1389" spans="2:6" x14ac:dyDescent="0.15">
      <c r="B1389">
        <f ca="1">IF(INDEX(Transactions!$L:$L,ROW()-8)="",TODAY(),INDEX(Transactions!$G:$G,ROW()-8))</f>
        <v>46256</v>
      </c>
      <c r="F1389">
        <f>IF(INDEX(Transactions!$L:$L,ROW()-8)="",0,INDEX(Transactions!$Q:$Q,ROW()-8))</f>
        <v>0</v>
      </c>
    </row>
    <row r="1390" spans="2:6" x14ac:dyDescent="0.15">
      <c r="B1390">
        <f ca="1">IF(INDEX(Transactions!$L:$L,ROW()-8)="",TODAY(),INDEX(Transactions!$G:$G,ROW()-8))</f>
        <v>46256</v>
      </c>
      <c r="F1390">
        <f>IF(INDEX(Transactions!$L:$L,ROW()-8)="",0,INDEX(Transactions!$Q:$Q,ROW()-8))</f>
        <v>0</v>
      </c>
    </row>
    <row r="1391" spans="2:6" x14ac:dyDescent="0.15">
      <c r="B1391">
        <f ca="1">IF(INDEX(Transactions!$L:$L,ROW()-8)="",TODAY(),INDEX(Transactions!$G:$G,ROW()-8))</f>
        <v>46256</v>
      </c>
      <c r="F1391">
        <f>IF(INDEX(Transactions!$L:$L,ROW()-8)="",0,INDEX(Transactions!$Q:$Q,ROW()-8))</f>
        <v>0</v>
      </c>
    </row>
    <row r="1392" spans="2:6" x14ac:dyDescent="0.15">
      <c r="B1392">
        <f ca="1">IF(INDEX(Transactions!$L:$L,ROW()-8)="",TODAY(),INDEX(Transactions!$G:$G,ROW()-8))</f>
        <v>46256</v>
      </c>
      <c r="F1392">
        <f>IF(INDEX(Transactions!$L:$L,ROW()-8)="",0,INDEX(Transactions!$Q:$Q,ROW()-8))</f>
        <v>0</v>
      </c>
    </row>
    <row r="1393" spans="2:6" x14ac:dyDescent="0.15">
      <c r="B1393">
        <f ca="1">IF(INDEX(Transactions!$L:$L,ROW()-8)="",TODAY(),INDEX(Transactions!$G:$G,ROW()-8))</f>
        <v>46256</v>
      </c>
      <c r="F1393">
        <f>IF(INDEX(Transactions!$L:$L,ROW()-8)="",0,INDEX(Transactions!$Q:$Q,ROW()-8))</f>
        <v>0</v>
      </c>
    </row>
    <row r="1394" spans="2:6" x14ac:dyDescent="0.15">
      <c r="B1394">
        <f ca="1">IF(INDEX(Transactions!$L:$L,ROW()-8)="",TODAY(),INDEX(Transactions!$G:$G,ROW()-8))</f>
        <v>46256</v>
      </c>
      <c r="F1394">
        <f>IF(INDEX(Transactions!$L:$L,ROW()-8)="",0,INDEX(Transactions!$Q:$Q,ROW()-8))</f>
        <v>0</v>
      </c>
    </row>
    <row r="1395" spans="2:6" x14ac:dyDescent="0.15">
      <c r="B1395">
        <f ca="1">IF(INDEX(Transactions!$L:$L,ROW()-8)="",TODAY(),INDEX(Transactions!$G:$G,ROW()-8))</f>
        <v>46256</v>
      </c>
      <c r="F1395">
        <f>IF(INDEX(Transactions!$L:$L,ROW()-8)="",0,INDEX(Transactions!$Q:$Q,ROW()-8))</f>
        <v>0</v>
      </c>
    </row>
    <row r="1396" spans="2:6" x14ac:dyDescent="0.15">
      <c r="B1396">
        <f ca="1">IF(INDEX(Transactions!$L:$L,ROW()-8)="",TODAY(),INDEX(Transactions!$G:$G,ROW()-8))</f>
        <v>46256</v>
      </c>
      <c r="F1396">
        <f>IF(INDEX(Transactions!$L:$L,ROW()-8)="",0,INDEX(Transactions!$Q:$Q,ROW()-8))</f>
        <v>0</v>
      </c>
    </row>
    <row r="1397" spans="2:6" x14ac:dyDescent="0.15">
      <c r="B1397">
        <f ca="1">IF(INDEX(Transactions!$L:$L,ROW()-8)="",TODAY(),INDEX(Transactions!$G:$G,ROW()-8))</f>
        <v>46256</v>
      </c>
      <c r="F1397">
        <f>IF(INDEX(Transactions!$L:$L,ROW()-8)="",0,INDEX(Transactions!$Q:$Q,ROW()-8))</f>
        <v>0</v>
      </c>
    </row>
    <row r="1398" spans="2:6" x14ac:dyDescent="0.15">
      <c r="B1398">
        <f ca="1">IF(INDEX(Transactions!$L:$L,ROW()-8)="",TODAY(),INDEX(Transactions!$G:$G,ROW()-8))</f>
        <v>46256</v>
      </c>
      <c r="F1398">
        <f>IF(INDEX(Transactions!$L:$L,ROW()-8)="",0,INDEX(Transactions!$Q:$Q,ROW()-8))</f>
        <v>0</v>
      </c>
    </row>
    <row r="1399" spans="2:6" x14ac:dyDescent="0.15">
      <c r="B1399">
        <f ca="1">IF(INDEX(Transactions!$L:$L,ROW()-8)="",TODAY(),INDEX(Transactions!$G:$G,ROW()-8))</f>
        <v>46256</v>
      </c>
      <c r="F1399">
        <f>IF(INDEX(Transactions!$L:$L,ROW()-8)="",0,INDEX(Transactions!$Q:$Q,ROW()-8))</f>
        <v>0</v>
      </c>
    </row>
    <row r="1400" spans="2:6" x14ac:dyDescent="0.15">
      <c r="B1400">
        <f ca="1">IF(INDEX(Transactions!$L:$L,ROW()-8)="",TODAY(),INDEX(Transactions!$G:$G,ROW()-8))</f>
        <v>46256</v>
      </c>
      <c r="F1400">
        <f>IF(INDEX(Transactions!$L:$L,ROW()-8)="",0,INDEX(Transactions!$Q:$Q,ROW()-8))</f>
        <v>0</v>
      </c>
    </row>
    <row r="1401" spans="2:6" x14ac:dyDescent="0.15">
      <c r="B1401">
        <f ca="1">IF(INDEX(Transactions!$L:$L,ROW()-8)="",TODAY(),INDEX(Transactions!$G:$G,ROW()-8))</f>
        <v>46256</v>
      </c>
      <c r="F1401">
        <f>IF(INDEX(Transactions!$L:$L,ROW()-8)="",0,INDEX(Transactions!$Q:$Q,ROW()-8))</f>
        <v>0</v>
      </c>
    </row>
    <row r="1402" spans="2:6" x14ac:dyDescent="0.15">
      <c r="B1402">
        <f ca="1">IF(INDEX(Transactions!$L:$L,ROW()-8)="",TODAY(),INDEX(Transactions!$G:$G,ROW()-8))</f>
        <v>46256</v>
      </c>
      <c r="F1402">
        <f>IF(INDEX(Transactions!$L:$L,ROW()-8)="",0,INDEX(Transactions!$Q:$Q,ROW()-8))</f>
        <v>0</v>
      </c>
    </row>
    <row r="1403" spans="2:6" x14ac:dyDescent="0.15">
      <c r="B1403">
        <f ca="1">IF(INDEX(Transactions!$L:$L,ROW()-8)="",TODAY(),INDEX(Transactions!$G:$G,ROW()-8))</f>
        <v>46256</v>
      </c>
      <c r="F1403">
        <f>IF(INDEX(Transactions!$L:$L,ROW()-8)="",0,INDEX(Transactions!$Q:$Q,ROW()-8))</f>
        <v>0</v>
      </c>
    </row>
    <row r="1404" spans="2:6" x14ac:dyDescent="0.15">
      <c r="B1404">
        <f ca="1">IF(INDEX(Transactions!$L:$L,ROW()-8)="",TODAY(),INDEX(Transactions!$G:$G,ROW()-8))</f>
        <v>46256</v>
      </c>
      <c r="F1404">
        <f>IF(INDEX(Transactions!$L:$L,ROW()-8)="",0,INDEX(Transactions!$Q:$Q,ROW()-8))</f>
        <v>0</v>
      </c>
    </row>
    <row r="1405" spans="2:6" x14ac:dyDescent="0.15">
      <c r="B1405">
        <f ca="1">IF(INDEX(Transactions!$L:$L,ROW()-8)="",TODAY(),INDEX(Transactions!$G:$G,ROW()-8))</f>
        <v>46256</v>
      </c>
      <c r="F1405">
        <f>IF(INDEX(Transactions!$L:$L,ROW()-8)="",0,INDEX(Transactions!$Q:$Q,ROW()-8))</f>
        <v>0</v>
      </c>
    </row>
    <row r="1406" spans="2:6" x14ac:dyDescent="0.15">
      <c r="B1406">
        <f ca="1">IF(INDEX(Transactions!$L:$L,ROW()-8)="",TODAY(),INDEX(Transactions!$G:$G,ROW()-8))</f>
        <v>46256</v>
      </c>
      <c r="F1406">
        <f>IF(INDEX(Transactions!$L:$L,ROW()-8)="",0,INDEX(Transactions!$Q:$Q,ROW()-8))</f>
        <v>0</v>
      </c>
    </row>
    <row r="1407" spans="2:6" x14ac:dyDescent="0.15">
      <c r="B1407">
        <f ca="1">IF(INDEX(Transactions!$L:$L,ROW()-8)="",TODAY(),INDEX(Transactions!$G:$G,ROW()-8))</f>
        <v>46256</v>
      </c>
      <c r="F1407">
        <f>IF(INDEX(Transactions!$L:$L,ROW()-8)="",0,INDEX(Transactions!$Q:$Q,ROW()-8))</f>
        <v>0</v>
      </c>
    </row>
    <row r="1408" spans="2:6" x14ac:dyDescent="0.15">
      <c r="B1408">
        <f ca="1">IF(INDEX(Transactions!$L:$L,ROW()-8)="",TODAY(),INDEX(Transactions!$G:$G,ROW()-8))</f>
        <v>46256</v>
      </c>
      <c r="F1408">
        <f>IF(INDEX(Transactions!$L:$L,ROW()-8)="",0,INDEX(Transactions!$Q:$Q,ROW()-8))</f>
        <v>0</v>
      </c>
    </row>
    <row r="1409" spans="2:6" x14ac:dyDescent="0.15">
      <c r="B1409">
        <f ca="1">IF(INDEX(Transactions!$L:$L,ROW()-8)="",TODAY(),INDEX(Transactions!$G:$G,ROW()-8))</f>
        <v>46256</v>
      </c>
      <c r="F1409">
        <f>IF(INDEX(Transactions!$L:$L,ROW()-8)="",0,INDEX(Transactions!$Q:$Q,ROW()-8))</f>
        <v>0</v>
      </c>
    </row>
    <row r="1410" spans="2:6" x14ac:dyDescent="0.15">
      <c r="B1410">
        <f ca="1">IF(INDEX(Transactions!$L:$L,ROW()-8)="",TODAY(),INDEX(Transactions!$G:$G,ROW()-8))</f>
        <v>46256</v>
      </c>
      <c r="F1410">
        <f>IF(INDEX(Transactions!$L:$L,ROW()-8)="",0,INDEX(Transactions!$Q:$Q,ROW()-8))</f>
        <v>0</v>
      </c>
    </row>
    <row r="1411" spans="2:6" x14ac:dyDescent="0.15">
      <c r="B1411">
        <f ca="1">IF(INDEX(Transactions!$L:$L,ROW()-8)="",TODAY(),INDEX(Transactions!$G:$G,ROW()-8))</f>
        <v>46256</v>
      </c>
      <c r="F1411">
        <f>IF(INDEX(Transactions!$L:$L,ROW()-8)="",0,INDEX(Transactions!$Q:$Q,ROW()-8))</f>
        <v>0</v>
      </c>
    </row>
    <row r="1412" spans="2:6" x14ac:dyDescent="0.15">
      <c r="B1412">
        <f ca="1">IF(INDEX(Transactions!$L:$L,ROW()-8)="",TODAY(),INDEX(Transactions!$G:$G,ROW()-8))</f>
        <v>46256</v>
      </c>
      <c r="F1412">
        <f>IF(INDEX(Transactions!$L:$L,ROW()-8)="",0,INDEX(Transactions!$Q:$Q,ROW()-8))</f>
        <v>0</v>
      </c>
    </row>
    <row r="1413" spans="2:6" x14ac:dyDescent="0.15">
      <c r="B1413">
        <f ca="1">IF(INDEX(Transactions!$L:$L,ROW()-8)="",TODAY(),INDEX(Transactions!$G:$G,ROW()-8))</f>
        <v>46256</v>
      </c>
      <c r="F1413">
        <f>IF(INDEX(Transactions!$L:$L,ROW()-8)="",0,INDEX(Transactions!$Q:$Q,ROW()-8))</f>
        <v>0</v>
      </c>
    </row>
    <row r="1414" spans="2:6" x14ac:dyDescent="0.15">
      <c r="B1414">
        <f ca="1">IF(INDEX(Transactions!$L:$L,ROW()-8)="",TODAY(),INDEX(Transactions!$G:$G,ROW()-8))</f>
        <v>46256</v>
      </c>
      <c r="F1414">
        <f>IF(INDEX(Transactions!$L:$L,ROW()-8)="",0,INDEX(Transactions!$Q:$Q,ROW()-8))</f>
        <v>0</v>
      </c>
    </row>
    <row r="1415" spans="2:6" x14ac:dyDescent="0.15">
      <c r="B1415">
        <f ca="1">IF(INDEX(Transactions!$L:$L,ROW()-8)="",TODAY(),INDEX(Transactions!$G:$G,ROW()-8))</f>
        <v>46256</v>
      </c>
      <c r="F1415">
        <f>IF(INDEX(Transactions!$L:$L,ROW()-8)="",0,INDEX(Transactions!$Q:$Q,ROW()-8))</f>
        <v>0</v>
      </c>
    </row>
    <row r="1416" spans="2:6" x14ac:dyDescent="0.15">
      <c r="B1416">
        <f ca="1">IF(INDEX(Transactions!$L:$L,ROW()-8)="",TODAY(),INDEX(Transactions!$G:$G,ROW()-8))</f>
        <v>46256</v>
      </c>
      <c r="F1416">
        <f>IF(INDEX(Transactions!$L:$L,ROW()-8)="",0,INDEX(Transactions!$Q:$Q,ROW()-8))</f>
        <v>0</v>
      </c>
    </row>
    <row r="1417" spans="2:6" x14ac:dyDescent="0.15">
      <c r="B1417">
        <f ca="1">IF(INDEX(Transactions!$L:$L,ROW()-8)="",TODAY(),INDEX(Transactions!$G:$G,ROW()-8))</f>
        <v>46256</v>
      </c>
      <c r="F1417">
        <f>IF(INDEX(Transactions!$L:$L,ROW()-8)="",0,INDEX(Transactions!$Q:$Q,ROW()-8))</f>
        <v>0</v>
      </c>
    </row>
    <row r="1418" spans="2:6" x14ac:dyDescent="0.15">
      <c r="B1418">
        <f ca="1">IF(INDEX(Transactions!$L:$L,ROW()-8)="",TODAY(),INDEX(Transactions!$G:$G,ROW()-8))</f>
        <v>46256</v>
      </c>
      <c r="F1418">
        <f>IF(INDEX(Transactions!$L:$L,ROW()-8)="",0,INDEX(Transactions!$Q:$Q,ROW()-8))</f>
        <v>0</v>
      </c>
    </row>
    <row r="1419" spans="2:6" x14ac:dyDescent="0.15">
      <c r="B1419">
        <f ca="1">IF(INDEX(Transactions!$L:$L,ROW()-8)="",TODAY(),INDEX(Transactions!$G:$G,ROW()-8))</f>
        <v>46256</v>
      </c>
      <c r="F1419">
        <f>IF(INDEX(Transactions!$L:$L,ROW()-8)="",0,INDEX(Transactions!$Q:$Q,ROW()-8))</f>
        <v>0</v>
      </c>
    </row>
    <row r="1420" spans="2:6" x14ac:dyDescent="0.15">
      <c r="B1420">
        <f ca="1">IF(INDEX(Transactions!$L:$L,ROW()-8)="",TODAY(),INDEX(Transactions!$G:$G,ROW()-8))</f>
        <v>46256</v>
      </c>
      <c r="F1420">
        <f>IF(INDEX(Transactions!$L:$L,ROW()-8)="",0,INDEX(Transactions!$Q:$Q,ROW()-8))</f>
        <v>0</v>
      </c>
    </row>
    <row r="1421" spans="2:6" x14ac:dyDescent="0.15">
      <c r="B1421">
        <f ca="1">IF(INDEX(Transactions!$L:$L,ROW()-8)="",TODAY(),INDEX(Transactions!$G:$G,ROW()-8))</f>
        <v>46256</v>
      </c>
      <c r="F1421">
        <f>IF(INDEX(Transactions!$L:$L,ROW()-8)="",0,INDEX(Transactions!$Q:$Q,ROW()-8))</f>
        <v>0</v>
      </c>
    </row>
    <row r="1422" spans="2:6" x14ac:dyDescent="0.15">
      <c r="B1422">
        <f ca="1">IF(INDEX(Transactions!$L:$L,ROW()-8)="",TODAY(),INDEX(Transactions!$G:$G,ROW()-8))</f>
        <v>46256</v>
      </c>
      <c r="F1422">
        <f>IF(INDEX(Transactions!$L:$L,ROW()-8)="",0,INDEX(Transactions!$Q:$Q,ROW()-8))</f>
        <v>0</v>
      </c>
    </row>
    <row r="1423" spans="2:6" x14ac:dyDescent="0.15">
      <c r="B1423">
        <f ca="1">IF(INDEX(Transactions!$L:$L,ROW()-8)="",TODAY(),INDEX(Transactions!$G:$G,ROW()-8))</f>
        <v>46256</v>
      </c>
      <c r="F1423">
        <f>IF(INDEX(Transactions!$L:$L,ROW()-8)="",0,INDEX(Transactions!$Q:$Q,ROW()-8))</f>
        <v>0</v>
      </c>
    </row>
    <row r="1424" spans="2:6" x14ac:dyDescent="0.15">
      <c r="B1424">
        <f ca="1">IF(INDEX(Transactions!$L:$L,ROW()-8)="",TODAY(),INDEX(Transactions!$G:$G,ROW()-8))</f>
        <v>46256</v>
      </c>
      <c r="F1424">
        <f>IF(INDEX(Transactions!$L:$L,ROW()-8)="",0,INDEX(Transactions!$Q:$Q,ROW()-8))</f>
        <v>0</v>
      </c>
    </row>
    <row r="1425" spans="2:6" x14ac:dyDescent="0.15">
      <c r="B1425">
        <f ca="1">IF(INDEX(Transactions!$L:$L,ROW()-8)="",TODAY(),INDEX(Transactions!$G:$G,ROW()-8))</f>
        <v>46256</v>
      </c>
      <c r="F1425">
        <f>IF(INDEX(Transactions!$L:$L,ROW()-8)="",0,INDEX(Transactions!$Q:$Q,ROW()-8))</f>
        <v>0</v>
      </c>
    </row>
    <row r="1426" spans="2:6" x14ac:dyDescent="0.15">
      <c r="B1426">
        <f ca="1">IF(INDEX(Transactions!$L:$L,ROW()-8)="",TODAY(),INDEX(Transactions!$G:$G,ROW()-8))</f>
        <v>46256</v>
      </c>
      <c r="F1426">
        <f>IF(INDEX(Transactions!$L:$L,ROW()-8)="",0,INDEX(Transactions!$Q:$Q,ROW()-8))</f>
        <v>0</v>
      </c>
    </row>
    <row r="1427" spans="2:6" x14ac:dyDescent="0.15">
      <c r="B1427">
        <f ca="1">IF(INDEX(Transactions!$L:$L,ROW()-8)="",TODAY(),INDEX(Transactions!$G:$G,ROW()-8))</f>
        <v>46256</v>
      </c>
      <c r="F1427">
        <f>IF(INDEX(Transactions!$L:$L,ROW()-8)="",0,INDEX(Transactions!$Q:$Q,ROW()-8))</f>
        <v>0</v>
      </c>
    </row>
    <row r="1428" spans="2:6" x14ac:dyDescent="0.15">
      <c r="B1428">
        <f ca="1">IF(INDEX(Transactions!$L:$L,ROW()-8)="",TODAY(),INDEX(Transactions!$G:$G,ROW()-8))</f>
        <v>46256</v>
      </c>
      <c r="F1428">
        <f>IF(INDEX(Transactions!$L:$L,ROW()-8)="",0,INDEX(Transactions!$Q:$Q,ROW()-8))</f>
        <v>0</v>
      </c>
    </row>
    <row r="1429" spans="2:6" x14ac:dyDescent="0.15">
      <c r="B1429">
        <f ca="1">IF(INDEX(Transactions!$L:$L,ROW()-8)="",TODAY(),INDEX(Transactions!$G:$G,ROW()-8))</f>
        <v>46256</v>
      </c>
      <c r="F1429">
        <f>IF(INDEX(Transactions!$L:$L,ROW()-8)="",0,INDEX(Transactions!$Q:$Q,ROW()-8))</f>
        <v>0</v>
      </c>
    </row>
    <row r="1430" spans="2:6" x14ac:dyDescent="0.15">
      <c r="B1430">
        <f ca="1">IF(INDEX(Transactions!$L:$L,ROW()-8)="",TODAY(),INDEX(Transactions!$G:$G,ROW()-8))</f>
        <v>46256</v>
      </c>
      <c r="F1430">
        <f>IF(INDEX(Transactions!$L:$L,ROW()-8)="",0,INDEX(Transactions!$Q:$Q,ROW()-8))</f>
        <v>0</v>
      </c>
    </row>
    <row r="1431" spans="2:6" x14ac:dyDescent="0.15">
      <c r="B1431">
        <f ca="1">IF(INDEX(Transactions!$L:$L,ROW()-8)="",TODAY(),INDEX(Transactions!$G:$G,ROW()-8))</f>
        <v>46256</v>
      </c>
      <c r="F1431">
        <f>IF(INDEX(Transactions!$L:$L,ROW()-8)="",0,INDEX(Transactions!$Q:$Q,ROW()-8))</f>
        <v>0</v>
      </c>
    </row>
    <row r="1432" spans="2:6" x14ac:dyDescent="0.15">
      <c r="B1432">
        <f ca="1">IF(INDEX(Transactions!$L:$L,ROW()-8)="",TODAY(),INDEX(Transactions!$G:$G,ROW()-8))</f>
        <v>46256</v>
      </c>
      <c r="F1432">
        <f>IF(INDEX(Transactions!$L:$L,ROW()-8)="",0,INDEX(Transactions!$Q:$Q,ROW()-8))</f>
        <v>0</v>
      </c>
    </row>
    <row r="1433" spans="2:6" x14ac:dyDescent="0.15">
      <c r="B1433">
        <f ca="1">IF(INDEX(Transactions!$L:$L,ROW()-8)="",TODAY(),INDEX(Transactions!$G:$G,ROW()-8))</f>
        <v>46256</v>
      </c>
      <c r="F1433">
        <f>IF(INDEX(Transactions!$L:$L,ROW()-8)="",0,INDEX(Transactions!$Q:$Q,ROW()-8))</f>
        <v>0</v>
      </c>
    </row>
    <row r="1434" spans="2:6" x14ac:dyDescent="0.15">
      <c r="B1434">
        <f ca="1">IF(INDEX(Transactions!$L:$L,ROW()-8)="",TODAY(),INDEX(Transactions!$G:$G,ROW()-8))</f>
        <v>46256</v>
      </c>
      <c r="F1434">
        <f>IF(INDEX(Transactions!$L:$L,ROW()-8)="",0,INDEX(Transactions!$Q:$Q,ROW()-8))</f>
        <v>0</v>
      </c>
    </row>
    <row r="1435" spans="2:6" x14ac:dyDescent="0.15">
      <c r="B1435">
        <f ca="1">IF(INDEX(Transactions!$L:$L,ROW()-8)="",TODAY(),INDEX(Transactions!$G:$G,ROW()-8))</f>
        <v>46256</v>
      </c>
      <c r="F1435">
        <f>IF(INDEX(Transactions!$L:$L,ROW()-8)="",0,INDEX(Transactions!$Q:$Q,ROW()-8))</f>
        <v>0</v>
      </c>
    </row>
    <row r="1436" spans="2:6" x14ac:dyDescent="0.15">
      <c r="B1436">
        <f ca="1">IF(INDEX(Transactions!$L:$L,ROW()-8)="",TODAY(),INDEX(Transactions!$G:$G,ROW()-8))</f>
        <v>46256</v>
      </c>
      <c r="F1436">
        <f>IF(INDEX(Transactions!$L:$L,ROW()-8)="",0,INDEX(Transactions!$Q:$Q,ROW()-8))</f>
        <v>0</v>
      </c>
    </row>
    <row r="1437" spans="2:6" x14ac:dyDescent="0.15">
      <c r="B1437">
        <f ca="1">IF(INDEX(Transactions!$L:$L,ROW()-8)="",TODAY(),INDEX(Transactions!$G:$G,ROW()-8))</f>
        <v>46256</v>
      </c>
      <c r="F1437">
        <f>IF(INDEX(Transactions!$L:$L,ROW()-8)="",0,INDEX(Transactions!$Q:$Q,ROW()-8))</f>
        <v>0</v>
      </c>
    </row>
    <row r="1438" spans="2:6" x14ac:dyDescent="0.15">
      <c r="B1438">
        <f ca="1">IF(INDEX(Transactions!$L:$L,ROW()-8)="",TODAY(),INDEX(Transactions!$G:$G,ROW()-8))</f>
        <v>46256</v>
      </c>
      <c r="F1438">
        <f>IF(INDEX(Transactions!$L:$L,ROW()-8)="",0,INDEX(Transactions!$Q:$Q,ROW()-8))</f>
        <v>0</v>
      </c>
    </row>
    <row r="1439" spans="2:6" x14ac:dyDescent="0.15">
      <c r="B1439">
        <f ca="1">IF(INDEX(Transactions!$L:$L,ROW()-8)="",TODAY(),INDEX(Transactions!$G:$G,ROW()-8))</f>
        <v>46256</v>
      </c>
      <c r="F1439">
        <f>IF(INDEX(Transactions!$L:$L,ROW()-8)="",0,INDEX(Transactions!$Q:$Q,ROW()-8))</f>
        <v>0</v>
      </c>
    </row>
    <row r="1440" spans="2:6" x14ac:dyDescent="0.15">
      <c r="B1440">
        <f ca="1">IF(INDEX(Transactions!$L:$L,ROW()-8)="",TODAY(),INDEX(Transactions!$G:$G,ROW()-8))</f>
        <v>46256</v>
      </c>
      <c r="F1440">
        <f>IF(INDEX(Transactions!$L:$L,ROW()-8)="",0,INDEX(Transactions!$Q:$Q,ROW()-8))</f>
        <v>0</v>
      </c>
    </row>
    <row r="1441" spans="2:6" x14ac:dyDescent="0.15">
      <c r="B1441">
        <f ca="1">IF(INDEX(Transactions!$L:$L,ROW()-8)="",TODAY(),INDEX(Transactions!$G:$G,ROW()-8))</f>
        <v>46256</v>
      </c>
      <c r="F1441">
        <f>IF(INDEX(Transactions!$L:$L,ROW()-8)="",0,INDEX(Transactions!$Q:$Q,ROW()-8))</f>
        <v>0</v>
      </c>
    </row>
    <row r="1442" spans="2:6" x14ac:dyDescent="0.15">
      <c r="B1442">
        <f ca="1">IF(INDEX(Transactions!$L:$L,ROW()-8)="",TODAY(),INDEX(Transactions!$G:$G,ROW()-8))</f>
        <v>46256</v>
      </c>
      <c r="F1442">
        <f>IF(INDEX(Transactions!$L:$L,ROW()-8)="",0,INDEX(Transactions!$Q:$Q,ROW()-8))</f>
        <v>0</v>
      </c>
    </row>
    <row r="1443" spans="2:6" x14ac:dyDescent="0.15">
      <c r="B1443">
        <f ca="1">IF(INDEX(Transactions!$L:$L,ROW()-8)="",TODAY(),INDEX(Transactions!$G:$G,ROW()-8))</f>
        <v>46256</v>
      </c>
      <c r="F1443">
        <f>IF(INDEX(Transactions!$L:$L,ROW()-8)="",0,INDEX(Transactions!$Q:$Q,ROW()-8))</f>
        <v>0</v>
      </c>
    </row>
    <row r="1444" spans="2:6" x14ac:dyDescent="0.15">
      <c r="B1444">
        <f ca="1">IF(INDEX(Transactions!$L:$L,ROW()-8)="",TODAY(),INDEX(Transactions!$G:$G,ROW()-8))</f>
        <v>46256</v>
      </c>
      <c r="F1444">
        <f>IF(INDEX(Transactions!$L:$L,ROW()-8)="",0,INDEX(Transactions!$Q:$Q,ROW()-8))</f>
        <v>0</v>
      </c>
    </row>
    <row r="1445" spans="2:6" x14ac:dyDescent="0.15">
      <c r="B1445">
        <f ca="1">IF(INDEX(Transactions!$L:$L,ROW()-8)="",TODAY(),INDEX(Transactions!$G:$G,ROW()-8))</f>
        <v>46256</v>
      </c>
      <c r="F1445">
        <f>IF(INDEX(Transactions!$L:$L,ROW()-8)="",0,INDEX(Transactions!$Q:$Q,ROW()-8))</f>
        <v>0</v>
      </c>
    </row>
    <row r="1446" spans="2:6" x14ac:dyDescent="0.15">
      <c r="B1446">
        <f ca="1">IF(INDEX(Transactions!$L:$L,ROW()-8)="",TODAY(),INDEX(Transactions!$G:$G,ROW()-8))</f>
        <v>46256</v>
      </c>
      <c r="F1446">
        <f>IF(INDEX(Transactions!$L:$L,ROW()-8)="",0,INDEX(Transactions!$Q:$Q,ROW()-8))</f>
        <v>0</v>
      </c>
    </row>
    <row r="1447" spans="2:6" x14ac:dyDescent="0.15">
      <c r="B1447">
        <f ca="1">IF(INDEX(Transactions!$L:$L,ROW()-8)="",TODAY(),INDEX(Transactions!$G:$G,ROW()-8))</f>
        <v>46256</v>
      </c>
      <c r="F1447">
        <f>IF(INDEX(Transactions!$L:$L,ROW()-8)="",0,INDEX(Transactions!$Q:$Q,ROW()-8))</f>
        <v>0</v>
      </c>
    </row>
    <row r="1448" spans="2:6" x14ac:dyDescent="0.15">
      <c r="B1448">
        <f ca="1">IF(INDEX(Transactions!$L:$L,ROW()-8)="",TODAY(),INDEX(Transactions!$G:$G,ROW()-8))</f>
        <v>46256</v>
      </c>
      <c r="F1448">
        <f>IF(INDEX(Transactions!$L:$L,ROW()-8)="",0,INDEX(Transactions!$Q:$Q,ROW()-8))</f>
        <v>0</v>
      </c>
    </row>
    <row r="1449" spans="2:6" x14ac:dyDescent="0.15">
      <c r="B1449">
        <f ca="1">IF(INDEX(Transactions!$L:$L,ROW()-8)="",TODAY(),INDEX(Transactions!$G:$G,ROW()-8))</f>
        <v>46256</v>
      </c>
      <c r="F1449">
        <f>IF(INDEX(Transactions!$L:$L,ROW()-8)="",0,INDEX(Transactions!$Q:$Q,ROW()-8))</f>
        <v>0</v>
      </c>
    </row>
    <row r="1450" spans="2:6" x14ac:dyDescent="0.15">
      <c r="B1450">
        <f ca="1">IF(INDEX(Transactions!$L:$L,ROW()-8)="",TODAY(),INDEX(Transactions!$G:$G,ROW()-8))</f>
        <v>46256</v>
      </c>
      <c r="F1450">
        <f>IF(INDEX(Transactions!$L:$L,ROW()-8)="",0,INDEX(Transactions!$Q:$Q,ROW()-8))</f>
        <v>0</v>
      </c>
    </row>
    <row r="1451" spans="2:6" x14ac:dyDescent="0.15">
      <c r="B1451">
        <f ca="1">IF(INDEX(Transactions!$L:$L,ROW()-8)="",TODAY(),INDEX(Transactions!$G:$G,ROW()-8))</f>
        <v>46256</v>
      </c>
      <c r="F1451">
        <f>IF(INDEX(Transactions!$L:$L,ROW()-8)="",0,INDEX(Transactions!$Q:$Q,ROW()-8))</f>
        <v>0</v>
      </c>
    </row>
    <row r="1452" spans="2:6" x14ac:dyDescent="0.15">
      <c r="B1452">
        <f ca="1">IF(INDEX(Transactions!$L:$L,ROW()-8)="",TODAY(),INDEX(Transactions!$G:$G,ROW()-8))</f>
        <v>46256</v>
      </c>
      <c r="F1452">
        <f>IF(INDEX(Transactions!$L:$L,ROW()-8)="",0,INDEX(Transactions!$Q:$Q,ROW()-8))</f>
        <v>0</v>
      </c>
    </row>
    <row r="1453" spans="2:6" x14ac:dyDescent="0.15">
      <c r="B1453">
        <f ca="1">IF(INDEX(Transactions!$L:$L,ROW()-8)="",TODAY(),INDEX(Transactions!$G:$G,ROW()-8))</f>
        <v>46256</v>
      </c>
      <c r="F1453">
        <f>IF(INDEX(Transactions!$L:$L,ROW()-8)="",0,INDEX(Transactions!$Q:$Q,ROW()-8))</f>
        <v>0</v>
      </c>
    </row>
    <row r="1454" spans="2:6" x14ac:dyDescent="0.15">
      <c r="B1454">
        <f ca="1">IF(INDEX(Transactions!$L:$L,ROW()-8)="",TODAY(),INDEX(Transactions!$G:$G,ROW()-8))</f>
        <v>46256</v>
      </c>
      <c r="F1454">
        <f>IF(INDEX(Transactions!$L:$L,ROW()-8)="",0,INDEX(Transactions!$Q:$Q,ROW()-8))</f>
        <v>0</v>
      </c>
    </row>
    <row r="1455" spans="2:6" x14ac:dyDescent="0.15">
      <c r="B1455">
        <f ca="1">IF(INDEX(Transactions!$L:$L,ROW()-8)="",TODAY(),INDEX(Transactions!$G:$G,ROW()-8))</f>
        <v>46256</v>
      </c>
      <c r="F1455">
        <f>IF(INDEX(Transactions!$L:$L,ROW()-8)="",0,INDEX(Transactions!$Q:$Q,ROW()-8))</f>
        <v>0</v>
      </c>
    </row>
    <row r="1456" spans="2:6" x14ac:dyDescent="0.15">
      <c r="B1456">
        <f ca="1">IF(INDEX(Transactions!$L:$L,ROW()-8)="",TODAY(),INDEX(Transactions!$G:$G,ROW()-8))</f>
        <v>46256</v>
      </c>
      <c r="F1456">
        <f>IF(INDEX(Transactions!$L:$L,ROW()-8)="",0,INDEX(Transactions!$Q:$Q,ROW()-8))</f>
        <v>0</v>
      </c>
    </row>
    <row r="1457" spans="2:6" x14ac:dyDescent="0.15">
      <c r="B1457">
        <f ca="1">IF(INDEX(Transactions!$L:$L,ROW()-8)="",TODAY(),INDEX(Transactions!$G:$G,ROW()-8))</f>
        <v>46256</v>
      </c>
      <c r="F1457">
        <f>IF(INDEX(Transactions!$L:$L,ROW()-8)="",0,INDEX(Transactions!$Q:$Q,ROW()-8))</f>
        <v>0</v>
      </c>
    </row>
    <row r="1458" spans="2:6" x14ac:dyDescent="0.15">
      <c r="B1458">
        <f ca="1">IF(INDEX(Transactions!$L:$L,ROW()-8)="",TODAY(),INDEX(Transactions!$G:$G,ROW()-8))</f>
        <v>46256</v>
      </c>
      <c r="F1458">
        <f>IF(INDEX(Transactions!$L:$L,ROW()-8)="",0,INDEX(Transactions!$Q:$Q,ROW()-8))</f>
        <v>0</v>
      </c>
    </row>
    <row r="1459" spans="2:6" x14ac:dyDescent="0.15">
      <c r="B1459">
        <f ca="1">IF(INDEX(Transactions!$L:$L,ROW()-8)="",TODAY(),INDEX(Transactions!$G:$G,ROW()-8))</f>
        <v>46256</v>
      </c>
      <c r="F1459">
        <f>IF(INDEX(Transactions!$L:$L,ROW()-8)="",0,INDEX(Transactions!$Q:$Q,ROW()-8))</f>
        <v>0</v>
      </c>
    </row>
    <row r="1460" spans="2:6" x14ac:dyDescent="0.15">
      <c r="B1460">
        <f ca="1">IF(INDEX(Transactions!$L:$L,ROW()-8)="",TODAY(),INDEX(Transactions!$G:$G,ROW()-8))</f>
        <v>46256</v>
      </c>
      <c r="F1460">
        <f>IF(INDEX(Transactions!$L:$L,ROW()-8)="",0,INDEX(Transactions!$Q:$Q,ROW()-8))</f>
        <v>0</v>
      </c>
    </row>
    <row r="1461" spans="2:6" x14ac:dyDescent="0.15">
      <c r="B1461">
        <f ca="1">IF(INDEX(Transactions!$L:$L,ROW()-8)="",TODAY(),INDEX(Transactions!$G:$G,ROW()-8))</f>
        <v>46256</v>
      </c>
      <c r="F1461">
        <f>IF(INDEX(Transactions!$L:$L,ROW()-8)="",0,INDEX(Transactions!$Q:$Q,ROW()-8))</f>
        <v>0</v>
      </c>
    </row>
    <row r="1462" spans="2:6" x14ac:dyDescent="0.15">
      <c r="B1462">
        <f ca="1">IF(INDEX(Transactions!$L:$L,ROW()-8)="",TODAY(),INDEX(Transactions!$G:$G,ROW()-8))</f>
        <v>46256</v>
      </c>
      <c r="F1462">
        <f>IF(INDEX(Transactions!$L:$L,ROW()-8)="",0,INDEX(Transactions!$Q:$Q,ROW()-8))</f>
        <v>0</v>
      </c>
    </row>
    <row r="1463" spans="2:6" x14ac:dyDescent="0.15">
      <c r="B1463">
        <f ca="1">IF(INDEX(Transactions!$L:$L,ROW()-8)="",TODAY(),INDEX(Transactions!$G:$G,ROW()-8))</f>
        <v>46256</v>
      </c>
      <c r="F1463">
        <f>IF(INDEX(Transactions!$L:$L,ROW()-8)="",0,INDEX(Transactions!$Q:$Q,ROW()-8))</f>
        <v>0</v>
      </c>
    </row>
    <row r="1464" spans="2:6" x14ac:dyDescent="0.15">
      <c r="B1464">
        <f ca="1">IF(INDEX(Transactions!$L:$L,ROW()-8)="",TODAY(),INDEX(Transactions!$G:$G,ROW()-8))</f>
        <v>46256</v>
      </c>
      <c r="F1464">
        <f>IF(INDEX(Transactions!$L:$L,ROW()-8)="",0,INDEX(Transactions!$Q:$Q,ROW()-8))</f>
        <v>0</v>
      </c>
    </row>
    <row r="1465" spans="2:6" x14ac:dyDescent="0.15">
      <c r="B1465">
        <f ca="1">IF(INDEX(Transactions!$L:$L,ROW()-8)="",TODAY(),INDEX(Transactions!$G:$G,ROW()-8))</f>
        <v>46256</v>
      </c>
      <c r="F1465">
        <f>IF(INDEX(Transactions!$L:$L,ROW()-8)="",0,INDEX(Transactions!$Q:$Q,ROW()-8))</f>
        <v>0</v>
      </c>
    </row>
    <row r="1466" spans="2:6" x14ac:dyDescent="0.15">
      <c r="B1466">
        <f ca="1">IF(INDEX(Transactions!$L:$L,ROW()-8)="",TODAY(),INDEX(Transactions!$G:$G,ROW()-8))</f>
        <v>46256</v>
      </c>
      <c r="F1466">
        <f>IF(INDEX(Transactions!$L:$L,ROW()-8)="",0,INDEX(Transactions!$Q:$Q,ROW()-8))</f>
        <v>0</v>
      </c>
    </row>
    <row r="1467" spans="2:6" x14ac:dyDescent="0.15">
      <c r="B1467">
        <f ca="1">IF(INDEX(Transactions!$L:$L,ROW()-8)="",TODAY(),INDEX(Transactions!$G:$G,ROW()-8))</f>
        <v>46256</v>
      </c>
      <c r="F1467">
        <f>IF(INDEX(Transactions!$L:$L,ROW()-8)="",0,INDEX(Transactions!$Q:$Q,ROW()-8))</f>
        <v>0</v>
      </c>
    </row>
    <row r="1468" spans="2:6" x14ac:dyDescent="0.15">
      <c r="B1468">
        <f ca="1">IF(INDEX(Transactions!$L:$L,ROW()-8)="",TODAY(),INDEX(Transactions!$G:$G,ROW()-8))</f>
        <v>46256</v>
      </c>
      <c r="F1468">
        <f>IF(INDEX(Transactions!$L:$L,ROW()-8)="",0,INDEX(Transactions!$Q:$Q,ROW()-8))</f>
        <v>0</v>
      </c>
    </row>
    <row r="1469" spans="2:6" x14ac:dyDescent="0.15">
      <c r="B1469">
        <f ca="1">IF(INDEX(Transactions!$L:$L,ROW()-8)="",TODAY(),INDEX(Transactions!$G:$G,ROW()-8))</f>
        <v>46256</v>
      </c>
      <c r="F1469">
        <f>IF(INDEX(Transactions!$L:$L,ROW()-8)="",0,INDEX(Transactions!$Q:$Q,ROW()-8))</f>
        <v>0</v>
      </c>
    </row>
    <row r="1470" spans="2:6" x14ac:dyDescent="0.15">
      <c r="B1470">
        <f ca="1">IF(INDEX(Transactions!$L:$L,ROW()-8)="",TODAY(),INDEX(Transactions!$G:$G,ROW()-8))</f>
        <v>46256</v>
      </c>
      <c r="F1470">
        <f>IF(INDEX(Transactions!$L:$L,ROW()-8)="",0,INDEX(Transactions!$Q:$Q,ROW()-8))</f>
        <v>0</v>
      </c>
    </row>
    <row r="1471" spans="2:6" x14ac:dyDescent="0.15">
      <c r="B1471">
        <f ca="1">IF(INDEX(Transactions!$L:$L,ROW()-8)="",TODAY(),INDEX(Transactions!$G:$G,ROW()-8))</f>
        <v>46256</v>
      </c>
      <c r="F1471">
        <f>IF(INDEX(Transactions!$L:$L,ROW()-8)="",0,INDEX(Transactions!$Q:$Q,ROW()-8))</f>
        <v>0</v>
      </c>
    </row>
    <row r="1472" spans="2:6" x14ac:dyDescent="0.15">
      <c r="B1472">
        <f ca="1">IF(INDEX(Transactions!$L:$L,ROW()-8)="",TODAY(),INDEX(Transactions!$G:$G,ROW()-8))</f>
        <v>46256</v>
      </c>
      <c r="F1472">
        <f>IF(INDEX(Transactions!$L:$L,ROW()-8)="",0,INDEX(Transactions!$Q:$Q,ROW()-8))</f>
        <v>0</v>
      </c>
    </row>
    <row r="1473" spans="2:6" x14ac:dyDescent="0.15">
      <c r="B1473">
        <f ca="1">IF(INDEX(Transactions!$L:$L,ROW()-8)="",TODAY(),INDEX(Transactions!$G:$G,ROW()-8))</f>
        <v>46256</v>
      </c>
      <c r="F1473">
        <f>IF(INDEX(Transactions!$L:$L,ROW()-8)="",0,INDEX(Transactions!$Q:$Q,ROW()-8))</f>
        <v>0</v>
      </c>
    </row>
    <row r="1474" spans="2:6" x14ac:dyDescent="0.15">
      <c r="B1474">
        <f ca="1">IF(INDEX(Transactions!$L:$L,ROW()-8)="",TODAY(),INDEX(Transactions!$G:$G,ROW()-8))</f>
        <v>46256</v>
      </c>
      <c r="F1474">
        <f>IF(INDEX(Transactions!$L:$L,ROW()-8)="",0,INDEX(Transactions!$Q:$Q,ROW()-8))</f>
        <v>0</v>
      </c>
    </row>
    <row r="1475" spans="2:6" x14ac:dyDescent="0.15">
      <c r="B1475">
        <f ca="1">IF(INDEX(Transactions!$L:$L,ROW()-8)="",TODAY(),INDEX(Transactions!$G:$G,ROW()-8))</f>
        <v>46256</v>
      </c>
      <c r="F1475">
        <f>IF(INDEX(Transactions!$L:$L,ROW()-8)="",0,INDEX(Transactions!$Q:$Q,ROW()-8))</f>
        <v>0</v>
      </c>
    </row>
    <row r="1476" spans="2:6" x14ac:dyDescent="0.15">
      <c r="B1476">
        <f ca="1">IF(INDEX(Transactions!$L:$L,ROW()-8)="",TODAY(),INDEX(Transactions!$G:$G,ROW()-8))</f>
        <v>46256</v>
      </c>
      <c r="F1476">
        <f>IF(INDEX(Transactions!$L:$L,ROW()-8)="",0,INDEX(Transactions!$Q:$Q,ROW()-8))</f>
        <v>0</v>
      </c>
    </row>
    <row r="1477" spans="2:6" x14ac:dyDescent="0.15">
      <c r="B1477">
        <f ca="1">IF(INDEX(Transactions!$L:$L,ROW()-8)="",TODAY(),INDEX(Transactions!$G:$G,ROW()-8))</f>
        <v>46256</v>
      </c>
      <c r="F1477">
        <f>IF(INDEX(Transactions!$L:$L,ROW()-8)="",0,INDEX(Transactions!$Q:$Q,ROW()-8))</f>
        <v>0</v>
      </c>
    </row>
    <row r="1478" spans="2:6" x14ac:dyDescent="0.15">
      <c r="B1478">
        <f ca="1">IF(INDEX(Transactions!$L:$L,ROW()-8)="",TODAY(),INDEX(Transactions!$G:$G,ROW()-8))</f>
        <v>46256</v>
      </c>
      <c r="F1478">
        <f>IF(INDEX(Transactions!$L:$L,ROW()-8)="",0,INDEX(Transactions!$Q:$Q,ROW()-8))</f>
        <v>0</v>
      </c>
    </row>
    <row r="1479" spans="2:6" x14ac:dyDescent="0.15">
      <c r="B1479">
        <f ca="1">IF(INDEX(Transactions!$L:$L,ROW()-8)="",TODAY(),INDEX(Transactions!$G:$G,ROW()-8))</f>
        <v>46256</v>
      </c>
      <c r="F1479">
        <f>IF(INDEX(Transactions!$L:$L,ROW()-8)="",0,INDEX(Transactions!$Q:$Q,ROW()-8))</f>
        <v>0</v>
      </c>
    </row>
    <row r="1480" spans="2:6" x14ac:dyDescent="0.15">
      <c r="B1480">
        <f ca="1">IF(INDEX(Transactions!$L:$L,ROW()-8)="",TODAY(),INDEX(Transactions!$G:$G,ROW()-8))</f>
        <v>46256</v>
      </c>
      <c r="F1480">
        <f>IF(INDEX(Transactions!$L:$L,ROW()-8)="",0,INDEX(Transactions!$Q:$Q,ROW()-8))</f>
        <v>0</v>
      </c>
    </row>
    <row r="1481" spans="2:6" x14ac:dyDescent="0.15">
      <c r="B1481">
        <f ca="1">IF(INDEX(Transactions!$L:$L,ROW()-8)="",TODAY(),INDEX(Transactions!$G:$G,ROW()-8))</f>
        <v>46256</v>
      </c>
      <c r="F1481">
        <f>IF(INDEX(Transactions!$L:$L,ROW()-8)="",0,INDEX(Transactions!$Q:$Q,ROW()-8))</f>
        <v>0</v>
      </c>
    </row>
    <row r="1482" spans="2:6" x14ac:dyDescent="0.15">
      <c r="B1482">
        <f ca="1">IF(INDEX(Transactions!$L:$L,ROW()-8)="",TODAY(),INDEX(Transactions!$G:$G,ROW()-8))</f>
        <v>46256</v>
      </c>
      <c r="F1482">
        <f>IF(INDEX(Transactions!$L:$L,ROW()-8)="",0,INDEX(Transactions!$Q:$Q,ROW()-8))</f>
        <v>0</v>
      </c>
    </row>
    <row r="1483" spans="2:6" x14ac:dyDescent="0.15">
      <c r="B1483">
        <f ca="1">IF(INDEX(Transactions!$L:$L,ROW()-8)="",TODAY(),INDEX(Transactions!$G:$G,ROW()-8))</f>
        <v>46256</v>
      </c>
      <c r="F1483">
        <f>IF(INDEX(Transactions!$L:$L,ROW()-8)="",0,INDEX(Transactions!$Q:$Q,ROW()-8))</f>
        <v>0</v>
      </c>
    </row>
    <row r="1484" spans="2:6" x14ac:dyDescent="0.15">
      <c r="B1484">
        <f ca="1">IF(INDEX(Transactions!$L:$L,ROW()-8)="",TODAY(),INDEX(Transactions!$G:$G,ROW()-8))</f>
        <v>46256</v>
      </c>
      <c r="F1484">
        <f>IF(INDEX(Transactions!$L:$L,ROW()-8)="",0,INDEX(Transactions!$Q:$Q,ROW()-8))</f>
        <v>0</v>
      </c>
    </row>
    <row r="1485" spans="2:6" x14ac:dyDescent="0.15">
      <c r="B1485">
        <f ca="1">IF(INDEX(Transactions!$L:$L,ROW()-8)="",TODAY(),INDEX(Transactions!$G:$G,ROW()-8))</f>
        <v>46256</v>
      </c>
      <c r="F1485">
        <f>IF(INDEX(Transactions!$L:$L,ROW()-8)="",0,INDEX(Transactions!$Q:$Q,ROW()-8))</f>
        <v>0</v>
      </c>
    </row>
    <row r="1486" spans="2:6" x14ac:dyDescent="0.15">
      <c r="B1486">
        <f ca="1">IF(INDEX(Transactions!$L:$L,ROW()-8)="",TODAY(),INDEX(Transactions!$G:$G,ROW()-8))</f>
        <v>46256</v>
      </c>
      <c r="F1486">
        <f>IF(INDEX(Transactions!$L:$L,ROW()-8)="",0,INDEX(Transactions!$Q:$Q,ROW()-8))</f>
        <v>0</v>
      </c>
    </row>
    <row r="1487" spans="2:6" x14ac:dyDescent="0.15">
      <c r="B1487">
        <f ca="1">IF(INDEX(Transactions!$L:$L,ROW()-8)="",TODAY(),INDEX(Transactions!$G:$G,ROW()-8))</f>
        <v>46256</v>
      </c>
      <c r="F1487">
        <f>IF(INDEX(Transactions!$L:$L,ROW()-8)="",0,INDEX(Transactions!$Q:$Q,ROW()-8))</f>
        <v>0</v>
      </c>
    </row>
    <row r="1488" spans="2:6" x14ac:dyDescent="0.15">
      <c r="B1488">
        <f ca="1">IF(INDEX(Transactions!$L:$L,ROW()-8)="",TODAY(),INDEX(Transactions!$G:$G,ROW()-8))</f>
        <v>46256</v>
      </c>
      <c r="F1488">
        <f>IF(INDEX(Transactions!$L:$L,ROW()-8)="",0,INDEX(Transactions!$Q:$Q,ROW()-8))</f>
        <v>0</v>
      </c>
    </row>
    <row r="1489" spans="2:6" x14ac:dyDescent="0.15">
      <c r="B1489">
        <f ca="1">IF(INDEX(Transactions!$L:$L,ROW()-8)="",TODAY(),INDEX(Transactions!$G:$G,ROW()-8))</f>
        <v>46256</v>
      </c>
      <c r="F1489">
        <f>IF(INDEX(Transactions!$L:$L,ROW()-8)="",0,INDEX(Transactions!$Q:$Q,ROW()-8))</f>
        <v>0</v>
      </c>
    </row>
    <row r="1490" spans="2:6" x14ac:dyDescent="0.15">
      <c r="B1490">
        <f ca="1">IF(INDEX(Transactions!$L:$L,ROW()-8)="",TODAY(),INDEX(Transactions!$G:$G,ROW()-8))</f>
        <v>46256</v>
      </c>
      <c r="F1490">
        <f>IF(INDEX(Transactions!$L:$L,ROW()-8)="",0,INDEX(Transactions!$Q:$Q,ROW()-8))</f>
        <v>0</v>
      </c>
    </row>
    <row r="1491" spans="2:6" x14ac:dyDescent="0.15">
      <c r="B1491">
        <f ca="1">IF(INDEX(Transactions!$L:$L,ROW()-8)="",TODAY(),INDEX(Transactions!$G:$G,ROW()-8))</f>
        <v>46256</v>
      </c>
      <c r="F1491">
        <f>IF(INDEX(Transactions!$L:$L,ROW()-8)="",0,INDEX(Transactions!$Q:$Q,ROW()-8))</f>
        <v>0</v>
      </c>
    </row>
    <row r="1492" spans="2:6" x14ac:dyDescent="0.15">
      <c r="B1492">
        <f ca="1">IF(INDEX(Transactions!$L:$L,ROW()-8)="",TODAY(),INDEX(Transactions!$G:$G,ROW()-8))</f>
        <v>46256</v>
      </c>
      <c r="F1492">
        <f>IF(INDEX(Transactions!$L:$L,ROW()-8)="",0,INDEX(Transactions!$Q:$Q,ROW()-8))</f>
        <v>0</v>
      </c>
    </row>
    <row r="1493" spans="2:6" x14ac:dyDescent="0.15">
      <c r="B1493">
        <f ca="1">IF(INDEX(Transactions!$L:$L,ROW()-8)="",TODAY(),INDEX(Transactions!$G:$G,ROW()-8))</f>
        <v>46256</v>
      </c>
      <c r="F1493">
        <f>IF(INDEX(Transactions!$L:$L,ROW()-8)="",0,INDEX(Transactions!$Q:$Q,ROW()-8))</f>
        <v>0</v>
      </c>
    </row>
    <row r="1494" spans="2:6" x14ac:dyDescent="0.15">
      <c r="B1494">
        <f ca="1">IF(INDEX(Transactions!$L:$L,ROW()-8)="",TODAY(),INDEX(Transactions!$G:$G,ROW()-8))</f>
        <v>46256</v>
      </c>
      <c r="F1494">
        <f>IF(INDEX(Transactions!$L:$L,ROW()-8)="",0,INDEX(Transactions!$Q:$Q,ROW()-8))</f>
        <v>0</v>
      </c>
    </row>
    <row r="1495" spans="2:6" x14ac:dyDescent="0.15">
      <c r="B1495">
        <f ca="1">IF(INDEX(Transactions!$L:$L,ROW()-8)="",TODAY(),INDEX(Transactions!$G:$G,ROW()-8))</f>
        <v>46256</v>
      </c>
      <c r="F1495">
        <f>IF(INDEX(Transactions!$L:$L,ROW()-8)="",0,INDEX(Transactions!$Q:$Q,ROW()-8))</f>
        <v>0</v>
      </c>
    </row>
    <row r="1496" spans="2:6" x14ac:dyDescent="0.15">
      <c r="B1496">
        <f ca="1">IF(INDEX(Transactions!$L:$L,ROW()-8)="",TODAY(),INDEX(Transactions!$G:$G,ROW()-8))</f>
        <v>46256</v>
      </c>
      <c r="F1496">
        <f>IF(INDEX(Transactions!$L:$L,ROW()-8)="",0,INDEX(Transactions!$Q:$Q,ROW()-8))</f>
        <v>0</v>
      </c>
    </row>
    <row r="1497" spans="2:6" x14ac:dyDescent="0.15">
      <c r="B1497">
        <f ca="1">IF(INDEX(Transactions!$L:$L,ROW()-8)="",TODAY(),INDEX(Transactions!$G:$G,ROW()-8))</f>
        <v>46256</v>
      </c>
      <c r="F1497">
        <f>IF(INDEX(Transactions!$L:$L,ROW()-8)="",0,INDEX(Transactions!$Q:$Q,ROW()-8))</f>
        <v>0</v>
      </c>
    </row>
    <row r="1498" spans="2:6" x14ac:dyDescent="0.15">
      <c r="B1498">
        <f ca="1">IF(INDEX(Transactions!$L:$L,ROW()-8)="",TODAY(),INDEX(Transactions!$G:$G,ROW()-8))</f>
        <v>46256</v>
      </c>
      <c r="F1498">
        <f>IF(INDEX(Transactions!$L:$L,ROW()-8)="",0,INDEX(Transactions!$Q:$Q,ROW()-8))</f>
        <v>0</v>
      </c>
    </row>
    <row r="1499" spans="2:6" x14ac:dyDescent="0.15">
      <c r="B1499">
        <f ca="1">IF(INDEX(Transactions!$L:$L,ROW()-8)="",TODAY(),INDEX(Transactions!$G:$G,ROW()-8))</f>
        <v>46256</v>
      </c>
      <c r="F1499">
        <f>IF(INDEX(Transactions!$L:$L,ROW()-8)="",0,INDEX(Transactions!$Q:$Q,ROW()-8))</f>
        <v>0</v>
      </c>
    </row>
    <row r="1500" spans="2:6" x14ac:dyDescent="0.15">
      <c r="B1500">
        <f ca="1">IF(INDEX(Transactions!$L:$L,ROW()-8)="",TODAY(),INDEX(Transactions!$G:$G,ROW()-8))</f>
        <v>46256</v>
      </c>
      <c r="F1500">
        <f>IF(INDEX(Transactions!$L:$L,ROW()-8)="",0,INDEX(Transactions!$Q:$Q,ROW()-8))</f>
        <v>0</v>
      </c>
    </row>
    <row r="1501" spans="2:6" x14ac:dyDescent="0.15">
      <c r="B1501">
        <f ca="1">IF(INDEX(Transactions!$L:$L,ROW()-8)="",TODAY(),INDEX(Transactions!$G:$G,ROW()-8))</f>
        <v>46256</v>
      </c>
      <c r="F1501">
        <f>IF(INDEX(Transactions!$L:$L,ROW()-8)="",0,INDEX(Transactions!$Q:$Q,ROW()-8))</f>
        <v>0</v>
      </c>
    </row>
    <row r="1502" spans="2:6" x14ac:dyDescent="0.15">
      <c r="B1502">
        <f ca="1">IF(INDEX(Transactions!$L:$L,ROW()-8)="",TODAY(),INDEX(Transactions!$G:$G,ROW()-8))</f>
        <v>46256</v>
      </c>
      <c r="F1502">
        <f>IF(INDEX(Transactions!$L:$L,ROW()-8)="",0,INDEX(Transactions!$Q:$Q,ROW()-8))</f>
        <v>0</v>
      </c>
    </row>
    <row r="1503" spans="2:6" x14ac:dyDescent="0.15">
      <c r="B1503">
        <f ca="1">IF(INDEX(Transactions!$L:$L,ROW()-8)="",TODAY(),INDEX(Transactions!$G:$G,ROW()-8))</f>
        <v>46256</v>
      </c>
      <c r="F1503">
        <f>IF(INDEX(Transactions!$L:$L,ROW()-8)="",0,INDEX(Transactions!$Q:$Q,ROW()-8))</f>
        <v>0</v>
      </c>
    </row>
    <row r="1504" spans="2:6" x14ac:dyDescent="0.15">
      <c r="B1504">
        <f ca="1">IF(INDEX(Transactions!$L:$L,ROW()-8)="",TODAY(),INDEX(Transactions!$G:$G,ROW()-8))</f>
        <v>46256</v>
      </c>
      <c r="F1504">
        <f>IF(INDEX(Transactions!$L:$L,ROW()-8)="",0,INDEX(Transactions!$Q:$Q,ROW()-8))</f>
        <v>0</v>
      </c>
    </row>
    <row r="1505" spans="2:6" x14ac:dyDescent="0.15">
      <c r="B1505">
        <f ca="1">IF(INDEX(Transactions!$L:$L,ROW()-8)="",TODAY(),INDEX(Transactions!$G:$G,ROW()-8))</f>
        <v>46256</v>
      </c>
      <c r="F1505">
        <f>IF(INDEX(Transactions!$L:$L,ROW()-8)="",0,INDEX(Transactions!$Q:$Q,ROW()-8))</f>
        <v>0</v>
      </c>
    </row>
    <row r="1506" spans="2:6" x14ac:dyDescent="0.15">
      <c r="B1506">
        <f ca="1">IF(INDEX(Transactions!$L:$L,ROW()-8)="",TODAY(),INDEX(Transactions!$G:$G,ROW()-8))</f>
        <v>46256</v>
      </c>
      <c r="F1506">
        <f>IF(INDEX(Transactions!$L:$L,ROW()-8)="",0,INDEX(Transactions!$Q:$Q,ROW()-8))</f>
        <v>0</v>
      </c>
    </row>
    <row r="1507" spans="2:6" x14ac:dyDescent="0.15">
      <c r="B1507">
        <f ca="1">IF(INDEX(Transactions!$L:$L,ROW()-8)="",TODAY(),INDEX(Transactions!$G:$G,ROW()-8))</f>
        <v>46256</v>
      </c>
      <c r="F1507">
        <f>IF(INDEX(Transactions!$L:$L,ROW()-8)="",0,INDEX(Transactions!$Q:$Q,ROW()-8))</f>
        <v>0</v>
      </c>
    </row>
    <row r="1508" spans="2:6" x14ac:dyDescent="0.15">
      <c r="B1508">
        <f ca="1">IF(INDEX(Transactions!$L:$L,ROW()-8)="",TODAY(),INDEX(Transactions!$G:$G,ROW()-8))</f>
        <v>46256</v>
      </c>
      <c r="F1508">
        <f>IF(INDEX(Transactions!$L:$L,ROW()-8)="",0,INDEX(Transactions!$Q:$Q,ROW()-8))</f>
        <v>0</v>
      </c>
    </row>
    <row r="1509" spans="2:6" x14ac:dyDescent="0.15">
      <c r="B1509">
        <f ca="1">IF(INDEX(Transactions!$L:$L,ROW()-8)="",TODAY(),INDEX(Transactions!$G:$G,ROW()-8))</f>
        <v>46256</v>
      </c>
      <c r="F1509">
        <f>IF(INDEX(Transactions!$L:$L,ROW()-8)="",0,INDEX(Transactions!$Q:$Q,ROW()-8))</f>
        <v>0</v>
      </c>
    </row>
    <row r="1510" spans="2:6" x14ac:dyDescent="0.15">
      <c r="B1510">
        <f ca="1">IF(INDEX(Transactions!$L:$L,ROW()-8)="",TODAY(),INDEX(Transactions!$G:$G,ROW()-8))</f>
        <v>46256</v>
      </c>
      <c r="F1510">
        <f>IF(INDEX(Transactions!$L:$L,ROW()-8)="",0,INDEX(Transactions!$Q:$Q,ROW()-8))</f>
        <v>0</v>
      </c>
    </row>
    <row r="1511" spans="2:6" x14ac:dyDescent="0.15">
      <c r="B1511">
        <f ca="1">IF(INDEX(Transactions!$L:$L,ROW()-8)="",TODAY(),INDEX(Transactions!$G:$G,ROW()-8))</f>
        <v>46256</v>
      </c>
      <c r="F1511">
        <f>IF(INDEX(Transactions!$L:$L,ROW()-8)="",0,INDEX(Transactions!$Q:$Q,ROW()-8))</f>
        <v>0</v>
      </c>
    </row>
    <row r="1512" spans="2:6" x14ac:dyDescent="0.15">
      <c r="B1512">
        <f ca="1">IF(INDEX(Transactions!$L:$L,ROW()-8)="",TODAY(),INDEX(Transactions!$G:$G,ROW()-8))</f>
        <v>46256</v>
      </c>
      <c r="F1512">
        <f>IF(INDEX(Transactions!$L:$L,ROW()-8)="",0,INDEX(Transactions!$Q:$Q,ROW()-8))</f>
        <v>0</v>
      </c>
    </row>
    <row r="1513" spans="2:6" x14ac:dyDescent="0.15">
      <c r="B1513">
        <f ca="1">IF(INDEX(Transactions!$L:$L,ROW()-8)="",TODAY(),INDEX(Transactions!$G:$G,ROW()-8))</f>
        <v>46256</v>
      </c>
      <c r="F1513">
        <f>IF(INDEX(Transactions!$L:$L,ROW()-8)="",0,INDEX(Transactions!$Q:$Q,ROW()-8))</f>
        <v>0</v>
      </c>
    </row>
    <row r="1514" spans="2:6" x14ac:dyDescent="0.15">
      <c r="B1514">
        <f ca="1">IF(INDEX(Transactions!$L:$L,ROW()-8)="",TODAY(),INDEX(Transactions!$G:$G,ROW()-8))</f>
        <v>46256</v>
      </c>
      <c r="F1514">
        <f>IF(INDEX(Transactions!$L:$L,ROW()-8)="",0,INDEX(Transactions!$Q:$Q,ROW()-8))</f>
        <v>0</v>
      </c>
    </row>
    <row r="1515" spans="2:6" x14ac:dyDescent="0.15">
      <c r="B1515">
        <f ca="1">IF(INDEX(Transactions!$L:$L,ROW()-8)="",TODAY(),INDEX(Transactions!$G:$G,ROW()-8))</f>
        <v>46256</v>
      </c>
      <c r="F1515">
        <f>IF(INDEX(Transactions!$L:$L,ROW()-8)="",0,INDEX(Transactions!$Q:$Q,ROW()-8))</f>
        <v>0</v>
      </c>
    </row>
    <row r="1516" spans="2:6" x14ac:dyDescent="0.15">
      <c r="B1516">
        <f ca="1">IF(INDEX(Transactions!$L:$L,ROW()-8)="",TODAY(),INDEX(Transactions!$G:$G,ROW()-8))</f>
        <v>46256</v>
      </c>
      <c r="F1516">
        <f>IF(INDEX(Transactions!$L:$L,ROW()-8)="",0,INDEX(Transactions!$Q:$Q,ROW()-8))</f>
        <v>0</v>
      </c>
    </row>
    <row r="1517" spans="2:6" x14ac:dyDescent="0.15">
      <c r="B1517">
        <f ca="1">IF(INDEX(Transactions!$L:$L,ROW()-8)="",TODAY(),INDEX(Transactions!$G:$G,ROW()-8))</f>
        <v>46256</v>
      </c>
      <c r="F1517">
        <f>IF(INDEX(Transactions!$L:$L,ROW()-8)="",0,INDEX(Transactions!$Q:$Q,ROW()-8))</f>
        <v>0</v>
      </c>
    </row>
    <row r="1518" spans="2:6" x14ac:dyDescent="0.15">
      <c r="B1518">
        <f ca="1">IF(INDEX(Transactions!$L:$L,ROW()-8)="",TODAY(),INDEX(Transactions!$G:$G,ROW()-8))</f>
        <v>46256</v>
      </c>
      <c r="F1518">
        <f>IF(INDEX(Transactions!$L:$L,ROW()-8)="",0,INDEX(Transactions!$Q:$Q,ROW()-8))</f>
        <v>0</v>
      </c>
    </row>
    <row r="1519" spans="2:6" x14ac:dyDescent="0.15">
      <c r="B1519">
        <f ca="1">IF(INDEX(Transactions!$L:$L,ROW()-8)="",TODAY(),INDEX(Transactions!$G:$G,ROW()-8))</f>
        <v>46256</v>
      </c>
      <c r="F1519">
        <f>IF(INDEX(Transactions!$L:$L,ROW()-8)="",0,INDEX(Transactions!$Q:$Q,ROW()-8))</f>
        <v>0</v>
      </c>
    </row>
    <row r="1520" spans="2:6" x14ac:dyDescent="0.15">
      <c r="B1520">
        <f ca="1">IF(INDEX(Transactions!$L:$L,ROW()-8)="",TODAY(),INDEX(Transactions!$G:$G,ROW()-8))</f>
        <v>46256</v>
      </c>
      <c r="F1520">
        <f>IF(INDEX(Transactions!$L:$L,ROW()-8)="",0,INDEX(Transactions!$Q:$Q,ROW()-8))</f>
        <v>0</v>
      </c>
    </row>
    <row r="1521" spans="2:6" x14ac:dyDescent="0.15">
      <c r="B1521">
        <f ca="1">IF(INDEX(Transactions!$L:$L,ROW()-8)="",TODAY(),INDEX(Transactions!$G:$G,ROW()-8))</f>
        <v>46256</v>
      </c>
      <c r="F1521">
        <f>IF(INDEX(Transactions!$L:$L,ROW()-8)="",0,INDEX(Transactions!$Q:$Q,ROW()-8))</f>
        <v>0</v>
      </c>
    </row>
    <row r="1522" spans="2:6" x14ac:dyDescent="0.15">
      <c r="B1522">
        <f ca="1">IF(INDEX(Transactions!$L:$L,ROW()-8)="",TODAY(),INDEX(Transactions!$G:$G,ROW()-8))</f>
        <v>46256</v>
      </c>
      <c r="F1522">
        <f>IF(INDEX(Transactions!$L:$L,ROW()-8)="",0,INDEX(Transactions!$Q:$Q,ROW()-8))</f>
        <v>0</v>
      </c>
    </row>
    <row r="1523" spans="2:6" x14ac:dyDescent="0.15">
      <c r="B1523">
        <f ca="1">IF(INDEX(Transactions!$L:$L,ROW()-8)="",TODAY(),INDEX(Transactions!$G:$G,ROW()-8))</f>
        <v>46256</v>
      </c>
      <c r="F1523">
        <f>IF(INDEX(Transactions!$L:$L,ROW()-8)="",0,INDEX(Transactions!$Q:$Q,ROW()-8))</f>
        <v>0</v>
      </c>
    </row>
    <row r="1524" spans="2:6" x14ac:dyDescent="0.15">
      <c r="B1524">
        <f ca="1">IF(INDEX(Transactions!$L:$L,ROW()-8)="",TODAY(),INDEX(Transactions!$G:$G,ROW()-8))</f>
        <v>46256</v>
      </c>
      <c r="F1524">
        <f>IF(INDEX(Transactions!$L:$L,ROW()-8)="",0,INDEX(Transactions!$Q:$Q,ROW()-8))</f>
        <v>0</v>
      </c>
    </row>
    <row r="1525" spans="2:6" x14ac:dyDescent="0.15">
      <c r="B1525">
        <f ca="1">IF(INDEX(Transactions!$L:$L,ROW()-8)="",TODAY(),INDEX(Transactions!$G:$G,ROW()-8))</f>
        <v>46256</v>
      </c>
      <c r="F1525">
        <f>IF(INDEX(Transactions!$L:$L,ROW()-8)="",0,INDEX(Transactions!$Q:$Q,ROW()-8))</f>
        <v>0</v>
      </c>
    </row>
    <row r="1526" spans="2:6" x14ac:dyDescent="0.15">
      <c r="B1526">
        <f ca="1">IF(INDEX(Transactions!$L:$L,ROW()-8)="",TODAY(),INDEX(Transactions!$G:$G,ROW()-8))</f>
        <v>46256</v>
      </c>
      <c r="F1526">
        <f>IF(INDEX(Transactions!$L:$L,ROW()-8)="",0,INDEX(Transactions!$Q:$Q,ROW()-8))</f>
        <v>0</v>
      </c>
    </row>
    <row r="1527" spans="2:6" x14ac:dyDescent="0.15">
      <c r="B1527">
        <f ca="1">IF(INDEX(Transactions!$L:$L,ROW()-8)="",TODAY(),INDEX(Transactions!$G:$G,ROW()-8))</f>
        <v>46256</v>
      </c>
      <c r="F1527">
        <f>IF(INDEX(Transactions!$L:$L,ROW()-8)="",0,INDEX(Transactions!$Q:$Q,ROW()-8))</f>
        <v>0</v>
      </c>
    </row>
    <row r="1528" spans="2:6" x14ac:dyDescent="0.15">
      <c r="B1528">
        <f ca="1">IF(INDEX(Transactions!$L:$L,ROW()-8)="",TODAY(),INDEX(Transactions!$G:$G,ROW()-8))</f>
        <v>46256</v>
      </c>
      <c r="F1528">
        <f>IF(INDEX(Transactions!$L:$L,ROW()-8)="",0,INDEX(Transactions!$Q:$Q,ROW()-8))</f>
        <v>0</v>
      </c>
    </row>
    <row r="1529" spans="2:6" x14ac:dyDescent="0.15">
      <c r="B1529">
        <f ca="1">IF(INDEX(Transactions!$L:$L,ROW()-8)="",TODAY(),INDEX(Transactions!$G:$G,ROW()-8))</f>
        <v>46256</v>
      </c>
      <c r="F1529">
        <f>IF(INDEX(Transactions!$L:$L,ROW()-8)="",0,INDEX(Transactions!$Q:$Q,ROW()-8))</f>
        <v>0</v>
      </c>
    </row>
    <row r="1530" spans="2:6" x14ac:dyDescent="0.15">
      <c r="B1530">
        <f ca="1">IF(INDEX(Transactions!$L:$L,ROW()-8)="",TODAY(),INDEX(Transactions!$G:$G,ROW()-8))</f>
        <v>46256</v>
      </c>
      <c r="F1530">
        <f>IF(INDEX(Transactions!$L:$L,ROW()-8)="",0,INDEX(Transactions!$Q:$Q,ROW()-8))</f>
        <v>0</v>
      </c>
    </row>
    <row r="1531" spans="2:6" x14ac:dyDescent="0.15">
      <c r="B1531">
        <f ca="1">IF(INDEX(Transactions!$L:$L,ROW()-8)="",TODAY(),INDEX(Transactions!$G:$G,ROW()-8))</f>
        <v>46256</v>
      </c>
      <c r="F1531">
        <f>IF(INDEX(Transactions!$L:$L,ROW()-8)="",0,INDEX(Transactions!$Q:$Q,ROW()-8))</f>
        <v>0</v>
      </c>
    </row>
    <row r="1532" spans="2:6" x14ac:dyDescent="0.15">
      <c r="B1532">
        <f ca="1">IF(INDEX(Transactions!$L:$L,ROW()-8)="",TODAY(),INDEX(Transactions!$G:$G,ROW()-8))</f>
        <v>46256</v>
      </c>
      <c r="F1532">
        <f>IF(INDEX(Transactions!$L:$L,ROW()-8)="",0,INDEX(Transactions!$Q:$Q,ROW()-8))</f>
        <v>0</v>
      </c>
    </row>
    <row r="1533" spans="2:6" x14ac:dyDescent="0.15">
      <c r="B1533">
        <f ca="1">IF(INDEX(Transactions!$L:$L,ROW()-8)="",TODAY(),INDEX(Transactions!$G:$G,ROW()-8))</f>
        <v>46256</v>
      </c>
      <c r="F1533">
        <f>IF(INDEX(Transactions!$L:$L,ROW()-8)="",0,INDEX(Transactions!$Q:$Q,ROW()-8))</f>
        <v>0</v>
      </c>
    </row>
    <row r="1534" spans="2:6" x14ac:dyDescent="0.15">
      <c r="B1534">
        <f ca="1">IF(INDEX(Transactions!$L:$L,ROW()-8)="",TODAY(),INDEX(Transactions!$G:$G,ROW()-8))</f>
        <v>46256</v>
      </c>
      <c r="F1534">
        <f>IF(INDEX(Transactions!$L:$L,ROW()-8)="",0,INDEX(Transactions!$Q:$Q,ROW()-8))</f>
        <v>0</v>
      </c>
    </row>
    <row r="1535" spans="2:6" x14ac:dyDescent="0.15">
      <c r="B1535">
        <f ca="1">IF(INDEX(Transactions!$L:$L,ROW()-8)="",TODAY(),INDEX(Transactions!$G:$G,ROW()-8))</f>
        <v>46256</v>
      </c>
      <c r="F1535">
        <f>IF(INDEX(Transactions!$L:$L,ROW()-8)="",0,INDEX(Transactions!$Q:$Q,ROW()-8))</f>
        <v>0</v>
      </c>
    </row>
    <row r="1536" spans="2:6" x14ac:dyDescent="0.15">
      <c r="B1536">
        <f ca="1">IF(INDEX(Transactions!$L:$L,ROW()-8)="",TODAY(),INDEX(Transactions!$G:$G,ROW()-8))</f>
        <v>46256</v>
      </c>
      <c r="F1536">
        <f>IF(INDEX(Transactions!$L:$L,ROW()-8)="",0,INDEX(Transactions!$Q:$Q,ROW()-8))</f>
        <v>0</v>
      </c>
    </row>
    <row r="1537" spans="2:6" x14ac:dyDescent="0.15">
      <c r="B1537">
        <f ca="1">IF(INDEX(Transactions!$L:$L,ROW()-8)="",TODAY(),INDEX(Transactions!$G:$G,ROW()-8))</f>
        <v>46256</v>
      </c>
      <c r="F1537">
        <f>IF(INDEX(Transactions!$L:$L,ROW()-8)="",0,INDEX(Transactions!$Q:$Q,ROW()-8))</f>
        <v>0</v>
      </c>
    </row>
    <row r="1538" spans="2:6" x14ac:dyDescent="0.15">
      <c r="B1538">
        <f ca="1">IF(INDEX(Transactions!$L:$L,ROW()-8)="",TODAY(),INDEX(Transactions!$G:$G,ROW()-8))</f>
        <v>46256</v>
      </c>
      <c r="F1538">
        <f>IF(INDEX(Transactions!$L:$L,ROW()-8)="",0,INDEX(Transactions!$Q:$Q,ROW()-8))</f>
        <v>0</v>
      </c>
    </row>
    <row r="1539" spans="2:6" x14ac:dyDescent="0.15">
      <c r="B1539">
        <f ca="1">IF(INDEX(Transactions!$L:$L,ROW()-8)="",TODAY(),INDEX(Transactions!$G:$G,ROW()-8))</f>
        <v>46256</v>
      </c>
      <c r="F1539">
        <f>IF(INDEX(Transactions!$L:$L,ROW()-8)="",0,INDEX(Transactions!$Q:$Q,ROW()-8))</f>
        <v>0</v>
      </c>
    </row>
    <row r="1540" spans="2:6" x14ac:dyDescent="0.15">
      <c r="B1540">
        <f ca="1">IF(INDEX(Transactions!$L:$L,ROW()-8)="",TODAY(),INDEX(Transactions!$G:$G,ROW()-8))</f>
        <v>46256</v>
      </c>
      <c r="F1540">
        <f>IF(INDEX(Transactions!$L:$L,ROW()-8)="",0,INDEX(Transactions!$Q:$Q,ROW()-8))</f>
        <v>0</v>
      </c>
    </row>
    <row r="1541" spans="2:6" x14ac:dyDescent="0.15">
      <c r="B1541">
        <f ca="1">IF(INDEX(Transactions!$L:$L,ROW()-8)="",TODAY(),INDEX(Transactions!$G:$G,ROW()-8))</f>
        <v>46256</v>
      </c>
      <c r="F1541">
        <f>IF(INDEX(Transactions!$L:$L,ROW()-8)="",0,INDEX(Transactions!$Q:$Q,ROW()-8))</f>
        <v>0</v>
      </c>
    </row>
    <row r="1542" spans="2:6" x14ac:dyDescent="0.15">
      <c r="B1542">
        <f ca="1">IF(INDEX(Transactions!$L:$L,ROW()-8)="",TODAY(),INDEX(Transactions!$G:$G,ROW()-8))</f>
        <v>46256</v>
      </c>
      <c r="F1542">
        <f>IF(INDEX(Transactions!$L:$L,ROW()-8)="",0,INDEX(Transactions!$Q:$Q,ROW()-8))</f>
        <v>0</v>
      </c>
    </row>
    <row r="1543" spans="2:6" x14ac:dyDescent="0.15">
      <c r="B1543">
        <f ca="1">IF(INDEX(Transactions!$L:$L,ROW()-8)="",TODAY(),INDEX(Transactions!$G:$G,ROW()-8))</f>
        <v>46256</v>
      </c>
      <c r="F1543">
        <f>IF(INDEX(Transactions!$L:$L,ROW()-8)="",0,INDEX(Transactions!$Q:$Q,ROW()-8))</f>
        <v>0</v>
      </c>
    </row>
    <row r="1544" spans="2:6" x14ac:dyDescent="0.15">
      <c r="B1544">
        <f ca="1">IF(INDEX(Transactions!$L:$L,ROW()-8)="",TODAY(),INDEX(Transactions!$G:$G,ROW()-8))</f>
        <v>46256</v>
      </c>
      <c r="F1544">
        <f>IF(INDEX(Transactions!$L:$L,ROW()-8)="",0,INDEX(Transactions!$Q:$Q,ROW()-8))</f>
        <v>0</v>
      </c>
    </row>
    <row r="1545" spans="2:6" x14ac:dyDescent="0.15">
      <c r="B1545">
        <f ca="1">IF(INDEX(Transactions!$L:$L,ROW()-8)="",TODAY(),INDEX(Transactions!$G:$G,ROW()-8))</f>
        <v>46256</v>
      </c>
      <c r="F1545">
        <f>IF(INDEX(Transactions!$L:$L,ROW()-8)="",0,INDEX(Transactions!$Q:$Q,ROW()-8))</f>
        <v>0</v>
      </c>
    </row>
    <row r="1546" spans="2:6" x14ac:dyDescent="0.15">
      <c r="B1546">
        <f ca="1">IF(INDEX(Transactions!$L:$L,ROW()-8)="",TODAY(),INDEX(Transactions!$G:$G,ROW()-8))</f>
        <v>46256</v>
      </c>
      <c r="F1546">
        <f>IF(INDEX(Transactions!$L:$L,ROW()-8)="",0,INDEX(Transactions!$Q:$Q,ROW()-8))</f>
        <v>0</v>
      </c>
    </row>
    <row r="1547" spans="2:6" x14ac:dyDescent="0.15">
      <c r="B1547">
        <f ca="1">IF(INDEX(Transactions!$L:$L,ROW()-8)="",TODAY(),INDEX(Transactions!$G:$G,ROW()-8))</f>
        <v>46256</v>
      </c>
      <c r="F1547">
        <f>IF(INDEX(Transactions!$L:$L,ROW()-8)="",0,INDEX(Transactions!$Q:$Q,ROW()-8))</f>
        <v>0</v>
      </c>
    </row>
    <row r="1548" spans="2:6" x14ac:dyDescent="0.15">
      <c r="B1548">
        <f ca="1">IF(INDEX(Transactions!$L:$L,ROW()-8)="",TODAY(),INDEX(Transactions!$G:$G,ROW()-8))</f>
        <v>46256</v>
      </c>
      <c r="F1548">
        <f>IF(INDEX(Transactions!$L:$L,ROW()-8)="",0,INDEX(Transactions!$Q:$Q,ROW()-8))</f>
        <v>0</v>
      </c>
    </row>
    <row r="1549" spans="2:6" x14ac:dyDescent="0.15">
      <c r="B1549">
        <f ca="1">IF(INDEX(Transactions!$L:$L,ROW()-8)="",TODAY(),INDEX(Transactions!$G:$G,ROW()-8))</f>
        <v>46256</v>
      </c>
      <c r="F1549">
        <f>IF(INDEX(Transactions!$L:$L,ROW()-8)="",0,INDEX(Transactions!$Q:$Q,ROW()-8))</f>
        <v>0</v>
      </c>
    </row>
    <row r="1550" spans="2:6" x14ac:dyDescent="0.15">
      <c r="B1550">
        <f ca="1">IF(INDEX(Transactions!$L:$L,ROW()-8)="",TODAY(),INDEX(Transactions!$G:$G,ROW()-8))</f>
        <v>46256</v>
      </c>
      <c r="F1550">
        <f>IF(INDEX(Transactions!$L:$L,ROW()-8)="",0,INDEX(Transactions!$Q:$Q,ROW()-8))</f>
        <v>0</v>
      </c>
    </row>
    <row r="1551" spans="2:6" x14ac:dyDescent="0.15">
      <c r="B1551">
        <f ca="1">IF(INDEX(Transactions!$L:$L,ROW()-8)="",TODAY(),INDEX(Transactions!$G:$G,ROW()-8))</f>
        <v>46256</v>
      </c>
      <c r="F1551">
        <f>IF(INDEX(Transactions!$L:$L,ROW()-8)="",0,INDEX(Transactions!$Q:$Q,ROW()-8))</f>
        <v>0</v>
      </c>
    </row>
    <row r="1552" spans="2:6" x14ac:dyDescent="0.15">
      <c r="B1552">
        <f ca="1">IF(INDEX(Transactions!$L:$L,ROW()-8)="",TODAY(),INDEX(Transactions!$G:$G,ROW()-8))</f>
        <v>46256</v>
      </c>
      <c r="F1552">
        <f>IF(INDEX(Transactions!$L:$L,ROW()-8)="",0,INDEX(Transactions!$Q:$Q,ROW()-8))</f>
        <v>0</v>
      </c>
    </row>
    <row r="1553" spans="2:6" x14ac:dyDescent="0.15">
      <c r="B1553">
        <f ca="1">IF(INDEX(Transactions!$L:$L,ROW()-8)="",TODAY(),INDEX(Transactions!$G:$G,ROW()-8))</f>
        <v>46256</v>
      </c>
      <c r="F1553">
        <f>IF(INDEX(Transactions!$L:$L,ROW()-8)="",0,INDEX(Transactions!$Q:$Q,ROW()-8))</f>
        <v>0</v>
      </c>
    </row>
    <row r="1554" spans="2:6" x14ac:dyDescent="0.15">
      <c r="B1554">
        <f ca="1">IF(INDEX(Transactions!$L:$L,ROW()-8)="",TODAY(),INDEX(Transactions!$G:$G,ROW()-8))</f>
        <v>46256</v>
      </c>
      <c r="F1554">
        <f>IF(INDEX(Transactions!$L:$L,ROW()-8)="",0,INDEX(Transactions!$Q:$Q,ROW()-8))</f>
        <v>0</v>
      </c>
    </row>
    <row r="1555" spans="2:6" x14ac:dyDescent="0.15">
      <c r="B1555">
        <f ca="1">IF(INDEX(Transactions!$L:$L,ROW()-8)="",TODAY(),INDEX(Transactions!$G:$G,ROW()-8))</f>
        <v>46256</v>
      </c>
      <c r="F1555">
        <f>IF(INDEX(Transactions!$L:$L,ROW()-8)="",0,INDEX(Transactions!$Q:$Q,ROW()-8))</f>
        <v>0</v>
      </c>
    </row>
    <row r="1556" spans="2:6" x14ac:dyDescent="0.15">
      <c r="B1556">
        <f ca="1">IF(INDEX(Transactions!$L:$L,ROW()-8)="",TODAY(),INDEX(Transactions!$G:$G,ROW()-8))</f>
        <v>46256</v>
      </c>
      <c r="F1556">
        <f>IF(INDEX(Transactions!$L:$L,ROW()-8)="",0,INDEX(Transactions!$Q:$Q,ROW()-8))</f>
        <v>0</v>
      </c>
    </row>
    <row r="1557" spans="2:6" x14ac:dyDescent="0.15">
      <c r="B1557">
        <f ca="1">IF(INDEX(Transactions!$L:$L,ROW()-8)="",TODAY(),INDEX(Transactions!$G:$G,ROW()-8))</f>
        <v>46256</v>
      </c>
      <c r="F1557">
        <f>IF(INDEX(Transactions!$L:$L,ROW()-8)="",0,INDEX(Transactions!$Q:$Q,ROW()-8))</f>
        <v>0</v>
      </c>
    </row>
    <row r="1558" spans="2:6" x14ac:dyDescent="0.15">
      <c r="B1558">
        <f ca="1">IF(INDEX(Transactions!$L:$L,ROW()-8)="",TODAY(),INDEX(Transactions!$G:$G,ROW()-8))</f>
        <v>46256</v>
      </c>
      <c r="F1558">
        <f>IF(INDEX(Transactions!$L:$L,ROW()-8)="",0,INDEX(Transactions!$Q:$Q,ROW()-8))</f>
        <v>0</v>
      </c>
    </row>
    <row r="1559" spans="2:6" x14ac:dyDescent="0.15">
      <c r="B1559">
        <f ca="1">IF(INDEX(Transactions!$L:$L,ROW()-8)="",TODAY(),INDEX(Transactions!$G:$G,ROW()-8))</f>
        <v>46256</v>
      </c>
      <c r="F1559">
        <f>IF(INDEX(Transactions!$L:$L,ROW()-8)="",0,INDEX(Transactions!$Q:$Q,ROW()-8))</f>
        <v>0</v>
      </c>
    </row>
    <row r="1560" spans="2:6" x14ac:dyDescent="0.15">
      <c r="B1560">
        <f ca="1">IF(INDEX(Transactions!$L:$L,ROW()-8)="",TODAY(),INDEX(Transactions!$G:$G,ROW()-8))</f>
        <v>46256</v>
      </c>
      <c r="F1560">
        <f>IF(INDEX(Transactions!$L:$L,ROW()-8)="",0,INDEX(Transactions!$Q:$Q,ROW()-8))</f>
        <v>0</v>
      </c>
    </row>
    <row r="1561" spans="2:6" x14ac:dyDescent="0.15">
      <c r="B1561">
        <f ca="1">IF(INDEX(Transactions!$L:$L,ROW()-8)="",TODAY(),INDEX(Transactions!$G:$G,ROW()-8))</f>
        <v>46256</v>
      </c>
      <c r="F1561">
        <f>IF(INDEX(Transactions!$L:$L,ROW()-8)="",0,INDEX(Transactions!$Q:$Q,ROW()-8))</f>
        <v>0</v>
      </c>
    </row>
    <row r="1562" spans="2:6" x14ac:dyDescent="0.15">
      <c r="B1562">
        <f ca="1">IF(INDEX(Transactions!$L:$L,ROW()-8)="",TODAY(),INDEX(Transactions!$G:$G,ROW()-8))</f>
        <v>46256</v>
      </c>
      <c r="F1562">
        <f>IF(INDEX(Transactions!$L:$L,ROW()-8)="",0,INDEX(Transactions!$Q:$Q,ROW()-8))</f>
        <v>0</v>
      </c>
    </row>
    <row r="1563" spans="2:6" x14ac:dyDescent="0.15">
      <c r="B1563">
        <f ca="1">IF(INDEX(Transactions!$L:$L,ROW()-8)="",TODAY(),INDEX(Transactions!$G:$G,ROW()-8))</f>
        <v>46256</v>
      </c>
      <c r="F1563">
        <f>IF(INDEX(Transactions!$L:$L,ROW()-8)="",0,INDEX(Transactions!$Q:$Q,ROW()-8))</f>
        <v>0</v>
      </c>
    </row>
    <row r="1564" spans="2:6" x14ac:dyDescent="0.15">
      <c r="B1564">
        <f ca="1">IF(INDEX(Transactions!$L:$L,ROW()-8)="",TODAY(),INDEX(Transactions!$G:$G,ROW()-8))</f>
        <v>46256</v>
      </c>
      <c r="F1564">
        <f>IF(INDEX(Transactions!$L:$L,ROW()-8)="",0,INDEX(Transactions!$Q:$Q,ROW()-8))</f>
        <v>0</v>
      </c>
    </row>
    <row r="1565" spans="2:6" x14ac:dyDescent="0.15">
      <c r="B1565">
        <f ca="1">IF(INDEX(Transactions!$L:$L,ROW()-8)="",TODAY(),INDEX(Transactions!$G:$G,ROW()-8))</f>
        <v>46256</v>
      </c>
      <c r="F1565">
        <f>IF(INDEX(Transactions!$L:$L,ROW()-8)="",0,INDEX(Transactions!$Q:$Q,ROW()-8))</f>
        <v>0</v>
      </c>
    </row>
    <row r="1566" spans="2:6" x14ac:dyDescent="0.15">
      <c r="B1566">
        <f ca="1">IF(INDEX(Transactions!$L:$L,ROW()-8)="",TODAY(),INDEX(Transactions!$G:$G,ROW()-8))</f>
        <v>46256</v>
      </c>
      <c r="F1566">
        <f>IF(INDEX(Transactions!$L:$L,ROW()-8)="",0,INDEX(Transactions!$Q:$Q,ROW()-8))</f>
        <v>0</v>
      </c>
    </row>
    <row r="1567" spans="2:6" x14ac:dyDescent="0.15">
      <c r="B1567">
        <f ca="1">IF(INDEX(Transactions!$L:$L,ROW()-8)="",TODAY(),INDEX(Transactions!$G:$G,ROW()-8))</f>
        <v>46256</v>
      </c>
      <c r="F1567">
        <f>IF(INDEX(Transactions!$L:$L,ROW()-8)="",0,INDEX(Transactions!$Q:$Q,ROW()-8))</f>
        <v>0</v>
      </c>
    </row>
    <row r="1568" spans="2:6" x14ac:dyDescent="0.15">
      <c r="B1568">
        <f ca="1">IF(INDEX(Transactions!$L:$L,ROW()-8)="",TODAY(),INDEX(Transactions!$G:$G,ROW()-8))</f>
        <v>46256</v>
      </c>
      <c r="F1568">
        <f>IF(INDEX(Transactions!$L:$L,ROW()-8)="",0,INDEX(Transactions!$Q:$Q,ROW()-8))</f>
        <v>0</v>
      </c>
    </row>
    <row r="1569" spans="2:6" x14ac:dyDescent="0.15">
      <c r="B1569">
        <f ca="1">IF(INDEX(Transactions!$L:$L,ROW()-8)="",TODAY(),INDEX(Transactions!$G:$G,ROW()-8))</f>
        <v>46256</v>
      </c>
      <c r="F1569">
        <f>IF(INDEX(Transactions!$L:$L,ROW()-8)="",0,INDEX(Transactions!$Q:$Q,ROW()-8))</f>
        <v>0</v>
      </c>
    </row>
    <row r="1570" spans="2:6" x14ac:dyDescent="0.15">
      <c r="B1570">
        <f ca="1">IF(INDEX(Transactions!$L:$L,ROW()-8)="",TODAY(),INDEX(Transactions!$G:$G,ROW()-8))</f>
        <v>46256</v>
      </c>
      <c r="F1570">
        <f>IF(INDEX(Transactions!$L:$L,ROW()-8)="",0,INDEX(Transactions!$Q:$Q,ROW()-8))</f>
        <v>0</v>
      </c>
    </row>
    <row r="1571" spans="2:6" x14ac:dyDescent="0.15">
      <c r="B1571">
        <f ca="1">IF(INDEX(Transactions!$L:$L,ROW()-8)="",TODAY(),INDEX(Transactions!$G:$G,ROW()-8))</f>
        <v>46256</v>
      </c>
      <c r="F1571">
        <f>IF(INDEX(Transactions!$L:$L,ROW()-8)="",0,INDEX(Transactions!$Q:$Q,ROW()-8))</f>
        <v>0</v>
      </c>
    </row>
    <row r="1572" spans="2:6" x14ac:dyDescent="0.15">
      <c r="B1572">
        <f ca="1">IF(INDEX(Transactions!$L:$L,ROW()-8)="",TODAY(),INDEX(Transactions!$G:$G,ROW()-8))</f>
        <v>46256</v>
      </c>
      <c r="F1572">
        <f>IF(INDEX(Transactions!$L:$L,ROW()-8)="",0,INDEX(Transactions!$Q:$Q,ROW()-8))</f>
        <v>0</v>
      </c>
    </row>
    <row r="1573" spans="2:6" x14ac:dyDescent="0.15">
      <c r="B1573">
        <f ca="1">IF(INDEX(Transactions!$L:$L,ROW()-8)="",TODAY(),INDEX(Transactions!$G:$G,ROW()-8))</f>
        <v>46256</v>
      </c>
      <c r="F1573">
        <f>IF(INDEX(Transactions!$L:$L,ROW()-8)="",0,INDEX(Transactions!$Q:$Q,ROW()-8))</f>
        <v>0</v>
      </c>
    </row>
    <row r="1574" spans="2:6" x14ac:dyDescent="0.15">
      <c r="B1574">
        <f ca="1">IF(INDEX(Transactions!$L:$L,ROW()-8)="",TODAY(),INDEX(Transactions!$G:$G,ROW()-8))</f>
        <v>46256</v>
      </c>
      <c r="F1574">
        <f>IF(INDEX(Transactions!$L:$L,ROW()-8)="",0,INDEX(Transactions!$Q:$Q,ROW()-8))</f>
        <v>0</v>
      </c>
    </row>
    <row r="1575" spans="2:6" x14ac:dyDescent="0.15">
      <c r="B1575">
        <f ca="1">IF(INDEX(Transactions!$L:$L,ROW()-8)="",TODAY(),INDEX(Transactions!$G:$G,ROW()-8))</f>
        <v>46256</v>
      </c>
      <c r="F1575">
        <f>IF(INDEX(Transactions!$L:$L,ROW()-8)="",0,INDEX(Transactions!$Q:$Q,ROW()-8))</f>
        <v>0</v>
      </c>
    </row>
    <row r="1576" spans="2:6" x14ac:dyDescent="0.15">
      <c r="B1576">
        <f ca="1">IF(INDEX(Transactions!$L:$L,ROW()-8)="",TODAY(),INDEX(Transactions!$G:$G,ROW()-8))</f>
        <v>46256</v>
      </c>
      <c r="F1576">
        <f>IF(INDEX(Transactions!$L:$L,ROW()-8)="",0,INDEX(Transactions!$Q:$Q,ROW()-8))</f>
        <v>0</v>
      </c>
    </row>
    <row r="1577" spans="2:6" x14ac:dyDescent="0.15">
      <c r="B1577">
        <f ca="1">IF(INDEX(Transactions!$L:$L,ROW()-8)="",TODAY(),INDEX(Transactions!$G:$G,ROW()-8))</f>
        <v>46256</v>
      </c>
      <c r="F1577">
        <f>IF(INDEX(Transactions!$L:$L,ROW()-8)="",0,INDEX(Transactions!$Q:$Q,ROW()-8))</f>
        <v>0</v>
      </c>
    </row>
    <row r="1578" spans="2:6" x14ac:dyDescent="0.15">
      <c r="B1578">
        <f ca="1">IF(INDEX(Transactions!$L:$L,ROW()-8)="",TODAY(),INDEX(Transactions!$G:$G,ROW()-8))</f>
        <v>46256</v>
      </c>
      <c r="F1578">
        <f>IF(INDEX(Transactions!$L:$L,ROW()-8)="",0,INDEX(Transactions!$Q:$Q,ROW()-8))</f>
        <v>0</v>
      </c>
    </row>
    <row r="1579" spans="2:6" x14ac:dyDescent="0.15">
      <c r="B1579">
        <f ca="1">IF(INDEX(Transactions!$L:$L,ROW()-8)="",TODAY(),INDEX(Transactions!$G:$G,ROW()-8))</f>
        <v>46256</v>
      </c>
      <c r="F1579">
        <f>IF(INDEX(Transactions!$L:$L,ROW()-8)="",0,INDEX(Transactions!$Q:$Q,ROW()-8))</f>
        <v>0</v>
      </c>
    </row>
    <row r="1580" spans="2:6" x14ac:dyDescent="0.15">
      <c r="B1580">
        <f ca="1">IF(INDEX(Transactions!$L:$L,ROW()-8)="",TODAY(),INDEX(Transactions!$G:$G,ROW()-8))</f>
        <v>46256</v>
      </c>
      <c r="F1580">
        <f>IF(INDEX(Transactions!$L:$L,ROW()-8)="",0,INDEX(Transactions!$Q:$Q,ROW()-8))</f>
        <v>0</v>
      </c>
    </row>
    <row r="1581" spans="2:6" x14ac:dyDescent="0.15">
      <c r="B1581">
        <f ca="1">IF(INDEX(Transactions!$L:$L,ROW()-8)="",TODAY(),INDEX(Transactions!$G:$G,ROW()-8))</f>
        <v>46256</v>
      </c>
      <c r="F1581">
        <f>IF(INDEX(Transactions!$L:$L,ROW()-8)="",0,INDEX(Transactions!$Q:$Q,ROW()-8))</f>
        <v>0</v>
      </c>
    </row>
    <row r="1582" spans="2:6" x14ac:dyDescent="0.15">
      <c r="B1582">
        <f ca="1">IF(INDEX(Transactions!$L:$L,ROW()-8)="",TODAY(),INDEX(Transactions!$G:$G,ROW()-8))</f>
        <v>46256</v>
      </c>
      <c r="F1582">
        <f>IF(INDEX(Transactions!$L:$L,ROW()-8)="",0,INDEX(Transactions!$Q:$Q,ROW()-8))</f>
        <v>0</v>
      </c>
    </row>
    <row r="1583" spans="2:6" x14ac:dyDescent="0.15">
      <c r="B1583">
        <f ca="1">IF(INDEX(Transactions!$L:$L,ROW()-8)="",TODAY(),INDEX(Transactions!$G:$G,ROW()-8))</f>
        <v>46256</v>
      </c>
      <c r="F1583">
        <f>IF(INDEX(Transactions!$L:$L,ROW()-8)="",0,INDEX(Transactions!$Q:$Q,ROW()-8))</f>
        <v>0</v>
      </c>
    </row>
    <row r="1584" spans="2:6" x14ac:dyDescent="0.15">
      <c r="B1584">
        <f ca="1">IF(INDEX(Transactions!$L:$L,ROW()-8)="",TODAY(),INDEX(Transactions!$G:$G,ROW()-8))</f>
        <v>46256</v>
      </c>
      <c r="F1584">
        <f>IF(INDEX(Transactions!$L:$L,ROW()-8)="",0,INDEX(Transactions!$Q:$Q,ROW()-8))</f>
        <v>0</v>
      </c>
    </row>
    <row r="1585" spans="2:6" x14ac:dyDescent="0.15">
      <c r="B1585">
        <f ca="1">IF(INDEX(Transactions!$L:$L,ROW()-8)="",TODAY(),INDEX(Transactions!$G:$G,ROW()-8))</f>
        <v>46256</v>
      </c>
      <c r="F1585">
        <f>IF(INDEX(Transactions!$L:$L,ROW()-8)="",0,INDEX(Transactions!$Q:$Q,ROW()-8))</f>
        <v>0</v>
      </c>
    </row>
    <row r="1586" spans="2:6" x14ac:dyDescent="0.15">
      <c r="B1586">
        <f ca="1">IF(INDEX(Transactions!$L:$L,ROW()-8)="",TODAY(),INDEX(Transactions!$G:$G,ROW()-8))</f>
        <v>46256</v>
      </c>
      <c r="F1586">
        <f>IF(INDEX(Transactions!$L:$L,ROW()-8)="",0,INDEX(Transactions!$Q:$Q,ROW()-8))</f>
        <v>0</v>
      </c>
    </row>
    <row r="1587" spans="2:6" x14ac:dyDescent="0.15">
      <c r="B1587">
        <f ca="1">IF(INDEX(Transactions!$L:$L,ROW()-8)="",TODAY(),INDEX(Transactions!$G:$G,ROW()-8))</f>
        <v>46256</v>
      </c>
      <c r="F1587">
        <f>IF(INDEX(Transactions!$L:$L,ROW()-8)="",0,INDEX(Transactions!$Q:$Q,ROW()-8))</f>
        <v>0</v>
      </c>
    </row>
    <row r="1588" spans="2:6" x14ac:dyDescent="0.15">
      <c r="B1588">
        <f ca="1">IF(INDEX(Transactions!$L:$L,ROW()-8)="",TODAY(),INDEX(Transactions!$G:$G,ROW()-8))</f>
        <v>46256</v>
      </c>
      <c r="F1588">
        <f>IF(INDEX(Transactions!$L:$L,ROW()-8)="",0,INDEX(Transactions!$Q:$Q,ROW()-8))</f>
        <v>0</v>
      </c>
    </row>
    <row r="1589" spans="2:6" x14ac:dyDescent="0.15">
      <c r="B1589">
        <f ca="1">IF(INDEX(Transactions!$L:$L,ROW()-8)="",TODAY(),INDEX(Transactions!$G:$G,ROW()-8))</f>
        <v>46256</v>
      </c>
      <c r="F1589">
        <f>IF(INDEX(Transactions!$L:$L,ROW()-8)="",0,INDEX(Transactions!$Q:$Q,ROW()-8))</f>
        <v>0</v>
      </c>
    </row>
    <row r="1590" spans="2:6" x14ac:dyDescent="0.15">
      <c r="B1590">
        <f ca="1">IF(INDEX(Transactions!$L:$L,ROW()-8)="",TODAY(),INDEX(Transactions!$G:$G,ROW()-8))</f>
        <v>46256</v>
      </c>
      <c r="F1590">
        <f>IF(INDEX(Transactions!$L:$L,ROW()-8)="",0,INDEX(Transactions!$Q:$Q,ROW()-8))</f>
        <v>0</v>
      </c>
    </row>
    <row r="1591" spans="2:6" x14ac:dyDescent="0.15">
      <c r="B1591">
        <f ca="1">IF(INDEX(Transactions!$L:$L,ROW()-8)="",TODAY(),INDEX(Transactions!$G:$G,ROW()-8))</f>
        <v>46256</v>
      </c>
      <c r="F1591">
        <f>IF(INDEX(Transactions!$L:$L,ROW()-8)="",0,INDEX(Transactions!$Q:$Q,ROW()-8))</f>
        <v>0</v>
      </c>
    </row>
    <row r="1592" spans="2:6" x14ac:dyDescent="0.15">
      <c r="B1592">
        <f ca="1">IF(INDEX(Transactions!$L:$L,ROW()-8)="",TODAY(),INDEX(Transactions!$G:$G,ROW()-8))</f>
        <v>46256</v>
      </c>
      <c r="F1592">
        <f>IF(INDEX(Transactions!$L:$L,ROW()-8)="",0,INDEX(Transactions!$Q:$Q,ROW()-8))</f>
        <v>0</v>
      </c>
    </row>
    <row r="1593" spans="2:6" x14ac:dyDescent="0.15">
      <c r="B1593">
        <f ca="1">IF(INDEX(Transactions!$L:$L,ROW()-8)="",TODAY(),INDEX(Transactions!$G:$G,ROW()-8))</f>
        <v>46256</v>
      </c>
      <c r="F1593">
        <f>IF(INDEX(Transactions!$L:$L,ROW()-8)="",0,INDEX(Transactions!$Q:$Q,ROW()-8))</f>
        <v>0</v>
      </c>
    </row>
    <row r="1594" spans="2:6" x14ac:dyDescent="0.15">
      <c r="B1594">
        <f ca="1">IF(INDEX(Transactions!$L:$L,ROW()-8)="",TODAY(),INDEX(Transactions!$G:$G,ROW()-8))</f>
        <v>46256</v>
      </c>
      <c r="F1594">
        <f>IF(INDEX(Transactions!$L:$L,ROW()-8)="",0,INDEX(Transactions!$Q:$Q,ROW()-8))</f>
        <v>0</v>
      </c>
    </row>
    <row r="1595" spans="2:6" x14ac:dyDescent="0.15">
      <c r="B1595">
        <f ca="1">IF(INDEX(Transactions!$L:$L,ROW()-8)="",TODAY(),INDEX(Transactions!$G:$G,ROW()-8))</f>
        <v>46256</v>
      </c>
      <c r="F1595">
        <f>IF(INDEX(Transactions!$L:$L,ROW()-8)="",0,INDEX(Transactions!$Q:$Q,ROW()-8))</f>
        <v>0</v>
      </c>
    </row>
    <row r="1596" spans="2:6" x14ac:dyDescent="0.15">
      <c r="B1596">
        <f ca="1">IF(INDEX(Transactions!$L:$L,ROW()-8)="",TODAY(),INDEX(Transactions!$G:$G,ROW()-8))</f>
        <v>46256</v>
      </c>
      <c r="F1596">
        <f>IF(INDEX(Transactions!$L:$L,ROW()-8)="",0,INDEX(Transactions!$Q:$Q,ROW()-8))</f>
        <v>0</v>
      </c>
    </row>
    <row r="1597" spans="2:6" x14ac:dyDescent="0.15">
      <c r="B1597">
        <f ca="1">IF(INDEX(Transactions!$L:$L,ROW()-8)="",TODAY(),INDEX(Transactions!$G:$G,ROW()-8))</f>
        <v>46256</v>
      </c>
      <c r="F1597">
        <f>IF(INDEX(Transactions!$L:$L,ROW()-8)="",0,INDEX(Transactions!$Q:$Q,ROW()-8))</f>
        <v>0</v>
      </c>
    </row>
    <row r="1598" spans="2:6" x14ac:dyDescent="0.15">
      <c r="B1598">
        <f ca="1">IF(INDEX(Transactions!$L:$L,ROW()-8)="",TODAY(),INDEX(Transactions!$G:$G,ROW()-8))</f>
        <v>46256</v>
      </c>
      <c r="F1598">
        <f>IF(INDEX(Transactions!$L:$L,ROW()-8)="",0,INDEX(Transactions!$Q:$Q,ROW()-8))</f>
        <v>0</v>
      </c>
    </row>
    <row r="1599" spans="2:6" x14ac:dyDescent="0.15">
      <c r="B1599">
        <f ca="1">IF(INDEX(Transactions!$L:$L,ROW()-8)="",TODAY(),INDEX(Transactions!$G:$G,ROW()-8))</f>
        <v>46256</v>
      </c>
      <c r="F1599">
        <f>IF(INDEX(Transactions!$L:$L,ROW()-8)="",0,INDEX(Transactions!$Q:$Q,ROW()-8))</f>
        <v>0</v>
      </c>
    </row>
    <row r="1600" spans="2:6" x14ac:dyDescent="0.15">
      <c r="B1600">
        <f ca="1">IF(INDEX(Transactions!$L:$L,ROW()-8)="",TODAY(),INDEX(Transactions!$G:$G,ROW()-8))</f>
        <v>46256</v>
      </c>
      <c r="F1600">
        <f>IF(INDEX(Transactions!$L:$L,ROW()-8)="",0,INDEX(Transactions!$Q:$Q,ROW()-8))</f>
        <v>0</v>
      </c>
    </row>
    <row r="1601" spans="2:6" x14ac:dyDescent="0.15">
      <c r="B1601">
        <f ca="1">IF(INDEX(Transactions!$L:$L,ROW()-8)="",TODAY(),INDEX(Transactions!$G:$G,ROW()-8))</f>
        <v>46256</v>
      </c>
      <c r="F1601">
        <f>IF(INDEX(Transactions!$L:$L,ROW()-8)="",0,INDEX(Transactions!$Q:$Q,ROW()-8))</f>
        <v>0</v>
      </c>
    </row>
    <row r="1602" spans="2:6" x14ac:dyDescent="0.15">
      <c r="B1602">
        <f ca="1">IF(INDEX(Transactions!$L:$L,ROW()-8)="",TODAY(),INDEX(Transactions!$G:$G,ROW()-8))</f>
        <v>46256</v>
      </c>
      <c r="F1602">
        <f>IF(INDEX(Transactions!$L:$L,ROW()-8)="",0,INDEX(Transactions!$Q:$Q,ROW()-8))</f>
        <v>0</v>
      </c>
    </row>
    <row r="1603" spans="2:6" x14ac:dyDescent="0.15">
      <c r="B1603">
        <f ca="1">IF(INDEX(Transactions!$L:$L,ROW()-8)="",TODAY(),INDEX(Transactions!$G:$G,ROW()-8))</f>
        <v>46256</v>
      </c>
      <c r="F1603">
        <f>IF(INDEX(Transactions!$L:$L,ROW()-8)="",0,INDEX(Transactions!$Q:$Q,ROW()-8))</f>
        <v>0</v>
      </c>
    </row>
    <row r="1604" spans="2:6" x14ac:dyDescent="0.15">
      <c r="B1604">
        <f ca="1">IF(INDEX(Transactions!$L:$L,ROW()-8)="",TODAY(),INDEX(Transactions!$G:$G,ROW()-8))</f>
        <v>46256</v>
      </c>
      <c r="F1604">
        <f>IF(INDEX(Transactions!$L:$L,ROW()-8)="",0,INDEX(Transactions!$Q:$Q,ROW()-8))</f>
        <v>0</v>
      </c>
    </row>
    <row r="1605" spans="2:6" x14ac:dyDescent="0.15">
      <c r="B1605">
        <f ca="1">IF(INDEX(Transactions!$L:$L,ROW()-8)="",TODAY(),INDEX(Transactions!$G:$G,ROW()-8))</f>
        <v>46256</v>
      </c>
      <c r="F1605">
        <f>IF(INDEX(Transactions!$L:$L,ROW()-8)="",0,INDEX(Transactions!$Q:$Q,ROW()-8))</f>
        <v>0</v>
      </c>
    </row>
    <row r="1606" spans="2:6" x14ac:dyDescent="0.15">
      <c r="B1606">
        <f ca="1">IF(INDEX(Transactions!$L:$L,ROW()-8)="",TODAY(),INDEX(Transactions!$G:$G,ROW()-8))</f>
        <v>46256</v>
      </c>
      <c r="F1606">
        <f>IF(INDEX(Transactions!$L:$L,ROW()-8)="",0,INDEX(Transactions!$Q:$Q,ROW()-8))</f>
        <v>0</v>
      </c>
    </row>
    <row r="1607" spans="2:6" x14ac:dyDescent="0.15">
      <c r="B1607">
        <f ca="1">IF(INDEX(Transactions!$L:$L,ROW()-8)="",TODAY(),INDEX(Transactions!$G:$G,ROW()-8))</f>
        <v>46256</v>
      </c>
      <c r="F1607">
        <f>IF(INDEX(Transactions!$L:$L,ROW()-8)="",0,INDEX(Transactions!$Q:$Q,ROW()-8))</f>
        <v>0</v>
      </c>
    </row>
    <row r="1608" spans="2:6" x14ac:dyDescent="0.15">
      <c r="B1608">
        <f ca="1">IF(INDEX(Transactions!$L:$L,ROW()-8)="",TODAY(),INDEX(Transactions!$G:$G,ROW()-8))</f>
        <v>46256</v>
      </c>
      <c r="F1608">
        <f>IF(INDEX(Transactions!$L:$L,ROW()-8)="",0,INDEX(Transactions!$Q:$Q,ROW()-8))</f>
        <v>0</v>
      </c>
    </row>
    <row r="1609" spans="2:6" x14ac:dyDescent="0.15">
      <c r="B1609">
        <f ca="1">IF(INDEX(Transactions!$L:$L,ROW()-8)="",TODAY(),INDEX(Transactions!$G:$G,ROW()-8))</f>
        <v>46256</v>
      </c>
      <c r="F1609">
        <f>IF(INDEX(Transactions!$L:$L,ROW()-8)="",0,INDEX(Transactions!$Q:$Q,ROW()-8))</f>
        <v>0</v>
      </c>
    </row>
    <row r="1610" spans="2:6" x14ac:dyDescent="0.15">
      <c r="B1610">
        <f ca="1">IF(INDEX(Transactions!$L:$L,ROW()-8)="",TODAY(),INDEX(Transactions!$G:$G,ROW()-8))</f>
        <v>46256</v>
      </c>
      <c r="F1610">
        <f>IF(INDEX(Transactions!$L:$L,ROW()-8)="",0,INDEX(Transactions!$Q:$Q,ROW()-8))</f>
        <v>0</v>
      </c>
    </row>
    <row r="1611" spans="2:6" x14ac:dyDescent="0.15">
      <c r="B1611">
        <f ca="1">IF(INDEX(Transactions!$L:$L,ROW()-8)="",TODAY(),INDEX(Transactions!$G:$G,ROW()-8))</f>
        <v>46256</v>
      </c>
      <c r="F1611">
        <f>IF(INDEX(Transactions!$L:$L,ROW()-8)="",0,INDEX(Transactions!$Q:$Q,ROW()-8))</f>
        <v>0</v>
      </c>
    </row>
    <row r="1612" spans="2:6" x14ac:dyDescent="0.15">
      <c r="B1612">
        <f ca="1">IF(INDEX(Transactions!$L:$L,ROW()-8)="",TODAY(),INDEX(Transactions!$G:$G,ROW()-8))</f>
        <v>46256</v>
      </c>
      <c r="F1612">
        <f>IF(INDEX(Transactions!$L:$L,ROW()-8)="",0,INDEX(Transactions!$Q:$Q,ROW()-8))</f>
        <v>0</v>
      </c>
    </row>
    <row r="1613" spans="2:6" x14ac:dyDescent="0.15">
      <c r="B1613">
        <f ca="1">IF(INDEX(Transactions!$L:$L,ROW()-8)="",TODAY(),INDEX(Transactions!$G:$G,ROW()-8))</f>
        <v>46256</v>
      </c>
      <c r="F1613">
        <f>IF(INDEX(Transactions!$L:$L,ROW()-8)="",0,INDEX(Transactions!$Q:$Q,ROW()-8))</f>
        <v>0</v>
      </c>
    </row>
    <row r="1614" spans="2:6" x14ac:dyDescent="0.15">
      <c r="B1614">
        <f ca="1">IF(INDEX(Transactions!$L:$L,ROW()-8)="",TODAY(),INDEX(Transactions!$G:$G,ROW()-8))</f>
        <v>46256</v>
      </c>
      <c r="F1614">
        <f>IF(INDEX(Transactions!$L:$L,ROW()-8)="",0,INDEX(Transactions!$Q:$Q,ROW()-8))</f>
        <v>0</v>
      </c>
    </row>
    <row r="1615" spans="2:6" x14ac:dyDescent="0.15">
      <c r="B1615">
        <f ca="1">IF(INDEX(Transactions!$L:$L,ROW()-8)="",TODAY(),INDEX(Transactions!$G:$G,ROW()-8))</f>
        <v>46256</v>
      </c>
      <c r="F1615">
        <f>IF(INDEX(Transactions!$L:$L,ROW()-8)="",0,INDEX(Transactions!$Q:$Q,ROW()-8))</f>
        <v>0</v>
      </c>
    </row>
    <row r="1616" spans="2:6" x14ac:dyDescent="0.15">
      <c r="B1616">
        <f ca="1">IF(INDEX(Transactions!$L:$L,ROW()-8)="",TODAY(),INDEX(Transactions!$G:$G,ROW()-8))</f>
        <v>46256</v>
      </c>
      <c r="F1616">
        <f>IF(INDEX(Transactions!$L:$L,ROW()-8)="",0,INDEX(Transactions!$Q:$Q,ROW()-8))</f>
        <v>0</v>
      </c>
    </row>
    <row r="1617" spans="2:6" x14ac:dyDescent="0.15">
      <c r="B1617">
        <f ca="1">IF(INDEX(Transactions!$L:$L,ROW()-8)="",TODAY(),INDEX(Transactions!$G:$G,ROW()-8))</f>
        <v>46256</v>
      </c>
      <c r="F1617">
        <f>IF(INDEX(Transactions!$L:$L,ROW()-8)="",0,INDEX(Transactions!$Q:$Q,ROW()-8))</f>
        <v>0</v>
      </c>
    </row>
    <row r="1618" spans="2:6" x14ac:dyDescent="0.15">
      <c r="B1618">
        <f ca="1">IF(INDEX(Transactions!$L:$L,ROW()-8)="",TODAY(),INDEX(Transactions!$G:$G,ROW()-8))</f>
        <v>46256</v>
      </c>
      <c r="F1618">
        <f>IF(INDEX(Transactions!$L:$L,ROW()-8)="",0,INDEX(Transactions!$Q:$Q,ROW()-8))</f>
        <v>0</v>
      </c>
    </row>
    <row r="1619" spans="2:6" x14ac:dyDescent="0.15">
      <c r="B1619">
        <f ca="1">IF(INDEX(Transactions!$L:$L,ROW()-8)="",TODAY(),INDEX(Transactions!$G:$G,ROW()-8))</f>
        <v>46256</v>
      </c>
      <c r="F1619">
        <f>IF(INDEX(Transactions!$L:$L,ROW()-8)="",0,INDEX(Transactions!$Q:$Q,ROW()-8))</f>
        <v>0</v>
      </c>
    </row>
    <row r="1620" spans="2:6" x14ac:dyDescent="0.15">
      <c r="B1620">
        <f ca="1">IF(INDEX(Transactions!$L:$L,ROW()-8)="",TODAY(),INDEX(Transactions!$G:$G,ROW()-8))</f>
        <v>46256</v>
      </c>
      <c r="F1620">
        <f>IF(INDEX(Transactions!$L:$L,ROW()-8)="",0,INDEX(Transactions!$Q:$Q,ROW()-8))</f>
        <v>0</v>
      </c>
    </row>
    <row r="1621" spans="2:6" x14ac:dyDescent="0.15">
      <c r="B1621">
        <f ca="1">IF(INDEX(Transactions!$L:$L,ROW()-8)="",TODAY(),INDEX(Transactions!$G:$G,ROW()-8))</f>
        <v>46256</v>
      </c>
      <c r="F1621">
        <f>IF(INDEX(Transactions!$L:$L,ROW()-8)="",0,INDEX(Transactions!$Q:$Q,ROW()-8))</f>
        <v>0</v>
      </c>
    </row>
    <row r="1622" spans="2:6" x14ac:dyDescent="0.15">
      <c r="B1622">
        <f ca="1">IF(INDEX(Transactions!$L:$L,ROW()-8)="",TODAY(),INDEX(Transactions!$G:$G,ROW()-8))</f>
        <v>46256</v>
      </c>
      <c r="F1622">
        <f>IF(INDEX(Transactions!$L:$L,ROW()-8)="",0,INDEX(Transactions!$Q:$Q,ROW()-8))</f>
        <v>0</v>
      </c>
    </row>
    <row r="1623" spans="2:6" x14ac:dyDescent="0.15">
      <c r="B1623">
        <f ca="1">IF(INDEX(Transactions!$L:$L,ROW()-8)="",TODAY(),INDEX(Transactions!$G:$G,ROW()-8))</f>
        <v>46256</v>
      </c>
      <c r="F1623">
        <f>IF(INDEX(Transactions!$L:$L,ROW()-8)="",0,INDEX(Transactions!$Q:$Q,ROW()-8))</f>
        <v>0</v>
      </c>
    </row>
    <row r="1624" spans="2:6" x14ac:dyDescent="0.15">
      <c r="B1624">
        <f ca="1">IF(INDEX(Transactions!$L:$L,ROW()-8)="",TODAY(),INDEX(Transactions!$G:$G,ROW()-8))</f>
        <v>46256</v>
      </c>
      <c r="F1624">
        <f>IF(INDEX(Transactions!$L:$L,ROW()-8)="",0,INDEX(Transactions!$Q:$Q,ROW()-8))</f>
        <v>0</v>
      </c>
    </row>
    <row r="1625" spans="2:6" x14ac:dyDescent="0.15">
      <c r="B1625">
        <f ca="1">IF(INDEX(Transactions!$L:$L,ROW()-8)="",TODAY(),INDEX(Transactions!$G:$G,ROW()-8))</f>
        <v>46256</v>
      </c>
      <c r="F1625">
        <f>IF(INDEX(Transactions!$L:$L,ROW()-8)="",0,INDEX(Transactions!$Q:$Q,ROW()-8))</f>
        <v>0</v>
      </c>
    </row>
    <row r="1626" spans="2:6" x14ac:dyDescent="0.15">
      <c r="B1626">
        <f ca="1">IF(INDEX(Transactions!$L:$L,ROW()-8)="",TODAY(),INDEX(Transactions!$G:$G,ROW()-8))</f>
        <v>46256</v>
      </c>
      <c r="F1626">
        <f>IF(INDEX(Transactions!$L:$L,ROW()-8)="",0,INDEX(Transactions!$Q:$Q,ROW()-8))</f>
        <v>0</v>
      </c>
    </row>
    <row r="1627" spans="2:6" x14ac:dyDescent="0.15">
      <c r="B1627">
        <f ca="1">IF(INDEX(Transactions!$L:$L,ROW()-8)="",TODAY(),INDEX(Transactions!$G:$G,ROW()-8))</f>
        <v>46256</v>
      </c>
      <c r="F1627">
        <f>IF(INDEX(Transactions!$L:$L,ROW()-8)="",0,INDEX(Transactions!$Q:$Q,ROW()-8))</f>
        <v>0</v>
      </c>
    </row>
    <row r="1628" spans="2:6" x14ac:dyDescent="0.15">
      <c r="B1628">
        <f ca="1">IF(INDEX(Transactions!$L:$L,ROW()-8)="",TODAY(),INDEX(Transactions!$G:$G,ROW()-8))</f>
        <v>46256</v>
      </c>
      <c r="F1628">
        <f>IF(INDEX(Transactions!$L:$L,ROW()-8)="",0,INDEX(Transactions!$Q:$Q,ROW()-8))</f>
        <v>0</v>
      </c>
    </row>
    <row r="1629" spans="2:6" x14ac:dyDescent="0.15">
      <c r="B1629">
        <f ca="1">IF(INDEX(Transactions!$L:$L,ROW()-8)="",TODAY(),INDEX(Transactions!$G:$G,ROW()-8))</f>
        <v>46256</v>
      </c>
      <c r="F1629">
        <f>IF(INDEX(Transactions!$L:$L,ROW()-8)="",0,INDEX(Transactions!$Q:$Q,ROW()-8))</f>
        <v>0</v>
      </c>
    </row>
    <row r="1630" spans="2:6" x14ac:dyDescent="0.15">
      <c r="B1630">
        <f ca="1">IF(INDEX(Transactions!$L:$L,ROW()-8)="",TODAY(),INDEX(Transactions!$G:$G,ROW()-8))</f>
        <v>46256</v>
      </c>
      <c r="F1630">
        <f>IF(INDEX(Transactions!$L:$L,ROW()-8)="",0,INDEX(Transactions!$Q:$Q,ROW()-8))</f>
        <v>0</v>
      </c>
    </row>
    <row r="1631" spans="2:6" x14ac:dyDescent="0.15">
      <c r="B1631">
        <f ca="1">IF(INDEX(Transactions!$L:$L,ROW()-8)="",TODAY(),INDEX(Transactions!$G:$G,ROW()-8))</f>
        <v>46256</v>
      </c>
      <c r="F1631">
        <f>IF(INDEX(Transactions!$L:$L,ROW()-8)="",0,INDEX(Transactions!$Q:$Q,ROW()-8))</f>
        <v>0</v>
      </c>
    </row>
    <row r="1632" spans="2:6" x14ac:dyDescent="0.15">
      <c r="B1632">
        <f ca="1">IF(INDEX(Transactions!$L:$L,ROW()-8)="",TODAY(),INDEX(Transactions!$G:$G,ROW()-8))</f>
        <v>46256</v>
      </c>
      <c r="F1632">
        <f>IF(INDEX(Transactions!$L:$L,ROW()-8)="",0,INDEX(Transactions!$Q:$Q,ROW()-8))</f>
        <v>0</v>
      </c>
    </row>
    <row r="1633" spans="2:6" x14ac:dyDescent="0.15">
      <c r="B1633">
        <f ca="1">IF(INDEX(Transactions!$L:$L,ROW()-8)="",TODAY(),INDEX(Transactions!$G:$G,ROW()-8))</f>
        <v>46256</v>
      </c>
      <c r="F1633">
        <f>IF(INDEX(Transactions!$L:$L,ROW()-8)="",0,INDEX(Transactions!$Q:$Q,ROW()-8))</f>
        <v>0</v>
      </c>
    </row>
    <row r="1634" spans="2:6" x14ac:dyDescent="0.15">
      <c r="B1634">
        <f ca="1">IF(INDEX(Transactions!$L:$L,ROW()-8)="",TODAY(),INDEX(Transactions!$G:$G,ROW()-8))</f>
        <v>46256</v>
      </c>
      <c r="F1634">
        <f>IF(INDEX(Transactions!$L:$L,ROW()-8)="",0,INDEX(Transactions!$Q:$Q,ROW()-8))</f>
        <v>0</v>
      </c>
    </row>
    <row r="1635" spans="2:6" x14ac:dyDescent="0.15">
      <c r="B1635">
        <f ca="1">IF(INDEX(Transactions!$L:$L,ROW()-8)="",TODAY(),INDEX(Transactions!$G:$G,ROW()-8))</f>
        <v>46256</v>
      </c>
      <c r="F1635">
        <f>IF(INDEX(Transactions!$L:$L,ROW()-8)="",0,INDEX(Transactions!$Q:$Q,ROW()-8))</f>
        <v>0</v>
      </c>
    </row>
    <row r="1636" spans="2:6" x14ac:dyDescent="0.15">
      <c r="B1636">
        <f ca="1">IF(INDEX(Transactions!$L:$L,ROW()-8)="",TODAY(),INDEX(Transactions!$G:$G,ROW()-8))</f>
        <v>46256</v>
      </c>
      <c r="F1636">
        <f>IF(INDEX(Transactions!$L:$L,ROW()-8)="",0,INDEX(Transactions!$Q:$Q,ROW()-8))</f>
        <v>0</v>
      </c>
    </row>
    <row r="1637" spans="2:6" x14ac:dyDescent="0.15">
      <c r="B1637">
        <f ca="1">IF(INDEX(Transactions!$L:$L,ROW()-8)="",TODAY(),INDEX(Transactions!$G:$G,ROW()-8))</f>
        <v>46256</v>
      </c>
      <c r="F1637">
        <f>IF(INDEX(Transactions!$L:$L,ROW()-8)="",0,INDEX(Transactions!$Q:$Q,ROW()-8))</f>
        <v>0</v>
      </c>
    </row>
    <row r="1638" spans="2:6" x14ac:dyDescent="0.15">
      <c r="B1638">
        <f ca="1">IF(INDEX(Transactions!$L:$L,ROW()-8)="",TODAY(),INDEX(Transactions!$G:$G,ROW()-8))</f>
        <v>46256</v>
      </c>
      <c r="F1638">
        <f>IF(INDEX(Transactions!$L:$L,ROW()-8)="",0,INDEX(Transactions!$Q:$Q,ROW()-8))</f>
        <v>0</v>
      </c>
    </row>
    <row r="1639" spans="2:6" x14ac:dyDescent="0.15">
      <c r="B1639">
        <f ca="1">IF(INDEX(Transactions!$L:$L,ROW()-8)="",TODAY(),INDEX(Transactions!$G:$G,ROW()-8))</f>
        <v>46256</v>
      </c>
      <c r="F1639">
        <f>IF(INDEX(Transactions!$L:$L,ROW()-8)="",0,INDEX(Transactions!$Q:$Q,ROW()-8))</f>
        <v>0</v>
      </c>
    </row>
    <row r="1640" spans="2:6" x14ac:dyDescent="0.15">
      <c r="B1640">
        <f ca="1">IF(INDEX(Transactions!$L:$L,ROW()-8)="",TODAY(),INDEX(Transactions!$G:$G,ROW()-8))</f>
        <v>46256</v>
      </c>
      <c r="F1640">
        <f>IF(INDEX(Transactions!$L:$L,ROW()-8)="",0,INDEX(Transactions!$Q:$Q,ROW()-8))</f>
        <v>0</v>
      </c>
    </row>
    <row r="1641" spans="2:6" x14ac:dyDescent="0.15">
      <c r="B1641">
        <f ca="1">IF(INDEX(Transactions!$L:$L,ROW()-8)="",TODAY(),INDEX(Transactions!$G:$G,ROW()-8))</f>
        <v>46256</v>
      </c>
      <c r="F1641">
        <f>IF(INDEX(Transactions!$L:$L,ROW()-8)="",0,INDEX(Transactions!$Q:$Q,ROW()-8))</f>
        <v>0</v>
      </c>
    </row>
    <row r="1642" spans="2:6" x14ac:dyDescent="0.15">
      <c r="B1642">
        <f ca="1">IF(INDEX(Transactions!$L:$L,ROW()-8)="",TODAY(),INDEX(Transactions!$G:$G,ROW()-8))</f>
        <v>46256</v>
      </c>
      <c r="F1642">
        <f>IF(INDEX(Transactions!$L:$L,ROW()-8)="",0,INDEX(Transactions!$Q:$Q,ROW()-8))</f>
        <v>0</v>
      </c>
    </row>
    <row r="1643" spans="2:6" x14ac:dyDescent="0.15">
      <c r="B1643">
        <f ca="1">IF(INDEX(Transactions!$L:$L,ROW()-8)="",TODAY(),INDEX(Transactions!$G:$G,ROW()-8))</f>
        <v>46256</v>
      </c>
      <c r="F1643">
        <f>IF(INDEX(Transactions!$L:$L,ROW()-8)="",0,INDEX(Transactions!$Q:$Q,ROW()-8))</f>
        <v>0</v>
      </c>
    </row>
    <row r="1644" spans="2:6" x14ac:dyDescent="0.15">
      <c r="B1644">
        <f ca="1">IF(INDEX(Transactions!$L:$L,ROW()-8)="",TODAY(),INDEX(Transactions!$G:$G,ROW()-8))</f>
        <v>46256</v>
      </c>
      <c r="F1644">
        <f>IF(INDEX(Transactions!$L:$L,ROW()-8)="",0,INDEX(Transactions!$Q:$Q,ROW()-8))</f>
        <v>0</v>
      </c>
    </row>
    <row r="1645" spans="2:6" x14ac:dyDescent="0.15">
      <c r="B1645">
        <f ca="1">IF(INDEX(Transactions!$L:$L,ROW()-8)="",TODAY(),INDEX(Transactions!$G:$G,ROW()-8))</f>
        <v>46256</v>
      </c>
      <c r="F1645">
        <f>IF(INDEX(Transactions!$L:$L,ROW()-8)="",0,INDEX(Transactions!$Q:$Q,ROW()-8))</f>
        <v>0</v>
      </c>
    </row>
    <row r="1646" spans="2:6" x14ac:dyDescent="0.15">
      <c r="B1646">
        <f ca="1">IF(INDEX(Transactions!$L:$L,ROW()-8)="",TODAY(),INDEX(Transactions!$G:$G,ROW()-8))</f>
        <v>46256</v>
      </c>
      <c r="F1646">
        <f>IF(INDEX(Transactions!$L:$L,ROW()-8)="",0,INDEX(Transactions!$Q:$Q,ROW()-8))</f>
        <v>0</v>
      </c>
    </row>
    <row r="1647" spans="2:6" x14ac:dyDescent="0.15">
      <c r="B1647">
        <f ca="1">IF(INDEX(Transactions!$L:$L,ROW()-8)="",TODAY(),INDEX(Transactions!$G:$G,ROW()-8))</f>
        <v>46256</v>
      </c>
      <c r="F1647">
        <f>IF(INDEX(Transactions!$L:$L,ROW()-8)="",0,INDEX(Transactions!$Q:$Q,ROW()-8))</f>
        <v>0</v>
      </c>
    </row>
    <row r="1648" spans="2:6" x14ac:dyDescent="0.15">
      <c r="B1648">
        <f ca="1">IF(INDEX(Transactions!$L:$L,ROW()-8)="",TODAY(),INDEX(Transactions!$G:$G,ROW()-8))</f>
        <v>46256</v>
      </c>
      <c r="F1648">
        <f>IF(INDEX(Transactions!$L:$L,ROW()-8)="",0,INDEX(Transactions!$Q:$Q,ROW()-8))</f>
        <v>0</v>
      </c>
    </row>
    <row r="1649" spans="2:6" x14ac:dyDescent="0.15">
      <c r="B1649">
        <f ca="1">IF(INDEX(Transactions!$L:$L,ROW()-8)="",TODAY(),INDEX(Transactions!$G:$G,ROW()-8))</f>
        <v>46256</v>
      </c>
      <c r="F1649">
        <f>IF(INDEX(Transactions!$L:$L,ROW()-8)="",0,INDEX(Transactions!$Q:$Q,ROW()-8))</f>
        <v>0</v>
      </c>
    </row>
    <row r="1650" spans="2:6" x14ac:dyDescent="0.15">
      <c r="B1650">
        <f ca="1">IF(INDEX(Transactions!$L:$L,ROW()-8)="",TODAY(),INDEX(Transactions!$G:$G,ROW()-8))</f>
        <v>46256</v>
      </c>
      <c r="F1650">
        <f>IF(INDEX(Transactions!$L:$L,ROW()-8)="",0,INDEX(Transactions!$Q:$Q,ROW()-8))</f>
        <v>0</v>
      </c>
    </row>
    <row r="1651" spans="2:6" x14ac:dyDescent="0.15">
      <c r="B1651">
        <f ca="1">IF(INDEX(Transactions!$L:$L,ROW()-8)="",TODAY(),INDEX(Transactions!$G:$G,ROW()-8))</f>
        <v>46256</v>
      </c>
      <c r="F1651">
        <f>IF(INDEX(Transactions!$L:$L,ROW()-8)="",0,INDEX(Transactions!$Q:$Q,ROW()-8))</f>
        <v>0</v>
      </c>
    </row>
    <row r="1652" spans="2:6" x14ac:dyDescent="0.15">
      <c r="B1652">
        <f ca="1">IF(INDEX(Transactions!$L:$L,ROW()-8)="",TODAY(),INDEX(Transactions!$G:$G,ROW()-8))</f>
        <v>46256</v>
      </c>
      <c r="F1652">
        <f>IF(INDEX(Transactions!$L:$L,ROW()-8)="",0,INDEX(Transactions!$Q:$Q,ROW()-8))</f>
        <v>0</v>
      </c>
    </row>
    <row r="1653" spans="2:6" x14ac:dyDescent="0.15">
      <c r="B1653">
        <f ca="1">IF(INDEX(Transactions!$L:$L,ROW()-8)="",TODAY(),INDEX(Transactions!$G:$G,ROW()-8))</f>
        <v>46256</v>
      </c>
      <c r="F1653">
        <f>IF(INDEX(Transactions!$L:$L,ROW()-8)="",0,INDEX(Transactions!$Q:$Q,ROW()-8))</f>
        <v>0</v>
      </c>
    </row>
    <row r="1654" spans="2:6" x14ac:dyDescent="0.15">
      <c r="B1654">
        <f ca="1">IF(INDEX(Transactions!$L:$L,ROW()-8)="",TODAY(),INDEX(Transactions!$G:$G,ROW()-8))</f>
        <v>46256</v>
      </c>
      <c r="F1654">
        <f>IF(INDEX(Transactions!$L:$L,ROW()-8)="",0,INDEX(Transactions!$Q:$Q,ROW()-8))</f>
        <v>0</v>
      </c>
    </row>
    <row r="1655" spans="2:6" x14ac:dyDescent="0.15">
      <c r="B1655">
        <f ca="1">IF(INDEX(Transactions!$L:$L,ROW()-8)="",TODAY(),INDEX(Transactions!$G:$G,ROW()-8))</f>
        <v>46256</v>
      </c>
      <c r="F1655">
        <f>IF(INDEX(Transactions!$L:$L,ROW()-8)="",0,INDEX(Transactions!$Q:$Q,ROW()-8))</f>
        <v>0</v>
      </c>
    </row>
    <row r="1656" spans="2:6" x14ac:dyDescent="0.15">
      <c r="B1656">
        <f ca="1">IF(INDEX(Transactions!$L:$L,ROW()-8)="",TODAY(),INDEX(Transactions!$G:$G,ROW()-8))</f>
        <v>46256</v>
      </c>
      <c r="F1656">
        <f>IF(INDEX(Transactions!$L:$L,ROW()-8)="",0,INDEX(Transactions!$Q:$Q,ROW()-8))</f>
        <v>0</v>
      </c>
    </row>
    <row r="1657" spans="2:6" x14ac:dyDescent="0.15">
      <c r="B1657">
        <f ca="1">IF(INDEX(Transactions!$L:$L,ROW()-8)="",TODAY(),INDEX(Transactions!$G:$G,ROW()-8))</f>
        <v>46256</v>
      </c>
      <c r="F1657">
        <f>IF(INDEX(Transactions!$L:$L,ROW()-8)="",0,INDEX(Transactions!$Q:$Q,ROW()-8))</f>
        <v>0</v>
      </c>
    </row>
    <row r="1658" spans="2:6" x14ac:dyDescent="0.15">
      <c r="B1658">
        <f ca="1">IF(INDEX(Transactions!$L:$L,ROW()-8)="",TODAY(),INDEX(Transactions!$G:$G,ROW()-8))</f>
        <v>46256</v>
      </c>
      <c r="F1658">
        <f>IF(INDEX(Transactions!$L:$L,ROW()-8)="",0,INDEX(Transactions!$Q:$Q,ROW()-8))</f>
        <v>0</v>
      </c>
    </row>
    <row r="1659" spans="2:6" x14ac:dyDescent="0.15">
      <c r="B1659">
        <f ca="1">IF(INDEX(Transactions!$L:$L,ROW()-8)="",TODAY(),INDEX(Transactions!$G:$G,ROW()-8))</f>
        <v>46256</v>
      </c>
      <c r="F1659">
        <f>IF(INDEX(Transactions!$L:$L,ROW()-8)="",0,INDEX(Transactions!$Q:$Q,ROW()-8))</f>
        <v>0</v>
      </c>
    </row>
    <row r="1660" spans="2:6" x14ac:dyDescent="0.15">
      <c r="B1660">
        <f ca="1">IF(INDEX(Transactions!$L:$L,ROW()-8)="",TODAY(),INDEX(Transactions!$G:$G,ROW()-8))</f>
        <v>46256</v>
      </c>
      <c r="F1660">
        <f>IF(INDEX(Transactions!$L:$L,ROW()-8)="",0,INDEX(Transactions!$Q:$Q,ROW()-8))</f>
        <v>0</v>
      </c>
    </row>
    <row r="1661" spans="2:6" x14ac:dyDescent="0.15">
      <c r="B1661">
        <f ca="1">IF(INDEX(Transactions!$L:$L,ROW()-8)="",TODAY(),INDEX(Transactions!$G:$G,ROW()-8))</f>
        <v>46256</v>
      </c>
      <c r="F1661">
        <f>IF(INDEX(Transactions!$L:$L,ROW()-8)="",0,INDEX(Transactions!$Q:$Q,ROW()-8))</f>
        <v>0</v>
      </c>
    </row>
    <row r="1662" spans="2:6" x14ac:dyDescent="0.15">
      <c r="B1662">
        <f ca="1">IF(INDEX(Transactions!$L:$L,ROW()-8)="",TODAY(),INDEX(Transactions!$G:$G,ROW()-8))</f>
        <v>46256</v>
      </c>
      <c r="F1662">
        <f>IF(INDEX(Transactions!$L:$L,ROW()-8)="",0,INDEX(Transactions!$Q:$Q,ROW()-8))</f>
        <v>0</v>
      </c>
    </row>
    <row r="1663" spans="2:6" x14ac:dyDescent="0.15">
      <c r="B1663">
        <f ca="1">IF(INDEX(Transactions!$L:$L,ROW()-8)="",TODAY(),INDEX(Transactions!$G:$G,ROW()-8))</f>
        <v>46256</v>
      </c>
      <c r="F1663">
        <f>IF(INDEX(Transactions!$L:$L,ROW()-8)="",0,INDEX(Transactions!$Q:$Q,ROW()-8))</f>
        <v>0</v>
      </c>
    </row>
    <row r="1664" spans="2:6" x14ac:dyDescent="0.15">
      <c r="B1664">
        <f ca="1">IF(INDEX(Transactions!$L:$L,ROW()-8)="",TODAY(),INDEX(Transactions!$G:$G,ROW()-8))</f>
        <v>46256</v>
      </c>
      <c r="F1664">
        <f>IF(INDEX(Transactions!$L:$L,ROW()-8)="",0,INDEX(Transactions!$Q:$Q,ROW()-8))</f>
        <v>0</v>
      </c>
    </row>
    <row r="1665" spans="2:6" x14ac:dyDescent="0.15">
      <c r="B1665">
        <f ca="1">IF(INDEX(Transactions!$L:$L,ROW()-8)="",TODAY(),INDEX(Transactions!$G:$G,ROW()-8))</f>
        <v>46256</v>
      </c>
      <c r="F1665">
        <f>IF(INDEX(Transactions!$L:$L,ROW()-8)="",0,INDEX(Transactions!$Q:$Q,ROW()-8))</f>
        <v>0</v>
      </c>
    </row>
    <row r="1666" spans="2:6" x14ac:dyDescent="0.15">
      <c r="B1666">
        <f ca="1">IF(INDEX(Transactions!$L:$L,ROW()-8)="",TODAY(),INDEX(Transactions!$G:$G,ROW()-8))</f>
        <v>46256</v>
      </c>
      <c r="F1666">
        <f>IF(INDEX(Transactions!$L:$L,ROW()-8)="",0,INDEX(Transactions!$Q:$Q,ROW()-8))</f>
        <v>0</v>
      </c>
    </row>
    <row r="1667" spans="2:6" x14ac:dyDescent="0.15">
      <c r="B1667">
        <f ca="1">IF(INDEX(Transactions!$L:$L,ROW()-8)="",TODAY(),INDEX(Transactions!$G:$G,ROW()-8))</f>
        <v>46256</v>
      </c>
      <c r="F1667">
        <f>IF(INDEX(Transactions!$L:$L,ROW()-8)="",0,INDEX(Transactions!$Q:$Q,ROW()-8))</f>
        <v>0</v>
      </c>
    </row>
    <row r="1668" spans="2:6" x14ac:dyDescent="0.15">
      <c r="B1668">
        <f ca="1">IF(INDEX(Transactions!$L:$L,ROW()-8)="",TODAY(),INDEX(Transactions!$G:$G,ROW()-8))</f>
        <v>46256</v>
      </c>
      <c r="F1668">
        <f>IF(INDEX(Transactions!$L:$L,ROW()-8)="",0,INDEX(Transactions!$Q:$Q,ROW()-8))</f>
        <v>0</v>
      </c>
    </row>
    <row r="1669" spans="2:6" x14ac:dyDescent="0.15">
      <c r="B1669">
        <f ca="1">IF(INDEX(Transactions!$L:$L,ROW()-8)="",TODAY(),INDEX(Transactions!$G:$G,ROW()-8))</f>
        <v>46256</v>
      </c>
      <c r="F1669">
        <f>IF(INDEX(Transactions!$L:$L,ROW()-8)="",0,INDEX(Transactions!$Q:$Q,ROW()-8))</f>
        <v>0</v>
      </c>
    </row>
    <row r="1670" spans="2:6" x14ac:dyDescent="0.15">
      <c r="B1670">
        <f ca="1">IF(INDEX(Transactions!$L:$L,ROW()-8)="",TODAY(),INDEX(Transactions!$G:$G,ROW()-8))</f>
        <v>46256</v>
      </c>
      <c r="F1670">
        <f>IF(INDEX(Transactions!$L:$L,ROW()-8)="",0,INDEX(Transactions!$Q:$Q,ROW()-8))</f>
        <v>0</v>
      </c>
    </row>
    <row r="1671" spans="2:6" x14ac:dyDescent="0.15">
      <c r="B1671">
        <f ca="1">IF(INDEX(Transactions!$L:$L,ROW()-8)="",TODAY(),INDEX(Transactions!$G:$G,ROW()-8))</f>
        <v>46256</v>
      </c>
      <c r="F1671">
        <f>IF(INDEX(Transactions!$L:$L,ROW()-8)="",0,INDEX(Transactions!$Q:$Q,ROW()-8))</f>
        <v>0</v>
      </c>
    </row>
    <row r="1672" spans="2:6" x14ac:dyDescent="0.15">
      <c r="B1672">
        <f ca="1">IF(INDEX(Transactions!$L:$L,ROW()-8)="",TODAY(),INDEX(Transactions!$G:$G,ROW()-8))</f>
        <v>46256</v>
      </c>
      <c r="F1672">
        <f>IF(INDEX(Transactions!$L:$L,ROW()-8)="",0,INDEX(Transactions!$Q:$Q,ROW()-8))</f>
        <v>0</v>
      </c>
    </row>
    <row r="1673" spans="2:6" x14ac:dyDescent="0.15">
      <c r="B1673">
        <f ca="1">IF(INDEX(Transactions!$L:$L,ROW()-8)="",TODAY(),INDEX(Transactions!$G:$G,ROW()-8))</f>
        <v>46256</v>
      </c>
      <c r="F1673">
        <f>IF(INDEX(Transactions!$L:$L,ROW()-8)="",0,INDEX(Transactions!$Q:$Q,ROW()-8))</f>
        <v>0</v>
      </c>
    </row>
    <row r="1674" spans="2:6" x14ac:dyDescent="0.15">
      <c r="B1674">
        <f ca="1">IF(INDEX(Transactions!$L:$L,ROW()-8)="",TODAY(),INDEX(Transactions!$G:$G,ROW()-8))</f>
        <v>46256</v>
      </c>
      <c r="F1674">
        <f>IF(INDEX(Transactions!$L:$L,ROW()-8)="",0,INDEX(Transactions!$Q:$Q,ROW()-8))</f>
        <v>0</v>
      </c>
    </row>
    <row r="1675" spans="2:6" x14ac:dyDescent="0.15">
      <c r="B1675">
        <f ca="1">IF(INDEX(Transactions!$L:$L,ROW()-8)="",TODAY(),INDEX(Transactions!$G:$G,ROW()-8))</f>
        <v>46256</v>
      </c>
      <c r="F1675">
        <f>IF(INDEX(Transactions!$L:$L,ROW()-8)="",0,INDEX(Transactions!$Q:$Q,ROW()-8))</f>
        <v>0</v>
      </c>
    </row>
    <row r="1676" spans="2:6" x14ac:dyDescent="0.15">
      <c r="B1676">
        <f ca="1">IF(INDEX(Transactions!$L:$L,ROW()-8)="",TODAY(),INDEX(Transactions!$G:$G,ROW()-8))</f>
        <v>46256</v>
      </c>
      <c r="F1676">
        <f>IF(INDEX(Transactions!$L:$L,ROW()-8)="",0,INDEX(Transactions!$Q:$Q,ROW()-8))</f>
        <v>0</v>
      </c>
    </row>
    <row r="1677" spans="2:6" x14ac:dyDescent="0.15">
      <c r="B1677">
        <f ca="1">IF(INDEX(Transactions!$L:$L,ROW()-8)="",TODAY(),INDEX(Transactions!$G:$G,ROW()-8))</f>
        <v>46256</v>
      </c>
      <c r="F1677">
        <f>IF(INDEX(Transactions!$L:$L,ROW()-8)="",0,INDEX(Transactions!$Q:$Q,ROW()-8))</f>
        <v>0</v>
      </c>
    </row>
    <row r="1678" spans="2:6" x14ac:dyDescent="0.15">
      <c r="B1678">
        <f ca="1">IF(INDEX(Transactions!$L:$L,ROW()-8)="",TODAY(),INDEX(Transactions!$G:$G,ROW()-8))</f>
        <v>46256</v>
      </c>
      <c r="F1678">
        <f>IF(INDEX(Transactions!$L:$L,ROW()-8)="",0,INDEX(Transactions!$Q:$Q,ROW()-8))</f>
        <v>0</v>
      </c>
    </row>
    <row r="1679" spans="2:6" x14ac:dyDescent="0.15">
      <c r="B1679">
        <f ca="1">IF(INDEX(Transactions!$L:$L,ROW()-8)="",TODAY(),INDEX(Transactions!$G:$G,ROW()-8))</f>
        <v>46256</v>
      </c>
      <c r="F1679">
        <f>IF(INDEX(Transactions!$L:$L,ROW()-8)="",0,INDEX(Transactions!$Q:$Q,ROW()-8))</f>
        <v>0</v>
      </c>
    </row>
    <row r="1680" spans="2:6" x14ac:dyDescent="0.15">
      <c r="B1680">
        <f ca="1">IF(INDEX(Transactions!$L:$L,ROW()-8)="",TODAY(),INDEX(Transactions!$G:$G,ROW()-8))</f>
        <v>46256</v>
      </c>
      <c r="F1680">
        <f>IF(INDEX(Transactions!$L:$L,ROW()-8)="",0,INDEX(Transactions!$Q:$Q,ROW()-8))</f>
        <v>0</v>
      </c>
    </row>
    <row r="1681" spans="2:6" x14ac:dyDescent="0.15">
      <c r="B1681">
        <f ca="1">IF(INDEX(Transactions!$L:$L,ROW()-8)="",TODAY(),INDEX(Transactions!$G:$G,ROW()-8))</f>
        <v>46256</v>
      </c>
      <c r="F1681">
        <f>IF(INDEX(Transactions!$L:$L,ROW()-8)="",0,INDEX(Transactions!$Q:$Q,ROW()-8))</f>
        <v>0</v>
      </c>
    </row>
    <row r="1682" spans="2:6" x14ac:dyDescent="0.15">
      <c r="B1682">
        <f ca="1">IF(INDEX(Transactions!$L:$L,ROW()-8)="",TODAY(),INDEX(Transactions!$G:$G,ROW()-8))</f>
        <v>46256</v>
      </c>
      <c r="F1682">
        <f>IF(INDEX(Transactions!$L:$L,ROW()-8)="",0,INDEX(Transactions!$Q:$Q,ROW()-8))</f>
        <v>0</v>
      </c>
    </row>
    <row r="1683" spans="2:6" x14ac:dyDescent="0.15">
      <c r="B1683">
        <f ca="1">IF(INDEX(Transactions!$L:$L,ROW()-8)="",TODAY(),INDEX(Transactions!$G:$G,ROW()-8))</f>
        <v>46256</v>
      </c>
      <c r="F1683">
        <f>IF(INDEX(Transactions!$L:$L,ROW()-8)="",0,INDEX(Transactions!$Q:$Q,ROW()-8))</f>
        <v>0</v>
      </c>
    </row>
    <row r="1684" spans="2:6" x14ac:dyDescent="0.15">
      <c r="B1684">
        <f ca="1">IF(INDEX(Transactions!$L:$L,ROW()-8)="",TODAY(),INDEX(Transactions!$G:$G,ROW()-8))</f>
        <v>46256</v>
      </c>
      <c r="F1684">
        <f>IF(INDEX(Transactions!$L:$L,ROW()-8)="",0,INDEX(Transactions!$Q:$Q,ROW()-8))</f>
        <v>0</v>
      </c>
    </row>
    <row r="1685" spans="2:6" x14ac:dyDescent="0.15">
      <c r="B1685">
        <f ca="1">IF(INDEX(Transactions!$L:$L,ROW()-8)="",TODAY(),INDEX(Transactions!$G:$G,ROW()-8))</f>
        <v>46256</v>
      </c>
      <c r="F1685">
        <f>IF(INDEX(Transactions!$L:$L,ROW()-8)="",0,INDEX(Transactions!$Q:$Q,ROW()-8))</f>
        <v>0</v>
      </c>
    </row>
    <row r="1686" spans="2:6" x14ac:dyDescent="0.15">
      <c r="B1686">
        <f ca="1">IF(INDEX(Transactions!$L:$L,ROW()-8)="",TODAY(),INDEX(Transactions!$G:$G,ROW()-8))</f>
        <v>46256</v>
      </c>
      <c r="F1686">
        <f>IF(INDEX(Transactions!$L:$L,ROW()-8)="",0,INDEX(Transactions!$Q:$Q,ROW()-8))</f>
        <v>0</v>
      </c>
    </row>
    <row r="1687" spans="2:6" x14ac:dyDescent="0.15">
      <c r="B1687">
        <f ca="1">IF(INDEX(Transactions!$L:$L,ROW()-8)="",TODAY(),INDEX(Transactions!$G:$G,ROW()-8))</f>
        <v>46256</v>
      </c>
      <c r="F1687">
        <f>IF(INDEX(Transactions!$L:$L,ROW()-8)="",0,INDEX(Transactions!$Q:$Q,ROW()-8))</f>
        <v>0</v>
      </c>
    </row>
    <row r="1688" spans="2:6" x14ac:dyDescent="0.15">
      <c r="B1688">
        <f ca="1">IF(INDEX(Transactions!$L:$L,ROW()-8)="",TODAY(),INDEX(Transactions!$G:$G,ROW()-8))</f>
        <v>46256</v>
      </c>
      <c r="F1688">
        <f>IF(INDEX(Transactions!$L:$L,ROW()-8)="",0,INDEX(Transactions!$Q:$Q,ROW()-8))</f>
        <v>0</v>
      </c>
    </row>
    <row r="1689" spans="2:6" x14ac:dyDescent="0.15">
      <c r="B1689">
        <f ca="1">IF(INDEX(Transactions!$L:$L,ROW()-8)="",TODAY(),INDEX(Transactions!$G:$G,ROW()-8))</f>
        <v>46256</v>
      </c>
      <c r="F1689">
        <f>IF(INDEX(Transactions!$L:$L,ROW()-8)="",0,INDEX(Transactions!$Q:$Q,ROW()-8))</f>
        <v>0</v>
      </c>
    </row>
    <row r="1690" spans="2:6" x14ac:dyDescent="0.15">
      <c r="B1690">
        <f ca="1">IF(INDEX(Transactions!$L:$L,ROW()-8)="",TODAY(),INDEX(Transactions!$G:$G,ROW()-8))</f>
        <v>46256</v>
      </c>
      <c r="F1690">
        <f>IF(INDEX(Transactions!$L:$L,ROW()-8)="",0,INDEX(Transactions!$Q:$Q,ROW()-8))</f>
        <v>0</v>
      </c>
    </row>
    <row r="1691" spans="2:6" x14ac:dyDescent="0.15">
      <c r="B1691">
        <f ca="1">IF(INDEX(Transactions!$L:$L,ROW()-8)="",TODAY(),INDEX(Transactions!$G:$G,ROW()-8))</f>
        <v>46256</v>
      </c>
      <c r="F1691">
        <f>IF(INDEX(Transactions!$L:$L,ROW()-8)="",0,INDEX(Transactions!$Q:$Q,ROW()-8))</f>
        <v>0</v>
      </c>
    </row>
    <row r="1692" spans="2:6" x14ac:dyDescent="0.15">
      <c r="B1692">
        <f ca="1">IF(INDEX(Transactions!$L:$L,ROW()-8)="",TODAY(),INDEX(Transactions!$G:$G,ROW()-8))</f>
        <v>46256</v>
      </c>
      <c r="F1692">
        <f>IF(INDEX(Transactions!$L:$L,ROW()-8)="",0,INDEX(Transactions!$Q:$Q,ROW()-8))</f>
        <v>0</v>
      </c>
    </row>
    <row r="1693" spans="2:6" x14ac:dyDescent="0.15">
      <c r="B1693">
        <f ca="1">IF(INDEX(Transactions!$L:$L,ROW()-8)="",TODAY(),INDEX(Transactions!$G:$G,ROW()-8))</f>
        <v>46256</v>
      </c>
      <c r="F1693">
        <f>IF(INDEX(Transactions!$L:$L,ROW()-8)="",0,INDEX(Transactions!$Q:$Q,ROW()-8))</f>
        <v>0</v>
      </c>
    </row>
    <row r="1694" spans="2:6" x14ac:dyDescent="0.15">
      <c r="B1694">
        <f ca="1">IF(INDEX(Transactions!$L:$L,ROW()-8)="",TODAY(),INDEX(Transactions!$G:$G,ROW()-8))</f>
        <v>46256</v>
      </c>
      <c r="F1694">
        <f>IF(INDEX(Transactions!$L:$L,ROW()-8)="",0,INDEX(Transactions!$Q:$Q,ROW()-8))</f>
        <v>0</v>
      </c>
    </row>
    <row r="1695" spans="2:6" x14ac:dyDescent="0.15">
      <c r="B1695">
        <f ca="1">IF(INDEX(Transactions!$L:$L,ROW()-8)="",TODAY(),INDEX(Transactions!$G:$G,ROW()-8))</f>
        <v>46256</v>
      </c>
      <c r="F1695">
        <f>IF(INDEX(Transactions!$L:$L,ROW()-8)="",0,INDEX(Transactions!$Q:$Q,ROW()-8))</f>
        <v>0</v>
      </c>
    </row>
    <row r="1696" spans="2:6" x14ac:dyDescent="0.15">
      <c r="B1696">
        <f ca="1">IF(INDEX(Transactions!$L:$L,ROW()-8)="",TODAY(),INDEX(Transactions!$G:$G,ROW()-8))</f>
        <v>46256</v>
      </c>
      <c r="F1696">
        <f>IF(INDEX(Transactions!$L:$L,ROW()-8)="",0,INDEX(Transactions!$Q:$Q,ROW()-8))</f>
        <v>0</v>
      </c>
    </row>
    <row r="1697" spans="2:6" x14ac:dyDescent="0.15">
      <c r="B1697">
        <f ca="1">IF(INDEX(Transactions!$L:$L,ROW()-8)="",TODAY(),INDEX(Transactions!$G:$G,ROW()-8))</f>
        <v>46256</v>
      </c>
      <c r="F1697">
        <f>IF(INDEX(Transactions!$L:$L,ROW()-8)="",0,INDEX(Transactions!$Q:$Q,ROW()-8))</f>
        <v>0</v>
      </c>
    </row>
    <row r="1698" spans="2:6" x14ac:dyDescent="0.15">
      <c r="B1698">
        <f ca="1">IF(INDEX(Transactions!$L:$L,ROW()-8)="",TODAY(),INDEX(Transactions!$G:$G,ROW()-8))</f>
        <v>46256</v>
      </c>
      <c r="F1698">
        <f>IF(INDEX(Transactions!$L:$L,ROW()-8)="",0,INDEX(Transactions!$Q:$Q,ROW()-8))</f>
        <v>0</v>
      </c>
    </row>
    <row r="1699" spans="2:6" x14ac:dyDescent="0.15">
      <c r="B1699">
        <f ca="1">IF(INDEX(Transactions!$L:$L,ROW()-8)="",TODAY(),INDEX(Transactions!$G:$G,ROW()-8))</f>
        <v>46256</v>
      </c>
      <c r="F1699">
        <f>IF(INDEX(Transactions!$L:$L,ROW()-8)="",0,INDEX(Transactions!$Q:$Q,ROW()-8))</f>
        <v>0</v>
      </c>
    </row>
    <row r="1700" spans="2:6" x14ac:dyDescent="0.15">
      <c r="B1700">
        <f ca="1">IF(INDEX(Transactions!$L:$L,ROW()-8)="",TODAY(),INDEX(Transactions!$G:$G,ROW()-8))</f>
        <v>46256</v>
      </c>
      <c r="F1700">
        <f>IF(INDEX(Transactions!$L:$L,ROW()-8)="",0,INDEX(Transactions!$Q:$Q,ROW()-8))</f>
        <v>0</v>
      </c>
    </row>
    <row r="1701" spans="2:6" x14ac:dyDescent="0.15">
      <c r="B1701">
        <f ca="1">IF(INDEX(Transactions!$L:$L,ROW()-8)="",TODAY(),INDEX(Transactions!$G:$G,ROW()-8))</f>
        <v>46256</v>
      </c>
      <c r="F1701">
        <f>IF(INDEX(Transactions!$L:$L,ROW()-8)="",0,INDEX(Transactions!$Q:$Q,ROW()-8))</f>
        <v>0</v>
      </c>
    </row>
    <row r="1702" spans="2:6" x14ac:dyDescent="0.15">
      <c r="B1702">
        <f ca="1">IF(INDEX(Transactions!$L:$L,ROW()-8)="",TODAY(),INDEX(Transactions!$G:$G,ROW()-8))</f>
        <v>46256</v>
      </c>
      <c r="F1702">
        <f>IF(INDEX(Transactions!$L:$L,ROW()-8)="",0,INDEX(Transactions!$Q:$Q,ROW()-8))</f>
        <v>0</v>
      </c>
    </row>
    <row r="1703" spans="2:6" x14ac:dyDescent="0.15">
      <c r="B1703">
        <f ca="1">IF(INDEX(Transactions!$L:$L,ROW()-8)="",TODAY(),INDEX(Transactions!$G:$G,ROW()-8))</f>
        <v>46256</v>
      </c>
      <c r="F1703">
        <f>IF(INDEX(Transactions!$L:$L,ROW()-8)="",0,INDEX(Transactions!$Q:$Q,ROW()-8))</f>
        <v>0</v>
      </c>
    </row>
    <row r="1704" spans="2:6" x14ac:dyDescent="0.15">
      <c r="B1704">
        <f ca="1">IF(INDEX(Transactions!$L:$L,ROW()-8)="",TODAY(),INDEX(Transactions!$G:$G,ROW()-8))</f>
        <v>46256</v>
      </c>
      <c r="F1704">
        <f>IF(INDEX(Transactions!$L:$L,ROW()-8)="",0,INDEX(Transactions!$Q:$Q,ROW()-8))</f>
        <v>0</v>
      </c>
    </row>
    <row r="1705" spans="2:6" x14ac:dyDescent="0.15">
      <c r="B1705">
        <f ca="1">IF(INDEX(Transactions!$L:$L,ROW()-8)="",TODAY(),INDEX(Transactions!$G:$G,ROW()-8))</f>
        <v>46256</v>
      </c>
      <c r="F1705">
        <f>IF(INDEX(Transactions!$L:$L,ROW()-8)="",0,INDEX(Transactions!$Q:$Q,ROW()-8))</f>
        <v>0</v>
      </c>
    </row>
    <row r="1706" spans="2:6" x14ac:dyDescent="0.15">
      <c r="B1706">
        <f ca="1">IF(INDEX(Transactions!$L:$L,ROW()-8)="",TODAY(),INDEX(Transactions!$G:$G,ROW()-8))</f>
        <v>46256</v>
      </c>
      <c r="F1706">
        <f>IF(INDEX(Transactions!$L:$L,ROW()-8)="",0,INDEX(Transactions!$Q:$Q,ROW()-8))</f>
        <v>0</v>
      </c>
    </row>
    <row r="1707" spans="2:6" x14ac:dyDescent="0.15">
      <c r="B1707">
        <f ca="1">IF(INDEX(Transactions!$L:$L,ROW()-8)="",TODAY(),INDEX(Transactions!$G:$G,ROW()-8))</f>
        <v>46256</v>
      </c>
      <c r="F1707">
        <f>IF(INDEX(Transactions!$L:$L,ROW()-8)="",0,INDEX(Transactions!$Q:$Q,ROW()-8))</f>
        <v>0</v>
      </c>
    </row>
    <row r="1708" spans="2:6" x14ac:dyDescent="0.15">
      <c r="B1708">
        <f ca="1">IF(INDEX(Transactions!$L:$L,ROW()-8)="",TODAY(),INDEX(Transactions!$G:$G,ROW()-8))</f>
        <v>46256</v>
      </c>
      <c r="F1708">
        <f>IF(INDEX(Transactions!$L:$L,ROW()-8)="",0,INDEX(Transactions!$Q:$Q,ROW()-8))</f>
        <v>0</v>
      </c>
    </row>
    <row r="1709" spans="2:6" x14ac:dyDescent="0.15">
      <c r="B1709">
        <f ca="1">IF(INDEX(Transactions!$L:$L,ROW()-8)="",TODAY(),INDEX(Transactions!$G:$G,ROW()-8))</f>
        <v>46256</v>
      </c>
      <c r="F1709">
        <f>IF(INDEX(Transactions!$L:$L,ROW()-8)="",0,INDEX(Transactions!$Q:$Q,ROW()-8))</f>
        <v>0</v>
      </c>
    </row>
    <row r="1710" spans="2:6" x14ac:dyDescent="0.15">
      <c r="B1710">
        <f ca="1">IF(INDEX(Transactions!$L:$L,ROW()-8)="",TODAY(),INDEX(Transactions!$G:$G,ROW()-8))</f>
        <v>46256</v>
      </c>
      <c r="F1710">
        <f>IF(INDEX(Transactions!$L:$L,ROW()-8)="",0,INDEX(Transactions!$Q:$Q,ROW()-8))</f>
        <v>0</v>
      </c>
    </row>
    <row r="1711" spans="2:6" x14ac:dyDescent="0.15">
      <c r="B1711">
        <f ca="1">IF(INDEX(Transactions!$L:$L,ROW()-8)="",TODAY(),INDEX(Transactions!$G:$G,ROW()-8))</f>
        <v>46256</v>
      </c>
      <c r="F1711">
        <f>IF(INDEX(Transactions!$L:$L,ROW()-8)="",0,INDEX(Transactions!$Q:$Q,ROW()-8))</f>
        <v>0</v>
      </c>
    </row>
    <row r="1712" spans="2:6" x14ac:dyDescent="0.15">
      <c r="B1712">
        <f ca="1">IF(INDEX(Transactions!$L:$L,ROW()-8)="",TODAY(),INDEX(Transactions!$G:$G,ROW()-8))</f>
        <v>46256</v>
      </c>
      <c r="F1712">
        <f>IF(INDEX(Transactions!$L:$L,ROW()-8)="",0,INDEX(Transactions!$Q:$Q,ROW()-8))</f>
        <v>0</v>
      </c>
    </row>
    <row r="1713" spans="2:6" x14ac:dyDescent="0.15">
      <c r="B1713">
        <f ca="1">IF(INDEX(Transactions!$L:$L,ROW()-8)="",TODAY(),INDEX(Transactions!$G:$G,ROW()-8))</f>
        <v>46256</v>
      </c>
      <c r="F1713">
        <f>IF(INDEX(Transactions!$L:$L,ROW()-8)="",0,INDEX(Transactions!$Q:$Q,ROW()-8))</f>
        <v>0</v>
      </c>
    </row>
    <row r="1714" spans="2:6" x14ac:dyDescent="0.15">
      <c r="B1714">
        <f ca="1">IF(INDEX(Transactions!$L:$L,ROW()-8)="",TODAY(),INDEX(Transactions!$G:$G,ROW()-8))</f>
        <v>46256</v>
      </c>
      <c r="F1714">
        <f>IF(INDEX(Transactions!$L:$L,ROW()-8)="",0,INDEX(Transactions!$Q:$Q,ROW()-8))</f>
        <v>0</v>
      </c>
    </row>
    <row r="1715" spans="2:6" x14ac:dyDescent="0.15">
      <c r="B1715">
        <f ca="1">IF(INDEX(Transactions!$L:$L,ROW()-8)="",TODAY(),INDEX(Transactions!$G:$G,ROW()-8))</f>
        <v>46256</v>
      </c>
      <c r="F1715">
        <f>IF(INDEX(Transactions!$L:$L,ROW()-8)="",0,INDEX(Transactions!$Q:$Q,ROW()-8))</f>
        <v>0</v>
      </c>
    </row>
    <row r="1716" spans="2:6" x14ac:dyDescent="0.15">
      <c r="B1716">
        <f ca="1">IF(INDEX(Transactions!$L:$L,ROW()-8)="",TODAY(),INDEX(Transactions!$G:$G,ROW()-8))</f>
        <v>46256</v>
      </c>
      <c r="F1716">
        <f>IF(INDEX(Transactions!$L:$L,ROW()-8)="",0,INDEX(Transactions!$Q:$Q,ROW()-8))</f>
        <v>0</v>
      </c>
    </row>
    <row r="1717" spans="2:6" x14ac:dyDescent="0.15">
      <c r="B1717">
        <f ca="1">IF(INDEX(Transactions!$L:$L,ROW()-8)="",TODAY(),INDEX(Transactions!$G:$G,ROW()-8))</f>
        <v>46256</v>
      </c>
      <c r="F1717">
        <f>IF(INDEX(Transactions!$L:$L,ROW()-8)="",0,INDEX(Transactions!$Q:$Q,ROW()-8))</f>
        <v>0</v>
      </c>
    </row>
    <row r="1718" spans="2:6" x14ac:dyDescent="0.15">
      <c r="B1718">
        <f ca="1">IF(INDEX(Transactions!$L:$L,ROW()-8)="",TODAY(),INDEX(Transactions!$G:$G,ROW()-8))</f>
        <v>46256</v>
      </c>
      <c r="F1718">
        <f>IF(INDEX(Transactions!$L:$L,ROW()-8)="",0,INDEX(Transactions!$Q:$Q,ROW()-8))</f>
        <v>0</v>
      </c>
    </row>
    <row r="1719" spans="2:6" x14ac:dyDescent="0.15">
      <c r="B1719">
        <f ca="1">IF(INDEX(Transactions!$L:$L,ROW()-8)="",TODAY(),INDEX(Transactions!$G:$G,ROW()-8))</f>
        <v>46256</v>
      </c>
      <c r="F1719">
        <f>IF(INDEX(Transactions!$L:$L,ROW()-8)="",0,INDEX(Transactions!$Q:$Q,ROW()-8))</f>
        <v>0</v>
      </c>
    </row>
    <row r="1720" spans="2:6" x14ac:dyDescent="0.15">
      <c r="B1720">
        <f ca="1">IF(INDEX(Transactions!$L:$L,ROW()-8)="",TODAY(),INDEX(Transactions!$G:$G,ROW()-8))</f>
        <v>46256</v>
      </c>
      <c r="F1720">
        <f>IF(INDEX(Transactions!$L:$L,ROW()-8)="",0,INDEX(Transactions!$Q:$Q,ROW()-8))</f>
        <v>0</v>
      </c>
    </row>
    <row r="1721" spans="2:6" x14ac:dyDescent="0.15">
      <c r="B1721">
        <f ca="1">IF(INDEX(Transactions!$L:$L,ROW()-8)="",TODAY(),INDEX(Transactions!$G:$G,ROW()-8))</f>
        <v>46256</v>
      </c>
      <c r="F1721">
        <f>IF(INDEX(Transactions!$L:$L,ROW()-8)="",0,INDEX(Transactions!$Q:$Q,ROW()-8))</f>
        <v>0</v>
      </c>
    </row>
    <row r="1722" spans="2:6" x14ac:dyDescent="0.15">
      <c r="B1722">
        <f ca="1">IF(INDEX(Transactions!$L:$L,ROW()-8)="",TODAY(),INDEX(Transactions!$G:$G,ROW()-8))</f>
        <v>46256</v>
      </c>
      <c r="F1722">
        <f>IF(INDEX(Transactions!$L:$L,ROW()-8)="",0,INDEX(Transactions!$Q:$Q,ROW()-8))</f>
        <v>0</v>
      </c>
    </row>
    <row r="1723" spans="2:6" x14ac:dyDescent="0.15">
      <c r="B1723">
        <f ca="1">IF(INDEX(Transactions!$L:$L,ROW()-8)="",TODAY(),INDEX(Transactions!$G:$G,ROW()-8))</f>
        <v>46256</v>
      </c>
      <c r="F1723">
        <f>IF(INDEX(Transactions!$L:$L,ROW()-8)="",0,INDEX(Transactions!$Q:$Q,ROW()-8))</f>
        <v>0</v>
      </c>
    </row>
    <row r="1724" spans="2:6" x14ac:dyDescent="0.15">
      <c r="B1724">
        <f ca="1">IF(INDEX(Transactions!$L:$L,ROW()-8)="",TODAY(),INDEX(Transactions!$G:$G,ROW()-8))</f>
        <v>46256</v>
      </c>
      <c r="F1724">
        <f>IF(INDEX(Transactions!$L:$L,ROW()-8)="",0,INDEX(Transactions!$Q:$Q,ROW()-8))</f>
        <v>0</v>
      </c>
    </row>
    <row r="1725" spans="2:6" x14ac:dyDescent="0.15">
      <c r="B1725">
        <f ca="1">IF(INDEX(Transactions!$L:$L,ROW()-8)="",TODAY(),INDEX(Transactions!$G:$G,ROW()-8))</f>
        <v>46256</v>
      </c>
      <c r="F1725">
        <f>IF(INDEX(Transactions!$L:$L,ROW()-8)="",0,INDEX(Transactions!$Q:$Q,ROW()-8))</f>
        <v>0</v>
      </c>
    </row>
    <row r="1726" spans="2:6" x14ac:dyDescent="0.15">
      <c r="B1726">
        <f ca="1">IF(INDEX(Transactions!$L:$L,ROW()-8)="",TODAY(),INDEX(Transactions!$G:$G,ROW()-8))</f>
        <v>46256</v>
      </c>
      <c r="F1726">
        <f>IF(INDEX(Transactions!$L:$L,ROW()-8)="",0,INDEX(Transactions!$Q:$Q,ROW()-8))</f>
        <v>0</v>
      </c>
    </row>
    <row r="1727" spans="2:6" x14ac:dyDescent="0.15">
      <c r="B1727">
        <f ca="1">IF(INDEX(Transactions!$L:$L,ROW()-8)="",TODAY(),INDEX(Transactions!$G:$G,ROW()-8))</f>
        <v>46256</v>
      </c>
      <c r="F1727">
        <f>IF(INDEX(Transactions!$L:$L,ROW()-8)="",0,INDEX(Transactions!$Q:$Q,ROW()-8))</f>
        <v>0</v>
      </c>
    </row>
    <row r="1728" spans="2:6" x14ac:dyDescent="0.15">
      <c r="B1728">
        <f ca="1">IF(INDEX(Transactions!$L:$L,ROW()-8)="",TODAY(),INDEX(Transactions!$G:$G,ROW()-8))</f>
        <v>46256</v>
      </c>
      <c r="F1728">
        <f>IF(INDEX(Transactions!$L:$L,ROW()-8)="",0,INDEX(Transactions!$Q:$Q,ROW()-8))</f>
        <v>0</v>
      </c>
    </row>
    <row r="1729" spans="2:6" x14ac:dyDescent="0.15">
      <c r="B1729">
        <f ca="1">IF(INDEX(Transactions!$L:$L,ROW()-8)="",TODAY(),INDEX(Transactions!$G:$G,ROW()-8))</f>
        <v>46256</v>
      </c>
      <c r="F1729">
        <f>IF(INDEX(Transactions!$L:$L,ROW()-8)="",0,INDEX(Transactions!$Q:$Q,ROW()-8))</f>
        <v>0</v>
      </c>
    </row>
    <row r="1730" spans="2:6" x14ac:dyDescent="0.15">
      <c r="B1730">
        <f ca="1">IF(INDEX(Transactions!$L:$L,ROW()-8)="",TODAY(),INDEX(Transactions!$G:$G,ROW()-8))</f>
        <v>46256</v>
      </c>
      <c r="F1730">
        <f>IF(INDEX(Transactions!$L:$L,ROW()-8)="",0,INDEX(Transactions!$Q:$Q,ROW()-8))</f>
        <v>0</v>
      </c>
    </row>
    <row r="1731" spans="2:6" x14ac:dyDescent="0.15">
      <c r="B1731">
        <f ca="1">IF(INDEX(Transactions!$L:$L,ROW()-8)="",TODAY(),INDEX(Transactions!$G:$G,ROW()-8))</f>
        <v>46256</v>
      </c>
      <c r="F1731">
        <f>IF(INDEX(Transactions!$L:$L,ROW()-8)="",0,INDEX(Transactions!$Q:$Q,ROW()-8))</f>
        <v>0</v>
      </c>
    </row>
    <row r="1732" spans="2:6" x14ac:dyDescent="0.15">
      <c r="B1732">
        <f ca="1">IF(INDEX(Transactions!$L:$L,ROW()-8)="",TODAY(),INDEX(Transactions!$G:$G,ROW()-8))</f>
        <v>46256</v>
      </c>
      <c r="F1732">
        <f>IF(INDEX(Transactions!$L:$L,ROW()-8)="",0,INDEX(Transactions!$Q:$Q,ROW()-8))</f>
        <v>0</v>
      </c>
    </row>
    <row r="1733" spans="2:6" x14ac:dyDescent="0.15">
      <c r="B1733">
        <f ca="1">IF(INDEX(Transactions!$L:$L,ROW()-8)="",TODAY(),INDEX(Transactions!$G:$G,ROW()-8))</f>
        <v>46256</v>
      </c>
      <c r="F1733">
        <f>IF(INDEX(Transactions!$L:$L,ROW()-8)="",0,INDEX(Transactions!$Q:$Q,ROW()-8))</f>
        <v>0</v>
      </c>
    </row>
    <row r="1734" spans="2:6" x14ac:dyDescent="0.15">
      <c r="B1734">
        <f ca="1">IF(INDEX(Transactions!$L:$L,ROW()-8)="",TODAY(),INDEX(Transactions!$G:$G,ROW()-8))</f>
        <v>46256</v>
      </c>
      <c r="F1734">
        <f>IF(INDEX(Transactions!$L:$L,ROW()-8)="",0,INDEX(Transactions!$Q:$Q,ROW()-8))</f>
        <v>0</v>
      </c>
    </row>
    <row r="1735" spans="2:6" x14ac:dyDescent="0.15">
      <c r="B1735">
        <f ca="1">IF(INDEX(Transactions!$L:$L,ROW()-8)="",TODAY(),INDEX(Transactions!$G:$G,ROW()-8))</f>
        <v>46256</v>
      </c>
      <c r="F1735">
        <f>IF(INDEX(Transactions!$L:$L,ROW()-8)="",0,INDEX(Transactions!$Q:$Q,ROW()-8))</f>
        <v>0</v>
      </c>
    </row>
    <row r="1736" spans="2:6" x14ac:dyDescent="0.15">
      <c r="B1736">
        <f ca="1">IF(INDEX(Transactions!$L:$L,ROW()-8)="",TODAY(),INDEX(Transactions!$G:$G,ROW()-8))</f>
        <v>46256</v>
      </c>
      <c r="F1736">
        <f>IF(INDEX(Transactions!$L:$L,ROW()-8)="",0,INDEX(Transactions!$Q:$Q,ROW()-8))</f>
        <v>0</v>
      </c>
    </row>
    <row r="1737" spans="2:6" x14ac:dyDescent="0.15">
      <c r="B1737">
        <f ca="1">IF(INDEX(Transactions!$L:$L,ROW()-8)="",TODAY(),INDEX(Transactions!$G:$G,ROW()-8))</f>
        <v>46256</v>
      </c>
      <c r="F1737">
        <f>IF(INDEX(Transactions!$L:$L,ROW()-8)="",0,INDEX(Transactions!$Q:$Q,ROW()-8))</f>
        <v>0</v>
      </c>
    </row>
    <row r="1738" spans="2:6" x14ac:dyDescent="0.15">
      <c r="B1738">
        <f ca="1">IF(INDEX(Transactions!$L:$L,ROW()-8)="",TODAY(),INDEX(Transactions!$G:$G,ROW()-8))</f>
        <v>46256</v>
      </c>
      <c r="F1738">
        <f>IF(INDEX(Transactions!$L:$L,ROW()-8)="",0,INDEX(Transactions!$Q:$Q,ROW()-8))</f>
        <v>0</v>
      </c>
    </row>
    <row r="1739" spans="2:6" x14ac:dyDescent="0.15">
      <c r="B1739">
        <f ca="1">IF(INDEX(Transactions!$L:$L,ROW()-8)="",TODAY(),INDEX(Transactions!$G:$G,ROW()-8))</f>
        <v>46256</v>
      </c>
      <c r="F1739">
        <f>IF(INDEX(Transactions!$L:$L,ROW()-8)="",0,INDEX(Transactions!$Q:$Q,ROW()-8))</f>
        <v>0</v>
      </c>
    </row>
    <row r="1740" spans="2:6" x14ac:dyDescent="0.15">
      <c r="B1740">
        <f ca="1">IF(INDEX(Transactions!$L:$L,ROW()-8)="",TODAY(),INDEX(Transactions!$G:$G,ROW()-8))</f>
        <v>46256</v>
      </c>
      <c r="F1740">
        <f>IF(INDEX(Transactions!$L:$L,ROW()-8)="",0,INDEX(Transactions!$Q:$Q,ROW()-8))</f>
        <v>0</v>
      </c>
    </row>
    <row r="1741" spans="2:6" x14ac:dyDescent="0.15">
      <c r="B1741">
        <f ca="1">IF(INDEX(Transactions!$L:$L,ROW()-8)="",TODAY(),INDEX(Transactions!$G:$G,ROW()-8))</f>
        <v>46256</v>
      </c>
      <c r="F1741">
        <f>IF(INDEX(Transactions!$L:$L,ROW()-8)="",0,INDEX(Transactions!$Q:$Q,ROW()-8))</f>
        <v>0</v>
      </c>
    </row>
    <row r="1742" spans="2:6" x14ac:dyDescent="0.15">
      <c r="B1742">
        <f ca="1">IF(INDEX(Transactions!$L:$L,ROW()-8)="",TODAY(),INDEX(Transactions!$G:$G,ROW()-8))</f>
        <v>46256</v>
      </c>
      <c r="F1742">
        <f>IF(INDEX(Transactions!$L:$L,ROW()-8)="",0,INDEX(Transactions!$Q:$Q,ROW()-8))</f>
        <v>0</v>
      </c>
    </row>
    <row r="1743" spans="2:6" x14ac:dyDescent="0.15">
      <c r="B1743">
        <f ca="1">IF(INDEX(Transactions!$L:$L,ROW()-8)="",TODAY(),INDEX(Transactions!$G:$G,ROW()-8))</f>
        <v>46256</v>
      </c>
      <c r="F1743">
        <f>IF(INDEX(Transactions!$L:$L,ROW()-8)="",0,INDEX(Transactions!$Q:$Q,ROW()-8))</f>
        <v>0</v>
      </c>
    </row>
    <row r="1744" spans="2:6" x14ac:dyDescent="0.15">
      <c r="B1744">
        <f ca="1">IF(INDEX(Transactions!$L:$L,ROW()-8)="",TODAY(),INDEX(Transactions!$G:$G,ROW()-8))</f>
        <v>46256</v>
      </c>
      <c r="F1744">
        <f>IF(INDEX(Transactions!$L:$L,ROW()-8)="",0,INDEX(Transactions!$Q:$Q,ROW()-8))</f>
        <v>0</v>
      </c>
    </row>
    <row r="1745" spans="2:6" x14ac:dyDescent="0.15">
      <c r="B1745">
        <f ca="1">IF(INDEX(Transactions!$L:$L,ROW()-8)="",TODAY(),INDEX(Transactions!$G:$G,ROW()-8))</f>
        <v>46256</v>
      </c>
      <c r="F1745">
        <f>IF(INDEX(Transactions!$L:$L,ROW()-8)="",0,INDEX(Transactions!$Q:$Q,ROW()-8))</f>
        <v>0</v>
      </c>
    </row>
    <row r="1746" spans="2:6" x14ac:dyDescent="0.15">
      <c r="B1746">
        <f ca="1">IF(INDEX(Transactions!$L:$L,ROW()-8)="",TODAY(),INDEX(Transactions!$G:$G,ROW()-8))</f>
        <v>46256</v>
      </c>
      <c r="F1746">
        <f>IF(INDEX(Transactions!$L:$L,ROW()-8)="",0,INDEX(Transactions!$Q:$Q,ROW()-8))</f>
        <v>0</v>
      </c>
    </row>
    <row r="1747" spans="2:6" x14ac:dyDescent="0.15">
      <c r="B1747">
        <f ca="1">IF(INDEX(Transactions!$L:$L,ROW()-8)="",TODAY(),INDEX(Transactions!$G:$G,ROW()-8))</f>
        <v>46256</v>
      </c>
      <c r="F1747">
        <f>IF(INDEX(Transactions!$L:$L,ROW()-8)="",0,INDEX(Transactions!$Q:$Q,ROW()-8))</f>
        <v>0</v>
      </c>
    </row>
    <row r="1748" spans="2:6" x14ac:dyDescent="0.15">
      <c r="B1748">
        <f ca="1">IF(INDEX(Transactions!$L:$L,ROW()-8)="",TODAY(),INDEX(Transactions!$G:$G,ROW()-8))</f>
        <v>46256</v>
      </c>
      <c r="F1748">
        <f>IF(INDEX(Transactions!$L:$L,ROW()-8)="",0,INDEX(Transactions!$Q:$Q,ROW()-8))</f>
        <v>0</v>
      </c>
    </row>
    <row r="1749" spans="2:6" x14ac:dyDescent="0.15">
      <c r="B1749">
        <f ca="1">IF(INDEX(Transactions!$L:$L,ROW()-8)="",TODAY(),INDEX(Transactions!$G:$G,ROW()-8))</f>
        <v>46256</v>
      </c>
      <c r="F1749">
        <f>IF(INDEX(Transactions!$L:$L,ROW()-8)="",0,INDEX(Transactions!$Q:$Q,ROW()-8))</f>
        <v>0</v>
      </c>
    </row>
    <row r="1750" spans="2:6" x14ac:dyDescent="0.15">
      <c r="B1750">
        <f ca="1">IF(INDEX(Transactions!$L:$L,ROW()-8)="",TODAY(),INDEX(Transactions!$G:$G,ROW()-8))</f>
        <v>46256</v>
      </c>
      <c r="F1750">
        <f>IF(INDEX(Transactions!$L:$L,ROW()-8)="",0,INDEX(Transactions!$Q:$Q,ROW()-8))</f>
        <v>0</v>
      </c>
    </row>
    <row r="1751" spans="2:6" x14ac:dyDescent="0.15">
      <c r="B1751">
        <f ca="1">IF(INDEX(Transactions!$L:$L,ROW()-8)="",TODAY(),INDEX(Transactions!$G:$G,ROW()-8))</f>
        <v>46256</v>
      </c>
      <c r="F1751">
        <f>IF(INDEX(Transactions!$L:$L,ROW()-8)="",0,INDEX(Transactions!$Q:$Q,ROW()-8))</f>
        <v>0</v>
      </c>
    </row>
    <row r="1752" spans="2:6" x14ac:dyDescent="0.15">
      <c r="B1752">
        <f ca="1">IF(INDEX(Transactions!$L:$L,ROW()-8)="",TODAY(),INDEX(Transactions!$G:$G,ROW()-8))</f>
        <v>46256</v>
      </c>
      <c r="F1752">
        <f>IF(INDEX(Transactions!$L:$L,ROW()-8)="",0,INDEX(Transactions!$Q:$Q,ROW()-8))</f>
        <v>0</v>
      </c>
    </row>
    <row r="1753" spans="2:6" x14ac:dyDescent="0.15">
      <c r="B1753">
        <f ca="1">IF(INDEX(Transactions!$L:$L,ROW()-8)="",TODAY(),INDEX(Transactions!$G:$G,ROW()-8))</f>
        <v>46256</v>
      </c>
      <c r="F1753">
        <f>IF(INDEX(Transactions!$L:$L,ROW()-8)="",0,INDEX(Transactions!$Q:$Q,ROW()-8))</f>
        <v>0</v>
      </c>
    </row>
    <row r="1754" spans="2:6" x14ac:dyDescent="0.15">
      <c r="B1754">
        <f ca="1">IF(INDEX(Transactions!$L:$L,ROW()-8)="",TODAY(),INDEX(Transactions!$G:$G,ROW()-8))</f>
        <v>46256</v>
      </c>
      <c r="F1754">
        <f>IF(INDEX(Transactions!$L:$L,ROW()-8)="",0,INDEX(Transactions!$Q:$Q,ROW()-8))</f>
        <v>0</v>
      </c>
    </row>
    <row r="1755" spans="2:6" x14ac:dyDescent="0.15">
      <c r="B1755">
        <f ca="1">IF(INDEX(Transactions!$L:$L,ROW()-8)="",TODAY(),INDEX(Transactions!$G:$G,ROW()-8))</f>
        <v>46256</v>
      </c>
      <c r="F1755">
        <f>IF(INDEX(Transactions!$L:$L,ROW()-8)="",0,INDEX(Transactions!$Q:$Q,ROW()-8))</f>
        <v>0</v>
      </c>
    </row>
    <row r="1756" spans="2:6" x14ac:dyDescent="0.15">
      <c r="B1756">
        <f ca="1">IF(INDEX(Transactions!$L:$L,ROW()-8)="",TODAY(),INDEX(Transactions!$G:$G,ROW()-8))</f>
        <v>46256</v>
      </c>
      <c r="F1756">
        <f>IF(INDEX(Transactions!$L:$L,ROW()-8)="",0,INDEX(Transactions!$Q:$Q,ROW()-8))</f>
        <v>0</v>
      </c>
    </row>
    <row r="1757" spans="2:6" x14ac:dyDescent="0.15">
      <c r="B1757">
        <f ca="1">IF(INDEX(Transactions!$L:$L,ROW()-8)="",TODAY(),INDEX(Transactions!$G:$G,ROW()-8))</f>
        <v>46256</v>
      </c>
      <c r="F1757">
        <f>IF(INDEX(Transactions!$L:$L,ROW()-8)="",0,INDEX(Transactions!$Q:$Q,ROW()-8))</f>
        <v>0</v>
      </c>
    </row>
    <row r="1758" spans="2:6" x14ac:dyDescent="0.15">
      <c r="B1758">
        <f ca="1">IF(INDEX(Transactions!$L:$L,ROW()-8)="",TODAY(),INDEX(Transactions!$G:$G,ROW()-8))</f>
        <v>46256</v>
      </c>
      <c r="F1758">
        <f>IF(INDEX(Transactions!$L:$L,ROW()-8)="",0,INDEX(Transactions!$Q:$Q,ROW()-8))</f>
        <v>0</v>
      </c>
    </row>
    <row r="1759" spans="2:6" x14ac:dyDescent="0.15">
      <c r="B1759">
        <f ca="1">IF(INDEX(Transactions!$L:$L,ROW()-8)="",TODAY(),INDEX(Transactions!$G:$G,ROW()-8))</f>
        <v>46256</v>
      </c>
      <c r="F1759">
        <f>IF(INDEX(Transactions!$L:$L,ROW()-8)="",0,INDEX(Transactions!$Q:$Q,ROW()-8))</f>
        <v>0</v>
      </c>
    </row>
    <row r="1760" spans="2:6" x14ac:dyDescent="0.15">
      <c r="B1760">
        <f ca="1">IF(INDEX(Transactions!$L:$L,ROW()-8)="",TODAY(),INDEX(Transactions!$G:$G,ROW()-8))</f>
        <v>46256</v>
      </c>
      <c r="F1760">
        <f>IF(INDEX(Transactions!$L:$L,ROW()-8)="",0,INDEX(Transactions!$Q:$Q,ROW()-8))</f>
        <v>0</v>
      </c>
    </row>
    <row r="1761" spans="2:6" x14ac:dyDescent="0.15">
      <c r="B1761">
        <f ca="1">IF(INDEX(Transactions!$L:$L,ROW()-8)="",TODAY(),INDEX(Transactions!$G:$G,ROW()-8))</f>
        <v>46256</v>
      </c>
      <c r="F1761">
        <f>IF(INDEX(Transactions!$L:$L,ROW()-8)="",0,INDEX(Transactions!$Q:$Q,ROW()-8))</f>
        <v>0</v>
      </c>
    </row>
    <row r="1762" spans="2:6" x14ac:dyDescent="0.15">
      <c r="B1762">
        <f ca="1">IF(INDEX(Transactions!$L:$L,ROW()-8)="",TODAY(),INDEX(Transactions!$G:$G,ROW()-8))</f>
        <v>46256</v>
      </c>
      <c r="F1762">
        <f>IF(INDEX(Transactions!$L:$L,ROW()-8)="",0,INDEX(Transactions!$Q:$Q,ROW()-8))</f>
        <v>0</v>
      </c>
    </row>
    <row r="1763" spans="2:6" x14ac:dyDescent="0.15">
      <c r="B1763">
        <f ca="1">IF(INDEX(Transactions!$L:$L,ROW()-8)="",TODAY(),INDEX(Transactions!$G:$G,ROW()-8))</f>
        <v>46256</v>
      </c>
      <c r="F1763">
        <f>IF(INDEX(Transactions!$L:$L,ROW()-8)="",0,INDEX(Transactions!$Q:$Q,ROW()-8))</f>
        <v>0</v>
      </c>
    </row>
    <row r="1764" spans="2:6" x14ac:dyDescent="0.15">
      <c r="B1764">
        <f ca="1">IF(INDEX(Transactions!$L:$L,ROW()-8)="",TODAY(),INDEX(Transactions!$G:$G,ROW()-8))</f>
        <v>46256</v>
      </c>
      <c r="F1764">
        <f>IF(INDEX(Transactions!$L:$L,ROW()-8)="",0,INDEX(Transactions!$Q:$Q,ROW()-8))</f>
        <v>0</v>
      </c>
    </row>
    <row r="1765" spans="2:6" x14ac:dyDescent="0.15">
      <c r="B1765">
        <f ca="1">IF(INDEX(Transactions!$L:$L,ROW()-8)="",TODAY(),INDEX(Transactions!$G:$G,ROW()-8))</f>
        <v>46256</v>
      </c>
      <c r="F1765">
        <f>IF(INDEX(Transactions!$L:$L,ROW()-8)="",0,INDEX(Transactions!$Q:$Q,ROW()-8))</f>
        <v>0</v>
      </c>
    </row>
    <row r="1766" spans="2:6" x14ac:dyDescent="0.15">
      <c r="B1766">
        <f ca="1">IF(INDEX(Transactions!$L:$L,ROW()-8)="",TODAY(),INDEX(Transactions!$G:$G,ROW()-8))</f>
        <v>46256</v>
      </c>
      <c r="F1766">
        <f>IF(INDEX(Transactions!$L:$L,ROW()-8)="",0,INDEX(Transactions!$Q:$Q,ROW()-8))</f>
        <v>0</v>
      </c>
    </row>
    <row r="1767" spans="2:6" x14ac:dyDescent="0.15">
      <c r="B1767">
        <f ca="1">IF(INDEX(Transactions!$L:$L,ROW()-8)="",TODAY(),INDEX(Transactions!$G:$G,ROW()-8))</f>
        <v>46256</v>
      </c>
      <c r="F1767">
        <f>IF(INDEX(Transactions!$L:$L,ROW()-8)="",0,INDEX(Transactions!$Q:$Q,ROW()-8))</f>
        <v>0</v>
      </c>
    </row>
    <row r="1768" spans="2:6" x14ac:dyDescent="0.15">
      <c r="B1768">
        <f ca="1">IF(INDEX(Transactions!$L:$L,ROW()-8)="",TODAY(),INDEX(Transactions!$G:$G,ROW()-8))</f>
        <v>46256</v>
      </c>
      <c r="F1768">
        <f>IF(INDEX(Transactions!$L:$L,ROW()-8)="",0,INDEX(Transactions!$Q:$Q,ROW()-8))</f>
        <v>0</v>
      </c>
    </row>
    <row r="1769" spans="2:6" x14ac:dyDescent="0.15">
      <c r="B1769">
        <f ca="1">IF(INDEX(Transactions!$L:$L,ROW()-8)="",TODAY(),INDEX(Transactions!$G:$G,ROW()-8))</f>
        <v>46256</v>
      </c>
      <c r="F1769">
        <f>IF(INDEX(Transactions!$L:$L,ROW()-8)="",0,INDEX(Transactions!$Q:$Q,ROW()-8))</f>
        <v>0</v>
      </c>
    </row>
    <row r="1770" spans="2:6" x14ac:dyDescent="0.15">
      <c r="B1770">
        <f ca="1">IF(INDEX(Transactions!$L:$L,ROW()-8)="",TODAY(),INDEX(Transactions!$G:$G,ROW()-8))</f>
        <v>46256</v>
      </c>
      <c r="F1770">
        <f>IF(INDEX(Transactions!$L:$L,ROW()-8)="",0,INDEX(Transactions!$Q:$Q,ROW()-8))</f>
        <v>0</v>
      </c>
    </row>
    <row r="1771" spans="2:6" x14ac:dyDescent="0.15">
      <c r="B1771">
        <f ca="1">IF(INDEX(Transactions!$L:$L,ROW()-8)="",TODAY(),INDEX(Transactions!$G:$G,ROW()-8))</f>
        <v>46256</v>
      </c>
      <c r="F1771">
        <f>IF(INDEX(Transactions!$L:$L,ROW()-8)="",0,INDEX(Transactions!$Q:$Q,ROW()-8))</f>
        <v>0</v>
      </c>
    </row>
    <row r="1772" spans="2:6" x14ac:dyDescent="0.15">
      <c r="B1772">
        <f ca="1">IF(INDEX(Transactions!$L:$L,ROW()-8)="",TODAY(),INDEX(Transactions!$G:$G,ROW()-8))</f>
        <v>46256</v>
      </c>
      <c r="F1772">
        <f>IF(INDEX(Transactions!$L:$L,ROW()-8)="",0,INDEX(Transactions!$Q:$Q,ROW()-8))</f>
        <v>0</v>
      </c>
    </row>
    <row r="1773" spans="2:6" x14ac:dyDescent="0.15">
      <c r="B1773">
        <f ca="1">IF(INDEX(Transactions!$L:$L,ROW()-8)="",TODAY(),INDEX(Transactions!$G:$G,ROW()-8))</f>
        <v>46256</v>
      </c>
      <c r="F1773">
        <f>IF(INDEX(Transactions!$L:$L,ROW()-8)="",0,INDEX(Transactions!$Q:$Q,ROW()-8))</f>
        <v>0</v>
      </c>
    </row>
    <row r="1774" spans="2:6" x14ac:dyDescent="0.15">
      <c r="B1774">
        <f ca="1">IF(INDEX(Transactions!$L:$L,ROW()-8)="",TODAY(),INDEX(Transactions!$G:$G,ROW()-8))</f>
        <v>46256</v>
      </c>
      <c r="F1774">
        <f>IF(INDEX(Transactions!$L:$L,ROW()-8)="",0,INDEX(Transactions!$Q:$Q,ROW()-8))</f>
        <v>0</v>
      </c>
    </row>
    <row r="1775" spans="2:6" x14ac:dyDescent="0.15">
      <c r="B1775">
        <f ca="1">IF(INDEX(Transactions!$L:$L,ROW()-8)="",TODAY(),INDEX(Transactions!$G:$G,ROW()-8))</f>
        <v>46256</v>
      </c>
      <c r="F1775">
        <f>IF(INDEX(Transactions!$L:$L,ROW()-8)="",0,INDEX(Transactions!$Q:$Q,ROW()-8))</f>
        <v>0</v>
      </c>
    </row>
    <row r="1776" spans="2:6" x14ac:dyDescent="0.15">
      <c r="B1776">
        <f ca="1">IF(INDEX(Transactions!$L:$L,ROW()-8)="",TODAY(),INDEX(Transactions!$G:$G,ROW()-8))</f>
        <v>46256</v>
      </c>
      <c r="F1776">
        <f>IF(INDEX(Transactions!$L:$L,ROW()-8)="",0,INDEX(Transactions!$Q:$Q,ROW()-8))</f>
        <v>0</v>
      </c>
    </row>
    <row r="1777" spans="2:6" x14ac:dyDescent="0.15">
      <c r="B1777">
        <f ca="1">IF(INDEX(Transactions!$L:$L,ROW()-8)="",TODAY(),INDEX(Transactions!$G:$G,ROW()-8))</f>
        <v>46256</v>
      </c>
      <c r="F1777">
        <f>IF(INDEX(Transactions!$L:$L,ROW()-8)="",0,INDEX(Transactions!$Q:$Q,ROW()-8))</f>
        <v>0</v>
      </c>
    </row>
    <row r="1778" spans="2:6" x14ac:dyDescent="0.15">
      <c r="B1778">
        <f ca="1">IF(INDEX(Transactions!$L:$L,ROW()-8)="",TODAY(),INDEX(Transactions!$G:$G,ROW()-8))</f>
        <v>46256</v>
      </c>
      <c r="F1778">
        <f>IF(INDEX(Transactions!$L:$L,ROW()-8)="",0,INDEX(Transactions!$Q:$Q,ROW()-8))</f>
        <v>0</v>
      </c>
    </row>
    <row r="1779" spans="2:6" x14ac:dyDescent="0.15">
      <c r="B1779">
        <f ca="1">IF(INDEX(Transactions!$L:$L,ROW()-8)="",TODAY(),INDEX(Transactions!$G:$G,ROW()-8))</f>
        <v>46256</v>
      </c>
      <c r="F1779">
        <f>IF(INDEX(Transactions!$L:$L,ROW()-8)="",0,INDEX(Transactions!$Q:$Q,ROW()-8))</f>
        <v>0</v>
      </c>
    </row>
    <row r="1780" spans="2:6" x14ac:dyDescent="0.15">
      <c r="B1780">
        <f ca="1">IF(INDEX(Transactions!$L:$L,ROW()-8)="",TODAY(),INDEX(Transactions!$G:$G,ROW()-8))</f>
        <v>46256</v>
      </c>
      <c r="F1780">
        <f>IF(INDEX(Transactions!$L:$L,ROW()-8)="",0,INDEX(Transactions!$Q:$Q,ROW()-8))</f>
        <v>0</v>
      </c>
    </row>
    <row r="1781" spans="2:6" x14ac:dyDescent="0.15">
      <c r="B1781">
        <f ca="1">IF(INDEX(Transactions!$L:$L,ROW()-8)="",TODAY(),INDEX(Transactions!$G:$G,ROW()-8))</f>
        <v>46256</v>
      </c>
      <c r="F1781">
        <f>IF(INDEX(Transactions!$L:$L,ROW()-8)="",0,INDEX(Transactions!$Q:$Q,ROW()-8))</f>
        <v>0</v>
      </c>
    </row>
    <row r="1782" spans="2:6" x14ac:dyDescent="0.15">
      <c r="B1782">
        <f ca="1">IF(INDEX(Transactions!$L:$L,ROW()-8)="",TODAY(),INDEX(Transactions!$G:$G,ROW()-8))</f>
        <v>46256</v>
      </c>
      <c r="F1782">
        <f>IF(INDEX(Transactions!$L:$L,ROW()-8)="",0,INDEX(Transactions!$Q:$Q,ROW()-8))</f>
        <v>0</v>
      </c>
    </row>
    <row r="1783" spans="2:6" x14ac:dyDescent="0.15">
      <c r="B1783">
        <f ca="1">IF(INDEX(Transactions!$L:$L,ROW()-8)="",TODAY(),INDEX(Transactions!$G:$G,ROW()-8))</f>
        <v>46256</v>
      </c>
      <c r="F1783">
        <f>IF(INDEX(Transactions!$L:$L,ROW()-8)="",0,INDEX(Transactions!$Q:$Q,ROW()-8))</f>
        <v>0</v>
      </c>
    </row>
    <row r="1784" spans="2:6" x14ac:dyDescent="0.15">
      <c r="B1784">
        <f ca="1">IF(INDEX(Transactions!$L:$L,ROW()-8)="",TODAY(),INDEX(Transactions!$G:$G,ROW()-8))</f>
        <v>46256</v>
      </c>
      <c r="F1784">
        <f>IF(INDEX(Transactions!$L:$L,ROW()-8)="",0,INDEX(Transactions!$Q:$Q,ROW()-8))</f>
        <v>0</v>
      </c>
    </row>
    <row r="1785" spans="2:6" x14ac:dyDescent="0.15">
      <c r="B1785">
        <f ca="1">IF(INDEX(Transactions!$L:$L,ROW()-8)="",TODAY(),INDEX(Transactions!$G:$G,ROW()-8))</f>
        <v>46256</v>
      </c>
      <c r="F1785">
        <f>IF(INDEX(Transactions!$L:$L,ROW()-8)="",0,INDEX(Transactions!$Q:$Q,ROW()-8))</f>
        <v>0</v>
      </c>
    </row>
    <row r="1786" spans="2:6" x14ac:dyDescent="0.15">
      <c r="B1786">
        <f ca="1">IF(INDEX(Transactions!$L:$L,ROW()-8)="",TODAY(),INDEX(Transactions!$G:$G,ROW()-8))</f>
        <v>46256</v>
      </c>
      <c r="F1786">
        <f>IF(INDEX(Transactions!$L:$L,ROW()-8)="",0,INDEX(Transactions!$Q:$Q,ROW()-8))</f>
        <v>0</v>
      </c>
    </row>
    <row r="1787" spans="2:6" x14ac:dyDescent="0.15">
      <c r="B1787">
        <f ca="1">IF(INDEX(Transactions!$L:$L,ROW()-8)="",TODAY(),INDEX(Transactions!$G:$G,ROW()-8))</f>
        <v>46256</v>
      </c>
      <c r="F1787">
        <f>IF(INDEX(Transactions!$L:$L,ROW()-8)="",0,INDEX(Transactions!$Q:$Q,ROW()-8))</f>
        <v>0</v>
      </c>
    </row>
    <row r="1788" spans="2:6" x14ac:dyDescent="0.15">
      <c r="B1788">
        <f ca="1">IF(INDEX(Transactions!$L:$L,ROW()-8)="",TODAY(),INDEX(Transactions!$G:$G,ROW()-8))</f>
        <v>46256</v>
      </c>
      <c r="F1788">
        <f>IF(INDEX(Transactions!$L:$L,ROW()-8)="",0,INDEX(Transactions!$Q:$Q,ROW()-8))</f>
        <v>0</v>
      </c>
    </row>
    <row r="1789" spans="2:6" x14ac:dyDescent="0.15">
      <c r="B1789">
        <f ca="1">IF(INDEX(Transactions!$L:$L,ROW()-8)="",TODAY(),INDEX(Transactions!$G:$G,ROW()-8))</f>
        <v>46256</v>
      </c>
      <c r="F1789">
        <f>IF(INDEX(Transactions!$L:$L,ROW()-8)="",0,INDEX(Transactions!$Q:$Q,ROW()-8))</f>
        <v>0</v>
      </c>
    </row>
    <row r="1790" spans="2:6" x14ac:dyDescent="0.15">
      <c r="B1790">
        <f ca="1">IF(INDEX(Transactions!$L:$L,ROW()-8)="",TODAY(),INDEX(Transactions!$G:$G,ROW()-8))</f>
        <v>46256</v>
      </c>
      <c r="F1790">
        <f>IF(INDEX(Transactions!$L:$L,ROW()-8)="",0,INDEX(Transactions!$Q:$Q,ROW()-8))</f>
        <v>0</v>
      </c>
    </row>
    <row r="1791" spans="2:6" x14ac:dyDescent="0.15">
      <c r="B1791">
        <f ca="1">IF(INDEX(Transactions!$L:$L,ROW()-8)="",TODAY(),INDEX(Transactions!$G:$G,ROW()-8))</f>
        <v>46256</v>
      </c>
      <c r="F1791">
        <f>IF(INDEX(Transactions!$L:$L,ROW()-8)="",0,INDEX(Transactions!$Q:$Q,ROW()-8))</f>
        <v>0</v>
      </c>
    </row>
    <row r="1792" spans="2:6" x14ac:dyDescent="0.15">
      <c r="B1792">
        <f ca="1">IF(INDEX(Transactions!$L:$L,ROW()-8)="",TODAY(),INDEX(Transactions!$G:$G,ROW()-8))</f>
        <v>46256</v>
      </c>
      <c r="F1792">
        <f>IF(INDEX(Transactions!$L:$L,ROW()-8)="",0,INDEX(Transactions!$Q:$Q,ROW()-8))</f>
        <v>0</v>
      </c>
    </row>
    <row r="1793" spans="2:6" x14ac:dyDescent="0.15">
      <c r="B1793">
        <f ca="1">IF(INDEX(Transactions!$L:$L,ROW()-8)="",TODAY(),INDEX(Transactions!$G:$G,ROW()-8))</f>
        <v>46256</v>
      </c>
      <c r="F1793">
        <f>IF(INDEX(Transactions!$L:$L,ROW()-8)="",0,INDEX(Transactions!$Q:$Q,ROW()-8))</f>
        <v>0</v>
      </c>
    </row>
    <row r="1794" spans="2:6" x14ac:dyDescent="0.15">
      <c r="B1794">
        <f ca="1">IF(INDEX(Transactions!$L:$L,ROW()-8)="",TODAY(),INDEX(Transactions!$G:$G,ROW()-8))</f>
        <v>46256</v>
      </c>
      <c r="F1794">
        <f>IF(INDEX(Transactions!$L:$L,ROW()-8)="",0,INDEX(Transactions!$Q:$Q,ROW()-8))</f>
        <v>0</v>
      </c>
    </row>
    <row r="1795" spans="2:6" x14ac:dyDescent="0.15">
      <c r="B1795">
        <f ca="1">IF(INDEX(Transactions!$L:$L,ROW()-8)="",TODAY(),INDEX(Transactions!$G:$G,ROW()-8))</f>
        <v>46256</v>
      </c>
      <c r="F1795">
        <f>IF(INDEX(Transactions!$L:$L,ROW()-8)="",0,INDEX(Transactions!$Q:$Q,ROW()-8))</f>
        <v>0</v>
      </c>
    </row>
    <row r="1796" spans="2:6" x14ac:dyDescent="0.15">
      <c r="B1796">
        <f ca="1">IF(INDEX(Transactions!$L:$L,ROW()-8)="",TODAY(),INDEX(Transactions!$G:$G,ROW()-8))</f>
        <v>46256</v>
      </c>
      <c r="F1796">
        <f>IF(INDEX(Transactions!$L:$L,ROW()-8)="",0,INDEX(Transactions!$Q:$Q,ROW()-8))</f>
        <v>0</v>
      </c>
    </row>
    <row r="1797" spans="2:6" x14ac:dyDescent="0.15">
      <c r="B1797">
        <f ca="1">IF(INDEX(Transactions!$L:$L,ROW()-8)="",TODAY(),INDEX(Transactions!$G:$G,ROW()-8))</f>
        <v>46256</v>
      </c>
      <c r="F1797">
        <f>IF(INDEX(Transactions!$L:$L,ROW()-8)="",0,INDEX(Transactions!$Q:$Q,ROW()-8))</f>
        <v>0</v>
      </c>
    </row>
    <row r="1798" spans="2:6" x14ac:dyDescent="0.15">
      <c r="B1798">
        <f ca="1">IF(INDEX(Transactions!$L:$L,ROW()-8)="",TODAY(),INDEX(Transactions!$G:$G,ROW()-8))</f>
        <v>46256</v>
      </c>
      <c r="F1798">
        <f>IF(INDEX(Transactions!$L:$L,ROW()-8)="",0,INDEX(Transactions!$Q:$Q,ROW()-8))</f>
        <v>0</v>
      </c>
    </row>
    <row r="1799" spans="2:6" x14ac:dyDescent="0.15">
      <c r="B1799">
        <f ca="1">IF(INDEX(Transactions!$L:$L,ROW()-8)="",TODAY(),INDEX(Transactions!$G:$G,ROW()-8))</f>
        <v>46256</v>
      </c>
      <c r="F1799">
        <f>IF(INDEX(Transactions!$L:$L,ROW()-8)="",0,INDEX(Transactions!$Q:$Q,ROW()-8))</f>
        <v>0</v>
      </c>
    </row>
    <row r="1800" spans="2:6" x14ac:dyDescent="0.15">
      <c r="B1800">
        <f ca="1">IF(INDEX(Transactions!$L:$L,ROW()-8)="",TODAY(),INDEX(Transactions!$G:$G,ROW()-8))</f>
        <v>46256</v>
      </c>
      <c r="F1800">
        <f>IF(INDEX(Transactions!$L:$L,ROW()-8)="",0,INDEX(Transactions!$Q:$Q,ROW()-8))</f>
        <v>0</v>
      </c>
    </row>
    <row r="1801" spans="2:6" x14ac:dyDescent="0.15">
      <c r="B1801">
        <f ca="1">IF(INDEX(Transactions!$L:$L,ROW()-8)="",TODAY(),INDEX(Transactions!$G:$G,ROW()-8))</f>
        <v>46256</v>
      </c>
      <c r="F1801">
        <f>IF(INDEX(Transactions!$L:$L,ROW()-8)="",0,INDEX(Transactions!$Q:$Q,ROW()-8))</f>
        <v>0</v>
      </c>
    </row>
    <row r="1802" spans="2:6" x14ac:dyDescent="0.15">
      <c r="B1802">
        <f ca="1">IF(INDEX(Transactions!$L:$L,ROW()-8)="",TODAY(),INDEX(Transactions!$G:$G,ROW()-8))</f>
        <v>46256</v>
      </c>
      <c r="F1802">
        <f>IF(INDEX(Transactions!$L:$L,ROW()-8)="",0,INDEX(Transactions!$Q:$Q,ROW()-8))</f>
        <v>0</v>
      </c>
    </row>
    <row r="1803" spans="2:6" x14ac:dyDescent="0.15">
      <c r="B1803">
        <f ca="1">IF(INDEX(Transactions!$L:$L,ROW()-8)="",TODAY(),INDEX(Transactions!$G:$G,ROW()-8))</f>
        <v>46256</v>
      </c>
      <c r="F1803">
        <f>IF(INDEX(Transactions!$L:$L,ROW()-8)="",0,INDEX(Transactions!$Q:$Q,ROW()-8))</f>
        <v>0</v>
      </c>
    </row>
    <row r="1804" spans="2:6" x14ac:dyDescent="0.15">
      <c r="B1804">
        <f ca="1">IF(INDEX(Transactions!$L:$L,ROW()-8)="",TODAY(),INDEX(Transactions!$G:$G,ROW()-8))</f>
        <v>46256</v>
      </c>
      <c r="F1804">
        <f>IF(INDEX(Transactions!$L:$L,ROW()-8)="",0,INDEX(Transactions!$Q:$Q,ROW()-8))</f>
        <v>0</v>
      </c>
    </row>
    <row r="1805" spans="2:6" x14ac:dyDescent="0.15">
      <c r="B1805">
        <f ca="1">IF(INDEX(Transactions!$L:$L,ROW()-8)="",TODAY(),INDEX(Transactions!$G:$G,ROW()-8))</f>
        <v>46256</v>
      </c>
      <c r="F1805">
        <f>IF(INDEX(Transactions!$L:$L,ROW()-8)="",0,INDEX(Transactions!$Q:$Q,ROW()-8))</f>
        <v>0</v>
      </c>
    </row>
    <row r="1806" spans="2:6" x14ac:dyDescent="0.15">
      <c r="B1806">
        <f ca="1">IF(INDEX(Transactions!$L:$L,ROW()-8)="",TODAY(),INDEX(Transactions!$G:$G,ROW()-8))</f>
        <v>46256</v>
      </c>
      <c r="F1806">
        <f>IF(INDEX(Transactions!$L:$L,ROW()-8)="",0,INDEX(Transactions!$Q:$Q,ROW()-8))</f>
        <v>0</v>
      </c>
    </row>
    <row r="1807" spans="2:6" x14ac:dyDescent="0.15">
      <c r="B1807">
        <f ca="1">IF(INDEX(Transactions!$L:$L,ROW()-8)="",TODAY(),INDEX(Transactions!$G:$G,ROW()-8))</f>
        <v>46256</v>
      </c>
      <c r="F1807">
        <f>IF(INDEX(Transactions!$L:$L,ROW()-8)="",0,INDEX(Transactions!$Q:$Q,ROW()-8))</f>
        <v>0</v>
      </c>
    </row>
    <row r="1808" spans="2:6" x14ac:dyDescent="0.15">
      <c r="B1808">
        <f ca="1">IF(INDEX(Transactions!$L:$L,ROW()-8)="",TODAY(),INDEX(Transactions!$G:$G,ROW()-8))</f>
        <v>46256</v>
      </c>
      <c r="F1808">
        <f>IF(INDEX(Transactions!$L:$L,ROW()-8)="",0,INDEX(Transactions!$Q:$Q,ROW()-8))</f>
        <v>0</v>
      </c>
    </row>
    <row r="1809" spans="2:6" x14ac:dyDescent="0.15">
      <c r="B1809">
        <f ca="1">IF(INDEX(Transactions!$L:$L,ROW()-8)="",TODAY(),INDEX(Transactions!$G:$G,ROW()-8))</f>
        <v>46256</v>
      </c>
      <c r="F1809">
        <f>IF(INDEX(Transactions!$L:$L,ROW()-8)="",0,INDEX(Transactions!$Q:$Q,ROW()-8))</f>
        <v>0</v>
      </c>
    </row>
    <row r="1810" spans="2:6" x14ac:dyDescent="0.15">
      <c r="B1810">
        <f ca="1">IF(INDEX(Transactions!$L:$L,ROW()-8)="",TODAY(),INDEX(Transactions!$G:$G,ROW()-8))</f>
        <v>46256</v>
      </c>
      <c r="F1810">
        <f>IF(INDEX(Transactions!$L:$L,ROW()-8)="",0,INDEX(Transactions!$Q:$Q,ROW()-8))</f>
        <v>0</v>
      </c>
    </row>
    <row r="1811" spans="2:6" x14ac:dyDescent="0.15">
      <c r="B1811">
        <f ca="1">IF(INDEX(Transactions!$L:$L,ROW()-8)="",TODAY(),INDEX(Transactions!$G:$G,ROW()-8))</f>
        <v>46256</v>
      </c>
      <c r="F1811">
        <f>IF(INDEX(Transactions!$L:$L,ROW()-8)="",0,INDEX(Transactions!$Q:$Q,ROW()-8))</f>
        <v>0</v>
      </c>
    </row>
    <row r="1812" spans="2:6" x14ac:dyDescent="0.15">
      <c r="B1812">
        <f ca="1">IF(INDEX(Transactions!$L:$L,ROW()-8)="",TODAY(),INDEX(Transactions!$G:$G,ROW()-8))</f>
        <v>46256</v>
      </c>
      <c r="F1812">
        <f>IF(INDEX(Transactions!$L:$L,ROW()-8)="",0,INDEX(Transactions!$Q:$Q,ROW()-8))</f>
        <v>0</v>
      </c>
    </row>
    <row r="1813" spans="2:6" x14ac:dyDescent="0.15">
      <c r="B1813">
        <f ca="1">IF(INDEX(Transactions!$L:$L,ROW()-8)="",TODAY(),INDEX(Transactions!$G:$G,ROW()-8))</f>
        <v>46256</v>
      </c>
      <c r="F1813">
        <f>IF(INDEX(Transactions!$L:$L,ROW()-8)="",0,INDEX(Transactions!$Q:$Q,ROW()-8))</f>
        <v>0</v>
      </c>
    </row>
    <row r="1814" spans="2:6" x14ac:dyDescent="0.15">
      <c r="B1814">
        <f ca="1">IF(INDEX(Transactions!$L:$L,ROW()-8)="",TODAY(),INDEX(Transactions!$G:$G,ROW()-8))</f>
        <v>46256</v>
      </c>
      <c r="F1814">
        <f>IF(INDEX(Transactions!$L:$L,ROW()-8)="",0,INDEX(Transactions!$Q:$Q,ROW()-8))</f>
        <v>0</v>
      </c>
    </row>
    <row r="1815" spans="2:6" x14ac:dyDescent="0.15">
      <c r="B1815">
        <f ca="1">IF(INDEX(Transactions!$L:$L,ROW()-8)="",TODAY(),INDEX(Transactions!$G:$G,ROW()-8))</f>
        <v>46256</v>
      </c>
      <c r="F1815">
        <f>IF(INDEX(Transactions!$L:$L,ROW()-8)="",0,INDEX(Transactions!$Q:$Q,ROW()-8))</f>
        <v>0</v>
      </c>
    </row>
    <row r="1816" spans="2:6" x14ac:dyDescent="0.15">
      <c r="B1816">
        <f ca="1">IF(INDEX(Transactions!$L:$L,ROW()-8)="",TODAY(),INDEX(Transactions!$G:$G,ROW()-8))</f>
        <v>46256</v>
      </c>
      <c r="F1816">
        <f>IF(INDEX(Transactions!$L:$L,ROW()-8)="",0,INDEX(Transactions!$Q:$Q,ROW()-8))</f>
        <v>0</v>
      </c>
    </row>
    <row r="1817" spans="2:6" x14ac:dyDescent="0.15">
      <c r="B1817">
        <f ca="1">IF(INDEX(Transactions!$L:$L,ROW()-8)="",TODAY(),INDEX(Transactions!$G:$G,ROW()-8))</f>
        <v>46256</v>
      </c>
      <c r="F1817">
        <f>IF(INDEX(Transactions!$L:$L,ROW()-8)="",0,INDEX(Transactions!$Q:$Q,ROW()-8))</f>
        <v>0</v>
      </c>
    </row>
    <row r="1818" spans="2:6" x14ac:dyDescent="0.15">
      <c r="B1818">
        <f ca="1">IF(INDEX(Transactions!$L:$L,ROW()-8)="",TODAY(),INDEX(Transactions!$G:$G,ROW()-8))</f>
        <v>46256</v>
      </c>
      <c r="F1818">
        <f>IF(INDEX(Transactions!$L:$L,ROW()-8)="",0,INDEX(Transactions!$Q:$Q,ROW()-8))</f>
        <v>0</v>
      </c>
    </row>
    <row r="1819" spans="2:6" x14ac:dyDescent="0.15">
      <c r="B1819">
        <f ca="1">IF(INDEX(Transactions!$L:$L,ROW()-8)="",TODAY(),INDEX(Transactions!$G:$G,ROW()-8))</f>
        <v>46256</v>
      </c>
      <c r="F1819">
        <f>IF(INDEX(Transactions!$L:$L,ROW()-8)="",0,INDEX(Transactions!$Q:$Q,ROW()-8))</f>
        <v>0</v>
      </c>
    </row>
    <row r="1820" spans="2:6" x14ac:dyDescent="0.15">
      <c r="B1820">
        <f ca="1">IF(INDEX(Transactions!$L:$L,ROW()-8)="",TODAY(),INDEX(Transactions!$G:$G,ROW()-8))</f>
        <v>46256</v>
      </c>
      <c r="F1820">
        <f>IF(INDEX(Transactions!$L:$L,ROW()-8)="",0,INDEX(Transactions!$Q:$Q,ROW()-8))</f>
        <v>0</v>
      </c>
    </row>
    <row r="1821" spans="2:6" x14ac:dyDescent="0.15">
      <c r="B1821">
        <f ca="1">IF(INDEX(Transactions!$L:$L,ROW()-8)="",TODAY(),INDEX(Transactions!$G:$G,ROW()-8))</f>
        <v>46256</v>
      </c>
      <c r="F1821">
        <f>IF(INDEX(Transactions!$L:$L,ROW()-8)="",0,INDEX(Transactions!$Q:$Q,ROW()-8))</f>
        <v>0</v>
      </c>
    </row>
    <row r="1822" spans="2:6" x14ac:dyDescent="0.15">
      <c r="B1822">
        <f ca="1">IF(INDEX(Transactions!$L:$L,ROW()-8)="",TODAY(),INDEX(Transactions!$G:$G,ROW()-8))</f>
        <v>46256</v>
      </c>
      <c r="F1822">
        <f>IF(INDEX(Transactions!$L:$L,ROW()-8)="",0,INDEX(Transactions!$Q:$Q,ROW()-8))</f>
        <v>0</v>
      </c>
    </row>
    <row r="1823" spans="2:6" x14ac:dyDescent="0.15">
      <c r="B1823">
        <f ca="1">IF(INDEX(Transactions!$L:$L,ROW()-8)="",TODAY(),INDEX(Transactions!$G:$G,ROW()-8))</f>
        <v>46256</v>
      </c>
      <c r="F1823">
        <f>IF(INDEX(Transactions!$L:$L,ROW()-8)="",0,INDEX(Transactions!$Q:$Q,ROW()-8))</f>
        <v>0</v>
      </c>
    </row>
    <row r="1824" spans="2:6" x14ac:dyDescent="0.15">
      <c r="B1824">
        <f ca="1">IF(INDEX(Transactions!$L:$L,ROW()-8)="",TODAY(),INDEX(Transactions!$G:$G,ROW()-8))</f>
        <v>46256</v>
      </c>
      <c r="F1824">
        <f>IF(INDEX(Transactions!$L:$L,ROW()-8)="",0,INDEX(Transactions!$Q:$Q,ROW()-8))</f>
        <v>0</v>
      </c>
    </row>
    <row r="1825" spans="2:6" x14ac:dyDescent="0.15">
      <c r="B1825">
        <f ca="1">IF(INDEX(Transactions!$L:$L,ROW()-8)="",TODAY(),INDEX(Transactions!$G:$G,ROW()-8))</f>
        <v>46256</v>
      </c>
      <c r="F1825">
        <f>IF(INDEX(Transactions!$L:$L,ROW()-8)="",0,INDEX(Transactions!$Q:$Q,ROW()-8))</f>
        <v>0</v>
      </c>
    </row>
    <row r="1826" spans="2:6" x14ac:dyDescent="0.15">
      <c r="B1826">
        <f ca="1">IF(INDEX(Transactions!$L:$L,ROW()-8)="",TODAY(),INDEX(Transactions!$G:$G,ROW()-8))</f>
        <v>46256</v>
      </c>
      <c r="F1826">
        <f>IF(INDEX(Transactions!$L:$L,ROW()-8)="",0,INDEX(Transactions!$Q:$Q,ROW()-8))</f>
        <v>0</v>
      </c>
    </row>
    <row r="1827" spans="2:6" x14ac:dyDescent="0.15">
      <c r="B1827">
        <f ca="1">IF(INDEX(Transactions!$L:$L,ROW()-8)="",TODAY(),INDEX(Transactions!$G:$G,ROW()-8))</f>
        <v>46256</v>
      </c>
      <c r="F1827">
        <f>IF(INDEX(Transactions!$L:$L,ROW()-8)="",0,INDEX(Transactions!$Q:$Q,ROW()-8))</f>
        <v>0</v>
      </c>
    </row>
    <row r="1828" spans="2:6" x14ac:dyDescent="0.15">
      <c r="B1828">
        <f ca="1">IF(INDEX(Transactions!$L:$L,ROW()-8)="",TODAY(),INDEX(Transactions!$G:$G,ROW()-8))</f>
        <v>46256</v>
      </c>
      <c r="F1828">
        <f>IF(INDEX(Transactions!$L:$L,ROW()-8)="",0,INDEX(Transactions!$Q:$Q,ROW()-8))</f>
        <v>0</v>
      </c>
    </row>
    <row r="1829" spans="2:6" x14ac:dyDescent="0.15">
      <c r="B1829">
        <f ca="1">IF(INDEX(Transactions!$L:$L,ROW()-8)="",TODAY(),INDEX(Transactions!$G:$G,ROW()-8))</f>
        <v>46256</v>
      </c>
      <c r="F1829">
        <f>IF(INDEX(Transactions!$L:$L,ROW()-8)="",0,INDEX(Transactions!$Q:$Q,ROW()-8))</f>
        <v>0</v>
      </c>
    </row>
    <row r="1830" spans="2:6" x14ac:dyDescent="0.15">
      <c r="B1830">
        <f ca="1">IF(INDEX(Transactions!$L:$L,ROW()-8)="",TODAY(),INDEX(Transactions!$G:$G,ROW()-8))</f>
        <v>46256</v>
      </c>
      <c r="F1830">
        <f>IF(INDEX(Transactions!$L:$L,ROW()-8)="",0,INDEX(Transactions!$Q:$Q,ROW()-8))</f>
        <v>0</v>
      </c>
    </row>
    <row r="1831" spans="2:6" x14ac:dyDescent="0.15">
      <c r="B1831">
        <f ca="1">IF(INDEX(Transactions!$L:$L,ROW()-8)="",TODAY(),INDEX(Transactions!$G:$G,ROW()-8))</f>
        <v>46256</v>
      </c>
      <c r="F1831">
        <f>IF(INDEX(Transactions!$L:$L,ROW()-8)="",0,INDEX(Transactions!$Q:$Q,ROW()-8))</f>
        <v>0</v>
      </c>
    </row>
    <row r="1832" spans="2:6" x14ac:dyDescent="0.15">
      <c r="B1832">
        <f ca="1">IF(INDEX(Transactions!$L:$L,ROW()-8)="",TODAY(),INDEX(Transactions!$G:$G,ROW()-8))</f>
        <v>46256</v>
      </c>
      <c r="F1832">
        <f>IF(INDEX(Transactions!$L:$L,ROW()-8)="",0,INDEX(Transactions!$Q:$Q,ROW()-8))</f>
        <v>0</v>
      </c>
    </row>
    <row r="1833" spans="2:6" x14ac:dyDescent="0.15">
      <c r="B1833">
        <f ca="1">IF(INDEX(Transactions!$L:$L,ROW()-8)="",TODAY(),INDEX(Transactions!$G:$G,ROW()-8))</f>
        <v>46256</v>
      </c>
      <c r="F1833">
        <f>IF(INDEX(Transactions!$L:$L,ROW()-8)="",0,INDEX(Transactions!$Q:$Q,ROW()-8))</f>
        <v>0</v>
      </c>
    </row>
    <row r="1834" spans="2:6" x14ac:dyDescent="0.15">
      <c r="B1834">
        <f ca="1">IF(INDEX(Transactions!$L:$L,ROW()-8)="",TODAY(),INDEX(Transactions!$G:$G,ROW()-8))</f>
        <v>46256</v>
      </c>
      <c r="F1834">
        <f>IF(INDEX(Transactions!$L:$L,ROW()-8)="",0,INDEX(Transactions!$Q:$Q,ROW()-8))</f>
        <v>0</v>
      </c>
    </row>
    <row r="1835" spans="2:6" x14ac:dyDescent="0.15">
      <c r="B1835">
        <f ca="1">IF(INDEX(Transactions!$L:$L,ROW()-8)="",TODAY(),INDEX(Transactions!$G:$G,ROW()-8))</f>
        <v>46256</v>
      </c>
      <c r="F1835">
        <f>IF(INDEX(Transactions!$L:$L,ROW()-8)="",0,INDEX(Transactions!$Q:$Q,ROW()-8))</f>
        <v>0</v>
      </c>
    </row>
    <row r="1836" spans="2:6" x14ac:dyDescent="0.15">
      <c r="B1836">
        <f ca="1">IF(INDEX(Transactions!$L:$L,ROW()-8)="",TODAY(),INDEX(Transactions!$G:$G,ROW()-8))</f>
        <v>46256</v>
      </c>
      <c r="F1836">
        <f>IF(INDEX(Transactions!$L:$L,ROW()-8)="",0,INDEX(Transactions!$Q:$Q,ROW()-8))</f>
        <v>0</v>
      </c>
    </row>
    <row r="1837" spans="2:6" x14ac:dyDescent="0.15">
      <c r="B1837">
        <f ca="1">IF(INDEX(Transactions!$L:$L,ROW()-8)="",TODAY(),INDEX(Transactions!$G:$G,ROW()-8))</f>
        <v>46256</v>
      </c>
      <c r="F1837">
        <f>IF(INDEX(Transactions!$L:$L,ROW()-8)="",0,INDEX(Transactions!$Q:$Q,ROW()-8))</f>
        <v>0</v>
      </c>
    </row>
    <row r="1838" spans="2:6" x14ac:dyDescent="0.15">
      <c r="B1838">
        <f ca="1">IF(INDEX(Transactions!$L:$L,ROW()-8)="",TODAY(),INDEX(Transactions!$G:$G,ROW()-8))</f>
        <v>46256</v>
      </c>
      <c r="F1838">
        <f>IF(INDEX(Transactions!$L:$L,ROW()-8)="",0,INDEX(Transactions!$Q:$Q,ROW()-8))</f>
        <v>0</v>
      </c>
    </row>
    <row r="1839" spans="2:6" x14ac:dyDescent="0.15">
      <c r="B1839">
        <f ca="1">IF(INDEX(Transactions!$L:$L,ROW()-8)="",TODAY(),INDEX(Transactions!$G:$G,ROW()-8))</f>
        <v>46256</v>
      </c>
      <c r="F1839">
        <f>IF(INDEX(Transactions!$L:$L,ROW()-8)="",0,INDEX(Transactions!$Q:$Q,ROW()-8))</f>
        <v>0</v>
      </c>
    </row>
    <row r="1840" spans="2:6" x14ac:dyDescent="0.15">
      <c r="B1840">
        <f ca="1">IF(INDEX(Transactions!$L:$L,ROW()-8)="",TODAY(),INDEX(Transactions!$G:$G,ROW()-8))</f>
        <v>46256</v>
      </c>
      <c r="F1840">
        <f>IF(INDEX(Transactions!$L:$L,ROW()-8)="",0,INDEX(Transactions!$Q:$Q,ROW()-8))</f>
        <v>0</v>
      </c>
    </row>
    <row r="1841" spans="2:6" x14ac:dyDescent="0.15">
      <c r="B1841">
        <f ca="1">IF(INDEX(Transactions!$L:$L,ROW()-8)="",TODAY(),INDEX(Transactions!$G:$G,ROW()-8))</f>
        <v>46256</v>
      </c>
      <c r="F1841">
        <f>IF(INDEX(Transactions!$L:$L,ROW()-8)="",0,INDEX(Transactions!$Q:$Q,ROW()-8))</f>
        <v>0</v>
      </c>
    </row>
    <row r="1842" spans="2:6" x14ac:dyDescent="0.15">
      <c r="B1842">
        <f ca="1">IF(INDEX(Transactions!$L:$L,ROW()-8)="",TODAY(),INDEX(Transactions!$G:$G,ROW()-8))</f>
        <v>46256</v>
      </c>
      <c r="F1842">
        <f>IF(INDEX(Transactions!$L:$L,ROW()-8)="",0,INDEX(Transactions!$Q:$Q,ROW()-8))</f>
        <v>0</v>
      </c>
    </row>
    <row r="1843" spans="2:6" x14ac:dyDescent="0.15">
      <c r="B1843">
        <f ca="1">IF(INDEX(Transactions!$L:$L,ROW()-8)="",TODAY(),INDEX(Transactions!$G:$G,ROW()-8))</f>
        <v>46256</v>
      </c>
      <c r="F1843">
        <f>IF(INDEX(Transactions!$L:$L,ROW()-8)="",0,INDEX(Transactions!$Q:$Q,ROW()-8))</f>
        <v>0</v>
      </c>
    </row>
    <row r="1844" spans="2:6" x14ac:dyDescent="0.15">
      <c r="B1844">
        <f ca="1">IF(INDEX(Transactions!$L:$L,ROW()-8)="",TODAY(),INDEX(Transactions!$G:$G,ROW()-8))</f>
        <v>46256</v>
      </c>
      <c r="F1844">
        <f>IF(INDEX(Transactions!$L:$L,ROW()-8)="",0,INDEX(Transactions!$Q:$Q,ROW()-8))</f>
        <v>0</v>
      </c>
    </row>
    <row r="1845" spans="2:6" x14ac:dyDescent="0.15">
      <c r="B1845">
        <f ca="1">IF(INDEX(Transactions!$L:$L,ROW()-8)="",TODAY(),INDEX(Transactions!$G:$G,ROW()-8))</f>
        <v>46256</v>
      </c>
      <c r="F1845">
        <f>IF(INDEX(Transactions!$L:$L,ROW()-8)="",0,INDEX(Transactions!$Q:$Q,ROW()-8))</f>
        <v>0</v>
      </c>
    </row>
    <row r="1846" spans="2:6" x14ac:dyDescent="0.15">
      <c r="B1846">
        <f ca="1">IF(INDEX(Transactions!$L:$L,ROW()-8)="",TODAY(),INDEX(Transactions!$G:$G,ROW()-8))</f>
        <v>46256</v>
      </c>
      <c r="F1846">
        <f>IF(INDEX(Transactions!$L:$L,ROW()-8)="",0,INDEX(Transactions!$Q:$Q,ROW()-8))</f>
        <v>0</v>
      </c>
    </row>
    <row r="1847" spans="2:6" x14ac:dyDescent="0.15">
      <c r="B1847">
        <f ca="1">IF(INDEX(Transactions!$L:$L,ROW()-8)="",TODAY(),INDEX(Transactions!$G:$G,ROW()-8))</f>
        <v>46256</v>
      </c>
      <c r="F1847">
        <f>IF(INDEX(Transactions!$L:$L,ROW()-8)="",0,INDEX(Transactions!$Q:$Q,ROW()-8))</f>
        <v>0</v>
      </c>
    </row>
    <row r="1848" spans="2:6" x14ac:dyDescent="0.15">
      <c r="B1848">
        <f ca="1">IF(INDEX(Transactions!$L:$L,ROW()-8)="",TODAY(),INDEX(Transactions!$G:$G,ROW()-8))</f>
        <v>46256</v>
      </c>
      <c r="F1848">
        <f>IF(INDEX(Transactions!$L:$L,ROW()-8)="",0,INDEX(Transactions!$Q:$Q,ROW()-8))</f>
        <v>0</v>
      </c>
    </row>
    <row r="1849" spans="2:6" x14ac:dyDescent="0.15">
      <c r="B1849">
        <f ca="1">IF(INDEX(Transactions!$L:$L,ROW()-8)="",TODAY(),INDEX(Transactions!$G:$G,ROW()-8))</f>
        <v>46256</v>
      </c>
      <c r="F1849">
        <f>IF(INDEX(Transactions!$L:$L,ROW()-8)="",0,INDEX(Transactions!$Q:$Q,ROW()-8))</f>
        <v>0</v>
      </c>
    </row>
    <row r="1850" spans="2:6" x14ac:dyDescent="0.15">
      <c r="B1850">
        <f ca="1">IF(INDEX(Transactions!$L:$L,ROW()-8)="",TODAY(),INDEX(Transactions!$G:$G,ROW()-8))</f>
        <v>46256</v>
      </c>
      <c r="F1850">
        <f>IF(INDEX(Transactions!$L:$L,ROW()-8)="",0,INDEX(Transactions!$Q:$Q,ROW()-8))</f>
        <v>0</v>
      </c>
    </row>
    <row r="1851" spans="2:6" x14ac:dyDescent="0.15">
      <c r="B1851">
        <f ca="1">IF(INDEX(Transactions!$L:$L,ROW()-8)="",TODAY(),INDEX(Transactions!$G:$G,ROW()-8))</f>
        <v>46256</v>
      </c>
      <c r="F1851">
        <f>IF(INDEX(Transactions!$L:$L,ROW()-8)="",0,INDEX(Transactions!$Q:$Q,ROW()-8))</f>
        <v>0</v>
      </c>
    </row>
    <row r="1852" spans="2:6" x14ac:dyDescent="0.15">
      <c r="B1852">
        <f ca="1">IF(INDEX(Transactions!$L:$L,ROW()-8)="",TODAY(),INDEX(Transactions!$G:$G,ROW()-8))</f>
        <v>46256</v>
      </c>
      <c r="F1852">
        <f>IF(INDEX(Transactions!$L:$L,ROW()-8)="",0,INDEX(Transactions!$Q:$Q,ROW()-8))</f>
        <v>0</v>
      </c>
    </row>
    <row r="1853" spans="2:6" x14ac:dyDescent="0.15">
      <c r="B1853">
        <f ca="1">IF(INDEX(Transactions!$L:$L,ROW()-8)="",TODAY(),INDEX(Transactions!$G:$G,ROW()-8))</f>
        <v>46256</v>
      </c>
      <c r="F1853">
        <f>IF(INDEX(Transactions!$L:$L,ROW()-8)="",0,INDEX(Transactions!$Q:$Q,ROW()-8))</f>
        <v>0</v>
      </c>
    </row>
    <row r="1854" spans="2:6" x14ac:dyDescent="0.15">
      <c r="B1854">
        <f ca="1">IF(INDEX(Transactions!$L:$L,ROW()-8)="",TODAY(),INDEX(Transactions!$G:$G,ROW()-8))</f>
        <v>46256</v>
      </c>
      <c r="F1854">
        <f>IF(INDEX(Transactions!$L:$L,ROW()-8)="",0,INDEX(Transactions!$Q:$Q,ROW()-8))</f>
        <v>0</v>
      </c>
    </row>
    <row r="1855" spans="2:6" x14ac:dyDescent="0.15">
      <c r="B1855">
        <f ca="1">IF(INDEX(Transactions!$L:$L,ROW()-8)="",TODAY(),INDEX(Transactions!$G:$G,ROW()-8))</f>
        <v>46256</v>
      </c>
      <c r="F1855">
        <f>IF(INDEX(Transactions!$L:$L,ROW()-8)="",0,INDEX(Transactions!$Q:$Q,ROW()-8))</f>
        <v>0</v>
      </c>
    </row>
    <row r="1856" spans="2:6" x14ac:dyDescent="0.15">
      <c r="B1856">
        <f ca="1">IF(INDEX(Transactions!$L:$L,ROW()-8)="",TODAY(),INDEX(Transactions!$G:$G,ROW()-8))</f>
        <v>46256</v>
      </c>
      <c r="F1856">
        <f>IF(INDEX(Transactions!$L:$L,ROW()-8)="",0,INDEX(Transactions!$Q:$Q,ROW()-8))</f>
        <v>0</v>
      </c>
    </row>
    <row r="1857" spans="2:6" x14ac:dyDescent="0.15">
      <c r="B1857">
        <f ca="1">IF(INDEX(Transactions!$L:$L,ROW()-8)="",TODAY(),INDEX(Transactions!$G:$G,ROW()-8))</f>
        <v>46256</v>
      </c>
      <c r="F1857">
        <f>IF(INDEX(Transactions!$L:$L,ROW()-8)="",0,INDEX(Transactions!$Q:$Q,ROW()-8))</f>
        <v>0</v>
      </c>
    </row>
    <row r="1858" spans="2:6" x14ac:dyDescent="0.15">
      <c r="B1858">
        <f ca="1">IF(INDEX(Transactions!$L:$L,ROW()-8)="",TODAY(),INDEX(Transactions!$G:$G,ROW()-8))</f>
        <v>46256</v>
      </c>
      <c r="F1858">
        <f>IF(INDEX(Transactions!$L:$L,ROW()-8)="",0,INDEX(Transactions!$Q:$Q,ROW()-8))</f>
        <v>0</v>
      </c>
    </row>
    <row r="1859" spans="2:6" x14ac:dyDescent="0.15">
      <c r="B1859">
        <f ca="1">IF(INDEX(Transactions!$L:$L,ROW()-8)="",TODAY(),INDEX(Transactions!$G:$G,ROW()-8))</f>
        <v>46256</v>
      </c>
      <c r="F1859">
        <f>IF(INDEX(Transactions!$L:$L,ROW()-8)="",0,INDEX(Transactions!$Q:$Q,ROW()-8))</f>
        <v>0</v>
      </c>
    </row>
    <row r="1860" spans="2:6" x14ac:dyDescent="0.15">
      <c r="B1860">
        <f ca="1">IF(INDEX(Transactions!$L:$L,ROW()-8)="",TODAY(),INDEX(Transactions!$G:$G,ROW()-8))</f>
        <v>46256</v>
      </c>
      <c r="F1860">
        <f>IF(INDEX(Transactions!$L:$L,ROW()-8)="",0,INDEX(Transactions!$Q:$Q,ROW()-8))</f>
        <v>0</v>
      </c>
    </row>
    <row r="1861" spans="2:6" x14ac:dyDescent="0.15">
      <c r="B1861">
        <f ca="1">IF(INDEX(Transactions!$L:$L,ROW()-8)="",TODAY(),INDEX(Transactions!$G:$G,ROW()-8))</f>
        <v>46256</v>
      </c>
      <c r="F1861">
        <f>IF(INDEX(Transactions!$L:$L,ROW()-8)="",0,INDEX(Transactions!$Q:$Q,ROW()-8))</f>
        <v>0</v>
      </c>
    </row>
    <row r="1862" spans="2:6" x14ac:dyDescent="0.15">
      <c r="B1862">
        <f ca="1">IF(INDEX(Transactions!$L:$L,ROW()-8)="",TODAY(),INDEX(Transactions!$G:$G,ROW()-8))</f>
        <v>46256</v>
      </c>
      <c r="F1862">
        <f>IF(INDEX(Transactions!$L:$L,ROW()-8)="",0,INDEX(Transactions!$Q:$Q,ROW()-8))</f>
        <v>0</v>
      </c>
    </row>
    <row r="1863" spans="2:6" x14ac:dyDescent="0.15">
      <c r="B1863">
        <f ca="1">IF(INDEX(Transactions!$L:$L,ROW()-8)="",TODAY(),INDEX(Transactions!$G:$G,ROW()-8))</f>
        <v>46256</v>
      </c>
      <c r="F1863">
        <f>IF(INDEX(Transactions!$L:$L,ROW()-8)="",0,INDEX(Transactions!$Q:$Q,ROW()-8))</f>
        <v>0</v>
      </c>
    </row>
    <row r="1864" spans="2:6" x14ac:dyDescent="0.15">
      <c r="B1864">
        <f ca="1">IF(INDEX(Transactions!$L:$L,ROW()-8)="",TODAY(),INDEX(Transactions!$G:$G,ROW()-8))</f>
        <v>46256</v>
      </c>
      <c r="F1864">
        <f>IF(INDEX(Transactions!$L:$L,ROW()-8)="",0,INDEX(Transactions!$Q:$Q,ROW()-8))</f>
        <v>0</v>
      </c>
    </row>
    <row r="1865" spans="2:6" x14ac:dyDescent="0.15">
      <c r="B1865">
        <f ca="1">IF(INDEX(Transactions!$L:$L,ROW()-8)="",TODAY(),INDEX(Transactions!$G:$G,ROW()-8))</f>
        <v>46256</v>
      </c>
      <c r="F1865">
        <f>IF(INDEX(Transactions!$L:$L,ROW()-8)="",0,INDEX(Transactions!$Q:$Q,ROW()-8))</f>
        <v>0</v>
      </c>
    </row>
    <row r="1866" spans="2:6" x14ac:dyDescent="0.15">
      <c r="B1866">
        <f ca="1">IF(INDEX(Transactions!$L:$L,ROW()-8)="",TODAY(),INDEX(Transactions!$G:$G,ROW()-8))</f>
        <v>46256</v>
      </c>
      <c r="F1866">
        <f>IF(INDEX(Transactions!$L:$L,ROW()-8)="",0,INDEX(Transactions!$Q:$Q,ROW()-8))</f>
        <v>0</v>
      </c>
    </row>
    <row r="1867" spans="2:6" x14ac:dyDescent="0.15">
      <c r="B1867">
        <f ca="1">IF(INDEX(Transactions!$L:$L,ROW()-8)="",TODAY(),INDEX(Transactions!$G:$G,ROW()-8))</f>
        <v>46256</v>
      </c>
      <c r="F1867">
        <f>IF(INDEX(Transactions!$L:$L,ROW()-8)="",0,INDEX(Transactions!$Q:$Q,ROW()-8))</f>
        <v>0</v>
      </c>
    </row>
    <row r="1868" spans="2:6" x14ac:dyDescent="0.15">
      <c r="B1868">
        <f ca="1">IF(INDEX(Transactions!$L:$L,ROW()-8)="",TODAY(),INDEX(Transactions!$G:$G,ROW()-8))</f>
        <v>46256</v>
      </c>
      <c r="F1868">
        <f>IF(INDEX(Transactions!$L:$L,ROW()-8)="",0,INDEX(Transactions!$Q:$Q,ROW()-8))</f>
        <v>0</v>
      </c>
    </row>
    <row r="1869" spans="2:6" x14ac:dyDescent="0.15">
      <c r="B1869">
        <f ca="1">IF(INDEX(Transactions!$L:$L,ROW()-8)="",TODAY(),INDEX(Transactions!$G:$G,ROW()-8))</f>
        <v>46256</v>
      </c>
      <c r="F1869">
        <f>IF(INDEX(Transactions!$L:$L,ROW()-8)="",0,INDEX(Transactions!$Q:$Q,ROW()-8))</f>
        <v>0</v>
      </c>
    </row>
    <row r="1870" spans="2:6" x14ac:dyDescent="0.15">
      <c r="B1870">
        <f ca="1">IF(INDEX(Transactions!$L:$L,ROW()-8)="",TODAY(),INDEX(Transactions!$G:$G,ROW()-8))</f>
        <v>46256</v>
      </c>
      <c r="F1870">
        <f>IF(INDEX(Transactions!$L:$L,ROW()-8)="",0,INDEX(Transactions!$Q:$Q,ROW()-8))</f>
        <v>0</v>
      </c>
    </row>
    <row r="1871" spans="2:6" x14ac:dyDescent="0.15">
      <c r="B1871">
        <f ca="1">IF(INDEX(Transactions!$L:$L,ROW()-8)="",TODAY(),INDEX(Transactions!$G:$G,ROW()-8))</f>
        <v>46256</v>
      </c>
      <c r="F1871">
        <f>IF(INDEX(Transactions!$L:$L,ROW()-8)="",0,INDEX(Transactions!$Q:$Q,ROW()-8))</f>
        <v>0</v>
      </c>
    </row>
    <row r="1872" spans="2:6" x14ac:dyDescent="0.15">
      <c r="B1872">
        <f ca="1">IF(INDEX(Transactions!$L:$L,ROW()-8)="",TODAY(),INDEX(Transactions!$G:$G,ROW()-8))</f>
        <v>46256</v>
      </c>
      <c r="F1872">
        <f>IF(INDEX(Transactions!$L:$L,ROW()-8)="",0,INDEX(Transactions!$Q:$Q,ROW()-8))</f>
        <v>0</v>
      </c>
    </row>
    <row r="1873" spans="2:6" x14ac:dyDescent="0.15">
      <c r="B1873">
        <f ca="1">IF(INDEX(Transactions!$L:$L,ROW()-8)="",TODAY(),INDEX(Transactions!$G:$G,ROW()-8))</f>
        <v>46256</v>
      </c>
      <c r="F1873">
        <f>IF(INDEX(Transactions!$L:$L,ROW()-8)="",0,INDEX(Transactions!$Q:$Q,ROW()-8))</f>
        <v>0</v>
      </c>
    </row>
    <row r="1874" spans="2:6" x14ac:dyDescent="0.15">
      <c r="B1874">
        <f ca="1">IF(INDEX(Transactions!$L:$L,ROW()-8)="",TODAY(),INDEX(Transactions!$G:$G,ROW()-8))</f>
        <v>46256</v>
      </c>
      <c r="F1874">
        <f>IF(INDEX(Transactions!$L:$L,ROW()-8)="",0,INDEX(Transactions!$Q:$Q,ROW()-8))</f>
        <v>0</v>
      </c>
    </row>
    <row r="1875" spans="2:6" x14ac:dyDescent="0.15">
      <c r="B1875">
        <f ca="1">IF(INDEX(Transactions!$L:$L,ROW()-8)="",TODAY(),INDEX(Transactions!$G:$G,ROW()-8))</f>
        <v>46256</v>
      </c>
      <c r="F1875">
        <f>IF(INDEX(Transactions!$L:$L,ROW()-8)="",0,INDEX(Transactions!$Q:$Q,ROW()-8))</f>
        <v>0</v>
      </c>
    </row>
    <row r="1876" spans="2:6" x14ac:dyDescent="0.15">
      <c r="B1876">
        <f ca="1">IF(INDEX(Transactions!$L:$L,ROW()-8)="",TODAY(),INDEX(Transactions!$G:$G,ROW()-8))</f>
        <v>46256</v>
      </c>
      <c r="F1876">
        <f>IF(INDEX(Transactions!$L:$L,ROW()-8)="",0,INDEX(Transactions!$Q:$Q,ROW()-8))</f>
        <v>0</v>
      </c>
    </row>
    <row r="1877" spans="2:6" x14ac:dyDescent="0.15">
      <c r="B1877">
        <f ca="1">IF(INDEX(Transactions!$L:$L,ROW()-8)="",TODAY(),INDEX(Transactions!$G:$G,ROW()-8))</f>
        <v>46256</v>
      </c>
      <c r="F1877">
        <f>IF(INDEX(Transactions!$L:$L,ROW()-8)="",0,INDEX(Transactions!$Q:$Q,ROW()-8))</f>
        <v>0</v>
      </c>
    </row>
    <row r="1878" spans="2:6" x14ac:dyDescent="0.15">
      <c r="B1878">
        <f ca="1">IF(INDEX(Transactions!$L:$L,ROW()-8)="",TODAY(),INDEX(Transactions!$G:$G,ROW()-8))</f>
        <v>46256</v>
      </c>
      <c r="F1878">
        <f>IF(INDEX(Transactions!$L:$L,ROW()-8)="",0,INDEX(Transactions!$Q:$Q,ROW()-8))</f>
        <v>0</v>
      </c>
    </row>
    <row r="1879" spans="2:6" x14ac:dyDescent="0.15">
      <c r="B1879">
        <f ca="1">IF(INDEX(Transactions!$L:$L,ROW()-8)="",TODAY(),INDEX(Transactions!$G:$G,ROW()-8))</f>
        <v>46256</v>
      </c>
      <c r="F1879">
        <f>IF(INDEX(Transactions!$L:$L,ROW()-8)="",0,INDEX(Transactions!$Q:$Q,ROW()-8))</f>
        <v>0</v>
      </c>
    </row>
    <row r="1880" spans="2:6" x14ac:dyDescent="0.15">
      <c r="B1880">
        <f ca="1">IF(INDEX(Transactions!$L:$L,ROW()-8)="",TODAY(),INDEX(Transactions!$G:$G,ROW()-8))</f>
        <v>46256</v>
      </c>
      <c r="F1880">
        <f>IF(INDEX(Transactions!$L:$L,ROW()-8)="",0,INDEX(Transactions!$Q:$Q,ROW()-8))</f>
        <v>0</v>
      </c>
    </row>
    <row r="1881" spans="2:6" x14ac:dyDescent="0.15">
      <c r="B1881">
        <f ca="1">IF(INDEX(Transactions!$L:$L,ROW()-8)="",TODAY(),INDEX(Transactions!$G:$G,ROW()-8))</f>
        <v>46256</v>
      </c>
      <c r="F1881">
        <f>IF(INDEX(Transactions!$L:$L,ROW()-8)="",0,INDEX(Transactions!$Q:$Q,ROW()-8))</f>
        <v>0</v>
      </c>
    </row>
    <row r="1882" spans="2:6" x14ac:dyDescent="0.15">
      <c r="B1882">
        <f ca="1">IF(INDEX(Transactions!$L:$L,ROW()-8)="",TODAY(),INDEX(Transactions!$G:$G,ROW()-8))</f>
        <v>46256</v>
      </c>
      <c r="F1882">
        <f>IF(INDEX(Transactions!$L:$L,ROW()-8)="",0,INDEX(Transactions!$Q:$Q,ROW()-8))</f>
        <v>0</v>
      </c>
    </row>
    <row r="1883" spans="2:6" x14ac:dyDescent="0.15">
      <c r="B1883">
        <f ca="1">IF(INDEX(Transactions!$L:$L,ROW()-8)="",TODAY(),INDEX(Transactions!$G:$G,ROW()-8))</f>
        <v>46256</v>
      </c>
      <c r="F1883">
        <f>IF(INDEX(Transactions!$L:$L,ROW()-8)="",0,INDEX(Transactions!$Q:$Q,ROW()-8))</f>
        <v>0</v>
      </c>
    </row>
    <row r="1884" spans="2:6" x14ac:dyDescent="0.15">
      <c r="B1884">
        <f ca="1">IF(INDEX(Transactions!$L:$L,ROW()-8)="",TODAY(),INDEX(Transactions!$G:$G,ROW()-8))</f>
        <v>46256</v>
      </c>
      <c r="F1884">
        <f>IF(INDEX(Transactions!$L:$L,ROW()-8)="",0,INDEX(Transactions!$Q:$Q,ROW()-8))</f>
        <v>0</v>
      </c>
    </row>
    <row r="1885" spans="2:6" x14ac:dyDescent="0.15">
      <c r="B1885">
        <f ca="1">IF(INDEX(Transactions!$L:$L,ROW()-8)="",TODAY(),INDEX(Transactions!$G:$G,ROW()-8))</f>
        <v>46256</v>
      </c>
      <c r="F1885">
        <f>IF(INDEX(Transactions!$L:$L,ROW()-8)="",0,INDEX(Transactions!$Q:$Q,ROW()-8))</f>
        <v>0</v>
      </c>
    </row>
    <row r="1886" spans="2:6" x14ac:dyDescent="0.15">
      <c r="B1886">
        <f ca="1">IF(INDEX(Transactions!$L:$L,ROW()-8)="",TODAY(),INDEX(Transactions!$G:$G,ROW()-8))</f>
        <v>46256</v>
      </c>
      <c r="F1886">
        <f>IF(INDEX(Transactions!$L:$L,ROW()-8)="",0,INDEX(Transactions!$Q:$Q,ROW()-8))</f>
        <v>0</v>
      </c>
    </row>
    <row r="1887" spans="2:6" x14ac:dyDescent="0.15">
      <c r="B1887">
        <f ca="1">IF(INDEX(Transactions!$L:$L,ROW()-8)="",TODAY(),INDEX(Transactions!$G:$G,ROW()-8))</f>
        <v>46256</v>
      </c>
      <c r="F1887">
        <f>IF(INDEX(Transactions!$L:$L,ROW()-8)="",0,INDEX(Transactions!$Q:$Q,ROW()-8))</f>
        <v>0</v>
      </c>
    </row>
    <row r="1888" spans="2:6" x14ac:dyDescent="0.15">
      <c r="B1888">
        <f ca="1">IF(INDEX(Transactions!$L:$L,ROW()-8)="",TODAY(),INDEX(Transactions!$G:$G,ROW()-8))</f>
        <v>46256</v>
      </c>
      <c r="F1888">
        <f>IF(INDEX(Transactions!$L:$L,ROW()-8)="",0,INDEX(Transactions!$Q:$Q,ROW()-8))</f>
        <v>0</v>
      </c>
    </row>
    <row r="1889" spans="2:6" x14ac:dyDescent="0.15">
      <c r="B1889">
        <f ca="1">IF(INDEX(Transactions!$L:$L,ROW()-8)="",TODAY(),INDEX(Transactions!$G:$G,ROW()-8))</f>
        <v>46256</v>
      </c>
      <c r="F1889">
        <f>IF(INDEX(Transactions!$L:$L,ROW()-8)="",0,INDEX(Transactions!$Q:$Q,ROW()-8))</f>
        <v>0</v>
      </c>
    </row>
    <row r="1890" spans="2:6" x14ac:dyDescent="0.15">
      <c r="B1890">
        <f ca="1">IF(INDEX(Transactions!$L:$L,ROW()-8)="",TODAY(),INDEX(Transactions!$G:$G,ROW()-8))</f>
        <v>46256</v>
      </c>
      <c r="F1890">
        <f>IF(INDEX(Transactions!$L:$L,ROW()-8)="",0,INDEX(Transactions!$Q:$Q,ROW()-8))</f>
        <v>0</v>
      </c>
    </row>
    <row r="1891" spans="2:6" x14ac:dyDescent="0.15">
      <c r="B1891">
        <f ca="1">IF(INDEX(Transactions!$L:$L,ROW()-8)="",TODAY(),INDEX(Transactions!$G:$G,ROW()-8))</f>
        <v>46256</v>
      </c>
      <c r="F1891">
        <f>IF(INDEX(Transactions!$L:$L,ROW()-8)="",0,INDEX(Transactions!$Q:$Q,ROW()-8))</f>
        <v>0</v>
      </c>
    </row>
    <row r="1892" spans="2:6" x14ac:dyDescent="0.15">
      <c r="B1892">
        <f ca="1">IF(INDEX(Transactions!$L:$L,ROW()-8)="",TODAY(),INDEX(Transactions!$G:$G,ROW()-8))</f>
        <v>46256</v>
      </c>
      <c r="F1892">
        <f>IF(INDEX(Transactions!$L:$L,ROW()-8)="",0,INDEX(Transactions!$Q:$Q,ROW()-8))</f>
        <v>0</v>
      </c>
    </row>
    <row r="1893" spans="2:6" x14ac:dyDescent="0.15">
      <c r="B1893">
        <f ca="1">IF(INDEX(Transactions!$L:$L,ROW()-8)="",TODAY(),INDEX(Transactions!$G:$G,ROW()-8))</f>
        <v>46256</v>
      </c>
      <c r="F1893">
        <f>IF(INDEX(Transactions!$L:$L,ROW()-8)="",0,INDEX(Transactions!$Q:$Q,ROW()-8))</f>
        <v>0</v>
      </c>
    </row>
    <row r="1894" spans="2:6" x14ac:dyDescent="0.15">
      <c r="B1894">
        <f ca="1">IF(INDEX(Transactions!$L:$L,ROW()-8)="",TODAY(),INDEX(Transactions!$G:$G,ROW()-8))</f>
        <v>46256</v>
      </c>
      <c r="F1894">
        <f>IF(INDEX(Transactions!$L:$L,ROW()-8)="",0,INDEX(Transactions!$Q:$Q,ROW()-8))</f>
        <v>0</v>
      </c>
    </row>
    <row r="1895" spans="2:6" x14ac:dyDescent="0.15">
      <c r="B1895">
        <f ca="1">IF(INDEX(Transactions!$L:$L,ROW()-8)="",TODAY(),INDEX(Transactions!$G:$G,ROW()-8))</f>
        <v>46256</v>
      </c>
      <c r="F1895">
        <f>IF(INDEX(Transactions!$L:$L,ROW()-8)="",0,INDEX(Transactions!$Q:$Q,ROW()-8))</f>
        <v>0</v>
      </c>
    </row>
    <row r="1896" spans="2:6" x14ac:dyDescent="0.15">
      <c r="B1896">
        <f ca="1">IF(INDEX(Transactions!$L:$L,ROW()-8)="",TODAY(),INDEX(Transactions!$G:$G,ROW()-8))</f>
        <v>46256</v>
      </c>
      <c r="F1896">
        <f>IF(INDEX(Transactions!$L:$L,ROW()-8)="",0,INDEX(Transactions!$Q:$Q,ROW()-8))</f>
        <v>0</v>
      </c>
    </row>
    <row r="1897" spans="2:6" x14ac:dyDescent="0.15">
      <c r="B1897">
        <f ca="1">IF(INDEX(Transactions!$L:$L,ROW()-8)="",TODAY(),INDEX(Transactions!$G:$G,ROW()-8))</f>
        <v>46256</v>
      </c>
      <c r="F1897">
        <f>IF(INDEX(Transactions!$L:$L,ROW()-8)="",0,INDEX(Transactions!$Q:$Q,ROW()-8))</f>
        <v>0</v>
      </c>
    </row>
    <row r="1898" spans="2:6" x14ac:dyDescent="0.15">
      <c r="B1898">
        <f ca="1">IF(INDEX(Transactions!$L:$L,ROW()-8)="",TODAY(),INDEX(Transactions!$G:$G,ROW()-8))</f>
        <v>46256</v>
      </c>
      <c r="F1898">
        <f>IF(INDEX(Transactions!$L:$L,ROW()-8)="",0,INDEX(Transactions!$Q:$Q,ROW()-8))</f>
        <v>0</v>
      </c>
    </row>
    <row r="1899" spans="2:6" x14ac:dyDescent="0.15">
      <c r="B1899">
        <f ca="1">IF(INDEX(Transactions!$L:$L,ROW()-8)="",TODAY(),INDEX(Transactions!$G:$G,ROW()-8))</f>
        <v>46256</v>
      </c>
      <c r="F1899">
        <f>IF(INDEX(Transactions!$L:$L,ROW()-8)="",0,INDEX(Transactions!$Q:$Q,ROW()-8))</f>
        <v>0</v>
      </c>
    </row>
    <row r="1900" spans="2:6" x14ac:dyDescent="0.15">
      <c r="B1900">
        <f ca="1">IF(INDEX(Transactions!$L:$L,ROW()-8)="",TODAY(),INDEX(Transactions!$G:$G,ROW()-8))</f>
        <v>46256</v>
      </c>
      <c r="F1900">
        <f>IF(INDEX(Transactions!$L:$L,ROW()-8)="",0,INDEX(Transactions!$Q:$Q,ROW()-8))</f>
        <v>0</v>
      </c>
    </row>
    <row r="1901" spans="2:6" x14ac:dyDescent="0.15">
      <c r="B1901">
        <f ca="1">IF(INDEX(Transactions!$L:$L,ROW()-8)="",TODAY(),INDEX(Transactions!$G:$G,ROW()-8))</f>
        <v>46256</v>
      </c>
      <c r="F1901">
        <f>IF(INDEX(Transactions!$L:$L,ROW()-8)="",0,INDEX(Transactions!$Q:$Q,ROW()-8))</f>
        <v>0</v>
      </c>
    </row>
    <row r="1902" spans="2:6" x14ac:dyDescent="0.15">
      <c r="B1902">
        <f ca="1">IF(INDEX(Transactions!$L:$L,ROW()-8)="",TODAY(),INDEX(Transactions!$G:$G,ROW()-8))</f>
        <v>46256</v>
      </c>
      <c r="F1902">
        <f>IF(INDEX(Transactions!$L:$L,ROW()-8)="",0,INDEX(Transactions!$Q:$Q,ROW()-8))</f>
        <v>0</v>
      </c>
    </row>
    <row r="1903" spans="2:6" x14ac:dyDescent="0.15">
      <c r="B1903">
        <f ca="1">IF(INDEX(Transactions!$L:$L,ROW()-8)="",TODAY(),INDEX(Transactions!$G:$G,ROW()-8))</f>
        <v>46256</v>
      </c>
      <c r="F1903">
        <f>IF(INDEX(Transactions!$L:$L,ROW()-8)="",0,INDEX(Transactions!$Q:$Q,ROW()-8))</f>
        <v>0</v>
      </c>
    </row>
    <row r="1904" spans="2:6" x14ac:dyDescent="0.15">
      <c r="B1904">
        <f ca="1">IF(INDEX(Transactions!$L:$L,ROW()-8)="",TODAY(),INDEX(Transactions!$G:$G,ROW()-8))</f>
        <v>46256</v>
      </c>
      <c r="F1904">
        <f>IF(INDEX(Transactions!$L:$L,ROW()-8)="",0,INDEX(Transactions!$Q:$Q,ROW()-8))</f>
        <v>0</v>
      </c>
    </row>
    <row r="1905" spans="2:6" x14ac:dyDescent="0.15">
      <c r="B1905">
        <f ca="1">IF(INDEX(Transactions!$L:$L,ROW()-8)="",TODAY(),INDEX(Transactions!$G:$G,ROW()-8))</f>
        <v>46256</v>
      </c>
      <c r="F1905">
        <f>IF(INDEX(Transactions!$L:$L,ROW()-8)="",0,INDEX(Transactions!$Q:$Q,ROW()-8))</f>
        <v>0</v>
      </c>
    </row>
    <row r="1906" spans="2:6" x14ac:dyDescent="0.15">
      <c r="B1906">
        <f ca="1">IF(INDEX(Transactions!$L:$L,ROW()-8)="",TODAY(),INDEX(Transactions!$G:$G,ROW()-8))</f>
        <v>46256</v>
      </c>
      <c r="F1906">
        <f>IF(INDEX(Transactions!$L:$L,ROW()-8)="",0,INDEX(Transactions!$Q:$Q,ROW()-8))</f>
        <v>0</v>
      </c>
    </row>
    <row r="1907" spans="2:6" x14ac:dyDescent="0.15">
      <c r="B1907">
        <f ca="1">IF(INDEX(Transactions!$L:$L,ROW()-8)="",TODAY(),INDEX(Transactions!$G:$G,ROW()-8))</f>
        <v>46256</v>
      </c>
      <c r="F1907">
        <f>IF(INDEX(Transactions!$L:$L,ROW()-8)="",0,INDEX(Transactions!$Q:$Q,ROW()-8))</f>
        <v>0</v>
      </c>
    </row>
    <row r="1908" spans="2:6" x14ac:dyDescent="0.15">
      <c r="B1908">
        <f ca="1">IF(INDEX(Transactions!$L:$L,ROW()-8)="",TODAY(),INDEX(Transactions!$G:$G,ROW()-8))</f>
        <v>46256</v>
      </c>
      <c r="F1908">
        <f>IF(INDEX(Transactions!$L:$L,ROW()-8)="",0,INDEX(Transactions!$Q:$Q,ROW()-8))</f>
        <v>0</v>
      </c>
    </row>
    <row r="1909" spans="2:6" x14ac:dyDescent="0.15">
      <c r="B1909">
        <f ca="1">IF(INDEX(Transactions!$L:$L,ROW()-8)="",TODAY(),INDEX(Transactions!$G:$G,ROW()-8))</f>
        <v>46256</v>
      </c>
      <c r="F1909">
        <f>IF(INDEX(Transactions!$L:$L,ROW()-8)="",0,INDEX(Transactions!$Q:$Q,ROW()-8))</f>
        <v>0</v>
      </c>
    </row>
    <row r="1910" spans="2:6" x14ac:dyDescent="0.15">
      <c r="B1910">
        <f ca="1">IF(INDEX(Transactions!$L:$L,ROW()-8)="",TODAY(),INDEX(Transactions!$G:$G,ROW()-8))</f>
        <v>46256</v>
      </c>
      <c r="F1910">
        <f>IF(INDEX(Transactions!$L:$L,ROW()-8)="",0,INDEX(Transactions!$Q:$Q,ROW()-8))</f>
        <v>0</v>
      </c>
    </row>
    <row r="1911" spans="2:6" x14ac:dyDescent="0.15">
      <c r="B1911">
        <f ca="1">IF(INDEX(Transactions!$L:$L,ROW()-8)="",TODAY(),INDEX(Transactions!$G:$G,ROW()-8))</f>
        <v>46256</v>
      </c>
      <c r="F1911">
        <f>IF(INDEX(Transactions!$L:$L,ROW()-8)="",0,INDEX(Transactions!$Q:$Q,ROW()-8))</f>
        <v>0</v>
      </c>
    </row>
    <row r="1912" spans="2:6" x14ac:dyDescent="0.15">
      <c r="B1912">
        <f ca="1">IF(INDEX(Transactions!$L:$L,ROW()-8)="",TODAY(),INDEX(Transactions!$G:$G,ROW()-8))</f>
        <v>46256</v>
      </c>
      <c r="F1912">
        <f>IF(INDEX(Transactions!$L:$L,ROW()-8)="",0,INDEX(Transactions!$Q:$Q,ROW()-8))</f>
        <v>0</v>
      </c>
    </row>
    <row r="1913" spans="2:6" x14ac:dyDescent="0.15">
      <c r="B1913">
        <f ca="1">IF(INDEX(Transactions!$L:$L,ROW()-8)="",TODAY(),INDEX(Transactions!$G:$G,ROW()-8))</f>
        <v>46256</v>
      </c>
      <c r="F1913">
        <f>IF(INDEX(Transactions!$L:$L,ROW()-8)="",0,INDEX(Transactions!$Q:$Q,ROW()-8))</f>
        <v>0</v>
      </c>
    </row>
    <row r="1914" spans="2:6" x14ac:dyDescent="0.15">
      <c r="B1914">
        <f ca="1">IF(INDEX(Transactions!$L:$L,ROW()-8)="",TODAY(),INDEX(Transactions!$G:$G,ROW()-8))</f>
        <v>46256</v>
      </c>
      <c r="F1914">
        <f>IF(INDEX(Transactions!$L:$L,ROW()-8)="",0,INDEX(Transactions!$Q:$Q,ROW()-8))</f>
        <v>0</v>
      </c>
    </row>
    <row r="1915" spans="2:6" x14ac:dyDescent="0.15">
      <c r="B1915">
        <f ca="1">IF(INDEX(Transactions!$L:$L,ROW()-8)="",TODAY(),INDEX(Transactions!$G:$G,ROW()-8))</f>
        <v>46256</v>
      </c>
      <c r="F1915">
        <f>IF(INDEX(Transactions!$L:$L,ROW()-8)="",0,INDEX(Transactions!$Q:$Q,ROW()-8))</f>
        <v>0</v>
      </c>
    </row>
    <row r="1916" spans="2:6" x14ac:dyDescent="0.15">
      <c r="B1916">
        <f ca="1">IF(INDEX(Transactions!$L:$L,ROW()-8)="",TODAY(),INDEX(Transactions!$G:$G,ROW()-8))</f>
        <v>46256</v>
      </c>
      <c r="F1916">
        <f>IF(INDEX(Transactions!$L:$L,ROW()-8)="",0,INDEX(Transactions!$Q:$Q,ROW()-8))</f>
        <v>0</v>
      </c>
    </row>
    <row r="1917" spans="2:6" x14ac:dyDescent="0.15">
      <c r="B1917">
        <f ca="1">IF(INDEX(Transactions!$L:$L,ROW()-8)="",TODAY(),INDEX(Transactions!$G:$G,ROW()-8))</f>
        <v>46256</v>
      </c>
      <c r="F1917">
        <f>IF(INDEX(Transactions!$L:$L,ROW()-8)="",0,INDEX(Transactions!$Q:$Q,ROW()-8))</f>
        <v>0</v>
      </c>
    </row>
    <row r="1918" spans="2:6" x14ac:dyDescent="0.15">
      <c r="B1918">
        <f ca="1">IF(INDEX(Transactions!$L:$L,ROW()-8)="",TODAY(),INDEX(Transactions!$G:$G,ROW()-8))</f>
        <v>46256</v>
      </c>
      <c r="F1918">
        <f>IF(INDEX(Transactions!$L:$L,ROW()-8)="",0,INDEX(Transactions!$Q:$Q,ROW()-8))</f>
        <v>0</v>
      </c>
    </row>
    <row r="1919" spans="2:6" x14ac:dyDescent="0.15">
      <c r="B1919">
        <f ca="1">IF(INDEX(Transactions!$L:$L,ROW()-8)="",TODAY(),INDEX(Transactions!$G:$G,ROW()-8))</f>
        <v>46256</v>
      </c>
      <c r="F1919">
        <f>IF(INDEX(Transactions!$L:$L,ROW()-8)="",0,INDEX(Transactions!$Q:$Q,ROW()-8))</f>
        <v>0</v>
      </c>
    </row>
    <row r="1920" spans="2:6" x14ac:dyDescent="0.15">
      <c r="B1920">
        <f ca="1">IF(INDEX(Transactions!$L:$L,ROW()-8)="",TODAY(),INDEX(Transactions!$G:$G,ROW()-8))</f>
        <v>46256</v>
      </c>
      <c r="F1920">
        <f>IF(INDEX(Transactions!$L:$L,ROW()-8)="",0,INDEX(Transactions!$Q:$Q,ROW()-8))</f>
        <v>0</v>
      </c>
    </row>
    <row r="1921" spans="2:6" x14ac:dyDescent="0.15">
      <c r="B1921">
        <f ca="1">IF(INDEX(Transactions!$L:$L,ROW()-8)="",TODAY(),INDEX(Transactions!$G:$G,ROW()-8))</f>
        <v>46256</v>
      </c>
      <c r="F1921">
        <f>IF(INDEX(Transactions!$L:$L,ROW()-8)="",0,INDEX(Transactions!$Q:$Q,ROW()-8))</f>
        <v>0</v>
      </c>
    </row>
    <row r="1922" spans="2:6" x14ac:dyDescent="0.15">
      <c r="B1922">
        <f ca="1">IF(INDEX(Transactions!$L:$L,ROW()-8)="",TODAY(),INDEX(Transactions!$G:$G,ROW()-8))</f>
        <v>46256</v>
      </c>
      <c r="F1922">
        <f>IF(INDEX(Transactions!$L:$L,ROW()-8)="",0,INDEX(Transactions!$Q:$Q,ROW()-8))</f>
        <v>0</v>
      </c>
    </row>
    <row r="1923" spans="2:6" x14ac:dyDescent="0.15">
      <c r="B1923">
        <f ca="1">IF(INDEX(Transactions!$L:$L,ROW()-8)="",TODAY(),INDEX(Transactions!$G:$G,ROW()-8))</f>
        <v>46256</v>
      </c>
      <c r="F1923">
        <f>IF(INDEX(Transactions!$L:$L,ROW()-8)="",0,INDEX(Transactions!$Q:$Q,ROW()-8))</f>
        <v>0</v>
      </c>
    </row>
    <row r="1924" spans="2:6" x14ac:dyDescent="0.15">
      <c r="B1924">
        <f ca="1">IF(INDEX(Transactions!$L:$L,ROW()-8)="",TODAY(),INDEX(Transactions!$G:$G,ROW()-8))</f>
        <v>46256</v>
      </c>
      <c r="F1924">
        <f>IF(INDEX(Transactions!$L:$L,ROW()-8)="",0,INDEX(Transactions!$Q:$Q,ROW()-8))</f>
        <v>0</v>
      </c>
    </row>
    <row r="1925" spans="2:6" x14ac:dyDescent="0.15">
      <c r="B1925">
        <f ca="1">IF(INDEX(Transactions!$L:$L,ROW()-8)="",TODAY(),INDEX(Transactions!$G:$G,ROW()-8))</f>
        <v>46256</v>
      </c>
      <c r="F1925">
        <f>IF(INDEX(Transactions!$L:$L,ROW()-8)="",0,INDEX(Transactions!$Q:$Q,ROW()-8))</f>
        <v>0</v>
      </c>
    </row>
    <row r="1926" spans="2:6" x14ac:dyDescent="0.15">
      <c r="B1926">
        <f ca="1">IF(INDEX(Transactions!$L:$L,ROW()-8)="",TODAY(),INDEX(Transactions!$G:$G,ROW()-8))</f>
        <v>46256</v>
      </c>
      <c r="F1926">
        <f>IF(INDEX(Transactions!$L:$L,ROW()-8)="",0,INDEX(Transactions!$Q:$Q,ROW()-8))</f>
        <v>0</v>
      </c>
    </row>
    <row r="1927" spans="2:6" x14ac:dyDescent="0.15">
      <c r="B1927">
        <f ca="1">IF(INDEX(Transactions!$L:$L,ROW()-8)="",TODAY(),INDEX(Transactions!$G:$G,ROW()-8))</f>
        <v>46256</v>
      </c>
      <c r="F1927">
        <f>IF(INDEX(Transactions!$L:$L,ROW()-8)="",0,INDEX(Transactions!$Q:$Q,ROW()-8))</f>
        <v>0</v>
      </c>
    </row>
    <row r="1928" spans="2:6" x14ac:dyDescent="0.15">
      <c r="B1928">
        <f ca="1">IF(INDEX(Transactions!$L:$L,ROW()-8)="",TODAY(),INDEX(Transactions!$G:$G,ROW()-8))</f>
        <v>46256</v>
      </c>
      <c r="F1928">
        <f>IF(INDEX(Transactions!$L:$L,ROW()-8)="",0,INDEX(Transactions!$Q:$Q,ROW()-8))</f>
        <v>0</v>
      </c>
    </row>
    <row r="1929" spans="2:6" x14ac:dyDescent="0.15">
      <c r="B1929">
        <f ca="1">IF(INDEX(Transactions!$L:$L,ROW()-8)="",TODAY(),INDEX(Transactions!$G:$G,ROW()-8))</f>
        <v>46256</v>
      </c>
      <c r="F1929">
        <f>IF(INDEX(Transactions!$L:$L,ROW()-8)="",0,INDEX(Transactions!$Q:$Q,ROW()-8))</f>
        <v>0</v>
      </c>
    </row>
    <row r="1930" spans="2:6" x14ac:dyDescent="0.15">
      <c r="B1930">
        <f ca="1">IF(INDEX(Transactions!$L:$L,ROW()-8)="",TODAY(),INDEX(Transactions!$G:$G,ROW()-8))</f>
        <v>46256</v>
      </c>
      <c r="F1930">
        <f>IF(INDEX(Transactions!$L:$L,ROW()-8)="",0,INDEX(Transactions!$Q:$Q,ROW()-8))</f>
        <v>0</v>
      </c>
    </row>
    <row r="1931" spans="2:6" x14ac:dyDescent="0.15">
      <c r="B1931">
        <f ca="1">IF(INDEX(Transactions!$L:$L,ROW()-8)="",TODAY(),INDEX(Transactions!$G:$G,ROW()-8))</f>
        <v>46256</v>
      </c>
      <c r="F1931">
        <f>IF(INDEX(Transactions!$L:$L,ROW()-8)="",0,INDEX(Transactions!$Q:$Q,ROW()-8))</f>
        <v>0</v>
      </c>
    </row>
    <row r="1932" spans="2:6" x14ac:dyDescent="0.15">
      <c r="B1932">
        <f ca="1">IF(INDEX(Transactions!$L:$L,ROW()-8)="",TODAY(),INDEX(Transactions!$G:$G,ROW()-8))</f>
        <v>46256</v>
      </c>
      <c r="F1932">
        <f>IF(INDEX(Transactions!$L:$L,ROW()-8)="",0,INDEX(Transactions!$Q:$Q,ROW()-8))</f>
        <v>0</v>
      </c>
    </row>
    <row r="1933" spans="2:6" x14ac:dyDescent="0.15">
      <c r="B1933">
        <f ca="1">IF(INDEX(Transactions!$L:$L,ROW()-8)="",TODAY(),INDEX(Transactions!$G:$G,ROW()-8))</f>
        <v>46256</v>
      </c>
      <c r="F1933">
        <f>IF(INDEX(Transactions!$L:$L,ROW()-8)="",0,INDEX(Transactions!$Q:$Q,ROW()-8))</f>
        <v>0</v>
      </c>
    </row>
    <row r="1934" spans="2:6" x14ac:dyDescent="0.15">
      <c r="B1934">
        <f ca="1">IF(INDEX(Transactions!$L:$L,ROW()-8)="",TODAY(),INDEX(Transactions!$G:$G,ROW()-8))</f>
        <v>46256</v>
      </c>
      <c r="F1934">
        <f>IF(INDEX(Transactions!$L:$L,ROW()-8)="",0,INDEX(Transactions!$Q:$Q,ROW()-8))</f>
        <v>0</v>
      </c>
    </row>
    <row r="1935" spans="2:6" x14ac:dyDescent="0.15">
      <c r="B1935">
        <f ca="1">IF(INDEX(Transactions!$L:$L,ROW()-8)="",TODAY(),INDEX(Transactions!$G:$G,ROW()-8))</f>
        <v>46256</v>
      </c>
      <c r="F1935">
        <f>IF(INDEX(Transactions!$L:$L,ROW()-8)="",0,INDEX(Transactions!$Q:$Q,ROW()-8))</f>
        <v>0</v>
      </c>
    </row>
    <row r="1936" spans="2:6" x14ac:dyDescent="0.15">
      <c r="B1936">
        <f ca="1">IF(INDEX(Transactions!$L:$L,ROW()-8)="",TODAY(),INDEX(Transactions!$G:$G,ROW()-8))</f>
        <v>46256</v>
      </c>
      <c r="F1936">
        <f>IF(INDEX(Transactions!$L:$L,ROW()-8)="",0,INDEX(Transactions!$Q:$Q,ROW()-8))</f>
        <v>0</v>
      </c>
    </row>
    <row r="1937" spans="2:6" x14ac:dyDescent="0.15">
      <c r="B1937">
        <f ca="1">IF(INDEX(Transactions!$L:$L,ROW()-8)="",TODAY(),INDEX(Transactions!$G:$G,ROW()-8))</f>
        <v>46256</v>
      </c>
      <c r="F1937">
        <f>IF(INDEX(Transactions!$L:$L,ROW()-8)="",0,INDEX(Transactions!$Q:$Q,ROW()-8))</f>
        <v>0</v>
      </c>
    </row>
    <row r="1938" spans="2:6" x14ac:dyDescent="0.15">
      <c r="B1938">
        <f ca="1">IF(INDEX(Transactions!$L:$L,ROW()-8)="",TODAY(),INDEX(Transactions!$G:$G,ROW()-8))</f>
        <v>46256</v>
      </c>
      <c r="F1938">
        <f>IF(INDEX(Transactions!$L:$L,ROW()-8)="",0,INDEX(Transactions!$Q:$Q,ROW()-8))</f>
        <v>0</v>
      </c>
    </row>
    <row r="1939" spans="2:6" x14ac:dyDescent="0.15">
      <c r="B1939">
        <f ca="1">IF(INDEX(Transactions!$L:$L,ROW()-8)="",TODAY(),INDEX(Transactions!$G:$G,ROW()-8))</f>
        <v>46256</v>
      </c>
      <c r="F1939">
        <f>IF(INDEX(Transactions!$L:$L,ROW()-8)="",0,INDEX(Transactions!$Q:$Q,ROW()-8))</f>
        <v>0</v>
      </c>
    </row>
    <row r="1940" spans="2:6" x14ac:dyDescent="0.15">
      <c r="B1940">
        <f ca="1">IF(INDEX(Transactions!$L:$L,ROW()-8)="",TODAY(),INDEX(Transactions!$G:$G,ROW()-8))</f>
        <v>46256</v>
      </c>
      <c r="F1940">
        <f>IF(INDEX(Transactions!$L:$L,ROW()-8)="",0,INDEX(Transactions!$Q:$Q,ROW()-8))</f>
        <v>0</v>
      </c>
    </row>
    <row r="1941" spans="2:6" x14ac:dyDescent="0.15">
      <c r="B1941">
        <f ca="1">IF(INDEX(Transactions!$L:$L,ROW()-8)="",TODAY(),INDEX(Transactions!$G:$G,ROW()-8))</f>
        <v>46256</v>
      </c>
      <c r="F1941">
        <f>IF(INDEX(Transactions!$L:$L,ROW()-8)="",0,INDEX(Transactions!$Q:$Q,ROW()-8))</f>
        <v>0</v>
      </c>
    </row>
    <row r="1942" spans="2:6" x14ac:dyDescent="0.15">
      <c r="B1942">
        <f ca="1">IF(INDEX(Transactions!$L:$L,ROW()-8)="",TODAY(),INDEX(Transactions!$G:$G,ROW()-8))</f>
        <v>46256</v>
      </c>
      <c r="F1942">
        <f>IF(INDEX(Transactions!$L:$L,ROW()-8)="",0,INDEX(Transactions!$Q:$Q,ROW()-8))</f>
        <v>0</v>
      </c>
    </row>
    <row r="1943" spans="2:6" x14ac:dyDescent="0.15">
      <c r="B1943">
        <f ca="1">IF(INDEX(Transactions!$L:$L,ROW()-8)="",TODAY(),INDEX(Transactions!$G:$G,ROW()-8))</f>
        <v>46256</v>
      </c>
      <c r="F1943">
        <f>IF(INDEX(Transactions!$L:$L,ROW()-8)="",0,INDEX(Transactions!$Q:$Q,ROW()-8))</f>
        <v>0</v>
      </c>
    </row>
    <row r="1944" spans="2:6" x14ac:dyDescent="0.15">
      <c r="B1944">
        <f ca="1">IF(INDEX(Transactions!$L:$L,ROW()-8)="",TODAY(),INDEX(Transactions!$G:$G,ROW()-8))</f>
        <v>46256</v>
      </c>
      <c r="F1944">
        <f>IF(INDEX(Transactions!$L:$L,ROW()-8)="",0,INDEX(Transactions!$Q:$Q,ROW()-8))</f>
        <v>0</v>
      </c>
    </row>
    <row r="1945" spans="2:6" x14ac:dyDescent="0.15">
      <c r="B1945">
        <f ca="1">IF(INDEX(Transactions!$L:$L,ROW()-8)="",TODAY(),INDEX(Transactions!$G:$G,ROW()-8))</f>
        <v>46256</v>
      </c>
      <c r="F1945">
        <f>IF(INDEX(Transactions!$L:$L,ROW()-8)="",0,INDEX(Transactions!$Q:$Q,ROW()-8))</f>
        <v>0</v>
      </c>
    </row>
    <row r="1946" spans="2:6" x14ac:dyDescent="0.15">
      <c r="B1946">
        <f ca="1">IF(INDEX(Transactions!$L:$L,ROW()-8)="",TODAY(),INDEX(Transactions!$G:$G,ROW()-8))</f>
        <v>46256</v>
      </c>
      <c r="F1946">
        <f>IF(INDEX(Transactions!$L:$L,ROW()-8)="",0,INDEX(Transactions!$Q:$Q,ROW()-8))</f>
        <v>0</v>
      </c>
    </row>
    <row r="1947" spans="2:6" x14ac:dyDescent="0.15">
      <c r="B1947">
        <f ca="1">IF(INDEX(Transactions!$L:$L,ROW()-8)="",TODAY(),INDEX(Transactions!$G:$G,ROW()-8))</f>
        <v>46256</v>
      </c>
      <c r="F1947">
        <f>IF(INDEX(Transactions!$L:$L,ROW()-8)="",0,INDEX(Transactions!$Q:$Q,ROW()-8))</f>
        <v>0</v>
      </c>
    </row>
    <row r="1948" spans="2:6" x14ac:dyDescent="0.15">
      <c r="B1948">
        <f ca="1">IF(INDEX(Transactions!$L:$L,ROW()-8)="",TODAY(),INDEX(Transactions!$G:$G,ROW()-8))</f>
        <v>46256</v>
      </c>
      <c r="F1948">
        <f>IF(INDEX(Transactions!$L:$L,ROW()-8)="",0,INDEX(Transactions!$Q:$Q,ROW()-8))</f>
        <v>0</v>
      </c>
    </row>
    <row r="1949" spans="2:6" x14ac:dyDescent="0.15">
      <c r="B1949">
        <f ca="1">IF(INDEX(Transactions!$L:$L,ROW()-8)="",TODAY(),INDEX(Transactions!$G:$G,ROW()-8))</f>
        <v>46256</v>
      </c>
      <c r="F1949">
        <f>IF(INDEX(Transactions!$L:$L,ROW()-8)="",0,INDEX(Transactions!$Q:$Q,ROW()-8))</f>
        <v>0</v>
      </c>
    </row>
    <row r="1950" spans="2:6" x14ac:dyDescent="0.15">
      <c r="B1950">
        <f ca="1">IF(INDEX(Transactions!$L:$L,ROW()-8)="",TODAY(),INDEX(Transactions!$G:$G,ROW()-8))</f>
        <v>46256</v>
      </c>
      <c r="F1950">
        <f>IF(INDEX(Transactions!$L:$L,ROW()-8)="",0,INDEX(Transactions!$Q:$Q,ROW()-8))</f>
        <v>0</v>
      </c>
    </row>
    <row r="1951" spans="2:6" x14ac:dyDescent="0.15">
      <c r="B1951">
        <f ca="1">IF(INDEX(Transactions!$L:$L,ROW()-8)="",TODAY(),INDEX(Transactions!$G:$G,ROW()-8))</f>
        <v>46256</v>
      </c>
      <c r="F1951">
        <f>IF(INDEX(Transactions!$L:$L,ROW()-8)="",0,INDEX(Transactions!$Q:$Q,ROW()-8))</f>
        <v>0</v>
      </c>
    </row>
    <row r="1952" spans="2:6" x14ac:dyDescent="0.15">
      <c r="B1952">
        <f ca="1">IF(INDEX(Transactions!$L:$L,ROW()-8)="",TODAY(),INDEX(Transactions!$G:$G,ROW()-8))</f>
        <v>46256</v>
      </c>
      <c r="F1952">
        <f>IF(INDEX(Transactions!$L:$L,ROW()-8)="",0,INDEX(Transactions!$Q:$Q,ROW()-8))</f>
        <v>0</v>
      </c>
    </row>
    <row r="1953" spans="2:6" x14ac:dyDescent="0.15">
      <c r="B1953">
        <f ca="1">IF(INDEX(Transactions!$L:$L,ROW()-8)="",TODAY(),INDEX(Transactions!$G:$G,ROW()-8))</f>
        <v>46256</v>
      </c>
      <c r="F1953">
        <f>IF(INDEX(Transactions!$L:$L,ROW()-8)="",0,INDEX(Transactions!$Q:$Q,ROW()-8))</f>
        <v>0</v>
      </c>
    </row>
    <row r="1954" spans="2:6" x14ac:dyDescent="0.15">
      <c r="B1954">
        <f ca="1">IF(INDEX(Transactions!$L:$L,ROW()-8)="",TODAY(),INDEX(Transactions!$G:$G,ROW()-8))</f>
        <v>46256</v>
      </c>
      <c r="F1954">
        <f>IF(INDEX(Transactions!$L:$L,ROW()-8)="",0,INDEX(Transactions!$Q:$Q,ROW()-8))</f>
        <v>0</v>
      </c>
    </row>
    <row r="1955" spans="2:6" x14ac:dyDescent="0.15">
      <c r="B1955">
        <f ca="1">IF(INDEX(Transactions!$L:$L,ROW()-8)="",TODAY(),INDEX(Transactions!$G:$G,ROW()-8))</f>
        <v>46256</v>
      </c>
      <c r="F1955">
        <f>IF(INDEX(Transactions!$L:$L,ROW()-8)="",0,INDEX(Transactions!$Q:$Q,ROW()-8))</f>
        <v>0</v>
      </c>
    </row>
    <row r="1956" spans="2:6" x14ac:dyDescent="0.15">
      <c r="B1956">
        <f ca="1">IF(INDEX(Transactions!$L:$L,ROW()-8)="",TODAY(),INDEX(Transactions!$G:$G,ROW()-8))</f>
        <v>46256</v>
      </c>
      <c r="F1956">
        <f>IF(INDEX(Transactions!$L:$L,ROW()-8)="",0,INDEX(Transactions!$Q:$Q,ROW()-8))</f>
        <v>0</v>
      </c>
    </row>
    <row r="1957" spans="2:6" x14ac:dyDescent="0.15">
      <c r="B1957">
        <f ca="1">IF(INDEX(Transactions!$L:$L,ROW()-8)="",TODAY(),INDEX(Transactions!$G:$G,ROW()-8))</f>
        <v>46256</v>
      </c>
      <c r="F1957">
        <f>IF(INDEX(Transactions!$L:$L,ROW()-8)="",0,INDEX(Transactions!$Q:$Q,ROW()-8))</f>
        <v>0</v>
      </c>
    </row>
    <row r="1958" spans="2:6" x14ac:dyDescent="0.15">
      <c r="B1958">
        <f ca="1">IF(INDEX(Transactions!$L:$L,ROW()-8)="",TODAY(),INDEX(Transactions!$G:$G,ROW()-8))</f>
        <v>46256</v>
      </c>
      <c r="F1958">
        <f>IF(INDEX(Transactions!$L:$L,ROW()-8)="",0,INDEX(Transactions!$Q:$Q,ROW()-8))</f>
        <v>0</v>
      </c>
    </row>
    <row r="1959" spans="2:6" x14ac:dyDescent="0.15">
      <c r="B1959">
        <f ca="1">IF(INDEX(Transactions!$L:$L,ROW()-8)="",TODAY(),INDEX(Transactions!$G:$G,ROW()-8))</f>
        <v>46256</v>
      </c>
      <c r="F1959">
        <f>IF(INDEX(Transactions!$L:$L,ROW()-8)="",0,INDEX(Transactions!$Q:$Q,ROW()-8))</f>
        <v>0</v>
      </c>
    </row>
    <row r="1960" spans="2:6" x14ac:dyDescent="0.15">
      <c r="B1960">
        <f ca="1">IF(INDEX(Transactions!$L:$L,ROW()-8)="",TODAY(),INDEX(Transactions!$G:$G,ROW()-8))</f>
        <v>46256</v>
      </c>
      <c r="F1960">
        <f>IF(INDEX(Transactions!$L:$L,ROW()-8)="",0,INDEX(Transactions!$Q:$Q,ROW()-8))</f>
        <v>0</v>
      </c>
    </row>
    <row r="1961" spans="2:6" x14ac:dyDescent="0.15">
      <c r="B1961">
        <f ca="1">IF(INDEX(Transactions!$L:$L,ROW()-8)="",TODAY(),INDEX(Transactions!$G:$G,ROW()-8))</f>
        <v>46256</v>
      </c>
      <c r="F1961">
        <f>IF(INDEX(Transactions!$L:$L,ROW()-8)="",0,INDEX(Transactions!$Q:$Q,ROW()-8))</f>
        <v>0</v>
      </c>
    </row>
    <row r="1962" spans="2:6" x14ac:dyDescent="0.15">
      <c r="B1962">
        <f ca="1">IF(INDEX(Transactions!$L:$L,ROW()-8)="",TODAY(),INDEX(Transactions!$G:$G,ROW()-8))</f>
        <v>46256</v>
      </c>
      <c r="F1962">
        <f>IF(INDEX(Transactions!$L:$L,ROW()-8)="",0,INDEX(Transactions!$Q:$Q,ROW()-8))</f>
        <v>0</v>
      </c>
    </row>
    <row r="1963" spans="2:6" x14ac:dyDescent="0.15">
      <c r="B1963">
        <f ca="1">IF(INDEX(Transactions!$L:$L,ROW()-8)="",TODAY(),INDEX(Transactions!$G:$G,ROW()-8))</f>
        <v>46256</v>
      </c>
      <c r="F1963">
        <f>IF(INDEX(Transactions!$L:$L,ROW()-8)="",0,INDEX(Transactions!$Q:$Q,ROW()-8))</f>
        <v>0</v>
      </c>
    </row>
    <row r="1964" spans="2:6" x14ac:dyDescent="0.15">
      <c r="B1964">
        <f ca="1">IF(INDEX(Transactions!$L:$L,ROW()-8)="",TODAY(),INDEX(Transactions!$G:$G,ROW()-8))</f>
        <v>46256</v>
      </c>
      <c r="F1964">
        <f>IF(INDEX(Transactions!$L:$L,ROW()-8)="",0,INDEX(Transactions!$Q:$Q,ROW()-8))</f>
        <v>0</v>
      </c>
    </row>
    <row r="1965" spans="2:6" x14ac:dyDescent="0.15">
      <c r="B1965">
        <f ca="1">IF(INDEX(Transactions!$L:$L,ROW()-8)="",TODAY(),INDEX(Transactions!$G:$G,ROW()-8))</f>
        <v>46256</v>
      </c>
      <c r="F1965">
        <f>IF(INDEX(Transactions!$L:$L,ROW()-8)="",0,INDEX(Transactions!$Q:$Q,ROW()-8))</f>
        <v>0</v>
      </c>
    </row>
    <row r="1966" spans="2:6" x14ac:dyDescent="0.15">
      <c r="B1966">
        <f ca="1">IF(INDEX(Transactions!$L:$L,ROW()-8)="",TODAY(),INDEX(Transactions!$G:$G,ROW()-8))</f>
        <v>46256</v>
      </c>
      <c r="F1966">
        <f>IF(INDEX(Transactions!$L:$L,ROW()-8)="",0,INDEX(Transactions!$Q:$Q,ROW()-8))</f>
        <v>0</v>
      </c>
    </row>
    <row r="1967" spans="2:6" x14ac:dyDescent="0.15">
      <c r="B1967">
        <f ca="1">IF(INDEX(Transactions!$L:$L,ROW()-8)="",TODAY(),INDEX(Transactions!$G:$G,ROW()-8))</f>
        <v>46256</v>
      </c>
      <c r="F1967">
        <f>IF(INDEX(Transactions!$L:$L,ROW()-8)="",0,INDEX(Transactions!$Q:$Q,ROW()-8))</f>
        <v>0</v>
      </c>
    </row>
    <row r="1968" spans="2:6" x14ac:dyDescent="0.15">
      <c r="B1968">
        <f ca="1">IF(INDEX(Transactions!$L:$L,ROW()-8)="",TODAY(),INDEX(Transactions!$G:$G,ROW()-8))</f>
        <v>46256</v>
      </c>
      <c r="F1968">
        <f>IF(INDEX(Transactions!$L:$L,ROW()-8)="",0,INDEX(Transactions!$Q:$Q,ROW()-8))</f>
        <v>0</v>
      </c>
    </row>
    <row r="1969" spans="2:6" x14ac:dyDescent="0.15">
      <c r="B1969">
        <f ca="1">IF(INDEX(Transactions!$L:$L,ROW()-8)="",TODAY(),INDEX(Transactions!$G:$G,ROW()-8))</f>
        <v>46256</v>
      </c>
      <c r="F1969">
        <f>IF(INDEX(Transactions!$L:$L,ROW()-8)="",0,INDEX(Transactions!$Q:$Q,ROW()-8))</f>
        <v>0</v>
      </c>
    </row>
    <row r="1970" spans="2:6" x14ac:dyDescent="0.15">
      <c r="B1970">
        <f ca="1">IF(INDEX(Transactions!$L:$L,ROW()-8)="",TODAY(),INDEX(Transactions!$G:$G,ROW()-8))</f>
        <v>46256</v>
      </c>
      <c r="F1970">
        <f>IF(INDEX(Transactions!$L:$L,ROW()-8)="",0,INDEX(Transactions!$Q:$Q,ROW()-8))</f>
        <v>0</v>
      </c>
    </row>
    <row r="1971" spans="2:6" x14ac:dyDescent="0.15">
      <c r="B1971">
        <f ca="1">IF(INDEX(Transactions!$L:$L,ROW()-8)="",TODAY(),INDEX(Transactions!$G:$G,ROW()-8))</f>
        <v>46256</v>
      </c>
      <c r="F1971">
        <f>IF(INDEX(Transactions!$L:$L,ROW()-8)="",0,INDEX(Transactions!$Q:$Q,ROW()-8))</f>
        <v>0</v>
      </c>
    </row>
    <row r="1972" spans="2:6" x14ac:dyDescent="0.15">
      <c r="B1972">
        <f ca="1">IF(INDEX(Transactions!$L:$L,ROW()-8)="",TODAY(),INDEX(Transactions!$G:$G,ROW()-8))</f>
        <v>46256</v>
      </c>
      <c r="F1972">
        <f>IF(INDEX(Transactions!$L:$L,ROW()-8)="",0,INDEX(Transactions!$Q:$Q,ROW()-8))</f>
        <v>0</v>
      </c>
    </row>
    <row r="1973" spans="2:6" x14ac:dyDescent="0.15">
      <c r="B1973">
        <f ca="1">IF(INDEX(Transactions!$L:$L,ROW()-8)="",TODAY(),INDEX(Transactions!$G:$G,ROW()-8))</f>
        <v>46256</v>
      </c>
      <c r="F1973">
        <f>IF(INDEX(Transactions!$L:$L,ROW()-8)="",0,INDEX(Transactions!$Q:$Q,ROW()-8))</f>
        <v>0</v>
      </c>
    </row>
    <row r="1974" spans="2:6" x14ac:dyDescent="0.15">
      <c r="B1974">
        <f ca="1">IF(INDEX(Transactions!$L:$L,ROW()-8)="",TODAY(),INDEX(Transactions!$G:$G,ROW()-8))</f>
        <v>46256</v>
      </c>
      <c r="F1974">
        <f>IF(INDEX(Transactions!$L:$L,ROW()-8)="",0,INDEX(Transactions!$Q:$Q,ROW()-8))</f>
        <v>0</v>
      </c>
    </row>
    <row r="1975" spans="2:6" x14ac:dyDescent="0.15">
      <c r="B1975">
        <f ca="1">IF(INDEX(Transactions!$L:$L,ROW()-8)="",TODAY(),INDEX(Transactions!$G:$G,ROW()-8))</f>
        <v>46256</v>
      </c>
      <c r="F1975">
        <f>IF(INDEX(Transactions!$L:$L,ROW()-8)="",0,INDEX(Transactions!$Q:$Q,ROW()-8))</f>
        <v>0</v>
      </c>
    </row>
    <row r="1976" spans="2:6" x14ac:dyDescent="0.15">
      <c r="B1976">
        <f ca="1">IF(INDEX(Transactions!$L:$L,ROW()-8)="",TODAY(),INDEX(Transactions!$G:$G,ROW()-8))</f>
        <v>46256</v>
      </c>
      <c r="F1976">
        <f>IF(INDEX(Transactions!$L:$L,ROW()-8)="",0,INDEX(Transactions!$Q:$Q,ROW()-8))</f>
        <v>0</v>
      </c>
    </row>
    <row r="1977" spans="2:6" x14ac:dyDescent="0.15">
      <c r="B1977">
        <f ca="1">IF(INDEX(Transactions!$L:$L,ROW()-8)="",TODAY(),INDEX(Transactions!$G:$G,ROW()-8))</f>
        <v>46256</v>
      </c>
      <c r="F1977">
        <f>IF(INDEX(Transactions!$L:$L,ROW()-8)="",0,INDEX(Transactions!$Q:$Q,ROW()-8))</f>
        <v>0</v>
      </c>
    </row>
    <row r="1978" spans="2:6" x14ac:dyDescent="0.15">
      <c r="B1978">
        <f ca="1">IF(INDEX(Transactions!$L:$L,ROW()-8)="",TODAY(),INDEX(Transactions!$G:$G,ROW()-8))</f>
        <v>46256</v>
      </c>
      <c r="F1978">
        <f>IF(INDEX(Transactions!$L:$L,ROW()-8)="",0,INDEX(Transactions!$Q:$Q,ROW()-8))</f>
        <v>0</v>
      </c>
    </row>
    <row r="1979" spans="2:6" x14ac:dyDescent="0.15">
      <c r="B1979">
        <f ca="1">IF(INDEX(Transactions!$L:$L,ROW()-8)="",TODAY(),INDEX(Transactions!$G:$G,ROW()-8))</f>
        <v>46256</v>
      </c>
      <c r="F1979">
        <f>IF(INDEX(Transactions!$L:$L,ROW()-8)="",0,INDEX(Transactions!$Q:$Q,ROW()-8))</f>
        <v>0</v>
      </c>
    </row>
    <row r="1980" spans="2:6" x14ac:dyDescent="0.15">
      <c r="B1980">
        <f ca="1">IF(INDEX(Transactions!$L:$L,ROW()-8)="",TODAY(),INDEX(Transactions!$G:$G,ROW()-8))</f>
        <v>46256</v>
      </c>
      <c r="F1980">
        <f>IF(INDEX(Transactions!$L:$L,ROW()-8)="",0,INDEX(Transactions!$Q:$Q,ROW()-8))</f>
        <v>0</v>
      </c>
    </row>
    <row r="1981" spans="2:6" x14ac:dyDescent="0.15">
      <c r="B1981">
        <f ca="1">IF(INDEX(Transactions!$L:$L,ROW()-8)="",TODAY(),INDEX(Transactions!$G:$G,ROW()-8))</f>
        <v>46256</v>
      </c>
      <c r="F1981">
        <f>IF(INDEX(Transactions!$L:$L,ROW()-8)="",0,INDEX(Transactions!$Q:$Q,ROW()-8))</f>
        <v>0</v>
      </c>
    </row>
    <row r="1982" spans="2:6" x14ac:dyDescent="0.15">
      <c r="B1982">
        <f ca="1">IF(INDEX(Transactions!$L:$L,ROW()-8)="",TODAY(),INDEX(Transactions!$G:$G,ROW()-8))</f>
        <v>46256</v>
      </c>
      <c r="F1982">
        <f>IF(INDEX(Transactions!$L:$L,ROW()-8)="",0,INDEX(Transactions!$Q:$Q,ROW()-8))</f>
        <v>0</v>
      </c>
    </row>
    <row r="1983" spans="2:6" x14ac:dyDescent="0.15">
      <c r="B1983">
        <f ca="1">IF(INDEX(Transactions!$L:$L,ROW()-8)="",TODAY(),INDEX(Transactions!$G:$G,ROW()-8))</f>
        <v>46256</v>
      </c>
      <c r="F1983">
        <f>IF(INDEX(Transactions!$L:$L,ROW()-8)="",0,INDEX(Transactions!$Q:$Q,ROW()-8))</f>
        <v>0</v>
      </c>
    </row>
    <row r="1984" spans="2:6" x14ac:dyDescent="0.15">
      <c r="B1984">
        <f ca="1">IF(INDEX(Transactions!$L:$L,ROW()-8)="",TODAY(),INDEX(Transactions!$G:$G,ROW()-8))</f>
        <v>46256</v>
      </c>
      <c r="F1984">
        <f>IF(INDEX(Transactions!$L:$L,ROW()-8)="",0,INDEX(Transactions!$Q:$Q,ROW()-8))</f>
        <v>0</v>
      </c>
    </row>
    <row r="1985" spans="2:6" x14ac:dyDescent="0.15">
      <c r="B1985">
        <f ca="1">IF(INDEX(Transactions!$L:$L,ROW()-8)="",TODAY(),INDEX(Transactions!$G:$G,ROW()-8))</f>
        <v>46256</v>
      </c>
      <c r="F1985">
        <f>IF(INDEX(Transactions!$L:$L,ROW()-8)="",0,INDEX(Transactions!$Q:$Q,ROW()-8))</f>
        <v>0</v>
      </c>
    </row>
    <row r="1986" spans="2:6" x14ac:dyDescent="0.15">
      <c r="B1986">
        <f ca="1">IF(INDEX(Transactions!$L:$L,ROW()-8)="",TODAY(),INDEX(Transactions!$G:$G,ROW()-8))</f>
        <v>46256</v>
      </c>
      <c r="F1986">
        <f>IF(INDEX(Transactions!$L:$L,ROW()-8)="",0,INDEX(Transactions!$Q:$Q,ROW()-8))</f>
        <v>0</v>
      </c>
    </row>
    <row r="1987" spans="2:6" x14ac:dyDescent="0.15">
      <c r="B1987">
        <f ca="1">IF(INDEX(Transactions!$L:$L,ROW()-8)="",TODAY(),INDEX(Transactions!$G:$G,ROW()-8))</f>
        <v>46256</v>
      </c>
      <c r="F1987">
        <f>IF(INDEX(Transactions!$L:$L,ROW()-8)="",0,INDEX(Transactions!$Q:$Q,ROW()-8))</f>
        <v>0</v>
      </c>
    </row>
    <row r="1988" spans="2:6" x14ac:dyDescent="0.15">
      <c r="B1988">
        <f ca="1">IF(INDEX(Transactions!$L:$L,ROW()-8)="",TODAY(),INDEX(Transactions!$G:$G,ROW()-8))</f>
        <v>46256</v>
      </c>
      <c r="F1988">
        <f>IF(INDEX(Transactions!$L:$L,ROW()-8)="",0,INDEX(Transactions!$Q:$Q,ROW()-8))</f>
        <v>0</v>
      </c>
    </row>
    <row r="1989" spans="2:6" x14ac:dyDescent="0.15">
      <c r="B1989">
        <f ca="1">IF(INDEX(Transactions!$L:$L,ROW()-8)="",TODAY(),INDEX(Transactions!$G:$G,ROW()-8))</f>
        <v>46256</v>
      </c>
      <c r="F1989">
        <f>IF(INDEX(Transactions!$L:$L,ROW()-8)="",0,INDEX(Transactions!$Q:$Q,ROW()-8))</f>
        <v>0</v>
      </c>
    </row>
    <row r="1990" spans="2:6" x14ac:dyDescent="0.15">
      <c r="B1990">
        <f ca="1">IF(INDEX(Transactions!$L:$L,ROW()-8)="",TODAY(),INDEX(Transactions!$G:$G,ROW()-8))</f>
        <v>46256</v>
      </c>
      <c r="F1990">
        <f>IF(INDEX(Transactions!$L:$L,ROW()-8)="",0,INDEX(Transactions!$Q:$Q,ROW()-8))</f>
        <v>0</v>
      </c>
    </row>
    <row r="1991" spans="2:6" x14ac:dyDescent="0.15">
      <c r="B1991">
        <f ca="1">IF(INDEX(Transactions!$L:$L,ROW()-8)="",TODAY(),INDEX(Transactions!$G:$G,ROW()-8))</f>
        <v>46256</v>
      </c>
      <c r="F1991">
        <f>IF(INDEX(Transactions!$L:$L,ROW()-8)="",0,INDEX(Transactions!$Q:$Q,ROW()-8))</f>
        <v>0</v>
      </c>
    </row>
    <row r="1992" spans="2:6" x14ac:dyDescent="0.15">
      <c r="B1992">
        <f ca="1">IF(INDEX(Transactions!$L:$L,ROW()-8)="",TODAY(),INDEX(Transactions!$G:$G,ROW()-8))</f>
        <v>46256</v>
      </c>
      <c r="F1992">
        <f>IF(INDEX(Transactions!$L:$L,ROW()-8)="",0,INDEX(Transactions!$Q:$Q,ROW()-8))</f>
        <v>0</v>
      </c>
    </row>
    <row r="1993" spans="2:6" x14ac:dyDescent="0.15">
      <c r="B1993">
        <f ca="1">IF(INDEX(Transactions!$L:$L,ROW()-8)="",TODAY(),INDEX(Transactions!$G:$G,ROW()-8))</f>
        <v>46256</v>
      </c>
      <c r="F1993">
        <f>IF(INDEX(Transactions!$L:$L,ROW()-8)="",0,INDEX(Transactions!$Q:$Q,ROW()-8))</f>
        <v>0</v>
      </c>
    </row>
    <row r="1994" spans="2:6" x14ac:dyDescent="0.15">
      <c r="B1994">
        <f ca="1">IF(INDEX(Transactions!$L:$L,ROW()-8)="",TODAY(),INDEX(Transactions!$G:$G,ROW()-8))</f>
        <v>46256</v>
      </c>
      <c r="F1994">
        <f>IF(INDEX(Transactions!$L:$L,ROW()-8)="",0,INDEX(Transactions!$Q:$Q,ROW()-8))</f>
        <v>0</v>
      </c>
    </row>
    <row r="1995" spans="2:6" x14ac:dyDescent="0.15">
      <c r="B1995">
        <f ca="1">IF(INDEX(Transactions!$L:$L,ROW()-8)="",TODAY(),INDEX(Transactions!$G:$G,ROW()-8))</f>
        <v>46256</v>
      </c>
      <c r="F1995">
        <f>IF(INDEX(Transactions!$L:$L,ROW()-8)="",0,INDEX(Transactions!$Q:$Q,ROW()-8))</f>
        <v>0</v>
      </c>
    </row>
    <row r="1996" spans="2:6" x14ac:dyDescent="0.15">
      <c r="B1996">
        <f ca="1">IF(INDEX(Transactions!$L:$L,ROW()-8)="",TODAY(),INDEX(Transactions!$G:$G,ROW()-8))</f>
        <v>46256</v>
      </c>
      <c r="F1996">
        <f>IF(INDEX(Transactions!$L:$L,ROW()-8)="",0,INDEX(Transactions!$Q:$Q,ROW()-8))</f>
        <v>0</v>
      </c>
    </row>
    <row r="1997" spans="2:6" x14ac:dyDescent="0.15">
      <c r="B1997">
        <f ca="1">IF(INDEX(Transactions!$L:$L,ROW()-8)="",TODAY(),INDEX(Transactions!$G:$G,ROW()-8))</f>
        <v>46256</v>
      </c>
      <c r="F1997">
        <f>IF(INDEX(Transactions!$L:$L,ROW()-8)="",0,INDEX(Transactions!$Q:$Q,ROW()-8))</f>
        <v>0</v>
      </c>
    </row>
    <row r="1998" spans="2:6" x14ac:dyDescent="0.15">
      <c r="B1998">
        <f ca="1">IF(INDEX(Transactions!$L:$L,ROW()-8)="",TODAY(),INDEX(Transactions!$G:$G,ROW()-8))</f>
        <v>46256</v>
      </c>
      <c r="F1998">
        <f>IF(INDEX(Transactions!$L:$L,ROW()-8)="",0,INDEX(Transactions!$Q:$Q,ROW()-8))</f>
        <v>0</v>
      </c>
    </row>
    <row r="1999" spans="2:6" x14ac:dyDescent="0.15">
      <c r="B1999">
        <f ca="1">IF(INDEX(Transactions!$L:$L,ROW()-8)="",TODAY(),INDEX(Transactions!$G:$G,ROW()-8))</f>
        <v>46256</v>
      </c>
      <c r="F1999">
        <f>IF(INDEX(Transactions!$L:$L,ROW()-8)="",0,INDEX(Transactions!$Q:$Q,ROW()-8))</f>
        <v>0</v>
      </c>
    </row>
    <row r="2000" spans="2:6" x14ac:dyDescent="0.15">
      <c r="B2000">
        <f ca="1">IF(INDEX(Transactions!$L:$L,ROW()-8)="",TODAY(),INDEX(Transactions!$G:$G,ROW()-8))</f>
        <v>46256</v>
      </c>
      <c r="F2000">
        <f>IF(INDEX(Transactions!$L:$L,ROW()-8)="",0,INDEX(Transactions!$Q:$Q,ROW()-8))</f>
        <v>0</v>
      </c>
    </row>
    <row r="2001" spans="2:6" x14ac:dyDescent="0.15">
      <c r="B2001">
        <f ca="1">IF(INDEX(Transactions!$L:$L,ROW()-8)="",TODAY(),INDEX(Transactions!$G:$G,ROW()-8))</f>
        <v>46256</v>
      </c>
      <c r="F2001">
        <f>IF(INDEX(Transactions!$L:$L,ROW()-8)="",0,INDEX(Transactions!$Q:$Q,ROW()-8))</f>
        <v>0</v>
      </c>
    </row>
    <row r="2002" spans="2:6" x14ac:dyDescent="0.15">
      <c r="B2002">
        <f ca="1">IF(INDEX(Transactions!$L:$L,ROW()-8)="",TODAY(),INDEX(Transactions!$G:$G,ROW()-8))</f>
        <v>46256</v>
      </c>
      <c r="F2002">
        <f>IF(INDEX(Transactions!$L:$L,ROW()-8)="",0,INDEX(Transactions!$Q:$Q,ROW()-8))</f>
        <v>0</v>
      </c>
    </row>
    <row r="2003" spans="2:6" x14ac:dyDescent="0.15">
      <c r="B2003">
        <f ca="1">IF(INDEX(Transactions!$L:$L,ROW()-8)="",TODAY(),INDEX(Transactions!$G:$G,ROW()-8))</f>
        <v>46256</v>
      </c>
      <c r="F2003">
        <f>IF(INDEX(Transactions!$L:$L,ROW()-8)="",0,INDEX(Transactions!$Q:$Q,ROW()-8))</f>
        <v>0</v>
      </c>
    </row>
    <row r="2004" spans="2:6" x14ac:dyDescent="0.15">
      <c r="B2004">
        <f ca="1">IF(INDEX(Transactions!$L:$L,ROW()-8)="",TODAY(),INDEX(Transactions!$G:$G,ROW()-8))</f>
        <v>46256</v>
      </c>
      <c r="F2004">
        <f>IF(INDEX(Transactions!$L:$L,ROW()-8)="",0,INDEX(Transactions!$Q:$Q,ROW()-8))</f>
        <v>0</v>
      </c>
    </row>
    <row r="2005" spans="2:6" x14ac:dyDescent="0.15">
      <c r="B2005">
        <f ca="1">IF(INDEX(Transactions!$L:$L,ROW()-8)="",TODAY(),INDEX(Transactions!$G:$G,ROW()-8))</f>
        <v>46256</v>
      </c>
      <c r="F2005">
        <f>IF(INDEX(Transactions!$L:$L,ROW()-8)="",0,INDEX(Transactions!$Q:$Q,ROW()-8))</f>
        <v>0</v>
      </c>
    </row>
    <row r="2006" spans="2:6" x14ac:dyDescent="0.15">
      <c r="B2006">
        <f ca="1">IF(INDEX(Transactions!$L:$L,ROW()-8)="",TODAY(),INDEX(Transactions!$G:$G,ROW()-8))</f>
        <v>46256</v>
      </c>
      <c r="F2006">
        <f>IF(INDEX(Transactions!$L:$L,ROW()-8)="",0,INDEX(Transactions!$Q:$Q,ROW()-8))</f>
        <v>0</v>
      </c>
    </row>
    <row r="2007" spans="2:6" x14ac:dyDescent="0.15">
      <c r="B2007">
        <f ca="1">IF(INDEX(Transactions!$L:$L,ROW()-8)="",TODAY(),INDEX(Transactions!$G:$G,ROW()-8))</f>
        <v>46256</v>
      </c>
      <c r="F2007">
        <f>IF(INDEX(Transactions!$L:$L,ROW()-8)="",0,INDEX(Transactions!$Q:$Q,ROW()-8))</f>
        <v>0</v>
      </c>
    </row>
    <row r="2008" spans="2:6" x14ac:dyDescent="0.15">
      <c r="B2008">
        <f ca="1">IF(INDEX(Transactions!$L:$L,ROW()-8)="",TODAY(),INDEX(Transactions!$G:$G,ROW()-8))</f>
        <v>46256</v>
      </c>
      <c r="F2008">
        <f>IF(INDEX(Transactions!$L:$L,ROW()-8)="",0,INDEX(Transactions!$Q:$Q,ROW()-8))</f>
        <v>0</v>
      </c>
    </row>
    <row r="2009" spans="2:6" x14ac:dyDescent="0.15">
      <c r="B2009">
        <f ca="1">IF(INDEX(Transactions!$L:$L,ROW()-8)="",TODAY(),INDEX(Transactions!$G:$G,ROW()-8))</f>
        <v>46256</v>
      </c>
      <c r="F2009">
        <f>IF(INDEX(Transactions!$L:$L,ROW()-8)="",0,INDEX(Transactions!$Q:$Q,ROW()-8))</f>
        <v>0</v>
      </c>
    </row>
    <row r="2010" spans="2:6" x14ac:dyDescent="0.15">
      <c r="B2010">
        <f ca="1">IF(INDEX(Transactions!$L:$L,ROW()-8)="",TODAY(),INDEX(Transactions!$G:$G,ROW()-8))</f>
        <v>46256</v>
      </c>
      <c r="F2010">
        <f>IF(INDEX(Transactions!$L:$L,ROW()-8)="",0,INDEX(Transactions!$Q:$Q,ROW()-8))</f>
        <v>0</v>
      </c>
    </row>
    <row r="2011" spans="2:6" x14ac:dyDescent="0.15">
      <c r="B2011">
        <f ca="1">IF(INDEX(Transactions!$L:$L,ROW()-8)="",TODAY(),INDEX(Transactions!$G:$G,ROW()-8))</f>
        <v>46256</v>
      </c>
      <c r="F2011">
        <f>IF(INDEX(Transactions!$L:$L,ROW()-8)="",0,INDEX(Transactions!$Q:$Q,ROW()-8))</f>
        <v>0</v>
      </c>
    </row>
    <row r="2012" spans="2:6" x14ac:dyDescent="0.15">
      <c r="B2012">
        <f ca="1">IF(INDEX(Transactions!$L:$L,ROW()-8)="",TODAY(),INDEX(Transactions!$G:$G,ROW()-8))</f>
        <v>46256</v>
      </c>
      <c r="F2012">
        <f>IF(INDEX(Transactions!$L:$L,ROW()-8)="",0,INDEX(Transactions!$Q:$Q,ROW()-8))</f>
        <v>0</v>
      </c>
    </row>
    <row r="2013" spans="2:6" x14ac:dyDescent="0.15">
      <c r="B2013">
        <f ca="1">IF(INDEX(Transactions!$L:$L,ROW()-8)="",TODAY(),INDEX(Transactions!$G:$G,ROW()-8))</f>
        <v>46256</v>
      </c>
      <c r="F2013">
        <f>IF(INDEX(Transactions!$L:$L,ROW()-8)="",0,INDEX(Transactions!$Q:$Q,ROW()-8))</f>
        <v>0</v>
      </c>
    </row>
    <row r="2014" spans="2:6" x14ac:dyDescent="0.15">
      <c r="B2014">
        <f ca="1">IF(INDEX(Transactions!$L:$L,ROW()-8)="",TODAY(),INDEX(Transactions!$G:$G,ROW()-8))</f>
        <v>46256</v>
      </c>
      <c r="F2014">
        <f>IF(INDEX(Transactions!$L:$L,ROW()-8)="",0,INDEX(Transactions!$Q:$Q,ROW()-8))</f>
        <v>0</v>
      </c>
    </row>
    <row r="2015" spans="2:6" x14ac:dyDescent="0.15">
      <c r="B2015">
        <f ca="1">IF(INDEX(Transactions!$L:$L,ROW()-8)="",TODAY(),INDEX(Transactions!$G:$G,ROW()-8))</f>
        <v>46256</v>
      </c>
      <c r="F2015">
        <f>IF(INDEX(Transactions!$L:$L,ROW()-8)="",0,INDEX(Transactions!$Q:$Q,ROW()-8))</f>
        <v>0</v>
      </c>
    </row>
    <row r="2016" spans="2:6" x14ac:dyDescent="0.15">
      <c r="B2016">
        <f ca="1">IF(INDEX(Transactions!$L:$L,ROW()-8)="",TODAY(),INDEX(Transactions!$G:$G,ROW()-8))</f>
        <v>46256</v>
      </c>
      <c r="F2016">
        <f>IF(INDEX(Transactions!$L:$L,ROW()-8)="",0,INDEX(Transactions!$Q:$Q,ROW()-8))</f>
        <v>0</v>
      </c>
    </row>
    <row r="2017" spans="2:6" x14ac:dyDescent="0.15">
      <c r="B2017">
        <f ca="1">IF(INDEX(Transactions!$L:$L,ROW()-8)="",TODAY(),INDEX(Transactions!$G:$G,ROW()-8))</f>
        <v>46256</v>
      </c>
      <c r="F2017">
        <f>IF(INDEX(Transactions!$L:$L,ROW()-8)="",0,INDEX(Transactions!$Q:$Q,ROW()-8))</f>
        <v>0</v>
      </c>
    </row>
    <row r="2018" spans="2:6" x14ac:dyDescent="0.15">
      <c r="B2018">
        <f ca="1">IF(INDEX(Transactions!$L:$L,ROW()-8)="",TODAY(),INDEX(Transactions!$G:$G,ROW()-8))</f>
        <v>46256</v>
      </c>
      <c r="F2018">
        <f>IF(INDEX(Transactions!$L:$L,ROW()-8)="",0,INDEX(Transactions!$Q:$Q,ROW()-8))</f>
        <v>0</v>
      </c>
    </row>
    <row r="2019" spans="2:6" x14ac:dyDescent="0.15">
      <c r="B2019">
        <f ca="1">IF(INDEX(Transactions!$L:$L,ROW()-8)="",TODAY(),INDEX(Transactions!$G:$G,ROW()-8))</f>
        <v>46256</v>
      </c>
      <c r="F2019">
        <f>IF(INDEX(Transactions!$L:$L,ROW()-8)="",0,INDEX(Transactions!$Q:$Q,ROW()-8))</f>
        <v>0</v>
      </c>
    </row>
    <row r="2020" spans="2:6" x14ac:dyDescent="0.15">
      <c r="B2020">
        <f ca="1">IF(INDEX(Transactions!$L:$L,ROW()-8)="",TODAY(),INDEX(Transactions!$G:$G,ROW()-8))</f>
        <v>46256</v>
      </c>
      <c r="F2020">
        <f>IF(INDEX(Transactions!$L:$L,ROW()-8)="",0,INDEX(Transactions!$Q:$Q,ROW()-8))</f>
        <v>0</v>
      </c>
    </row>
    <row r="2021" spans="2:6" x14ac:dyDescent="0.15">
      <c r="B2021">
        <f ca="1">IF(INDEX(Transactions!$L:$L,ROW()-8)="",TODAY(),INDEX(Transactions!$G:$G,ROW()-8))</f>
        <v>46256</v>
      </c>
      <c r="F2021">
        <f>IF(INDEX(Transactions!$L:$L,ROW()-8)="",0,INDEX(Transactions!$Q:$Q,ROW()-8))</f>
        <v>0</v>
      </c>
    </row>
    <row r="2022" spans="2:6" x14ac:dyDescent="0.15">
      <c r="B2022">
        <f ca="1">IF(INDEX(Transactions!$L:$L,ROW()-8)="",TODAY(),INDEX(Transactions!$G:$G,ROW()-8))</f>
        <v>46256</v>
      </c>
      <c r="F2022">
        <f>IF(INDEX(Transactions!$L:$L,ROW()-8)="",0,INDEX(Transactions!$Q:$Q,ROW()-8))</f>
        <v>0</v>
      </c>
    </row>
    <row r="2023" spans="2:6" x14ac:dyDescent="0.15">
      <c r="B2023">
        <f ca="1">IF(INDEX(Transactions!$L:$L,ROW()-8)="",TODAY(),INDEX(Transactions!$G:$G,ROW()-8))</f>
        <v>46256</v>
      </c>
      <c r="F2023">
        <f>IF(INDEX(Transactions!$L:$L,ROW()-8)="",0,INDEX(Transactions!$Q:$Q,ROW()-8))</f>
        <v>0</v>
      </c>
    </row>
    <row r="2024" spans="2:6" x14ac:dyDescent="0.15">
      <c r="B2024">
        <f ca="1">IF(INDEX(Transactions!$L:$L,ROW()-8)="",TODAY(),INDEX(Transactions!$G:$G,ROW()-8))</f>
        <v>46256</v>
      </c>
      <c r="F2024">
        <f>IF(INDEX(Transactions!$L:$L,ROW()-8)="",0,INDEX(Transactions!$Q:$Q,ROW()-8))</f>
        <v>0</v>
      </c>
    </row>
    <row r="2025" spans="2:6" x14ac:dyDescent="0.15">
      <c r="B2025">
        <f ca="1">IF(INDEX(Transactions!$L:$L,ROW()-8)="",TODAY(),INDEX(Transactions!$G:$G,ROW()-8))</f>
        <v>46256</v>
      </c>
      <c r="F2025">
        <f>IF(INDEX(Transactions!$L:$L,ROW()-8)="",0,INDEX(Transactions!$Q:$Q,ROW()-8))</f>
        <v>0</v>
      </c>
    </row>
    <row r="2026" spans="2:6" x14ac:dyDescent="0.15">
      <c r="B2026">
        <f ca="1">IF(INDEX(Transactions!$L:$L,ROW()-8)="",TODAY(),INDEX(Transactions!$G:$G,ROW()-8))</f>
        <v>46256</v>
      </c>
      <c r="F2026">
        <f>IF(INDEX(Transactions!$L:$L,ROW()-8)="",0,INDEX(Transactions!$Q:$Q,ROW()-8))</f>
        <v>0</v>
      </c>
    </row>
    <row r="2027" spans="2:6" x14ac:dyDescent="0.15">
      <c r="B2027">
        <f ca="1">IF(INDEX(Transactions!$L:$L,ROW()-8)="",TODAY(),INDEX(Transactions!$G:$G,ROW()-8))</f>
        <v>46256</v>
      </c>
      <c r="F2027">
        <f>IF(INDEX(Transactions!$L:$L,ROW()-8)="",0,INDEX(Transactions!$Q:$Q,ROW()-8))</f>
        <v>0</v>
      </c>
    </row>
    <row r="2028" spans="2:6" x14ac:dyDescent="0.15">
      <c r="B2028">
        <f ca="1">IF(INDEX(Transactions!$L:$L,ROW()-8)="",TODAY(),INDEX(Transactions!$G:$G,ROW()-8))</f>
        <v>46256</v>
      </c>
      <c r="F2028">
        <f>IF(INDEX(Transactions!$L:$L,ROW()-8)="",0,INDEX(Transactions!$Q:$Q,ROW()-8))</f>
        <v>0</v>
      </c>
    </row>
    <row r="2029" spans="2:6" x14ac:dyDescent="0.15">
      <c r="B2029">
        <f ca="1">IF(INDEX(Transactions!$L:$L,ROW()-8)="",TODAY(),INDEX(Transactions!$G:$G,ROW()-8))</f>
        <v>46256</v>
      </c>
      <c r="F2029">
        <f>IF(INDEX(Transactions!$L:$L,ROW()-8)="",0,INDEX(Transactions!$Q:$Q,ROW()-8))</f>
        <v>0</v>
      </c>
    </row>
    <row r="2030" spans="2:6" x14ac:dyDescent="0.15">
      <c r="B2030">
        <f ca="1">IF(INDEX(Transactions!$L:$L,ROW()-8)="",TODAY(),INDEX(Transactions!$G:$G,ROW()-8))</f>
        <v>46256</v>
      </c>
      <c r="F2030">
        <f>IF(INDEX(Transactions!$L:$L,ROW()-8)="",0,INDEX(Transactions!$Q:$Q,ROW()-8))</f>
        <v>0</v>
      </c>
    </row>
    <row r="2031" spans="2:6" x14ac:dyDescent="0.15">
      <c r="B2031">
        <f ca="1">IF(INDEX(Transactions!$L:$L,ROW()-8)="",TODAY(),INDEX(Transactions!$G:$G,ROW()-8))</f>
        <v>46256</v>
      </c>
      <c r="F2031">
        <f>IF(INDEX(Transactions!$L:$L,ROW()-8)="",0,INDEX(Transactions!$Q:$Q,ROW()-8))</f>
        <v>0</v>
      </c>
    </row>
    <row r="2032" spans="2:6" x14ac:dyDescent="0.15">
      <c r="B2032">
        <f ca="1">IF(INDEX(Transactions!$L:$L,ROW()-8)="",TODAY(),INDEX(Transactions!$G:$G,ROW()-8))</f>
        <v>46256</v>
      </c>
      <c r="F2032">
        <f>IF(INDEX(Transactions!$L:$L,ROW()-8)="",0,INDEX(Transactions!$Q:$Q,ROW()-8))</f>
        <v>0</v>
      </c>
    </row>
    <row r="2033" spans="2:6" x14ac:dyDescent="0.15">
      <c r="B2033">
        <f ca="1">IF(INDEX(Transactions!$L:$L,ROW()-8)="",TODAY(),INDEX(Transactions!$G:$G,ROW()-8))</f>
        <v>46256</v>
      </c>
      <c r="F2033">
        <f>IF(INDEX(Transactions!$L:$L,ROW()-8)="",0,INDEX(Transactions!$Q:$Q,ROW()-8))</f>
        <v>0</v>
      </c>
    </row>
    <row r="2034" spans="2:6" x14ac:dyDescent="0.15">
      <c r="B2034">
        <f ca="1">IF(INDEX(Transactions!$L:$L,ROW()-8)="",TODAY(),INDEX(Transactions!$G:$G,ROW()-8))</f>
        <v>46256</v>
      </c>
      <c r="F2034">
        <f>IF(INDEX(Transactions!$L:$L,ROW()-8)="",0,INDEX(Transactions!$Q:$Q,ROW()-8))</f>
        <v>0</v>
      </c>
    </row>
    <row r="2035" spans="2:6" x14ac:dyDescent="0.15">
      <c r="B2035">
        <f ca="1">IF(INDEX(Transactions!$L:$L,ROW()-8)="",TODAY(),INDEX(Transactions!$G:$G,ROW()-8))</f>
        <v>46256</v>
      </c>
      <c r="F2035">
        <f>IF(INDEX(Transactions!$L:$L,ROW()-8)="",0,INDEX(Transactions!$Q:$Q,ROW()-8))</f>
        <v>0</v>
      </c>
    </row>
    <row r="2036" spans="2:6" x14ac:dyDescent="0.15">
      <c r="B2036">
        <f ca="1">IF(INDEX(Transactions!$L:$L,ROW()-8)="",TODAY(),INDEX(Transactions!$G:$G,ROW()-8))</f>
        <v>46256</v>
      </c>
      <c r="F2036">
        <f>IF(INDEX(Transactions!$L:$L,ROW()-8)="",0,INDEX(Transactions!$Q:$Q,ROW()-8))</f>
        <v>0</v>
      </c>
    </row>
    <row r="2037" spans="2:6" x14ac:dyDescent="0.15">
      <c r="B2037">
        <f ca="1">IF(INDEX(Transactions!$L:$L,ROW()-8)="",TODAY(),INDEX(Transactions!$G:$G,ROW()-8))</f>
        <v>46256</v>
      </c>
      <c r="F2037">
        <f>IF(INDEX(Transactions!$L:$L,ROW()-8)="",0,INDEX(Transactions!$Q:$Q,ROW()-8))</f>
        <v>0</v>
      </c>
    </row>
    <row r="2038" spans="2:6" x14ac:dyDescent="0.15">
      <c r="B2038">
        <f ca="1">IF(INDEX(Transactions!$L:$L,ROW()-8)="",TODAY(),INDEX(Transactions!$G:$G,ROW()-8))</f>
        <v>46256</v>
      </c>
      <c r="F2038">
        <f>IF(INDEX(Transactions!$L:$L,ROW()-8)="",0,INDEX(Transactions!$Q:$Q,ROW()-8))</f>
        <v>0</v>
      </c>
    </row>
    <row r="2039" spans="2:6" x14ac:dyDescent="0.15">
      <c r="B2039">
        <f ca="1">IF(INDEX(Transactions!$L:$L,ROW()-8)="",TODAY(),INDEX(Transactions!$G:$G,ROW()-8))</f>
        <v>46256</v>
      </c>
      <c r="F2039">
        <f>IF(INDEX(Transactions!$L:$L,ROW()-8)="",0,INDEX(Transactions!$Q:$Q,ROW()-8))</f>
        <v>0</v>
      </c>
    </row>
    <row r="2040" spans="2:6" x14ac:dyDescent="0.15">
      <c r="B2040">
        <f ca="1">IF(INDEX(Transactions!$L:$L,ROW()-8)="",TODAY(),INDEX(Transactions!$G:$G,ROW()-8))</f>
        <v>46256</v>
      </c>
      <c r="F2040">
        <f>IF(INDEX(Transactions!$L:$L,ROW()-8)="",0,INDEX(Transactions!$Q:$Q,ROW()-8))</f>
        <v>0</v>
      </c>
    </row>
    <row r="2041" spans="2:6" x14ac:dyDescent="0.15">
      <c r="B2041">
        <f ca="1">IF(INDEX(Transactions!$L:$L,ROW()-8)="",TODAY(),INDEX(Transactions!$G:$G,ROW()-8))</f>
        <v>46256</v>
      </c>
      <c r="F2041">
        <f>IF(INDEX(Transactions!$L:$L,ROW()-8)="",0,INDEX(Transactions!$Q:$Q,ROW()-8))</f>
        <v>0</v>
      </c>
    </row>
    <row r="2042" spans="2:6" x14ac:dyDescent="0.15">
      <c r="B2042">
        <f ca="1">IF(INDEX(Transactions!$L:$L,ROW()-8)="",TODAY(),INDEX(Transactions!$G:$G,ROW()-8))</f>
        <v>46256</v>
      </c>
      <c r="F2042">
        <f>IF(INDEX(Transactions!$L:$L,ROW()-8)="",0,INDEX(Transactions!$Q:$Q,ROW()-8))</f>
        <v>0</v>
      </c>
    </row>
    <row r="2043" spans="2:6" x14ac:dyDescent="0.15">
      <c r="B2043">
        <f ca="1">IF(INDEX(Transactions!$L:$L,ROW()-8)="",TODAY(),INDEX(Transactions!$G:$G,ROW()-8))</f>
        <v>46256</v>
      </c>
      <c r="F2043">
        <f>IF(INDEX(Transactions!$L:$L,ROW()-8)="",0,INDEX(Transactions!$Q:$Q,ROW()-8))</f>
        <v>0</v>
      </c>
    </row>
    <row r="2044" spans="2:6" x14ac:dyDescent="0.15">
      <c r="B2044">
        <f ca="1">IF(INDEX(Transactions!$L:$L,ROW()-8)="",TODAY(),INDEX(Transactions!$G:$G,ROW()-8))</f>
        <v>46256</v>
      </c>
      <c r="F2044">
        <f>IF(INDEX(Transactions!$L:$L,ROW()-8)="",0,INDEX(Transactions!$Q:$Q,ROW()-8))</f>
        <v>0</v>
      </c>
    </row>
    <row r="2045" spans="2:6" x14ac:dyDescent="0.15">
      <c r="B2045">
        <f ca="1">IF(INDEX(Transactions!$L:$L,ROW()-8)="",TODAY(),INDEX(Transactions!$G:$G,ROW()-8))</f>
        <v>46256</v>
      </c>
      <c r="F2045">
        <f>IF(INDEX(Transactions!$L:$L,ROW()-8)="",0,INDEX(Transactions!$Q:$Q,ROW()-8))</f>
        <v>0</v>
      </c>
    </row>
    <row r="2046" spans="2:6" x14ac:dyDescent="0.15">
      <c r="B2046">
        <f ca="1">IF(INDEX(Transactions!$L:$L,ROW()-8)="",TODAY(),INDEX(Transactions!$G:$G,ROW()-8))</f>
        <v>46256</v>
      </c>
      <c r="F2046">
        <f>IF(INDEX(Transactions!$L:$L,ROW()-8)="",0,INDEX(Transactions!$Q:$Q,ROW()-8))</f>
        <v>0</v>
      </c>
    </row>
    <row r="2047" spans="2:6" x14ac:dyDescent="0.15">
      <c r="B2047">
        <f ca="1">IF(INDEX(Transactions!$L:$L,ROW()-8)="",TODAY(),INDEX(Transactions!$G:$G,ROW()-8))</f>
        <v>46256</v>
      </c>
      <c r="F2047">
        <f>IF(INDEX(Transactions!$L:$L,ROW()-8)="",0,INDEX(Transactions!$Q:$Q,ROW()-8))</f>
        <v>0</v>
      </c>
    </row>
    <row r="2048" spans="2:6" x14ac:dyDescent="0.15">
      <c r="B2048">
        <f ca="1">IF(INDEX(Transactions!$L:$L,ROW()-8)="",TODAY(),INDEX(Transactions!$G:$G,ROW()-8))</f>
        <v>46256</v>
      </c>
      <c r="F2048">
        <f>IF(INDEX(Transactions!$L:$L,ROW()-8)="",0,INDEX(Transactions!$Q:$Q,ROW()-8))</f>
        <v>0</v>
      </c>
    </row>
    <row r="2049" spans="2:6" x14ac:dyDescent="0.15">
      <c r="B2049">
        <f ca="1">IF(INDEX(Transactions!$L:$L,ROW()-8)="",TODAY(),INDEX(Transactions!$G:$G,ROW()-8))</f>
        <v>46256</v>
      </c>
      <c r="F2049">
        <f>IF(INDEX(Transactions!$L:$L,ROW()-8)="",0,INDEX(Transactions!$Q:$Q,ROW()-8))</f>
        <v>0</v>
      </c>
    </row>
    <row r="2050" spans="2:6" x14ac:dyDescent="0.15">
      <c r="B2050">
        <f ca="1">IF(INDEX(Transactions!$L:$L,ROW()-8)="",TODAY(),INDEX(Transactions!$G:$G,ROW()-8))</f>
        <v>46256</v>
      </c>
      <c r="F2050">
        <f>IF(INDEX(Transactions!$L:$L,ROW()-8)="",0,INDEX(Transactions!$Q:$Q,ROW()-8))</f>
        <v>0</v>
      </c>
    </row>
    <row r="2051" spans="2:6" x14ac:dyDescent="0.15">
      <c r="B2051">
        <f ca="1">IF(INDEX(Transactions!$L:$L,ROW()-8)="",TODAY(),INDEX(Transactions!$G:$G,ROW()-8))</f>
        <v>46256</v>
      </c>
      <c r="F2051">
        <f>IF(INDEX(Transactions!$L:$L,ROW()-8)="",0,INDEX(Transactions!$Q:$Q,ROW()-8))</f>
        <v>0</v>
      </c>
    </row>
    <row r="2052" spans="2:6" x14ac:dyDescent="0.15">
      <c r="B2052">
        <f ca="1">IF(INDEX(Transactions!$L:$L,ROW()-8)="",TODAY(),INDEX(Transactions!$G:$G,ROW()-8))</f>
        <v>46256</v>
      </c>
      <c r="F2052">
        <f>IF(INDEX(Transactions!$L:$L,ROW()-8)="",0,INDEX(Transactions!$Q:$Q,ROW()-8))</f>
        <v>0</v>
      </c>
    </row>
    <row r="2053" spans="2:6" x14ac:dyDescent="0.15">
      <c r="B2053">
        <f ca="1">IF(INDEX(Transactions!$L:$L,ROW()-8)="",TODAY(),INDEX(Transactions!$G:$G,ROW()-8))</f>
        <v>46256</v>
      </c>
      <c r="F2053">
        <f>IF(INDEX(Transactions!$L:$L,ROW()-8)="",0,INDEX(Transactions!$Q:$Q,ROW()-8))</f>
        <v>0</v>
      </c>
    </row>
    <row r="2054" spans="2:6" x14ac:dyDescent="0.15">
      <c r="B2054">
        <f ca="1">IF(INDEX(Transactions!$L:$L,ROW()-8)="",TODAY(),INDEX(Transactions!$G:$G,ROW()-8))</f>
        <v>46256</v>
      </c>
      <c r="F2054">
        <f>IF(INDEX(Transactions!$L:$L,ROW()-8)="",0,INDEX(Transactions!$Q:$Q,ROW()-8))</f>
        <v>0</v>
      </c>
    </row>
    <row r="2055" spans="2:6" x14ac:dyDescent="0.15">
      <c r="B2055">
        <f ca="1">IF(INDEX(Transactions!$L:$L,ROW()-8)="",TODAY(),INDEX(Transactions!$G:$G,ROW()-8))</f>
        <v>46256</v>
      </c>
      <c r="F2055">
        <f>IF(INDEX(Transactions!$L:$L,ROW()-8)="",0,INDEX(Transactions!$Q:$Q,ROW()-8))</f>
        <v>0</v>
      </c>
    </row>
    <row r="2056" spans="2:6" x14ac:dyDescent="0.15">
      <c r="B2056">
        <f ca="1">IF(INDEX(Transactions!$L:$L,ROW()-8)="",TODAY(),INDEX(Transactions!$G:$G,ROW()-8))</f>
        <v>46256</v>
      </c>
      <c r="F2056">
        <f>IF(INDEX(Transactions!$L:$L,ROW()-8)="",0,INDEX(Transactions!$Q:$Q,ROW()-8))</f>
        <v>0</v>
      </c>
    </row>
    <row r="2057" spans="2:6" x14ac:dyDescent="0.15">
      <c r="B2057">
        <f ca="1">IF(INDEX(Transactions!$L:$L,ROW()-8)="",TODAY(),INDEX(Transactions!$G:$G,ROW()-8))</f>
        <v>46256</v>
      </c>
      <c r="F2057">
        <f>IF(INDEX(Transactions!$L:$L,ROW()-8)="",0,INDEX(Transactions!$Q:$Q,ROW()-8))</f>
        <v>0</v>
      </c>
    </row>
    <row r="2058" spans="2:6" x14ac:dyDescent="0.15">
      <c r="B2058">
        <f ca="1">IF(INDEX(Transactions!$L:$L,ROW()-8)="",TODAY(),INDEX(Transactions!$G:$G,ROW()-8))</f>
        <v>46256</v>
      </c>
      <c r="F2058">
        <f>IF(INDEX(Transactions!$L:$L,ROW()-8)="",0,INDEX(Transactions!$Q:$Q,ROW()-8))</f>
        <v>0</v>
      </c>
    </row>
    <row r="2059" spans="2:6" x14ac:dyDescent="0.15">
      <c r="B2059">
        <f ca="1">IF(INDEX(Transactions!$L:$L,ROW()-8)="",TODAY(),INDEX(Transactions!$G:$G,ROW()-8))</f>
        <v>46256</v>
      </c>
      <c r="F2059">
        <f>IF(INDEX(Transactions!$L:$L,ROW()-8)="",0,INDEX(Transactions!$Q:$Q,ROW()-8))</f>
        <v>0</v>
      </c>
    </row>
    <row r="2060" spans="2:6" x14ac:dyDescent="0.15">
      <c r="B2060">
        <f ca="1">IF(INDEX(Transactions!$L:$L,ROW()-8)="",TODAY(),INDEX(Transactions!$G:$G,ROW()-8))</f>
        <v>46256</v>
      </c>
      <c r="F2060">
        <f>IF(INDEX(Transactions!$L:$L,ROW()-8)="",0,INDEX(Transactions!$Q:$Q,ROW()-8))</f>
        <v>0</v>
      </c>
    </row>
    <row r="2061" spans="2:6" x14ac:dyDescent="0.15">
      <c r="B2061">
        <f ca="1">IF(INDEX(Transactions!$L:$L,ROW()-8)="",TODAY(),INDEX(Transactions!$G:$G,ROW()-8))</f>
        <v>46256</v>
      </c>
      <c r="F2061">
        <f>IF(INDEX(Transactions!$L:$L,ROW()-8)="",0,INDEX(Transactions!$Q:$Q,ROW()-8))</f>
        <v>0</v>
      </c>
    </row>
    <row r="2062" spans="2:6" x14ac:dyDescent="0.15">
      <c r="B2062">
        <f ca="1">IF(INDEX(Transactions!$L:$L,ROW()-8)="",TODAY(),INDEX(Transactions!$G:$G,ROW()-8))</f>
        <v>46256</v>
      </c>
      <c r="F2062">
        <f>IF(INDEX(Transactions!$L:$L,ROW()-8)="",0,INDEX(Transactions!$Q:$Q,ROW()-8))</f>
        <v>0</v>
      </c>
    </row>
    <row r="2063" spans="2:6" x14ac:dyDescent="0.15">
      <c r="B2063">
        <f ca="1">IF(INDEX(Transactions!$L:$L,ROW()-8)="",TODAY(),INDEX(Transactions!$G:$G,ROW()-8))</f>
        <v>46256</v>
      </c>
      <c r="F2063">
        <f>IF(INDEX(Transactions!$L:$L,ROW()-8)="",0,INDEX(Transactions!$Q:$Q,ROW()-8))</f>
        <v>0</v>
      </c>
    </row>
    <row r="2064" spans="2:6" x14ac:dyDescent="0.15">
      <c r="B2064">
        <f ca="1">IF(INDEX(Transactions!$L:$L,ROW()-8)="",TODAY(),INDEX(Transactions!$G:$G,ROW()-8))</f>
        <v>46256</v>
      </c>
      <c r="F2064">
        <f>IF(INDEX(Transactions!$L:$L,ROW()-8)="",0,INDEX(Transactions!$Q:$Q,ROW()-8))</f>
        <v>0</v>
      </c>
    </row>
    <row r="2065" spans="2:6" x14ac:dyDescent="0.15">
      <c r="B2065">
        <f ca="1">IF(INDEX(Transactions!$L:$L,ROW()-8)="",TODAY(),INDEX(Transactions!$G:$G,ROW()-8))</f>
        <v>46256</v>
      </c>
      <c r="F2065">
        <f>IF(INDEX(Transactions!$L:$L,ROW()-8)="",0,INDEX(Transactions!$Q:$Q,ROW()-8))</f>
        <v>0</v>
      </c>
    </row>
    <row r="2066" spans="2:6" x14ac:dyDescent="0.15">
      <c r="B2066">
        <f ca="1">IF(INDEX(Transactions!$L:$L,ROW()-8)="",TODAY(),INDEX(Transactions!$G:$G,ROW()-8))</f>
        <v>46256</v>
      </c>
      <c r="F2066">
        <f>IF(INDEX(Transactions!$L:$L,ROW()-8)="",0,INDEX(Transactions!$Q:$Q,ROW()-8))</f>
        <v>0</v>
      </c>
    </row>
    <row r="2067" spans="2:6" x14ac:dyDescent="0.15">
      <c r="B2067">
        <f ca="1">IF(INDEX(Transactions!$L:$L,ROW()-8)="",TODAY(),INDEX(Transactions!$G:$G,ROW()-8))</f>
        <v>46256</v>
      </c>
      <c r="F2067">
        <f>IF(INDEX(Transactions!$L:$L,ROW()-8)="",0,INDEX(Transactions!$Q:$Q,ROW()-8))</f>
        <v>0</v>
      </c>
    </row>
    <row r="2068" spans="2:6" x14ac:dyDescent="0.15">
      <c r="B2068">
        <f ca="1">IF(INDEX(Transactions!$L:$L,ROW()-8)="",TODAY(),INDEX(Transactions!$G:$G,ROW()-8))</f>
        <v>46256</v>
      </c>
      <c r="F2068">
        <f>IF(INDEX(Transactions!$L:$L,ROW()-8)="",0,INDEX(Transactions!$Q:$Q,ROW()-8))</f>
        <v>0</v>
      </c>
    </row>
    <row r="2069" spans="2:6" x14ac:dyDescent="0.15">
      <c r="B2069">
        <f ca="1">IF(INDEX(Transactions!$L:$L,ROW()-8)="",TODAY(),INDEX(Transactions!$G:$G,ROW()-8))</f>
        <v>46256</v>
      </c>
      <c r="F2069">
        <f>IF(INDEX(Transactions!$L:$L,ROW()-8)="",0,INDEX(Transactions!$Q:$Q,ROW()-8))</f>
        <v>0</v>
      </c>
    </row>
    <row r="2070" spans="2:6" x14ac:dyDescent="0.15">
      <c r="B2070">
        <f ca="1">IF(INDEX(Transactions!$L:$L,ROW()-8)="",TODAY(),INDEX(Transactions!$G:$G,ROW()-8))</f>
        <v>46256</v>
      </c>
      <c r="F2070">
        <f>IF(INDEX(Transactions!$L:$L,ROW()-8)="",0,INDEX(Transactions!$Q:$Q,ROW()-8))</f>
        <v>0</v>
      </c>
    </row>
    <row r="2071" spans="2:6" x14ac:dyDescent="0.15">
      <c r="B2071">
        <f ca="1">IF(INDEX(Transactions!$L:$L,ROW()-8)="",TODAY(),INDEX(Transactions!$G:$G,ROW()-8))</f>
        <v>46256</v>
      </c>
      <c r="F2071">
        <f>IF(INDEX(Transactions!$L:$L,ROW()-8)="",0,INDEX(Transactions!$Q:$Q,ROW()-8))</f>
        <v>0</v>
      </c>
    </row>
    <row r="2072" spans="2:6" x14ac:dyDescent="0.15">
      <c r="B2072">
        <f ca="1">IF(INDEX(Transactions!$L:$L,ROW()-8)="",TODAY(),INDEX(Transactions!$G:$G,ROW()-8))</f>
        <v>46256</v>
      </c>
      <c r="F2072">
        <f>IF(INDEX(Transactions!$L:$L,ROW()-8)="",0,INDEX(Transactions!$Q:$Q,ROW()-8))</f>
        <v>0</v>
      </c>
    </row>
    <row r="2073" spans="2:6" x14ac:dyDescent="0.15">
      <c r="B2073">
        <f ca="1">IF(INDEX(Transactions!$L:$L,ROW()-8)="",TODAY(),INDEX(Transactions!$G:$G,ROW()-8))</f>
        <v>46256</v>
      </c>
      <c r="F2073">
        <f>IF(INDEX(Transactions!$L:$L,ROW()-8)="",0,INDEX(Transactions!$Q:$Q,ROW()-8))</f>
        <v>0</v>
      </c>
    </row>
    <row r="2074" spans="2:6" x14ac:dyDescent="0.15">
      <c r="B2074">
        <f ca="1">IF(INDEX(Transactions!$L:$L,ROW()-8)="",TODAY(),INDEX(Transactions!$G:$G,ROW()-8))</f>
        <v>46256</v>
      </c>
      <c r="F2074">
        <f>IF(INDEX(Transactions!$L:$L,ROW()-8)="",0,INDEX(Transactions!$Q:$Q,ROW()-8))</f>
        <v>0</v>
      </c>
    </row>
    <row r="2075" spans="2:6" x14ac:dyDescent="0.15">
      <c r="B2075">
        <f ca="1">IF(INDEX(Transactions!$L:$L,ROW()-8)="",TODAY(),INDEX(Transactions!$G:$G,ROW()-8))</f>
        <v>46256</v>
      </c>
      <c r="F2075">
        <f>IF(INDEX(Transactions!$L:$L,ROW()-8)="",0,INDEX(Transactions!$Q:$Q,ROW()-8))</f>
        <v>0</v>
      </c>
    </row>
    <row r="2076" spans="2:6" x14ac:dyDescent="0.15">
      <c r="B2076">
        <f ca="1">IF(INDEX(Transactions!$L:$L,ROW()-8)="",TODAY(),INDEX(Transactions!$G:$G,ROW()-8))</f>
        <v>46256</v>
      </c>
      <c r="F2076">
        <f>IF(INDEX(Transactions!$L:$L,ROW()-8)="",0,INDEX(Transactions!$Q:$Q,ROW()-8))</f>
        <v>0</v>
      </c>
    </row>
    <row r="2077" spans="2:6" x14ac:dyDescent="0.15">
      <c r="B2077">
        <f ca="1">IF(INDEX(Transactions!$L:$L,ROW()-8)="",TODAY(),INDEX(Transactions!$G:$G,ROW()-8))</f>
        <v>46256</v>
      </c>
      <c r="F2077">
        <f>IF(INDEX(Transactions!$L:$L,ROW()-8)="",0,INDEX(Transactions!$Q:$Q,ROW()-8))</f>
        <v>0</v>
      </c>
    </row>
    <row r="2078" spans="2:6" x14ac:dyDescent="0.15">
      <c r="B2078">
        <f ca="1">IF(INDEX(Transactions!$L:$L,ROW()-8)="",TODAY(),INDEX(Transactions!$G:$G,ROW()-8))</f>
        <v>46256</v>
      </c>
      <c r="F2078">
        <f>IF(INDEX(Transactions!$L:$L,ROW()-8)="",0,INDEX(Transactions!$Q:$Q,ROW()-8))</f>
        <v>0</v>
      </c>
    </row>
    <row r="2079" spans="2:6" x14ac:dyDescent="0.15">
      <c r="B2079">
        <f ca="1">IF(INDEX(Transactions!$L:$L,ROW()-8)="",TODAY(),INDEX(Transactions!$G:$G,ROW()-8))</f>
        <v>46256</v>
      </c>
      <c r="F2079">
        <f>IF(INDEX(Transactions!$L:$L,ROW()-8)="",0,INDEX(Transactions!$Q:$Q,ROW()-8))</f>
        <v>0</v>
      </c>
    </row>
    <row r="2080" spans="2:6" x14ac:dyDescent="0.15">
      <c r="B2080">
        <f ca="1">IF(INDEX(Transactions!$L:$L,ROW()-8)="",TODAY(),INDEX(Transactions!$G:$G,ROW()-8))</f>
        <v>46256</v>
      </c>
      <c r="F2080">
        <f>IF(INDEX(Transactions!$L:$L,ROW()-8)="",0,INDEX(Transactions!$Q:$Q,ROW()-8))</f>
        <v>0</v>
      </c>
    </row>
    <row r="2081" spans="2:6" x14ac:dyDescent="0.15">
      <c r="B2081">
        <f ca="1">IF(INDEX(Transactions!$L:$L,ROW()-8)="",TODAY(),INDEX(Transactions!$G:$G,ROW()-8))</f>
        <v>46256</v>
      </c>
      <c r="F2081">
        <f>IF(INDEX(Transactions!$L:$L,ROW()-8)="",0,INDEX(Transactions!$Q:$Q,ROW()-8))</f>
        <v>0</v>
      </c>
    </row>
    <row r="2082" spans="2:6" x14ac:dyDescent="0.15">
      <c r="B2082">
        <f ca="1">IF(INDEX(Transactions!$L:$L,ROW()-8)="",TODAY(),INDEX(Transactions!$G:$G,ROW()-8))</f>
        <v>46256</v>
      </c>
      <c r="F2082">
        <f>IF(INDEX(Transactions!$L:$L,ROW()-8)="",0,INDEX(Transactions!$Q:$Q,ROW()-8))</f>
        <v>0</v>
      </c>
    </row>
    <row r="2083" spans="2:6" x14ac:dyDescent="0.15">
      <c r="B2083">
        <f ca="1">IF(INDEX(Transactions!$L:$L,ROW()-8)="",TODAY(),INDEX(Transactions!$G:$G,ROW()-8))</f>
        <v>46256</v>
      </c>
      <c r="F2083">
        <f>IF(INDEX(Transactions!$L:$L,ROW()-8)="",0,INDEX(Transactions!$Q:$Q,ROW()-8))</f>
        <v>0</v>
      </c>
    </row>
    <row r="2084" spans="2:6" x14ac:dyDescent="0.15">
      <c r="B2084">
        <f ca="1">IF(INDEX(Transactions!$L:$L,ROW()-8)="",TODAY(),INDEX(Transactions!$G:$G,ROW()-8))</f>
        <v>46256</v>
      </c>
      <c r="F2084">
        <f>IF(INDEX(Transactions!$L:$L,ROW()-8)="",0,INDEX(Transactions!$Q:$Q,ROW()-8))</f>
        <v>0</v>
      </c>
    </row>
    <row r="2085" spans="2:6" x14ac:dyDescent="0.15">
      <c r="B2085">
        <f ca="1">IF(INDEX(Transactions!$L:$L,ROW()-8)="",TODAY(),INDEX(Transactions!$G:$G,ROW()-8))</f>
        <v>46256</v>
      </c>
      <c r="F2085">
        <f>IF(INDEX(Transactions!$L:$L,ROW()-8)="",0,INDEX(Transactions!$Q:$Q,ROW()-8))</f>
        <v>0</v>
      </c>
    </row>
    <row r="2086" spans="2:6" x14ac:dyDescent="0.15">
      <c r="B2086">
        <f ca="1">IF(INDEX(Transactions!$L:$L,ROW()-8)="",TODAY(),INDEX(Transactions!$G:$G,ROW()-8))</f>
        <v>46256</v>
      </c>
      <c r="F2086">
        <f>IF(INDEX(Transactions!$L:$L,ROW()-8)="",0,INDEX(Transactions!$Q:$Q,ROW()-8))</f>
        <v>0</v>
      </c>
    </row>
    <row r="2087" spans="2:6" x14ac:dyDescent="0.15">
      <c r="B2087">
        <f ca="1">IF(INDEX(Transactions!$L:$L,ROW()-8)="",TODAY(),INDEX(Transactions!$G:$G,ROW()-8))</f>
        <v>46256</v>
      </c>
      <c r="F2087">
        <f>IF(INDEX(Transactions!$L:$L,ROW()-8)="",0,INDEX(Transactions!$Q:$Q,ROW()-8))</f>
        <v>0</v>
      </c>
    </row>
    <row r="2088" spans="2:6" x14ac:dyDescent="0.15">
      <c r="B2088">
        <f ca="1">IF(INDEX(Transactions!$L:$L,ROW()-8)="",TODAY(),INDEX(Transactions!$G:$G,ROW()-8))</f>
        <v>46256</v>
      </c>
      <c r="F2088">
        <f>IF(INDEX(Transactions!$L:$L,ROW()-8)="",0,INDEX(Transactions!$Q:$Q,ROW()-8))</f>
        <v>0</v>
      </c>
    </row>
    <row r="2089" spans="2:6" x14ac:dyDescent="0.15">
      <c r="B2089">
        <f ca="1">IF(INDEX(Transactions!$L:$L,ROW()-8)="",TODAY(),INDEX(Transactions!$G:$G,ROW()-8))</f>
        <v>46256</v>
      </c>
      <c r="F2089">
        <f>IF(INDEX(Transactions!$L:$L,ROW()-8)="",0,INDEX(Transactions!$Q:$Q,ROW()-8))</f>
        <v>0</v>
      </c>
    </row>
    <row r="2090" spans="2:6" x14ac:dyDescent="0.15">
      <c r="B2090">
        <f ca="1">IF(INDEX(Transactions!$L:$L,ROW()-8)="",TODAY(),INDEX(Transactions!$G:$G,ROW()-8))</f>
        <v>46256</v>
      </c>
      <c r="F2090">
        <f>IF(INDEX(Transactions!$L:$L,ROW()-8)="",0,INDEX(Transactions!$Q:$Q,ROW()-8))</f>
        <v>0</v>
      </c>
    </row>
    <row r="2091" spans="2:6" x14ac:dyDescent="0.15">
      <c r="B2091">
        <f ca="1">IF(INDEX(Transactions!$L:$L,ROW()-8)="",TODAY(),INDEX(Transactions!$G:$G,ROW()-8))</f>
        <v>46256</v>
      </c>
      <c r="F2091">
        <f>IF(INDEX(Transactions!$L:$L,ROW()-8)="",0,INDEX(Transactions!$Q:$Q,ROW()-8))</f>
        <v>0</v>
      </c>
    </row>
    <row r="2092" spans="2:6" x14ac:dyDescent="0.15">
      <c r="B2092">
        <f ca="1">IF(INDEX(Transactions!$L:$L,ROW()-8)="",TODAY(),INDEX(Transactions!$G:$G,ROW()-8))</f>
        <v>46256</v>
      </c>
      <c r="F2092">
        <f>IF(INDEX(Transactions!$L:$L,ROW()-8)="",0,INDEX(Transactions!$Q:$Q,ROW()-8))</f>
        <v>0</v>
      </c>
    </row>
    <row r="2093" spans="2:6" x14ac:dyDescent="0.15">
      <c r="B2093">
        <f ca="1">IF(INDEX(Transactions!$L:$L,ROW()-8)="",TODAY(),INDEX(Transactions!$G:$G,ROW()-8))</f>
        <v>46256</v>
      </c>
      <c r="F2093">
        <f>IF(INDEX(Transactions!$L:$L,ROW()-8)="",0,INDEX(Transactions!$Q:$Q,ROW()-8))</f>
        <v>0</v>
      </c>
    </row>
    <row r="2094" spans="2:6" x14ac:dyDescent="0.15">
      <c r="B2094">
        <f ca="1">IF(INDEX(Transactions!$L:$L,ROW()-8)="",TODAY(),INDEX(Transactions!$G:$G,ROW()-8))</f>
        <v>46256</v>
      </c>
      <c r="F2094">
        <f>IF(INDEX(Transactions!$L:$L,ROW()-8)="",0,INDEX(Transactions!$Q:$Q,ROW()-8))</f>
        <v>0</v>
      </c>
    </row>
    <row r="2095" spans="2:6" x14ac:dyDescent="0.15">
      <c r="B2095">
        <f ca="1">IF(INDEX(Transactions!$L:$L,ROW()-8)="",TODAY(),INDEX(Transactions!$G:$G,ROW()-8))</f>
        <v>46256</v>
      </c>
      <c r="F2095">
        <f>IF(INDEX(Transactions!$L:$L,ROW()-8)="",0,INDEX(Transactions!$Q:$Q,ROW()-8))</f>
        <v>0</v>
      </c>
    </row>
    <row r="2096" spans="2:6" x14ac:dyDescent="0.15">
      <c r="B2096">
        <f ca="1">IF(INDEX(Transactions!$L:$L,ROW()-8)="",TODAY(),INDEX(Transactions!$G:$G,ROW()-8))</f>
        <v>46256</v>
      </c>
      <c r="F2096">
        <f>IF(INDEX(Transactions!$L:$L,ROW()-8)="",0,INDEX(Transactions!$Q:$Q,ROW()-8))</f>
        <v>0</v>
      </c>
    </row>
    <row r="2097" spans="2:6" x14ac:dyDescent="0.15">
      <c r="B2097">
        <f ca="1">IF(INDEX(Transactions!$L:$L,ROW()-8)="",TODAY(),INDEX(Transactions!$G:$G,ROW()-8))</f>
        <v>46256</v>
      </c>
      <c r="F2097">
        <f>IF(INDEX(Transactions!$L:$L,ROW()-8)="",0,INDEX(Transactions!$Q:$Q,ROW()-8))</f>
        <v>0</v>
      </c>
    </row>
    <row r="2098" spans="2:6" x14ac:dyDescent="0.15">
      <c r="B2098">
        <f ca="1">IF(INDEX(Transactions!$L:$L,ROW()-8)="",TODAY(),INDEX(Transactions!$G:$G,ROW()-8))</f>
        <v>46256</v>
      </c>
      <c r="F2098">
        <f>IF(INDEX(Transactions!$L:$L,ROW()-8)="",0,INDEX(Transactions!$Q:$Q,ROW()-8))</f>
        <v>0</v>
      </c>
    </row>
    <row r="2099" spans="2:6" x14ac:dyDescent="0.15">
      <c r="B2099">
        <f ca="1">IF(INDEX(Transactions!$L:$L,ROW()-8)="",TODAY(),INDEX(Transactions!$G:$G,ROW()-8))</f>
        <v>46256</v>
      </c>
      <c r="F2099">
        <f>IF(INDEX(Transactions!$L:$L,ROW()-8)="",0,INDEX(Transactions!$Q:$Q,ROW()-8))</f>
        <v>0</v>
      </c>
    </row>
    <row r="2100" spans="2:6" x14ac:dyDescent="0.15">
      <c r="B2100">
        <f ca="1">IF(INDEX(Transactions!$L:$L,ROW()-8)="",TODAY(),INDEX(Transactions!$G:$G,ROW()-8))</f>
        <v>46256</v>
      </c>
      <c r="F2100">
        <f>IF(INDEX(Transactions!$L:$L,ROW()-8)="",0,INDEX(Transactions!$Q:$Q,ROW()-8))</f>
        <v>0</v>
      </c>
    </row>
    <row r="2101" spans="2:6" x14ac:dyDescent="0.15">
      <c r="B2101">
        <f ca="1">IF(INDEX(Transactions!$L:$L,ROW()-8)="",TODAY(),INDEX(Transactions!$G:$G,ROW()-8))</f>
        <v>46256</v>
      </c>
      <c r="F2101">
        <f>IF(INDEX(Transactions!$L:$L,ROW()-8)="",0,INDEX(Transactions!$Q:$Q,ROW()-8))</f>
        <v>0</v>
      </c>
    </row>
    <row r="2102" spans="2:6" x14ac:dyDescent="0.15">
      <c r="B2102">
        <f ca="1">IF(INDEX(Transactions!$L:$L,ROW()-8)="",TODAY(),INDEX(Transactions!$G:$G,ROW()-8))</f>
        <v>46256</v>
      </c>
      <c r="F2102">
        <f>IF(INDEX(Transactions!$L:$L,ROW()-8)="",0,INDEX(Transactions!$Q:$Q,ROW()-8))</f>
        <v>0</v>
      </c>
    </row>
    <row r="2103" spans="2:6" x14ac:dyDescent="0.15">
      <c r="B2103">
        <f ca="1">IF(INDEX(Transactions!$L:$L,ROW()-8)="",TODAY(),INDEX(Transactions!$G:$G,ROW()-8))</f>
        <v>46256</v>
      </c>
      <c r="F2103">
        <f>IF(INDEX(Transactions!$L:$L,ROW()-8)="",0,INDEX(Transactions!$Q:$Q,ROW()-8))</f>
        <v>0</v>
      </c>
    </row>
    <row r="2104" spans="2:6" x14ac:dyDescent="0.15">
      <c r="B2104">
        <f ca="1">IF(INDEX(Transactions!$L:$L,ROW()-8)="",TODAY(),INDEX(Transactions!$G:$G,ROW()-8))</f>
        <v>46256</v>
      </c>
      <c r="F2104">
        <f>IF(INDEX(Transactions!$L:$L,ROW()-8)="",0,INDEX(Transactions!$Q:$Q,ROW()-8))</f>
        <v>0</v>
      </c>
    </row>
    <row r="2105" spans="2:6" x14ac:dyDescent="0.15">
      <c r="B2105">
        <f ca="1">IF(INDEX(Transactions!$L:$L,ROW()-8)="",TODAY(),INDEX(Transactions!$G:$G,ROW()-8))</f>
        <v>46256</v>
      </c>
      <c r="F2105">
        <f>IF(INDEX(Transactions!$L:$L,ROW()-8)="",0,INDEX(Transactions!$Q:$Q,ROW()-8))</f>
        <v>0</v>
      </c>
    </row>
    <row r="2106" spans="2:6" x14ac:dyDescent="0.15">
      <c r="B2106">
        <f ca="1">IF(INDEX(Transactions!$L:$L,ROW()-8)="",TODAY(),INDEX(Transactions!$G:$G,ROW()-8))</f>
        <v>46256</v>
      </c>
      <c r="F2106">
        <f>IF(INDEX(Transactions!$L:$L,ROW()-8)="",0,INDEX(Transactions!$Q:$Q,ROW()-8))</f>
        <v>0</v>
      </c>
    </row>
    <row r="2107" spans="2:6" x14ac:dyDescent="0.15">
      <c r="B2107">
        <f ca="1">IF(INDEX(Transactions!$L:$L,ROW()-8)="",TODAY(),INDEX(Transactions!$G:$G,ROW()-8))</f>
        <v>46256</v>
      </c>
      <c r="F2107">
        <f>IF(INDEX(Transactions!$L:$L,ROW()-8)="",0,INDEX(Transactions!$Q:$Q,ROW()-8))</f>
        <v>0</v>
      </c>
    </row>
    <row r="2108" spans="2:6" x14ac:dyDescent="0.15">
      <c r="B2108">
        <f ca="1">IF(INDEX(Transactions!$L:$L,ROW()-8)="",TODAY(),INDEX(Transactions!$G:$G,ROW()-8))</f>
        <v>46256</v>
      </c>
      <c r="F2108">
        <f>IF(INDEX(Transactions!$L:$L,ROW()-8)="",0,INDEX(Transactions!$Q:$Q,ROW()-8))</f>
        <v>0</v>
      </c>
    </row>
    <row r="2109" spans="2:6" x14ac:dyDescent="0.15">
      <c r="B2109">
        <f ca="1">IF(INDEX(Transactions!$L:$L,ROW()-8)="",TODAY(),INDEX(Transactions!$G:$G,ROW()-8))</f>
        <v>46256</v>
      </c>
      <c r="F2109">
        <f>IF(INDEX(Transactions!$L:$L,ROW()-8)="",0,INDEX(Transactions!$Q:$Q,ROW()-8))</f>
        <v>0</v>
      </c>
    </row>
    <row r="2110" spans="2:6" x14ac:dyDescent="0.15">
      <c r="B2110">
        <f ca="1">IF(INDEX(Transactions!$L:$L,ROW()-8)="",TODAY(),INDEX(Transactions!$G:$G,ROW()-8))</f>
        <v>46256</v>
      </c>
      <c r="F2110">
        <f>IF(INDEX(Transactions!$L:$L,ROW()-8)="",0,INDEX(Transactions!$Q:$Q,ROW()-8))</f>
        <v>0</v>
      </c>
    </row>
    <row r="2111" spans="2:6" x14ac:dyDescent="0.15">
      <c r="B2111">
        <f ca="1">IF(INDEX(Transactions!$L:$L,ROW()-8)="",TODAY(),INDEX(Transactions!$G:$G,ROW()-8))</f>
        <v>46256</v>
      </c>
      <c r="F2111">
        <f>IF(INDEX(Transactions!$L:$L,ROW()-8)="",0,INDEX(Transactions!$Q:$Q,ROW()-8))</f>
        <v>0</v>
      </c>
    </row>
    <row r="2112" spans="2:6" x14ac:dyDescent="0.15">
      <c r="B2112">
        <f ca="1">IF(INDEX(Transactions!$L:$L,ROW()-8)="",TODAY(),INDEX(Transactions!$G:$G,ROW()-8))</f>
        <v>46256</v>
      </c>
      <c r="F2112">
        <f>IF(INDEX(Transactions!$L:$L,ROW()-8)="",0,INDEX(Transactions!$Q:$Q,ROW()-8))</f>
        <v>0</v>
      </c>
    </row>
    <row r="2113" spans="2:6" x14ac:dyDescent="0.15">
      <c r="B2113">
        <f ca="1">IF(INDEX(Transactions!$L:$L,ROW()-8)="",TODAY(),INDEX(Transactions!$G:$G,ROW()-8))</f>
        <v>46256</v>
      </c>
      <c r="F2113">
        <f>IF(INDEX(Transactions!$L:$L,ROW()-8)="",0,INDEX(Transactions!$Q:$Q,ROW()-8))</f>
        <v>0</v>
      </c>
    </row>
    <row r="2114" spans="2:6" x14ac:dyDescent="0.15">
      <c r="B2114">
        <f ca="1">IF(INDEX(Transactions!$L:$L,ROW()-8)="",TODAY(),INDEX(Transactions!$G:$G,ROW()-8))</f>
        <v>46256</v>
      </c>
      <c r="F2114">
        <f>IF(INDEX(Transactions!$L:$L,ROW()-8)="",0,INDEX(Transactions!$Q:$Q,ROW()-8))</f>
        <v>0</v>
      </c>
    </row>
    <row r="2115" spans="2:6" x14ac:dyDescent="0.15">
      <c r="B2115">
        <f ca="1">IF(INDEX(Transactions!$L:$L,ROW()-8)="",TODAY(),INDEX(Transactions!$G:$G,ROW()-8))</f>
        <v>46256</v>
      </c>
      <c r="F2115">
        <f>IF(INDEX(Transactions!$L:$L,ROW()-8)="",0,INDEX(Transactions!$Q:$Q,ROW()-8))</f>
        <v>0</v>
      </c>
    </row>
    <row r="2116" spans="2:6" x14ac:dyDescent="0.15">
      <c r="B2116">
        <f ca="1">IF(INDEX(Transactions!$L:$L,ROW()-8)="",TODAY(),INDEX(Transactions!$G:$G,ROW()-8))</f>
        <v>46256</v>
      </c>
      <c r="F2116">
        <f>IF(INDEX(Transactions!$L:$L,ROW()-8)="",0,INDEX(Transactions!$Q:$Q,ROW()-8))</f>
        <v>0</v>
      </c>
    </row>
    <row r="2117" spans="2:6" x14ac:dyDescent="0.15">
      <c r="B2117">
        <f ca="1">IF(INDEX(Transactions!$L:$L,ROW()-8)="",TODAY(),INDEX(Transactions!$G:$G,ROW()-8))</f>
        <v>46256</v>
      </c>
      <c r="F2117">
        <f>IF(INDEX(Transactions!$L:$L,ROW()-8)="",0,INDEX(Transactions!$Q:$Q,ROW()-8))</f>
        <v>0</v>
      </c>
    </row>
    <row r="2118" spans="2:6" x14ac:dyDescent="0.15">
      <c r="B2118">
        <f ca="1">IF(INDEX(Transactions!$L:$L,ROW()-8)="",TODAY(),INDEX(Transactions!$G:$G,ROW()-8))</f>
        <v>46256</v>
      </c>
      <c r="F2118">
        <f>IF(INDEX(Transactions!$L:$L,ROW()-8)="",0,INDEX(Transactions!$Q:$Q,ROW()-8))</f>
        <v>0</v>
      </c>
    </row>
    <row r="2119" spans="2:6" x14ac:dyDescent="0.15">
      <c r="B2119">
        <f ca="1">IF(INDEX(Transactions!$L:$L,ROW()-8)="",TODAY(),INDEX(Transactions!$G:$G,ROW()-8))</f>
        <v>46256</v>
      </c>
      <c r="F2119">
        <f>IF(INDEX(Transactions!$L:$L,ROW()-8)="",0,INDEX(Transactions!$Q:$Q,ROW()-8))</f>
        <v>0</v>
      </c>
    </row>
    <row r="2120" spans="2:6" x14ac:dyDescent="0.15">
      <c r="B2120">
        <f ca="1">IF(INDEX(Transactions!$L:$L,ROW()-8)="",TODAY(),INDEX(Transactions!$G:$G,ROW()-8))</f>
        <v>46256</v>
      </c>
      <c r="F2120">
        <f>IF(INDEX(Transactions!$L:$L,ROW()-8)="",0,INDEX(Transactions!$Q:$Q,ROW()-8))</f>
        <v>0</v>
      </c>
    </row>
    <row r="2121" spans="2:6" x14ac:dyDescent="0.15">
      <c r="B2121">
        <f ca="1">IF(INDEX(Transactions!$L:$L,ROW()-8)="",TODAY(),INDEX(Transactions!$G:$G,ROW()-8))</f>
        <v>46256</v>
      </c>
      <c r="F2121">
        <f>IF(INDEX(Transactions!$L:$L,ROW()-8)="",0,INDEX(Transactions!$Q:$Q,ROW()-8))</f>
        <v>0</v>
      </c>
    </row>
    <row r="2122" spans="2:6" x14ac:dyDescent="0.15">
      <c r="B2122">
        <f ca="1">IF(INDEX(Transactions!$L:$L,ROW()-8)="",TODAY(),INDEX(Transactions!$G:$G,ROW()-8))</f>
        <v>46256</v>
      </c>
      <c r="F2122">
        <f>IF(INDEX(Transactions!$L:$L,ROW()-8)="",0,INDEX(Transactions!$Q:$Q,ROW()-8))</f>
        <v>0</v>
      </c>
    </row>
    <row r="2123" spans="2:6" x14ac:dyDescent="0.15">
      <c r="B2123">
        <f ca="1">IF(INDEX(Transactions!$L:$L,ROW()-8)="",TODAY(),INDEX(Transactions!$G:$G,ROW()-8))</f>
        <v>46256</v>
      </c>
      <c r="F2123">
        <f>IF(INDEX(Transactions!$L:$L,ROW()-8)="",0,INDEX(Transactions!$Q:$Q,ROW()-8))</f>
        <v>0</v>
      </c>
    </row>
    <row r="2124" spans="2:6" x14ac:dyDescent="0.15">
      <c r="B2124">
        <f ca="1">IF(INDEX(Transactions!$L:$L,ROW()-8)="",TODAY(),INDEX(Transactions!$G:$G,ROW()-8))</f>
        <v>46256</v>
      </c>
      <c r="F2124">
        <f>IF(INDEX(Transactions!$L:$L,ROW()-8)="",0,INDEX(Transactions!$Q:$Q,ROW()-8))</f>
        <v>0</v>
      </c>
    </row>
    <row r="2125" spans="2:6" x14ac:dyDescent="0.15">
      <c r="B2125">
        <f ca="1">IF(INDEX(Transactions!$L:$L,ROW()-8)="",TODAY(),INDEX(Transactions!$G:$G,ROW()-8))</f>
        <v>46256</v>
      </c>
      <c r="F2125">
        <f>IF(INDEX(Transactions!$L:$L,ROW()-8)="",0,INDEX(Transactions!$Q:$Q,ROW()-8))</f>
        <v>0</v>
      </c>
    </row>
    <row r="2126" spans="2:6" x14ac:dyDescent="0.15">
      <c r="B2126">
        <f ca="1">IF(INDEX(Transactions!$L:$L,ROW()-8)="",TODAY(),INDEX(Transactions!$G:$G,ROW()-8))</f>
        <v>46256</v>
      </c>
      <c r="F2126">
        <f>IF(INDEX(Transactions!$L:$L,ROW()-8)="",0,INDEX(Transactions!$Q:$Q,ROW()-8))</f>
        <v>0</v>
      </c>
    </row>
    <row r="2127" spans="2:6" x14ac:dyDescent="0.15">
      <c r="B2127">
        <f ca="1">IF(INDEX(Transactions!$L:$L,ROW()-8)="",TODAY(),INDEX(Transactions!$G:$G,ROW()-8))</f>
        <v>46256</v>
      </c>
      <c r="F2127">
        <f>IF(INDEX(Transactions!$L:$L,ROW()-8)="",0,INDEX(Transactions!$Q:$Q,ROW()-8))</f>
        <v>0</v>
      </c>
    </row>
    <row r="2128" spans="2:6" x14ac:dyDescent="0.15">
      <c r="B2128">
        <f ca="1">IF(INDEX(Transactions!$L:$L,ROW()-8)="",TODAY(),INDEX(Transactions!$G:$G,ROW()-8))</f>
        <v>46256</v>
      </c>
      <c r="F2128">
        <f>IF(INDEX(Transactions!$L:$L,ROW()-8)="",0,INDEX(Transactions!$Q:$Q,ROW()-8))</f>
        <v>0</v>
      </c>
    </row>
    <row r="2129" spans="2:6" x14ac:dyDescent="0.15">
      <c r="B2129">
        <f ca="1">IF(INDEX(Transactions!$L:$L,ROW()-8)="",TODAY(),INDEX(Transactions!$G:$G,ROW()-8))</f>
        <v>46256</v>
      </c>
      <c r="F2129">
        <f>IF(INDEX(Transactions!$L:$L,ROW()-8)="",0,INDEX(Transactions!$Q:$Q,ROW()-8))</f>
        <v>0</v>
      </c>
    </row>
    <row r="2130" spans="2:6" x14ac:dyDescent="0.15">
      <c r="B2130">
        <f ca="1">IF(INDEX(Transactions!$L:$L,ROW()-8)="",TODAY(),INDEX(Transactions!$G:$G,ROW()-8))</f>
        <v>46256</v>
      </c>
      <c r="F2130">
        <f>IF(INDEX(Transactions!$L:$L,ROW()-8)="",0,INDEX(Transactions!$Q:$Q,ROW()-8))</f>
        <v>0</v>
      </c>
    </row>
    <row r="2131" spans="2:6" x14ac:dyDescent="0.15">
      <c r="B2131">
        <f ca="1">IF(INDEX(Transactions!$L:$L,ROW()-8)="",TODAY(),INDEX(Transactions!$G:$G,ROW()-8))</f>
        <v>46256</v>
      </c>
      <c r="F2131">
        <f>IF(INDEX(Transactions!$L:$L,ROW()-8)="",0,INDEX(Transactions!$Q:$Q,ROW()-8))</f>
        <v>0</v>
      </c>
    </row>
    <row r="2132" spans="2:6" x14ac:dyDescent="0.15">
      <c r="B2132">
        <f ca="1">IF(INDEX(Transactions!$L:$L,ROW()-8)="",TODAY(),INDEX(Transactions!$G:$G,ROW()-8))</f>
        <v>46256</v>
      </c>
      <c r="F2132">
        <f>IF(INDEX(Transactions!$L:$L,ROW()-8)="",0,INDEX(Transactions!$Q:$Q,ROW()-8))</f>
        <v>0</v>
      </c>
    </row>
    <row r="2133" spans="2:6" x14ac:dyDescent="0.15">
      <c r="B2133">
        <f ca="1">IF(INDEX(Transactions!$L:$L,ROW()-8)="",TODAY(),INDEX(Transactions!$G:$G,ROW()-8))</f>
        <v>46256</v>
      </c>
      <c r="F2133">
        <f>IF(INDEX(Transactions!$L:$L,ROW()-8)="",0,INDEX(Transactions!$Q:$Q,ROW()-8))</f>
        <v>0</v>
      </c>
    </row>
    <row r="2134" spans="2:6" x14ac:dyDescent="0.15">
      <c r="B2134">
        <f ca="1">IF(INDEX(Transactions!$L:$L,ROW()-8)="",TODAY(),INDEX(Transactions!$G:$G,ROW()-8))</f>
        <v>46256</v>
      </c>
      <c r="F2134">
        <f>IF(INDEX(Transactions!$L:$L,ROW()-8)="",0,INDEX(Transactions!$Q:$Q,ROW()-8))</f>
        <v>0</v>
      </c>
    </row>
    <row r="2135" spans="2:6" x14ac:dyDescent="0.15">
      <c r="B2135">
        <f ca="1">IF(INDEX(Transactions!$L:$L,ROW()-8)="",TODAY(),INDEX(Transactions!$G:$G,ROW()-8))</f>
        <v>46256</v>
      </c>
      <c r="F2135">
        <f>IF(INDEX(Transactions!$L:$L,ROW()-8)="",0,INDEX(Transactions!$Q:$Q,ROW()-8))</f>
        <v>0</v>
      </c>
    </row>
    <row r="2136" spans="2:6" x14ac:dyDescent="0.15">
      <c r="B2136">
        <f ca="1">IF(INDEX(Transactions!$L:$L,ROW()-8)="",TODAY(),INDEX(Transactions!$G:$G,ROW()-8))</f>
        <v>46256</v>
      </c>
      <c r="F2136">
        <f>IF(INDEX(Transactions!$L:$L,ROW()-8)="",0,INDEX(Transactions!$Q:$Q,ROW()-8))</f>
        <v>0</v>
      </c>
    </row>
    <row r="2137" spans="2:6" x14ac:dyDescent="0.15">
      <c r="B2137">
        <f ca="1">IF(INDEX(Transactions!$L:$L,ROW()-8)="",TODAY(),INDEX(Transactions!$G:$G,ROW()-8))</f>
        <v>46256</v>
      </c>
      <c r="F2137">
        <f>IF(INDEX(Transactions!$L:$L,ROW()-8)="",0,INDEX(Transactions!$Q:$Q,ROW()-8))</f>
        <v>0</v>
      </c>
    </row>
    <row r="2138" spans="2:6" x14ac:dyDescent="0.15">
      <c r="B2138">
        <f ca="1">IF(INDEX(Transactions!$L:$L,ROW()-8)="",TODAY(),INDEX(Transactions!$G:$G,ROW()-8))</f>
        <v>46256</v>
      </c>
      <c r="F2138">
        <f>IF(INDEX(Transactions!$L:$L,ROW()-8)="",0,INDEX(Transactions!$Q:$Q,ROW()-8))</f>
        <v>0</v>
      </c>
    </row>
    <row r="2139" spans="2:6" x14ac:dyDescent="0.15">
      <c r="B2139">
        <f ca="1">IF(INDEX(Transactions!$L:$L,ROW()-8)="",TODAY(),INDEX(Transactions!$G:$G,ROW()-8))</f>
        <v>46256</v>
      </c>
      <c r="F2139">
        <f>IF(INDEX(Transactions!$L:$L,ROW()-8)="",0,INDEX(Transactions!$Q:$Q,ROW()-8))</f>
        <v>0</v>
      </c>
    </row>
    <row r="2140" spans="2:6" x14ac:dyDescent="0.15">
      <c r="B2140">
        <f ca="1">IF(INDEX(Transactions!$L:$L,ROW()-8)="",TODAY(),INDEX(Transactions!$G:$G,ROW()-8))</f>
        <v>46256</v>
      </c>
      <c r="F2140">
        <f>IF(INDEX(Transactions!$L:$L,ROW()-8)="",0,INDEX(Transactions!$Q:$Q,ROW()-8))</f>
        <v>0</v>
      </c>
    </row>
    <row r="2141" spans="2:6" x14ac:dyDescent="0.15">
      <c r="B2141">
        <f ca="1">IF(INDEX(Transactions!$L:$L,ROW()-8)="",TODAY(),INDEX(Transactions!$G:$G,ROW()-8))</f>
        <v>46256</v>
      </c>
      <c r="F2141">
        <f>IF(INDEX(Transactions!$L:$L,ROW()-8)="",0,INDEX(Transactions!$Q:$Q,ROW()-8))</f>
        <v>0</v>
      </c>
    </row>
    <row r="2142" spans="2:6" x14ac:dyDescent="0.15">
      <c r="B2142">
        <f ca="1">IF(INDEX(Transactions!$L:$L,ROW()-8)="",TODAY(),INDEX(Transactions!$G:$G,ROW()-8))</f>
        <v>46256</v>
      </c>
      <c r="F2142">
        <f>IF(INDEX(Transactions!$L:$L,ROW()-8)="",0,INDEX(Transactions!$Q:$Q,ROW()-8))</f>
        <v>0</v>
      </c>
    </row>
    <row r="2143" spans="2:6" x14ac:dyDescent="0.15">
      <c r="B2143">
        <f ca="1">IF(INDEX(Transactions!$L:$L,ROW()-8)="",TODAY(),INDEX(Transactions!$G:$G,ROW()-8))</f>
        <v>46256</v>
      </c>
      <c r="F2143">
        <f>IF(INDEX(Transactions!$L:$L,ROW()-8)="",0,INDEX(Transactions!$Q:$Q,ROW()-8))</f>
        <v>0</v>
      </c>
    </row>
    <row r="2144" spans="2:6" x14ac:dyDescent="0.15">
      <c r="B2144">
        <f ca="1">IF(INDEX(Transactions!$L:$L,ROW()-8)="",TODAY(),INDEX(Transactions!$G:$G,ROW()-8))</f>
        <v>46256</v>
      </c>
      <c r="F2144">
        <f>IF(INDEX(Transactions!$L:$L,ROW()-8)="",0,INDEX(Transactions!$Q:$Q,ROW()-8))</f>
        <v>0</v>
      </c>
    </row>
    <row r="2145" spans="2:6" x14ac:dyDescent="0.15">
      <c r="B2145">
        <f ca="1">IF(INDEX(Transactions!$L:$L,ROW()-8)="",TODAY(),INDEX(Transactions!$G:$G,ROW()-8))</f>
        <v>46256</v>
      </c>
      <c r="F2145">
        <f>IF(INDEX(Transactions!$L:$L,ROW()-8)="",0,INDEX(Transactions!$Q:$Q,ROW()-8))</f>
        <v>0</v>
      </c>
    </row>
    <row r="2146" spans="2:6" x14ac:dyDescent="0.15">
      <c r="B2146">
        <f ca="1">IF(INDEX(Transactions!$L:$L,ROW()-8)="",TODAY(),INDEX(Transactions!$G:$G,ROW()-8))</f>
        <v>46256</v>
      </c>
      <c r="F2146">
        <f>IF(INDEX(Transactions!$L:$L,ROW()-8)="",0,INDEX(Transactions!$Q:$Q,ROW()-8))</f>
        <v>0</v>
      </c>
    </row>
    <row r="2147" spans="2:6" x14ac:dyDescent="0.15">
      <c r="B2147">
        <f ca="1">IF(INDEX(Transactions!$L:$L,ROW()-8)="",TODAY(),INDEX(Transactions!$G:$G,ROW()-8))</f>
        <v>46256</v>
      </c>
      <c r="F2147">
        <f>IF(INDEX(Transactions!$L:$L,ROW()-8)="",0,INDEX(Transactions!$Q:$Q,ROW()-8))</f>
        <v>0</v>
      </c>
    </row>
    <row r="2148" spans="2:6" x14ac:dyDescent="0.15">
      <c r="B2148">
        <f ca="1">IF(INDEX(Transactions!$L:$L,ROW()-8)="",TODAY(),INDEX(Transactions!$G:$G,ROW()-8))</f>
        <v>46256</v>
      </c>
      <c r="F2148">
        <f>IF(INDEX(Transactions!$L:$L,ROW()-8)="",0,INDEX(Transactions!$Q:$Q,ROW()-8))</f>
        <v>0</v>
      </c>
    </row>
    <row r="2149" spans="2:6" x14ac:dyDescent="0.15">
      <c r="B2149">
        <f ca="1">IF(INDEX(Transactions!$L:$L,ROW()-8)="",TODAY(),INDEX(Transactions!$G:$G,ROW()-8))</f>
        <v>46256</v>
      </c>
      <c r="F2149">
        <f>IF(INDEX(Transactions!$L:$L,ROW()-8)="",0,INDEX(Transactions!$Q:$Q,ROW()-8))</f>
        <v>0</v>
      </c>
    </row>
    <row r="2150" spans="2:6" x14ac:dyDescent="0.15">
      <c r="B2150">
        <f ca="1">IF(INDEX(Transactions!$L:$L,ROW()-8)="",TODAY(),INDEX(Transactions!$G:$G,ROW()-8))</f>
        <v>46256</v>
      </c>
      <c r="F2150">
        <f>IF(INDEX(Transactions!$L:$L,ROW()-8)="",0,INDEX(Transactions!$Q:$Q,ROW()-8))</f>
        <v>0</v>
      </c>
    </row>
    <row r="2151" spans="2:6" x14ac:dyDescent="0.15">
      <c r="B2151">
        <f ca="1">IF(INDEX(Transactions!$L:$L,ROW()-8)="",TODAY(),INDEX(Transactions!$G:$G,ROW()-8))</f>
        <v>46256</v>
      </c>
      <c r="F2151">
        <f>IF(INDEX(Transactions!$L:$L,ROW()-8)="",0,INDEX(Transactions!$Q:$Q,ROW()-8))</f>
        <v>0</v>
      </c>
    </row>
    <row r="2152" spans="2:6" x14ac:dyDescent="0.15">
      <c r="B2152">
        <f ca="1">IF(INDEX(Transactions!$L:$L,ROW()-8)="",TODAY(),INDEX(Transactions!$G:$G,ROW()-8))</f>
        <v>46256</v>
      </c>
      <c r="F2152">
        <f>IF(INDEX(Transactions!$L:$L,ROW()-8)="",0,INDEX(Transactions!$Q:$Q,ROW()-8))</f>
        <v>0</v>
      </c>
    </row>
    <row r="2153" spans="2:6" x14ac:dyDescent="0.15">
      <c r="B2153">
        <f ca="1">IF(INDEX(Transactions!$L:$L,ROW()-8)="",TODAY(),INDEX(Transactions!$G:$G,ROW()-8))</f>
        <v>46256</v>
      </c>
      <c r="F2153">
        <f>IF(INDEX(Transactions!$L:$L,ROW()-8)="",0,INDEX(Transactions!$Q:$Q,ROW()-8))</f>
        <v>0</v>
      </c>
    </row>
    <row r="2154" spans="2:6" x14ac:dyDescent="0.15">
      <c r="B2154">
        <f ca="1">IF(INDEX(Transactions!$L:$L,ROW()-8)="",TODAY(),INDEX(Transactions!$G:$G,ROW()-8))</f>
        <v>46256</v>
      </c>
      <c r="F2154">
        <f>IF(INDEX(Transactions!$L:$L,ROW()-8)="",0,INDEX(Transactions!$Q:$Q,ROW()-8))</f>
        <v>0</v>
      </c>
    </row>
    <row r="2155" spans="2:6" x14ac:dyDescent="0.15">
      <c r="B2155">
        <f ca="1">IF(INDEX(Transactions!$L:$L,ROW()-8)="",TODAY(),INDEX(Transactions!$G:$G,ROW()-8))</f>
        <v>46256</v>
      </c>
      <c r="F2155">
        <f>IF(INDEX(Transactions!$L:$L,ROW()-8)="",0,INDEX(Transactions!$Q:$Q,ROW()-8))</f>
        <v>0</v>
      </c>
    </row>
    <row r="2156" spans="2:6" x14ac:dyDescent="0.15">
      <c r="B2156">
        <f ca="1">IF(INDEX(Transactions!$L:$L,ROW()-8)="",TODAY(),INDEX(Transactions!$G:$G,ROW()-8))</f>
        <v>46256</v>
      </c>
      <c r="F2156">
        <f>IF(INDEX(Transactions!$L:$L,ROW()-8)="",0,INDEX(Transactions!$Q:$Q,ROW()-8))</f>
        <v>0</v>
      </c>
    </row>
    <row r="2157" spans="2:6" x14ac:dyDescent="0.15">
      <c r="B2157">
        <f ca="1">IF(INDEX(Transactions!$L:$L,ROW()-8)="",TODAY(),INDEX(Transactions!$G:$G,ROW()-8))</f>
        <v>46256</v>
      </c>
      <c r="F2157">
        <f>IF(INDEX(Transactions!$L:$L,ROW()-8)="",0,INDEX(Transactions!$Q:$Q,ROW()-8))</f>
        <v>0</v>
      </c>
    </row>
    <row r="2158" spans="2:6" x14ac:dyDescent="0.15">
      <c r="B2158">
        <f ca="1">IF(INDEX(Transactions!$L:$L,ROW()-8)="",TODAY(),INDEX(Transactions!$G:$G,ROW()-8))</f>
        <v>46256</v>
      </c>
      <c r="F2158">
        <f>IF(INDEX(Transactions!$L:$L,ROW()-8)="",0,INDEX(Transactions!$Q:$Q,ROW()-8))</f>
        <v>0</v>
      </c>
    </row>
    <row r="2159" spans="2:6" x14ac:dyDescent="0.15">
      <c r="B2159">
        <f ca="1">IF(INDEX(Transactions!$L:$L,ROW()-8)="",TODAY(),INDEX(Transactions!$G:$G,ROW()-8))</f>
        <v>46256</v>
      </c>
      <c r="F2159">
        <f>IF(INDEX(Transactions!$L:$L,ROW()-8)="",0,INDEX(Transactions!$Q:$Q,ROW()-8))</f>
        <v>0</v>
      </c>
    </row>
    <row r="2160" spans="2:6" x14ac:dyDescent="0.15">
      <c r="B2160">
        <f ca="1">IF(INDEX(Transactions!$L:$L,ROW()-8)="",TODAY(),INDEX(Transactions!$G:$G,ROW()-8))</f>
        <v>46256</v>
      </c>
      <c r="F2160">
        <f>IF(INDEX(Transactions!$L:$L,ROW()-8)="",0,INDEX(Transactions!$Q:$Q,ROW()-8))</f>
        <v>0</v>
      </c>
    </row>
    <row r="2161" spans="2:6" x14ac:dyDescent="0.15">
      <c r="B2161">
        <f ca="1">IF(INDEX(Transactions!$L:$L,ROW()-8)="",TODAY(),INDEX(Transactions!$G:$G,ROW()-8))</f>
        <v>46256</v>
      </c>
      <c r="F2161">
        <f>IF(INDEX(Transactions!$L:$L,ROW()-8)="",0,INDEX(Transactions!$Q:$Q,ROW()-8))</f>
        <v>0</v>
      </c>
    </row>
    <row r="2162" spans="2:6" x14ac:dyDescent="0.15">
      <c r="B2162">
        <f ca="1">IF(INDEX(Transactions!$L:$L,ROW()-8)="",TODAY(),INDEX(Transactions!$G:$G,ROW()-8))</f>
        <v>46256</v>
      </c>
      <c r="F2162">
        <f>IF(INDEX(Transactions!$L:$L,ROW()-8)="",0,INDEX(Transactions!$Q:$Q,ROW()-8))</f>
        <v>0</v>
      </c>
    </row>
    <row r="2163" spans="2:6" x14ac:dyDescent="0.15">
      <c r="B2163">
        <f ca="1">IF(INDEX(Transactions!$L:$L,ROW()-8)="",TODAY(),INDEX(Transactions!$G:$G,ROW()-8))</f>
        <v>46256</v>
      </c>
      <c r="F2163">
        <f>IF(INDEX(Transactions!$L:$L,ROW()-8)="",0,INDEX(Transactions!$Q:$Q,ROW()-8))</f>
        <v>0</v>
      </c>
    </row>
    <row r="2164" spans="2:6" x14ac:dyDescent="0.15">
      <c r="B2164">
        <f ca="1">IF(INDEX(Transactions!$L:$L,ROW()-8)="",TODAY(),INDEX(Transactions!$G:$G,ROW()-8))</f>
        <v>46256</v>
      </c>
      <c r="F2164">
        <f>IF(INDEX(Transactions!$L:$L,ROW()-8)="",0,INDEX(Transactions!$Q:$Q,ROW()-8))</f>
        <v>0</v>
      </c>
    </row>
    <row r="2165" spans="2:6" x14ac:dyDescent="0.15">
      <c r="B2165">
        <f ca="1">IF(INDEX(Transactions!$L:$L,ROW()-8)="",TODAY(),INDEX(Transactions!$G:$G,ROW()-8))</f>
        <v>46256</v>
      </c>
      <c r="F2165">
        <f>IF(INDEX(Transactions!$L:$L,ROW()-8)="",0,INDEX(Transactions!$Q:$Q,ROW()-8))</f>
        <v>0</v>
      </c>
    </row>
    <row r="2166" spans="2:6" x14ac:dyDescent="0.15">
      <c r="B2166">
        <f ca="1">IF(INDEX(Transactions!$L:$L,ROW()-8)="",TODAY(),INDEX(Transactions!$G:$G,ROW()-8))</f>
        <v>46256</v>
      </c>
      <c r="F2166">
        <f>IF(INDEX(Transactions!$L:$L,ROW()-8)="",0,INDEX(Transactions!$Q:$Q,ROW()-8))</f>
        <v>0</v>
      </c>
    </row>
    <row r="2167" spans="2:6" x14ac:dyDescent="0.15">
      <c r="B2167">
        <f ca="1">IF(INDEX(Transactions!$L:$L,ROW()-8)="",TODAY(),INDEX(Transactions!$G:$G,ROW()-8))</f>
        <v>46256</v>
      </c>
      <c r="F2167">
        <f>IF(INDEX(Transactions!$L:$L,ROW()-8)="",0,INDEX(Transactions!$Q:$Q,ROW()-8))</f>
        <v>0</v>
      </c>
    </row>
    <row r="2168" spans="2:6" x14ac:dyDescent="0.15">
      <c r="B2168">
        <f ca="1">IF(INDEX(Transactions!$L:$L,ROW()-8)="",TODAY(),INDEX(Transactions!$G:$G,ROW()-8))</f>
        <v>46256</v>
      </c>
      <c r="F2168">
        <f>IF(INDEX(Transactions!$L:$L,ROW()-8)="",0,INDEX(Transactions!$Q:$Q,ROW()-8))</f>
        <v>0</v>
      </c>
    </row>
    <row r="2169" spans="2:6" x14ac:dyDescent="0.15">
      <c r="B2169">
        <f ca="1">IF(INDEX(Transactions!$L:$L,ROW()-8)="",TODAY(),INDEX(Transactions!$G:$G,ROW()-8))</f>
        <v>46256</v>
      </c>
      <c r="F2169">
        <f>IF(INDEX(Transactions!$L:$L,ROW()-8)="",0,INDEX(Transactions!$Q:$Q,ROW()-8))</f>
        <v>0</v>
      </c>
    </row>
    <row r="2170" spans="2:6" x14ac:dyDescent="0.15">
      <c r="B2170">
        <f ca="1">IF(INDEX(Transactions!$L:$L,ROW()-8)="",TODAY(),INDEX(Transactions!$G:$G,ROW()-8))</f>
        <v>46256</v>
      </c>
      <c r="F2170">
        <f>IF(INDEX(Transactions!$L:$L,ROW()-8)="",0,INDEX(Transactions!$Q:$Q,ROW()-8))</f>
        <v>0</v>
      </c>
    </row>
    <row r="2171" spans="2:6" x14ac:dyDescent="0.15">
      <c r="B2171">
        <f ca="1">IF(INDEX(Transactions!$L:$L,ROW()-8)="",TODAY(),INDEX(Transactions!$G:$G,ROW()-8))</f>
        <v>46256</v>
      </c>
      <c r="F2171">
        <f>IF(INDEX(Transactions!$L:$L,ROW()-8)="",0,INDEX(Transactions!$Q:$Q,ROW()-8))</f>
        <v>0</v>
      </c>
    </row>
    <row r="2172" spans="2:6" x14ac:dyDescent="0.15">
      <c r="B2172">
        <f ca="1">IF(INDEX(Transactions!$L:$L,ROW()-8)="",TODAY(),INDEX(Transactions!$G:$G,ROW()-8))</f>
        <v>46256</v>
      </c>
      <c r="F2172">
        <f>IF(INDEX(Transactions!$L:$L,ROW()-8)="",0,INDEX(Transactions!$Q:$Q,ROW()-8))</f>
        <v>0</v>
      </c>
    </row>
    <row r="2173" spans="2:6" x14ac:dyDescent="0.15">
      <c r="B2173">
        <f ca="1">IF(INDEX(Transactions!$L:$L,ROW()-8)="",TODAY(),INDEX(Transactions!$G:$G,ROW()-8))</f>
        <v>46256</v>
      </c>
      <c r="F2173">
        <f>IF(INDEX(Transactions!$L:$L,ROW()-8)="",0,INDEX(Transactions!$Q:$Q,ROW()-8))</f>
        <v>0</v>
      </c>
    </row>
    <row r="2174" spans="2:6" x14ac:dyDescent="0.15">
      <c r="B2174">
        <f ca="1">IF(INDEX(Transactions!$L:$L,ROW()-8)="",TODAY(),INDEX(Transactions!$G:$G,ROW()-8))</f>
        <v>46256</v>
      </c>
      <c r="F2174">
        <f>IF(INDEX(Transactions!$L:$L,ROW()-8)="",0,INDEX(Transactions!$Q:$Q,ROW()-8))</f>
        <v>0</v>
      </c>
    </row>
    <row r="2175" spans="2:6" x14ac:dyDescent="0.15">
      <c r="B2175">
        <f ca="1">IF(INDEX(Transactions!$L:$L,ROW()-8)="",TODAY(),INDEX(Transactions!$G:$G,ROW()-8))</f>
        <v>46256</v>
      </c>
      <c r="F2175">
        <f>IF(INDEX(Transactions!$L:$L,ROW()-8)="",0,INDEX(Transactions!$Q:$Q,ROW()-8))</f>
        <v>0</v>
      </c>
    </row>
    <row r="2176" spans="2:6" x14ac:dyDescent="0.15">
      <c r="B2176">
        <f ca="1">IF(INDEX(Transactions!$L:$L,ROW()-8)="",TODAY(),INDEX(Transactions!$G:$G,ROW()-8))</f>
        <v>46256</v>
      </c>
      <c r="F2176">
        <f>IF(INDEX(Transactions!$L:$L,ROW()-8)="",0,INDEX(Transactions!$Q:$Q,ROW()-8))</f>
        <v>0</v>
      </c>
    </row>
    <row r="2177" spans="2:6" x14ac:dyDescent="0.15">
      <c r="B2177">
        <f ca="1">IF(INDEX(Transactions!$L:$L,ROW()-8)="",TODAY(),INDEX(Transactions!$G:$G,ROW()-8))</f>
        <v>46256</v>
      </c>
      <c r="F2177">
        <f>IF(INDEX(Transactions!$L:$L,ROW()-8)="",0,INDEX(Transactions!$Q:$Q,ROW()-8))</f>
        <v>0</v>
      </c>
    </row>
    <row r="2178" spans="2:6" x14ac:dyDescent="0.15">
      <c r="B2178">
        <f ca="1">IF(INDEX(Transactions!$L:$L,ROW()-8)="",TODAY(),INDEX(Transactions!$G:$G,ROW()-8))</f>
        <v>46256</v>
      </c>
      <c r="F2178">
        <f>IF(INDEX(Transactions!$L:$L,ROW()-8)="",0,INDEX(Transactions!$Q:$Q,ROW()-8))</f>
        <v>0</v>
      </c>
    </row>
    <row r="2179" spans="2:6" x14ac:dyDescent="0.15">
      <c r="B2179">
        <f ca="1">IF(INDEX(Transactions!$L:$L,ROW()-8)="",TODAY(),INDEX(Transactions!$G:$G,ROW()-8))</f>
        <v>46256</v>
      </c>
      <c r="F2179">
        <f>IF(INDEX(Transactions!$L:$L,ROW()-8)="",0,INDEX(Transactions!$Q:$Q,ROW()-8))</f>
        <v>0</v>
      </c>
    </row>
    <row r="2180" spans="2:6" x14ac:dyDescent="0.15">
      <c r="B2180">
        <f ca="1">IF(INDEX(Transactions!$L:$L,ROW()-8)="",TODAY(),INDEX(Transactions!$G:$G,ROW()-8))</f>
        <v>46256</v>
      </c>
      <c r="F2180">
        <f>IF(INDEX(Transactions!$L:$L,ROW()-8)="",0,INDEX(Transactions!$Q:$Q,ROW()-8))</f>
        <v>0</v>
      </c>
    </row>
    <row r="2181" spans="2:6" x14ac:dyDescent="0.15">
      <c r="B2181">
        <f ca="1">IF(INDEX(Transactions!$L:$L,ROW()-8)="",TODAY(),INDEX(Transactions!$G:$G,ROW()-8))</f>
        <v>46256</v>
      </c>
      <c r="F2181">
        <f>IF(INDEX(Transactions!$L:$L,ROW()-8)="",0,INDEX(Transactions!$Q:$Q,ROW()-8))</f>
        <v>0</v>
      </c>
    </row>
    <row r="2182" spans="2:6" x14ac:dyDescent="0.15">
      <c r="B2182">
        <f ca="1">IF(INDEX(Transactions!$L:$L,ROW()-8)="",TODAY(),INDEX(Transactions!$G:$G,ROW()-8))</f>
        <v>46256</v>
      </c>
      <c r="F2182">
        <f>IF(INDEX(Transactions!$L:$L,ROW()-8)="",0,INDEX(Transactions!$Q:$Q,ROW()-8))</f>
        <v>0</v>
      </c>
    </row>
    <row r="2183" spans="2:6" x14ac:dyDescent="0.15">
      <c r="B2183">
        <f ca="1">IF(INDEX(Transactions!$L:$L,ROW()-8)="",TODAY(),INDEX(Transactions!$G:$G,ROW()-8))</f>
        <v>46256</v>
      </c>
      <c r="F2183">
        <f>IF(INDEX(Transactions!$L:$L,ROW()-8)="",0,INDEX(Transactions!$Q:$Q,ROW()-8))</f>
        <v>0</v>
      </c>
    </row>
    <row r="2184" spans="2:6" x14ac:dyDescent="0.15">
      <c r="B2184">
        <f ca="1">IF(INDEX(Transactions!$L:$L,ROW()-8)="",TODAY(),INDEX(Transactions!$G:$G,ROW()-8))</f>
        <v>46256</v>
      </c>
      <c r="F2184">
        <f>IF(INDEX(Transactions!$L:$L,ROW()-8)="",0,INDEX(Transactions!$Q:$Q,ROW()-8))</f>
        <v>0</v>
      </c>
    </row>
    <row r="2185" spans="2:6" x14ac:dyDescent="0.15">
      <c r="B2185">
        <f ca="1">IF(INDEX(Transactions!$L:$L,ROW()-8)="",TODAY(),INDEX(Transactions!$G:$G,ROW()-8))</f>
        <v>46256</v>
      </c>
      <c r="F2185">
        <f>IF(INDEX(Transactions!$L:$L,ROW()-8)="",0,INDEX(Transactions!$Q:$Q,ROW()-8))</f>
        <v>0</v>
      </c>
    </row>
    <row r="2186" spans="2:6" x14ac:dyDescent="0.15">
      <c r="B2186">
        <f ca="1">IF(INDEX(Transactions!$L:$L,ROW()-8)="",TODAY(),INDEX(Transactions!$G:$G,ROW()-8))</f>
        <v>46256</v>
      </c>
      <c r="F2186">
        <f>IF(INDEX(Transactions!$L:$L,ROW()-8)="",0,INDEX(Transactions!$Q:$Q,ROW()-8))</f>
        <v>0</v>
      </c>
    </row>
    <row r="2187" spans="2:6" x14ac:dyDescent="0.15">
      <c r="B2187">
        <f ca="1">IF(INDEX(Transactions!$L:$L,ROW()-8)="",TODAY(),INDEX(Transactions!$G:$G,ROW()-8))</f>
        <v>46256</v>
      </c>
      <c r="F2187">
        <f>IF(INDEX(Transactions!$L:$L,ROW()-8)="",0,INDEX(Transactions!$Q:$Q,ROW()-8))</f>
        <v>0</v>
      </c>
    </row>
    <row r="2188" spans="2:6" x14ac:dyDescent="0.15">
      <c r="B2188">
        <f ca="1">IF(INDEX(Transactions!$L:$L,ROW()-8)="",TODAY(),INDEX(Transactions!$G:$G,ROW()-8))</f>
        <v>46256</v>
      </c>
      <c r="F2188">
        <f>IF(INDEX(Transactions!$L:$L,ROW()-8)="",0,INDEX(Transactions!$Q:$Q,ROW()-8))</f>
        <v>0</v>
      </c>
    </row>
    <row r="2189" spans="2:6" x14ac:dyDescent="0.15">
      <c r="B2189">
        <f ca="1">IF(INDEX(Transactions!$L:$L,ROW()-8)="",TODAY(),INDEX(Transactions!$G:$G,ROW()-8))</f>
        <v>46256</v>
      </c>
      <c r="F2189">
        <f>IF(INDEX(Transactions!$L:$L,ROW()-8)="",0,INDEX(Transactions!$Q:$Q,ROW()-8))</f>
        <v>0</v>
      </c>
    </row>
    <row r="2190" spans="2:6" x14ac:dyDescent="0.15">
      <c r="B2190">
        <f ca="1">IF(INDEX(Transactions!$L:$L,ROW()-8)="",TODAY(),INDEX(Transactions!$G:$G,ROW()-8))</f>
        <v>46256</v>
      </c>
      <c r="F2190">
        <f>IF(INDEX(Transactions!$L:$L,ROW()-8)="",0,INDEX(Transactions!$Q:$Q,ROW()-8))</f>
        <v>0</v>
      </c>
    </row>
    <row r="2191" spans="2:6" x14ac:dyDescent="0.15">
      <c r="B2191">
        <f ca="1">IF(INDEX(Transactions!$L:$L,ROW()-8)="",TODAY(),INDEX(Transactions!$G:$G,ROW()-8))</f>
        <v>46256</v>
      </c>
      <c r="F2191">
        <f>IF(INDEX(Transactions!$L:$L,ROW()-8)="",0,INDEX(Transactions!$Q:$Q,ROW()-8))</f>
        <v>0</v>
      </c>
    </row>
    <row r="2192" spans="2:6" x14ac:dyDescent="0.15">
      <c r="B2192">
        <f ca="1">IF(INDEX(Transactions!$L:$L,ROW()-8)="",TODAY(),INDEX(Transactions!$G:$G,ROW()-8))</f>
        <v>46256</v>
      </c>
      <c r="F2192">
        <f>IF(INDEX(Transactions!$L:$L,ROW()-8)="",0,INDEX(Transactions!$Q:$Q,ROW()-8))</f>
        <v>0</v>
      </c>
    </row>
    <row r="2193" spans="2:6" x14ac:dyDescent="0.15">
      <c r="B2193">
        <f ca="1">IF(INDEX(Transactions!$L:$L,ROW()-8)="",TODAY(),INDEX(Transactions!$G:$G,ROW()-8))</f>
        <v>46256</v>
      </c>
      <c r="F2193">
        <f>IF(INDEX(Transactions!$L:$L,ROW()-8)="",0,INDEX(Transactions!$Q:$Q,ROW()-8))</f>
        <v>0</v>
      </c>
    </row>
    <row r="2194" spans="2:6" x14ac:dyDescent="0.15">
      <c r="B2194">
        <f ca="1">IF(INDEX(Transactions!$L:$L,ROW()-8)="",TODAY(),INDEX(Transactions!$G:$G,ROW()-8))</f>
        <v>46256</v>
      </c>
      <c r="F2194">
        <f>IF(INDEX(Transactions!$L:$L,ROW()-8)="",0,INDEX(Transactions!$Q:$Q,ROW()-8))</f>
        <v>0</v>
      </c>
    </row>
    <row r="2195" spans="2:6" x14ac:dyDescent="0.15">
      <c r="B2195">
        <f ca="1">IF(INDEX(Transactions!$L:$L,ROW()-8)="",TODAY(),INDEX(Transactions!$G:$G,ROW()-8))</f>
        <v>46256</v>
      </c>
      <c r="F2195">
        <f>IF(INDEX(Transactions!$L:$L,ROW()-8)="",0,INDEX(Transactions!$Q:$Q,ROW()-8))</f>
        <v>0</v>
      </c>
    </row>
    <row r="2196" spans="2:6" x14ac:dyDescent="0.15">
      <c r="B2196">
        <f ca="1">IF(INDEX(Transactions!$L:$L,ROW()-8)="",TODAY(),INDEX(Transactions!$G:$G,ROW()-8))</f>
        <v>46256</v>
      </c>
      <c r="F2196">
        <f>IF(INDEX(Transactions!$L:$L,ROW()-8)="",0,INDEX(Transactions!$Q:$Q,ROW()-8))</f>
        <v>0</v>
      </c>
    </row>
    <row r="2197" spans="2:6" x14ac:dyDescent="0.15">
      <c r="B2197">
        <f ca="1">IF(INDEX(Transactions!$L:$L,ROW()-8)="",TODAY(),INDEX(Transactions!$G:$G,ROW()-8))</f>
        <v>46256</v>
      </c>
      <c r="F2197">
        <f>IF(INDEX(Transactions!$L:$L,ROW()-8)="",0,INDEX(Transactions!$Q:$Q,ROW()-8))</f>
        <v>0</v>
      </c>
    </row>
    <row r="2198" spans="2:6" x14ac:dyDescent="0.15">
      <c r="B2198">
        <f ca="1">IF(INDEX(Transactions!$L:$L,ROW()-8)="",TODAY(),INDEX(Transactions!$G:$G,ROW()-8))</f>
        <v>46256</v>
      </c>
      <c r="F2198">
        <f>IF(INDEX(Transactions!$L:$L,ROW()-8)="",0,INDEX(Transactions!$Q:$Q,ROW()-8))</f>
        <v>0</v>
      </c>
    </row>
    <row r="2199" spans="2:6" x14ac:dyDescent="0.15">
      <c r="B2199">
        <f ca="1">IF(INDEX(Transactions!$L:$L,ROW()-8)="",TODAY(),INDEX(Transactions!$G:$G,ROW()-8))</f>
        <v>46256</v>
      </c>
      <c r="F2199">
        <f>IF(INDEX(Transactions!$L:$L,ROW()-8)="",0,INDEX(Transactions!$Q:$Q,ROW()-8))</f>
        <v>0</v>
      </c>
    </row>
    <row r="2200" spans="2:6" x14ac:dyDescent="0.15">
      <c r="B2200">
        <f ca="1">IF(INDEX(Transactions!$L:$L,ROW()-8)="",TODAY(),INDEX(Transactions!$G:$G,ROW()-8))</f>
        <v>46256</v>
      </c>
      <c r="F2200">
        <f>IF(INDEX(Transactions!$L:$L,ROW()-8)="",0,INDEX(Transactions!$Q:$Q,ROW()-8))</f>
        <v>0</v>
      </c>
    </row>
    <row r="2201" spans="2:6" x14ac:dyDescent="0.15">
      <c r="B2201">
        <f ca="1">IF(INDEX(Transactions!$L:$L,ROW()-8)="",TODAY(),INDEX(Transactions!$G:$G,ROW()-8))</f>
        <v>46256</v>
      </c>
      <c r="F2201">
        <f>IF(INDEX(Transactions!$L:$L,ROW()-8)="",0,INDEX(Transactions!$Q:$Q,ROW()-8))</f>
        <v>0</v>
      </c>
    </row>
    <row r="2202" spans="2:6" x14ac:dyDescent="0.15">
      <c r="B2202">
        <f ca="1">IF(INDEX(Transactions!$L:$L,ROW()-8)="",TODAY(),INDEX(Transactions!$G:$G,ROW()-8))</f>
        <v>46256</v>
      </c>
      <c r="F2202">
        <f>IF(INDEX(Transactions!$L:$L,ROW()-8)="",0,INDEX(Transactions!$Q:$Q,ROW()-8))</f>
        <v>0</v>
      </c>
    </row>
    <row r="2203" spans="2:6" x14ac:dyDescent="0.15">
      <c r="B2203">
        <f ca="1">IF(INDEX(Transactions!$L:$L,ROW()-8)="",TODAY(),INDEX(Transactions!$G:$G,ROW()-8))</f>
        <v>46256</v>
      </c>
      <c r="F2203">
        <f>IF(INDEX(Transactions!$L:$L,ROW()-8)="",0,INDEX(Transactions!$Q:$Q,ROW()-8))</f>
        <v>0</v>
      </c>
    </row>
    <row r="2204" spans="2:6" x14ac:dyDescent="0.15">
      <c r="B2204">
        <f ca="1">IF(INDEX(Transactions!$L:$L,ROW()-8)="",TODAY(),INDEX(Transactions!$G:$G,ROW()-8))</f>
        <v>46256</v>
      </c>
      <c r="F2204">
        <f>IF(INDEX(Transactions!$L:$L,ROW()-8)="",0,INDEX(Transactions!$Q:$Q,ROW()-8))</f>
        <v>0</v>
      </c>
    </row>
    <row r="2205" spans="2:6" x14ac:dyDescent="0.15">
      <c r="B2205">
        <f ca="1">IF(INDEX(Transactions!$L:$L,ROW()-8)="",TODAY(),INDEX(Transactions!$G:$G,ROW()-8))</f>
        <v>46256</v>
      </c>
      <c r="F2205">
        <f>IF(INDEX(Transactions!$L:$L,ROW()-8)="",0,INDEX(Transactions!$Q:$Q,ROW()-8))</f>
        <v>0</v>
      </c>
    </row>
    <row r="2206" spans="2:6" x14ac:dyDescent="0.15">
      <c r="B2206">
        <f ca="1">IF(INDEX(Transactions!$L:$L,ROW()-8)="",TODAY(),INDEX(Transactions!$G:$G,ROW()-8))</f>
        <v>46256</v>
      </c>
      <c r="F2206">
        <f>IF(INDEX(Transactions!$L:$L,ROW()-8)="",0,INDEX(Transactions!$Q:$Q,ROW()-8))</f>
        <v>0</v>
      </c>
    </row>
    <row r="2207" spans="2:6" x14ac:dyDescent="0.15">
      <c r="B2207">
        <f ca="1">IF(INDEX(Transactions!$L:$L,ROW()-8)="",TODAY(),INDEX(Transactions!$G:$G,ROW()-8))</f>
        <v>46256</v>
      </c>
      <c r="F2207">
        <f>IF(INDEX(Transactions!$L:$L,ROW()-8)="",0,INDEX(Transactions!$Q:$Q,ROW()-8))</f>
        <v>0</v>
      </c>
    </row>
    <row r="2208" spans="2:6" x14ac:dyDescent="0.15">
      <c r="B2208">
        <f ca="1">IF(INDEX(Transactions!$L:$L,ROW()-8)="",TODAY(),INDEX(Transactions!$G:$G,ROW()-8))</f>
        <v>46256</v>
      </c>
      <c r="F2208">
        <f>IF(INDEX(Transactions!$L:$L,ROW()-8)="",0,INDEX(Transactions!$Q:$Q,ROW()-8))</f>
        <v>0</v>
      </c>
    </row>
    <row r="2209" spans="2:6" x14ac:dyDescent="0.15">
      <c r="B2209">
        <f ca="1">IF(INDEX(Transactions!$L:$L,ROW()-8)="",TODAY(),INDEX(Transactions!$G:$G,ROW()-8))</f>
        <v>46256</v>
      </c>
      <c r="F2209">
        <f>IF(INDEX(Transactions!$L:$L,ROW()-8)="",0,INDEX(Transactions!$Q:$Q,ROW()-8))</f>
        <v>0</v>
      </c>
    </row>
    <row r="2210" spans="2:6" x14ac:dyDescent="0.15">
      <c r="B2210">
        <f ca="1">IF(INDEX(Transactions!$L:$L,ROW()-8)="",TODAY(),INDEX(Transactions!$G:$G,ROW()-8))</f>
        <v>46256</v>
      </c>
      <c r="F2210">
        <f>IF(INDEX(Transactions!$L:$L,ROW()-8)="",0,INDEX(Transactions!$Q:$Q,ROW()-8))</f>
        <v>0</v>
      </c>
    </row>
    <row r="2211" spans="2:6" x14ac:dyDescent="0.15">
      <c r="B2211">
        <f ca="1">IF(INDEX(Transactions!$L:$L,ROW()-8)="",TODAY(),INDEX(Transactions!$G:$G,ROW()-8))</f>
        <v>46256</v>
      </c>
      <c r="F2211">
        <f>IF(INDEX(Transactions!$L:$L,ROW()-8)="",0,INDEX(Transactions!$Q:$Q,ROW()-8))</f>
        <v>0</v>
      </c>
    </row>
    <row r="2212" spans="2:6" x14ac:dyDescent="0.15">
      <c r="B2212">
        <f ca="1">IF(INDEX(Transactions!$L:$L,ROW()-8)="",TODAY(),INDEX(Transactions!$G:$G,ROW()-8))</f>
        <v>46256</v>
      </c>
      <c r="F2212">
        <f>IF(INDEX(Transactions!$L:$L,ROW()-8)="",0,INDEX(Transactions!$Q:$Q,ROW()-8))</f>
        <v>0</v>
      </c>
    </row>
    <row r="2213" spans="2:6" x14ac:dyDescent="0.15">
      <c r="B2213">
        <f ca="1">IF(INDEX(Transactions!$L:$L,ROW()-8)="",TODAY(),INDEX(Transactions!$G:$G,ROW()-8))</f>
        <v>46256</v>
      </c>
      <c r="F2213">
        <f>IF(INDEX(Transactions!$L:$L,ROW()-8)="",0,INDEX(Transactions!$Q:$Q,ROW()-8))</f>
        <v>0</v>
      </c>
    </row>
    <row r="2214" spans="2:6" x14ac:dyDescent="0.15">
      <c r="B2214">
        <f ca="1">IF(INDEX(Transactions!$L:$L,ROW()-8)="",TODAY(),INDEX(Transactions!$G:$G,ROW()-8))</f>
        <v>46256</v>
      </c>
      <c r="F2214">
        <f>IF(INDEX(Transactions!$L:$L,ROW()-8)="",0,INDEX(Transactions!$Q:$Q,ROW()-8))</f>
        <v>0</v>
      </c>
    </row>
    <row r="2215" spans="2:6" x14ac:dyDescent="0.15">
      <c r="B2215">
        <f ca="1">IF(INDEX(Transactions!$L:$L,ROW()-8)="",TODAY(),INDEX(Transactions!$G:$G,ROW()-8))</f>
        <v>46256</v>
      </c>
      <c r="F2215">
        <f>IF(INDEX(Transactions!$L:$L,ROW()-8)="",0,INDEX(Transactions!$Q:$Q,ROW()-8))</f>
        <v>0</v>
      </c>
    </row>
    <row r="2216" spans="2:6" x14ac:dyDescent="0.15">
      <c r="B2216">
        <f ca="1">IF(INDEX(Transactions!$L:$L,ROW()-8)="",TODAY(),INDEX(Transactions!$G:$G,ROW()-8))</f>
        <v>46256</v>
      </c>
      <c r="F2216">
        <f>IF(INDEX(Transactions!$L:$L,ROW()-8)="",0,INDEX(Transactions!$Q:$Q,ROW()-8))</f>
        <v>0</v>
      </c>
    </row>
    <row r="2217" spans="2:6" x14ac:dyDescent="0.15">
      <c r="B2217">
        <f ca="1">IF(INDEX(Transactions!$L:$L,ROW()-8)="",TODAY(),INDEX(Transactions!$G:$G,ROW()-8))</f>
        <v>46256</v>
      </c>
      <c r="F2217">
        <f>IF(INDEX(Transactions!$L:$L,ROW()-8)="",0,INDEX(Transactions!$Q:$Q,ROW()-8))</f>
        <v>0</v>
      </c>
    </row>
    <row r="2218" spans="2:6" x14ac:dyDescent="0.15">
      <c r="B2218">
        <f ca="1">IF(INDEX(Transactions!$L:$L,ROW()-8)="",TODAY(),INDEX(Transactions!$G:$G,ROW()-8))</f>
        <v>46256</v>
      </c>
      <c r="F2218">
        <f>IF(INDEX(Transactions!$L:$L,ROW()-8)="",0,INDEX(Transactions!$Q:$Q,ROW()-8))</f>
        <v>0</v>
      </c>
    </row>
    <row r="2219" spans="2:6" x14ac:dyDescent="0.15">
      <c r="B2219">
        <f ca="1">IF(INDEX(Transactions!$L:$L,ROW()-8)="",TODAY(),INDEX(Transactions!$G:$G,ROW()-8))</f>
        <v>46256</v>
      </c>
      <c r="F2219">
        <f>IF(INDEX(Transactions!$L:$L,ROW()-8)="",0,INDEX(Transactions!$Q:$Q,ROW()-8))</f>
        <v>0</v>
      </c>
    </row>
    <row r="2220" spans="2:6" x14ac:dyDescent="0.15">
      <c r="B2220">
        <f ca="1">IF(INDEX(Transactions!$L:$L,ROW()-8)="",TODAY(),INDEX(Transactions!$G:$G,ROW()-8))</f>
        <v>46256</v>
      </c>
      <c r="F2220">
        <f>IF(INDEX(Transactions!$L:$L,ROW()-8)="",0,INDEX(Transactions!$Q:$Q,ROW()-8))</f>
        <v>0</v>
      </c>
    </row>
    <row r="2221" spans="2:6" x14ac:dyDescent="0.15">
      <c r="B2221">
        <f ca="1">IF(INDEX(Transactions!$L:$L,ROW()-8)="",TODAY(),INDEX(Transactions!$G:$G,ROW()-8))</f>
        <v>46256</v>
      </c>
      <c r="F2221">
        <f>IF(INDEX(Transactions!$L:$L,ROW()-8)="",0,INDEX(Transactions!$Q:$Q,ROW()-8))</f>
        <v>0</v>
      </c>
    </row>
    <row r="2222" spans="2:6" x14ac:dyDescent="0.15">
      <c r="B2222">
        <f ca="1">IF(INDEX(Transactions!$L:$L,ROW()-8)="",TODAY(),INDEX(Transactions!$G:$G,ROW()-8))</f>
        <v>46256</v>
      </c>
      <c r="F2222">
        <f>IF(INDEX(Transactions!$L:$L,ROW()-8)="",0,INDEX(Transactions!$Q:$Q,ROW()-8))</f>
        <v>0</v>
      </c>
    </row>
    <row r="2223" spans="2:6" x14ac:dyDescent="0.15">
      <c r="B2223">
        <f ca="1">IF(INDEX(Transactions!$L:$L,ROW()-8)="",TODAY(),INDEX(Transactions!$G:$G,ROW()-8))</f>
        <v>46256</v>
      </c>
      <c r="F2223">
        <f>IF(INDEX(Transactions!$L:$L,ROW()-8)="",0,INDEX(Transactions!$Q:$Q,ROW()-8))</f>
        <v>0</v>
      </c>
    </row>
    <row r="2224" spans="2:6" x14ac:dyDescent="0.15">
      <c r="B2224">
        <f ca="1">IF(INDEX(Transactions!$L:$L,ROW()-8)="",TODAY(),INDEX(Transactions!$G:$G,ROW()-8))</f>
        <v>46256</v>
      </c>
      <c r="F2224">
        <f>IF(INDEX(Transactions!$L:$L,ROW()-8)="",0,INDEX(Transactions!$Q:$Q,ROW()-8))</f>
        <v>0</v>
      </c>
    </row>
    <row r="2225" spans="2:6" x14ac:dyDescent="0.15">
      <c r="B2225">
        <f ca="1">IF(INDEX(Transactions!$L:$L,ROW()-8)="",TODAY(),INDEX(Transactions!$G:$G,ROW()-8))</f>
        <v>46256</v>
      </c>
      <c r="F2225">
        <f>IF(INDEX(Transactions!$L:$L,ROW()-8)="",0,INDEX(Transactions!$Q:$Q,ROW()-8))</f>
        <v>0</v>
      </c>
    </row>
    <row r="2226" spans="2:6" x14ac:dyDescent="0.15">
      <c r="B2226">
        <f ca="1">IF(INDEX(Transactions!$L:$L,ROW()-8)="",TODAY(),INDEX(Transactions!$G:$G,ROW()-8))</f>
        <v>46256</v>
      </c>
      <c r="F2226">
        <f>IF(INDEX(Transactions!$L:$L,ROW()-8)="",0,INDEX(Transactions!$Q:$Q,ROW()-8))</f>
        <v>0</v>
      </c>
    </row>
    <row r="2227" spans="2:6" x14ac:dyDescent="0.15">
      <c r="B2227">
        <f ca="1">IF(INDEX(Transactions!$L:$L,ROW()-8)="",TODAY(),INDEX(Transactions!$G:$G,ROW()-8))</f>
        <v>46256</v>
      </c>
      <c r="F2227">
        <f>IF(INDEX(Transactions!$L:$L,ROW()-8)="",0,INDEX(Transactions!$Q:$Q,ROW()-8))</f>
        <v>0</v>
      </c>
    </row>
    <row r="2228" spans="2:6" x14ac:dyDescent="0.15">
      <c r="B2228">
        <f ca="1">IF(INDEX(Transactions!$L:$L,ROW()-8)="",TODAY(),INDEX(Transactions!$G:$G,ROW()-8))</f>
        <v>46256</v>
      </c>
      <c r="F2228">
        <f>IF(INDEX(Transactions!$L:$L,ROW()-8)="",0,INDEX(Transactions!$Q:$Q,ROW()-8))</f>
        <v>0</v>
      </c>
    </row>
    <row r="2229" spans="2:6" x14ac:dyDescent="0.15">
      <c r="B2229">
        <f ca="1">IF(INDEX(Transactions!$L:$L,ROW()-8)="",TODAY(),INDEX(Transactions!$G:$G,ROW()-8))</f>
        <v>46256</v>
      </c>
      <c r="F2229">
        <f>IF(INDEX(Transactions!$L:$L,ROW()-8)="",0,INDEX(Transactions!$Q:$Q,ROW()-8))</f>
        <v>0</v>
      </c>
    </row>
    <row r="2230" spans="2:6" x14ac:dyDescent="0.15">
      <c r="B2230">
        <f ca="1">IF(INDEX(Transactions!$L:$L,ROW()-8)="",TODAY(),INDEX(Transactions!$G:$G,ROW()-8))</f>
        <v>46256</v>
      </c>
      <c r="F2230">
        <f>IF(INDEX(Transactions!$L:$L,ROW()-8)="",0,INDEX(Transactions!$Q:$Q,ROW()-8))</f>
        <v>0</v>
      </c>
    </row>
    <row r="2231" spans="2:6" x14ac:dyDescent="0.15">
      <c r="B2231">
        <f ca="1">IF(INDEX(Transactions!$L:$L,ROW()-8)="",TODAY(),INDEX(Transactions!$G:$G,ROW()-8))</f>
        <v>46256</v>
      </c>
      <c r="F2231">
        <f>IF(INDEX(Transactions!$L:$L,ROW()-8)="",0,INDEX(Transactions!$Q:$Q,ROW()-8))</f>
        <v>0</v>
      </c>
    </row>
    <row r="2232" spans="2:6" x14ac:dyDescent="0.15">
      <c r="B2232">
        <f ca="1">IF(INDEX(Transactions!$L:$L,ROW()-8)="",TODAY(),INDEX(Transactions!$G:$G,ROW()-8))</f>
        <v>46256</v>
      </c>
      <c r="F2232">
        <f>IF(INDEX(Transactions!$L:$L,ROW()-8)="",0,INDEX(Transactions!$Q:$Q,ROW()-8))</f>
        <v>0</v>
      </c>
    </row>
    <row r="2233" spans="2:6" x14ac:dyDescent="0.15">
      <c r="B2233">
        <f ca="1">IF(INDEX(Transactions!$L:$L,ROW()-8)="",TODAY(),INDEX(Transactions!$G:$G,ROW()-8))</f>
        <v>46256</v>
      </c>
      <c r="F2233">
        <f>IF(INDEX(Transactions!$L:$L,ROW()-8)="",0,INDEX(Transactions!$Q:$Q,ROW()-8))</f>
        <v>0</v>
      </c>
    </row>
    <row r="2234" spans="2:6" x14ac:dyDescent="0.15">
      <c r="B2234">
        <f ca="1">IF(INDEX(Transactions!$L:$L,ROW()-8)="",TODAY(),INDEX(Transactions!$G:$G,ROW()-8))</f>
        <v>46256</v>
      </c>
      <c r="F2234">
        <f>IF(INDEX(Transactions!$L:$L,ROW()-8)="",0,INDEX(Transactions!$Q:$Q,ROW()-8))</f>
        <v>0</v>
      </c>
    </row>
    <row r="2235" spans="2:6" x14ac:dyDescent="0.15">
      <c r="B2235">
        <f ca="1">IF(INDEX(Transactions!$L:$L,ROW()-8)="",TODAY(),INDEX(Transactions!$G:$G,ROW()-8))</f>
        <v>46256</v>
      </c>
      <c r="F2235">
        <f>IF(INDEX(Transactions!$L:$L,ROW()-8)="",0,INDEX(Transactions!$Q:$Q,ROW()-8))</f>
        <v>0</v>
      </c>
    </row>
    <row r="2236" spans="2:6" x14ac:dyDescent="0.15">
      <c r="B2236">
        <f ca="1">IF(INDEX(Transactions!$L:$L,ROW()-8)="",TODAY(),INDEX(Transactions!$G:$G,ROW()-8))</f>
        <v>46256</v>
      </c>
      <c r="F2236">
        <f>IF(INDEX(Transactions!$L:$L,ROW()-8)="",0,INDEX(Transactions!$Q:$Q,ROW()-8))</f>
        <v>0</v>
      </c>
    </row>
    <row r="2237" spans="2:6" x14ac:dyDescent="0.15">
      <c r="B2237">
        <f ca="1">IF(INDEX(Transactions!$L:$L,ROW()-8)="",TODAY(),INDEX(Transactions!$G:$G,ROW()-8))</f>
        <v>46256</v>
      </c>
      <c r="F2237">
        <f>IF(INDEX(Transactions!$L:$L,ROW()-8)="",0,INDEX(Transactions!$Q:$Q,ROW()-8))</f>
        <v>0</v>
      </c>
    </row>
    <row r="2238" spans="2:6" x14ac:dyDescent="0.15">
      <c r="B2238">
        <f ca="1">IF(INDEX(Transactions!$L:$L,ROW()-8)="",TODAY(),INDEX(Transactions!$G:$G,ROW()-8))</f>
        <v>46256</v>
      </c>
      <c r="F2238">
        <f>IF(INDEX(Transactions!$L:$L,ROW()-8)="",0,INDEX(Transactions!$Q:$Q,ROW()-8))</f>
        <v>0</v>
      </c>
    </row>
    <row r="2239" spans="2:6" x14ac:dyDescent="0.15">
      <c r="B2239">
        <f ca="1">IF(INDEX(Transactions!$L:$L,ROW()-8)="",TODAY(),INDEX(Transactions!$G:$G,ROW()-8))</f>
        <v>46256</v>
      </c>
      <c r="F2239">
        <f>IF(INDEX(Transactions!$L:$L,ROW()-8)="",0,INDEX(Transactions!$Q:$Q,ROW()-8))</f>
        <v>0</v>
      </c>
    </row>
    <row r="2240" spans="2:6" x14ac:dyDescent="0.15">
      <c r="B2240">
        <f ca="1">IF(INDEX(Transactions!$L:$L,ROW()-8)="",TODAY(),INDEX(Transactions!$G:$G,ROW()-8))</f>
        <v>46256</v>
      </c>
      <c r="F2240">
        <f>IF(INDEX(Transactions!$L:$L,ROW()-8)="",0,INDEX(Transactions!$Q:$Q,ROW()-8))</f>
        <v>0</v>
      </c>
    </row>
    <row r="2241" spans="2:6" x14ac:dyDescent="0.15">
      <c r="B2241">
        <f ca="1">IF(INDEX(Transactions!$L:$L,ROW()-8)="",TODAY(),INDEX(Transactions!$G:$G,ROW()-8))</f>
        <v>46256</v>
      </c>
      <c r="F2241">
        <f>IF(INDEX(Transactions!$L:$L,ROW()-8)="",0,INDEX(Transactions!$Q:$Q,ROW()-8))</f>
        <v>0</v>
      </c>
    </row>
    <row r="2242" spans="2:6" x14ac:dyDescent="0.15">
      <c r="B2242">
        <f ca="1">IF(INDEX(Transactions!$L:$L,ROW()-8)="",TODAY(),INDEX(Transactions!$G:$G,ROW()-8))</f>
        <v>46256</v>
      </c>
      <c r="F2242">
        <f>IF(INDEX(Transactions!$L:$L,ROW()-8)="",0,INDEX(Transactions!$Q:$Q,ROW()-8))</f>
        <v>0</v>
      </c>
    </row>
    <row r="2243" spans="2:6" x14ac:dyDescent="0.15">
      <c r="B2243">
        <f ca="1">IF(INDEX(Transactions!$L:$L,ROW()-8)="",TODAY(),INDEX(Transactions!$G:$G,ROW()-8))</f>
        <v>46256</v>
      </c>
      <c r="F2243">
        <f>IF(INDEX(Transactions!$L:$L,ROW()-8)="",0,INDEX(Transactions!$Q:$Q,ROW()-8))</f>
        <v>0</v>
      </c>
    </row>
    <row r="2244" spans="2:6" x14ac:dyDescent="0.15">
      <c r="B2244">
        <f ca="1">IF(INDEX(Transactions!$L:$L,ROW()-8)="",TODAY(),INDEX(Transactions!$G:$G,ROW()-8))</f>
        <v>46256</v>
      </c>
      <c r="F2244">
        <f>IF(INDEX(Transactions!$L:$L,ROW()-8)="",0,INDEX(Transactions!$Q:$Q,ROW()-8))</f>
        <v>0</v>
      </c>
    </row>
    <row r="2245" spans="2:6" x14ac:dyDescent="0.15">
      <c r="B2245">
        <f ca="1">IF(INDEX(Transactions!$L:$L,ROW()-8)="",TODAY(),INDEX(Transactions!$G:$G,ROW()-8))</f>
        <v>46256</v>
      </c>
      <c r="F2245">
        <f>IF(INDEX(Transactions!$L:$L,ROW()-8)="",0,INDEX(Transactions!$Q:$Q,ROW()-8))</f>
        <v>0</v>
      </c>
    </row>
    <row r="2246" spans="2:6" x14ac:dyDescent="0.15">
      <c r="B2246">
        <f ca="1">IF(INDEX(Transactions!$L:$L,ROW()-8)="",TODAY(),INDEX(Transactions!$G:$G,ROW()-8))</f>
        <v>46256</v>
      </c>
      <c r="F2246">
        <f>IF(INDEX(Transactions!$L:$L,ROW()-8)="",0,INDEX(Transactions!$Q:$Q,ROW()-8))</f>
        <v>0</v>
      </c>
    </row>
    <row r="2247" spans="2:6" x14ac:dyDescent="0.15">
      <c r="B2247">
        <f ca="1">IF(INDEX(Transactions!$L:$L,ROW()-8)="",TODAY(),INDEX(Transactions!$G:$G,ROW()-8))</f>
        <v>46256</v>
      </c>
      <c r="F2247">
        <f>IF(INDEX(Transactions!$L:$L,ROW()-8)="",0,INDEX(Transactions!$Q:$Q,ROW()-8))</f>
        <v>0</v>
      </c>
    </row>
    <row r="2248" spans="2:6" x14ac:dyDescent="0.15">
      <c r="B2248">
        <f ca="1">IF(INDEX(Transactions!$L:$L,ROW()-8)="",TODAY(),INDEX(Transactions!$G:$G,ROW()-8))</f>
        <v>46256</v>
      </c>
      <c r="F2248">
        <f>IF(INDEX(Transactions!$L:$L,ROW()-8)="",0,INDEX(Transactions!$Q:$Q,ROW()-8))</f>
        <v>0</v>
      </c>
    </row>
    <row r="2249" spans="2:6" x14ac:dyDescent="0.15">
      <c r="B2249">
        <f ca="1">IF(INDEX(Transactions!$L:$L,ROW()-8)="",TODAY(),INDEX(Transactions!$G:$G,ROW()-8))</f>
        <v>46256</v>
      </c>
      <c r="F2249">
        <f>IF(INDEX(Transactions!$L:$L,ROW()-8)="",0,INDEX(Transactions!$Q:$Q,ROW()-8))</f>
        <v>0</v>
      </c>
    </row>
    <row r="2250" spans="2:6" x14ac:dyDescent="0.15">
      <c r="B2250">
        <f ca="1">IF(INDEX(Transactions!$L:$L,ROW()-8)="",TODAY(),INDEX(Transactions!$G:$G,ROW()-8))</f>
        <v>46256</v>
      </c>
      <c r="F2250">
        <f>IF(INDEX(Transactions!$L:$L,ROW()-8)="",0,INDEX(Transactions!$Q:$Q,ROW()-8))</f>
        <v>0</v>
      </c>
    </row>
    <row r="2251" spans="2:6" x14ac:dyDescent="0.15">
      <c r="B2251">
        <f ca="1">IF(INDEX(Transactions!$L:$L,ROW()-8)="",TODAY(),INDEX(Transactions!$G:$G,ROW()-8))</f>
        <v>46256</v>
      </c>
      <c r="F2251">
        <f>IF(INDEX(Transactions!$L:$L,ROW()-8)="",0,INDEX(Transactions!$Q:$Q,ROW()-8))</f>
        <v>0</v>
      </c>
    </row>
    <row r="2252" spans="2:6" x14ac:dyDescent="0.15">
      <c r="B2252">
        <f ca="1">IF(INDEX(Transactions!$L:$L,ROW()-8)="",TODAY(),INDEX(Transactions!$G:$G,ROW()-8))</f>
        <v>46256</v>
      </c>
      <c r="F2252">
        <f>IF(INDEX(Transactions!$L:$L,ROW()-8)="",0,INDEX(Transactions!$Q:$Q,ROW()-8))</f>
        <v>0</v>
      </c>
    </row>
    <row r="2253" spans="2:6" x14ac:dyDescent="0.15">
      <c r="B2253">
        <f ca="1">IF(INDEX(Transactions!$L:$L,ROW()-8)="",TODAY(),INDEX(Transactions!$G:$G,ROW()-8))</f>
        <v>46256</v>
      </c>
      <c r="F2253">
        <f>IF(INDEX(Transactions!$L:$L,ROW()-8)="",0,INDEX(Transactions!$Q:$Q,ROW()-8))</f>
        <v>0</v>
      </c>
    </row>
    <row r="2254" spans="2:6" x14ac:dyDescent="0.15">
      <c r="B2254">
        <f ca="1">IF(INDEX(Transactions!$L:$L,ROW()-8)="",TODAY(),INDEX(Transactions!$G:$G,ROW()-8))</f>
        <v>46256</v>
      </c>
      <c r="F2254">
        <f>IF(INDEX(Transactions!$L:$L,ROW()-8)="",0,INDEX(Transactions!$Q:$Q,ROW()-8))</f>
        <v>0</v>
      </c>
    </row>
    <row r="2255" spans="2:6" x14ac:dyDescent="0.15">
      <c r="B2255">
        <f ca="1">IF(INDEX(Transactions!$L:$L,ROW()-8)="",TODAY(),INDEX(Transactions!$G:$G,ROW()-8))</f>
        <v>46256</v>
      </c>
      <c r="F2255">
        <f>IF(INDEX(Transactions!$L:$L,ROW()-8)="",0,INDEX(Transactions!$Q:$Q,ROW()-8))</f>
        <v>0</v>
      </c>
    </row>
    <row r="2256" spans="2:6" x14ac:dyDescent="0.15">
      <c r="B2256">
        <f ca="1">IF(INDEX(Transactions!$L:$L,ROW()-8)="",TODAY(),INDEX(Transactions!$G:$G,ROW()-8))</f>
        <v>46256</v>
      </c>
      <c r="F2256">
        <f>IF(INDEX(Transactions!$L:$L,ROW()-8)="",0,INDEX(Transactions!$Q:$Q,ROW()-8))</f>
        <v>0</v>
      </c>
    </row>
    <row r="2257" spans="2:6" x14ac:dyDescent="0.15">
      <c r="B2257">
        <f ca="1">IF(INDEX(Transactions!$L:$L,ROW()-8)="",TODAY(),INDEX(Transactions!$G:$G,ROW()-8))</f>
        <v>46256</v>
      </c>
      <c r="F2257">
        <f>IF(INDEX(Transactions!$L:$L,ROW()-8)="",0,INDEX(Transactions!$Q:$Q,ROW()-8))</f>
        <v>0</v>
      </c>
    </row>
    <row r="2258" spans="2:6" x14ac:dyDescent="0.15">
      <c r="B2258">
        <f ca="1">IF(INDEX(Transactions!$L:$L,ROW()-8)="",TODAY(),INDEX(Transactions!$G:$G,ROW()-8))</f>
        <v>46256</v>
      </c>
      <c r="F2258">
        <f>IF(INDEX(Transactions!$L:$L,ROW()-8)="",0,INDEX(Transactions!$Q:$Q,ROW()-8))</f>
        <v>0</v>
      </c>
    </row>
    <row r="2259" spans="2:6" x14ac:dyDescent="0.15">
      <c r="B2259">
        <f ca="1">IF(INDEX(Transactions!$L:$L,ROW()-8)="",TODAY(),INDEX(Transactions!$G:$G,ROW()-8))</f>
        <v>46256</v>
      </c>
      <c r="F2259">
        <f>IF(INDEX(Transactions!$L:$L,ROW()-8)="",0,INDEX(Transactions!$Q:$Q,ROW()-8))</f>
        <v>0</v>
      </c>
    </row>
    <row r="2260" spans="2:6" x14ac:dyDescent="0.15">
      <c r="B2260">
        <f ca="1">IF(INDEX(Transactions!$L:$L,ROW()-8)="",TODAY(),INDEX(Transactions!$G:$G,ROW()-8))</f>
        <v>46256</v>
      </c>
      <c r="F2260">
        <f>IF(INDEX(Transactions!$L:$L,ROW()-8)="",0,INDEX(Transactions!$Q:$Q,ROW()-8))</f>
        <v>0</v>
      </c>
    </row>
    <row r="2261" spans="2:6" x14ac:dyDescent="0.15">
      <c r="B2261">
        <f ca="1">IF(INDEX(Transactions!$L:$L,ROW()-8)="",TODAY(),INDEX(Transactions!$G:$G,ROW()-8))</f>
        <v>46256</v>
      </c>
      <c r="F2261">
        <f>IF(INDEX(Transactions!$L:$L,ROW()-8)="",0,INDEX(Transactions!$Q:$Q,ROW()-8))</f>
        <v>0</v>
      </c>
    </row>
    <row r="2262" spans="2:6" x14ac:dyDescent="0.15">
      <c r="B2262">
        <f ca="1">IF(INDEX(Transactions!$L:$L,ROW()-8)="",TODAY(),INDEX(Transactions!$G:$G,ROW()-8))</f>
        <v>46256</v>
      </c>
      <c r="F2262">
        <f>IF(INDEX(Transactions!$L:$L,ROW()-8)="",0,INDEX(Transactions!$Q:$Q,ROW()-8))</f>
        <v>0</v>
      </c>
    </row>
    <row r="2263" spans="2:6" x14ac:dyDescent="0.15">
      <c r="B2263">
        <f ca="1">IF(INDEX(Transactions!$L:$L,ROW()-8)="",TODAY(),INDEX(Transactions!$G:$G,ROW()-8))</f>
        <v>46256</v>
      </c>
      <c r="F2263">
        <f>IF(INDEX(Transactions!$L:$L,ROW()-8)="",0,INDEX(Transactions!$Q:$Q,ROW()-8))</f>
        <v>0</v>
      </c>
    </row>
    <row r="2264" spans="2:6" x14ac:dyDescent="0.15">
      <c r="B2264">
        <f ca="1">IF(INDEX(Transactions!$L:$L,ROW()-8)="",TODAY(),INDEX(Transactions!$G:$G,ROW()-8))</f>
        <v>46256</v>
      </c>
      <c r="F2264">
        <f>IF(INDEX(Transactions!$L:$L,ROW()-8)="",0,INDEX(Transactions!$Q:$Q,ROW()-8))</f>
        <v>0</v>
      </c>
    </row>
    <row r="2265" spans="2:6" x14ac:dyDescent="0.15">
      <c r="B2265">
        <f ca="1">IF(INDEX(Transactions!$L:$L,ROW()-8)="",TODAY(),INDEX(Transactions!$G:$G,ROW()-8))</f>
        <v>46256</v>
      </c>
      <c r="F2265">
        <f>IF(INDEX(Transactions!$L:$L,ROW()-8)="",0,INDEX(Transactions!$Q:$Q,ROW()-8))</f>
        <v>0</v>
      </c>
    </row>
    <row r="2266" spans="2:6" x14ac:dyDescent="0.15">
      <c r="B2266">
        <f ca="1">IF(INDEX(Transactions!$L:$L,ROW()-8)="",TODAY(),INDEX(Transactions!$G:$G,ROW()-8))</f>
        <v>46256</v>
      </c>
      <c r="F2266">
        <f>IF(INDEX(Transactions!$L:$L,ROW()-8)="",0,INDEX(Transactions!$Q:$Q,ROW()-8))</f>
        <v>0</v>
      </c>
    </row>
    <row r="2267" spans="2:6" x14ac:dyDescent="0.15">
      <c r="B2267">
        <f ca="1">IF(INDEX(Transactions!$L:$L,ROW()-8)="",TODAY(),INDEX(Transactions!$G:$G,ROW()-8))</f>
        <v>46256</v>
      </c>
      <c r="F2267">
        <f>IF(INDEX(Transactions!$L:$L,ROW()-8)="",0,INDEX(Transactions!$Q:$Q,ROW()-8))</f>
        <v>0</v>
      </c>
    </row>
    <row r="2268" spans="2:6" x14ac:dyDescent="0.15">
      <c r="B2268">
        <f ca="1">IF(INDEX(Transactions!$L:$L,ROW()-8)="",TODAY(),INDEX(Transactions!$G:$G,ROW()-8))</f>
        <v>46256</v>
      </c>
      <c r="F2268">
        <f>IF(INDEX(Transactions!$L:$L,ROW()-8)="",0,INDEX(Transactions!$Q:$Q,ROW()-8))</f>
        <v>0</v>
      </c>
    </row>
    <row r="2269" spans="2:6" x14ac:dyDescent="0.15">
      <c r="B2269">
        <f ca="1">IF(INDEX(Transactions!$L:$L,ROW()-8)="",TODAY(),INDEX(Transactions!$G:$G,ROW()-8))</f>
        <v>46256</v>
      </c>
      <c r="F2269">
        <f>IF(INDEX(Transactions!$L:$L,ROW()-8)="",0,INDEX(Transactions!$Q:$Q,ROW()-8))</f>
        <v>0</v>
      </c>
    </row>
    <row r="2270" spans="2:6" x14ac:dyDescent="0.15">
      <c r="B2270">
        <f ca="1">IF(INDEX(Transactions!$L:$L,ROW()-8)="",TODAY(),INDEX(Transactions!$G:$G,ROW()-8))</f>
        <v>46256</v>
      </c>
      <c r="F2270">
        <f>IF(INDEX(Transactions!$L:$L,ROW()-8)="",0,INDEX(Transactions!$Q:$Q,ROW()-8))</f>
        <v>0</v>
      </c>
    </row>
    <row r="2271" spans="2:6" x14ac:dyDescent="0.15">
      <c r="B2271">
        <f ca="1">IF(INDEX(Transactions!$L:$L,ROW()-8)="",TODAY(),INDEX(Transactions!$G:$G,ROW()-8))</f>
        <v>46256</v>
      </c>
      <c r="F2271">
        <f>IF(INDEX(Transactions!$L:$L,ROW()-8)="",0,INDEX(Transactions!$Q:$Q,ROW()-8))</f>
        <v>0</v>
      </c>
    </row>
    <row r="2272" spans="2:6" x14ac:dyDescent="0.15">
      <c r="B2272">
        <f ca="1">IF(INDEX(Transactions!$L:$L,ROW()-8)="",TODAY(),INDEX(Transactions!$G:$G,ROW()-8))</f>
        <v>46256</v>
      </c>
      <c r="F2272">
        <f>IF(INDEX(Transactions!$L:$L,ROW()-8)="",0,INDEX(Transactions!$Q:$Q,ROW()-8))</f>
        <v>0</v>
      </c>
    </row>
    <row r="2273" spans="2:6" x14ac:dyDescent="0.15">
      <c r="B2273">
        <f ca="1">IF(INDEX(Transactions!$L:$L,ROW()-8)="",TODAY(),INDEX(Transactions!$G:$G,ROW()-8))</f>
        <v>46256</v>
      </c>
      <c r="F2273">
        <f>IF(INDEX(Transactions!$L:$L,ROW()-8)="",0,INDEX(Transactions!$Q:$Q,ROW()-8))</f>
        <v>0</v>
      </c>
    </row>
    <row r="2274" spans="2:6" x14ac:dyDescent="0.15">
      <c r="B2274">
        <f ca="1">IF(INDEX(Transactions!$L:$L,ROW()-8)="",TODAY(),INDEX(Transactions!$G:$G,ROW()-8))</f>
        <v>46256</v>
      </c>
      <c r="F2274">
        <f>IF(INDEX(Transactions!$L:$L,ROW()-8)="",0,INDEX(Transactions!$Q:$Q,ROW()-8))</f>
        <v>0</v>
      </c>
    </row>
    <row r="2275" spans="2:6" x14ac:dyDescent="0.15">
      <c r="B2275">
        <f ca="1">IF(INDEX(Transactions!$L:$L,ROW()-8)="",TODAY(),INDEX(Transactions!$G:$G,ROW()-8))</f>
        <v>46256</v>
      </c>
      <c r="F2275">
        <f>IF(INDEX(Transactions!$L:$L,ROW()-8)="",0,INDEX(Transactions!$Q:$Q,ROW()-8))</f>
        <v>0</v>
      </c>
    </row>
    <row r="2276" spans="2:6" x14ac:dyDescent="0.15">
      <c r="B2276">
        <f ca="1">IF(INDEX(Transactions!$L:$L,ROW()-8)="",TODAY(),INDEX(Transactions!$G:$G,ROW()-8))</f>
        <v>46256</v>
      </c>
      <c r="F2276">
        <f>IF(INDEX(Transactions!$L:$L,ROW()-8)="",0,INDEX(Transactions!$Q:$Q,ROW()-8))</f>
        <v>0</v>
      </c>
    </row>
    <row r="2277" spans="2:6" x14ac:dyDescent="0.15">
      <c r="B2277">
        <f ca="1">IF(INDEX(Transactions!$L:$L,ROW()-8)="",TODAY(),INDEX(Transactions!$G:$G,ROW()-8))</f>
        <v>46256</v>
      </c>
      <c r="F2277">
        <f>IF(INDEX(Transactions!$L:$L,ROW()-8)="",0,INDEX(Transactions!$Q:$Q,ROW()-8))</f>
        <v>0</v>
      </c>
    </row>
    <row r="2278" spans="2:6" x14ac:dyDescent="0.15">
      <c r="B2278">
        <f ca="1">IF(INDEX(Transactions!$L:$L,ROW()-8)="",TODAY(),INDEX(Transactions!$G:$G,ROW()-8))</f>
        <v>46256</v>
      </c>
      <c r="F2278">
        <f>IF(INDEX(Transactions!$L:$L,ROW()-8)="",0,INDEX(Transactions!$Q:$Q,ROW()-8))</f>
        <v>0</v>
      </c>
    </row>
    <row r="2279" spans="2:6" x14ac:dyDescent="0.15">
      <c r="B2279">
        <f ca="1">IF(INDEX(Transactions!$L:$L,ROW()-8)="",TODAY(),INDEX(Transactions!$G:$G,ROW()-8))</f>
        <v>46256</v>
      </c>
      <c r="F2279">
        <f>IF(INDEX(Transactions!$L:$L,ROW()-8)="",0,INDEX(Transactions!$Q:$Q,ROW()-8))</f>
        <v>0</v>
      </c>
    </row>
    <row r="2280" spans="2:6" x14ac:dyDescent="0.15">
      <c r="B2280">
        <f ca="1">IF(INDEX(Transactions!$L:$L,ROW()-8)="",TODAY(),INDEX(Transactions!$G:$G,ROW()-8))</f>
        <v>46256</v>
      </c>
      <c r="F2280">
        <f>IF(INDEX(Transactions!$L:$L,ROW()-8)="",0,INDEX(Transactions!$Q:$Q,ROW()-8))</f>
        <v>0</v>
      </c>
    </row>
    <row r="2281" spans="2:6" x14ac:dyDescent="0.15">
      <c r="B2281">
        <f ca="1">IF(INDEX(Transactions!$L:$L,ROW()-8)="",TODAY(),INDEX(Transactions!$G:$G,ROW()-8))</f>
        <v>46256</v>
      </c>
      <c r="F2281">
        <f>IF(INDEX(Transactions!$L:$L,ROW()-8)="",0,INDEX(Transactions!$Q:$Q,ROW()-8))</f>
        <v>0</v>
      </c>
    </row>
    <row r="2282" spans="2:6" x14ac:dyDescent="0.15">
      <c r="B2282">
        <f ca="1">IF(INDEX(Transactions!$L:$L,ROW()-8)="",TODAY(),INDEX(Transactions!$G:$G,ROW()-8))</f>
        <v>46256</v>
      </c>
      <c r="F2282">
        <f>IF(INDEX(Transactions!$L:$L,ROW()-8)="",0,INDEX(Transactions!$Q:$Q,ROW()-8))</f>
        <v>0</v>
      </c>
    </row>
    <row r="2283" spans="2:6" x14ac:dyDescent="0.15">
      <c r="B2283">
        <f ca="1">IF(INDEX(Transactions!$L:$L,ROW()-8)="",TODAY(),INDEX(Transactions!$G:$G,ROW()-8))</f>
        <v>46256</v>
      </c>
      <c r="F2283">
        <f>IF(INDEX(Transactions!$L:$L,ROW()-8)="",0,INDEX(Transactions!$Q:$Q,ROW()-8))</f>
        <v>0</v>
      </c>
    </row>
    <row r="2284" spans="2:6" x14ac:dyDescent="0.15">
      <c r="B2284">
        <f ca="1">IF(INDEX(Transactions!$L:$L,ROW()-8)="",TODAY(),INDEX(Transactions!$G:$G,ROW()-8))</f>
        <v>46256</v>
      </c>
      <c r="F2284">
        <f>IF(INDEX(Transactions!$L:$L,ROW()-8)="",0,INDEX(Transactions!$Q:$Q,ROW()-8))</f>
        <v>0</v>
      </c>
    </row>
    <row r="2285" spans="2:6" x14ac:dyDescent="0.15">
      <c r="B2285">
        <f ca="1">IF(INDEX(Transactions!$L:$L,ROW()-8)="",TODAY(),INDEX(Transactions!$G:$G,ROW()-8))</f>
        <v>46256</v>
      </c>
      <c r="F2285">
        <f>IF(INDEX(Transactions!$L:$L,ROW()-8)="",0,INDEX(Transactions!$Q:$Q,ROW()-8))</f>
        <v>0</v>
      </c>
    </row>
    <row r="2286" spans="2:6" x14ac:dyDescent="0.15">
      <c r="B2286">
        <f ca="1">IF(INDEX(Transactions!$L:$L,ROW()-8)="",TODAY(),INDEX(Transactions!$G:$G,ROW()-8))</f>
        <v>46256</v>
      </c>
      <c r="F2286">
        <f>IF(INDEX(Transactions!$L:$L,ROW()-8)="",0,INDEX(Transactions!$Q:$Q,ROW()-8))</f>
        <v>0</v>
      </c>
    </row>
    <row r="2287" spans="2:6" x14ac:dyDescent="0.15">
      <c r="B2287">
        <f ca="1">IF(INDEX(Transactions!$L:$L,ROW()-8)="",TODAY(),INDEX(Transactions!$G:$G,ROW()-8))</f>
        <v>46256</v>
      </c>
      <c r="F2287">
        <f>IF(INDEX(Transactions!$L:$L,ROW()-8)="",0,INDEX(Transactions!$Q:$Q,ROW()-8))</f>
        <v>0</v>
      </c>
    </row>
    <row r="2288" spans="2:6" x14ac:dyDescent="0.15">
      <c r="B2288">
        <f ca="1">IF(INDEX(Transactions!$L:$L,ROW()-8)="",TODAY(),INDEX(Transactions!$G:$G,ROW()-8))</f>
        <v>46256</v>
      </c>
      <c r="F2288">
        <f>IF(INDEX(Transactions!$L:$L,ROW()-8)="",0,INDEX(Transactions!$Q:$Q,ROW()-8))</f>
        <v>0</v>
      </c>
    </row>
    <row r="2289" spans="2:6" x14ac:dyDescent="0.15">
      <c r="B2289">
        <f ca="1">IF(INDEX(Transactions!$L:$L,ROW()-8)="",TODAY(),INDEX(Transactions!$G:$G,ROW()-8))</f>
        <v>46256</v>
      </c>
      <c r="F2289">
        <f>IF(INDEX(Transactions!$L:$L,ROW()-8)="",0,INDEX(Transactions!$Q:$Q,ROW()-8))</f>
        <v>0</v>
      </c>
    </row>
    <row r="2290" spans="2:6" x14ac:dyDescent="0.15">
      <c r="B2290">
        <f ca="1">IF(INDEX(Transactions!$L:$L,ROW()-8)="",TODAY(),INDEX(Transactions!$G:$G,ROW()-8))</f>
        <v>46256</v>
      </c>
      <c r="F2290">
        <f>IF(INDEX(Transactions!$L:$L,ROW()-8)="",0,INDEX(Transactions!$Q:$Q,ROW()-8))</f>
        <v>0</v>
      </c>
    </row>
    <row r="2291" spans="2:6" x14ac:dyDescent="0.15">
      <c r="B2291">
        <f ca="1">IF(INDEX(Transactions!$L:$L,ROW()-8)="",TODAY(),INDEX(Transactions!$G:$G,ROW()-8))</f>
        <v>46256</v>
      </c>
      <c r="F2291">
        <f>IF(INDEX(Transactions!$L:$L,ROW()-8)="",0,INDEX(Transactions!$Q:$Q,ROW()-8))</f>
        <v>0</v>
      </c>
    </row>
    <row r="2292" spans="2:6" x14ac:dyDescent="0.15">
      <c r="B2292">
        <f ca="1">IF(INDEX(Transactions!$L:$L,ROW()-8)="",TODAY(),INDEX(Transactions!$G:$G,ROW()-8))</f>
        <v>46256</v>
      </c>
      <c r="F2292">
        <f>IF(INDEX(Transactions!$L:$L,ROW()-8)="",0,INDEX(Transactions!$Q:$Q,ROW()-8))</f>
        <v>0</v>
      </c>
    </row>
    <row r="2293" spans="2:6" x14ac:dyDescent="0.15">
      <c r="B2293">
        <f ca="1">IF(INDEX(Transactions!$L:$L,ROW()-8)="",TODAY(),INDEX(Transactions!$G:$G,ROW()-8))</f>
        <v>46256</v>
      </c>
      <c r="F2293">
        <f>IF(INDEX(Transactions!$L:$L,ROW()-8)="",0,INDEX(Transactions!$Q:$Q,ROW()-8))</f>
        <v>0</v>
      </c>
    </row>
    <row r="2294" spans="2:6" x14ac:dyDescent="0.15">
      <c r="B2294">
        <f ca="1">IF(INDEX(Transactions!$L:$L,ROW()-8)="",TODAY(),INDEX(Transactions!$G:$G,ROW()-8))</f>
        <v>46256</v>
      </c>
      <c r="F2294">
        <f>IF(INDEX(Transactions!$L:$L,ROW()-8)="",0,INDEX(Transactions!$Q:$Q,ROW()-8))</f>
        <v>0</v>
      </c>
    </row>
    <row r="2295" spans="2:6" x14ac:dyDescent="0.15">
      <c r="B2295">
        <f ca="1">IF(INDEX(Transactions!$L:$L,ROW()-8)="",TODAY(),INDEX(Transactions!$G:$G,ROW()-8))</f>
        <v>46256</v>
      </c>
      <c r="F2295">
        <f>IF(INDEX(Transactions!$L:$L,ROW()-8)="",0,INDEX(Transactions!$Q:$Q,ROW()-8))</f>
        <v>0</v>
      </c>
    </row>
    <row r="2296" spans="2:6" x14ac:dyDescent="0.15">
      <c r="B2296">
        <f ca="1">IF(INDEX(Transactions!$L:$L,ROW()-8)="",TODAY(),INDEX(Transactions!$G:$G,ROW()-8))</f>
        <v>46256</v>
      </c>
      <c r="F2296">
        <f>IF(INDEX(Transactions!$L:$L,ROW()-8)="",0,INDEX(Transactions!$Q:$Q,ROW()-8))</f>
        <v>0</v>
      </c>
    </row>
    <row r="2297" spans="2:6" x14ac:dyDescent="0.15">
      <c r="B2297">
        <f ca="1">IF(INDEX(Transactions!$L:$L,ROW()-8)="",TODAY(),INDEX(Transactions!$G:$G,ROW()-8))</f>
        <v>46256</v>
      </c>
      <c r="F2297">
        <f>IF(INDEX(Transactions!$L:$L,ROW()-8)="",0,INDEX(Transactions!$Q:$Q,ROW()-8))</f>
        <v>0</v>
      </c>
    </row>
    <row r="2298" spans="2:6" x14ac:dyDescent="0.15">
      <c r="B2298">
        <f ca="1">IF(INDEX(Transactions!$L:$L,ROW()-8)="",TODAY(),INDEX(Transactions!$G:$G,ROW()-8))</f>
        <v>46256</v>
      </c>
      <c r="F2298">
        <f>IF(INDEX(Transactions!$L:$L,ROW()-8)="",0,INDEX(Transactions!$Q:$Q,ROW()-8))</f>
        <v>0</v>
      </c>
    </row>
    <row r="2299" spans="2:6" x14ac:dyDescent="0.15">
      <c r="B2299">
        <f ca="1">IF(INDEX(Transactions!$L:$L,ROW()-8)="",TODAY(),INDEX(Transactions!$G:$G,ROW()-8))</f>
        <v>46256</v>
      </c>
      <c r="F2299">
        <f>IF(INDEX(Transactions!$L:$L,ROW()-8)="",0,INDEX(Transactions!$Q:$Q,ROW()-8))</f>
        <v>0</v>
      </c>
    </row>
    <row r="2300" spans="2:6" x14ac:dyDescent="0.15">
      <c r="B2300">
        <f ca="1">IF(INDEX(Transactions!$L:$L,ROW()-8)="",TODAY(),INDEX(Transactions!$G:$G,ROW()-8))</f>
        <v>46256</v>
      </c>
      <c r="F2300">
        <f>IF(INDEX(Transactions!$L:$L,ROW()-8)="",0,INDEX(Transactions!$Q:$Q,ROW()-8))</f>
        <v>0</v>
      </c>
    </row>
    <row r="2301" spans="2:6" x14ac:dyDescent="0.15">
      <c r="B2301">
        <f ca="1">IF(INDEX(Transactions!$L:$L,ROW()-8)="",TODAY(),INDEX(Transactions!$G:$G,ROW()-8))</f>
        <v>46256</v>
      </c>
      <c r="F2301">
        <f>IF(INDEX(Transactions!$L:$L,ROW()-8)="",0,INDEX(Transactions!$Q:$Q,ROW()-8))</f>
        <v>0</v>
      </c>
    </row>
    <row r="2302" spans="2:6" x14ac:dyDescent="0.15">
      <c r="B2302">
        <f ca="1">IF(INDEX(Transactions!$L:$L,ROW()-8)="",TODAY(),INDEX(Transactions!$G:$G,ROW()-8))</f>
        <v>46256</v>
      </c>
      <c r="F2302">
        <f>IF(INDEX(Transactions!$L:$L,ROW()-8)="",0,INDEX(Transactions!$Q:$Q,ROW()-8))</f>
        <v>0</v>
      </c>
    </row>
    <row r="2303" spans="2:6" x14ac:dyDescent="0.15">
      <c r="B2303">
        <f ca="1">IF(INDEX(Transactions!$L:$L,ROW()-8)="",TODAY(),INDEX(Transactions!$G:$G,ROW()-8))</f>
        <v>46256</v>
      </c>
      <c r="F2303">
        <f>IF(INDEX(Transactions!$L:$L,ROW()-8)="",0,INDEX(Transactions!$Q:$Q,ROW()-8))</f>
        <v>0</v>
      </c>
    </row>
    <row r="2304" spans="2:6" x14ac:dyDescent="0.15">
      <c r="B2304">
        <f ca="1">IF(INDEX(Transactions!$L:$L,ROW()-8)="",TODAY(),INDEX(Transactions!$G:$G,ROW()-8))</f>
        <v>46256</v>
      </c>
      <c r="F2304">
        <f>IF(INDEX(Transactions!$L:$L,ROW()-8)="",0,INDEX(Transactions!$Q:$Q,ROW()-8))</f>
        <v>0</v>
      </c>
    </row>
    <row r="2305" spans="2:6" x14ac:dyDescent="0.15">
      <c r="B2305">
        <f ca="1">IF(INDEX(Transactions!$L:$L,ROW()-8)="",TODAY(),INDEX(Transactions!$G:$G,ROW()-8))</f>
        <v>46256</v>
      </c>
      <c r="F2305">
        <f>IF(INDEX(Transactions!$L:$L,ROW()-8)="",0,INDEX(Transactions!$Q:$Q,ROW()-8))</f>
        <v>0</v>
      </c>
    </row>
    <row r="2306" spans="2:6" x14ac:dyDescent="0.15">
      <c r="B2306">
        <f ca="1">IF(INDEX(Transactions!$L:$L,ROW()-8)="",TODAY(),INDEX(Transactions!$G:$G,ROW()-8))</f>
        <v>46256</v>
      </c>
      <c r="F2306">
        <f>IF(INDEX(Transactions!$L:$L,ROW()-8)="",0,INDEX(Transactions!$Q:$Q,ROW()-8))</f>
        <v>0</v>
      </c>
    </row>
    <row r="2307" spans="2:6" x14ac:dyDescent="0.15">
      <c r="B2307">
        <f ca="1">IF(INDEX(Transactions!$L:$L,ROW()-8)="",TODAY(),INDEX(Transactions!$G:$G,ROW()-8))</f>
        <v>46256</v>
      </c>
      <c r="F2307">
        <f>IF(INDEX(Transactions!$L:$L,ROW()-8)="",0,INDEX(Transactions!$Q:$Q,ROW()-8))</f>
        <v>0</v>
      </c>
    </row>
    <row r="2308" spans="2:6" x14ac:dyDescent="0.15">
      <c r="B2308">
        <f ca="1">IF(INDEX(Transactions!$L:$L,ROW()-8)="",TODAY(),INDEX(Transactions!$G:$G,ROW()-8))</f>
        <v>46256</v>
      </c>
      <c r="F2308">
        <f>IF(INDEX(Transactions!$L:$L,ROW()-8)="",0,INDEX(Transactions!$Q:$Q,ROW()-8))</f>
        <v>0</v>
      </c>
    </row>
    <row r="2309" spans="2:6" x14ac:dyDescent="0.15">
      <c r="B2309">
        <f ca="1">IF(INDEX(Transactions!$L:$L,ROW()-8)="",TODAY(),INDEX(Transactions!$G:$G,ROW()-8))</f>
        <v>46256</v>
      </c>
      <c r="F2309">
        <f>IF(INDEX(Transactions!$L:$L,ROW()-8)="",0,INDEX(Transactions!$Q:$Q,ROW()-8))</f>
        <v>0</v>
      </c>
    </row>
    <row r="2310" spans="2:6" x14ac:dyDescent="0.15">
      <c r="B2310">
        <f ca="1">IF(INDEX(Transactions!$L:$L,ROW()-8)="",TODAY(),INDEX(Transactions!$G:$G,ROW()-8))</f>
        <v>46256</v>
      </c>
      <c r="F2310">
        <f>IF(INDEX(Transactions!$L:$L,ROW()-8)="",0,INDEX(Transactions!$Q:$Q,ROW()-8))</f>
        <v>0</v>
      </c>
    </row>
    <row r="2311" spans="2:6" x14ac:dyDescent="0.15">
      <c r="B2311">
        <f ca="1">IF(INDEX(Transactions!$L:$L,ROW()-8)="",TODAY(),INDEX(Transactions!$G:$G,ROW()-8))</f>
        <v>46256</v>
      </c>
      <c r="F2311">
        <f>IF(INDEX(Transactions!$L:$L,ROW()-8)="",0,INDEX(Transactions!$Q:$Q,ROW()-8))</f>
        <v>0</v>
      </c>
    </row>
    <row r="2312" spans="2:6" x14ac:dyDescent="0.15">
      <c r="B2312">
        <f ca="1">IF(INDEX(Transactions!$L:$L,ROW()-8)="",TODAY(),INDEX(Transactions!$G:$G,ROW()-8))</f>
        <v>46256</v>
      </c>
      <c r="F2312">
        <f>IF(INDEX(Transactions!$L:$L,ROW()-8)="",0,INDEX(Transactions!$Q:$Q,ROW()-8))</f>
        <v>0</v>
      </c>
    </row>
    <row r="2313" spans="2:6" x14ac:dyDescent="0.15">
      <c r="B2313">
        <f ca="1">IF(INDEX(Transactions!$L:$L,ROW()-8)="",TODAY(),INDEX(Transactions!$G:$G,ROW()-8))</f>
        <v>46256</v>
      </c>
      <c r="F2313">
        <f>IF(INDEX(Transactions!$L:$L,ROW()-8)="",0,INDEX(Transactions!$Q:$Q,ROW()-8))</f>
        <v>0</v>
      </c>
    </row>
    <row r="2314" spans="2:6" x14ac:dyDescent="0.15">
      <c r="B2314">
        <f ca="1">IF(INDEX(Transactions!$L:$L,ROW()-8)="",TODAY(),INDEX(Transactions!$G:$G,ROW()-8))</f>
        <v>46256</v>
      </c>
      <c r="F2314">
        <f>IF(INDEX(Transactions!$L:$L,ROW()-8)="",0,INDEX(Transactions!$Q:$Q,ROW()-8))</f>
        <v>0</v>
      </c>
    </row>
    <row r="2315" spans="2:6" x14ac:dyDescent="0.15">
      <c r="B2315">
        <f ca="1">IF(INDEX(Transactions!$L:$L,ROW()-8)="",TODAY(),INDEX(Transactions!$G:$G,ROW()-8))</f>
        <v>46256</v>
      </c>
      <c r="F2315">
        <f>IF(INDEX(Transactions!$L:$L,ROW()-8)="",0,INDEX(Transactions!$Q:$Q,ROW()-8))</f>
        <v>0</v>
      </c>
    </row>
    <row r="2316" spans="2:6" x14ac:dyDescent="0.15">
      <c r="B2316">
        <f ca="1">IF(INDEX(Transactions!$L:$L,ROW()-8)="",TODAY(),INDEX(Transactions!$G:$G,ROW()-8))</f>
        <v>46256</v>
      </c>
      <c r="F2316">
        <f>IF(INDEX(Transactions!$L:$L,ROW()-8)="",0,INDEX(Transactions!$Q:$Q,ROW()-8))</f>
        <v>0</v>
      </c>
    </row>
    <row r="2317" spans="2:6" x14ac:dyDescent="0.15">
      <c r="B2317">
        <f ca="1">IF(INDEX(Transactions!$L:$L,ROW()-8)="",TODAY(),INDEX(Transactions!$G:$G,ROW()-8))</f>
        <v>46256</v>
      </c>
      <c r="F2317">
        <f>IF(INDEX(Transactions!$L:$L,ROW()-8)="",0,INDEX(Transactions!$Q:$Q,ROW()-8))</f>
        <v>0</v>
      </c>
    </row>
    <row r="2318" spans="2:6" x14ac:dyDescent="0.15">
      <c r="B2318">
        <f ca="1">IF(INDEX(Transactions!$L:$L,ROW()-8)="",TODAY(),INDEX(Transactions!$G:$G,ROW()-8))</f>
        <v>46256</v>
      </c>
      <c r="F2318">
        <f>IF(INDEX(Transactions!$L:$L,ROW()-8)="",0,INDEX(Transactions!$Q:$Q,ROW()-8))</f>
        <v>0</v>
      </c>
    </row>
    <row r="2319" spans="2:6" x14ac:dyDescent="0.15">
      <c r="B2319">
        <f ca="1">IF(INDEX(Transactions!$L:$L,ROW()-8)="",TODAY(),INDEX(Transactions!$G:$G,ROW()-8))</f>
        <v>46256</v>
      </c>
      <c r="F2319">
        <f>IF(INDEX(Transactions!$L:$L,ROW()-8)="",0,INDEX(Transactions!$Q:$Q,ROW()-8))</f>
        <v>0</v>
      </c>
    </row>
    <row r="2320" spans="2:6" x14ac:dyDescent="0.15">
      <c r="B2320">
        <f ca="1">IF(INDEX(Transactions!$L:$L,ROW()-8)="",TODAY(),INDEX(Transactions!$G:$G,ROW()-8))</f>
        <v>46256</v>
      </c>
      <c r="F2320">
        <f>IF(INDEX(Transactions!$L:$L,ROW()-8)="",0,INDEX(Transactions!$Q:$Q,ROW()-8))</f>
        <v>0</v>
      </c>
    </row>
    <row r="2321" spans="2:6" x14ac:dyDescent="0.15">
      <c r="B2321">
        <f ca="1">IF(INDEX(Transactions!$L:$L,ROW()-8)="",TODAY(),INDEX(Transactions!$G:$G,ROW()-8))</f>
        <v>46256</v>
      </c>
      <c r="F2321">
        <f>IF(INDEX(Transactions!$L:$L,ROW()-8)="",0,INDEX(Transactions!$Q:$Q,ROW()-8))</f>
        <v>0</v>
      </c>
    </row>
    <row r="2322" spans="2:6" x14ac:dyDescent="0.15">
      <c r="B2322">
        <f ca="1">IF(INDEX(Transactions!$L:$L,ROW()-8)="",TODAY(),INDEX(Transactions!$G:$G,ROW()-8))</f>
        <v>46256</v>
      </c>
      <c r="F2322">
        <f>IF(INDEX(Transactions!$L:$L,ROW()-8)="",0,INDEX(Transactions!$Q:$Q,ROW()-8))</f>
        <v>0</v>
      </c>
    </row>
    <row r="2323" spans="2:6" x14ac:dyDescent="0.15">
      <c r="B2323">
        <f ca="1">IF(INDEX(Transactions!$L:$L,ROW()-8)="",TODAY(),INDEX(Transactions!$G:$G,ROW()-8))</f>
        <v>46256</v>
      </c>
      <c r="F2323">
        <f>IF(INDEX(Transactions!$L:$L,ROW()-8)="",0,INDEX(Transactions!$Q:$Q,ROW()-8))</f>
        <v>0</v>
      </c>
    </row>
    <row r="2324" spans="2:6" x14ac:dyDescent="0.15">
      <c r="B2324">
        <f ca="1">IF(INDEX(Transactions!$L:$L,ROW()-8)="",TODAY(),INDEX(Transactions!$G:$G,ROW()-8))</f>
        <v>46256</v>
      </c>
      <c r="F2324">
        <f>IF(INDEX(Transactions!$L:$L,ROW()-8)="",0,INDEX(Transactions!$Q:$Q,ROW()-8))</f>
        <v>0</v>
      </c>
    </row>
    <row r="2325" spans="2:6" x14ac:dyDescent="0.15">
      <c r="B2325">
        <f ca="1">IF(INDEX(Transactions!$L:$L,ROW()-8)="",TODAY(),INDEX(Transactions!$G:$G,ROW()-8))</f>
        <v>46256</v>
      </c>
      <c r="F2325">
        <f>IF(INDEX(Transactions!$L:$L,ROW()-8)="",0,INDEX(Transactions!$Q:$Q,ROW()-8))</f>
        <v>0</v>
      </c>
    </row>
    <row r="2326" spans="2:6" x14ac:dyDescent="0.15">
      <c r="B2326">
        <f ca="1">IF(INDEX(Transactions!$L:$L,ROW()-8)="",TODAY(),INDEX(Transactions!$G:$G,ROW()-8))</f>
        <v>46256</v>
      </c>
      <c r="F2326">
        <f>IF(INDEX(Transactions!$L:$L,ROW()-8)="",0,INDEX(Transactions!$Q:$Q,ROW()-8))</f>
        <v>0</v>
      </c>
    </row>
    <row r="2327" spans="2:6" x14ac:dyDescent="0.15">
      <c r="B2327">
        <f ca="1">IF(INDEX(Transactions!$L:$L,ROW()-8)="",TODAY(),INDEX(Transactions!$G:$G,ROW()-8))</f>
        <v>46256</v>
      </c>
      <c r="F2327">
        <f>IF(INDEX(Transactions!$L:$L,ROW()-8)="",0,INDEX(Transactions!$Q:$Q,ROW()-8))</f>
        <v>0</v>
      </c>
    </row>
    <row r="2328" spans="2:6" x14ac:dyDescent="0.15">
      <c r="B2328">
        <f ca="1">IF(INDEX(Transactions!$L:$L,ROW()-8)="",TODAY(),INDEX(Transactions!$G:$G,ROW()-8))</f>
        <v>46256</v>
      </c>
      <c r="F2328">
        <f>IF(INDEX(Transactions!$L:$L,ROW()-8)="",0,INDEX(Transactions!$Q:$Q,ROW()-8))</f>
        <v>0</v>
      </c>
    </row>
    <row r="2329" spans="2:6" x14ac:dyDescent="0.15">
      <c r="B2329">
        <f ca="1">IF(INDEX(Transactions!$L:$L,ROW()-8)="",TODAY(),INDEX(Transactions!$G:$G,ROW()-8))</f>
        <v>46256</v>
      </c>
      <c r="F2329">
        <f>IF(INDEX(Transactions!$L:$L,ROW()-8)="",0,INDEX(Transactions!$Q:$Q,ROW()-8))</f>
        <v>0</v>
      </c>
    </row>
    <row r="2330" spans="2:6" x14ac:dyDescent="0.15">
      <c r="B2330">
        <f ca="1">IF(INDEX(Transactions!$L:$L,ROW()-8)="",TODAY(),INDEX(Transactions!$G:$G,ROW()-8))</f>
        <v>46256</v>
      </c>
      <c r="F2330">
        <f>IF(INDEX(Transactions!$L:$L,ROW()-8)="",0,INDEX(Transactions!$Q:$Q,ROW()-8))</f>
        <v>0</v>
      </c>
    </row>
    <row r="2331" spans="2:6" x14ac:dyDescent="0.15">
      <c r="B2331">
        <f ca="1">IF(INDEX(Transactions!$L:$L,ROW()-8)="",TODAY(),INDEX(Transactions!$G:$G,ROW()-8))</f>
        <v>46256</v>
      </c>
      <c r="F2331">
        <f>IF(INDEX(Transactions!$L:$L,ROW()-8)="",0,INDEX(Transactions!$Q:$Q,ROW()-8))</f>
        <v>0</v>
      </c>
    </row>
    <row r="2332" spans="2:6" x14ac:dyDescent="0.15">
      <c r="B2332">
        <f ca="1">IF(INDEX(Transactions!$L:$L,ROW()-8)="",TODAY(),INDEX(Transactions!$G:$G,ROW()-8))</f>
        <v>46256</v>
      </c>
      <c r="F2332">
        <f>IF(INDEX(Transactions!$L:$L,ROW()-8)="",0,INDEX(Transactions!$Q:$Q,ROW()-8))</f>
        <v>0</v>
      </c>
    </row>
    <row r="2333" spans="2:6" x14ac:dyDescent="0.15">
      <c r="B2333">
        <f ca="1">IF(INDEX(Transactions!$L:$L,ROW()-8)="",TODAY(),INDEX(Transactions!$G:$G,ROW()-8))</f>
        <v>46256</v>
      </c>
      <c r="F2333">
        <f>IF(INDEX(Transactions!$L:$L,ROW()-8)="",0,INDEX(Transactions!$Q:$Q,ROW()-8))</f>
        <v>0</v>
      </c>
    </row>
    <row r="2334" spans="2:6" x14ac:dyDescent="0.15">
      <c r="B2334">
        <f ca="1">IF(INDEX(Transactions!$L:$L,ROW()-8)="",TODAY(),INDEX(Transactions!$G:$G,ROW()-8))</f>
        <v>46256</v>
      </c>
      <c r="F2334">
        <f>IF(INDEX(Transactions!$L:$L,ROW()-8)="",0,INDEX(Transactions!$Q:$Q,ROW()-8))</f>
        <v>0</v>
      </c>
    </row>
    <row r="2335" spans="2:6" x14ac:dyDescent="0.15">
      <c r="B2335">
        <f ca="1">IF(INDEX(Transactions!$L:$L,ROW()-8)="",TODAY(),INDEX(Transactions!$G:$G,ROW()-8))</f>
        <v>46256</v>
      </c>
      <c r="F2335">
        <f>IF(INDEX(Transactions!$L:$L,ROW()-8)="",0,INDEX(Transactions!$Q:$Q,ROW()-8))</f>
        <v>0</v>
      </c>
    </row>
    <row r="2336" spans="2:6" x14ac:dyDescent="0.15">
      <c r="B2336">
        <f ca="1">IF(INDEX(Transactions!$L:$L,ROW()-8)="",TODAY(),INDEX(Transactions!$G:$G,ROW()-8))</f>
        <v>46256</v>
      </c>
      <c r="F2336">
        <f>IF(INDEX(Transactions!$L:$L,ROW()-8)="",0,INDEX(Transactions!$Q:$Q,ROW()-8))</f>
        <v>0</v>
      </c>
    </row>
    <row r="2337" spans="2:6" x14ac:dyDescent="0.15">
      <c r="B2337">
        <f ca="1">IF(INDEX(Transactions!$L:$L,ROW()-8)="",TODAY(),INDEX(Transactions!$G:$G,ROW()-8))</f>
        <v>46256</v>
      </c>
      <c r="F2337">
        <f>IF(INDEX(Transactions!$L:$L,ROW()-8)="",0,INDEX(Transactions!$Q:$Q,ROW()-8))</f>
        <v>0</v>
      </c>
    </row>
    <row r="2338" spans="2:6" x14ac:dyDescent="0.15">
      <c r="B2338">
        <f ca="1">IF(INDEX(Transactions!$L:$L,ROW()-8)="",TODAY(),INDEX(Transactions!$G:$G,ROW()-8))</f>
        <v>46256</v>
      </c>
      <c r="F2338">
        <f>IF(INDEX(Transactions!$L:$L,ROW()-8)="",0,INDEX(Transactions!$Q:$Q,ROW()-8))</f>
        <v>0</v>
      </c>
    </row>
    <row r="2339" spans="2:6" x14ac:dyDescent="0.15">
      <c r="B2339">
        <f ca="1">IF(INDEX(Transactions!$L:$L,ROW()-8)="",TODAY(),INDEX(Transactions!$G:$G,ROW()-8))</f>
        <v>46256</v>
      </c>
      <c r="F2339">
        <f>IF(INDEX(Transactions!$L:$L,ROW()-8)="",0,INDEX(Transactions!$Q:$Q,ROW()-8))</f>
        <v>0</v>
      </c>
    </row>
    <row r="2340" spans="2:6" x14ac:dyDescent="0.15">
      <c r="B2340">
        <f ca="1">IF(INDEX(Transactions!$L:$L,ROW()-8)="",TODAY(),INDEX(Transactions!$G:$G,ROW()-8))</f>
        <v>46256</v>
      </c>
      <c r="F2340">
        <f>IF(INDEX(Transactions!$L:$L,ROW()-8)="",0,INDEX(Transactions!$Q:$Q,ROW()-8))</f>
        <v>0</v>
      </c>
    </row>
    <row r="2341" spans="2:6" x14ac:dyDescent="0.15">
      <c r="B2341">
        <f ca="1">IF(INDEX(Transactions!$L:$L,ROW()-8)="",TODAY(),INDEX(Transactions!$G:$G,ROW()-8))</f>
        <v>46256</v>
      </c>
      <c r="F2341">
        <f>IF(INDEX(Transactions!$L:$L,ROW()-8)="",0,INDEX(Transactions!$Q:$Q,ROW()-8))</f>
        <v>0</v>
      </c>
    </row>
    <row r="2342" spans="2:6" x14ac:dyDescent="0.15">
      <c r="B2342">
        <f ca="1">IF(INDEX(Transactions!$L:$L,ROW()-8)="",TODAY(),INDEX(Transactions!$G:$G,ROW()-8))</f>
        <v>46256</v>
      </c>
      <c r="F2342">
        <f>IF(INDEX(Transactions!$L:$L,ROW()-8)="",0,INDEX(Transactions!$Q:$Q,ROW()-8))</f>
        <v>0</v>
      </c>
    </row>
    <row r="2343" spans="2:6" x14ac:dyDescent="0.15">
      <c r="B2343">
        <f ca="1">IF(INDEX(Transactions!$L:$L,ROW()-8)="",TODAY(),INDEX(Transactions!$G:$G,ROW()-8))</f>
        <v>46256</v>
      </c>
      <c r="F2343">
        <f>IF(INDEX(Transactions!$L:$L,ROW()-8)="",0,INDEX(Transactions!$Q:$Q,ROW()-8))</f>
        <v>0</v>
      </c>
    </row>
    <row r="2344" spans="2:6" x14ac:dyDescent="0.15">
      <c r="B2344">
        <f ca="1">IF(INDEX(Transactions!$L:$L,ROW()-8)="",TODAY(),INDEX(Transactions!$G:$G,ROW()-8))</f>
        <v>46256</v>
      </c>
      <c r="F2344">
        <f>IF(INDEX(Transactions!$L:$L,ROW()-8)="",0,INDEX(Transactions!$Q:$Q,ROW()-8))</f>
        <v>0</v>
      </c>
    </row>
    <row r="2345" spans="2:6" x14ac:dyDescent="0.15">
      <c r="B2345">
        <f ca="1">IF(INDEX(Transactions!$L:$L,ROW()-8)="",TODAY(),INDEX(Transactions!$G:$G,ROW()-8))</f>
        <v>46256</v>
      </c>
      <c r="F2345">
        <f>IF(INDEX(Transactions!$L:$L,ROW()-8)="",0,INDEX(Transactions!$Q:$Q,ROW()-8))</f>
        <v>0</v>
      </c>
    </row>
    <row r="2346" spans="2:6" x14ac:dyDescent="0.15">
      <c r="B2346">
        <f ca="1">IF(INDEX(Transactions!$L:$L,ROW()-8)="",TODAY(),INDEX(Transactions!$G:$G,ROW()-8))</f>
        <v>46256</v>
      </c>
      <c r="F2346">
        <f>IF(INDEX(Transactions!$L:$L,ROW()-8)="",0,INDEX(Transactions!$Q:$Q,ROW()-8))</f>
        <v>0</v>
      </c>
    </row>
    <row r="2347" spans="2:6" x14ac:dyDescent="0.15">
      <c r="B2347">
        <f ca="1">IF(INDEX(Transactions!$L:$L,ROW()-8)="",TODAY(),INDEX(Transactions!$G:$G,ROW()-8))</f>
        <v>46256</v>
      </c>
      <c r="F2347">
        <f>IF(INDEX(Transactions!$L:$L,ROW()-8)="",0,INDEX(Transactions!$Q:$Q,ROW()-8))</f>
        <v>0</v>
      </c>
    </row>
    <row r="2348" spans="2:6" x14ac:dyDescent="0.15">
      <c r="B2348">
        <f ca="1">IF(INDEX(Transactions!$L:$L,ROW()-8)="",TODAY(),INDEX(Transactions!$G:$G,ROW()-8))</f>
        <v>46256</v>
      </c>
      <c r="F2348">
        <f>IF(INDEX(Transactions!$L:$L,ROW()-8)="",0,INDEX(Transactions!$Q:$Q,ROW()-8))</f>
        <v>0</v>
      </c>
    </row>
    <row r="2349" spans="2:6" x14ac:dyDescent="0.15">
      <c r="B2349">
        <f ca="1">IF(INDEX(Transactions!$L:$L,ROW()-8)="",TODAY(),INDEX(Transactions!$G:$G,ROW()-8))</f>
        <v>46256</v>
      </c>
      <c r="F2349">
        <f>IF(INDEX(Transactions!$L:$L,ROW()-8)="",0,INDEX(Transactions!$Q:$Q,ROW()-8))</f>
        <v>0</v>
      </c>
    </row>
    <row r="2350" spans="2:6" x14ac:dyDescent="0.15">
      <c r="B2350">
        <f ca="1">IF(INDEX(Transactions!$L:$L,ROW()-8)="",TODAY(),INDEX(Transactions!$G:$G,ROW()-8))</f>
        <v>46256</v>
      </c>
      <c r="F2350">
        <f>IF(INDEX(Transactions!$L:$L,ROW()-8)="",0,INDEX(Transactions!$Q:$Q,ROW()-8))</f>
        <v>0</v>
      </c>
    </row>
    <row r="2351" spans="2:6" x14ac:dyDescent="0.15">
      <c r="B2351">
        <f ca="1">IF(INDEX(Transactions!$L:$L,ROW()-8)="",TODAY(),INDEX(Transactions!$G:$G,ROW()-8))</f>
        <v>46256</v>
      </c>
      <c r="F2351">
        <f>IF(INDEX(Transactions!$L:$L,ROW()-8)="",0,INDEX(Transactions!$Q:$Q,ROW()-8))</f>
        <v>0</v>
      </c>
    </row>
    <row r="2352" spans="2:6" x14ac:dyDescent="0.15">
      <c r="B2352">
        <f ca="1">IF(INDEX(Transactions!$L:$L,ROW()-8)="",TODAY(),INDEX(Transactions!$G:$G,ROW()-8))</f>
        <v>46256</v>
      </c>
      <c r="F2352">
        <f>IF(INDEX(Transactions!$L:$L,ROW()-8)="",0,INDEX(Transactions!$Q:$Q,ROW()-8))</f>
        <v>0</v>
      </c>
    </row>
    <row r="2353" spans="2:6" x14ac:dyDescent="0.15">
      <c r="B2353">
        <f ca="1">IF(INDEX(Transactions!$L:$L,ROW()-8)="",TODAY(),INDEX(Transactions!$G:$G,ROW()-8))</f>
        <v>46256</v>
      </c>
      <c r="F2353">
        <f>IF(INDEX(Transactions!$L:$L,ROW()-8)="",0,INDEX(Transactions!$Q:$Q,ROW()-8))</f>
        <v>0</v>
      </c>
    </row>
    <row r="2354" spans="2:6" x14ac:dyDescent="0.15">
      <c r="B2354">
        <f ca="1">IF(INDEX(Transactions!$L:$L,ROW()-8)="",TODAY(),INDEX(Transactions!$G:$G,ROW()-8))</f>
        <v>46256</v>
      </c>
      <c r="F2354">
        <f>IF(INDEX(Transactions!$L:$L,ROW()-8)="",0,INDEX(Transactions!$Q:$Q,ROW()-8))</f>
        <v>0</v>
      </c>
    </row>
    <row r="2355" spans="2:6" x14ac:dyDescent="0.15">
      <c r="B2355">
        <f ca="1">IF(INDEX(Transactions!$L:$L,ROW()-8)="",TODAY(),INDEX(Transactions!$G:$G,ROW()-8))</f>
        <v>46256</v>
      </c>
      <c r="F2355">
        <f>IF(INDEX(Transactions!$L:$L,ROW()-8)="",0,INDEX(Transactions!$Q:$Q,ROW()-8))</f>
        <v>0</v>
      </c>
    </row>
    <row r="2356" spans="2:6" x14ac:dyDescent="0.15">
      <c r="B2356">
        <f ca="1">IF(INDEX(Transactions!$L:$L,ROW()-8)="",TODAY(),INDEX(Transactions!$G:$G,ROW()-8))</f>
        <v>46256</v>
      </c>
      <c r="F2356">
        <f>IF(INDEX(Transactions!$L:$L,ROW()-8)="",0,INDEX(Transactions!$Q:$Q,ROW()-8))</f>
        <v>0</v>
      </c>
    </row>
    <row r="2357" spans="2:6" x14ac:dyDescent="0.15">
      <c r="B2357">
        <f ca="1">IF(INDEX(Transactions!$L:$L,ROW()-8)="",TODAY(),INDEX(Transactions!$G:$G,ROW()-8))</f>
        <v>46256</v>
      </c>
      <c r="F2357">
        <f>IF(INDEX(Transactions!$L:$L,ROW()-8)="",0,INDEX(Transactions!$Q:$Q,ROW()-8))</f>
        <v>0</v>
      </c>
    </row>
    <row r="2358" spans="2:6" x14ac:dyDescent="0.15">
      <c r="B2358">
        <f ca="1">IF(INDEX(Transactions!$L:$L,ROW()-8)="",TODAY(),INDEX(Transactions!$G:$G,ROW()-8))</f>
        <v>46256</v>
      </c>
      <c r="F2358">
        <f>IF(INDEX(Transactions!$L:$L,ROW()-8)="",0,INDEX(Transactions!$Q:$Q,ROW()-8))</f>
        <v>0</v>
      </c>
    </row>
    <row r="2359" spans="2:6" x14ac:dyDescent="0.15">
      <c r="B2359">
        <f ca="1">IF(INDEX(Transactions!$L:$L,ROW()-8)="",TODAY(),INDEX(Transactions!$G:$G,ROW()-8))</f>
        <v>46256</v>
      </c>
      <c r="F2359">
        <f>IF(INDEX(Transactions!$L:$L,ROW()-8)="",0,INDEX(Transactions!$Q:$Q,ROW()-8))</f>
        <v>0</v>
      </c>
    </row>
    <row r="2360" spans="2:6" x14ac:dyDescent="0.15">
      <c r="B2360">
        <f ca="1">IF(INDEX(Transactions!$L:$L,ROW()-8)="",TODAY(),INDEX(Transactions!$G:$G,ROW()-8))</f>
        <v>46256</v>
      </c>
      <c r="F2360">
        <f>IF(INDEX(Transactions!$L:$L,ROW()-8)="",0,INDEX(Transactions!$Q:$Q,ROW()-8))</f>
        <v>0</v>
      </c>
    </row>
    <row r="2361" spans="2:6" x14ac:dyDescent="0.15">
      <c r="B2361">
        <f ca="1">IF(INDEX(Transactions!$L:$L,ROW()-8)="",TODAY(),INDEX(Transactions!$G:$G,ROW()-8))</f>
        <v>46256</v>
      </c>
      <c r="F2361">
        <f>IF(INDEX(Transactions!$L:$L,ROW()-8)="",0,INDEX(Transactions!$Q:$Q,ROW()-8))</f>
        <v>0</v>
      </c>
    </row>
    <row r="2362" spans="2:6" x14ac:dyDescent="0.15">
      <c r="B2362">
        <f ca="1">IF(INDEX(Transactions!$L:$L,ROW()-8)="",TODAY(),INDEX(Transactions!$G:$G,ROW()-8))</f>
        <v>46256</v>
      </c>
      <c r="F2362">
        <f>IF(INDEX(Transactions!$L:$L,ROW()-8)="",0,INDEX(Transactions!$Q:$Q,ROW()-8))</f>
        <v>0</v>
      </c>
    </row>
    <row r="2363" spans="2:6" x14ac:dyDescent="0.15">
      <c r="B2363">
        <f ca="1">IF(INDEX(Transactions!$L:$L,ROW()-8)="",TODAY(),INDEX(Transactions!$G:$G,ROW()-8))</f>
        <v>46256</v>
      </c>
      <c r="F2363">
        <f>IF(INDEX(Transactions!$L:$L,ROW()-8)="",0,INDEX(Transactions!$Q:$Q,ROW()-8))</f>
        <v>0</v>
      </c>
    </row>
    <row r="2364" spans="2:6" x14ac:dyDescent="0.15">
      <c r="B2364">
        <f ca="1">IF(INDEX(Transactions!$L:$L,ROW()-8)="",TODAY(),INDEX(Transactions!$G:$G,ROW()-8))</f>
        <v>46256</v>
      </c>
      <c r="F2364">
        <f>IF(INDEX(Transactions!$L:$L,ROW()-8)="",0,INDEX(Transactions!$Q:$Q,ROW()-8))</f>
        <v>0</v>
      </c>
    </row>
    <row r="2365" spans="2:6" x14ac:dyDescent="0.15">
      <c r="B2365">
        <f ca="1">IF(INDEX(Transactions!$L:$L,ROW()-8)="",TODAY(),INDEX(Transactions!$G:$G,ROW()-8))</f>
        <v>46256</v>
      </c>
      <c r="F2365">
        <f>IF(INDEX(Transactions!$L:$L,ROW()-8)="",0,INDEX(Transactions!$Q:$Q,ROW()-8))</f>
        <v>0</v>
      </c>
    </row>
    <row r="2366" spans="2:6" x14ac:dyDescent="0.15">
      <c r="B2366">
        <f ca="1">IF(INDEX(Transactions!$L:$L,ROW()-8)="",TODAY(),INDEX(Transactions!$G:$G,ROW()-8))</f>
        <v>46256</v>
      </c>
      <c r="F2366">
        <f>IF(INDEX(Transactions!$L:$L,ROW()-8)="",0,INDEX(Transactions!$Q:$Q,ROW()-8))</f>
        <v>0</v>
      </c>
    </row>
    <row r="2367" spans="2:6" x14ac:dyDescent="0.15">
      <c r="B2367">
        <f ca="1">IF(INDEX(Transactions!$L:$L,ROW()-8)="",TODAY(),INDEX(Transactions!$G:$G,ROW()-8))</f>
        <v>46256</v>
      </c>
      <c r="F2367">
        <f>IF(INDEX(Transactions!$L:$L,ROW()-8)="",0,INDEX(Transactions!$Q:$Q,ROW()-8))</f>
        <v>0</v>
      </c>
    </row>
    <row r="2368" spans="2:6" x14ac:dyDescent="0.15">
      <c r="B2368">
        <f ca="1">IF(INDEX(Transactions!$L:$L,ROW()-8)="",TODAY(),INDEX(Transactions!$G:$G,ROW()-8))</f>
        <v>46256</v>
      </c>
      <c r="F2368">
        <f>IF(INDEX(Transactions!$L:$L,ROW()-8)="",0,INDEX(Transactions!$Q:$Q,ROW()-8))</f>
        <v>0</v>
      </c>
    </row>
    <row r="2369" spans="2:6" x14ac:dyDescent="0.15">
      <c r="B2369">
        <f ca="1">IF(INDEX(Transactions!$L:$L,ROW()-8)="",TODAY(),INDEX(Transactions!$G:$G,ROW()-8))</f>
        <v>46256</v>
      </c>
      <c r="F2369">
        <f>IF(INDEX(Transactions!$L:$L,ROW()-8)="",0,INDEX(Transactions!$Q:$Q,ROW()-8))</f>
        <v>0</v>
      </c>
    </row>
    <row r="2370" spans="2:6" x14ac:dyDescent="0.15">
      <c r="B2370">
        <f ca="1">IF(INDEX(Transactions!$L:$L,ROW()-8)="",TODAY(),INDEX(Transactions!$G:$G,ROW()-8))</f>
        <v>46256</v>
      </c>
      <c r="F2370">
        <f>IF(INDEX(Transactions!$L:$L,ROW()-8)="",0,INDEX(Transactions!$Q:$Q,ROW()-8))</f>
        <v>0</v>
      </c>
    </row>
    <row r="2371" spans="2:6" x14ac:dyDescent="0.15">
      <c r="B2371">
        <f ca="1">IF(INDEX(Transactions!$L:$L,ROW()-8)="",TODAY(),INDEX(Transactions!$G:$G,ROW()-8))</f>
        <v>46256</v>
      </c>
      <c r="F2371">
        <f>IF(INDEX(Transactions!$L:$L,ROW()-8)="",0,INDEX(Transactions!$Q:$Q,ROW()-8))</f>
        <v>0</v>
      </c>
    </row>
    <row r="2372" spans="2:6" x14ac:dyDescent="0.15">
      <c r="B2372">
        <f ca="1">IF(INDEX(Transactions!$L:$L,ROW()-8)="",TODAY(),INDEX(Transactions!$G:$G,ROW()-8))</f>
        <v>46256</v>
      </c>
      <c r="F2372">
        <f>IF(INDEX(Transactions!$L:$L,ROW()-8)="",0,INDEX(Transactions!$Q:$Q,ROW()-8))</f>
        <v>0</v>
      </c>
    </row>
    <row r="2373" spans="2:6" x14ac:dyDescent="0.15">
      <c r="B2373">
        <f ca="1">IF(INDEX(Transactions!$L:$L,ROW()-8)="",TODAY(),INDEX(Transactions!$G:$G,ROW()-8))</f>
        <v>46256</v>
      </c>
      <c r="F2373">
        <f>IF(INDEX(Transactions!$L:$L,ROW()-8)="",0,INDEX(Transactions!$Q:$Q,ROW()-8))</f>
        <v>0</v>
      </c>
    </row>
    <row r="2374" spans="2:6" x14ac:dyDescent="0.15">
      <c r="B2374">
        <f ca="1">IF(INDEX(Transactions!$L:$L,ROW()-8)="",TODAY(),INDEX(Transactions!$G:$G,ROW()-8))</f>
        <v>46256</v>
      </c>
      <c r="F2374">
        <f>IF(INDEX(Transactions!$L:$L,ROW()-8)="",0,INDEX(Transactions!$Q:$Q,ROW()-8))</f>
        <v>0</v>
      </c>
    </row>
    <row r="2375" spans="2:6" x14ac:dyDescent="0.15">
      <c r="B2375">
        <f ca="1">IF(INDEX(Transactions!$L:$L,ROW()-8)="",TODAY(),INDEX(Transactions!$G:$G,ROW()-8))</f>
        <v>46256</v>
      </c>
      <c r="F2375">
        <f>IF(INDEX(Transactions!$L:$L,ROW()-8)="",0,INDEX(Transactions!$Q:$Q,ROW()-8))</f>
        <v>0</v>
      </c>
    </row>
    <row r="2376" spans="2:6" x14ac:dyDescent="0.15">
      <c r="B2376">
        <f ca="1">IF(INDEX(Transactions!$L:$L,ROW()-8)="",TODAY(),INDEX(Transactions!$G:$G,ROW()-8))</f>
        <v>46256</v>
      </c>
      <c r="F2376">
        <f>IF(INDEX(Transactions!$L:$L,ROW()-8)="",0,INDEX(Transactions!$Q:$Q,ROW()-8))</f>
        <v>0</v>
      </c>
    </row>
    <row r="2377" spans="2:6" x14ac:dyDescent="0.15">
      <c r="B2377">
        <f ca="1">IF(INDEX(Transactions!$L:$L,ROW()-8)="",TODAY(),INDEX(Transactions!$G:$G,ROW()-8))</f>
        <v>46256</v>
      </c>
      <c r="F2377">
        <f>IF(INDEX(Transactions!$L:$L,ROW()-8)="",0,INDEX(Transactions!$Q:$Q,ROW()-8))</f>
        <v>0</v>
      </c>
    </row>
    <row r="2378" spans="2:6" x14ac:dyDescent="0.15">
      <c r="B2378">
        <f ca="1">IF(INDEX(Transactions!$L:$L,ROW()-8)="",TODAY(),INDEX(Transactions!$G:$G,ROW()-8))</f>
        <v>46256</v>
      </c>
      <c r="F2378">
        <f>IF(INDEX(Transactions!$L:$L,ROW()-8)="",0,INDEX(Transactions!$Q:$Q,ROW()-8))</f>
        <v>0</v>
      </c>
    </row>
    <row r="2379" spans="2:6" x14ac:dyDescent="0.15">
      <c r="B2379">
        <f ca="1">IF(INDEX(Transactions!$L:$L,ROW()-8)="",TODAY(),INDEX(Transactions!$G:$G,ROW()-8))</f>
        <v>46256</v>
      </c>
      <c r="F2379">
        <f>IF(INDEX(Transactions!$L:$L,ROW()-8)="",0,INDEX(Transactions!$Q:$Q,ROW()-8))</f>
        <v>0</v>
      </c>
    </row>
    <row r="2380" spans="2:6" x14ac:dyDescent="0.15">
      <c r="B2380">
        <f ca="1">IF(INDEX(Transactions!$L:$L,ROW()-8)="",TODAY(),INDEX(Transactions!$G:$G,ROW()-8))</f>
        <v>46256</v>
      </c>
      <c r="F2380">
        <f>IF(INDEX(Transactions!$L:$L,ROW()-8)="",0,INDEX(Transactions!$Q:$Q,ROW()-8))</f>
        <v>0</v>
      </c>
    </row>
    <row r="2381" spans="2:6" x14ac:dyDescent="0.15">
      <c r="B2381">
        <f ca="1">IF(INDEX(Transactions!$L:$L,ROW()-8)="",TODAY(),INDEX(Transactions!$G:$G,ROW()-8))</f>
        <v>46256</v>
      </c>
      <c r="F2381">
        <f>IF(INDEX(Transactions!$L:$L,ROW()-8)="",0,INDEX(Transactions!$Q:$Q,ROW()-8))</f>
        <v>0</v>
      </c>
    </row>
    <row r="2382" spans="2:6" x14ac:dyDescent="0.15">
      <c r="B2382">
        <f ca="1">IF(INDEX(Transactions!$L:$L,ROW()-8)="",TODAY(),INDEX(Transactions!$G:$G,ROW()-8))</f>
        <v>46256</v>
      </c>
      <c r="F2382">
        <f>IF(INDEX(Transactions!$L:$L,ROW()-8)="",0,INDEX(Transactions!$Q:$Q,ROW()-8))</f>
        <v>0</v>
      </c>
    </row>
    <row r="2383" spans="2:6" x14ac:dyDescent="0.15">
      <c r="B2383">
        <f ca="1">IF(INDEX(Transactions!$L:$L,ROW()-8)="",TODAY(),INDEX(Transactions!$G:$G,ROW()-8))</f>
        <v>46256</v>
      </c>
      <c r="F2383">
        <f>IF(INDEX(Transactions!$L:$L,ROW()-8)="",0,INDEX(Transactions!$Q:$Q,ROW()-8))</f>
        <v>0</v>
      </c>
    </row>
    <row r="2384" spans="2:6" x14ac:dyDescent="0.15">
      <c r="B2384">
        <f ca="1">IF(INDEX(Transactions!$L:$L,ROW()-8)="",TODAY(),INDEX(Transactions!$G:$G,ROW()-8))</f>
        <v>46256</v>
      </c>
      <c r="F2384">
        <f>IF(INDEX(Transactions!$L:$L,ROW()-8)="",0,INDEX(Transactions!$Q:$Q,ROW()-8))</f>
        <v>0</v>
      </c>
    </row>
    <row r="2385" spans="2:6" x14ac:dyDescent="0.15">
      <c r="B2385">
        <f ca="1">IF(INDEX(Transactions!$L:$L,ROW()-8)="",TODAY(),INDEX(Transactions!$G:$G,ROW()-8))</f>
        <v>46256</v>
      </c>
      <c r="F2385">
        <f>IF(INDEX(Transactions!$L:$L,ROW()-8)="",0,INDEX(Transactions!$Q:$Q,ROW()-8))</f>
        <v>0</v>
      </c>
    </row>
    <row r="2386" spans="2:6" x14ac:dyDescent="0.15">
      <c r="B2386">
        <f ca="1">IF(INDEX(Transactions!$L:$L,ROW()-8)="",TODAY(),INDEX(Transactions!$G:$G,ROW()-8))</f>
        <v>46256</v>
      </c>
      <c r="F2386">
        <f>IF(INDEX(Transactions!$L:$L,ROW()-8)="",0,INDEX(Transactions!$Q:$Q,ROW()-8))</f>
        <v>0</v>
      </c>
    </row>
    <row r="2387" spans="2:6" x14ac:dyDescent="0.15">
      <c r="B2387">
        <f ca="1">IF(INDEX(Transactions!$L:$L,ROW()-8)="",TODAY(),INDEX(Transactions!$G:$G,ROW()-8))</f>
        <v>46256</v>
      </c>
      <c r="F2387">
        <f>IF(INDEX(Transactions!$L:$L,ROW()-8)="",0,INDEX(Transactions!$Q:$Q,ROW()-8))</f>
        <v>0</v>
      </c>
    </row>
    <row r="2388" spans="2:6" x14ac:dyDescent="0.15">
      <c r="B2388">
        <f ca="1">IF(INDEX(Transactions!$L:$L,ROW()-8)="",TODAY(),INDEX(Transactions!$G:$G,ROW()-8))</f>
        <v>46256</v>
      </c>
      <c r="F2388">
        <f>IF(INDEX(Transactions!$L:$L,ROW()-8)="",0,INDEX(Transactions!$Q:$Q,ROW()-8))</f>
        <v>0</v>
      </c>
    </row>
    <row r="2389" spans="2:6" x14ac:dyDescent="0.15">
      <c r="B2389">
        <f ca="1">IF(INDEX(Transactions!$L:$L,ROW()-8)="",TODAY(),INDEX(Transactions!$G:$G,ROW()-8))</f>
        <v>46256</v>
      </c>
      <c r="F2389">
        <f>IF(INDEX(Transactions!$L:$L,ROW()-8)="",0,INDEX(Transactions!$Q:$Q,ROW()-8))</f>
        <v>0</v>
      </c>
    </row>
    <row r="2390" spans="2:6" x14ac:dyDescent="0.15">
      <c r="B2390">
        <f ca="1">IF(INDEX(Transactions!$L:$L,ROW()-8)="",TODAY(),INDEX(Transactions!$G:$G,ROW()-8))</f>
        <v>46256</v>
      </c>
      <c r="F2390">
        <f>IF(INDEX(Transactions!$L:$L,ROW()-8)="",0,INDEX(Transactions!$Q:$Q,ROW()-8))</f>
        <v>0</v>
      </c>
    </row>
    <row r="2391" spans="2:6" x14ac:dyDescent="0.15">
      <c r="B2391">
        <f ca="1">IF(INDEX(Transactions!$L:$L,ROW()-8)="",TODAY(),INDEX(Transactions!$G:$G,ROW()-8))</f>
        <v>46256</v>
      </c>
      <c r="F2391">
        <f>IF(INDEX(Transactions!$L:$L,ROW()-8)="",0,INDEX(Transactions!$Q:$Q,ROW()-8))</f>
        <v>0</v>
      </c>
    </row>
    <row r="2392" spans="2:6" x14ac:dyDescent="0.15">
      <c r="B2392">
        <f ca="1">IF(INDEX(Transactions!$L:$L,ROW()-8)="",TODAY(),INDEX(Transactions!$G:$G,ROW()-8))</f>
        <v>46256</v>
      </c>
      <c r="F2392">
        <f>IF(INDEX(Transactions!$L:$L,ROW()-8)="",0,INDEX(Transactions!$Q:$Q,ROW()-8))</f>
        <v>0</v>
      </c>
    </row>
    <row r="2393" spans="2:6" x14ac:dyDescent="0.15">
      <c r="B2393">
        <f ca="1">IF(INDEX(Transactions!$L:$L,ROW()-8)="",TODAY(),INDEX(Transactions!$G:$G,ROW()-8))</f>
        <v>46256</v>
      </c>
      <c r="F2393">
        <f>IF(INDEX(Transactions!$L:$L,ROW()-8)="",0,INDEX(Transactions!$Q:$Q,ROW()-8))</f>
        <v>0</v>
      </c>
    </row>
    <row r="2394" spans="2:6" x14ac:dyDescent="0.15">
      <c r="B2394">
        <f ca="1">IF(INDEX(Transactions!$L:$L,ROW()-8)="",TODAY(),INDEX(Transactions!$G:$G,ROW()-8))</f>
        <v>46256</v>
      </c>
      <c r="F2394">
        <f>IF(INDEX(Transactions!$L:$L,ROW()-8)="",0,INDEX(Transactions!$Q:$Q,ROW()-8))</f>
        <v>0</v>
      </c>
    </row>
    <row r="2395" spans="2:6" x14ac:dyDescent="0.15">
      <c r="B2395">
        <f ca="1">IF(INDEX(Transactions!$L:$L,ROW()-8)="",TODAY(),INDEX(Transactions!$G:$G,ROW()-8))</f>
        <v>46256</v>
      </c>
      <c r="F2395">
        <f>IF(INDEX(Transactions!$L:$L,ROW()-8)="",0,INDEX(Transactions!$Q:$Q,ROW()-8))</f>
        <v>0</v>
      </c>
    </row>
    <row r="2396" spans="2:6" x14ac:dyDescent="0.15">
      <c r="B2396">
        <f ca="1">IF(INDEX(Transactions!$L:$L,ROW()-8)="",TODAY(),INDEX(Transactions!$G:$G,ROW()-8))</f>
        <v>46256</v>
      </c>
      <c r="F2396">
        <f>IF(INDEX(Transactions!$L:$L,ROW()-8)="",0,INDEX(Transactions!$Q:$Q,ROW()-8))</f>
        <v>0</v>
      </c>
    </row>
    <row r="2397" spans="2:6" x14ac:dyDescent="0.15">
      <c r="B2397">
        <f ca="1">IF(INDEX(Transactions!$L:$L,ROW()-8)="",TODAY(),INDEX(Transactions!$G:$G,ROW()-8))</f>
        <v>46256</v>
      </c>
      <c r="F2397">
        <f>IF(INDEX(Transactions!$L:$L,ROW()-8)="",0,INDEX(Transactions!$Q:$Q,ROW()-8))</f>
        <v>0</v>
      </c>
    </row>
    <row r="2398" spans="2:6" x14ac:dyDescent="0.15">
      <c r="B2398">
        <f ca="1">IF(INDEX(Transactions!$L:$L,ROW()-8)="",TODAY(),INDEX(Transactions!$G:$G,ROW()-8))</f>
        <v>46256</v>
      </c>
      <c r="F2398">
        <f>IF(INDEX(Transactions!$L:$L,ROW()-8)="",0,INDEX(Transactions!$Q:$Q,ROW()-8))</f>
        <v>0</v>
      </c>
    </row>
    <row r="2399" spans="2:6" x14ac:dyDescent="0.15">
      <c r="B2399">
        <f ca="1">IF(INDEX(Transactions!$L:$L,ROW()-8)="",TODAY(),INDEX(Transactions!$G:$G,ROW()-8))</f>
        <v>46256</v>
      </c>
      <c r="F2399">
        <f>IF(INDEX(Transactions!$L:$L,ROW()-8)="",0,INDEX(Transactions!$Q:$Q,ROW()-8))</f>
        <v>0</v>
      </c>
    </row>
    <row r="2400" spans="2:6" x14ac:dyDescent="0.15">
      <c r="B2400">
        <f ca="1">IF(INDEX(Transactions!$L:$L,ROW()-8)="",TODAY(),INDEX(Transactions!$G:$G,ROW()-8))</f>
        <v>46256</v>
      </c>
      <c r="F2400">
        <f>IF(INDEX(Transactions!$L:$L,ROW()-8)="",0,INDEX(Transactions!$Q:$Q,ROW()-8))</f>
        <v>0</v>
      </c>
    </row>
    <row r="2401" spans="2:6" x14ac:dyDescent="0.15">
      <c r="B2401">
        <f ca="1">IF(INDEX(Transactions!$L:$L,ROW()-8)="",TODAY(),INDEX(Transactions!$G:$G,ROW()-8))</f>
        <v>46256</v>
      </c>
      <c r="F2401">
        <f>IF(INDEX(Transactions!$L:$L,ROW()-8)="",0,INDEX(Transactions!$Q:$Q,ROW()-8))</f>
        <v>0</v>
      </c>
    </row>
    <row r="2402" spans="2:6" x14ac:dyDescent="0.15">
      <c r="B2402">
        <f ca="1">IF(INDEX(Transactions!$L:$L,ROW()-8)="",TODAY(),INDEX(Transactions!$G:$G,ROW()-8))</f>
        <v>46256</v>
      </c>
      <c r="F2402">
        <f>IF(INDEX(Transactions!$L:$L,ROW()-8)="",0,INDEX(Transactions!$Q:$Q,ROW()-8))</f>
        <v>0</v>
      </c>
    </row>
    <row r="2403" spans="2:6" x14ac:dyDescent="0.15">
      <c r="B2403">
        <f ca="1">IF(INDEX(Transactions!$L:$L,ROW()-8)="",TODAY(),INDEX(Transactions!$G:$G,ROW()-8))</f>
        <v>46256</v>
      </c>
      <c r="F2403">
        <f>IF(INDEX(Transactions!$L:$L,ROW()-8)="",0,INDEX(Transactions!$Q:$Q,ROW()-8))</f>
        <v>0</v>
      </c>
    </row>
    <row r="2404" spans="2:6" x14ac:dyDescent="0.15">
      <c r="B2404">
        <f ca="1">IF(INDEX(Transactions!$L:$L,ROW()-8)="",TODAY(),INDEX(Transactions!$G:$G,ROW()-8))</f>
        <v>46256</v>
      </c>
      <c r="F2404">
        <f>IF(INDEX(Transactions!$L:$L,ROW()-8)="",0,INDEX(Transactions!$Q:$Q,ROW()-8))</f>
        <v>0</v>
      </c>
    </row>
    <row r="2405" spans="2:6" x14ac:dyDescent="0.15">
      <c r="B2405">
        <f ca="1">IF(INDEX(Transactions!$L:$L,ROW()-8)="",TODAY(),INDEX(Transactions!$G:$G,ROW()-8))</f>
        <v>46256</v>
      </c>
      <c r="F2405">
        <f>IF(INDEX(Transactions!$L:$L,ROW()-8)="",0,INDEX(Transactions!$Q:$Q,ROW()-8))</f>
        <v>0</v>
      </c>
    </row>
    <row r="2406" spans="2:6" x14ac:dyDescent="0.15">
      <c r="B2406">
        <f ca="1">IF(INDEX(Transactions!$L:$L,ROW()-8)="",TODAY(),INDEX(Transactions!$G:$G,ROW()-8))</f>
        <v>46256</v>
      </c>
      <c r="F2406">
        <f>IF(INDEX(Transactions!$L:$L,ROW()-8)="",0,INDEX(Transactions!$Q:$Q,ROW()-8))</f>
        <v>0</v>
      </c>
    </row>
    <row r="2407" spans="2:6" x14ac:dyDescent="0.15">
      <c r="B2407">
        <f ca="1">IF(INDEX(Transactions!$L:$L,ROW()-8)="",TODAY(),INDEX(Transactions!$G:$G,ROW()-8))</f>
        <v>46256</v>
      </c>
      <c r="F2407">
        <f>IF(INDEX(Transactions!$L:$L,ROW()-8)="",0,INDEX(Transactions!$Q:$Q,ROW()-8))</f>
        <v>0</v>
      </c>
    </row>
    <row r="2408" spans="2:6" x14ac:dyDescent="0.15">
      <c r="B2408">
        <f ca="1">IF(INDEX(Transactions!$L:$L,ROW()-8)="",TODAY(),INDEX(Transactions!$G:$G,ROW()-8))</f>
        <v>46256</v>
      </c>
      <c r="F2408">
        <f>IF(INDEX(Transactions!$L:$L,ROW()-8)="",0,INDEX(Transactions!$Q:$Q,ROW()-8))</f>
        <v>0</v>
      </c>
    </row>
    <row r="2409" spans="2:6" x14ac:dyDescent="0.15">
      <c r="B2409">
        <f ca="1">IF(INDEX(Transactions!$L:$L,ROW()-8)="",TODAY(),INDEX(Transactions!$G:$G,ROW()-8))</f>
        <v>46256</v>
      </c>
      <c r="F2409">
        <f>IF(INDEX(Transactions!$L:$L,ROW()-8)="",0,INDEX(Transactions!$Q:$Q,ROW()-8))</f>
        <v>0</v>
      </c>
    </row>
    <row r="2410" spans="2:6" x14ac:dyDescent="0.15">
      <c r="B2410">
        <f ca="1">IF(INDEX(Transactions!$L:$L,ROW()-8)="",TODAY(),INDEX(Transactions!$G:$G,ROW()-8))</f>
        <v>46256</v>
      </c>
      <c r="F2410">
        <f>IF(INDEX(Transactions!$L:$L,ROW()-8)="",0,INDEX(Transactions!$Q:$Q,ROW()-8))</f>
        <v>0</v>
      </c>
    </row>
    <row r="2411" spans="2:6" x14ac:dyDescent="0.15">
      <c r="B2411">
        <f ca="1">IF(INDEX(Transactions!$L:$L,ROW()-8)="",TODAY(),INDEX(Transactions!$G:$G,ROW()-8))</f>
        <v>46256</v>
      </c>
      <c r="F2411">
        <f>IF(INDEX(Transactions!$L:$L,ROW()-8)="",0,INDEX(Transactions!$Q:$Q,ROW()-8))</f>
        <v>0</v>
      </c>
    </row>
    <row r="2412" spans="2:6" x14ac:dyDescent="0.15">
      <c r="B2412">
        <f ca="1">IF(INDEX(Transactions!$L:$L,ROW()-8)="",TODAY(),INDEX(Transactions!$G:$G,ROW()-8))</f>
        <v>46256</v>
      </c>
      <c r="F2412">
        <f>IF(INDEX(Transactions!$L:$L,ROW()-8)="",0,INDEX(Transactions!$Q:$Q,ROW()-8))</f>
        <v>0</v>
      </c>
    </row>
    <row r="2413" spans="2:6" x14ac:dyDescent="0.15">
      <c r="B2413">
        <f ca="1">IF(INDEX(Transactions!$L:$L,ROW()-8)="",TODAY(),INDEX(Transactions!$G:$G,ROW()-8))</f>
        <v>46256</v>
      </c>
      <c r="F2413">
        <f>IF(INDEX(Transactions!$L:$L,ROW()-8)="",0,INDEX(Transactions!$Q:$Q,ROW()-8))</f>
        <v>0</v>
      </c>
    </row>
    <row r="2414" spans="2:6" x14ac:dyDescent="0.15">
      <c r="B2414">
        <f ca="1">IF(INDEX(Transactions!$L:$L,ROW()-8)="",TODAY(),INDEX(Transactions!$G:$G,ROW()-8))</f>
        <v>46256</v>
      </c>
      <c r="F2414">
        <f>IF(INDEX(Transactions!$L:$L,ROW()-8)="",0,INDEX(Transactions!$Q:$Q,ROW()-8))</f>
        <v>0</v>
      </c>
    </row>
    <row r="2415" spans="2:6" x14ac:dyDescent="0.15">
      <c r="B2415">
        <f ca="1">IF(INDEX(Transactions!$L:$L,ROW()-8)="",TODAY(),INDEX(Transactions!$G:$G,ROW()-8))</f>
        <v>46256</v>
      </c>
      <c r="F2415">
        <f>IF(INDEX(Transactions!$L:$L,ROW()-8)="",0,INDEX(Transactions!$Q:$Q,ROW()-8))</f>
        <v>0</v>
      </c>
    </row>
    <row r="2416" spans="2:6" x14ac:dyDescent="0.15">
      <c r="B2416">
        <f ca="1">IF(INDEX(Transactions!$L:$L,ROW()-8)="",TODAY(),INDEX(Transactions!$G:$G,ROW()-8))</f>
        <v>46256</v>
      </c>
      <c r="F2416">
        <f>IF(INDEX(Transactions!$L:$L,ROW()-8)="",0,INDEX(Transactions!$Q:$Q,ROW()-8))</f>
        <v>0</v>
      </c>
    </row>
    <row r="2417" spans="2:6" x14ac:dyDescent="0.15">
      <c r="B2417">
        <f ca="1">IF(INDEX(Transactions!$L:$L,ROW()-8)="",TODAY(),INDEX(Transactions!$G:$G,ROW()-8))</f>
        <v>46256</v>
      </c>
      <c r="F2417">
        <f>IF(INDEX(Transactions!$L:$L,ROW()-8)="",0,INDEX(Transactions!$Q:$Q,ROW()-8))</f>
        <v>0</v>
      </c>
    </row>
    <row r="2418" spans="2:6" x14ac:dyDescent="0.15">
      <c r="B2418">
        <f ca="1">IF(INDEX(Transactions!$L:$L,ROW()-8)="",TODAY(),INDEX(Transactions!$G:$G,ROW()-8))</f>
        <v>46256</v>
      </c>
      <c r="F2418">
        <f>IF(INDEX(Transactions!$L:$L,ROW()-8)="",0,INDEX(Transactions!$Q:$Q,ROW()-8))</f>
        <v>0</v>
      </c>
    </row>
    <row r="2419" spans="2:6" x14ac:dyDescent="0.15">
      <c r="B2419">
        <f ca="1">IF(INDEX(Transactions!$L:$L,ROW()-8)="",TODAY(),INDEX(Transactions!$G:$G,ROW()-8))</f>
        <v>46256</v>
      </c>
      <c r="F2419">
        <f>IF(INDEX(Transactions!$L:$L,ROW()-8)="",0,INDEX(Transactions!$Q:$Q,ROW()-8))</f>
        <v>0</v>
      </c>
    </row>
    <row r="2420" spans="2:6" x14ac:dyDescent="0.15">
      <c r="B2420">
        <f ca="1">IF(INDEX(Transactions!$L:$L,ROW()-8)="",TODAY(),INDEX(Transactions!$G:$G,ROW()-8))</f>
        <v>46256</v>
      </c>
      <c r="F2420">
        <f>IF(INDEX(Transactions!$L:$L,ROW()-8)="",0,INDEX(Transactions!$Q:$Q,ROW()-8))</f>
        <v>0</v>
      </c>
    </row>
    <row r="2421" spans="2:6" x14ac:dyDescent="0.15">
      <c r="B2421">
        <f ca="1">IF(INDEX(Transactions!$L:$L,ROW()-8)="",TODAY(),INDEX(Transactions!$G:$G,ROW()-8))</f>
        <v>46256</v>
      </c>
      <c r="F2421">
        <f>IF(INDEX(Transactions!$L:$L,ROW()-8)="",0,INDEX(Transactions!$Q:$Q,ROW()-8))</f>
        <v>0</v>
      </c>
    </row>
    <row r="2422" spans="2:6" x14ac:dyDescent="0.15">
      <c r="B2422">
        <f ca="1">IF(INDEX(Transactions!$L:$L,ROW()-8)="",TODAY(),INDEX(Transactions!$G:$G,ROW()-8))</f>
        <v>46256</v>
      </c>
      <c r="F2422">
        <f>IF(INDEX(Transactions!$L:$L,ROW()-8)="",0,INDEX(Transactions!$Q:$Q,ROW()-8))</f>
        <v>0</v>
      </c>
    </row>
    <row r="2423" spans="2:6" x14ac:dyDescent="0.15">
      <c r="B2423">
        <f ca="1">IF(INDEX(Transactions!$L:$L,ROW()-8)="",TODAY(),INDEX(Transactions!$G:$G,ROW()-8))</f>
        <v>46256</v>
      </c>
      <c r="F2423">
        <f>IF(INDEX(Transactions!$L:$L,ROW()-8)="",0,INDEX(Transactions!$Q:$Q,ROW()-8))</f>
        <v>0</v>
      </c>
    </row>
    <row r="2424" spans="2:6" x14ac:dyDescent="0.15">
      <c r="B2424">
        <f ca="1">IF(INDEX(Transactions!$L:$L,ROW()-8)="",TODAY(),INDEX(Transactions!$G:$G,ROW()-8))</f>
        <v>46256</v>
      </c>
      <c r="F2424">
        <f>IF(INDEX(Transactions!$L:$L,ROW()-8)="",0,INDEX(Transactions!$Q:$Q,ROW()-8))</f>
        <v>0</v>
      </c>
    </row>
    <row r="2425" spans="2:6" x14ac:dyDescent="0.15">
      <c r="B2425">
        <f ca="1">IF(INDEX(Transactions!$L:$L,ROW()-8)="",TODAY(),INDEX(Transactions!$G:$G,ROW()-8))</f>
        <v>46256</v>
      </c>
      <c r="F2425">
        <f>IF(INDEX(Transactions!$L:$L,ROW()-8)="",0,INDEX(Transactions!$Q:$Q,ROW()-8))</f>
        <v>0</v>
      </c>
    </row>
    <row r="2426" spans="2:6" x14ac:dyDescent="0.15">
      <c r="B2426">
        <f ca="1">IF(INDEX(Transactions!$L:$L,ROW()-8)="",TODAY(),INDEX(Transactions!$G:$G,ROW()-8))</f>
        <v>46256</v>
      </c>
      <c r="F2426">
        <f>IF(INDEX(Transactions!$L:$L,ROW()-8)="",0,INDEX(Transactions!$Q:$Q,ROW()-8))</f>
        <v>0</v>
      </c>
    </row>
    <row r="2427" spans="2:6" x14ac:dyDescent="0.15">
      <c r="B2427">
        <f ca="1">IF(INDEX(Transactions!$L:$L,ROW()-8)="",TODAY(),INDEX(Transactions!$G:$G,ROW()-8))</f>
        <v>46256</v>
      </c>
      <c r="F2427">
        <f>IF(INDEX(Transactions!$L:$L,ROW()-8)="",0,INDEX(Transactions!$Q:$Q,ROW()-8))</f>
        <v>0</v>
      </c>
    </row>
    <row r="2428" spans="2:6" x14ac:dyDescent="0.15">
      <c r="B2428">
        <f ca="1">IF(INDEX(Transactions!$L:$L,ROW()-8)="",TODAY(),INDEX(Transactions!$G:$G,ROW()-8))</f>
        <v>46256</v>
      </c>
      <c r="F2428">
        <f>IF(INDEX(Transactions!$L:$L,ROW()-8)="",0,INDEX(Transactions!$Q:$Q,ROW()-8))</f>
        <v>0</v>
      </c>
    </row>
    <row r="2429" spans="2:6" x14ac:dyDescent="0.15">
      <c r="B2429">
        <f ca="1">IF(INDEX(Transactions!$L:$L,ROW()-8)="",TODAY(),INDEX(Transactions!$G:$G,ROW()-8))</f>
        <v>46256</v>
      </c>
      <c r="F2429">
        <f>IF(INDEX(Transactions!$L:$L,ROW()-8)="",0,INDEX(Transactions!$Q:$Q,ROW()-8))</f>
        <v>0</v>
      </c>
    </row>
    <row r="2430" spans="2:6" x14ac:dyDescent="0.15">
      <c r="B2430">
        <f ca="1">IF(INDEX(Transactions!$L:$L,ROW()-8)="",TODAY(),INDEX(Transactions!$G:$G,ROW()-8))</f>
        <v>46256</v>
      </c>
      <c r="F2430">
        <f>IF(INDEX(Transactions!$L:$L,ROW()-8)="",0,INDEX(Transactions!$Q:$Q,ROW()-8))</f>
        <v>0</v>
      </c>
    </row>
    <row r="2431" spans="2:6" x14ac:dyDescent="0.15">
      <c r="B2431">
        <f ca="1">IF(INDEX(Transactions!$L:$L,ROW()-8)="",TODAY(),INDEX(Transactions!$G:$G,ROW()-8))</f>
        <v>46256</v>
      </c>
      <c r="F2431">
        <f>IF(INDEX(Transactions!$L:$L,ROW()-8)="",0,INDEX(Transactions!$Q:$Q,ROW()-8))</f>
        <v>0</v>
      </c>
    </row>
    <row r="2432" spans="2:6" x14ac:dyDescent="0.15">
      <c r="B2432">
        <f ca="1">IF(INDEX(Transactions!$L:$L,ROW()-8)="",TODAY(),INDEX(Transactions!$G:$G,ROW()-8))</f>
        <v>46256</v>
      </c>
      <c r="F2432">
        <f>IF(INDEX(Transactions!$L:$L,ROW()-8)="",0,INDEX(Transactions!$Q:$Q,ROW()-8))</f>
        <v>0</v>
      </c>
    </row>
    <row r="2433" spans="2:6" x14ac:dyDescent="0.15">
      <c r="B2433">
        <f ca="1">IF(INDEX(Transactions!$L:$L,ROW()-8)="",TODAY(),INDEX(Transactions!$G:$G,ROW()-8))</f>
        <v>46256</v>
      </c>
      <c r="F2433">
        <f>IF(INDEX(Transactions!$L:$L,ROW()-8)="",0,INDEX(Transactions!$Q:$Q,ROW()-8))</f>
        <v>0</v>
      </c>
    </row>
    <row r="2434" spans="2:6" x14ac:dyDescent="0.15">
      <c r="B2434">
        <f ca="1">IF(INDEX(Transactions!$L:$L,ROW()-8)="",TODAY(),INDEX(Transactions!$G:$G,ROW()-8))</f>
        <v>46256</v>
      </c>
      <c r="F2434">
        <f>IF(INDEX(Transactions!$L:$L,ROW()-8)="",0,INDEX(Transactions!$Q:$Q,ROW()-8))</f>
        <v>0</v>
      </c>
    </row>
    <row r="2435" spans="2:6" x14ac:dyDescent="0.15">
      <c r="B2435">
        <f ca="1">IF(INDEX(Transactions!$L:$L,ROW()-8)="",TODAY(),INDEX(Transactions!$G:$G,ROW()-8))</f>
        <v>46256</v>
      </c>
      <c r="F2435">
        <f>IF(INDEX(Transactions!$L:$L,ROW()-8)="",0,INDEX(Transactions!$Q:$Q,ROW()-8))</f>
        <v>0</v>
      </c>
    </row>
    <row r="2436" spans="2:6" x14ac:dyDescent="0.15">
      <c r="B2436">
        <f ca="1">IF(INDEX(Transactions!$L:$L,ROW()-8)="",TODAY(),INDEX(Transactions!$G:$G,ROW()-8))</f>
        <v>46256</v>
      </c>
      <c r="F2436">
        <f>IF(INDEX(Transactions!$L:$L,ROW()-8)="",0,INDEX(Transactions!$Q:$Q,ROW()-8))</f>
        <v>0</v>
      </c>
    </row>
    <row r="2437" spans="2:6" x14ac:dyDescent="0.15">
      <c r="B2437">
        <f ca="1">IF(INDEX(Transactions!$L:$L,ROW()-8)="",TODAY(),INDEX(Transactions!$G:$G,ROW()-8))</f>
        <v>46256</v>
      </c>
      <c r="F2437">
        <f>IF(INDEX(Transactions!$L:$L,ROW()-8)="",0,INDEX(Transactions!$Q:$Q,ROW()-8))</f>
        <v>0</v>
      </c>
    </row>
    <row r="2438" spans="2:6" x14ac:dyDescent="0.15">
      <c r="B2438">
        <f ca="1">IF(INDEX(Transactions!$L:$L,ROW()-8)="",TODAY(),INDEX(Transactions!$G:$G,ROW()-8))</f>
        <v>46256</v>
      </c>
      <c r="F2438">
        <f>IF(INDEX(Transactions!$L:$L,ROW()-8)="",0,INDEX(Transactions!$Q:$Q,ROW()-8))</f>
        <v>0</v>
      </c>
    </row>
    <row r="2439" spans="2:6" x14ac:dyDescent="0.15">
      <c r="B2439">
        <f ca="1">IF(INDEX(Transactions!$L:$L,ROW()-8)="",TODAY(),INDEX(Transactions!$G:$G,ROW()-8))</f>
        <v>46256</v>
      </c>
      <c r="F2439">
        <f>IF(INDEX(Transactions!$L:$L,ROW()-8)="",0,INDEX(Transactions!$Q:$Q,ROW()-8))</f>
        <v>0</v>
      </c>
    </row>
    <row r="2440" spans="2:6" x14ac:dyDescent="0.15">
      <c r="B2440">
        <f ca="1">IF(INDEX(Transactions!$L:$L,ROW()-8)="",TODAY(),INDEX(Transactions!$G:$G,ROW()-8))</f>
        <v>46256</v>
      </c>
      <c r="F2440">
        <f>IF(INDEX(Transactions!$L:$L,ROW()-8)="",0,INDEX(Transactions!$Q:$Q,ROW()-8))</f>
        <v>0</v>
      </c>
    </row>
    <row r="2441" spans="2:6" x14ac:dyDescent="0.15">
      <c r="B2441">
        <f ca="1">IF(INDEX(Transactions!$L:$L,ROW()-8)="",TODAY(),INDEX(Transactions!$G:$G,ROW()-8))</f>
        <v>46256</v>
      </c>
      <c r="F2441">
        <f>IF(INDEX(Transactions!$L:$L,ROW()-8)="",0,INDEX(Transactions!$Q:$Q,ROW()-8))</f>
        <v>0</v>
      </c>
    </row>
    <row r="2442" spans="2:6" x14ac:dyDescent="0.15">
      <c r="B2442">
        <f ca="1">IF(INDEX(Transactions!$L:$L,ROW()-8)="",TODAY(),INDEX(Transactions!$G:$G,ROW()-8))</f>
        <v>46256</v>
      </c>
      <c r="F2442">
        <f>IF(INDEX(Transactions!$L:$L,ROW()-8)="",0,INDEX(Transactions!$Q:$Q,ROW()-8))</f>
        <v>0</v>
      </c>
    </row>
    <row r="2443" spans="2:6" x14ac:dyDescent="0.15">
      <c r="B2443">
        <f ca="1">IF(INDEX(Transactions!$L:$L,ROW()-8)="",TODAY(),INDEX(Transactions!$G:$G,ROW()-8))</f>
        <v>46256</v>
      </c>
      <c r="F2443">
        <f>IF(INDEX(Transactions!$L:$L,ROW()-8)="",0,INDEX(Transactions!$Q:$Q,ROW()-8))</f>
        <v>0</v>
      </c>
    </row>
    <row r="2444" spans="2:6" x14ac:dyDescent="0.15">
      <c r="B2444">
        <f ca="1">IF(INDEX(Transactions!$L:$L,ROW()-8)="",TODAY(),INDEX(Transactions!$G:$G,ROW()-8))</f>
        <v>46256</v>
      </c>
      <c r="F2444">
        <f>IF(INDEX(Transactions!$L:$L,ROW()-8)="",0,INDEX(Transactions!$Q:$Q,ROW()-8))</f>
        <v>0</v>
      </c>
    </row>
    <row r="2445" spans="2:6" x14ac:dyDescent="0.15">
      <c r="B2445">
        <f ca="1">IF(INDEX(Transactions!$L:$L,ROW()-8)="",TODAY(),INDEX(Transactions!$G:$G,ROW()-8))</f>
        <v>46256</v>
      </c>
      <c r="F2445">
        <f>IF(INDEX(Transactions!$L:$L,ROW()-8)="",0,INDEX(Transactions!$Q:$Q,ROW()-8))</f>
        <v>0</v>
      </c>
    </row>
    <row r="2446" spans="2:6" x14ac:dyDescent="0.15">
      <c r="B2446">
        <f ca="1">IF(INDEX(Transactions!$L:$L,ROW()-8)="",TODAY(),INDEX(Transactions!$G:$G,ROW()-8))</f>
        <v>46256</v>
      </c>
      <c r="F2446">
        <f>IF(INDEX(Transactions!$L:$L,ROW()-8)="",0,INDEX(Transactions!$Q:$Q,ROW()-8))</f>
        <v>0</v>
      </c>
    </row>
    <row r="2447" spans="2:6" x14ac:dyDescent="0.15">
      <c r="B2447">
        <f ca="1">IF(INDEX(Transactions!$L:$L,ROW()-8)="",TODAY(),INDEX(Transactions!$G:$G,ROW()-8))</f>
        <v>46256</v>
      </c>
      <c r="F2447">
        <f>IF(INDEX(Transactions!$L:$L,ROW()-8)="",0,INDEX(Transactions!$Q:$Q,ROW()-8))</f>
        <v>0</v>
      </c>
    </row>
    <row r="2448" spans="2:6" x14ac:dyDescent="0.15">
      <c r="B2448">
        <f ca="1">IF(INDEX(Transactions!$L:$L,ROW()-8)="",TODAY(),INDEX(Transactions!$G:$G,ROW()-8))</f>
        <v>46256</v>
      </c>
      <c r="F2448">
        <f>IF(INDEX(Transactions!$L:$L,ROW()-8)="",0,INDEX(Transactions!$Q:$Q,ROW()-8))</f>
        <v>0</v>
      </c>
    </row>
    <row r="2449" spans="2:6" x14ac:dyDescent="0.15">
      <c r="B2449">
        <f ca="1">IF(INDEX(Transactions!$L:$L,ROW()-8)="",TODAY(),INDEX(Transactions!$G:$G,ROW()-8))</f>
        <v>46256</v>
      </c>
      <c r="F2449">
        <f>IF(INDEX(Transactions!$L:$L,ROW()-8)="",0,INDEX(Transactions!$Q:$Q,ROW()-8))</f>
        <v>0</v>
      </c>
    </row>
    <row r="2450" spans="2:6" x14ac:dyDescent="0.15">
      <c r="B2450">
        <f ca="1">IF(INDEX(Transactions!$L:$L,ROW()-8)="",TODAY(),INDEX(Transactions!$G:$G,ROW()-8))</f>
        <v>46256</v>
      </c>
      <c r="F2450">
        <f>IF(INDEX(Transactions!$L:$L,ROW()-8)="",0,INDEX(Transactions!$Q:$Q,ROW()-8))</f>
        <v>0</v>
      </c>
    </row>
    <row r="2451" spans="2:6" x14ac:dyDescent="0.15">
      <c r="B2451">
        <f ca="1">IF(INDEX(Transactions!$L:$L,ROW()-8)="",TODAY(),INDEX(Transactions!$G:$G,ROW()-8))</f>
        <v>46256</v>
      </c>
      <c r="F2451">
        <f>IF(INDEX(Transactions!$L:$L,ROW()-8)="",0,INDEX(Transactions!$Q:$Q,ROW()-8))</f>
        <v>0</v>
      </c>
    </row>
    <row r="2452" spans="2:6" x14ac:dyDescent="0.15">
      <c r="B2452">
        <f ca="1">IF(INDEX(Transactions!$L:$L,ROW()-8)="",TODAY(),INDEX(Transactions!$G:$G,ROW()-8))</f>
        <v>46256</v>
      </c>
      <c r="F2452">
        <f>IF(INDEX(Transactions!$L:$L,ROW()-8)="",0,INDEX(Transactions!$Q:$Q,ROW()-8))</f>
        <v>0</v>
      </c>
    </row>
    <row r="2453" spans="2:6" x14ac:dyDescent="0.15">
      <c r="B2453">
        <f ca="1">IF(INDEX(Transactions!$L:$L,ROW()-8)="",TODAY(),INDEX(Transactions!$G:$G,ROW()-8))</f>
        <v>46256</v>
      </c>
      <c r="F2453">
        <f>IF(INDEX(Transactions!$L:$L,ROW()-8)="",0,INDEX(Transactions!$Q:$Q,ROW()-8))</f>
        <v>0</v>
      </c>
    </row>
    <row r="2454" spans="2:6" x14ac:dyDescent="0.15">
      <c r="B2454">
        <f ca="1">IF(INDEX(Transactions!$L:$L,ROW()-8)="",TODAY(),INDEX(Transactions!$G:$G,ROW()-8))</f>
        <v>46256</v>
      </c>
      <c r="F2454">
        <f>IF(INDEX(Transactions!$L:$L,ROW()-8)="",0,INDEX(Transactions!$Q:$Q,ROW()-8))</f>
        <v>0</v>
      </c>
    </row>
    <row r="2455" spans="2:6" x14ac:dyDescent="0.15">
      <c r="B2455">
        <f ca="1">IF(INDEX(Transactions!$L:$L,ROW()-8)="",TODAY(),INDEX(Transactions!$G:$G,ROW()-8))</f>
        <v>46256</v>
      </c>
      <c r="F2455">
        <f>IF(INDEX(Transactions!$L:$L,ROW()-8)="",0,INDEX(Transactions!$Q:$Q,ROW()-8))</f>
        <v>0</v>
      </c>
    </row>
    <row r="2456" spans="2:6" x14ac:dyDescent="0.15">
      <c r="B2456">
        <f ca="1">IF(INDEX(Transactions!$L:$L,ROW()-8)="",TODAY(),INDEX(Transactions!$G:$G,ROW()-8))</f>
        <v>46256</v>
      </c>
      <c r="F2456">
        <f>IF(INDEX(Transactions!$L:$L,ROW()-8)="",0,INDEX(Transactions!$Q:$Q,ROW()-8))</f>
        <v>0</v>
      </c>
    </row>
    <row r="2457" spans="2:6" x14ac:dyDescent="0.15">
      <c r="B2457">
        <f ca="1">IF(INDEX(Transactions!$L:$L,ROW()-8)="",TODAY(),INDEX(Transactions!$G:$G,ROW()-8))</f>
        <v>46256</v>
      </c>
      <c r="F2457">
        <f>IF(INDEX(Transactions!$L:$L,ROW()-8)="",0,INDEX(Transactions!$Q:$Q,ROW()-8))</f>
        <v>0</v>
      </c>
    </row>
    <row r="2458" spans="2:6" x14ac:dyDescent="0.15">
      <c r="B2458">
        <f ca="1">IF(INDEX(Transactions!$L:$L,ROW()-8)="",TODAY(),INDEX(Transactions!$G:$G,ROW()-8))</f>
        <v>46256</v>
      </c>
      <c r="F2458">
        <f>IF(INDEX(Transactions!$L:$L,ROW()-8)="",0,INDEX(Transactions!$Q:$Q,ROW()-8))</f>
        <v>0</v>
      </c>
    </row>
    <row r="2459" spans="2:6" x14ac:dyDescent="0.15">
      <c r="B2459">
        <f ca="1">IF(INDEX(Transactions!$L:$L,ROW()-8)="",TODAY(),INDEX(Transactions!$G:$G,ROW()-8))</f>
        <v>46256</v>
      </c>
      <c r="F2459">
        <f>IF(INDEX(Transactions!$L:$L,ROW()-8)="",0,INDEX(Transactions!$Q:$Q,ROW()-8))</f>
        <v>0</v>
      </c>
    </row>
    <row r="2460" spans="2:6" x14ac:dyDescent="0.15">
      <c r="B2460">
        <f ca="1">IF(INDEX(Transactions!$L:$L,ROW()-8)="",TODAY(),INDEX(Transactions!$G:$G,ROW()-8))</f>
        <v>46256</v>
      </c>
      <c r="F2460">
        <f>IF(INDEX(Transactions!$L:$L,ROW()-8)="",0,INDEX(Transactions!$Q:$Q,ROW()-8))</f>
        <v>0</v>
      </c>
    </row>
    <row r="2461" spans="2:6" x14ac:dyDescent="0.15">
      <c r="B2461">
        <f ca="1">IF(INDEX(Transactions!$L:$L,ROW()-8)="",TODAY(),INDEX(Transactions!$G:$G,ROW()-8))</f>
        <v>46256</v>
      </c>
      <c r="F2461">
        <f>IF(INDEX(Transactions!$L:$L,ROW()-8)="",0,INDEX(Transactions!$Q:$Q,ROW()-8))</f>
        <v>0</v>
      </c>
    </row>
    <row r="2462" spans="2:6" x14ac:dyDescent="0.15">
      <c r="B2462">
        <f ca="1">IF(INDEX(Transactions!$L:$L,ROW()-8)="",TODAY(),INDEX(Transactions!$G:$G,ROW()-8))</f>
        <v>46256</v>
      </c>
      <c r="F2462">
        <f>IF(INDEX(Transactions!$L:$L,ROW()-8)="",0,INDEX(Transactions!$Q:$Q,ROW()-8))</f>
        <v>0</v>
      </c>
    </row>
    <row r="2463" spans="2:6" x14ac:dyDescent="0.15">
      <c r="B2463">
        <f ca="1">IF(INDEX(Transactions!$L:$L,ROW()-8)="",TODAY(),INDEX(Transactions!$G:$G,ROW()-8))</f>
        <v>46256</v>
      </c>
      <c r="F2463">
        <f>IF(INDEX(Transactions!$L:$L,ROW()-8)="",0,INDEX(Transactions!$Q:$Q,ROW()-8))</f>
        <v>0</v>
      </c>
    </row>
    <row r="2464" spans="2:6" x14ac:dyDescent="0.15">
      <c r="B2464">
        <f ca="1">IF(INDEX(Transactions!$L:$L,ROW()-8)="",TODAY(),INDEX(Transactions!$G:$G,ROW()-8))</f>
        <v>46256</v>
      </c>
      <c r="F2464">
        <f>IF(INDEX(Transactions!$L:$L,ROW()-8)="",0,INDEX(Transactions!$Q:$Q,ROW()-8))</f>
        <v>0</v>
      </c>
    </row>
    <row r="2465" spans="2:6" x14ac:dyDescent="0.15">
      <c r="B2465">
        <f ca="1">IF(INDEX(Transactions!$L:$L,ROW()-8)="",TODAY(),INDEX(Transactions!$G:$G,ROW()-8))</f>
        <v>46256</v>
      </c>
      <c r="F2465">
        <f>IF(INDEX(Transactions!$L:$L,ROW()-8)="",0,INDEX(Transactions!$Q:$Q,ROW()-8))</f>
        <v>0</v>
      </c>
    </row>
    <row r="2466" spans="2:6" x14ac:dyDescent="0.15">
      <c r="B2466">
        <f ca="1">IF(INDEX(Transactions!$L:$L,ROW()-8)="",TODAY(),INDEX(Transactions!$G:$G,ROW()-8))</f>
        <v>46256</v>
      </c>
      <c r="F2466">
        <f>IF(INDEX(Transactions!$L:$L,ROW()-8)="",0,INDEX(Transactions!$Q:$Q,ROW()-8))</f>
        <v>0</v>
      </c>
    </row>
    <row r="2467" spans="2:6" x14ac:dyDescent="0.15">
      <c r="B2467">
        <f ca="1">IF(INDEX(Transactions!$L:$L,ROW()-8)="",TODAY(),INDEX(Transactions!$G:$G,ROW()-8))</f>
        <v>46256</v>
      </c>
      <c r="F2467">
        <f>IF(INDEX(Transactions!$L:$L,ROW()-8)="",0,INDEX(Transactions!$Q:$Q,ROW()-8))</f>
        <v>0</v>
      </c>
    </row>
    <row r="2468" spans="2:6" x14ac:dyDescent="0.15">
      <c r="B2468">
        <f ca="1">IF(INDEX(Transactions!$L:$L,ROW()-8)="",TODAY(),INDEX(Transactions!$G:$G,ROW()-8))</f>
        <v>46256</v>
      </c>
      <c r="F2468">
        <f>IF(INDEX(Transactions!$L:$L,ROW()-8)="",0,INDEX(Transactions!$Q:$Q,ROW()-8))</f>
        <v>0</v>
      </c>
    </row>
    <row r="2469" spans="2:6" x14ac:dyDescent="0.15">
      <c r="B2469">
        <f ca="1">IF(INDEX(Transactions!$L:$L,ROW()-8)="",TODAY(),INDEX(Transactions!$G:$G,ROW()-8))</f>
        <v>46256</v>
      </c>
      <c r="F2469">
        <f>IF(INDEX(Transactions!$L:$L,ROW()-8)="",0,INDEX(Transactions!$Q:$Q,ROW()-8))</f>
        <v>0</v>
      </c>
    </row>
    <row r="2470" spans="2:6" x14ac:dyDescent="0.15">
      <c r="B2470">
        <f ca="1">IF(INDEX(Transactions!$L:$L,ROW()-8)="",TODAY(),INDEX(Transactions!$G:$G,ROW()-8))</f>
        <v>46256</v>
      </c>
      <c r="F2470">
        <f>IF(INDEX(Transactions!$L:$L,ROW()-8)="",0,INDEX(Transactions!$Q:$Q,ROW()-8))</f>
        <v>0</v>
      </c>
    </row>
    <row r="2471" spans="2:6" x14ac:dyDescent="0.15">
      <c r="B2471">
        <f ca="1">IF(INDEX(Transactions!$L:$L,ROW()-8)="",TODAY(),INDEX(Transactions!$G:$G,ROW()-8))</f>
        <v>46256</v>
      </c>
      <c r="F2471">
        <f>IF(INDEX(Transactions!$L:$L,ROW()-8)="",0,INDEX(Transactions!$Q:$Q,ROW()-8))</f>
        <v>0</v>
      </c>
    </row>
    <row r="2472" spans="2:6" x14ac:dyDescent="0.15">
      <c r="B2472">
        <f ca="1">IF(INDEX(Transactions!$L:$L,ROW()-8)="",TODAY(),INDEX(Transactions!$G:$G,ROW()-8))</f>
        <v>46256</v>
      </c>
      <c r="F2472">
        <f>IF(INDEX(Transactions!$L:$L,ROW()-8)="",0,INDEX(Transactions!$Q:$Q,ROW()-8))</f>
        <v>0</v>
      </c>
    </row>
    <row r="2473" spans="2:6" x14ac:dyDescent="0.15">
      <c r="B2473">
        <f ca="1">IF(INDEX(Transactions!$L:$L,ROW()-8)="",TODAY(),INDEX(Transactions!$G:$G,ROW()-8))</f>
        <v>46256</v>
      </c>
      <c r="F2473">
        <f>IF(INDEX(Transactions!$L:$L,ROW()-8)="",0,INDEX(Transactions!$Q:$Q,ROW()-8))</f>
        <v>0</v>
      </c>
    </row>
    <row r="2474" spans="2:6" x14ac:dyDescent="0.15">
      <c r="B2474">
        <f ca="1">IF(INDEX(Transactions!$L:$L,ROW()-8)="",TODAY(),INDEX(Transactions!$G:$G,ROW()-8))</f>
        <v>46256</v>
      </c>
      <c r="F2474">
        <f>IF(INDEX(Transactions!$L:$L,ROW()-8)="",0,INDEX(Transactions!$Q:$Q,ROW()-8))</f>
        <v>0</v>
      </c>
    </row>
    <row r="2475" spans="2:6" x14ac:dyDescent="0.15">
      <c r="B2475">
        <f ca="1">IF(INDEX(Transactions!$L:$L,ROW()-8)="",TODAY(),INDEX(Transactions!$G:$G,ROW()-8))</f>
        <v>46256</v>
      </c>
      <c r="F2475">
        <f>IF(INDEX(Transactions!$L:$L,ROW()-8)="",0,INDEX(Transactions!$Q:$Q,ROW()-8))</f>
        <v>0</v>
      </c>
    </row>
    <row r="2476" spans="2:6" x14ac:dyDescent="0.15">
      <c r="B2476">
        <f ca="1">IF(INDEX(Transactions!$L:$L,ROW()-8)="",TODAY(),INDEX(Transactions!$G:$G,ROW()-8))</f>
        <v>46256</v>
      </c>
      <c r="F2476">
        <f>IF(INDEX(Transactions!$L:$L,ROW()-8)="",0,INDEX(Transactions!$Q:$Q,ROW()-8))</f>
        <v>0</v>
      </c>
    </row>
    <row r="2477" spans="2:6" x14ac:dyDescent="0.15">
      <c r="B2477">
        <f ca="1">IF(INDEX(Transactions!$L:$L,ROW()-8)="",TODAY(),INDEX(Transactions!$G:$G,ROW()-8))</f>
        <v>46256</v>
      </c>
      <c r="F2477">
        <f>IF(INDEX(Transactions!$L:$L,ROW()-8)="",0,INDEX(Transactions!$Q:$Q,ROW()-8))</f>
        <v>0</v>
      </c>
    </row>
    <row r="2478" spans="2:6" x14ac:dyDescent="0.15">
      <c r="B2478">
        <f ca="1">IF(INDEX(Transactions!$L:$L,ROW()-8)="",TODAY(),INDEX(Transactions!$G:$G,ROW()-8))</f>
        <v>46256</v>
      </c>
      <c r="F2478">
        <f>IF(INDEX(Transactions!$L:$L,ROW()-8)="",0,INDEX(Transactions!$Q:$Q,ROW()-8))</f>
        <v>0</v>
      </c>
    </row>
    <row r="2479" spans="2:6" x14ac:dyDescent="0.15">
      <c r="B2479">
        <f ca="1">IF(INDEX(Transactions!$L:$L,ROW()-8)="",TODAY(),INDEX(Transactions!$G:$G,ROW()-8))</f>
        <v>46256</v>
      </c>
      <c r="F2479">
        <f>IF(INDEX(Transactions!$L:$L,ROW()-8)="",0,INDEX(Transactions!$Q:$Q,ROW()-8))</f>
        <v>0</v>
      </c>
    </row>
    <row r="2480" spans="2:6" x14ac:dyDescent="0.15">
      <c r="B2480">
        <f ca="1">IF(INDEX(Transactions!$L:$L,ROW()-8)="",TODAY(),INDEX(Transactions!$G:$G,ROW()-8))</f>
        <v>46256</v>
      </c>
      <c r="F2480">
        <f>IF(INDEX(Transactions!$L:$L,ROW()-8)="",0,INDEX(Transactions!$Q:$Q,ROW()-8))</f>
        <v>0</v>
      </c>
    </row>
    <row r="2481" spans="2:6" x14ac:dyDescent="0.15">
      <c r="B2481">
        <f ca="1">IF(INDEX(Transactions!$L:$L,ROW()-8)="",TODAY(),INDEX(Transactions!$G:$G,ROW()-8))</f>
        <v>46256</v>
      </c>
      <c r="F2481">
        <f>IF(INDEX(Transactions!$L:$L,ROW()-8)="",0,INDEX(Transactions!$Q:$Q,ROW()-8))</f>
        <v>0</v>
      </c>
    </row>
    <row r="2482" spans="2:6" x14ac:dyDescent="0.15">
      <c r="B2482">
        <f ca="1">IF(INDEX(Transactions!$L:$L,ROW()-8)="",TODAY(),INDEX(Transactions!$G:$G,ROW()-8))</f>
        <v>46256</v>
      </c>
      <c r="F2482">
        <f>IF(INDEX(Transactions!$L:$L,ROW()-8)="",0,INDEX(Transactions!$Q:$Q,ROW()-8))</f>
        <v>0</v>
      </c>
    </row>
    <row r="2483" spans="2:6" x14ac:dyDescent="0.15">
      <c r="B2483">
        <f ca="1">IF(INDEX(Transactions!$L:$L,ROW()-8)="",TODAY(),INDEX(Transactions!$G:$G,ROW()-8))</f>
        <v>46256</v>
      </c>
      <c r="F2483">
        <f>IF(INDEX(Transactions!$L:$L,ROW()-8)="",0,INDEX(Transactions!$Q:$Q,ROW()-8))</f>
        <v>0</v>
      </c>
    </row>
    <row r="2484" spans="2:6" x14ac:dyDescent="0.15">
      <c r="B2484">
        <f ca="1">IF(INDEX(Transactions!$L:$L,ROW()-8)="",TODAY(),INDEX(Transactions!$G:$G,ROW()-8))</f>
        <v>46256</v>
      </c>
      <c r="F2484">
        <f>IF(INDEX(Transactions!$L:$L,ROW()-8)="",0,INDEX(Transactions!$Q:$Q,ROW()-8))</f>
        <v>0</v>
      </c>
    </row>
    <row r="2485" spans="2:6" x14ac:dyDescent="0.15">
      <c r="B2485">
        <f ca="1">IF(INDEX(Transactions!$L:$L,ROW()-8)="",TODAY(),INDEX(Transactions!$G:$G,ROW()-8))</f>
        <v>46256</v>
      </c>
      <c r="F2485">
        <f>IF(INDEX(Transactions!$L:$L,ROW()-8)="",0,INDEX(Transactions!$Q:$Q,ROW()-8))</f>
        <v>0</v>
      </c>
    </row>
    <row r="2486" spans="2:6" x14ac:dyDescent="0.15">
      <c r="B2486">
        <f ca="1">IF(INDEX(Transactions!$L:$L,ROW()-8)="",TODAY(),INDEX(Transactions!$G:$G,ROW()-8))</f>
        <v>46256</v>
      </c>
      <c r="F2486">
        <f>IF(INDEX(Transactions!$L:$L,ROW()-8)="",0,INDEX(Transactions!$Q:$Q,ROW()-8))</f>
        <v>0</v>
      </c>
    </row>
    <row r="2487" spans="2:6" x14ac:dyDescent="0.15">
      <c r="B2487">
        <f ca="1">IF(INDEX(Transactions!$L:$L,ROW()-8)="",TODAY(),INDEX(Transactions!$G:$G,ROW()-8))</f>
        <v>46256</v>
      </c>
      <c r="F2487">
        <f>IF(INDEX(Transactions!$L:$L,ROW()-8)="",0,INDEX(Transactions!$Q:$Q,ROW()-8))</f>
        <v>0</v>
      </c>
    </row>
    <row r="2488" spans="2:6" x14ac:dyDescent="0.15">
      <c r="B2488">
        <f ca="1">IF(INDEX(Transactions!$L:$L,ROW()-8)="",TODAY(),INDEX(Transactions!$G:$G,ROW()-8))</f>
        <v>46256</v>
      </c>
      <c r="F2488">
        <f>IF(INDEX(Transactions!$L:$L,ROW()-8)="",0,INDEX(Transactions!$Q:$Q,ROW()-8))</f>
        <v>0</v>
      </c>
    </row>
    <row r="2489" spans="2:6" x14ac:dyDescent="0.15">
      <c r="B2489">
        <f ca="1">IF(INDEX(Transactions!$L:$L,ROW()-8)="",TODAY(),INDEX(Transactions!$G:$G,ROW()-8))</f>
        <v>46256</v>
      </c>
      <c r="F2489">
        <f>IF(INDEX(Transactions!$L:$L,ROW()-8)="",0,INDEX(Transactions!$Q:$Q,ROW()-8))</f>
        <v>0</v>
      </c>
    </row>
    <row r="2490" spans="2:6" x14ac:dyDescent="0.15">
      <c r="B2490">
        <f ca="1">IF(INDEX(Transactions!$L:$L,ROW()-8)="",TODAY(),INDEX(Transactions!$G:$G,ROW()-8))</f>
        <v>46256</v>
      </c>
      <c r="F2490">
        <f>IF(INDEX(Transactions!$L:$L,ROW()-8)="",0,INDEX(Transactions!$Q:$Q,ROW()-8))</f>
        <v>0</v>
      </c>
    </row>
    <row r="2491" spans="2:6" x14ac:dyDescent="0.15">
      <c r="B2491">
        <f ca="1">IF(INDEX(Transactions!$L:$L,ROW()-8)="",TODAY(),INDEX(Transactions!$G:$G,ROW()-8))</f>
        <v>46256</v>
      </c>
      <c r="F2491">
        <f>IF(INDEX(Transactions!$L:$L,ROW()-8)="",0,INDEX(Transactions!$Q:$Q,ROW()-8))</f>
        <v>0</v>
      </c>
    </row>
    <row r="2492" spans="2:6" x14ac:dyDescent="0.15">
      <c r="B2492">
        <f ca="1">IF(INDEX(Transactions!$L:$L,ROW()-8)="",TODAY(),INDEX(Transactions!$G:$G,ROW()-8))</f>
        <v>46256</v>
      </c>
      <c r="F2492">
        <f>IF(INDEX(Transactions!$L:$L,ROW()-8)="",0,INDEX(Transactions!$Q:$Q,ROW()-8))</f>
        <v>0</v>
      </c>
    </row>
    <row r="2493" spans="2:6" x14ac:dyDescent="0.15">
      <c r="B2493">
        <f ca="1">IF(INDEX(Transactions!$L:$L,ROW()-8)="",TODAY(),INDEX(Transactions!$G:$G,ROW()-8))</f>
        <v>46256</v>
      </c>
      <c r="F2493">
        <f>IF(INDEX(Transactions!$L:$L,ROW()-8)="",0,INDEX(Transactions!$Q:$Q,ROW()-8))</f>
        <v>0</v>
      </c>
    </row>
    <row r="2494" spans="2:6" x14ac:dyDescent="0.15">
      <c r="B2494">
        <f ca="1">IF(INDEX(Transactions!$L:$L,ROW()-8)="",TODAY(),INDEX(Transactions!$G:$G,ROW()-8))</f>
        <v>46256</v>
      </c>
      <c r="F2494">
        <f>IF(INDEX(Transactions!$L:$L,ROW()-8)="",0,INDEX(Transactions!$Q:$Q,ROW()-8))</f>
        <v>0</v>
      </c>
    </row>
    <row r="2495" spans="2:6" x14ac:dyDescent="0.15">
      <c r="B2495">
        <f ca="1">IF(INDEX(Transactions!$L:$L,ROW()-8)="",TODAY(),INDEX(Transactions!$G:$G,ROW()-8))</f>
        <v>46256</v>
      </c>
      <c r="F2495">
        <f>IF(INDEX(Transactions!$L:$L,ROW()-8)="",0,INDEX(Transactions!$Q:$Q,ROW()-8))</f>
        <v>0</v>
      </c>
    </row>
    <row r="2496" spans="2:6" x14ac:dyDescent="0.15">
      <c r="B2496">
        <f ca="1">IF(INDEX(Transactions!$L:$L,ROW()-8)="",TODAY(),INDEX(Transactions!$G:$G,ROW()-8))</f>
        <v>46256</v>
      </c>
      <c r="F2496">
        <f>IF(INDEX(Transactions!$L:$L,ROW()-8)="",0,INDEX(Transactions!$Q:$Q,ROW()-8))</f>
        <v>0</v>
      </c>
    </row>
    <row r="2497" spans="2:6" x14ac:dyDescent="0.15">
      <c r="B2497">
        <f ca="1">IF(INDEX(Transactions!$L:$L,ROW()-8)="",TODAY(),INDEX(Transactions!$G:$G,ROW()-8))</f>
        <v>46256</v>
      </c>
      <c r="F2497">
        <f>IF(INDEX(Transactions!$L:$L,ROW()-8)="",0,INDEX(Transactions!$Q:$Q,ROW()-8))</f>
        <v>0</v>
      </c>
    </row>
    <row r="2498" spans="2:6" x14ac:dyDescent="0.15">
      <c r="B2498">
        <f ca="1">IF(INDEX(Transactions!$L:$L,ROW()-8)="",TODAY(),INDEX(Transactions!$G:$G,ROW()-8))</f>
        <v>46256</v>
      </c>
      <c r="F2498">
        <f>IF(INDEX(Transactions!$L:$L,ROW()-8)="",0,INDEX(Transactions!$Q:$Q,ROW()-8))</f>
        <v>0</v>
      </c>
    </row>
    <row r="2499" spans="2:6" x14ac:dyDescent="0.15">
      <c r="B2499">
        <f ca="1">IF(INDEX(Transactions!$L:$L,ROW()-8)="",TODAY(),INDEX(Transactions!$G:$G,ROW()-8))</f>
        <v>46256</v>
      </c>
      <c r="F2499">
        <f>IF(INDEX(Transactions!$L:$L,ROW()-8)="",0,INDEX(Transactions!$Q:$Q,ROW()-8))</f>
        <v>0</v>
      </c>
    </row>
    <row r="2500" spans="2:6" x14ac:dyDescent="0.15">
      <c r="B2500">
        <f ca="1">IF(INDEX(Transactions!$L:$L,ROW()-8)="",TODAY(),INDEX(Transactions!$G:$G,ROW()-8))</f>
        <v>46256</v>
      </c>
      <c r="F2500">
        <f>IF(INDEX(Transactions!$L:$L,ROW()-8)="",0,INDEX(Transactions!$Q:$Q,ROW()-8))</f>
        <v>0</v>
      </c>
    </row>
    <row r="2501" spans="2:6" x14ac:dyDescent="0.15">
      <c r="B2501">
        <f ca="1">IF(INDEX(Transactions!$L:$L,ROW()-8)="",TODAY(),INDEX(Transactions!$G:$G,ROW()-8))</f>
        <v>46256</v>
      </c>
      <c r="F2501">
        <f>IF(INDEX(Transactions!$L:$L,ROW()-8)="",0,INDEX(Transactions!$Q:$Q,ROW()-8))</f>
        <v>0</v>
      </c>
    </row>
    <row r="2502" spans="2:6" x14ac:dyDescent="0.15">
      <c r="B2502">
        <f ca="1">IF(INDEX(Transactions!$L:$L,ROW()-8)="",TODAY(),INDEX(Transactions!$G:$G,ROW()-8))</f>
        <v>46256</v>
      </c>
      <c r="F2502">
        <f>IF(INDEX(Transactions!$L:$L,ROW()-8)="",0,INDEX(Transactions!$Q:$Q,ROW()-8))</f>
        <v>0</v>
      </c>
    </row>
    <row r="2503" spans="2:6" x14ac:dyDescent="0.15">
      <c r="B2503">
        <f ca="1">IF(INDEX(Transactions!$L:$L,ROW()-8)="",TODAY(),INDEX(Transactions!$G:$G,ROW()-8))</f>
        <v>46256</v>
      </c>
      <c r="F2503">
        <f>IF(INDEX(Transactions!$L:$L,ROW()-8)="",0,INDEX(Transactions!$Q:$Q,ROW()-8))</f>
        <v>0</v>
      </c>
    </row>
    <row r="2504" spans="2:6" x14ac:dyDescent="0.15">
      <c r="B2504">
        <f ca="1">IF(INDEX(Transactions!$L:$L,ROW()-8)="",TODAY(),INDEX(Transactions!$G:$G,ROW()-8))</f>
        <v>46256</v>
      </c>
      <c r="F2504">
        <f>IF(INDEX(Transactions!$L:$L,ROW()-8)="",0,INDEX(Transactions!$Q:$Q,ROW()-8))</f>
        <v>0</v>
      </c>
    </row>
    <row r="2505" spans="2:6" x14ac:dyDescent="0.15">
      <c r="B2505">
        <f ca="1">IF(INDEX(Transactions!$L:$L,ROW()-8)="",TODAY(),INDEX(Transactions!$G:$G,ROW()-8))</f>
        <v>46256</v>
      </c>
      <c r="F2505">
        <f>IF(INDEX(Transactions!$L:$L,ROW()-8)="",0,INDEX(Transactions!$Q:$Q,ROW()-8))</f>
        <v>0</v>
      </c>
    </row>
    <row r="2506" spans="2:6" x14ac:dyDescent="0.15">
      <c r="B2506">
        <f ca="1">IF(INDEX(Transactions!$L:$L,ROW()-8)="",TODAY(),INDEX(Transactions!$G:$G,ROW()-8))</f>
        <v>46256</v>
      </c>
      <c r="F2506">
        <f>IF(INDEX(Transactions!$L:$L,ROW()-8)="",0,INDEX(Transactions!$Q:$Q,ROW()-8))</f>
        <v>0</v>
      </c>
    </row>
    <row r="2507" spans="2:6" x14ac:dyDescent="0.15">
      <c r="B2507">
        <f ca="1">IF(INDEX(Transactions!$L:$L,ROW()-8)="",TODAY(),INDEX(Transactions!$G:$G,ROW()-8))</f>
        <v>46256</v>
      </c>
      <c r="F2507">
        <f>IF(INDEX(Transactions!$L:$L,ROW()-8)="",0,INDEX(Transactions!$Q:$Q,ROW()-8))</f>
        <v>0</v>
      </c>
    </row>
    <row r="2508" spans="2:6" x14ac:dyDescent="0.15">
      <c r="B2508">
        <f ca="1">IF(INDEX(Transactions!$L:$L,ROW()-8)="",TODAY(),INDEX(Transactions!$G:$G,ROW()-8))</f>
        <v>46256</v>
      </c>
      <c r="F2508">
        <f>IF(INDEX(Transactions!$L:$L,ROW()-8)="",0,INDEX(Transactions!$Q:$Q,ROW()-8))</f>
        <v>0</v>
      </c>
    </row>
    <row r="2509" spans="2:6" x14ac:dyDescent="0.15">
      <c r="B2509">
        <f ca="1">IF(INDEX(Transactions!$L:$L,ROW()-8)="",TODAY(),INDEX(Transactions!$G:$G,ROW()-8))</f>
        <v>46256</v>
      </c>
      <c r="F2509">
        <f>IF(INDEX(Transactions!$L:$L,ROW()-8)="",0,INDEX(Transactions!$Q:$Q,ROW()-8))</f>
        <v>0</v>
      </c>
    </row>
    <row r="2510" spans="2:6" x14ac:dyDescent="0.15">
      <c r="B2510">
        <f ca="1">IF(INDEX(Transactions!$L:$L,ROW()-8)="",TODAY(),INDEX(Transactions!$G:$G,ROW()-8))</f>
        <v>46256</v>
      </c>
      <c r="F2510">
        <f>IF(INDEX(Transactions!$L:$L,ROW()-8)="",0,INDEX(Transactions!$Q:$Q,ROW()-8))</f>
        <v>0</v>
      </c>
    </row>
    <row r="2511" spans="2:6" x14ac:dyDescent="0.15">
      <c r="B2511">
        <f ca="1">IF(INDEX(Transactions!$L:$L,ROW()-8)="",TODAY(),INDEX(Transactions!$G:$G,ROW()-8))</f>
        <v>46256</v>
      </c>
      <c r="F2511">
        <f>IF(INDEX(Transactions!$L:$L,ROW()-8)="",0,INDEX(Transactions!$Q:$Q,ROW()-8))</f>
        <v>0</v>
      </c>
    </row>
    <row r="2512" spans="2:6" x14ac:dyDescent="0.15">
      <c r="B2512">
        <f ca="1">IF(INDEX(Transactions!$L:$L,ROW()-8)="",TODAY(),INDEX(Transactions!$G:$G,ROW()-8))</f>
        <v>46256</v>
      </c>
      <c r="F2512">
        <f>IF(INDEX(Transactions!$L:$L,ROW()-8)="",0,INDEX(Transactions!$Q:$Q,ROW()-8))</f>
        <v>0</v>
      </c>
    </row>
    <row r="2513" spans="2:6" x14ac:dyDescent="0.15">
      <c r="B2513">
        <f ca="1">IF(INDEX(Transactions!$L:$L,ROW()-8)="",TODAY(),INDEX(Transactions!$G:$G,ROW()-8))</f>
        <v>46256</v>
      </c>
      <c r="F2513">
        <f>IF(INDEX(Transactions!$L:$L,ROW()-8)="",0,INDEX(Transactions!$Q:$Q,ROW()-8))</f>
        <v>0</v>
      </c>
    </row>
    <row r="2514" spans="2:6" x14ac:dyDescent="0.15">
      <c r="B2514">
        <f ca="1">IF(INDEX(Transactions!$L:$L,ROW()-8)="",TODAY(),INDEX(Transactions!$G:$G,ROW()-8))</f>
        <v>46256</v>
      </c>
      <c r="F2514">
        <f>IF(INDEX(Transactions!$L:$L,ROW()-8)="",0,INDEX(Transactions!$Q:$Q,ROW()-8))</f>
        <v>0</v>
      </c>
    </row>
    <row r="2515" spans="2:6" x14ac:dyDescent="0.15">
      <c r="B2515">
        <f ca="1">IF(INDEX(Transactions!$L:$L,ROW()-8)="",TODAY(),INDEX(Transactions!$G:$G,ROW()-8))</f>
        <v>46256</v>
      </c>
      <c r="F2515">
        <f>IF(INDEX(Transactions!$L:$L,ROW()-8)="",0,INDEX(Transactions!$Q:$Q,ROW()-8))</f>
        <v>0</v>
      </c>
    </row>
    <row r="2516" spans="2:6" x14ac:dyDescent="0.15">
      <c r="B2516">
        <f ca="1">IF(INDEX(Transactions!$L:$L,ROW()-8)="",TODAY(),INDEX(Transactions!$G:$G,ROW()-8))</f>
        <v>46256</v>
      </c>
      <c r="F2516">
        <f>IF(INDEX(Transactions!$L:$L,ROW()-8)="",0,INDEX(Transactions!$Q:$Q,ROW()-8))</f>
        <v>0</v>
      </c>
    </row>
    <row r="2517" spans="2:6" x14ac:dyDescent="0.15">
      <c r="B2517">
        <f ca="1">IF(INDEX(Transactions!$L:$L,ROW()-8)="",TODAY(),INDEX(Transactions!$G:$G,ROW()-8))</f>
        <v>46256</v>
      </c>
      <c r="F2517">
        <f>IF(INDEX(Transactions!$L:$L,ROW()-8)="",0,INDEX(Transactions!$Q:$Q,ROW()-8))</f>
        <v>0</v>
      </c>
    </row>
    <row r="2518" spans="2:6" x14ac:dyDescent="0.15">
      <c r="B2518">
        <f ca="1">IF(INDEX(Transactions!$L:$L,ROW()-8)="",TODAY(),INDEX(Transactions!$G:$G,ROW()-8))</f>
        <v>46256</v>
      </c>
      <c r="F2518">
        <f>IF(INDEX(Transactions!$L:$L,ROW()-8)="",0,INDEX(Transactions!$Q:$Q,ROW()-8))</f>
        <v>0</v>
      </c>
    </row>
    <row r="2519" spans="2:6" x14ac:dyDescent="0.15">
      <c r="B2519">
        <f ca="1">IF(INDEX(Transactions!$L:$L,ROW()-8)="",TODAY(),INDEX(Transactions!$G:$G,ROW()-8))</f>
        <v>46256</v>
      </c>
      <c r="F2519">
        <f>IF(INDEX(Transactions!$L:$L,ROW()-8)="",0,INDEX(Transactions!$Q:$Q,ROW()-8))</f>
        <v>0</v>
      </c>
    </row>
    <row r="2520" spans="2:6" x14ac:dyDescent="0.15">
      <c r="B2520">
        <f ca="1">IF(INDEX(Transactions!$L:$L,ROW()-8)="",TODAY(),INDEX(Transactions!$G:$G,ROW()-8))</f>
        <v>46256</v>
      </c>
      <c r="F2520">
        <f>IF(INDEX(Transactions!$L:$L,ROW()-8)="",0,INDEX(Transactions!$Q:$Q,ROW()-8))</f>
        <v>0</v>
      </c>
    </row>
    <row r="2521" spans="2:6" x14ac:dyDescent="0.15">
      <c r="B2521">
        <f ca="1">IF(INDEX(Transactions!$L:$L,ROW()-8)="",TODAY(),INDEX(Transactions!$G:$G,ROW()-8))</f>
        <v>46256</v>
      </c>
      <c r="F2521">
        <f>IF(INDEX(Transactions!$L:$L,ROW()-8)="",0,INDEX(Transactions!$Q:$Q,ROW()-8))</f>
        <v>0</v>
      </c>
    </row>
    <row r="2522" spans="2:6" x14ac:dyDescent="0.15">
      <c r="B2522">
        <f ca="1">IF(INDEX(Transactions!$L:$L,ROW()-8)="",TODAY(),INDEX(Transactions!$G:$G,ROW()-8))</f>
        <v>46256</v>
      </c>
      <c r="F2522">
        <f>IF(INDEX(Transactions!$L:$L,ROW()-8)="",0,INDEX(Transactions!$Q:$Q,ROW()-8))</f>
        <v>0</v>
      </c>
    </row>
    <row r="2523" spans="2:6" x14ac:dyDescent="0.15">
      <c r="B2523">
        <f ca="1">IF(INDEX(Transactions!$L:$L,ROW()-8)="",TODAY(),INDEX(Transactions!$G:$G,ROW()-8))</f>
        <v>46256</v>
      </c>
      <c r="F2523">
        <f>IF(INDEX(Transactions!$L:$L,ROW()-8)="",0,INDEX(Transactions!$Q:$Q,ROW()-8))</f>
        <v>0</v>
      </c>
    </row>
    <row r="2524" spans="2:6" x14ac:dyDescent="0.15">
      <c r="B2524">
        <f ca="1">IF(INDEX(Transactions!$L:$L,ROW()-8)="",TODAY(),INDEX(Transactions!$G:$G,ROW()-8))</f>
        <v>46256</v>
      </c>
      <c r="F2524">
        <f>IF(INDEX(Transactions!$L:$L,ROW()-8)="",0,INDEX(Transactions!$Q:$Q,ROW()-8))</f>
        <v>0</v>
      </c>
    </row>
    <row r="2525" spans="2:6" x14ac:dyDescent="0.15">
      <c r="B2525">
        <f ca="1">IF(INDEX(Transactions!$L:$L,ROW()-8)="",TODAY(),INDEX(Transactions!$G:$G,ROW()-8))</f>
        <v>46256</v>
      </c>
      <c r="F2525">
        <f>IF(INDEX(Transactions!$L:$L,ROW()-8)="",0,INDEX(Transactions!$Q:$Q,ROW()-8))</f>
        <v>0</v>
      </c>
    </row>
    <row r="2526" spans="2:6" x14ac:dyDescent="0.15">
      <c r="B2526">
        <f ca="1">IF(INDEX(Transactions!$L:$L,ROW()-8)="",TODAY(),INDEX(Transactions!$G:$G,ROW()-8))</f>
        <v>46256</v>
      </c>
      <c r="F2526">
        <f>IF(INDEX(Transactions!$L:$L,ROW()-8)="",0,INDEX(Transactions!$Q:$Q,ROW()-8))</f>
        <v>0</v>
      </c>
    </row>
    <row r="2527" spans="2:6" x14ac:dyDescent="0.15">
      <c r="B2527">
        <f ca="1">IF(INDEX(Transactions!$L:$L,ROW()-8)="",TODAY(),INDEX(Transactions!$G:$G,ROW()-8))</f>
        <v>46256</v>
      </c>
      <c r="F2527">
        <f>IF(INDEX(Transactions!$L:$L,ROW()-8)="",0,INDEX(Transactions!$Q:$Q,ROW()-8))</f>
        <v>0</v>
      </c>
    </row>
    <row r="2528" spans="2:6" x14ac:dyDescent="0.15">
      <c r="B2528">
        <f ca="1">IF(INDEX(Transactions!$L:$L,ROW()-8)="",TODAY(),INDEX(Transactions!$G:$G,ROW()-8))</f>
        <v>46256</v>
      </c>
      <c r="F2528">
        <f>IF(INDEX(Transactions!$L:$L,ROW()-8)="",0,INDEX(Transactions!$Q:$Q,ROW()-8))</f>
        <v>0</v>
      </c>
    </row>
    <row r="2529" spans="2:6" x14ac:dyDescent="0.15">
      <c r="B2529">
        <f ca="1">IF(INDEX(Transactions!$L:$L,ROW()-8)="",TODAY(),INDEX(Transactions!$G:$G,ROW()-8))</f>
        <v>46256</v>
      </c>
      <c r="F2529">
        <f>IF(INDEX(Transactions!$L:$L,ROW()-8)="",0,INDEX(Transactions!$Q:$Q,ROW()-8))</f>
        <v>0</v>
      </c>
    </row>
    <row r="2530" spans="2:6" x14ac:dyDescent="0.15">
      <c r="B2530">
        <f ca="1">IF(INDEX(Transactions!$L:$L,ROW()-8)="",TODAY(),INDEX(Transactions!$G:$G,ROW()-8))</f>
        <v>46256</v>
      </c>
      <c r="F2530">
        <f>IF(INDEX(Transactions!$L:$L,ROW()-8)="",0,INDEX(Transactions!$Q:$Q,ROW()-8))</f>
        <v>0</v>
      </c>
    </row>
    <row r="2531" spans="2:6" x14ac:dyDescent="0.15">
      <c r="B2531">
        <f ca="1">IF(INDEX(Transactions!$L:$L,ROW()-8)="",TODAY(),INDEX(Transactions!$G:$G,ROW()-8))</f>
        <v>46256</v>
      </c>
      <c r="F2531">
        <f>IF(INDEX(Transactions!$L:$L,ROW()-8)="",0,INDEX(Transactions!$Q:$Q,ROW()-8))</f>
        <v>0</v>
      </c>
    </row>
    <row r="2532" spans="2:6" x14ac:dyDescent="0.15">
      <c r="B2532">
        <f ca="1">IF(INDEX(Transactions!$L:$L,ROW()-8)="",TODAY(),INDEX(Transactions!$G:$G,ROW()-8))</f>
        <v>46256</v>
      </c>
      <c r="F2532">
        <f>IF(INDEX(Transactions!$L:$L,ROW()-8)="",0,INDEX(Transactions!$Q:$Q,ROW()-8))</f>
        <v>0</v>
      </c>
    </row>
    <row r="2533" spans="2:6" x14ac:dyDescent="0.15">
      <c r="B2533">
        <f ca="1">IF(INDEX(Transactions!$L:$L,ROW()-8)="",TODAY(),INDEX(Transactions!$G:$G,ROW()-8))</f>
        <v>46256</v>
      </c>
      <c r="F2533">
        <f>IF(INDEX(Transactions!$L:$L,ROW()-8)="",0,INDEX(Transactions!$Q:$Q,ROW()-8))</f>
        <v>0</v>
      </c>
    </row>
    <row r="2534" spans="2:6" x14ac:dyDescent="0.15">
      <c r="B2534">
        <f ca="1">IF(INDEX(Transactions!$L:$L,ROW()-8)="",TODAY(),INDEX(Transactions!$G:$G,ROW()-8))</f>
        <v>46256</v>
      </c>
      <c r="F2534">
        <f>IF(INDEX(Transactions!$L:$L,ROW()-8)="",0,INDEX(Transactions!$Q:$Q,ROW()-8))</f>
        <v>0</v>
      </c>
    </row>
    <row r="2535" spans="2:6" x14ac:dyDescent="0.15">
      <c r="B2535">
        <f ca="1">IF(INDEX(Transactions!$L:$L,ROW()-8)="",TODAY(),INDEX(Transactions!$G:$G,ROW()-8))</f>
        <v>46256</v>
      </c>
      <c r="F2535">
        <f>IF(INDEX(Transactions!$L:$L,ROW()-8)="",0,INDEX(Transactions!$Q:$Q,ROW()-8))</f>
        <v>0</v>
      </c>
    </row>
    <row r="2536" spans="2:6" x14ac:dyDescent="0.15">
      <c r="B2536">
        <f ca="1">IF(INDEX(Transactions!$L:$L,ROW()-8)="",TODAY(),INDEX(Transactions!$G:$G,ROW()-8))</f>
        <v>46256</v>
      </c>
      <c r="F2536">
        <f>IF(INDEX(Transactions!$L:$L,ROW()-8)="",0,INDEX(Transactions!$Q:$Q,ROW()-8))</f>
        <v>0</v>
      </c>
    </row>
    <row r="2537" spans="2:6" x14ac:dyDescent="0.15">
      <c r="B2537">
        <f ca="1">IF(INDEX(Transactions!$L:$L,ROW()-8)="",TODAY(),INDEX(Transactions!$G:$G,ROW()-8))</f>
        <v>46256</v>
      </c>
      <c r="F2537">
        <f>IF(INDEX(Transactions!$L:$L,ROW()-8)="",0,INDEX(Transactions!$Q:$Q,ROW()-8))</f>
        <v>0</v>
      </c>
    </row>
    <row r="2538" spans="2:6" x14ac:dyDescent="0.15">
      <c r="B2538">
        <f ca="1">IF(INDEX(Transactions!$L:$L,ROW()-8)="",TODAY(),INDEX(Transactions!$G:$G,ROW()-8))</f>
        <v>46256</v>
      </c>
      <c r="F2538">
        <f>IF(INDEX(Transactions!$L:$L,ROW()-8)="",0,INDEX(Transactions!$Q:$Q,ROW()-8))</f>
        <v>0</v>
      </c>
    </row>
    <row r="2539" spans="2:6" x14ac:dyDescent="0.15">
      <c r="B2539">
        <f ca="1">IF(INDEX(Transactions!$L:$L,ROW()-8)="",TODAY(),INDEX(Transactions!$G:$G,ROW()-8))</f>
        <v>46256</v>
      </c>
      <c r="F2539">
        <f>IF(INDEX(Transactions!$L:$L,ROW()-8)="",0,INDEX(Transactions!$Q:$Q,ROW()-8))</f>
        <v>0</v>
      </c>
    </row>
    <row r="2540" spans="2:6" x14ac:dyDescent="0.15">
      <c r="B2540">
        <f ca="1">IF(INDEX(Transactions!$L:$L,ROW()-8)="",TODAY(),INDEX(Transactions!$G:$G,ROW()-8))</f>
        <v>46256</v>
      </c>
      <c r="F2540">
        <f>IF(INDEX(Transactions!$L:$L,ROW()-8)="",0,INDEX(Transactions!$Q:$Q,ROW()-8))</f>
        <v>0</v>
      </c>
    </row>
    <row r="2541" spans="2:6" x14ac:dyDescent="0.15">
      <c r="B2541">
        <f ca="1">IF(INDEX(Transactions!$L:$L,ROW()-8)="",TODAY(),INDEX(Transactions!$G:$G,ROW()-8))</f>
        <v>46256</v>
      </c>
      <c r="F2541">
        <f>IF(INDEX(Transactions!$L:$L,ROW()-8)="",0,INDEX(Transactions!$Q:$Q,ROW()-8))</f>
        <v>0</v>
      </c>
    </row>
    <row r="2542" spans="2:6" x14ac:dyDescent="0.15">
      <c r="B2542">
        <f ca="1">IF(INDEX(Transactions!$L:$L,ROW()-8)="",TODAY(),INDEX(Transactions!$G:$G,ROW()-8))</f>
        <v>46256</v>
      </c>
      <c r="F2542">
        <f>IF(INDEX(Transactions!$L:$L,ROW()-8)="",0,INDEX(Transactions!$Q:$Q,ROW()-8))</f>
        <v>0</v>
      </c>
    </row>
    <row r="2543" spans="2:6" x14ac:dyDescent="0.15">
      <c r="B2543">
        <f ca="1">IF(INDEX(Transactions!$L:$L,ROW()-8)="",TODAY(),INDEX(Transactions!$G:$G,ROW()-8))</f>
        <v>46256</v>
      </c>
      <c r="F2543">
        <f>IF(INDEX(Transactions!$L:$L,ROW()-8)="",0,INDEX(Transactions!$Q:$Q,ROW()-8))</f>
        <v>0</v>
      </c>
    </row>
    <row r="2544" spans="2:6" x14ac:dyDescent="0.15">
      <c r="B2544">
        <f ca="1">IF(INDEX(Transactions!$L:$L,ROW()-8)="",TODAY(),INDEX(Transactions!$G:$G,ROW()-8))</f>
        <v>46256</v>
      </c>
      <c r="F2544">
        <f>IF(INDEX(Transactions!$L:$L,ROW()-8)="",0,INDEX(Transactions!$Q:$Q,ROW()-8))</f>
        <v>0</v>
      </c>
    </row>
    <row r="2545" spans="2:6" x14ac:dyDescent="0.15">
      <c r="B2545">
        <f ca="1">IF(INDEX(Transactions!$L:$L,ROW()-8)="",TODAY(),INDEX(Transactions!$G:$G,ROW()-8))</f>
        <v>46256</v>
      </c>
      <c r="F2545">
        <f>IF(INDEX(Transactions!$L:$L,ROW()-8)="",0,INDEX(Transactions!$Q:$Q,ROW()-8))</f>
        <v>0</v>
      </c>
    </row>
    <row r="2546" spans="2:6" x14ac:dyDescent="0.15">
      <c r="B2546">
        <f ca="1">IF(INDEX(Transactions!$L:$L,ROW()-8)="",TODAY(),INDEX(Transactions!$G:$G,ROW()-8))</f>
        <v>46256</v>
      </c>
      <c r="F2546">
        <f>IF(INDEX(Transactions!$L:$L,ROW()-8)="",0,INDEX(Transactions!$Q:$Q,ROW()-8))</f>
        <v>0</v>
      </c>
    </row>
    <row r="2547" spans="2:6" x14ac:dyDescent="0.15">
      <c r="B2547">
        <f ca="1">IF(INDEX(Transactions!$L:$L,ROW()-8)="",TODAY(),INDEX(Transactions!$G:$G,ROW()-8))</f>
        <v>46256</v>
      </c>
      <c r="F2547">
        <f>IF(INDEX(Transactions!$L:$L,ROW()-8)="",0,INDEX(Transactions!$Q:$Q,ROW()-8))</f>
        <v>0</v>
      </c>
    </row>
    <row r="2548" spans="2:6" x14ac:dyDescent="0.15">
      <c r="B2548">
        <f ca="1">IF(INDEX(Transactions!$L:$L,ROW()-8)="",TODAY(),INDEX(Transactions!$G:$G,ROW()-8))</f>
        <v>46256</v>
      </c>
      <c r="F2548">
        <f>IF(INDEX(Transactions!$L:$L,ROW()-8)="",0,INDEX(Transactions!$Q:$Q,ROW()-8))</f>
        <v>0</v>
      </c>
    </row>
    <row r="2549" spans="2:6" x14ac:dyDescent="0.15">
      <c r="B2549">
        <f ca="1">IF(INDEX(Transactions!$L:$L,ROW()-8)="",TODAY(),INDEX(Transactions!$G:$G,ROW()-8))</f>
        <v>46256</v>
      </c>
      <c r="F2549">
        <f>IF(INDEX(Transactions!$L:$L,ROW()-8)="",0,INDEX(Transactions!$Q:$Q,ROW()-8))</f>
        <v>0</v>
      </c>
    </row>
    <row r="2550" spans="2:6" x14ac:dyDescent="0.15">
      <c r="B2550">
        <f ca="1">IF(INDEX(Transactions!$L:$L,ROW()-8)="",TODAY(),INDEX(Transactions!$G:$G,ROW()-8))</f>
        <v>46256</v>
      </c>
      <c r="F2550">
        <f>IF(INDEX(Transactions!$L:$L,ROW()-8)="",0,INDEX(Transactions!$Q:$Q,ROW()-8))</f>
        <v>0</v>
      </c>
    </row>
    <row r="2551" spans="2:6" x14ac:dyDescent="0.15">
      <c r="B2551">
        <f ca="1">IF(INDEX(Transactions!$L:$L,ROW()-8)="",TODAY(),INDEX(Transactions!$G:$G,ROW()-8))</f>
        <v>46256</v>
      </c>
      <c r="F2551">
        <f>IF(INDEX(Transactions!$L:$L,ROW()-8)="",0,INDEX(Transactions!$Q:$Q,ROW()-8))</f>
        <v>0</v>
      </c>
    </row>
    <row r="2552" spans="2:6" x14ac:dyDescent="0.15">
      <c r="B2552">
        <f ca="1">IF(INDEX(Transactions!$L:$L,ROW()-8)="",TODAY(),INDEX(Transactions!$G:$G,ROW()-8))</f>
        <v>46256</v>
      </c>
      <c r="F2552">
        <f>IF(INDEX(Transactions!$L:$L,ROW()-8)="",0,INDEX(Transactions!$Q:$Q,ROW()-8))</f>
        <v>0</v>
      </c>
    </row>
    <row r="2553" spans="2:6" x14ac:dyDescent="0.15">
      <c r="B2553">
        <f ca="1">IF(INDEX(Transactions!$L:$L,ROW()-8)="",TODAY(),INDEX(Transactions!$G:$G,ROW()-8))</f>
        <v>46256</v>
      </c>
      <c r="F2553">
        <f>IF(INDEX(Transactions!$L:$L,ROW()-8)="",0,INDEX(Transactions!$Q:$Q,ROW()-8))</f>
        <v>0</v>
      </c>
    </row>
    <row r="2554" spans="2:6" x14ac:dyDescent="0.15">
      <c r="B2554">
        <f ca="1">IF(INDEX(Transactions!$L:$L,ROW()-8)="",TODAY(),INDEX(Transactions!$G:$G,ROW()-8))</f>
        <v>46256</v>
      </c>
      <c r="F2554">
        <f>IF(INDEX(Transactions!$L:$L,ROW()-8)="",0,INDEX(Transactions!$Q:$Q,ROW()-8))</f>
        <v>0</v>
      </c>
    </row>
    <row r="2555" spans="2:6" x14ac:dyDescent="0.15">
      <c r="B2555">
        <f ca="1">IF(INDEX(Transactions!$L:$L,ROW()-8)="",TODAY(),INDEX(Transactions!$G:$G,ROW()-8))</f>
        <v>46256</v>
      </c>
      <c r="F2555">
        <f>IF(INDEX(Transactions!$L:$L,ROW()-8)="",0,INDEX(Transactions!$Q:$Q,ROW()-8))</f>
        <v>0</v>
      </c>
    </row>
    <row r="2556" spans="2:6" x14ac:dyDescent="0.15">
      <c r="B2556">
        <f ca="1">IF(INDEX(Transactions!$L:$L,ROW()-8)="",TODAY(),INDEX(Transactions!$G:$G,ROW()-8))</f>
        <v>46256</v>
      </c>
      <c r="F2556">
        <f>IF(INDEX(Transactions!$L:$L,ROW()-8)="",0,INDEX(Transactions!$Q:$Q,ROW()-8))</f>
        <v>0</v>
      </c>
    </row>
    <row r="2557" spans="2:6" x14ac:dyDescent="0.15">
      <c r="B2557">
        <f ca="1">IF(INDEX(Transactions!$L:$L,ROW()-8)="",TODAY(),INDEX(Transactions!$G:$G,ROW()-8))</f>
        <v>46256</v>
      </c>
      <c r="F2557">
        <f>IF(INDEX(Transactions!$L:$L,ROW()-8)="",0,INDEX(Transactions!$Q:$Q,ROW()-8))</f>
        <v>0</v>
      </c>
    </row>
    <row r="2558" spans="2:6" x14ac:dyDescent="0.15">
      <c r="B2558">
        <f ca="1">IF(INDEX(Transactions!$L:$L,ROW()-8)="",TODAY(),INDEX(Transactions!$G:$G,ROW()-8))</f>
        <v>46256</v>
      </c>
      <c r="F2558">
        <f>IF(INDEX(Transactions!$L:$L,ROW()-8)="",0,INDEX(Transactions!$Q:$Q,ROW()-8))</f>
        <v>0</v>
      </c>
    </row>
    <row r="2559" spans="2:6" x14ac:dyDescent="0.15">
      <c r="B2559">
        <f ca="1">IF(INDEX(Transactions!$L:$L,ROW()-8)="",TODAY(),INDEX(Transactions!$G:$G,ROW()-8))</f>
        <v>46256</v>
      </c>
      <c r="F2559">
        <f>IF(INDEX(Transactions!$L:$L,ROW()-8)="",0,INDEX(Transactions!$Q:$Q,ROW()-8))</f>
        <v>0</v>
      </c>
    </row>
    <row r="2560" spans="2:6" x14ac:dyDescent="0.15">
      <c r="B2560">
        <f ca="1">IF(INDEX(Transactions!$L:$L,ROW()-8)="",TODAY(),INDEX(Transactions!$G:$G,ROW()-8))</f>
        <v>46256</v>
      </c>
      <c r="F2560">
        <f>IF(INDEX(Transactions!$L:$L,ROW()-8)="",0,INDEX(Transactions!$Q:$Q,ROW()-8))</f>
        <v>0</v>
      </c>
    </row>
    <row r="2561" spans="2:6" x14ac:dyDescent="0.15">
      <c r="B2561">
        <f ca="1">IF(INDEX(Transactions!$L:$L,ROW()-8)="",TODAY(),INDEX(Transactions!$G:$G,ROW()-8))</f>
        <v>46256</v>
      </c>
      <c r="F2561">
        <f>IF(INDEX(Transactions!$L:$L,ROW()-8)="",0,INDEX(Transactions!$Q:$Q,ROW()-8))</f>
        <v>0</v>
      </c>
    </row>
    <row r="2562" spans="2:6" x14ac:dyDescent="0.15">
      <c r="B2562">
        <f ca="1">IF(INDEX(Transactions!$L:$L,ROW()-8)="",TODAY(),INDEX(Transactions!$G:$G,ROW()-8))</f>
        <v>46256</v>
      </c>
      <c r="F2562">
        <f>IF(INDEX(Transactions!$L:$L,ROW()-8)="",0,INDEX(Transactions!$Q:$Q,ROW()-8))</f>
        <v>0</v>
      </c>
    </row>
    <row r="2563" spans="2:6" x14ac:dyDescent="0.15">
      <c r="B2563">
        <f ca="1">IF(INDEX(Transactions!$L:$L,ROW()-8)="",TODAY(),INDEX(Transactions!$G:$G,ROW()-8))</f>
        <v>46256</v>
      </c>
      <c r="F2563">
        <f>IF(INDEX(Transactions!$L:$L,ROW()-8)="",0,INDEX(Transactions!$Q:$Q,ROW()-8))</f>
        <v>0</v>
      </c>
    </row>
    <row r="2564" spans="2:6" x14ac:dyDescent="0.15">
      <c r="B2564">
        <f ca="1">IF(INDEX(Transactions!$L:$L,ROW()-8)="",TODAY(),INDEX(Transactions!$G:$G,ROW()-8))</f>
        <v>46256</v>
      </c>
      <c r="F2564">
        <f>IF(INDEX(Transactions!$L:$L,ROW()-8)="",0,INDEX(Transactions!$Q:$Q,ROW()-8))</f>
        <v>0</v>
      </c>
    </row>
    <row r="2565" spans="2:6" x14ac:dyDescent="0.15">
      <c r="B2565">
        <f ca="1">IF(INDEX(Transactions!$L:$L,ROW()-8)="",TODAY(),INDEX(Transactions!$G:$G,ROW()-8))</f>
        <v>46256</v>
      </c>
      <c r="F2565">
        <f>IF(INDEX(Transactions!$L:$L,ROW()-8)="",0,INDEX(Transactions!$Q:$Q,ROW()-8))</f>
        <v>0</v>
      </c>
    </row>
    <row r="2566" spans="2:6" x14ac:dyDescent="0.15">
      <c r="B2566">
        <f ca="1">IF(INDEX(Transactions!$L:$L,ROW()-8)="",TODAY(),INDEX(Transactions!$G:$G,ROW()-8))</f>
        <v>46256</v>
      </c>
      <c r="F2566">
        <f>IF(INDEX(Transactions!$L:$L,ROW()-8)="",0,INDEX(Transactions!$Q:$Q,ROW()-8))</f>
        <v>0</v>
      </c>
    </row>
    <row r="2567" spans="2:6" x14ac:dyDescent="0.15">
      <c r="B2567">
        <f ca="1">IF(INDEX(Transactions!$L:$L,ROW()-8)="",TODAY(),INDEX(Transactions!$G:$G,ROW()-8))</f>
        <v>46256</v>
      </c>
      <c r="F2567">
        <f>IF(INDEX(Transactions!$L:$L,ROW()-8)="",0,INDEX(Transactions!$Q:$Q,ROW()-8))</f>
        <v>0</v>
      </c>
    </row>
    <row r="2568" spans="2:6" x14ac:dyDescent="0.15">
      <c r="B2568">
        <f ca="1">IF(INDEX(Transactions!$L:$L,ROW()-8)="",TODAY(),INDEX(Transactions!$G:$G,ROW()-8))</f>
        <v>46256</v>
      </c>
      <c r="F2568">
        <f>IF(INDEX(Transactions!$L:$L,ROW()-8)="",0,INDEX(Transactions!$Q:$Q,ROW()-8))</f>
        <v>0</v>
      </c>
    </row>
    <row r="2569" spans="2:6" x14ac:dyDescent="0.15">
      <c r="B2569">
        <f ca="1">IF(INDEX(Transactions!$L:$L,ROW()-8)="",TODAY(),INDEX(Transactions!$G:$G,ROW()-8))</f>
        <v>46256</v>
      </c>
      <c r="F2569">
        <f>IF(INDEX(Transactions!$L:$L,ROW()-8)="",0,INDEX(Transactions!$Q:$Q,ROW()-8))</f>
        <v>0</v>
      </c>
    </row>
    <row r="2570" spans="2:6" x14ac:dyDescent="0.15">
      <c r="B2570">
        <f ca="1">IF(INDEX(Transactions!$L:$L,ROW()-8)="",TODAY(),INDEX(Transactions!$G:$G,ROW()-8))</f>
        <v>46256</v>
      </c>
      <c r="F2570">
        <f>IF(INDEX(Transactions!$L:$L,ROW()-8)="",0,INDEX(Transactions!$Q:$Q,ROW()-8))</f>
        <v>0</v>
      </c>
    </row>
    <row r="2571" spans="2:6" x14ac:dyDescent="0.15">
      <c r="B2571">
        <f ca="1">IF(INDEX(Transactions!$L:$L,ROW()-8)="",TODAY(),INDEX(Transactions!$G:$G,ROW()-8))</f>
        <v>46256</v>
      </c>
      <c r="F2571">
        <f>IF(INDEX(Transactions!$L:$L,ROW()-8)="",0,INDEX(Transactions!$Q:$Q,ROW()-8))</f>
        <v>0</v>
      </c>
    </row>
    <row r="2572" spans="2:6" x14ac:dyDescent="0.15">
      <c r="B2572">
        <f ca="1">IF(INDEX(Transactions!$L:$L,ROW()-8)="",TODAY(),INDEX(Transactions!$G:$G,ROW()-8))</f>
        <v>46256</v>
      </c>
      <c r="F2572">
        <f>IF(INDEX(Transactions!$L:$L,ROW()-8)="",0,INDEX(Transactions!$Q:$Q,ROW()-8))</f>
        <v>0</v>
      </c>
    </row>
    <row r="2573" spans="2:6" x14ac:dyDescent="0.15">
      <c r="B2573">
        <f ca="1">IF(INDEX(Transactions!$L:$L,ROW()-8)="",TODAY(),INDEX(Transactions!$G:$G,ROW()-8))</f>
        <v>46256</v>
      </c>
      <c r="F2573">
        <f>IF(INDEX(Transactions!$L:$L,ROW()-8)="",0,INDEX(Transactions!$Q:$Q,ROW()-8))</f>
        <v>0</v>
      </c>
    </row>
    <row r="2574" spans="2:6" x14ac:dyDescent="0.15">
      <c r="B2574">
        <f ca="1">IF(INDEX(Transactions!$L:$L,ROW()-8)="",TODAY(),INDEX(Transactions!$G:$G,ROW()-8))</f>
        <v>46256</v>
      </c>
      <c r="F2574">
        <f>IF(INDEX(Transactions!$L:$L,ROW()-8)="",0,INDEX(Transactions!$Q:$Q,ROW()-8))</f>
        <v>0</v>
      </c>
    </row>
    <row r="2575" spans="2:6" x14ac:dyDescent="0.15">
      <c r="B2575">
        <f ca="1">IF(INDEX(Transactions!$L:$L,ROW()-8)="",TODAY(),INDEX(Transactions!$G:$G,ROW()-8))</f>
        <v>46256</v>
      </c>
      <c r="F2575">
        <f>IF(INDEX(Transactions!$L:$L,ROW()-8)="",0,INDEX(Transactions!$Q:$Q,ROW()-8))</f>
        <v>0</v>
      </c>
    </row>
    <row r="2576" spans="2:6" x14ac:dyDescent="0.15">
      <c r="B2576">
        <f ca="1">IF(INDEX(Transactions!$L:$L,ROW()-8)="",TODAY(),INDEX(Transactions!$G:$G,ROW()-8))</f>
        <v>46256</v>
      </c>
      <c r="F2576">
        <f>IF(INDEX(Transactions!$L:$L,ROW()-8)="",0,INDEX(Transactions!$Q:$Q,ROW()-8))</f>
        <v>0</v>
      </c>
    </row>
    <row r="2577" spans="2:6" x14ac:dyDescent="0.15">
      <c r="B2577">
        <f ca="1">IF(INDEX(Transactions!$L:$L,ROW()-8)="",TODAY(),INDEX(Transactions!$G:$G,ROW()-8))</f>
        <v>46256</v>
      </c>
      <c r="F2577">
        <f>IF(INDEX(Transactions!$L:$L,ROW()-8)="",0,INDEX(Transactions!$Q:$Q,ROW()-8))</f>
        <v>0</v>
      </c>
    </row>
    <row r="2578" spans="2:6" x14ac:dyDescent="0.15">
      <c r="B2578">
        <f ca="1">IF(INDEX(Transactions!$L:$L,ROW()-8)="",TODAY(),INDEX(Transactions!$G:$G,ROW()-8))</f>
        <v>46256</v>
      </c>
      <c r="F2578">
        <f>IF(INDEX(Transactions!$L:$L,ROW()-8)="",0,INDEX(Transactions!$Q:$Q,ROW()-8))</f>
        <v>0</v>
      </c>
    </row>
    <row r="2579" spans="2:6" x14ac:dyDescent="0.15">
      <c r="B2579">
        <f ca="1">IF(INDEX(Transactions!$L:$L,ROW()-8)="",TODAY(),INDEX(Transactions!$G:$G,ROW()-8))</f>
        <v>46256</v>
      </c>
      <c r="F2579">
        <f>IF(INDEX(Transactions!$L:$L,ROW()-8)="",0,INDEX(Transactions!$Q:$Q,ROW()-8))</f>
        <v>0</v>
      </c>
    </row>
    <row r="2580" spans="2:6" x14ac:dyDescent="0.15">
      <c r="B2580">
        <f ca="1">IF(INDEX(Transactions!$L:$L,ROW()-8)="",TODAY(),INDEX(Transactions!$G:$G,ROW()-8))</f>
        <v>46256</v>
      </c>
      <c r="F2580">
        <f>IF(INDEX(Transactions!$L:$L,ROW()-8)="",0,INDEX(Transactions!$Q:$Q,ROW()-8))</f>
        <v>0</v>
      </c>
    </row>
    <row r="2581" spans="2:6" x14ac:dyDescent="0.15">
      <c r="B2581">
        <f ca="1">IF(INDEX(Transactions!$L:$L,ROW()-8)="",TODAY(),INDEX(Transactions!$G:$G,ROW()-8))</f>
        <v>46256</v>
      </c>
      <c r="F2581">
        <f>IF(INDEX(Transactions!$L:$L,ROW()-8)="",0,INDEX(Transactions!$Q:$Q,ROW()-8))</f>
        <v>0</v>
      </c>
    </row>
    <row r="2582" spans="2:6" x14ac:dyDescent="0.15">
      <c r="B2582">
        <f ca="1">IF(INDEX(Transactions!$L:$L,ROW()-8)="",TODAY(),INDEX(Transactions!$G:$G,ROW()-8))</f>
        <v>46256</v>
      </c>
      <c r="F2582">
        <f>IF(INDEX(Transactions!$L:$L,ROW()-8)="",0,INDEX(Transactions!$Q:$Q,ROW()-8))</f>
        <v>0</v>
      </c>
    </row>
    <row r="2583" spans="2:6" x14ac:dyDescent="0.15">
      <c r="B2583">
        <f ca="1">IF(INDEX(Transactions!$L:$L,ROW()-8)="",TODAY(),INDEX(Transactions!$G:$G,ROW()-8))</f>
        <v>46256</v>
      </c>
      <c r="F2583">
        <f>IF(INDEX(Transactions!$L:$L,ROW()-8)="",0,INDEX(Transactions!$Q:$Q,ROW()-8))</f>
        <v>0</v>
      </c>
    </row>
    <row r="2584" spans="2:6" x14ac:dyDescent="0.15">
      <c r="B2584">
        <f ca="1">IF(INDEX(Transactions!$L:$L,ROW()-8)="",TODAY(),INDEX(Transactions!$G:$G,ROW()-8))</f>
        <v>46256</v>
      </c>
      <c r="F2584">
        <f>IF(INDEX(Transactions!$L:$L,ROW()-8)="",0,INDEX(Transactions!$Q:$Q,ROW()-8))</f>
        <v>0</v>
      </c>
    </row>
    <row r="2585" spans="2:6" x14ac:dyDescent="0.15">
      <c r="B2585">
        <f ca="1">IF(INDEX(Transactions!$L:$L,ROW()-8)="",TODAY(),INDEX(Transactions!$G:$G,ROW()-8))</f>
        <v>46256</v>
      </c>
      <c r="F2585">
        <f>IF(INDEX(Transactions!$L:$L,ROW()-8)="",0,INDEX(Transactions!$Q:$Q,ROW()-8))</f>
        <v>0</v>
      </c>
    </row>
    <row r="2586" spans="2:6" x14ac:dyDescent="0.15">
      <c r="B2586">
        <f ca="1">IF(INDEX(Transactions!$L:$L,ROW()-8)="",TODAY(),INDEX(Transactions!$G:$G,ROW()-8))</f>
        <v>46256</v>
      </c>
      <c r="F2586">
        <f>IF(INDEX(Transactions!$L:$L,ROW()-8)="",0,INDEX(Transactions!$Q:$Q,ROW()-8))</f>
        <v>0</v>
      </c>
    </row>
    <row r="2587" spans="2:6" x14ac:dyDescent="0.15">
      <c r="B2587">
        <f ca="1">IF(INDEX(Transactions!$L:$L,ROW()-8)="",TODAY(),INDEX(Transactions!$G:$G,ROW()-8))</f>
        <v>46256</v>
      </c>
      <c r="F2587">
        <f>IF(INDEX(Transactions!$L:$L,ROW()-8)="",0,INDEX(Transactions!$Q:$Q,ROW()-8))</f>
        <v>0</v>
      </c>
    </row>
    <row r="2588" spans="2:6" x14ac:dyDescent="0.15">
      <c r="B2588">
        <f ca="1">IF(INDEX(Transactions!$L:$L,ROW()-8)="",TODAY(),INDEX(Transactions!$G:$G,ROW()-8))</f>
        <v>46256</v>
      </c>
      <c r="F2588">
        <f>IF(INDEX(Transactions!$L:$L,ROW()-8)="",0,INDEX(Transactions!$Q:$Q,ROW()-8))</f>
        <v>0</v>
      </c>
    </row>
    <row r="2589" spans="2:6" x14ac:dyDescent="0.15">
      <c r="B2589">
        <f ca="1">IF(INDEX(Transactions!$L:$L,ROW()-8)="",TODAY(),INDEX(Transactions!$G:$G,ROW()-8))</f>
        <v>46256</v>
      </c>
      <c r="F2589">
        <f>IF(INDEX(Transactions!$L:$L,ROW()-8)="",0,INDEX(Transactions!$Q:$Q,ROW()-8))</f>
        <v>0</v>
      </c>
    </row>
    <row r="2590" spans="2:6" x14ac:dyDescent="0.15">
      <c r="B2590">
        <f ca="1">IF(INDEX(Transactions!$L:$L,ROW()-8)="",TODAY(),INDEX(Transactions!$G:$G,ROW()-8))</f>
        <v>46256</v>
      </c>
      <c r="F2590">
        <f>IF(INDEX(Transactions!$L:$L,ROW()-8)="",0,INDEX(Transactions!$Q:$Q,ROW()-8))</f>
        <v>0</v>
      </c>
    </row>
    <row r="2591" spans="2:6" x14ac:dyDescent="0.15">
      <c r="B2591">
        <f ca="1">IF(INDEX(Transactions!$L:$L,ROW()-8)="",TODAY(),INDEX(Transactions!$G:$G,ROW()-8))</f>
        <v>46256</v>
      </c>
      <c r="F2591">
        <f>IF(INDEX(Transactions!$L:$L,ROW()-8)="",0,INDEX(Transactions!$Q:$Q,ROW()-8))</f>
        <v>0</v>
      </c>
    </row>
    <row r="2592" spans="2:6" x14ac:dyDescent="0.15">
      <c r="B2592">
        <f ca="1">IF(INDEX(Transactions!$L:$L,ROW()-8)="",TODAY(),INDEX(Transactions!$G:$G,ROW()-8))</f>
        <v>46256</v>
      </c>
      <c r="F2592">
        <f>IF(INDEX(Transactions!$L:$L,ROW()-8)="",0,INDEX(Transactions!$Q:$Q,ROW()-8))</f>
        <v>0</v>
      </c>
    </row>
    <row r="2593" spans="2:6" x14ac:dyDescent="0.15">
      <c r="B2593">
        <f ca="1">IF(INDEX(Transactions!$L:$L,ROW()-8)="",TODAY(),INDEX(Transactions!$G:$G,ROW()-8))</f>
        <v>46256</v>
      </c>
      <c r="F2593">
        <f>IF(INDEX(Transactions!$L:$L,ROW()-8)="",0,INDEX(Transactions!$Q:$Q,ROW()-8))</f>
        <v>0</v>
      </c>
    </row>
    <row r="2594" spans="2:6" x14ac:dyDescent="0.15">
      <c r="B2594">
        <f ca="1">IF(INDEX(Transactions!$L:$L,ROW()-8)="",TODAY(),INDEX(Transactions!$G:$G,ROW()-8))</f>
        <v>46256</v>
      </c>
      <c r="F2594">
        <f>IF(INDEX(Transactions!$L:$L,ROW()-8)="",0,INDEX(Transactions!$Q:$Q,ROW()-8))</f>
        <v>0</v>
      </c>
    </row>
    <row r="2595" spans="2:6" x14ac:dyDescent="0.15">
      <c r="B2595">
        <f ca="1">IF(INDEX(Transactions!$L:$L,ROW()-8)="",TODAY(),INDEX(Transactions!$G:$G,ROW()-8))</f>
        <v>46256</v>
      </c>
      <c r="F2595">
        <f>IF(INDEX(Transactions!$L:$L,ROW()-8)="",0,INDEX(Transactions!$Q:$Q,ROW()-8))</f>
        <v>0</v>
      </c>
    </row>
    <row r="2596" spans="2:6" x14ac:dyDescent="0.15">
      <c r="B2596">
        <f ca="1">IF(INDEX(Transactions!$L:$L,ROW()-8)="",TODAY(),INDEX(Transactions!$G:$G,ROW()-8))</f>
        <v>46256</v>
      </c>
      <c r="F2596">
        <f>IF(INDEX(Transactions!$L:$L,ROW()-8)="",0,INDEX(Transactions!$Q:$Q,ROW()-8))</f>
        <v>0</v>
      </c>
    </row>
    <row r="2597" spans="2:6" x14ac:dyDescent="0.15">
      <c r="B2597">
        <f ca="1">IF(INDEX(Transactions!$L:$L,ROW()-8)="",TODAY(),INDEX(Transactions!$G:$G,ROW()-8))</f>
        <v>46256</v>
      </c>
      <c r="F2597">
        <f>IF(INDEX(Transactions!$L:$L,ROW()-8)="",0,INDEX(Transactions!$Q:$Q,ROW()-8))</f>
        <v>0</v>
      </c>
    </row>
    <row r="2598" spans="2:6" x14ac:dyDescent="0.15">
      <c r="B2598">
        <f ca="1">IF(INDEX(Transactions!$L:$L,ROW()-8)="",TODAY(),INDEX(Transactions!$G:$G,ROW()-8))</f>
        <v>46256</v>
      </c>
      <c r="F2598">
        <f>IF(INDEX(Transactions!$L:$L,ROW()-8)="",0,INDEX(Transactions!$Q:$Q,ROW()-8))</f>
        <v>0</v>
      </c>
    </row>
    <row r="2599" spans="2:6" x14ac:dyDescent="0.15">
      <c r="B2599">
        <f ca="1">IF(INDEX(Transactions!$L:$L,ROW()-8)="",TODAY(),INDEX(Transactions!$G:$G,ROW()-8))</f>
        <v>46256</v>
      </c>
      <c r="F2599">
        <f>IF(INDEX(Transactions!$L:$L,ROW()-8)="",0,INDEX(Transactions!$Q:$Q,ROW()-8))</f>
        <v>0</v>
      </c>
    </row>
    <row r="2600" spans="2:6" x14ac:dyDescent="0.15">
      <c r="B2600">
        <f ca="1">IF(INDEX(Transactions!$L:$L,ROW()-8)="",TODAY(),INDEX(Transactions!$G:$G,ROW()-8))</f>
        <v>46256</v>
      </c>
      <c r="F2600">
        <f>IF(INDEX(Transactions!$L:$L,ROW()-8)="",0,INDEX(Transactions!$Q:$Q,ROW()-8))</f>
        <v>0</v>
      </c>
    </row>
    <row r="2601" spans="2:6" x14ac:dyDescent="0.15">
      <c r="B2601">
        <f ca="1">IF(INDEX(Transactions!$L:$L,ROW()-8)="",TODAY(),INDEX(Transactions!$G:$G,ROW()-8))</f>
        <v>46256</v>
      </c>
      <c r="F2601">
        <f>IF(INDEX(Transactions!$L:$L,ROW()-8)="",0,INDEX(Transactions!$Q:$Q,ROW()-8))</f>
        <v>0</v>
      </c>
    </row>
    <row r="2602" spans="2:6" x14ac:dyDescent="0.15">
      <c r="B2602">
        <f ca="1">IF(INDEX(Transactions!$L:$L,ROW()-8)="",TODAY(),INDEX(Transactions!$G:$G,ROW()-8))</f>
        <v>46256</v>
      </c>
      <c r="F2602">
        <f>IF(INDEX(Transactions!$L:$L,ROW()-8)="",0,INDEX(Transactions!$Q:$Q,ROW()-8))</f>
        <v>0</v>
      </c>
    </row>
    <row r="2603" spans="2:6" x14ac:dyDescent="0.15">
      <c r="B2603">
        <f ca="1">IF(INDEX(Transactions!$L:$L,ROW()-8)="",TODAY(),INDEX(Transactions!$G:$G,ROW()-8))</f>
        <v>46256</v>
      </c>
      <c r="F2603">
        <f>IF(INDEX(Transactions!$L:$L,ROW()-8)="",0,INDEX(Transactions!$Q:$Q,ROW()-8))</f>
        <v>0</v>
      </c>
    </row>
    <row r="2604" spans="2:6" x14ac:dyDescent="0.15">
      <c r="B2604">
        <f ca="1">IF(INDEX(Transactions!$L:$L,ROW()-8)="",TODAY(),INDEX(Transactions!$G:$G,ROW()-8))</f>
        <v>46256</v>
      </c>
      <c r="F2604">
        <f>IF(INDEX(Transactions!$L:$L,ROW()-8)="",0,INDEX(Transactions!$Q:$Q,ROW()-8))</f>
        <v>0</v>
      </c>
    </row>
    <row r="2605" spans="2:6" x14ac:dyDescent="0.15">
      <c r="B2605">
        <f ca="1">IF(INDEX(Transactions!$L:$L,ROW()-8)="",TODAY(),INDEX(Transactions!$G:$G,ROW()-8))</f>
        <v>46256</v>
      </c>
      <c r="F2605">
        <f>IF(INDEX(Transactions!$L:$L,ROW()-8)="",0,INDEX(Transactions!$Q:$Q,ROW()-8))</f>
        <v>0</v>
      </c>
    </row>
    <row r="2606" spans="2:6" x14ac:dyDescent="0.15">
      <c r="B2606">
        <f ca="1">IF(INDEX(Transactions!$L:$L,ROW()-8)="",TODAY(),INDEX(Transactions!$G:$G,ROW()-8))</f>
        <v>46256</v>
      </c>
      <c r="F2606">
        <f>IF(INDEX(Transactions!$L:$L,ROW()-8)="",0,INDEX(Transactions!$Q:$Q,ROW()-8))</f>
        <v>0</v>
      </c>
    </row>
    <row r="2607" spans="2:6" x14ac:dyDescent="0.15">
      <c r="B2607">
        <f ca="1">IF(INDEX(Transactions!$L:$L,ROW()-8)="",TODAY(),INDEX(Transactions!$G:$G,ROW()-8))</f>
        <v>46256</v>
      </c>
      <c r="F2607">
        <f>IF(INDEX(Transactions!$L:$L,ROW()-8)="",0,INDEX(Transactions!$Q:$Q,ROW()-8))</f>
        <v>0</v>
      </c>
    </row>
    <row r="2608" spans="2:6" x14ac:dyDescent="0.15">
      <c r="B2608">
        <f ca="1">IF(INDEX(Transactions!$L:$L,ROW()-8)="",TODAY(),INDEX(Transactions!$G:$G,ROW()-8))</f>
        <v>46256</v>
      </c>
      <c r="F2608">
        <f>IF(INDEX(Transactions!$L:$L,ROW()-8)="",0,INDEX(Transactions!$Q:$Q,ROW()-8))</f>
        <v>0</v>
      </c>
    </row>
    <row r="2609" spans="2:6" x14ac:dyDescent="0.15">
      <c r="B2609">
        <f ca="1">IF(INDEX(Transactions!$L:$L,ROW()-8)="",TODAY(),INDEX(Transactions!$G:$G,ROW()-8))</f>
        <v>46256</v>
      </c>
      <c r="F2609">
        <f>IF(INDEX(Transactions!$L:$L,ROW()-8)="",0,INDEX(Transactions!$Q:$Q,ROW()-8))</f>
        <v>0</v>
      </c>
    </row>
    <row r="2610" spans="2:6" x14ac:dyDescent="0.15">
      <c r="B2610">
        <f ca="1">IF(INDEX(Transactions!$L:$L,ROW()-8)="",TODAY(),INDEX(Transactions!$G:$G,ROW()-8))</f>
        <v>46256</v>
      </c>
      <c r="F2610">
        <f>IF(INDEX(Transactions!$L:$L,ROW()-8)="",0,INDEX(Transactions!$Q:$Q,ROW()-8))</f>
        <v>0</v>
      </c>
    </row>
    <row r="2611" spans="2:6" x14ac:dyDescent="0.15">
      <c r="B2611">
        <f ca="1">IF(INDEX(Transactions!$L:$L,ROW()-8)="",TODAY(),INDEX(Transactions!$G:$G,ROW()-8))</f>
        <v>46256</v>
      </c>
      <c r="F2611">
        <f>IF(INDEX(Transactions!$L:$L,ROW()-8)="",0,INDEX(Transactions!$Q:$Q,ROW()-8))</f>
        <v>0</v>
      </c>
    </row>
    <row r="2612" spans="2:6" x14ac:dyDescent="0.15">
      <c r="B2612">
        <f ca="1">IF(INDEX(Transactions!$L:$L,ROW()-8)="",TODAY(),INDEX(Transactions!$G:$G,ROW()-8))</f>
        <v>46256</v>
      </c>
      <c r="F2612">
        <f>IF(INDEX(Transactions!$L:$L,ROW()-8)="",0,INDEX(Transactions!$Q:$Q,ROW()-8))</f>
        <v>0</v>
      </c>
    </row>
    <row r="2613" spans="2:6" x14ac:dyDescent="0.15">
      <c r="B2613">
        <f ca="1">IF(INDEX(Transactions!$L:$L,ROW()-8)="",TODAY(),INDEX(Transactions!$G:$G,ROW()-8))</f>
        <v>46256</v>
      </c>
      <c r="F2613">
        <f>IF(INDEX(Transactions!$L:$L,ROW()-8)="",0,INDEX(Transactions!$Q:$Q,ROW()-8))</f>
        <v>0</v>
      </c>
    </row>
    <row r="2614" spans="2:6" x14ac:dyDescent="0.15">
      <c r="B2614">
        <f ca="1">IF(INDEX(Transactions!$L:$L,ROW()-8)="",TODAY(),INDEX(Transactions!$G:$G,ROW()-8))</f>
        <v>46256</v>
      </c>
      <c r="F2614">
        <f>IF(INDEX(Transactions!$L:$L,ROW()-8)="",0,INDEX(Transactions!$Q:$Q,ROW()-8))</f>
        <v>0</v>
      </c>
    </row>
    <row r="2615" spans="2:6" x14ac:dyDescent="0.15">
      <c r="B2615">
        <f ca="1">IF(INDEX(Transactions!$L:$L,ROW()-8)="",TODAY(),INDEX(Transactions!$G:$G,ROW()-8))</f>
        <v>46256</v>
      </c>
      <c r="F2615">
        <f>IF(INDEX(Transactions!$L:$L,ROW()-8)="",0,INDEX(Transactions!$Q:$Q,ROW()-8))</f>
        <v>0</v>
      </c>
    </row>
    <row r="2616" spans="2:6" x14ac:dyDescent="0.15">
      <c r="B2616">
        <f ca="1">IF(INDEX(Transactions!$L:$L,ROW()-8)="",TODAY(),INDEX(Transactions!$G:$G,ROW()-8))</f>
        <v>46256</v>
      </c>
      <c r="F2616">
        <f>IF(INDEX(Transactions!$L:$L,ROW()-8)="",0,INDEX(Transactions!$Q:$Q,ROW()-8))</f>
        <v>0</v>
      </c>
    </row>
    <row r="2617" spans="2:6" x14ac:dyDescent="0.15">
      <c r="B2617">
        <f ca="1">IF(INDEX(Transactions!$L:$L,ROW()-8)="",TODAY(),INDEX(Transactions!$G:$G,ROW()-8))</f>
        <v>46256</v>
      </c>
      <c r="F2617">
        <f>IF(INDEX(Transactions!$L:$L,ROW()-8)="",0,INDEX(Transactions!$Q:$Q,ROW()-8))</f>
        <v>0</v>
      </c>
    </row>
    <row r="2618" spans="2:6" x14ac:dyDescent="0.15">
      <c r="B2618">
        <f ca="1">IF(INDEX(Transactions!$L:$L,ROW()-8)="",TODAY(),INDEX(Transactions!$G:$G,ROW()-8))</f>
        <v>46256</v>
      </c>
      <c r="F2618">
        <f>IF(INDEX(Transactions!$L:$L,ROW()-8)="",0,INDEX(Transactions!$Q:$Q,ROW()-8))</f>
        <v>0</v>
      </c>
    </row>
    <row r="2619" spans="2:6" x14ac:dyDescent="0.15">
      <c r="B2619">
        <f ca="1">IF(INDEX(Transactions!$L:$L,ROW()-8)="",TODAY(),INDEX(Transactions!$G:$G,ROW()-8))</f>
        <v>46256</v>
      </c>
      <c r="F2619">
        <f>IF(INDEX(Transactions!$L:$L,ROW()-8)="",0,INDEX(Transactions!$Q:$Q,ROW()-8))</f>
        <v>0</v>
      </c>
    </row>
    <row r="2620" spans="2:6" x14ac:dyDescent="0.15">
      <c r="B2620">
        <f ca="1">IF(INDEX(Transactions!$L:$L,ROW()-8)="",TODAY(),INDEX(Transactions!$G:$G,ROW()-8))</f>
        <v>46256</v>
      </c>
      <c r="F2620">
        <f>IF(INDEX(Transactions!$L:$L,ROW()-8)="",0,INDEX(Transactions!$Q:$Q,ROW()-8))</f>
        <v>0</v>
      </c>
    </row>
    <row r="2621" spans="2:6" x14ac:dyDescent="0.15">
      <c r="B2621">
        <f ca="1">IF(INDEX(Transactions!$L:$L,ROW()-8)="",TODAY(),INDEX(Transactions!$G:$G,ROW()-8))</f>
        <v>46256</v>
      </c>
      <c r="F2621">
        <f>IF(INDEX(Transactions!$L:$L,ROW()-8)="",0,INDEX(Transactions!$Q:$Q,ROW()-8))</f>
        <v>0</v>
      </c>
    </row>
    <row r="2622" spans="2:6" x14ac:dyDescent="0.15">
      <c r="B2622">
        <f ca="1">IF(INDEX(Transactions!$L:$L,ROW()-8)="",TODAY(),INDEX(Transactions!$G:$G,ROW()-8))</f>
        <v>46256</v>
      </c>
      <c r="F2622">
        <f>IF(INDEX(Transactions!$L:$L,ROW()-8)="",0,INDEX(Transactions!$Q:$Q,ROW()-8))</f>
        <v>0</v>
      </c>
    </row>
    <row r="2623" spans="2:6" x14ac:dyDescent="0.15">
      <c r="B2623">
        <f ca="1">IF(INDEX(Transactions!$L:$L,ROW()-8)="",TODAY(),INDEX(Transactions!$G:$G,ROW()-8))</f>
        <v>46256</v>
      </c>
      <c r="F2623">
        <f>IF(INDEX(Transactions!$L:$L,ROW()-8)="",0,INDEX(Transactions!$Q:$Q,ROW()-8))</f>
        <v>0</v>
      </c>
    </row>
    <row r="2624" spans="2:6" x14ac:dyDescent="0.15">
      <c r="B2624">
        <f ca="1">IF(INDEX(Transactions!$L:$L,ROW()-8)="",TODAY(),INDEX(Transactions!$G:$G,ROW()-8))</f>
        <v>46256</v>
      </c>
      <c r="F2624">
        <f>IF(INDEX(Transactions!$L:$L,ROW()-8)="",0,INDEX(Transactions!$Q:$Q,ROW()-8))</f>
        <v>0</v>
      </c>
    </row>
    <row r="2625" spans="2:6" x14ac:dyDescent="0.15">
      <c r="B2625">
        <f ca="1">IF(INDEX(Transactions!$L:$L,ROW()-8)="",TODAY(),INDEX(Transactions!$G:$G,ROW()-8))</f>
        <v>46256</v>
      </c>
      <c r="F2625">
        <f>IF(INDEX(Transactions!$L:$L,ROW()-8)="",0,INDEX(Transactions!$Q:$Q,ROW()-8))</f>
        <v>0</v>
      </c>
    </row>
    <row r="2626" spans="2:6" x14ac:dyDescent="0.15">
      <c r="B2626">
        <f ca="1">IF(INDEX(Transactions!$L:$L,ROW()-8)="",TODAY(),INDEX(Transactions!$G:$G,ROW()-8))</f>
        <v>46256</v>
      </c>
      <c r="F2626">
        <f>IF(INDEX(Transactions!$L:$L,ROW()-8)="",0,INDEX(Transactions!$Q:$Q,ROW()-8))</f>
        <v>0</v>
      </c>
    </row>
    <row r="2627" spans="2:6" x14ac:dyDescent="0.15">
      <c r="B2627">
        <f ca="1">IF(INDEX(Transactions!$L:$L,ROW()-8)="",TODAY(),INDEX(Transactions!$G:$G,ROW()-8))</f>
        <v>46256</v>
      </c>
      <c r="F2627">
        <f>IF(INDEX(Transactions!$L:$L,ROW()-8)="",0,INDEX(Transactions!$Q:$Q,ROW()-8))</f>
        <v>0</v>
      </c>
    </row>
    <row r="2628" spans="2:6" x14ac:dyDescent="0.15">
      <c r="B2628">
        <f ca="1">IF(INDEX(Transactions!$L:$L,ROW()-8)="",TODAY(),INDEX(Transactions!$G:$G,ROW()-8))</f>
        <v>46256</v>
      </c>
      <c r="F2628">
        <f>IF(INDEX(Transactions!$L:$L,ROW()-8)="",0,INDEX(Transactions!$Q:$Q,ROW()-8))</f>
        <v>0</v>
      </c>
    </row>
    <row r="2629" spans="2:6" x14ac:dyDescent="0.15">
      <c r="B2629">
        <f ca="1">IF(INDEX(Transactions!$L:$L,ROW()-8)="",TODAY(),INDEX(Transactions!$G:$G,ROW()-8))</f>
        <v>46256</v>
      </c>
      <c r="F2629">
        <f>IF(INDEX(Transactions!$L:$L,ROW()-8)="",0,INDEX(Transactions!$Q:$Q,ROW()-8))</f>
        <v>0</v>
      </c>
    </row>
    <row r="2630" spans="2:6" x14ac:dyDescent="0.15">
      <c r="B2630">
        <f ca="1">IF(INDEX(Transactions!$L:$L,ROW()-8)="",TODAY(),INDEX(Transactions!$G:$G,ROW()-8))</f>
        <v>46256</v>
      </c>
      <c r="F2630">
        <f>IF(INDEX(Transactions!$L:$L,ROW()-8)="",0,INDEX(Transactions!$Q:$Q,ROW()-8))</f>
        <v>0</v>
      </c>
    </row>
    <row r="2631" spans="2:6" x14ac:dyDescent="0.15">
      <c r="B2631">
        <f ca="1">IF(INDEX(Transactions!$L:$L,ROW()-8)="",TODAY(),INDEX(Transactions!$G:$G,ROW()-8))</f>
        <v>46256</v>
      </c>
      <c r="F2631">
        <f>IF(INDEX(Transactions!$L:$L,ROW()-8)="",0,INDEX(Transactions!$Q:$Q,ROW()-8))</f>
        <v>0</v>
      </c>
    </row>
    <row r="2632" spans="2:6" x14ac:dyDescent="0.15">
      <c r="B2632">
        <f ca="1">IF(INDEX(Transactions!$L:$L,ROW()-8)="",TODAY(),INDEX(Transactions!$G:$G,ROW()-8))</f>
        <v>46256</v>
      </c>
      <c r="F2632">
        <f>IF(INDEX(Transactions!$L:$L,ROW()-8)="",0,INDEX(Transactions!$Q:$Q,ROW()-8))</f>
        <v>0</v>
      </c>
    </row>
    <row r="2633" spans="2:6" x14ac:dyDescent="0.15">
      <c r="B2633">
        <f ca="1">IF(INDEX(Transactions!$L:$L,ROW()-8)="",TODAY(),INDEX(Transactions!$G:$G,ROW()-8))</f>
        <v>46256</v>
      </c>
      <c r="F2633">
        <f>IF(INDEX(Transactions!$L:$L,ROW()-8)="",0,INDEX(Transactions!$Q:$Q,ROW()-8))</f>
        <v>0</v>
      </c>
    </row>
    <row r="2634" spans="2:6" x14ac:dyDescent="0.15">
      <c r="B2634">
        <f ca="1">IF(INDEX(Transactions!$L:$L,ROW()-8)="",TODAY(),INDEX(Transactions!$G:$G,ROW()-8))</f>
        <v>46256</v>
      </c>
      <c r="F2634">
        <f>IF(INDEX(Transactions!$L:$L,ROW()-8)="",0,INDEX(Transactions!$Q:$Q,ROW()-8))</f>
        <v>0</v>
      </c>
    </row>
    <row r="2635" spans="2:6" x14ac:dyDescent="0.15">
      <c r="B2635">
        <f ca="1">IF(INDEX(Transactions!$L:$L,ROW()-8)="",TODAY(),INDEX(Transactions!$G:$G,ROW()-8))</f>
        <v>46256</v>
      </c>
      <c r="F2635">
        <f>IF(INDEX(Transactions!$L:$L,ROW()-8)="",0,INDEX(Transactions!$Q:$Q,ROW()-8))</f>
        <v>0</v>
      </c>
    </row>
    <row r="2636" spans="2:6" x14ac:dyDescent="0.15">
      <c r="B2636">
        <f ca="1">IF(INDEX(Transactions!$L:$L,ROW()-8)="",TODAY(),INDEX(Transactions!$G:$G,ROW()-8))</f>
        <v>46256</v>
      </c>
      <c r="F2636">
        <f>IF(INDEX(Transactions!$L:$L,ROW()-8)="",0,INDEX(Transactions!$Q:$Q,ROW()-8))</f>
        <v>0</v>
      </c>
    </row>
    <row r="2637" spans="2:6" x14ac:dyDescent="0.15">
      <c r="B2637">
        <f ca="1">IF(INDEX(Transactions!$L:$L,ROW()-8)="",TODAY(),INDEX(Transactions!$G:$G,ROW()-8))</f>
        <v>46256</v>
      </c>
      <c r="F2637">
        <f>IF(INDEX(Transactions!$L:$L,ROW()-8)="",0,INDEX(Transactions!$Q:$Q,ROW()-8))</f>
        <v>0</v>
      </c>
    </row>
    <row r="2638" spans="2:6" x14ac:dyDescent="0.15">
      <c r="B2638">
        <f ca="1">IF(INDEX(Transactions!$L:$L,ROW()-8)="",TODAY(),INDEX(Transactions!$G:$G,ROW()-8))</f>
        <v>46256</v>
      </c>
      <c r="F2638">
        <f>IF(INDEX(Transactions!$L:$L,ROW()-8)="",0,INDEX(Transactions!$Q:$Q,ROW()-8))</f>
        <v>0</v>
      </c>
    </row>
    <row r="2639" spans="2:6" x14ac:dyDescent="0.15">
      <c r="B2639">
        <f ca="1">IF(INDEX(Transactions!$L:$L,ROW()-8)="",TODAY(),INDEX(Transactions!$G:$G,ROW()-8))</f>
        <v>46256</v>
      </c>
      <c r="F2639">
        <f>IF(INDEX(Transactions!$L:$L,ROW()-8)="",0,INDEX(Transactions!$Q:$Q,ROW()-8))</f>
        <v>0</v>
      </c>
    </row>
    <row r="2640" spans="2:6" x14ac:dyDescent="0.15">
      <c r="B2640">
        <f ca="1">IF(INDEX(Transactions!$L:$L,ROW()-8)="",TODAY(),INDEX(Transactions!$G:$G,ROW()-8))</f>
        <v>46256</v>
      </c>
      <c r="F2640">
        <f>IF(INDEX(Transactions!$L:$L,ROW()-8)="",0,INDEX(Transactions!$Q:$Q,ROW()-8))</f>
        <v>0</v>
      </c>
    </row>
    <row r="2641" spans="2:6" x14ac:dyDescent="0.15">
      <c r="B2641">
        <f ca="1">IF(INDEX(Transactions!$L:$L,ROW()-8)="",TODAY(),INDEX(Transactions!$G:$G,ROW()-8))</f>
        <v>46256</v>
      </c>
      <c r="F2641">
        <f>IF(INDEX(Transactions!$L:$L,ROW()-8)="",0,INDEX(Transactions!$Q:$Q,ROW()-8))</f>
        <v>0</v>
      </c>
    </row>
    <row r="2642" spans="2:6" x14ac:dyDescent="0.15">
      <c r="B2642">
        <f ca="1">IF(INDEX(Transactions!$L:$L,ROW()-8)="",TODAY(),INDEX(Transactions!$G:$G,ROW()-8))</f>
        <v>46256</v>
      </c>
      <c r="F2642">
        <f>IF(INDEX(Transactions!$L:$L,ROW()-8)="",0,INDEX(Transactions!$Q:$Q,ROW()-8))</f>
        <v>0</v>
      </c>
    </row>
    <row r="2643" spans="2:6" x14ac:dyDescent="0.15">
      <c r="B2643">
        <f ca="1">IF(INDEX(Transactions!$L:$L,ROW()-8)="",TODAY(),INDEX(Transactions!$G:$G,ROW()-8))</f>
        <v>46256</v>
      </c>
      <c r="F2643">
        <f>IF(INDEX(Transactions!$L:$L,ROW()-8)="",0,INDEX(Transactions!$Q:$Q,ROW()-8))</f>
        <v>0</v>
      </c>
    </row>
    <row r="2644" spans="2:6" x14ac:dyDescent="0.15">
      <c r="B2644">
        <f ca="1">IF(INDEX(Transactions!$L:$L,ROW()-8)="",TODAY(),INDEX(Transactions!$G:$G,ROW()-8))</f>
        <v>46256</v>
      </c>
      <c r="F2644">
        <f>IF(INDEX(Transactions!$L:$L,ROW()-8)="",0,INDEX(Transactions!$Q:$Q,ROW()-8))</f>
        <v>0</v>
      </c>
    </row>
    <row r="2645" spans="2:6" x14ac:dyDescent="0.15">
      <c r="B2645">
        <f ca="1">IF(INDEX(Transactions!$L:$L,ROW()-8)="",TODAY(),INDEX(Transactions!$G:$G,ROW()-8))</f>
        <v>46256</v>
      </c>
      <c r="F2645">
        <f>IF(INDEX(Transactions!$L:$L,ROW()-8)="",0,INDEX(Transactions!$Q:$Q,ROW()-8))</f>
        <v>0</v>
      </c>
    </row>
    <row r="2646" spans="2:6" x14ac:dyDescent="0.15">
      <c r="B2646">
        <f ca="1">IF(INDEX(Transactions!$L:$L,ROW()-8)="",TODAY(),INDEX(Transactions!$G:$G,ROW()-8))</f>
        <v>46256</v>
      </c>
      <c r="F2646">
        <f>IF(INDEX(Transactions!$L:$L,ROW()-8)="",0,INDEX(Transactions!$Q:$Q,ROW()-8))</f>
        <v>0</v>
      </c>
    </row>
    <row r="2647" spans="2:6" x14ac:dyDescent="0.15">
      <c r="B2647">
        <f ca="1">IF(INDEX(Transactions!$L:$L,ROW()-8)="",TODAY(),INDEX(Transactions!$G:$G,ROW()-8))</f>
        <v>46256</v>
      </c>
      <c r="F2647">
        <f>IF(INDEX(Transactions!$L:$L,ROW()-8)="",0,INDEX(Transactions!$Q:$Q,ROW()-8))</f>
        <v>0</v>
      </c>
    </row>
    <row r="2648" spans="2:6" x14ac:dyDescent="0.15">
      <c r="B2648">
        <f ca="1">IF(INDEX(Transactions!$L:$L,ROW()-8)="",TODAY(),INDEX(Transactions!$G:$G,ROW()-8))</f>
        <v>46256</v>
      </c>
      <c r="F2648">
        <f>IF(INDEX(Transactions!$L:$L,ROW()-8)="",0,INDEX(Transactions!$Q:$Q,ROW()-8))</f>
        <v>0</v>
      </c>
    </row>
    <row r="2649" spans="2:6" x14ac:dyDescent="0.15">
      <c r="B2649">
        <f ca="1">IF(INDEX(Transactions!$L:$L,ROW()-8)="",TODAY(),INDEX(Transactions!$G:$G,ROW()-8))</f>
        <v>46256</v>
      </c>
      <c r="F2649">
        <f>IF(INDEX(Transactions!$L:$L,ROW()-8)="",0,INDEX(Transactions!$Q:$Q,ROW()-8))</f>
        <v>0</v>
      </c>
    </row>
    <row r="2650" spans="2:6" x14ac:dyDescent="0.15">
      <c r="B2650">
        <f ca="1">IF(INDEX(Transactions!$L:$L,ROW()-8)="",TODAY(),INDEX(Transactions!$G:$G,ROW()-8))</f>
        <v>46256</v>
      </c>
      <c r="F2650">
        <f>IF(INDEX(Transactions!$L:$L,ROW()-8)="",0,INDEX(Transactions!$Q:$Q,ROW()-8))</f>
        <v>0</v>
      </c>
    </row>
    <row r="2651" spans="2:6" x14ac:dyDescent="0.15">
      <c r="B2651">
        <f ca="1">IF(INDEX(Transactions!$L:$L,ROW()-8)="",TODAY(),INDEX(Transactions!$G:$G,ROW()-8))</f>
        <v>46256</v>
      </c>
      <c r="F2651">
        <f>IF(INDEX(Transactions!$L:$L,ROW()-8)="",0,INDEX(Transactions!$Q:$Q,ROW()-8))</f>
        <v>0</v>
      </c>
    </row>
    <row r="2652" spans="2:6" x14ac:dyDescent="0.15">
      <c r="B2652">
        <f ca="1">IF(INDEX(Transactions!$L:$L,ROW()-8)="",TODAY(),INDEX(Transactions!$G:$G,ROW()-8))</f>
        <v>46256</v>
      </c>
      <c r="F2652">
        <f>IF(INDEX(Transactions!$L:$L,ROW()-8)="",0,INDEX(Transactions!$Q:$Q,ROW()-8))</f>
        <v>0</v>
      </c>
    </row>
    <row r="2653" spans="2:6" x14ac:dyDescent="0.15">
      <c r="B2653">
        <f ca="1">IF(INDEX(Transactions!$L:$L,ROW()-8)="",TODAY(),INDEX(Transactions!$G:$G,ROW()-8))</f>
        <v>46256</v>
      </c>
      <c r="F2653">
        <f>IF(INDEX(Transactions!$L:$L,ROW()-8)="",0,INDEX(Transactions!$Q:$Q,ROW()-8))</f>
        <v>0</v>
      </c>
    </row>
    <row r="2654" spans="2:6" x14ac:dyDescent="0.15">
      <c r="B2654">
        <f ca="1">IF(INDEX(Transactions!$L:$L,ROW()-8)="",TODAY(),INDEX(Transactions!$G:$G,ROW()-8))</f>
        <v>46256</v>
      </c>
      <c r="F2654">
        <f>IF(INDEX(Transactions!$L:$L,ROW()-8)="",0,INDEX(Transactions!$Q:$Q,ROW()-8))</f>
        <v>0</v>
      </c>
    </row>
    <row r="2655" spans="2:6" x14ac:dyDescent="0.15">
      <c r="B2655">
        <f ca="1">IF(INDEX(Transactions!$L:$L,ROW()-8)="",TODAY(),INDEX(Transactions!$G:$G,ROW()-8))</f>
        <v>46256</v>
      </c>
      <c r="F2655">
        <f>IF(INDEX(Transactions!$L:$L,ROW()-8)="",0,INDEX(Transactions!$Q:$Q,ROW()-8))</f>
        <v>0</v>
      </c>
    </row>
    <row r="2656" spans="2:6" x14ac:dyDescent="0.15">
      <c r="B2656">
        <f ca="1">IF(INDEX(Transactions!$L:$L,ROW()-8)="",TODAY(),INDEX(Transactions!$G:$G,ROW()-8))</f>
        <v>46256</v>
      </c>
      <c r="F2656">
        <f>IF(INDEX(Transactions!$L:$L,ROW()-8)="",0,INDEX(Transactions!$Q:$Q,ROW()-8))</f>
        <v>0</v>
      </c>
    </row>
    <row r="2657" spans="2:6" x14ac:dyDescent="0.15">
      <c r="B2657">
        <f ca="1">IF(INDEX(Transactions!$L:$L,ROW()-8)="",TODAY(),INDEX(Transactions!$G:$G,ROW()-8))</f>
        <v>46256</v>
      </c>
      <c r="F2657">
        <f>IF(INDEX(Transactions!$L:$L,ROW()-8)="",0,INDEX(Transactions!$Q:$Q,ROW()-8))</f>
        <v>0</v>
      </c>
    </row>
    <row r="2658" spans="2:6" x14ac:dyDescent="0.15">
      <c r="B2658">
        <f ca="1">IF(INDEX(Transactions!$L:$L,ROW()-8)="",TODAY(),INDEX(Transactions!$G:$G,ROW()-8))</f>
        <v>46256</v>
      </c>
      <c r="F2658">
        <f>IF(INDEX(Transactions!$L:$L,ROW()-8)="",0,INDEX(Transactions!$Q:$Q,ROW()-8))</f>
        <v>0</v>
      </c>
    </row>
    <row r="2659" spans="2:6" x14ac:dyDescent="0.15">
      <c r="B2659">
        <f ca="1">IF(INDEX(Transactions!$L:$L,ROW()-8)="",TODAY(),INDEX(Transactions!$G:$G,ROW()-8))</f>
        <v>46256</v>
      </c>
      <c r="F2659">
        <f>IF(INDEX(Transactions!$L:$L,ROW()-8)="",0,INDEX(Transactions!$Q:$Q,ROW()-8))</f>
        <v>0</v>
      </c>
    </row>
    <row r="2660" spans="2:6" x14ac:dyDescent="0.15">
      <c r="B2660">
        <f ca="1">IF(INDEX(Transactions!$L:$L,ROW()-8)="",TODAY(),INDEX(Transactions!$G:$G,ROW()-8))</f>
        <v>46256</v>
      </c>
      <c r="F2660">
        <f>IF(INDEX(Transactions!$L:$L,ROW()-8)="",0,INDEX(Transactions!$Q:$Q,ROW()-8))</f>
        <v>0</v>
      </c>
    </row>
    <row r="2661" spans="2:6" x14ac:dyDescent="0.15">
      <c r="B2661">
        <f ca="1">IF(INDEX(Transactions!$L:$L,ROW()-8)="",TODAY(),INDEX(Transactions!$G:$G,ROW()-8))</f>
        <v>46256</v>
      </c>
      <c r="F2661">
        <f>IF(INDEX(Transactions!$L:$L,ROW()-8)="",0,INDEX(Transactions!$Q:$Q,ROW()-8))</f>
        <v>0</v>
      </c>
    </row>
    <row r="2662" spans="2:6" x14ac:dyDescent="0.15">
      <c r="B2662">
        <f ca="1">IF(INDEX(Transactions!$L:$L,ROW()-8)="",TODAY(),INDEX(Transactions!$G:$G,ROW()-8))</f>
        <v>46256</v>
      </c>
      <c r="F2662">
        <f>IF(INDEX(Transactions!$L:$L,ROW()-8)="",0,INDEX(Transactions!$Q:$Q,ROW()-8))</f>
        <v>0</v>
      </c>
    </row>
    <row r="2663" spans="2:6" x14ac:dyDescent="0.15">
      <c r="B2663">
        <f ca="1">IF(INDEX(Transactions!$L:$L,ROW()-8)="",TODAY(),INDEX(Transactions!$G:$G,ROW()-8))</f>
        <v>46256</v>
      </c>
      <c r="F2663">
        <f>IF(INDEX(Transactions!$L:$L,ROW()-8)="",0,INDEX(Transactions!$Q:$Q,ROW()-8))</f>
        <v>0</v>
      </c>
    </row>
    <row r="2664" spans="2:6" x14ac:dyDescent="0.15">
      <c r="B2664">
        <f ca="1">IF(INDEX(Transactions!$L:$L,ROW()-8)="",TODAY(),INDEX(Transactions!$G:$G,ROW()-8))</f>
        <v>46256</v>
      </c>
      <c r="F2664">
        <f>IF(INDEX(Transactions!$L:$L,ROW()-8)="",0,INDEX(Transactions!$Q:$Q,ROW()-8))</f>
        <v>0</v>
      </c>
    </row>
    <row r="2665" spans="2:6" x14ac:dyDescent="0.15">
      <c r="B2665">
        <f ca="1">IF(INDEX(Transactions!$L:$L,ROW()-8)="",TODAY(),INDEX(Transactions!$G:$G,ROW()-8))</f>
        <v>46256</v>
      </c>
      <c r="F2665">
        <f>IF(INDEX(Transactions!$L:$L,ROW()-8)="",0,INDEX(Transactions!$Q:$Q,ROW()-8))</f>
        <v>0</v>
      </c>
    </row>
    <row r="2666" spans="2:6" x14ac:dyDescent="0.15">
      <c r="B2666">
        <f ca="1">IF(INDEX(Transactions!$L:$L,ROW()-8)="",TODAY(),INDEX(Transactions!$G:$G,ROW()-8))</f>
        <v>46256</v>
      </c>
      <c r="F2666">
        <f>IF(INDEX(Transactions!$L:$L,ROW()-8)="",0,INDEX(Transactions!$Q:$Q,ROW()-8))</f>
        <v>0</v>
      </c>
    </row>
    <row r="2667" spans="2:6" x14ac:dyDescent="0.15">
      <c r="B2667">
        <f ca="1">IF(INDEX(Transactions!$L:$L,ROW()-8)="",TODAY(),INDEX(Transactions!$G:$G,ROW()-8))</f>
        <v>46256</v>
      </c>
      <c r="F2667">
        <f>IF(INDEX(Transactions!$L:$L,ROW()-8)="",0,INDEX(Transactions!$Q:$Q,ROW()-8))</f>
        <v>0</v>
      </c>
    </row>
    <row r="2668" spans="2:6" x14ac:dyDescent="0.15">
      <c r="B2668">
        <f ca="1">IF(INDEX(Transactions!$L:$L,ROW()-8)="",TODAY(),INDEX(Transactions!$G:$G,ROW()-8))</f>
        <v>46256</v>
      </c>
      <c r="F2668">
        <f>IF(INDEX(Transactions!$L:$L,ROW()-8)="",0,INDEX(Transactions!$Q:$Q,ROW()-8))</f>
        <v>0</v>
      </c>
    </row>
    <row r="2669" spans="2:6" x14ac:dyDescent="0.15">
      <c r="B2669">
        <f ca="1">IF(INDEX(Transactions!$L:$L,ROW()-8)="",TODAY(),INDEX(Transactions!$G:$G,ROW()-8))</f>
        <v>46256</v>
      </c>
      <c r="F2669">
        <f>IF(INDEX(Transactions!$L:$L,ROW()-8)="",0,INDEX(Transactions!$Q:$Q,ROW()-8))</f>
        <v>0</v>
      </c>
    </row>
    <row r="2670" spans="2:6" x14ac:dyDescent="0.15">
      <c r="B2670">
        <f ca="1">IF(INDEX(Transactions!$L:$L,ROW()-8)="",TODAY(),INDEX(Transactions!$G:$G,ROW()-8))</f>
        <v>46256</v>
      </c>
      <c r="F2670">
        <f>IF(INDEX(Transactions!$L:$L,ROW()-8)="",0,INDEX(Transactions!$Q:$Q,ROW()-8))</f>
        <v>0</v>
      </c>
    </row>
    <row r="2671" spans="2:6" x14ac:dyDescent="0.15">
      <c r="B2671">
        <f ca="1">IF(INDEX(Transactions!$L:$L,ROW()-8)="",TODAY(),INDEX(Transactions!$G:$G,ROW()-8))</f>
        <v>46256</v>
      </c>
      <c r="F2671">
        <f>IF(INDEX(Transactions!$L:$L,ROW()-8)="",0,INDEX(Transactions!$Q:$Q,ROW()-8))</f>
        <v>0</v>
      </c>
    </row>
    <row r="2672" spans="2:6" x14ac:dyDescent="0.15">
      <c r="B2672">
        <f ca="1">IF(INDEX(Transactions!$L:$L,ROW()-8)="",TODAY(),INDEX(Transactions!$G:$G,ROW()-8))</f>
        <v>46256</v>
      </c>
      <c r="F2672">
        <f>IF(INDEX(Transactions!$L:$L,ROW()-8)="",0,INDEX(Transactions!$Q:$Q,ROW()-8))</f>
        <v>0</v>
      </c>
    </row>
    <row r="2673" spans="2:6" x14ac:dyDescent="0.15">
      <c r="B2673">
        <f ca="1">IF(INDEX(Transactions!$L:$L,ROW()-8)="",TODAY(),INDEX(Transactions!$G:$G,ROW()-8))</f>
        <v>46256</v>
      </c>
      <c r="F2673">
        <f>IF(INDEX(Transactions!$L:$L,ROW()-8)="",0,INDEX(Transactions!$Q:$Q,ROW()-8))</f>
        <v>0</v>
      </c>
    </row>
    <row r="2674" spans="2:6" x14ac:dyDescent="0.15">
      <c r="B2674">
        <f ca="1">IF(INDEX(Transactions!$L:$L,ROW()-8)="",TODAY(),INDEX(Transactions!$G:$G,ROW()-8))</f>
        <v>46256</v>
      </c>
      <c r="F2674">
        <f>IF(INDEX(Transactions!$L:$L,ROW()-8)="",0,INDEX(Transactions!$Q:$Q,ROW()-8))</f>
        <v>0</v>
      </c>
    </row>
    <row r="2675" spans="2:6" x14ac:dyDescent="0.15">
      <c r="B2675">
        <f ca="1">IF(INDEX(Transactions!$L:$L,ROW()-8)="",TODAY(),INDEX(Transactions!$G:$G,ROW()-8))</f>
        <v>46256</v>
      </c>
      <c r="F2675">
        <f>IF(INDEX(Transactions!$L:$L,ROW()-8)="",0,INDEX(Transactions!$Q:$Q,ROW()-8))</f>
        <v>0</v>
      </c>
    </row>
    <row r="2676" spans="2:6" x14ac:dyDescent="0.15">
      <c r="B2676">
        <f ca="1">IF(INDEX(Transactions!$L:$L,ROW()-8)="",TODAY(),INDEX(Transactions!$G:$G,ROW()-8))</f>
        <v>46256</v>
      </c>
      <c r="F2676">
        <f>IF(INDEX(Transactions!$L:$L,ROW()-8)="",0,INDEX(Transactions!$Q:$Q,ROW()-8))</f>
        <v>0</v>
      </c>
    </row>
    <row r="2677" spans="2:6" x14ac:dyDescent="0.15">
      <c r="B2677">
        <f ca="1">IF(INDEX(Transactions!$L:$L,ROW()-8)="",TODAY(),INDEX(Transactions!$G:$G,ROW()-8))</f>
        <v>46256</v>
      </c>
      <c r="F2677">
        <f>IF(INDEX(Transactions!$L:$L,ROW()-8)="",0,INDEX(Transactions!$Q:$Q,ROW()-8))</f>
        <v>0</v>
      </c>
    </row>
    <row r="2678" spans="2:6" x14ac:dyDescent="0.15">
      <c r="B2678">
        <f ca="1">IF(INDEX(Transactions!$L:$L,ROW()-8)="",TODAY(),INDEX(Transactions!$G:$G,ROW()-8))</f>
        <v>46256</v>
      </c>
      <c r="F2678">
        <f>IF(INDEX(Transactions!$L:$L,ROW()-8)="",0,INDEX(Transactions!$Q:$Q,ROW()-8))</f>
        <v>0</v>
      </c>
    </row>
    <row r="2679" spans="2:6" x14ac:dyDescent="0.15">
      <c r="B2679">
        <f ca="1">IF(INDEX(Transactions!$L:$L,ROW()-8)="",TODAY(),INDEX(Transactions!$G:$G,ROW()-8))</f>
        <v>46256</v>
      </c>
      <c r="F2679">
        <f>IF(INDEX(Transactions!$L:$L,ROW()-8)="",0,INDEX(Transactions!$Q:$Q,ROW()-8))</f>
        <v>0</v>
      </c>
    </row>
    <row r="2680" spans="2:6" x14ac:dyDescent="0.15">
      <c r="B2680">
        <f ca="1">IF(INDEX(Transactions!$L:$L,ROW()-8)="",TODAY(),INDEX(Transactions!$G:$G,ROW()-8))</f>
        <v>46256</v>
      </c>
      <c r="F2680">
        <f>IF(INDEX(Transactions!$L:$L,ROW()-8)="",0,INDEX(Transactions!$Q:$Q,ROW()-8))</f>
        <v>0</v>
      </c>
    </row>
    <row r="2681" spans="2:6" x14ac:dyDescent="0.15">
      <c r="B2681">
        <f ca="1">IF(INDEX(Transactions!$L:$L,ROW()-8)="",TODAY(),INDEX(Transactions!$G:$G,ROW()-8))</f>
        <v>46256</v>
      </c>
      <c r="F2681">
        <f>IF(INDEX(Transactions!$L:$L,ROW()-8)="",0,INDEX(Transactions!$Q:$Q,ROW()-8))</f>
        <v>0</v>
      </c>
    </row>
    <row r="2682" spans="2:6" x14ac:dyDescent="0.15">
      <c r="B2682">
        <f ca="1">IF(INDEX(Transactions!$L:$L,ROW()-8)="",TODAY(),INDEX(Transactions!$G:$G,ROW()-8))</f>
        <v>46256</v>
      </c>
      <c r="F2682">
        <f>IF(INDEX(Transactions!$L:$L,ROW()-8)="",0,INDEX(Transactions!$Q:$Q,ROW()-8))</f>
        <v>0</v>
      </c>
    </row>
    <row r="2683" spans="2:6" x14ac:dyDescent="0.15">
      <c r="B2683">
        <f ca="1">IF(INDEX(Transactions!$L:$L,ROW()-8)="",TODAY(),INDEX(Transactions!$G:$G,ROW()-8))</f>
        <v>46256</v>
      </c>
      <c r="F2683">
        <f>IF(INDEX(Transactions!$L:$L,ROW()-8)="",0,INDEX(Transactions!$Q:$Q,ROW()-8))</f>
        <v>0</v>
      </c>
    </row>
    <row r="2684" spans="2:6" x14ac:dyDescent="0.15">
      <c r="B2684">
        <f ca="1">IF(INDEX(Transactions!$L:$L,ROW()-8)="",TODAY(),INDEX(Transactions!$G:$G,ROW()-8))</f>
        <v>46256</v>
      </c>
      <c r="F2684">
        <f>IF(INDEX(Transactions!$L:$L,ROW()-8)="",0,INDEX(Transactions!$Q:$Q,ROW()-8))</f>
        <v>0</v>
      </c>
    </row>
    <row r="2685" spans="2:6" x14ac:dyDescent="0.15">
      <c r="B2685">
        <f ca="1">IF(INDEX(Transactions!$L:$L,ROW()-8)="",TODAY(),INDEX(Transactions!$G:$G,ROW()-8))</f>
        <v>46256</v>
      </c>
      <c r="F2685">
        <f>IF(INDEX(Transactions!$L:$L,ROW()-8)="",0,INDEX(Transactions!$Q:$Q,ROW()-8))</f>
        <v>0</v>
      </c>
    </row>
    <row r="2686" spans="2:6" x14ac:dyDescent="0.15">
      <c r="B2686">
        <f ca="1">IF(INDEX(Transactions!$L:$L,ROW()-8)="",TODAY(),INDEX(Transactions!$G:$G,ROW()-8))</f>
        <v>46256</v>
      </c>
      <c r="F2686">
        <f>IF(INDEX(Transactions!$L:$L,ROW()-8)="",0,INDEX(Transactions!$Q:$Q,ROW()-8))</f>
        <v>0</v>
      </c>
    </row>
    <row r="2687" spans="2:6" x14ac:dyDescent="0.15">
      <c r="B2687">
        <f ca="1">IF(INDEX(Transactions!$L:$L,ROW()-8)="",TODAY(),INDEX(Transactions!$G:$G,ROW()-8))</f>
        <v>46256</v>
      </c>
      <c r="F2687">
        <f>IF(INDEX(Transactions!$L:$L,ROW()-8)="",0,INDEX(Transactions!$Q:$Q,ROW()-8))</f>
        <v>0</v>
      </c>
    </row>
    <row r="2688" spans="2:6" x14ac:dyDescent="0.15">
      <c r="B2688">
        <f ca="1">IF(INDEX(Transactions!$L:$L,ROW()-8)="",TODAY(),INDEX(Transactions!$G:$G,ROW()-8))</f>
        <v>46256</v>
      </c>
      <c r="F2688">
        <f>IF(INDEX(Transactions!$L:$L,ROW()-8)="",0,INDEX(Transactions!$Q:$Q,ROW()-8))</f>
        <v>0</v>
      </c>
    </row>
    <row r="2689" spans="2:6" x14ac:dyDescent="0.15">
      <c r="B2689">
        <f ca="1">IF(INDEX(Transactions!$L:$L,ROW()-8)="",TODAY(),INDEX(Transactions!$G:$G,ROW()-8))</f>
        <v>46256</v>
      </c>
      <c r="F2689">
        <f>IF(INDEX(Transactions!$L:$L,ROW()-8)="",0,INDEX(Transactions!$Q:$Q,ROW()-8))</f>
        <v>0</v>
      </c>
    </row>
    <row r="2690" spans="2:6" x14ac:dyDescent="0.15">
      <c r="B2690">
        <f ca="1">IF(INDEX(Transactions!$L:$L,ROW()-8)="",TODAY(),INDEX(Transactions!$G:$G,ROW()-8))</f>
        <v>46256</v>
      </c>
      <c r="F2690">
        <f>IF(INDEX(Transactions!$L:$L,ROW()-8)="",0,INDEX(Transactions!$Q:$Q,ROW()-8))</f>
        <v>0</v>
      </c>
    </row>
    <row r="2691" spans="2:6" x14ac:dyDescent="0.15">
      <c r="B2691">
        <f ca="1">IF(INDEX(Transactions!$L:$L,ROW()-8)="",TODAY(),INDEX(Transactions!$G:$G,ROW()-8))</f>
        <v>46256</v>
      </c>
      <c r="F2691">
        <f>IF(INDEX(Transactions!$L:$L,ROW()-8)="",0,INDEX(Transactions!$Q:$Q,ROW()-8))</f>
        <v>0</v>
      </c>
    </row>
    <row r="2692" spans="2:6" x14ac:dyDescent="0.15">
      <c r="B2692">
        <f ca="1">IF(INDEX(Transactions!$L:$L,ROW()-8)="",TODAY(),INDEX(Transactions!$G:$G,ROW()-8))</f>
        <v>46256</v>
      </c>
      <c r="F2692">
        <f>IF(INDEX(Transactions!$L:$L,ROW()-8)="",0,INDEX(Transactions!$Q:$Q,ROW()-8))</f>
        <v>0</v>
      </c>
    </row>
    <row r="2693" spans="2:6" x14ac:dyDescent="0.15">
      <c r="B2693">
        <f ca="1">IF(INDEX(Transactions!$L:$L,ROW()-8)="",TODAY(),INDEX(Transactions!$G:$G,ROW()-8))</f>
        <v>46256</v>
      </c>
      <c r="F2693">
        <f>IF(INDEX(Transactions!$L:$L,ROW()-8)="",0,INDEX(Transactions!$Q:$Q,ROW()-8))</f>
        <v>0</v>
      </c>
    </row>
    <row r="2694" spans="2:6" x14ac:dyDescent="0.15">
      <c r="B2694">
        <f ca="1">IF(INDEX(Transactions!$L:$L,ROW()-8)="",TODAY(),INDEX(Transactions!$G:$G,ROW()-8))</f>
        <v>46256</v>
      </c>
      <c r="F2694">
        <f>IF(INDEX(Transactions!$L:$L,ROW()-8)="",0,INDEX(Transactions!$Q:$Q,ROW()-8))</f>
        <v>0</v>
      </c>
    </row>
    <row r="2695" spans="2:6" x14ac:dyDescent="0.15">
      <c r="B2695">
        <f ca="1">IF(INDEX(Transactions!$L:$L,ROW()-8)="",TODAY(),INDEX(Transactions!$G:$G,ROW()-8))</f>
        <v>46256</v>
      </c>
      <c r="F2695">
        <f>IF(INDEX(Transactions!$L:$L,ROW()-8)="",0,INDEX(Transactions!$Q:$Q,ROW()-8))</f>
        <v>0</v>
      </c>
    </row>
    <row r="2696" spans="2:6" x14ac:dyDescent="0.15">
      <c r="B2696">
        <f ca="1">IF(INDEX(Transactions!$L:$L,ROW()-8)="",TODAY(),INDEX(Transactions!$G:$G,ROW()-8))</f>
        <v>46256</v>
      </c>
      <c r="F2696">
        <f>IF(INDEX(Transactions!$L:$L,ROW()-8)="",0,INDEX(Transactions!$Q:$Q,ROW()-8))</f>
        <v>0</v>
      </c>
    </row>
    <row r="2697" spans="2:6" x14ac:dyDescent="0.15">
      <c r="B2697">
        <f ca="1">IF(INDEX(Transactions!$L:$L,ROW()-8)="",TODAY(),INDEX(Transactions!$G:$G,ROW()-8))</f>
        <v>46256</v>
      </c>
      <c r="F2697">
        <f>IF(INDEX(Transactions!$L:$L,ROW()-8)="",0,INDEX(Transactions!$Q:$Q,ROW()-8))</f>
        <v>0</v>
      </c>
    </row>
    <row r="2698" spans="2:6" x14ac:dyDescent="0.15">
      <c r="B2698">
        <f ca="1">IF(INDEX(Transactions!$L:$L,ROW()-8)="",TODAY(),INDEX(Transactions!$G:$G,ROW()-8))</f>
        <v>46256</v>
      </c>
      <c r="F2698">
        <f>IF(INDEX(Transactions!$L:$L,ROW()-8)="",0,INDEX(Transactions!$Q:$Q,ROW()-8))</f>
        <v>0</v>
      </c>
    </row>
    <row r="2699" spans="2:6" x14ac:dyDescent="0.15">
      <c r="B2699">
        <f ca="1">IF(INDEX(Transactions!$L:$L,ROW()-8)="",TODAY(),INDEX(Transactions!$G:$G,ROW()-8))</f>
        <v>46256</v>
      </c>
      <c r="F2699">
        <f>IF(INDEX(Transactions!$L:$L,ROW()-8)="",0,INDEX(Transactions!$Q:$Q,ROW()-8))</f>
        <v>0</v>
      </c>
    </row>
    <row r="2700" spans="2:6" x14ac:dyDescent="0.15">
      <c r="B2700">
        <f ca="1">IF(INDEX(Transactions!$L:$L,ROW()-8)="",TODAY(),INDEX(Transactions!$G:$G,ROW()-8))</f>
        <v>46256</v>
      </c>
      <c r="F2700">
        <f>IF(INDEX(Transactions!$L:$L,ROW()-8)="",0,INDEX(Transactions!$Q:$Q,ROW()-8))</f>
        <v>0</v>
      </c>
    </row>
    <row r="2701" spans="2:6" x14ac:dyDescent="0.15">
      <c r="B2701">
        <f ca="1">IF(INDEX(Transactions!$L:$L,ROW()-8)="",TODAY(),INDEX(Transactions!$G:$G,ROW()-8))</f>
        <v>46256</v>
      </c>
      <c r="F2701">
        <f>IF(INDEX(Transactions!$L:$L,ROW()-8)="",0,INDEX(Transactions!$Q:$Q,ROW()-8))</f>
        <v>0</v>
      </c>
    </row>
    <row r="2702" spans="2:6" x14ac:dyDescent="0.15">
      <c r="B2702">
        <f ca="1">IF(INDEX(Transactions!$L:$L,ROW()-8)="",TODAY(),INDEX(Transactions!$G:$G,ROW()-8))</f>
        <v>46256</v>
      </c>
      <c r="F2702">
        <f>IF(INDEX(Transactions!$L:$L,ROW()-8)="",0,INDEX(Transactions!$Q:$Q,ROW()-8))</f>
        <v>0</v>
      </c>
    </row>
    <row r="2703" spans="2:6" x14ac:dyDescent="0.15">
      <c r="B2703">
        <f ca="1">IF(INDEX(Transactions!$L:$L,ROW()-8)="",TODAY(),INDEX(Transactions!$G:$G,ROW()-8))</f>
        <v>46256</v>
      </c>
      <c r="F2703">
        <f>IF(INDEX(Transactions!$L:$L,ROW()-8)="",0,INDEX(Transactions!$Q:$Q,ROW()-8))</f>
        <v>0</v>
      </c>
    </row>
    <row r="2704" spans="2:6" x14ac:dyDescent="0.15">
      <c r="B2704">
        <f ca="1">IF(INDEX(Transactions!$L:$L,ROW()-8)="",TODAY(),INDEX(Transactions!$G:$G,ROW()-8))</f>
        <v>46256</v>
      </c>
      <c r="F2704">
        <f>IF(INDEX(Transactions!$L:$L,ROW()-8)="",0,INDEX(Transactions!$Q:$Q,ROW()-8))</f>
        <v>0</v>
      </c>
    </row>
    <row r="2705" spans="2:6" x14ac:dyDescent="0.15">
      <c r="B2705">
        <f ca="1">IF(INDEX(Transactions!$L:$L,ROW()-8)="",TODAY(),INDEX(Transactions!$G:$G,ROW()-8))</f>
        <v>46256</v>
      </c>
      <c r="F2705">
        <f>IF(INDEX(Transactions!$L:$L,ROW()-8)="",0,INDEX(Transactions!$Q:$Q,ROW()-8))</f>
        <v>0</v>
      </c>
    </row>
    <row r="2706" spans="2:6" x14ac:dyDescent="0.15">
      <c r="B2706">
        <f ca="1">IF(INDEX(Transactions!$L:$L,ROW()-8)="",TODAY(),INDEX(Transactions!$G:$G,ROW()-8))</f>
        <v>46256</v>
      </c>
      <c r="F2706">
        <f>IF(INDEX(Transactions!$L:$L,ROW()-8)="",0,INDEX(Transactions!$Q:$Q,ROW()-8))</f>
        <v>0</v>
      </c>
    </row>
    <row r="2707" spans="2:6" x14ac:dyDescent="0.15">
      <c r="B2707">
        <f ca="1">IF(INDEX(Transactions!$L:$L,ROW()-8)="",TODAY(),INDEX(Transactions!$G:$G,ROW()-8))</f>
        <v>46256</v>
      </c>
      <c r="F2707">
        <f>IF(INDEX(Transactions!$L:$L,ROW()-8)="",0,INDEX(Transactions!$Q:$Q,ROW()-8))</f>
        <v>0</v>
      </c>
    </row>
    <row r="2708" spans="2:6" x14ac:dyDescent="0.15">
      <c r="B2708">
        <f ca="1">IF(INDEX(Transactions!$L:$L,ROW()-8)="",TODAY(),INDEX(Transactions!$G:$G,ROW()-8))</f>
        <v>46256</v>
      </c>
      <c r="F2708">
        <f>IF(INDEX(Transactions!$L:$L,ROW()-8)="",0,INDEX(Transactions!$Q:$Q,ROW()-8))</f>
        <v>0</v>
      </c>
    </row>
    <row r="2709" spans="2:6" x14ac:dyDescent="0.15">
      <c r="B2709">
        <f ca="1">IF(INDEX(Transactions!$L:$L,ROW()-8)="",TODAY(),INDEX(Transactions!$G:$G,ROW()-8))</f>
        <v>46256</v>
      </c>
      <c r="F2709">
        <f>IF(INDEX(Transactions!$L:$L,ROW()-8)="",0,INDEX(Transactions!$Q:$Q,ROW()-8))</f>
        <v>0</v>
      </c>
    </row>
    <row r="2710" spans="2:6" x14ac:dyDescent="0.15">
      <c r="B2710">
        <f ca="1">IF(INDEX(Transactions!$L:$L,ROW()-8)="",TODAY(),INDEX(Transactions!$G:$G,ROW()-8))</f>
        <v>46256</v>
      </c>
      <c r="F2710">
        <f>IF(INDEX(Transactions!$L:$L,ROW()-8)="",0,INDEX(Transactions!$Q:$Q,ROW()-8))</f>
        <v>0</v>
      </c>
    </row>
    <row r="2711" spans="2:6" x14ac:dyDescent="0.15">
      <c r="B2711">
        <f ca="1">IF(INDEX(Transactions!$L:$L,ROW()-8)="",TODAY(),INDEX(Transactions!$G:$G,ROW()-8))</f>
        <v>46256</v>
      </c>
      <c r="F2711">
        <f>IF(INDEX(Transactions!$L:$L,ROW()-8)="",0,INDEX(Transactions!$Q:$Q,ROW()-8))</f>
        <v>0</v>
      </c>
    </row>
    <row r="2712" spans="2:6" x14ac:dyDescent="0.15">
      <c r="B2712">
        <f ca="1">IF(INDEX(Transactions!$L:$L,ROW()-8)="",TODAY(),INDEX(Transactions!$G:$G,ROW()-8))</f>
        <v>46256</v>
      </c>
      <c r="F2712">
        <f>IF(INDEX(Transactions!$L:$L,ROW()-8)="",0,INDEX(Transactions!$Q:$Q,ROW()-8))</f>
        <v>0</v>
      </c>
    </row>
    <row r="2713" spans="2:6" x14ac:dyDescent="0.15">
      <c r="B2713">
        <f ca="1">IF(INDEX(Transactions!$L:$L,ROW()-8)="",TODAY(),INDEX(Transactions!$G:$G,ROW()-8))</f>
        <v>46256</v>
      </c>
      <c r="F2713">
        <f>IF(INDEX(Transactions!$L:$L,ROW()-8)="",0,INDEX(Transactions!$Q:$Q,ROW()-8))</f>
        <v>0</v>
      </c>
    </row>
    <row r="2714" spans="2:6" x14ac:dyDescent="0.15">
      <c r="B2714">
        <f ca="1">IF(INDEX(Transactions!$L:$L,ROW()-8)="",TODAY(),INDEX(Transactions!$G:$G,ROW()-8))</f>
        <v>46256</v>
      </c>
      <c r="F2714">
        <f>IF(INDEX(Transactions!$L:$L,ROW()-8)="",0,INDEX(Transactions!$Q:$Q,ROW()-8))</f>
        <v>0</v>
      </c>
    </row>
    <row r="2715" spans="2:6" x14ac:dyDescent="0.15">
      <c r="B2715">
        <f ca="1">IF(INDEX(Transactions!$L:$L,ROW()-8)="",TODAY(),INDEX(Transactions!$G:$G,ROW()-8))</f>
        <v>46256</v>
      </c>
      <c r="F2715">
        <f>IF(INDEX(Transactions!$L:$L,ROW()-8)="",0,INDEX(Transactions!$Q:$Q,ROW()-8))</f>
        <v>0</v>
      </c>
    </row>
    <row r="2716" spans="2:6" x14ac:dyDescent="0.15">
      <c r="B2716">
        <f ca="1">IF(INDEX(Transactions!$L:$L,ROW()-8)="",TODAY(),INDEX(Transactions!$G:$G,ROW()-8))</f>
        <v>46256</v>
      </c>
      <c r="F2716">
        <f>IF(INDEX(Transactions!$L:$L,ROW()-8)="",0,INDEX(Transactions!$Q:$Q,ROW()-8))</f>
        <v>0</v>
      </c>
    </row>
    <row r="2717" spans="2:6" x14ac:dyDescent="0.15">
      <c r="B2717">
        <f ca="1">IF(INDEX(Transactions!$L:$L,ROW()-8)="",TODAY(),INDEX(Transactions!$G:$G,ROW()-8))</f>
        <v>46256</v>
      </c>
      <c r="F2717">
        <f>IF(INDEX(Transactions!$L:$L,ROW()-8)="",0,INDEX(Transactions!$Q:$Q,ROW()-8))</f>
        <v>0</v>
      </c>
    </row>
    <row r="2718" spans="2:6" x14ac:dyDescent="0.15">
      <c r="B2718">
        <f ca="1">IF(INDEX(Transactions!$L:$L,ROW()-8)="",TODAY(),INDEX(Transactions!$G:$G,ROW()-8))</f>
        <v>46256</v>
      </c>
      <c r="F2718">
        <f>IF(INDEX(Transactions!$L:$L,ROW()-8)="",0,INDEX(Transactions!$Q:$Q,ROW()-8))</f>
        <v>0</v>
      </c>
    </row>
    <row r="2719" spans="2:6" x14ac:dyDescent="0.15">
      <c r="B2719">
        <f ca="1">IF(INDEX(Transactions!$L:$L,ROW()-8)="",TODAY(),INDEX(Transactions!$G:$G,ROW()-8))</f>
        <v>46256</v>
      </c>
      <c r="F2719">
        <f>IF(INDEX(Transactions!$L:$L,ROW()-8)="",0,INDEX(Transactions!$Q:$Q,ROW()-8))</f>
        <v>0</v>
      </c>
    </row>
    <row r="2720" spans="2:6" x14ac:dyDescent="0.15">
      <c r="B2720">
        <f ca="1">IF(INDEX(Transactions!$L:$L,ROW()-8)="",TODAY(),INDEX(Transactions!$G:$G,ROW()-8))</f>
        <v>46256</v>
      </c>
      <c r="F2720">
        <f>IF(INDEX(Transactions!$L:$L,ROW()-8)="",0,INDEX(Transactions!$Q:$Q,ROW()-8))</f>
        <v>0</v>
      </c>
    </row>
    <row r="2721" spans="2:6" x14ac:dyDescent="0.15">
      <c r="B2721">
        <f ca="1">IF(INDEX(Transactions!$L:$L,ROW()-8)="",TODAY(),INDEX(Transactions!$G:$G,ROW()-8))</f>
        <v>46256</v>
      </c>
      <c r="F2721">
        <f>IF(INDEX(Transactions!$L:$L,ROW()-8)="",0,INDEX(Transactions!$Q:$Q,ROW()-8))</f>
        <v>0</v>
      </c>
    </row>
    <row r="2722" spans="2:6" x14ac:dyDescent="0.15">
      <c r="B2722">
        <f ca="1">IF(INDEX(Transactions!$L:$L,ROW()-8)="",TODAY(),INDEX(Transactions!$G:$G,ROW()-8))</f>
        <v>46256</v>
      </c>
      <c r="F2722">
        <f>IF(INDEX(Transactions!$L:$L,ROW()-8)="",0,INDEX(Transactions!$Q:$Q,ROW()-8))</f>
        <v>0</v>
      </c>
    </row>
    <row r="2723" spans="2:6" x14ac:dyDescent="0.15">
      <c r="B2723">
        <f ca="1">IF(INDEX(Transactions!$L:$L,ROW()-8)="",TODAY(),INDEX(Transactions!$G:$G,ROW()-8))</f>
        <v>46256</v>
      </c>
      <c r="F2723">
        <f>IF(INDEX(Transactions!$L:$L,ROW()-8)="",0,INDEX(Transactions!$Q:$Q,ROW()-8))</f>
        <v>0</v>
      </c>
    </row>
    <row r="2724" spans="2:6" x14ac:dyDescent="0.15">
      <c r="B2724">
        <f ca="1">IF(INDEX(Transactions!$L:$L,ROW()-8)="",TODAY(),INDEX(Transactions!$G:$G,ROW()-8))</f>
        <v>46256</v>
      </c>
      <c r="F2724">
        <f>IF(INDEX(Transactions!$L:$L,ROW()-8)="",0,INDEX(Transactions!$Q:$Q,ROW()-8))</f>
        <v>0</v>
      </c>
    </row>
    <row r="2725" spans="2:6" x14ac:dyDescent="0.15">
      <c r="B2725">
        <f ca="1">IF(INDEX(Transactions!$L:$L,ROW()-8)="",TODAY(),INDEX(Transactions!$G:$G,ROW()-8))</f>
        <v>46256</v>
      </c>
      <c r="F2725">
        <f>IF(INDEX(Transactions!$L:$L,ROW()-8)="",0,INDEX(Transactions!$Q:$Q,ROW()-8))</f>
        <v>0</v>
      </c>
    </row>
    <row r="2726" spans="2:6" x14ac:dyDescent="0.15">
      <c r="B2726">
        <f ca="1">IF(INDEX(Transactions!$L:$L,ROW()-8)="",TODAY(),INDEX(Transactions!$G:$G,ROW()-8))</f>
        <v>46256</v>
      </c>
      <c r="F2726">
        <f>IF(INDEX(Transactions!$L:$L,ROW()-8)="",0,INDEX(Transactions!$Q:$Q,ROW()-8))</f>
        <v>0</v>
      </c>
    </row>
    <row r="2727" spans="2:6" x14ac:dyDescent="0.15">
      <c r="B2727">
        <f ca="1">IF(INDEX(Transactions!$L:$L,ROW()-8)="",TODAY(),INDEX(Transactions!$G:$G,ROW()-8))</f>
        <v>46256</v>
      </c>
      <c r="F2727">
        <f>IF(INDEX(Transactions!$L:$L,ROW()-8)="",0,INDEX(Transactions!$Q:$Q,ROW()-8))</f>
        <v>0</v>
      </c>
    </row>
    <row r="2728" spans="2:6" x14ac:dyDescent="0.15">
      <c r="B2728">
        <f ca="1">IF(INDEX(Transactions!$L:$L,ROW()-8)="",TODAY(),INDEX(Transactions!$G:$G,ROW()-8))</f>
        <v>46256</v>
      </c>
      <c r="F2728">
        <f>IF(INDEX(Transactions!$L:$L,ROW()-8)="",0,INDEX(Transactions!$Q:$Q,ROW()-8))</f>
        <v>0</v>
      </c>
    </row>
    <row r="2729" spans="2:6" x14ac:dyDescent="0.15">
      <c r="B2729">
        <f ca="1">IF(INDEX(Transactions!$L:$L,ROW()-8)="",TODAY(),INDEX(Transactions!$G:$G,ROW()-8))</f>
        <v>46256</v>
      </c>
      <c r="F2729">
        <f>IF(INDEX(Transactions!$L:$L,ROW()-8)="",0,INDEX(Transactions!$Q:$Q,ROW()-8))</f>
        <v>0</v>
      </c>
    </row>
    <row r="2730" spans="2:6" x14ac:dyDescent="0.15">
      <c r="B2730">
        <f ca="1">IF(INDEX(Transactions!$L:$L,ROW()-8)="",TODAY(),INDEX(Transactions!$G:$G,ROW()-8))</f>
        <v>46256</v>
      </c>
      <c r="F2730">
        <f>IF(INDEX(Transactions!$L:$L,ROW()-8)="",0,INDEX(Transactions!$Q:$Q,ROW()-8))</f>
        <v>0</v>
      </c>
    </row>
    <row r="2731" spans="2:6" x14ac:dyDescent="0.15">
      <c r="B2731">
        <f ca="1">IF(INDEX(Transactions!$L:$L,ROW()-8)="",TODAY(),INDEX(Transactions!$G:$G,ROW()-8))</f>
        <v>46256</v>
      </c>
      <c r="F2731">
        <f>IF(INDEX(Transactions!$L:$L,ROW()-8)="",0,INDEX(Transactions!$Q:$Q,ROW()-8))</f>
        <v>0</v>
      </c>
    </row>
    <row r="2732" spans="2:6" x14ac:dyDescent="0.15">
      <c r="B2732">
        <f ca="1">IF(INDEX(Transactions!$L:$L,ROW()-8)="",TODAY(),INDEX(Transactions!$G:$G,ROW()-8))</f>
        <v>46256</v>
      </c>
      <c r="F2732">
        <f>IF(INDEX(Transactions!$L:$L,ROW()-8)="",0,INDEX(Transactions!$Q:$Q,ROW()-8))</f>
        <v>0</v>
      </c>
    </row>
    <row r="2733" spans="2:6" x14ac:dyDescent="0.15">
      <c r="B2733">
        <f ca="1">IF(INDEX(Transactions!$L:$L,ROW()-8)="",TODAY(),INDEX(Transactions!$G:$G,ROW()-8))</f>
        <v>46256</v>
      </c>
      <c r="F2733">
        <f>IF(INDEX(Transactions!$L:$L,ROW()-8)="",0,INDEX(Transactions!$Q:$Q,ROW()-8))</f>
        <v>0</v>
      </c>
    </row>
    <row r="2734" spans="2:6" x14ac:dyDescent="0.15">
      <c r="B2734">
        <f ca="1">IF(INDEX(Transactions!$L:$L,ROW()-8)="",TODAY(),INDEX(Transactions!$G:$G,ROW()-8))</f>
        <v>46256</v>
      </c>
      <c r="F2734">
        <f>IF(INDEX(Transactions!$L:$L,ROW()-8)="",0,INDEX(Transactions!$Q:$Q,ROW()-8))</f>
        <v>0</v>
      </c>
    </row>
    <row r="2735" spans="2:6" x14ac:dyDescent="0.15">
      <c r="B2735">
        <f ca="1">IF(INDEX(Transactions!$L:$L,ROW()-8)="",TODAY(),INDEX(Transactions!$G:$G,ROW()-8))</f>
        <v>46256</v>
      </c>
      <c r="F2735">
        <f>IF(INDEX(Transactions!$L:$L,ROW()-8)="",0,INDEX(Transactions!$Q:$Q,ROW()-8))</f>
        <v>0</v>
      </c>
    </row>
    <row r="2736" spans="2:6" x14ac:dyDescent="0.15">
      <c r="B2736">
        <f ca="1">IF(INDEX(Transactions!$L:$L,ROW()-8)="",TODAY(),INDEX(Transactions!$G:$G,ROW()-8))</f>
        <v>46256</v>
      </c>
      <c r="F2736">
        <f>IF(INDEX(Transactions!$L:$L,ROW()-8)="",0,INDEX(Transactions!$Q:$Q,ROW()-8))</f>
        <v>0</v>
      </c>
    </row>
    <row r="2737" spans="2:6" x14ac:dyDescent="0.15">
      <c r="B2737">
        <f ca="1">IF(INDEX(Transactions!$L:$L,ROW()-8)="",TODAY(),INDEX(Transactions!$G:$G,ROW()-8))</f>
        <v>46256</v>
      </c>
      <c r="F2737">
        <f>IF(INDEX(Transactions!$L:$L,ROW()-8)="",0,INDEX(Transactions!$Q:$Q,ROW()-8))</f>
        <v>0</v>
      </c>
    </row>
    <row r="2738" spans="2:6" x14ac:dyDescent="0.15">
      <c r="B2738">
        <f ca="1">IF(INDEX(Transactions!$L:$L,ROW()-8)="",TODAY(),INDEX(Transactions!$G:$G,ROW()-8))</f>
        <v>46256</v>
      </c>
      <c r="F2738">
        <f>IF(INDEX(Transactions!$L:$L,ROW()-8)="",0,INDEX(Transactions!$Q:$Q,ROW()-8))</f>
        <v>0</v>
      </c>
    </row>
    <row r="2739" spans="2:6" x14ac:dyDescent="0.15">
      <c r="B2739">
        <f ca="1">IF(INDEX(Transactions!$L:$L,ROW()-8)="",TODAY(),INDEX(Transactions!$G:$G,ROW()-8))</f>
        <v>46256</v>
      </c>
      <c r="F2739">
        <f>IF(INDEX(Transactions!$L:$L,ROW()-8)="",0,INDEX(Transactions!$Q:$Q,ROW()-8))</f>
        <v>0</v>
      </c>
    </row>
    <row r="2740" spans="2:6" x14ac:dyDescent="0.15">
      <c r="B2740">
        <f ca="1">IF(INDEX(Transactions!$L:$L,ROW()-8)="",TODAY(),INDEX(Transactions!$G:$G,ROW()-8))</f>
        <v>46256</v>
      </c>
      <c r="F2740">
        <f>IF(INDEX(Transactions!$L:$L,ROW()-8)="",0,INDEX(Transactions!$Q:$Q,ROW()-8))</f>
        <v>0</v>
      </c>
    </row>
    <row r="2741" spans="2:6" x14ac:dyDescent="0.15">
      <c r="B2741">
        <f ca="1">IF(INDEX(Transactions!$L:$L,ROW()-8)="",TODAY(),INDEX(Transactions!$G:$G,ROW()-8))</f>
        <v>46256</v>
      </c>
      <c r="F2741">
        <f>IF(INDEX(Transactions!$L:$L,ROW()-8)="",0,INDEX(Transactions!$Q:$Q,ROW()-8))</f>
        <v>0</v>
      </c>
    </row>
    <row r="2742" spans="2:6" x14ac:dyDescent="0.15">
      <c r="B2742">
        <f ca="1">IF(INDEX(Transactions!$L:$L,ROW()-8)="",TODAY(),INDEX(Transactions!$G:$G,ROW()-8))</f>
        <v>46256</v>
      </c>
      <c r="F2742">
        <f>IF(INDEX(Transactions!$L:$L,ROW()-8)="",0,INDEX(Transactions!$Q:$Q,ROW()-8))</f>
        <v>0</v>
      </c>
    </row>
    <row r="2743" spans="2:6" x14ac:dyDescent="0.15">
      <c r="B2743">
        <f ca="1">IF(INDEX(Transactions!$L:$L,ROW()-8)="",TODAY(),INDEX(Transactions!$G:$G,ROW()-8))</f>
        <v>46256</v>
      </c>
      <c r="F2743">
        <f>IF(INDEX(Transactions!$L:$L,ROW()-8)="",0,INDEX(Transactions!$Q:$Q,ROW()-8))</f>
        <v>0</v>
      </c>
    </row>
    <row r="2744" spans="2:6" x14ac:dyDescent="0.15">
      <c r="B2744">
        <f ca="1">IF(INDEX(Transactions!$L:$L,ROW()-8)="",TODAY(),INDEX(Transactions!$G:$G,ROW()-8))</f>
        <v>46256</v>
      </c>
      <c r="F2744">
        <f>IF(INDEX(Transactions!$L:$L,ROW()-8)="",0,INDEX(Transactions!$Q:$Q,ROW()-8))</f>
        <v>0</v>
      </c>
    </row>
    <row r="2745" spans="2:6" x14ac:dyDescent="0.15">
      <c r="B2745">
        <f ca="1">IF(INDEX(Transactions!$L:$L,ROW()-8)="",TODAY(),INDEX(Transactions!$G:$G,ROW()-8))</f>
        <v>46256</v>
      </c>
      <c r="F2745">
        <f>IF(INDEX(Transactions!$L:$L,ROW()-8)="",0,INDEX(Transactions!$Q:$Q,ROW()-8))</f>
        <v>0</v>
      </c>
    </row>
    <row r="2746" spans="2:6" x14ac:dyDescent="0.15">
      <c r="B2746">
        <f ca="1">IF(INDEX(Transactions!$L:$L,ROW()-8)="",TODAY(),INDEX(Transactions!$G:$G,ROW()-8))</f>
        <v>46256</v>
      </c>
      <c r="F2746">
        <f>IF(INDEX(Transactions!$L:$L,ROW()-8)="",0,INDEX(Transactions!$Q:$Q,ROW()-8))</f>
        <v>0</v>
      </c>
    </row>
    <row r="2747" spans="2:6" x14ac:dyDescent="0.15">
      <c r="B2747">
        <f ca="1">IF(INDEX(Transactions!$L:$L,ROW()-8)="",TODAY(),INDEX(Transactions!$G:$G,ROW()-8))</f>
        <v>46256</v>
      </c>
      <c r="F2747">
        <f>IF(INDEX(Transactions!$L:$L,ROW()-8)="",0,INDEX(Transactions!$Q:$Q,ROW()-8))</f>
        <v>0</v>
      </c>
    </row>
    <row r="2748" spans="2:6" x14ac:dyDescent="0.15">
      <c r="B2748">
        <f ca="1">IF(INDEX(Transactions!$L:$L,ROW()-8)="",TODAY(),INDEX(Transactions!$G:$G,ROW()-8))</f>
        <v>46256</v>
      </c>
      <c r="F2748">
        <f>IF(INDEX(Transactions!$L:$L,ROW()-8)="",0,INDEX(Transactions!$Q:$Q,ROW()-8))</f>
        <v>0</v>
      </c>
    </row>
    <row r="2749" spans="2:6" x14ac:dyDescent="0.15">
      <c r="B2749">
        <f ca="1">IF(INDEX(Transactions!$L:$L,ROW()-8)="",TODAY(),INDEX(Transactions!$G:$G,ROW()-8))</f>
        <v>46256</v>
      </c>
      <c r="F2749">
        <f>IF(INDEX(Transactions!$L:$L,ROW()-8)="",0,INDEX(Transactions!$Q:$Q,ROW()-8))</f>
        <v>0</v>
      </c>
    </row>
    <row r="2750" spans="2:6" x14ac:dyDescent="0.15">
      <c r="B2750">
        <f ca="1">IF(INDEX(Transactions!$L:$L,ROW()-8)="",TODAY(),INDEX(Transactions!$G:$G,ROW()-8))</f>
        <v>46256</v>
      </c>
      <c r="F2750">
        <f>IF(INDEX(Transactions!$L:$L,ROW()-8)="",0,INDEX(Transactions!$Q:$Q,ROW()-8))</f>
        <v>0</v>
      </c>
    </row>
    <row r="2751" spans="2:6" x14ac:dyDescent="0.15">
      <c r="B2751">
        <f ca="1">IF(INDEX(Transactions!$L:$L,ROW()-8)="",TODAY(),INDEX(Transactions!$G:$G,ROW()-8))</f>
        <v>46256</v>
      </c>
      <c r="F2751">
        <f>IF(INDEX(Transactions!$L:$L,ROW()-8)="",0,INDEX(Transactions!$Q:$Q,ROW()-8))</f>
        <v>0</v>
      </c>
    </row>
    <row r="2752" spans="2:6" x14ac:dyDescent="0.15">
      <c r="B2752">
        <f ca="1">IF(INDEX(Transactions!$L:$L,ROW()-8)="",TODAY(),INDEX(Transactions!$G:$G,ROW()-8))</f>
        <v>46256</v>
      </c>
      <c r="F2752">
        <f>IF(INDEX(Transactions!$L:$L,ROW()-8)="",0,INDEX(Transactions!$Q:$Q,ROW()-8))</f>
        <v>0</v>
      </c>
    </row>
    <row r="2753" spans="2:6" x14ac:dyDescent="0.15">
      <c r="B2753">
        <f ca="1">IF(INDEX(Transactions!$L:$L,ROW()-8)="",TODAY(),INDEX(Transactions!$G:$G,ROW()-8))</f>
        <v>46256</v>
      </c>
      <c r="F2753">
        <f>IF(INDEX(Transactions!$L:$L,ROW()-8)="",0,INDEX(Transactions!$Q:$Q,ROW()-8))</f>
        <v>0</v>
      </c>
    </row>
    <row r="2754" spans="2:6" x14ac:dyDescent="0.15">
      <c r="B2754">
        <f ca="1">IF(INDEX(Transactions!$L:$L,ROW()-8)="",TODAY(),INDEX(Transactions!$G:$G,ROW()-8))</f>
        <v>46256</v>
      </c>
      <c r="F2754">
        <f>IF(INDEX(Transactions!$L:$L,ROW()-8)="",0,INDEX(Transactions!$Q:$Q,ROW()-8))</f>
        <v>0</v>
      </c>
    </row>
    <row r="2755" spans="2:6" x14ac:dyDescent="0.15">
      <c r="B2755">
        <f ca="1">IF(INDEX(Transactions!$L:$L,ROW()-8)="",TODAY(),INDEX(Transactions!$G:$G,ROW()-8))</f>
        <v>46256</v>
      </c>
      <c r="F2755">
        <f>IF(INDEX(Transactions!$L:$L,ROW()-8)="",0,INDEX(Transactions!$Q:$Q,ROW()-8))</f>
        <v>0</v>
      </c>
    </row>
    <row r="2756" spans="2:6" x14ac:dyDescent="0.15">
      <c r="B2756">
        <f ca="1">IF(INDEX(Transactions!$L:$L,ROW()-8)="",TODAY(),INDEX(Transactions!$G:$G,ROW()-8))</f>
        <v>46256</v>
      </c>
      <c r="F2756">
        <f>IF(INDEX(Transactions!$L:$L,ROW()-8)="",0,INDEX(Transactions!$Q:$Q,ROW()-8))</f>
        <v>0</v>
      </c>
    </row>
    <row r="2757" spans="2:6" x14ac:dyDescent="0.15">
      <c r="B2757">
        <f ca="1">IF(INDEX(Transactions!$L:$L,ROW()-8)="",TODAY(),INDEX(Transactions!$G:$G,ROW()-8))</f>
        <v>46256</v>
      </c>
      <c r="F2757">
        <f>IF(INDEX(Transactions!$L:$L,ROW()-8)="",0,INDEX(Transactions!$Q:$Q,ROW()-8))</f>
        <v>0</v>
      </c>
    </row>
    <row r="2758" spans="2:6" x14ac:dyDescent="0.15">
      <c r="B2758">
        <f ca="1">IF(INDEX(Transactions!$L:$L,ROW()-8)="",TODAY(),INDEX(Transactions!$G:$G,ROW()-8))</f>
        <v>46256</v>
      </c>
      <c r="F2758">
        <f>IF(INDEX(Transactions!$L:$L,ROW()-8)="",0,INDEX(Transactions!$Q:$Q,ROW()-8))</f>
        <v>0</v>
      </c>
    </row>
    <row r="2759" spans="2:6" x14ac:dyDescent="0.15">
      <c r="B2759">
        <f ca="1">IF(INDEX(Transactions!$L:$L,ROW()-8)="",TODAY(),INDEX(Transactions!$G:$G,ROW()-8))</f>
        <v>46256</v>
      </c>
      <c r="F2759">
        <f>IF(INDEX(Transactions!$L:$L,ROW()-8)="",0,INDEX(Transactions!$Q:$Q,ROW()-8))</f>
        <v>0</v>
      </c>
    </row>
    <row r="2760" spans="2:6" x14ac:dyDescent="0.15">
      <c r="B2760">
        <f ca="1">IF(INDEX(Transactions!$L:$L,ROW()-8)="",TODAY(),INDEX(Transactions!$G:$G,ROW()-8))</f>
        <v>46256</v>
      </c>
      <c r="F2760">
        <f>IF(INDEX(Transactions!$L:$L,ROW()-8)="",0,INDEX(Transactions!$Q:$Q,ROW()-8))</f>
        <v>0</v>
      </c>
    </row>
    <row r="2761" spans="2:6" x14ac:dyDescent="0.15">
      <c r="B2761">
        <f ca="1">IF(INDEX(Transactions!$L:$L,ROW()-8)="",TODAY(),INDEX(Transactions!$G:$G,ROW()-8))</f>
        <v>46256</v>
      </c>
      <c r="F2761">
        <f>IF(INDEX(Transactions!$L:$L,ROW()-8)="",0,INDEX(Transactions!$Q:$Q,ROW()-8))</f>
        <v>0</v>
      </c>
    </row>
    <row r="2762" spans="2:6" x14ac:dyDescent="0.15">
      <c r="B2762">
        <f ca="1">IF(INDEX(Transactions!$L:$L,ROW()-8)="",TODAY(),INDEX(Transactions!$G:$G,ROW()-8))</f>
        <v>46256</v>
      </c>
      <c r="F2762">
        <f>IF(INDEX(Transactions!$L:$L,ROW()-8)="",0,INDEX(Transactions!$Q:$Q,ROW()-8))</f>
        <v>0</v>
      </c>
    </row>
    <row r="2763" spans="2:6" x14ac:dyDescent="0.15">
      <c r="B2763">
        <f ca="1">IF(INDEX(Transactions!$L:$L,ROW()-8)="",TODAY(),INDEX(Transactions!$G:$G,ROW()-8))</f>
        <v>46256</v>
      </c>
      <c r="F2763">
        <f>IF(INDEX(Transactions!$L:$L,ROW()-8)="",0,INDEX(Transactions!$Q:$Q,ROW()-8))</f>
        <v>0</v>
      </c>
    </row>
    <row r="2764" spans="2:6" x14ac:dyDescent="0.15">
      <c r="B2764">
        <f ca="1">IF(INDEX(Transactions!$L:$L,ROW()-8)="",TODAY(),INDEX(Transactions!$G:$G,ROW()-8))</f>
        <v>46256</v>
      </c>
      <c r="F2764">
        <f>IF(INDEX(Transactions!$L:$L,ROW()-8)="",0,INDEX(Transactions!$Q:$Q,ROW()-8))</f>
        <v>0</v>
      </c>
    </row>
    <row r="2765" spans="2:6" x14ac:dyDescent="0.15">
      <c r="B2765">
        <f ca="1">IF(INDEX(Transactions!$L:$L,ROW()-8)="",TODAY(),INDEX(Transactions!$G:$G,ROW()-8))</f>
        <v>46256</v>
      </c>
      <c r="F2765">
        <f>IF(INDEX(Transactions!$L:$L,ROW()-8)="",0,INDEX(Transactions!$Q:$Q,ROW()-8))</f>
        <v>0</v>
      </c>
    </row>
    <row r="2766" spans="2:6" x14ac:dyDescent="0.15">
      <c r="B2766">
        <f ca="1">IF(INDEX(Transactions!$L:$L,ROW()-8)="",TODAY(),INDEX(Transactions!$G:$G,ROW()-8))</f>
        <v>46256</v>
      </c>
      <c r="F2766">
        <f>IF(INDEX(Transactions!$L:$L,ROW()-8)="",0,INDEX(Transactions!$Q:$Q,ROW()-8))</f>
        <v>0</v>
      </c>
    </row>
    <row r="2767" spans="2:6" x14ac:dyDescent="0.15">
      <c r="B2767">
        <f ca="1">IF(INDEX(Transactions!$L:$L,ROW()-8)="",TODAY(),INDEX(Transactions!$G:$G,ROW()-8))</f>
        <v>46256</v>
      </c>
      <c r="F2767">
        <f>IF(INDEX(Transactions!$L:$L,ROW()-8)="",0,INDEX(Transactions!$Q:$Q,ROW()-8))</f>
        <v>0</v>
      </c>
    </row>
    <row r="2768" spans="2:6" x14ac:dyDescent="0.15">
      <c r="B2768">
        <f ca="1">IF(INDEX(Transactions!$L:$L,ROW()-8)="",TODAY(),INDEX(Transactions!$G:$G,ROW()-8))</f>
        <v>46256</v>
      </c>
      <c r="F2768">
        <f>IF(INDEX(Transactions!$L:$L,ROW()-8)="",0,INDEX(Transactions!$Q:$Q,ROW()-8))</f>
        <v>0</v>
      </c>
    </row>
    <row r="2769" spans="2:6" x14ac:dyDescent="0.15">
      <c r="B2769">
        <f ca="1">IF(INDEX(Transactions!$L:$L,ROW()-8)="",TODAY(),INDEX(Transactions!$G:$G,ROW()-8))</f>
        <v>46256</v>
      </c>
      <c r="F2769">
        <f>IF(INDEX(Transactions!$L:$L,ROW()-8)="",0,INDEX(Transactions!$Q:$Q,ROW()-8))</f>
        <v>0</v>
      </c>
    </row>
    <row r="2770" spans="2:6" x14ac:dyDescent="0.15">
      <c r="B2770">
        <f ca="1">IF(INDEX(Transactions!$L:$L,ROW()-8)="",TODAY(),INDEX(Transactions!$G:$G,ROW()-8))</f>
        <v>46256</v>
      </c>
      <c r="F2770">
        <f>IF(INDEX(Transactions!$L:$L,ROW()-8)="",0,INDEX(Transactions!$Q:$Q,ROW()-8))</f>
        <v>0</v>
      </c>
    </row>
    <row r="2771" spans="2:6" x14ac:dyDescent="0.15">
      <c r="B2771">
        <f ca="1">IF(INDEX(Transactions!$L:$L,ROW()-8)="",TODAY(),INDEX(Transactions!$G:$G,ROW()-8))</f>
        <v>46256</v>
      </c>
      <c r="F2771">
        <f>IF(INDEX(Transactions!$L:$L,ROW()-8)="",0,INDEX(Transactions!$Q:$Q,ROW()-8))</f>
        <v>0</v>
      </c>
    </row>
    <row r="2772" spans="2:6" x14ac:dyDescent="0.15">
      <c r="B2772">
        <f ca="1">IF(INDEX(Transactions!$L:$L,ROW()-8)="",TODAY(),INDEX(Transactions!$G:$G,ROW()-8))</f>
        <v>46256</v>
      </c>
      <c r="F2772">
        <f>IF(INDEX(Transactions!$L:$L,ROW()-8)="",0,INDEX(Transactions!$Q:$Q,ROW()-8))</f>
        <v>0</v>
      </c>
    </row>
    <row r="2773" spans="2:6" x14ac:dyDescent="0.15">
      <c r="B2773">
        <f ca="1">IF(INDEX(Transactions!$L:$L,ROW()-8)="",TODAY(),INDEX(Transactions!$G:$G,ROW()-8))</f>
        <v>46256</v>
      </c>
      <c r="F2773">
        <f>IF(INDEX(Transactions!$L:$L,ROW()-8)="",0,INDEX(Transactions!$Q:$Q,ROW()-8))</f>
        <v>0</v>
      </c>
    </row>
    <row r="2774" spans="2:6" x14ac:dyDescent="0.15">
      <c r="B2774">
        <f ca="1">IF(INDEX(Transactions!$L:$L,ROW()-8)="",TODAY(),INDEX(Transactions!$G:$G,ROW()-8))</f>
        <v>46256</v>
      </c>
      <c r="F2774">
        <f>IF(INDEX(Transactions!$L:$L,ROW()-8)="",0,INDEX(Transactions!$Q:$Q,ROW()-8))</f>
        <v>0</v>
      </c>
    </row>
    <row r="2775" spans="2:6" x14ac:dyDescent="0.15">
      <c r="B2775">
        <f ca="1">IF(INDEX(Transactions!$L:$L,ROW()-8)="",TODAY(),INDEX(Transactions!$G:$G,ROW()-8))</f>
        <v>46256</v>
      </c>
      <c r="F2775">
        <f>IF(INDEX(Transactions!$L:$L,ROW()-8)="",0,INDEX(Transactions!$Q:$Q,ROW()-8))</f>
        <v>0</v>
      </c>
    </row>
    <row r="2776" spans="2:6" x14ac:dyDescent="0.15">
      <c r="B2776">
        <f ca="1">IF(INDEX(Transactions!$L:$L,ROW()-8)="",TODAY(),INDEX(Transactions!$G:$G,ROW()-8))</f>
        <v>46256</v>
      </c>
      <c r="F2776">
        <f>IF(INDEX(Transactions!$L:$L,ROW()-8)="",0,INDEX(Transactions!$Q:$Q,ROW()-8))</f>
        <v>0</v>
      </c>
    </row>
    <row r="2777" spans="2:6" x14ac:dyDescent="0.15">
      <c r="B2777">
        <f ca="1">IF(INDEX(Transactions!$L:$L,ROW()-8)="",TODAY(),INDEX(Transactions!$G:$G,ROW()-8))</f>
        <v>46256</v>
      </c>
      <c r="F2777">
        <f>IF(INDEX(Transactions!$L:$L,ROW()-8)="",0,INDEX(Transactions!$Q:$Q,ROW()-8))</f>
        <v>0</v>
      </c>
    </row>
    <row r="2778" spans="2:6" x14ac:dyDescent="0.15">
      <c r="B2778">
        <f ca="1">IF(INDEX(Transactions!$L:$L,ROW()-8)="",TODAY(),INDEX(Transactions!$G:$G,ROW()-8))</f>
        <v>46256</v>
      </c>
      <c r="F2778">
        <f>IF(INDEX(Transactions!$L:$L,ROW()-8)="",0,INDEX(Transactions!$Q:$Q,ROW()-8))</f>
        <v>0</v>
      </c>
    </row>
    <row r="2779" spans="2:6" x14ac:dyDescent="0.15">
      <c r="B2779">
        <f ca="1">IF(INDEX(Transactions!$L:$L,ROW()-8)="",TODAY(),INDEX(Transactions!$G:$G,ROW()-8))</f>
        <v>46256</v>
      </c>
      <c r="F2779">
        <f>IF(INDEX(Transactions!$L:$L,ROW()-8)="",0,INDEX(Transactions!$Q:$Q,ROW()-8))</f>
        <v>0</v>
      </c>
    </row>
    <row r="2780" spans="2:6" x14ac:dyDescent="0.15">
      <c r="B2780">
        <f ca="1">IF(INDEX(Transactions!$L:$L,ROW()-8)="",TODAY(),INDEX(Transactions!$G:$G,ROW()-8))</f>
        <v>46256</v>
      </c>
      <c r="F2780">
        <f>IF(INDEX(Transactions!$L:$L,ROW()-8)="",0,INDEX(Transactions!$Q:$Q,ROW()-8))</f>
        <v>0</v>
      </c>
    </row>
    <row r="2781" spans="2:6" x14ac:dyDescent="0.15">
      <c r="B2781">
        <f ca="1">IF(INDEX(Transactions!$L:$L,ROW()-8)="",TODAY(),INDEX(Transactions!$G:$G,ROW()-8))</f>
        <v>46256</v>
      </c>
      <c r="F2781">
        <f>IF(INDEX(Transactions!$L:$L,ROW()-8)="",0,INDEX(Transactions!$Q:$Q,ROW()-8))</f>
        <v>0</v>
      </c>
    </row>
    <row r="2782" spans="2:6" x14ac:dyDescent="0.15">
      <c r="B2782">
        <f ca="1">IF(INDEX(Transactions!$L:$L,ROW()-8)="",TODAY(),INDEX(Transactions!$G:$G,ROW()-8))</f>
        <v>46256</v>
      </c>
      <c r="F2782">
        <f>IF(INDEX(Transactions!$L:$L,ROW()-8)="",0,INDEX(Transactions!$Q:$Q,ROW()-8))</f>
        <v>0</v>
      </c>
    </row>
    <row r="2783" spans="2:6" x14ac:dyDescent="0.15">
      <c r="B2783">
        <f ca="1">IF(INDEX(Transactions!$L:$L,ROW()-8)="",TODAY(),INDEX(Transactions!$G:$G,ROW()-8))</f>
        <v>46256</v>
      </c>
      <c r="F2783">
        <f>IF(INDEX(Transactions!$L:$L,ROW()-8)="",0,INDEX(Transactions!$Q:$Q,ROW()-8))</f>
        <v>0</v>
      </c>
    </row>
    <row r="2784" spans="2:6" x14ac:dyDescent="0.15">
      <c r="B2784">
        <f ca="1">IF(INDEX(Transactions!$L:$L,ROW()-8)="",TODAY(),INDEX(Transactions!$G:$G,ROW()-8))</f>
        <v>46256</v>
      </c>
      <c r="F2784">
        <f>IF(INDEX(Transactions!$L:$L,ROW()-8)="",0,INDEX(Transactions!$Q:$Q,ROW()-8))</f>
        <v>0</v>
      </c>
    </row>
    <row r="2785" spans="2:6" x14ac:dyDescent="0.15">
      <c r="B2785">
        <f ca="1">IF(INDEX(Transactions!$L:$L,ROW()-8)="",TODAY(),INDEX(Transactions!$G:$G,ROW()-8))</f>
        <v>46256</v>
      </c>
      <c r="F2785">
        <f>IF(INDEX(Transactions!$L:$L,ROW()-8)="",0,INDEX(Transactions!$Q:$Q,ROW()-8))</f>
        <v>0</v>
      </c>
    </row>
    <row r="2786" spans="2:6" x14ac:dyDescent="0.15">
      <c r="B2786">
        <f ca="1">IF(INDEX(Transactions!$L:$L,ROW()-8)="",TODAY(),INDEX(Transactions!$G:$G,ROW()-8))</f>
        <v>46256</v>
      </c>
      <c r="F2786">
        <f>IF(INDEX(Transactions!$L:$L,ROW()-8)="",0,INDEX(Transactions!$Q:$Q,ROW()-8))</f>
        <v>0</v>
      </c>
    </row>
    <row r="2787" spans="2:6" x14ac:dyDescent="0.15">
      <c r="B2787">
        <f ca="1">IF(INDEX(Transactions!$L:$L,ROW()-8)="",TODAY(),INDEX(Transactions!$G:$G,ROW()-8))</f>
        <v>46256</v>
      </c>
      <c r="F2787">
        <f>IF(INDEX(Transactions!$L:$L,ROW()-8)="",0,INDEX(Transactions!$Q:$Q,ROW()-8))</f>
        <v>0</v>
      </c>
    </row>
    <row r="2788" spans="2:6" x14ac:dyDescent="0.15">
      <c r="B2788">
        <f ca="1">IF(INDEX(Transactions!$L:$L,ROW()-8)="",TODAY(),INDEX(Transactions!$G:$G,ROW()-8))</f>
        <v>46256</v>
      </c>
      <c r="F2788">
        <f>IF(INDEX(Transactions!$L:$L,ROW()-8)="",0,INDEX(Transactions!$Q:$Q,ROW()-8))</f>
        <v>0</v>
      </c>
    </row>
    <row r="2789" spans="2:6" x14ac:dyDescent="0.15">
      <c r="B2789">
        <f ca="1">IF(INDEX(Transactions!$L:$L,ROW()-8)="",TODAY(),INDEX(Transactions!$G:$G,ROW()-8))</f>
        <v>46256</v>
      </c>
      <c r="F2789">
        <f>IF(INDEX(Transactions!$L:$L,ROW()-8)="",0,INDEX(Transactions!$Q:$Q,ROW()-8))</f>
        <v>0</v>
      </c>
    </row>
    <row r="2790" spans="2:6" x14ac:dyDescent="0.15">
      <c r="B2790">
        <f ca="1">IF(INDEX(Transactions!$L:$L,ROW()-8)="",TODAY(),INDEX(Transactions!$G:$G,ROW()-8))</f>
        <v>46256</v>
      </c>
      <c r="F2790">
        <f>IF(INDEX(Transactions!$L:$L,ROW()-8)="",0,INDEX(Transactions!$Q:$Q,ROW()-8))</f>
        <v>0</v>
      </c>
    </row>
    <row r="2791" spans="2:6" x14ac:dyDescent="0.15">
      <c r="B2791">
        <f ca="1">IF(INDEX(Transactions!$L:$L,ROW()-8)="",TODAY(),INDEX(Transactions!$G:$G,ROW()-8))</f>
        <v>46256</v>
      </c>
      <c r="F2791">
        <f>IF(INDEX(Transactions!$L:$L,ROW()-8)="",0,INDEX(Transactions!$Q:$Q,ROW()-8))</f>
        <v>0</v>
      </c>
    </row>
    <row r="2792" spans="2:6" x14ac:dyDescent="0.15">
      <c r="B2792">
        <f ca="1">IF(INDEX(Transactions!$L:$L,ROW()-8)="",TODAY(),INDEX(Transactions!$G:$G,ROW()-8))</f>
        <v>46256</v>
      </c>
      <c r="F2792">
        <f>IF(INDEX(Transactions!$L:$L,ROW()-8)="",0,INDEX(Transactions!$Q:$Q,ROW()-8))</f>
        <v>0</v>
      </c>
    </row>
    <row r="2793" spans="2:6" x14ac:dyDescent="0.15">
      <c r="B2793">
        <f ca="1">IF(INDEX(Transactions!$L:$L,ROW()-8)="",TODAY(),INDEX(Transactions!$G:$G,ROW()-8))</f>
        <v>46256</v>
      </c>
      <c r="F2793">
        <f>IF(INDEX(Transactions!$L:$L,ROW()-8)="",0,INDEX(Transactions!$Q:$Q,ROW()-8))</f>
        <v>0</v>
      </c>
    </row>
    <row r="2794" spans="2:6" x14ac:dyDescent="0.15">
      <c r="B2794">
        <f ca="1">IF(INDEX(Transactions!$L:$L,ROW()-8)="",TODAY(),INDEX(Transactions!$G:$G,ROW()-8))</f>
        <v>46256</v>
      </c>
      <c r="F2794">
        <f>IF(INDEX(Transactions!$L:$L,ROW()-8)="",0,INDEX(Transactions!$Q:$Q,ROW()-8))</f>
        <v>0</v>
      </c>
    </row>
    <row r="2795" spans="2:6" x14ac:dyDescent="0.15">
      <c r="B2795">
        <f ca="1">IF(INDEX(Transactions!$L:$L,ROW()-8)="",TODAY(),INDEX(Transactions!$G:$G,ROW()-8))</f>
        <v>46256</v>
      </c>
      <c r="F2795">
        <f>IF(INDEX(Transactions!$L:$L,ROW()-8)="",0,INDEX(Transactions!$Q:$Q,ROW()-8))</f>
        <v>0</v>
      </c>
    </row>
    <row r="2796" spans="2:6" x14ac:dyDescent="0.15">
      <c r="B2796">
        <f ca="1">IF(INDEX(Transactions!$L:$L,ROW()-8)="",TODAY(),INDEX(Transactions!$G:$G,ROW()-8))</f>
        <v>46256</v>
      </c>
      <c r="F2796">
        <f>IF(INDEX(Transactions!$L:$L,ROW()-8)="",0,INDEX(Transactions!$Q:$Q,ROW()-8))</f>
        <v>0</v>
      </c>
    </row>
    <row r="2797" spans="2:6" x14ac:dyDescent="0.15">
      <c r="B2797">
        <f ca="1">IF(INDEX(Transactions!$L:$L,ROW()-8)="",TODAY(),INDEX(Transactions!$G:$G,ROW()-8))</f>
        <v>46256</v>
      </c>
      <c r="F2797">
        <f>IF(INDEX(Transactions!$L:$L,ROW()-8)="",0,INDEX(Transactions!$Q:$Q,ROW()-8))</f>
        <v>0</v>
      </c>
    </row>
    <row r="2798" spans="2:6" x14ac:dyDescent="0.15">
      <c r="B2798">
        <f ca="1">IF(INDEX(Transactions!$L:$L,ROW()-8)="",TODAY(),INDEX(Transactions!$G:$G,ROW()-8))</f>
        <v>46256</v>
      </c>
      <c r="F2798">
        <f>IF(INDEX(Transactions!$L:$L,ROW()-8)="",0,INDEX(Transactions!$Q:$Q,ROW()-8))</f>
        <v>0</v>
      </c>
    </row>
    <row r="2799" spans="2:6" x14ac:dyDescent="0.15">
      <c r="B2799">
        <f ca="1">IF(INDEX(Transactions!$L:$L,ROW()-8)="",TODAY(),INDEX(Transactions!$G:$G,ROW()-8))</f>
        <v>46256</v>
      </c>
      <c r="F2799">
        <f>IF(INDEX(Transactions!$L:$L,ROW()-8)="",0,INDEX(Transactions!$Q:$Q,ROW()-8))</f>
        <v>0</v>
      </c>
    </row>
    <row r="2800" spans="2:6" x14ac:dyDescent="0.15">
      <c r="B2800">
        <f ca="1">IF(INDEX(Transactions!$L:$L,ROW()-8)="",TODAY(),INDEX(Transactions!$G:$G,ROW()-8))</f>
        <v>46256</v>
      </c>
      <c r="F2800">
        <f>IF(INDEX(Transactions!$L:$L,ROW()-8)="",0,INDEX(Transactions!$Q:$Q,ROW()-8))</f>
        <v>0</v>
      </c>
    </row>
    <row r="2801" spans="2:6" x14ac:dyDescent="0.15">
      <c r="B2801">
        <f ca="1">IF(INDEX(Transactions!$L:$L,ROW()-8)="",TODAY(),INDEX(Transactions!$G:$G,ROW()-8))</f>
        <v>46256</v>
      </c>
      <c r="F2801">
        <f>IF(INDEX(Transactions!$L:$L,ROW()-8)="",0,INDEX(Transactions!$Q:$Q,ROW()-8))</f>
        <v>0</v>
      </c>
    </row>
    <row r="2802" spans="2:6" x14ac:dyDescent="0.15">
      <c r="B2802">
        <f ca="1">IF(INDEX(Transactions!$L:$L,ROW()-8)="",TODAY(),INDEX(Transactions!$G:$G,ROW()-8))</f>
        <v>46256</v>
      </c>
      <c r="F2802">
        <f>IF(INDEX(Transactions!$L:$L,ROW()-8)="",0,INDEX(Transactions!$Q:$Q,ROW()-8))</f>
        <v>0</v>
      </c>
    </row>
    <row r="2803" spans="2:6" x14ac:dyDescent="0.15">
      <c r="B2803">
        <f ca="1">IF(INDEX(Transactions!$L:$L,ROW()-8)="",TODAY(),INDEX(Transactions!$G:$G,ROW()-8))</f>
        <v>46256</v>
      </c>
      <c r="F2803">
        <f>IF(INDEX(Transactions!$L:$L,ROW()-8)="",0,INDEX(Transactions!$Q:$Q,ROW()-8))</f>
        <v>0</v>
      </c>
    </row>
    <row r="2804" spans="2:6" x14ac:dyDescent="0.15">
      <c r="B2804">
        <f ca="1">IF(INDEX(Transactions!$L:$L,ROW()-8)="",TODAY(),INDEX(Transactions!$G:$G,ROW()-8))</f>
        <v>46256</v>
      </c>
      <c r="F2804">
        <f>IF(INDEX(Transactions!$L:$L,ROW()-8)="",0,INDEX(Transactions!$Q:$Q,ROW()-8))</f>
        <v>0</v>
      </c>
    </row>
    <row r="2805" spans="2:6" x14ac:dyDescent="0.15">
      <c r="B2805">
        <f ca="1">IF(INDEX(Transactions!$L:$L,ROW()-8)="",TODAY(),INDEX(Transactions!$G:$G,ROW()-8))</f>
        <v>46256</v>
      </c>
      <c r="F2805">
        <f>IF(INDEX(Transactions!$L:$L,ROW()-8)="",0,INDEX(Transactions!$Q:$Q,ROW()-8))</f>
        <v>0</v>
      </c>
    </row>
    <row r="2806" spans="2:6" x14ac:dyDescent="0.15">
      <c r="B2806">
        <f ca="1">IF(INDEX(Transactions!$L:$L,ROW()-8)="",TODAY(),INDEX(Transactions!$G:$G,ROW()-8))</f>
        <v>46256</v>
      </c>
      <c r="F2806">
        <f>IF(INDEX(Transactions!$L:$L,ROW()-8)="",0,INDEX(Transactions!$Q:$Q,ROW()-8))</f>
        <v>0</v>
      </c>
    </row>
    <row r="2807" spans="2:6" x14ac:dyDescent="0.15">
      <c r="B2807">
        <f ca="1">IF(INDEX(Transactions!$L:$L,ROW()-8)="",TODAY(),INDEX(Transactions!$G:$G,ROW()-8))</f>
        <v>46256</v>
      </c>
      <c r="F2807">
        <f>IF(INDEX(Transactions!$L:$L,ROW()-8)="",0,INDEX(Transactions!$Q:$Q,ROW()-8))</f>
        <v>0</v>
      </c>
    </row>
    <row r="2808" spans="2:6" x14ac:dyDescent="0.15">
      <c r="B2808">
        <f ca="1">IF(INDEX(Transactions!$L:$L,ROW()-8)="",TODAY(),INDEX(Transactions!$G:$G,ROW()-8))</f>
        <v>46256</v>
      </c>
      <c r="F2808">
        <f>IF(INDEX(Transactions!$L:$L,ROW()-8)="",0,INDEX(Transactions!$Q:$Q,ROW()-8))</f>
        <v>0</v>
      </c>
    </row>
    <row r="2809" spans="2:6" x14ac:dyDescent="0.15">
      <c r="B2809">
        <f ca="1">IF(INDEX(Transactions!$L:$L,ROW()-8)="",TODAY(),INDEX(Transactions!$G:$G,ROW()-8))</f>
        <v>46256</v>
      </c>
      <c r="F2809">
        <f>IF(INDEX(Transactions!$L:$L,ROW()-8)="",0,INDEX(Transactions!$Q:$Q,ROW()-8))</f>
        <v>0</v>
      </c>
    </row>
    <row r="2810" spans="2:6" x14ac:dyDescent="0.15">
      <c r="B2810">
        <f ca="1">IF(INDEX(Transactions!$L:$L,ROW()-8)="",TODAY(),INDEX(Transactions!$G:$G,ROW()-8))</f>
        <v>46256</v>
      </c>
      <c r="F2810">
        <f>IF(INDEX(Transactions!$L:$L,ROW()-8)="",0,INDEX(Transactions!$Q:$Q,ROW()-8))</f>
        <v>0</v>
      </c>
    </row>
    <row r="2811" spans="2:6" x14ac:dyDescent="0.15">
      <c r="B2811">
        <f ca="1">IF(INDEX(Transactions!$L:$L,ROW()-8)="",TODAY(),INDEX(Transactions!$G:$G,ROW()-8))</f>
        <v>46256</v>
      </c>
      <c r="F2811">
        <f>IF(INDEX(Transactions!$L:$L,ROW()-8)="",0,INDEX(Transactions!$Q:$Q,ROW()-8))</f>
        <v>0</v>
      </c>
    </row>
    <row r="2812" spans="2:6" x14ac:dyDescent="0.15">
      <c r="B2812">
        <f ca="1">IF(INDEX(Transactions!$L:$L,ROW()-8)="",TODAY(),INDEX(Transactions!$G:$G,ROW()-8))</f>
        <v>46256</v>
      </c>
      <c r="F2812">
        <f>IF(INDEX(Transactions!$L:$L,ROW()-8)="",0,INDEX(Transactions!$Q:$Q,ROW()-8))</f>
        <v>0</v>
      </c>
    </row>
    <row r="2813" spans="2:6" x14ac:dyDescent="0.15">
      <c r="B2813">
        <f ca="1">IF(INDEX(Transactions!$L:$L,ROW()-8)="",TODAY(),INDEX(Transactions!$G:$G,ROW()-8))</f>
        <v>46256</v>
      </c>
      <c r="F2813">
        <f>IF(INDEX(Transactions!$L:$L,ROW()-8)="",0,INDEX(Transactions!$Q:$Q,ROW()-8))</f>
        <v>0</v>
      </c>
    </row>
    <row r="2814" spans="2:6" x14ac:dyDescent="0.15">
      <c r="B2814">
        <f ca="1">IF(INDEX(Transactions!$L:$L,ROW()-8)="",TODAY(),INDEX(Transactions!$G:$G,ROW()-8))</f>
        <v>46256</v>
      </c>
      <c r="F2814">
        <f>IF(INDEX(Transactions!$L:$L,ROW()-8)="",0,INDEX(Transactions!$Q:$Q,ROW()-8))</f>
        <v>0</v>
      </c>
    </row>
    <row r="2815" spans="2:6" x14ac:dyDescent="0.15">
      <c r="B2815">
        <f ca="1">IF(INDEX(Transactions!$L:$L,ROW()-8)="",TODAY(),INDEX(Transactions!$G:$G,ROW()-8))</f>
        <v>46256</v>
      </c>
      <c r="F2815">
        <f>IF(INDEX(Transactions!$L:$L,ROW()-8)="",0,INDEX(Transactions!$Q:$Q,ROW()-8))</f>
        <v>0</v>
      </c>
    </row>
    <row r="2816" spans="2:6" x14ac:dyDescent="0.15">
      <c r="B2816">
        <f ca="1">IF(INDEX(Transactions!$L:$L,ROW()-8)="",TODAY(),INDEX(Transactions!$G:$G,ROW()-8))</f>
        <v>46256</v>
      </c>
      <c r="F2816">
        <f>IF(INDEX(Transactions!$L:$L,ROW()-8)="",0,INDEX(Transactions!$Q:$Q,ROW()-8))</f>
        <v>0</v>
      </c>
    </row>
    <row r="2817" spans="2:6" x14ac:dyDescent="0.15">
      <c r="B2817">
        <f ca="1">IF(INDEX(Transactions!$L:$L,ROW()-8)="",TODAY(),INDEX(Transactions!$G:$G,ROW()-8))</f>
        <v>46256</v>
      </c>
      <c r="F2817">
        <f>IF(INDEX(Transactions!$L:$L,ROW()-8)="",0,INDEX(Transactions!$Q:$Q,ROW()-8))</f>
        <v>0</v>
      </c>
    </row>
    <row r="2818" spans="2:6" x14ac:dyDescent="0.15">
      <c r="B2818">
        <f ca="1">IF(INDEX(Transactions!$L:$L,ROW()-8)="",TODAY(),INDEX(Transactions!$G:$G,ROW()-8))</f>
        <v>46256</v>
      </c>
      <c r="F2818">
        <f>IF(INDEX(Transactions!$L:$L,ROW()-8)="",0,INDEX(Transactions!$Q:$Q,ROW()-8))</f>
        <v>0</v>
      </c>
    </row>
    <row r="2819" spans="2:6" x14ac:dyDescent="0.15">
      <c r="B2819">
        <f ca="1">IF(INDEX(Transactions!$L:$L,ROW()-8)="",TODAY(),INDEX(Transactions!$G:$G,ROW()-8))</f>
        <v>46256</v>
      </c>
      <c r="F2819">
        <f>IF(INDEX(Transactions!$L:$L,ROW()-8)="",0,INDEX(Transactions!$Q:$Q,ROW()-8))</f>
        <v>0</v>
      </c>
    </row>
    <row r="2820" spans="2:6" x14ac:dyDescent="0.15">
      <c r="B2820">
        <f ca="1">IF(INDEX(Transactions!$L:$L,ROW()-8)="",TODAY(),INDEX(Transactions!$G:$G,ROW()-8))</f>
        <v>46256</v>
      </c>
      <c r="F2820">
        <f>IF(INDEX(Transactions!$L:$L,ROW()-8)="",0,INDEX(Transactions!$Q:$Q,ROW()-8))</f>
        <v>0</v>
      </c>
    </row>
    <row r="2821" spans="2:6" x14ac:dyDescent="0.15">
      <c r="B2821">
        <f ca="1">IF(INDEX(Transactions!$L:$L,ROW()-8)="",TODAY(),INDEX(Transactions!$G:$G,ROW()-8))</f>
        <v>46256</v>
      </c>
      <c r="F2821">
        <f>IF(INDEX(Transactions!$L:$L,ROW()-8)="",0,INDEX(Transactions!$Q:$Q,ROW()-8))</f>
        <v>0</v>
      </c>
    </row>
    <row r="2822" spans="2:6" x14ac:dyDescent="0.15">
      <c r="B2822">
        <f ca="1">IF(INDEX(Transactions!$L:$L,ROW()-8)="",TODAY(),INDEX(Transactions!$G:$G,ROW()-8))</f>
        <v>46256</v>
      </c>
      <c r="F2822">
        <f>IF(INDEX(Transactions!$L:$L,ROW()-8)="",0,INDEX(Transactions!$Q:$Q,ROW()-8))</f>
        <v>0</v>
      </c>
    </row>
    <row r="2823" spans="2:6" x14ac:dyDescent="0.15">
      <c r="B2823">
        <f ca="1">IF(INDEX(Transactions!$L:$L,ROW()-8)="",TODAY(),INDEX(Transactions!$G:$G,ROW()-8))</f>
        <v>46256</v>
      </c>
      <c r="F2823">
        <f>IF(INDEX(Transactions!$L:$L,ROW()-8)="",0,INDEX(Transactions!$Q:$Q,ROW()-8))</f>
        <v>0</v>
      </c>
    </row>
    <row r="2824" spans="2:6" x14ac:dyDescent="0.15">
      <c r="B2824">
        <f ca="1">IF(INDEX(Transactions!$L:$L,ROW()-8)="",TODAY(),INDEX(Transactions!$G:$G,ROW()-8))</f>
        <v>46256</v>
      </c>
      <c r="F2824">
        <f>IF(INDEX(Transactions!$L:$L,ROW()-8)="",0,INDEX(Transactions!$Q:$Q,ROW()-8))</f>
        <v>0</v>
      </c>
    </row>
    <row r="2825" spans="2:6" x14ac:dyDescent="0.15">
      <c r="B2825">
        <f ca="1">IF(INDEX(Transactions!$L:$L,ROW()-8)="",TODAY(),INDEX(Transactions!$G:$G,ROW()-8))</f>
        <v>46256</v>
      </c>
      <c r="F2825">
        <f>IF(INDEX(Transactions!$L:$L,ROW()-8)="",0,INDEX(Transactions!$Q:$Q,ROW()-8))</f>
        <v>0</v>
      </c>
    </row>
    <row r="2826" spans="2:6" x14ac:dyDescent="0.15">
      <c r="B2826">
        <f ca="1">IF(INDEX(Transactions!$L:$L,ROW()-8)="",TODAY(),INDEX(Transactions!$G:$G,ROW()-8))</f>
        <v>46256</v>
      </c>
      <c r="F2826">
        <f>IF(INDEX(Transactions!$L:$L,ROW()-8)="",0,INDEX(Transactions!$Q:$Q,ROW()-8))</f>
        <v>0</v>
      </c>
    </row>
    <row r="2827" spans="2:6" x14ac:dyDescent="0.15">
      <c r="B2827">
        <f ca="1">IF(INDEX(Transactions!$L:$L,ROW()-8)="",TODAY(),INDEX(Transactions!$G:$G,ROW()-8))</f>
        <v>46256</v>
      </c>
      <c r="F2827">
        <f>IF(INDEX(Transactions!$L:$L,ROW()-8)="",0,INDEX(Transactions!$Q:$Q,ROW()-8))</f>
        <v>0</v>
      </c>
    </row>
    <row r="2828" spans="2:6" x14ac:dyDescent="0.15">
      <c r="B2828">
        <f ca="1">IF(INDEX(Transactions!$L:$L,ROW()-8)="",TODAY(),INDEX(Transactions!$G:$G,ROW()-8))</f>
        <v>46256</v>
      </c>
      <c r="F2828">
        <f>IF(INDEX(Transactions!$L:$L,ROW()-8)="",0,INDEX(Transactions!$Q:$Q,ROW()-8))</f>
        <v>0</v>
      </c>
    </row>
    <row r="2829" spans="2:6" x14ac:dyDescent="0.15">
      <c r="B2829">
        <f ca="1">IF(INDEX(Transactions!$L:$L,ROW()-8)="",TODAY(),INDEX(Transactions!$G:$G,ROW()-8))</f>
        <v>46256</v>
      </c>
      <c r="F2829">
        <f>IF(INDEX(Transactions!$L:$L,ROW()-8)="",0,INDEX(Transactions!$Q:$Q,ROW()-8))</f>
        <v>0</v>
      </c>
    </row>
    <row r="2830" spans="2:6" x14ac:dyDescent="0.15">
      <c r="B2830">
        <f ca="1">IF(INDEX(Transactions!$L:$L,ROW()-8)="",TODAY(),INDEX(Transactions!$G:$G,ROW()-8))</f>
        <v>46256</v>
      </c>
      <c r="F2830">
        <f>IF(INDEX(Transactions!$L:$L,ROW()-8)="",0,INDEX(Transactions!$Q:$Q,ROW()-8))</f>
        <v>0</v>
      </c>
    </row>
    <row r="2831" spans="2:6" x14ac:dyDescent="0.15">
      <c r="B2831">
        <f ca="1">IF(INDEX(Transactions!$L:$L,ROW()-8)="",TODAY(),INDEX(Transactions!$G:$G,ROW()-8))</f>
        <v>46256</v>
      </c>
      <c r="F2831">
        <f>IF(INDEX(Transactions!$L:$L,ROW()-8)="",0,INDEX(Transactions!$Q:$Q,ROW()-8))</f>
        <v>0</v>
      </c>
    </row>
    <row r="2832" spans="2:6" x14ac:dyDescent="0.15">
      <c r="B2832">
        <f ca="1">IF(INDEX(Transactions!$L:$L,ROW()-8)="",TODAY(),INDEX(Transactions!$G:$G,ROW()-8))</f>
        <v>46256</v>
      </c>
      <c r="F2832">
        <f>IF(INDEX(Transactions!$L:$L,ROW()-8)="",0,INDEX(Transactions!$Q:$Q,ROW()-8))</f>
        <v>0</v>
      </c>
    </row>
    <row r="2833" spans="2:6" x14ac:dyDescent="0.15">
      <c r="B2833">
        <f ca="1">IF(INDEX(Transactions!$L:$L,ROW()-8)="",TODAY(),INDEX(Transactions!$G:$G,ROW()-8))</f>
        <v>46256</v>
      </c>
      <c r="F2833">
        <f>IF(INDEX(Transactions!$L:$L,ROW()-8)="",0,INDEX(Transactions!$Q:$Q,ROW()-8))</f>
        <v>0</v>
      </c>
    </row>
    <row r="2834" spans="2:6" x14ac:dyDescent="0.15">
      <c r="B2834">
        <f ca="1">IF(INDEX(Transactions!$L:$L,ROW()-8)="",TODAY(),INDEX(Transactions!$G:$G,ROW()-8))</f>
        <v>46256</v>
      </c>
      <c r="F2834">
        <f>IF(INDEX(Transactions!$L:$L,ROW()-8)="",0,INDEX(Transactions!$Q:$Q,ROW()-8))</f>
        <v>0</v>
      </c>
    </row>
    <row r="2835" spans="2:6" x14ac:dyDescent="0.15">
      <c r="B2835">
        <f ca="1">IF(INDEX(Transactions!$L:$L,ROW()-8)="",TODAY(),INDEX(Transactions!$G:$G,ROW()-8))</f>
        <v>46256</v>
      </c>
      <c r="F2835">
        <f>IF(INDEX(Transactions!$L:$L,ROW()-8)="",0,INDEX(Transactions!$Q:$Q,ROW()-8))</f>
        <v>0</v>
      </c>
    </row>
    <row r="2836" spans="2:6" x14ac:dyDescent="0.15">
      <c r="B2836">
        <f ca="1">IF(INDEX(Transactions!$L:$L,ROW()-8)="",TODAY(),INDEX(Transactions!$G:$G,ROW()-8))</f>
        <v>46256</v>
      </c>
      <c r="F2836">
        <f>IF(INDEX(Transactions!$L:$L,ROW()-8)="",0,INDEX(Transactions!$Q:$Q,ROW()-8))</f>
        <v>0</v>
      </c>
    </row>
    <row r="2837" spans="2:6" x14ac:dyDescent="0.15">
      <c r="B2837">
        <f ca="1">IF(INDEX(Transactions!$L:$L,ROW()-8)="",TODAY(),INDEX(Transactions!$G:$G,ROW()-8))</f>
        <v>46256</v>
      </c>
      <c r="F2837">
        <f>IF(INDEX(Transactions!$L:$L,ROW()-8)="",0,INDEX(Transactions!$Q:$Q,ROW()-8))</f>
        <v>0</v>
      </c>
    </row>
    <row r="2838" spans="2:6" x14ac:dyDescent="0.15">
      <c r="B2838">
        <f ca="1">IF(INDEX(Transactions!$L:$L,ROW()-8)="",TODAY(),INDEX(Transactions!$G:$G,ROW()-8))</f>
        <v>46256</v>
      </c>
      <c r="F2838">
        <f>IF(INDEX(Transactions!$L:$L,ROW()-8)="",0,INDEX(Transactions!$Q:$Q,ROW()-8))</f>
        <v>0</v>
      </c>
    </row>
    <row r="2839" spans="2:6" x14ac:dyDescent="0.15">
      <c r="B2839">
        <f ca="1">IF(INDEX(Transactions!$L:$L,ROW()-8)="",TODAY(),INDEX(Transactions!$G:$G,ROW()-8))</f>
        <v>46256</v>
      </c>
      <c r="F2839">
        <f>IF(INDEX(Transactions!$L:$L,ROW()-8)="",0,INDEX(Transactions!$Q:$Q,ROW()-8))</f>
        <v>0</v>
      </c>
    </row>
    <row r="2840" spans="2:6" x14ac:dyDescent="0.15">
      <c r="B2840">
        <f ca="1">IF(INDEX(Transactions!$L:$L,ROW()-8)="",TODAY(),INDEX(Transactions!$G:$G,ROW()-8))</f>
        <v>46256</v>
      </c>
      <c r="F2840">
        <f>IF(INDEX(Transactions!$L:$L,ROW()-8)="",0,INDEX(Transactions!$Q:$Q,ROW()-8))</f>
        <v>0</v>
      </c>
    </row>
    <row r="2841" spans="2:6" x14ac:dyDescent="0.15">
      <c r="B2841">
        <f ca="1">IF(INDEX(Transactions!$L:$L,ROW()-8)="",TODAY(),INDEX(Transactions!$G:$G,ROW()-8))</f>
        <v>46256</v>
      </c>
      <c r="F2841">
        <f>IF(INDEX(Transactions!$L:$L,ROW()-8)="",0,INDEX(Transactions!$Q:$Q,ROW()-8))</f>
        <v>0</v>
      </c>
    </row>
    <row r="2842" spans="2:6" x14ac:dyDescent="0.15">
      <c r="B2842">
        <f ca="1">IF(INDEX(Transactions!$L:$L,ROW()-8)="",TODAY(),INDEX(Transactions!$G:$G,ROW()-8))</f>
        <v>46256</v>
      </c>
      <c r="F2842">
        <f>IF(INDEX(Transactions!$L:$L,ROW()-8)="",0,INDEX(Transactions!$Q:$Q,ROW()-8))</f>
        <v>0</v>
      </c>
    </row>
    <row r="2843" spans="2:6" x14ac:dyDescent="0.15">
      <c r="B2843">
        <f ca="1">IF(INDEX(Transactions!$L:$L,ROW()-8)="",TODAY(),INDEX(Transactions!$G:$G,ROW()-8))</f>
        <v>46256</v>
      </c>
      <c r="F2843">
        <f>IF(INDEX(Transactions!$L:$L,ROW()-8)="",0,INDEX(Transactions!$Q:$Q,ROW()-8))</f>
        <v>0</v>
      </c>
    </row>
    <row r="2844" spans="2:6" x14ac:dyDescent="0.15">
      <c r="B2844">
        <f ca="1">IF(INDEX(Transactions!$L:$L,ROW()-8)="",TODAY(),INDEX(Transactions!$G:$G,ROW()-8))</f>
        <v>46256</v>
      </c>
      <c r="F2844">
        <f>IF(INDEX(Transactions!$L:$L,ROW()-8)="",0,INDEX(Transactions!$Q:$Q,ROW()-8))</f>
        <v>0</v>
      </c>
    </row>
    <row r="2845" spans="2:6" x14ac:dyDescent="0.15">
      <c r="B2845">
        <f ca="1">IF(INDEX(Transactions!$L:$L,ROW()-8)="",TODAY(),INDEX(Transactions!$G:$G,ROW()-8))</f>
        <v>46256</v>
      </c>
      <c r="F2845">
        <f>IF(INDEX(Transactions!$L:$L,ROW()-8)="",0,INDEX(Transactions!$Q:$Q,ROW()-8))</f>
        <v>0</v>
      </c>
    </row>
    <row r="2846" spans="2:6" x14ac:dyDescent="0.15">
      <c r="B2846">
        <f ca="1">IF(INDEX(Transactions!$L:$L,ROW()-8)="",TODAY(),INDEX(Transactions!$G:$G,ROW()-8))</f>
        <v>46256</v>
      </c>
      <c r="F2846">
        <f>IF(INDEX(Transactions!$L:$L,ROW()-8)="",0,INDEX(Transactions!$Q:$Q,ROW()-8))</f>
        <v>0</v>
      </c>
    </row>
    <row r="2847" spans="2:6" x14ac:dyDescent="0.15">
      <c r="B2847">
        <f ca="1">IF(INDEX(Transactions!$L:$L,ROW()-8)="",TODAY(),INDEX(Transactions!$G:$G,ROW()-8))</f>
        <v>46256</v>
      </c>
      <c r="F2847">
        <f>IF(INDEX(Transactions!$L:$L,ROW()-8)="",0,INDEX(Transactions!$Q:$Q,ROW()-8))</f>
        <v>0</v>
      </c>
    </row>
    <row r="2848" spans="2:6" x14ac:dyDescent="0.15">
      <c r="B2848">
        <f ca="1">IF(INDEX(Transactions!$L:$L,ROW()-8)="",TODAY(),INDEX(Transactions!$G:$G,ROW()-8))</f>
        <v>46256</v>
      </c>
      <c r="F2848">
        <f>IF(INDEX(Transactions!$L:$L,ROW()-8)="",0,INDEX(Transactions!$Q:$Q,ROW()-8))</f>
        <v>0</v>
      </c>
    </row>
    <row r="2849" spans="2:6" x14ac:dyDescent="0.15">
      <c r="B2849">
        <f ca="1">IF(INDEX(Transactions!$L:$L,ROW()-8)="",TODAY(),INDEX(Transactions!$G:$G,ROW()-8))</f>
        <v>46256</v>
      </c>
      <c r="F2849">
        <f>IF(INDEX(Transactions!$L:$L,ROW()-8)="",0,INDEX(Transactions!$Q:$Q,ROW()-8))</f>
        <v>0</v>
      </c>
    </row>
    <row r="2850" spans="2:6" x14ac:dyDescent="0.15">
      <c r="B2850">
        <f ca="1">IF(INDEX(Transactions!$L:$L,ROW()-8)="",TODAY(),INDEX(Transactions!$G:$G,ROW()-8))</f>
        <v>46256</v>
      </c>
      <c r="F2850">
        <f>IF(INDEX(Transactions!$L:$L,ROW()-8)="",0,INDEX(Transactions!$Q:$Q,ROW()-8))</f>
        <v>0</v>
      </c>
    </row>
    <row r="2851" spans="2:6" x14ac:dyDescent="0.15">
      <c r="B2851">
        <f ca="1">IF(INDEX(Transactions!$L:$L,ROW()-8)="",TODAY(),INDEX(Transactions!$G:$G,ROW()-8))</f>
        <v>46256</v>
      </c>
      <c r="F2851">
        <f>IF(INDEX(Transactions!$L:$L,ROW()-8)="",0,INDEX(Transactions!$Q:$Q,ROW()-8))</f>
        <v>0</v>
      </c>
    </row>
    <row r="2852" spans="2:6" x14ac:dyDescent="0.15">
      <c r="B2852">
        <f ca="1">IF(INDEX(Transactions!$L:$L,ROW()-8)="",TODAY(),INDEX(Transactions!$G:$G,ROW()-8))</f>
        <v>46256</v>
      </c>
      <c r="F2852">
        <f>IF(INDEX(Transactions!$L:$L,ROW()-8)="",0,INDEX(Transactions!$Q:$Q,ROW()-8))</f>
        <v>0</v>
      </c>
    </row>
    <row r="2853" spans="2:6" x14ac:dyDescent="0.15">
      <c r="B2853">
        <f ca="1">IF(INDEX(Transactions!$L:$L,ROW()-8)="",TODAY(),INDEX(Transactions!$G:$G,ROW()-8))</f>
        <v>46256</v>
      </c>
      <c r="F2853">
        <f>IF(INDEX(Transactions!$L:$L,ROW()-8)="",0,INDEX(Transactions!$Q:$Q,ROW()-8))</f>
        <v>0</v>
      </c>
    </row>
    <row r="2854" spans="2:6" x14ac:dyDescent="0.15">
      <c r="B2854">
        <f ca="1">IF(INDEX(Transactions!$L:$L,ROW()-8)="",TODAY(),INDEX(Transactions!$G:$G,ROW()-8))</f>
        <v>46256</v>
      </c>
      <c r="F2854">
        <f>IF(INDEX(Transactions!$L:$L,ROW()-8)="",0,INDEX(Transactions!$Q:$Q,ROW()-8))</f>
        <v>0</v>
      </c>
    </row>
    <row r="2855" spans="2:6" x14ac:dyDescent="0.15">
      <c r="B2855">
        <f ca="1">IF(INDEX(Transactions!$L:$L,ROW()-8)="",TODAY(),INDEX(Transactions!$G:$G,ROW()-8))</f>
        <v>46256</v>
      </c>
      <c r="F2855">
        <f>IF(INDEX(Transactions!$L:$L,ROW()-8)="",0,INDEX(Transactions!$Q:$Q,ROW()-8))</f>
        <v>0</v>
      </c>
    </row>
    <row r="2856" spans="2:6" x14ac:dyDescent="0.15">
      <c r="B2856">
        <f ca="1">IF(INDEX(Transactions!$L:$L,ROW()-8)="",TODAY(),INDEX(Transactions!$G:$G,ROW()-8))</f>
        <v>46256</v>
      </c>
      <c r="F2856">
        <f>IF(INDEX(Transactions!$L:$L,ROW()-8)="",0,INDEX(Transactions!$Q:$Q,ROW()-8))</f>
        <v>0</v>
      </c>
    </row>
    <row r="2857" spans="2:6" x14ac:dyDescent="0.15">
      <c r="B2857">
        <f ca="1">IF(INDEX(Transactions!$L:$L,ROW()-8)="",TODAY(),INDEX(Transactions!$G:$G,ROW()-8))</f>
        <v>46256</v>
      </c>
      <c r="F2857">
        <f>IF(INDEX(Transactions!$L:$L,ROW()-8)="",0,INDEX(Transactions!$Q:$Q,ROW()-8))</f>
        <v>0</v>
      </c>
    </row>
    <row r="2858" spans="2:6" x14ac:dyDescent="0.15">
      <c r="B2858">
        <f ca="1">IF(INDEX(Transactions!$L:$L,ROW()-8)="",TODAY(),INDEX(Transactions!$G:$G,ROW()-8))</f>
        <v>46256</v>
      </c>
      <c r="F2858">
        <f>IF(INDEX(Transactions!$L:$L,ROW()-8)="",0,INDEX(Transactions!$Q:$Q,ROW()-8))</f>
        <v>0</v>
      </c>
    </row>
    <row r="2859" spans="2:6" x14ac:dyDescent="0.15">
      <c r="B2859">
        <f ca="1">IF(INDEX(Transactions!$L:$L,ROW()-8)="",TODAY(),INDEX(Transactions!$G:$G,ROW()-8))</f>
        <v>46256</v>
      </c>
      <c r="F2859">
        <f>IF(INDEX(Transactions!$L:$L,ROW()-8)="",0,INDEX(Transactions!$Q:$Q,ROW()-8))</f>
        <v>0</v>
      </c>
    </row>
    <row r="2860" spans="2:6" x14ac:dyDescent="0.15">
      <c r="B2860">
        <f ca="1">IF(INDEX(Transactions!$L:$L,ROW()-8)="",TODAY(),INDEX(Transactions!$G:$G,ROW()-8))</f>
        <v>46256</v>
      </c>
      <c r="F2860">
        <f>IF(INDEX(Transactions!$L:$L,ROW()-8)="",0,INDEX(Transactions!$Q:$Q,ROW()-8))</f>
        <v>0</v>
      </c>
    </row>
    <row r="2861" spans="2:6" x14ac:dyDescent="0.15">
      <c r="B2861">
        <f ca="1">IF(INDEX(Transactions!$L:$L,ROW()-8)="",TODAY(),INDEX(Transactions!$G:$G,ROW()-8))</f>
        <v>46256</v>
      </c>
      <c r="F2861">
        <f>IF(INDEX(Transactions!$L:$L,ROW()-8)="",0,INDEX(Transactions!$Q:$Q,ROW()-8))</f>
        <v>0</v>
      </c>
    </row>
    <row r="2862" spans="2:6" x14ac:dyDescent="0.15">
      <c r="B2862">
        <f ca="1">IF(INDEX(Transactions!$L:$L,ROW()-8)="",TODAY(),INDEX(Transactions!$G:$G,ROW()-8))</f>
        <v>46256</v>
      </c>
      <c r="F2862">
        <f>IF(INDEX(Transactions!$L:$L,ROW()-8)="",0,INDEX(Transactions!$Q:$Q,ROW()-8))</f>
        <v>0</v>
      </c>
    </row>
    <row r="2863" spans="2:6" x14ac:dyDescent="0.15">
      <c r="B2863">
        <f ca="1">IF(INDEX(Transactions!$L:$L,ROW()-8)="",TODAY(),INDEX(Transactions!$G:$G,ROW()-8))</f>
        <v>46256</v>
      </c>
      <c r="F2863">
        <f>IF(INDEX(Transactions!$L:$L,ROW()-8)="",0,INDEX(Transactions!$Q:$Q,ROW()-8))</f>
        <v>0</v>
      </c>
    </row>
    <row r="2864" spans="2:6" x14ac:dyDescent="0.15">
      <c r="B2864">
        <f ca="1">IF(INDEX(Transactions!$L:$L,ROW()-8)="",TODAY(),INDEX(Transactions!$G:$G,ROW()-8))</f>
        <v>46256</v>
      </c>
      <c r="F2864">
        <f>IF(INDEX(Transactions!$L:$L,ROW()-8)="",0,INDEX(Transactions!$Q:$Q,ROW()-8))</f>
        <v>0</v>
      </c>
    </row>
    <row r="2865" spans="2:6" x14ac:dyDescent="0.15">
      <c r="B2865">
        <f ca="1">IF(INDEX(Transactions!$L:$L,ROW()-8)="",TODAY(),INDEX(Transactions!$G:$G,ROW()-8))</f>
        <v>46256</v>
      </c>
      <c r="F2865">
        <f>IF(INDEX(Transactions!$L:$L,ROW()-8)="",0,INDEX(Transactions!$Q:$Q,ROW()-8))</f>
        <v>0</v>
      </c>
    </row>
    <row r="2866" spans="2:6" x14ac:dyDescent="0.15">
      <c r="B2866">
        <f ca="1">IF(INDEX(Transactions!$L:$L,ROW()-8)="",TODAY(),INDEX(Transactions!$G:$G,ROW()-8))</f>
        <v>46256</v>
      </c>
      <c r="F2866">
        <f>IF(INDEX(Transactions!$L:$L,ROW()-8)="",0,INDEX(Transactions!$Q:$Q,ROW()-8))</f>
        <v>0</v>
      </c>
    </row>
    <row r="2867" spans="2:6" x14ac:dyDescent="0.15">
      <c r="B2867">
        <f ca="1">IF(INDEX(Transactions!$L:$L,ROW()-8)="",TODAY(),INDEX(Transactions!$G:$G,ROW()-8))</f>
        <v>46256</v>
      </c>
      <c r="F2867">
        <f>IF(INDEX(Transactions!$L:$L,ROW()-8)="",0,INDEX(Transactions!$Q:$Q,ROW()-8))</f>
        <v>0</v>
      </c>
    </row>
    <row r="2868" spans="2:6" x14ac:dyDescent="0.15">
      <c r="B2868">
        <f ca="1">IF(INDEX(Transactions!$L:$L,ROW()-8)="",TODAY(),INDEX(Transactions!$G:$G,ROW()-8))</f>
        <v>46256</v>
      </c>
      <c r="F2868">
        <f>IF(INDEX(Transactions!$L:$L,ROW()-8)="",0,INDEX(Transactions!$Q:$Q,ROW()-8))</f>
        <v>0</v>
      </c>
    </row>
    <row r="2869" spans="2:6" x14ac:dyDescent="0.15">
      <c r="B2869">
        <f ca="1">IF(INDEX(Transactions!$L:$L,ROW()-8)="",TODAY(),INDEX(Transactions!$G:$G,ROW()-8))</f>
        <v>46256</v>
      </c>
      <c r="F2869">
        <f>IF(INDEX(Transactions!$L:$L,ROW()-8)="",0,INDEX(Transactions!$Q:$Q,ROW()-8))</f>
        <v>0</v>
      </c>
    </row>
    <row r="2870" spans="2:6" x14ac:dyDescent="0.15">
      <c r="B2870">
        <f ca="1">IF(INDEX(Transactions!$L:$L,ROW()-8)="",TODAY(),INDEX(Transactions!$G:$G,ROW()-8))</f>
        <v>46256</v>
      </c>
      <c r="F2870">
        <f>IF(INDEX(Transactions!$L:$L,ROW()-8)="",0,INDEX(Transactions!$Q:$Q,ROW()-8))</f>
        <v>0</v>
      </c>
    </row>
    <row r="2871" spans="2:6" x14ac:dyDescent="0.15">
      <c r="B2871">
        <f ca="1">IF(INDEX(Transactions!$L:$L,ROW()-8)="",TODAY(),INDEX(Transactions!$G:$G,ROW()-8))</f>
        <v>46256</v>
      </c>
      <c r="F2871">
        <f>IF(INDEX(Transactions!$L:$L,ROW()-8)="",0,INDEX(Transactions!$Q:$Q,ROW()-8))</f>
        <v>0</v>
      </c>
    </row>
    <row r="2872" spans="2:6" x14ac:dyDescent="0.15">
      <c r="B2872">
        <f ca="1">IF(INDEX(Transactions!$L:$L,ROW()-8)="",TODAY(),INDEX(Transactions!$G:$G,ROW()-8))</f>
        <v>46256</v>
      </c>
      <c r="F2872">
        <f>IF(INDEX(Transactions!$L:$L,ROW()-8)="",0,INDEX(Transactions!$Q:$Q,ROW()-8))</f>
        <v>0</v>
      </c>
    </row>
    <row r="2873" spans="2:6" x14ac:dyDescent="0.15">
      <c r="B2873">
        <f ca="1">IF(INDEX(Transactions!$L:$L,ROW()-8)="",TODAY(),INDEX(Transactions!$G:$G,ROW()-8))</f>
        <v>46256</v>
      </c>
      <c r="F2873">
        <f>IF(INDEX(Transactions!$L:$L,ROW()-8)="",0,INDEX(Transactions!$Q:$Q,ROW()-8))</f>
        <v>0</v>
      </c>
    </row>
    <row r="2874" spans="2:6" x14ac:dyDescent="0.15">
      <c r="B2874">
        <f ca="1">IF(INDEX(Transactions!$L:$L,ROW()-8)="",TODAY(),INDEX(Transactions!$G:$G,ROW()-8))</f>
        <v>46256</v>
      </c>
      <c r="F2874">
        <f>IF(INDEX(Transactions!$L:$L,ROW()-8)="",0,INDEX(Transactions!$Q:$Q,ROW()-8))</f>
        <v>0</v>
      </c>
    </row>
    <row r="2875" spans="2:6" x14ac:dyDescent="0.15">
      <c r="B2875">
        <f ca="1">IF(INDEX(Transactions!$L:$L,ROW()-8)="",TODAY(),INDEX(Transactions!$G:$G,ROW()-8))</f>
        <v>46256</v>
      </c>
      <c r="F2875">
        <f>IF(INDEX(Transactions!$L:$L,ROW()-8)="",0,INDEX(Transactions!$Q:$Q,ROW()-8))</f>
        <v>0</v>
      </c>
    </row>
    <row r="2876" spans="2:6" x14ac:dyDescent="0.15">
      <c r="B2876">
        <f ca="1">IF(INDEX(Transactions!$L:$L,ROW()-8)="",TODAY(),INDEX(Transactions!$G:$G,ROW()-8))</f>
        <v>46256</v>
      </c>
      <c r="F2876">
        <f>IF(INDEX(Transactions!$L:$L,ROW()-8)="",0,INDEX(Transactions!$Q:$Q,ROW()-8))</f>
        <v>0</v>
      </c>
    </row>
    <row r="2877" spans="2:6" x14ac:dyDescent="0.15">
      <c r="B2877">
        <f ca="1">IF(INDEX(Transactions!$L:$L,ROW()-8)="",TODAY(),INDEX(Transactions!$G:$G,ROW()-8))</f>
        <v>46256</v>
      </c>
      <c r="F2877">
        <f>IF(INDEX(Transactions!$L:$L,ROW()-8)="",0,INDEX(Transactions!$Q:$Q,ROW()-8))</f>
        <v>0</v>
      </c>
    </row>
    <row r="2878" spans="2:6" x14ac:dyDescent="0.15">
      <c r="B2878">
        <f ca="1">IF(INDEX(Transactions!$L:$L,ROW()-8)="",TODAY(),INDEX(Transactions!$G:$G,ROW()-8))</f>
        <v>46256</v>
      </c>
      <c r="F2878">
        <f>IF(INDEX(Transactions!$L:$L,ROW()-8)="",0,INDEX(Transactions!$Q:$Q,ROW()-8))</f>
        <v>0</v>
      </c>
    </row>
    <row r="2879" spans="2:6" x14ac:dyDescent="0.15">
      <c r="B2879">
        <f ca="1">IF(INDEX(Transactions!$L:$L,ROW()-8)="",TODAY(),INDEX(Transactions!$G:$G,ROW()-8))</f>
        <v>46256</v>
      </c>
      <c r="F2879">
        <f>IF(INDEX(Transactions!$L:$L,ROW()-8)="",0,INDEX(Transactions!$Q:$Q,ROW()-8))</f>
        <v>0</v>
      </c>
    </row>
    <row r="2880" spans="2:6" x14ac:dyDescent="0.15">
      <c r="B2880">
        <f ca="1">IF(INDEX(Transactions!$L:$L,ROW()-8)="",TODAY(),INDEX(Transactions!$G:$G,ROW()-8))</f>
        <v>46256</v>
      </c>
      <c r="F2880">
        <f>IF(INDEX(Transactions!$L:$L,ROW()-8)="",0,INDEX(Transactions!$Q:$Q,ROW()-8))</f>
        <v>0</v>
      </c>
    </row>
    <row r="2881" spans="2:6" x14ac:dyDescent="0.15">
      <c r="B2881">
        <f ca="1">IF(INDEX(Transactions!$L:$L,ROW()-8)="",TODAY(),INDEX(Transactions!$G:$G,ROW()-8))</f>
        <v>46256</v>
      </c>
      <c r="F2881">
        <f>IF(INDEX(Transactions!$L:$L,ROW()-8)="",0,INDEX(Transactions!$Q:$Q,ROW()-8))</f>
        <v>0</v>
      </c>
    </row>
    <row r="2882" spans="2:6" x14ac:dyDescent="0.15">
      <c r="B2882">
        <f ca="1">IF(INDEX(Transactions!$L:$L,ROW()-8)="",TODAY(),INDEX(Transactions!$G:$G,ROW()-8))</f>
        <v>46256</v>
      </c>
      <c r="F2882">
        <f>IF(INDEX(Transactions!$L:$L,ROW()-8)="",0,INDEX(Transactions!$Q:$Q,ROW()-8))</f>
        <v>0</v>
      </c>
    </row>
    <row r="2883" spans="2:6" x14ac:dyDescent="0.15">
      <c r="B2883">
        <f ca="1">IF(INDEX(Transactions!$L:$L,ROW()-8)="",TODAY(),INDEX(Transactions!$G:$G,ROW()-8))</f>
        <v>46256</v>
      </c>
      <c r="F2883">
        <f>IF(INDEX(Transactions!$L:$L,ROW()-8)="",0,INDEX(Transactions!$Q:$Q,ROW()-8))</f>
        <v>0</v>
      </c>
    </row>
    <row r="2884" spans="2:6" x14ac:dyDescent="0.15">
      <c r="B2884">
        <f ca="1">IF(INDEX(Transactions!$L:$L,ROW()-8)="",TODAY(),INDEX(Transactions!$G:$G,ROW()-8))</f>
        <v>46256</v>
      </c>
      <c r="F2884">
        <f>IF(INDEX(Transactions!$L:$L,ROW()-8)="",0,INDEX(Transactions!$Q:$Q,ROW()-8))</f>
        <v>0</v>
      </c>
    </row>
    <row r="2885" spans="2:6" x14ac:dyDescent="0.15">
      <c r="B2885">
        <f ca="1">IF(INDEX(Transactions!$L:$L,ROW()-8)="",TODAY(),INDEX(Transactions!$G:$G,ROW()-8))</f>
        <v>46256</v>
      </c>
      <c r="F2885">
        <f>IF(INDEX(Transactions!$L:$L,ROW()-8)="",0,INDEX(Transactions!$Q:$Q,ROW()-8))</f>
        <v>0</v>
      </c>
    </row>
    <row r="2886" spans="2:6" x14ac:dyDescent="0.15">
      <c r="B2886">
        <f ca="1">IF(INDEX(Transactions!$L:$L,ROW()-8)="",TODAY(),INDEX(Transactions!$G:$G,ROW()-8))</f>
        <v>46256</v>
      </c>
      <c r="F2886">
        <f>IF(INDEX(Transactions!$L:$L,ROW()-8)="",0,INDEX(Transactions!$Q:$Q,ROW()-8))</f>
        <v>0</v>
      </c>
    </row>
    <row r="2887" spans="2:6" x14ac:dyDescent="0.15">
      <c r="B2887">
        <f ca="1">IF(INDEX(Transactions!$L:$L,ROW()-8)="",TODAY(),INDEX(Transactions!$G:$G,ROW()-8))</f>
        <v>46256</v>
      </c>
      <c r="F2887">
        <f>IF(INDEX(Transactions!$L:$L,ROW()-8)="",0,INDEX(Transactions!$Q:$Q,ROW()-8))</f>
        <v>0</v>
      </c>
    </row>
    <row r="2888" spans="2:6" x14ac:dyDescent="0.15">
      <c r="B2888">
        <f ca="1">IF(INDEX(Transactions!$L:$L,ROW()-8)="",TODAY(),INDEX(Transactions!$G:$G,ROW()-8))</f>
        <v>46256</v>
      </c>
      <c r="F2888">
        <f>IF(INDEX(Transactions!$L:$L,ROW()-8)="",0,INDEX(Transactions!$Q:$Q,ROW()-8))</f>
        <v>0</v>
      </c>
    </row>
    <row r="2889" spans="2:6" x14ac:dyDescent="0.15">
      <c r="B2889">
        <f ca="1">IF(INDEX(Transactions!$L:$L,ROW()-8)="",TODAY(),INDEX(Transactions!$G:$G,ROW()-8))</f>
        <v>46256</v>
      </c>
      <c r="F2889">
        <f>IF(INDEX(Transactions!$L:$L,ROW()-8)="",0,INDEX(Transactions!$Q:$Q,ROW()-8))</f>
        <v>0</v>
      </c>
    </row>
    <row r="2890" spans="2:6" x14ac:dyDescent="0.15">
      <c r="B2890">
        <f ca="1">IF(INDEX(Transactions!$L:$L,ROW()-8)="",TODAY(),INDEX(Transactions!$G:$G,ROW()-8))</f>
        <v>46256</v>
      </c>
      <c r="F2890">
        <f>IF(INDEX(Transactions!$L:$L,ROW()-8)="",0,INDEX(Transactions!$Q:$Q,ROW()-8))</f>
        <v>0</v>
      </c>
    </row>
    <row r="2891" spans="2:6" x14ac:dyDescent="0.15">
      <c r="B2891">
        <f ca="1">IF(INDEX(Transactions!$L:$L,ROW()-8)="",TODAY(),INDEX(Transactions!$G:$G,ROW()-8))</f>
        <v>46256</v>
      </c>
      <c r="F2891">
        <f>IF(INDEX(Transactions!$L:$L,ROW()-8)="",0,INDEX(Transactions!$Q:$Q,ROW()-8))</f>
        <v>0</v>
      </c>
    </row>
    <row r="2892" spans="2:6" x14ac:dyDescent="0.15">
      <c r="B2892">
        <f ca="1">IF(INDEX(Transactions!$L:$L,ROW()-8)="",TODAY(),INDEX(Transactions!$G:$G,ROW()-8))</f>
        <v>46256</v>
      </c>
      <c r="F2892">
        <f>IF(INDEX(Transactions!$L:$L,ROW()-8)="",0,INDEX(Transactions!$Q:$Q,ROW()-8))</f>
        <v>0</v>
      </c>
    </row>
    <row r="2893" spans="2:6" x14ac:dyDescent="0.15">
      <c r="B2893">
        <f ca="1">IF(INDEX(Transactions!$L:$L,ROW()-8)="",TODAY(),INDEX(Transactions!$G:$G,ROW()-8))</f>
        <v>46256</v>
      </c>
      <c r="F2893">
        <f>IF(INDEX(Transactions!$L:$L,ROW()-8)="",0,INDEX(Transactions!$Q:$Q,ROW()-8))</f>
        <v>0</v>
      </c>
    </row>
    <row r="2894" spans="2:6" x14ac:dyDescent="0.15">
      <c r="B2894">
        <f ca="1">IF(INDEX(Transactions!$L:$L,ROW()-8)="",TODAY(),INDEX(Transactions!$G:$G,ROW()-8))</f>
        <v>46256</v>
      </c>
      <c r="F2894">
        <f>IF(INDEX(Transactions!$L:$L,ROW()-8)="",0,INDEX(Transactions!$Q:$Q,ROW()-8))</f>
        <v>0</v>
      </c>
    </row>
    <row r="2895" spans="2:6" x14ac:dyDescent="0.15">
      <c r="B2895">
        <f ca="1">IF(INDEX(Transactions!$L:$L,ROW()-8)="",TODAY(),INDEX(Transactions!$G:$G,ROW()-8))</f>
        <v>46256</v>
      </c>
      <c r="F2895">
        <f>IF(INDEX(Transactions!$L:$L,ROW()-8)="",0,INDEX(Transactions!$Q:$Q,ROW()-8))</f>
        <v>0</v>
      </c>
    </row>
    <row r="2896" spans="2:6" x14ac:dyDescent="0.15">
      <c r="B2896">
        <f ca="1">IF(INDEX(Transactions!$L:$L,ROW()-8)="",TODAY(),INDEX(Transactions!$G:$G,ROW()-8))</f>
        <v>46256</v>
      </c>
      <c r="F2896">
        <f>IF(INDEX(Transactions!$L:$L,ROW()-8)="",0,INDEX(Transactions!$Q:$Q,ROW()-8))</f>
        <v>0</v>
      </c>
    </row>
    <row r="2897" spans="2:6" x14ac:dyDescent="0.15">
      <c r="B2897">
        <f ca="1">IF(INDEX(Transactions!$L:$L,ROW()-8)="",TODAY(),INDEX(Transactions!$G:$G,ROW()-8))</f>
        <v>46256</v>
      </c>
      <c r="F2897">
        <f>IF(INDEX(Transactions!$L:$L,ROW()-8)="",0,INDEX(Transactions!$Q:$Q,ROW()-8))</f>
        <v>0</v>
      </c>
    </row>
    <row r="2898" spans="2:6" x14ac:dyDescent="0.15">
      <c r="B2898">
        <f ca="1">IF(INDEX(Transactions!$L:$L,ROW()-8)="",TODAY(),INDEX(Transactions!$G:$G,ROW()-8))</f>
        <v>46256</v>
      </c>
      <c r="F2898">
        <f>IF(INDEX(Transactions!$L:$L,ROW()-8)="",0,INDEX(Transactions!$Q:$Q,ROW()-8))</f>
        <v>0</v>
      </c>
    </row>
    <row r="2899" spans="2:6" x14ac:dyDescent="0.15">
      <c r="B2899">
        <f ca="1">IF(INDEX(Transactions!$L:$L,ROW()-8)="",TODAY(),INDEX(Transactions!$G:$G,ROW()-8))</f>
        <v>46256</v>
      </c>
      <c r="F2899">
        <f>IF(INDEX(Transactions!$L:$L,ROW()-8)="",0,INDEX(Transactions!$Q:$Q,ROW()-8))</f>
        <v>0</v>
      </c>
    </row>
    <row r="2900" spans="2:6" x14ac:dyDescent="0.15">
      <c r="B2900">
        <f ca="1">IF(INDEX(Transactions!$L:$L,ROW()-8)="",TODAY(),INDEX(Transactions!$G:$G,ROW()-8))</f>
        <v>46256</v>
      </c>
      <c r="F2900">
        <f>IF(INDEX(Transactions!$L:$L,ROW()-8)="",0,INDEX(Transactions!$Q:$Q,ROW()-8))</f>
        <v>0</v>
      </c>
    </row>
    <row r="2901" spans="2:6" x14ac:dyDescent="0.15">
      <c r="B2901">
        <f ca="1">IF(INDEX(Transactions!$L:$L,ROW()-8)="",TODAY(),INDEX(Transactions!$G:$G,ROW()-8))</f>
        <v>46256</v>
      </c>
      <c r="F2901">
        <f>IF(INDEX(Transactions!$L:$L,ROW()-8)="",0,INDEX(Transactions!$Q:$Q,ROW()-8))</f>
        <v>0</v>
      </c>
    </row>
    <row r="2902" spans="2:6" x14ac:dyDescent="0.15">
      <c r="B2902">
        <f ca="1">IF(INDEX(Transactions!$L:$L,ROW()-8)="",TODAY(),INDEX(Transactions!$G:$G,ROW()-8))</f>
        <v>46256</v>
      </c>
      <c r="F2902">
        <f>IF(INDEX(Transactions!$L:$L,ROW()-8)="",0,INDEX(Transactions!$Q:$Q,ROW()-8))</f>
        <v>0</v>
      </c>
    </row>
    <row r="2903" spans="2:6" x14ac:dyDescent="0.15">
      <c r="B2903">
        <f ca="1">IF(INDEX(Transactions!$L:$L,ROW()-8)="",TODAY(),INDEX(Transactions!$G:$G,ROW()-8))</f>
        <v>46256</v>
      </c>
      <c r="F2903">
        <f>IF(INDEX(Transactions!$L:$L,ROW()-8)="",0,INDEX(Transactions!$Q:$Q,ROW()-8))</f>
        <v>0</v>
      </c>
    </row>
    <row r="2904" spans="2:6" x14ac:dyDescent="0.15">
      <c r="B2904">
        <f ca="1">IF(INDEX(Transactions!$L:$L,ROW()-8)="",TODAY(),INDEX(Transactions!$G:$G,ROW()-8))</f>
        <v>46256</v>
      </c>
      <c r="F2904">
        <f>IF(INDEX(Transactions!$L:$L,ROW()-8)="",0,INDEX(Transactions!$Q:$Q,ROW()-8))</f>
        <v>0</v>
      </c>
    </row>
    <row r="2905" spans="2:6" x14ac:dyDescent="0.15">
      <c r="B2905">
        <f ca="1">IF(INDEX(Transactions!$L:$L,ROW()-8)="",TODAY(),INDEX(Transactions!$G:$G,ROW()-8))</f>
        <v>46256</v>
      </c>
      <c r="F2905">
        <f>IF(INDEX(Transactions!$L:$L,ROW()-8)="",0,INDEX(Transactions!$Q:$Q,ROW()-8))</f>
        <v>0</v>
      </c>
    </row>
    <row r="2906" spans="2:6" x14ac:dyDescent="0.15">
      <c r="B2906">
        <f ca="1">IF(INDEX(Transactions!$L:$L,ROW()-8)="",TODAY(),INDEX(Transactions!$G:$G,ROW()-8))</f>
        <v>46256</v>
      </c>
      <c r="F2906">
        <f>IF(INDEX(Transactions!$L:$L,ROW()-8)="",0,INDEX(Transactions!$Q:$Q,ROW()-8))</f>
        <v>0</v>
      </c>
    </row>
    <row r="2907" spans="2:6" x14ac:dyDescent="0.15">
      <c r="B2907">
        <f ca="1">IF(INDEX(Transactions!$L:$L,ROW()-8)="",TODAY(),INDEX(Transactions!$G:$G,ROW()-8))</f>
        <v>46256</v>
      </c>
      <c r="F2907">
        <f>IF(INDEX(Transactions!$L:$L,ROW()-8)="",0,INDEX(Transactions!$Q:$Q,ROW()-8))</f>
        <v>0</v>
      </c>
    </row>
    <row r="2908" spans="2:6" x14ac:dyDescent="0.15">
      <c r="B2908">
        <f ca="1">IF(INDEX(Transactions!$L:$L,ROW()-8)="",TODAY(),INDEX(Transactions!$G:$G,ROW()-8))</f>
        <v>46256</v>
      </c>
      <c r="F2908">
        <f>IF(INDEX(Transactions!$L:$L,ROW()-8)="",0,INDEX(Transactions!$Q:$Q,ROW()-8))</f>
        <v>0</v>
      </c>
    </row>
    <row r="2909" spans="2:6" x14ac:dyDescent="0.15">
      <c r="B2909">
        <f ca="1">IF(INDEX(Transactions!$L:$L,ROW()-8)="",TODAY(),INDEX(Transactions!$G:$G,ROW()-8))</f>
        <v>46256</v>
      </c>
      <c r="F2909">
        <f>IF(INDEX(Transactions!$L:$L,ROW()-8)="",0,INDEX(Transactions!$Q:$Q,ROW()-8))</f>
        <v>0</v>
      </c>
    </row>
    <row r="2910" spans="2:6" x14ac:dyDescent="0.15">
      <c r="B2910">
        <f ca="1">IF(INDEX(Transactions!$L:$L,ROW()-8)="",TODAY(),INDEX(Transactions!$G:$G,ROW()-8))</f>
        <v>46256</v>
      </c>
      <c r="F2910">
        <f>IF(INDEX(Transactions!$L:$L,ROW()-8)="",0,INDEX(Transactions!$Q:$Q,ROW()-8))</f>
        <v>0</v>
      </c>
    </row>
    <row r="2911" spans="2:6" x14ac:dyDescent="0.15">
      <c r="B2911">
        <f ca="1">IF(INDEX(Transactions!$L:$L,ROW()-8)="",TODAY(),INDEX(Transactions!$G:$G,ROW()-8))</f>
        <v>46256</v>
      </c>
      <c r="F2911">
        <f>IF(INDEX(Transactions!$L:$L,ROW()-8)="",0,INDEX(Transactions!$Q:$Q,ROW()-8))</f>
        <v>0</v>
      </c>
    </row>
    <row r="2912" spans="2:6" x14ac:dyDescent="0.15">
      <c r="B2912">
        <f ca="1">IF(INDEX(Transactions!$L:$L,ROW()-8)="",TODAY(),INDEX(Transactions!$G:$G,ROW()-8))</f>
        <v>46256</v>
      </c>
      <c r="F2912">
        <f>IF(INDEX(Transactions!$L:$L,ROW()-8)="",0,INDEX(Transactions!$Q:$Q,ROW()-8))</f>
        <v>0</v>
      </c>
    </row>
    <row r="2913" spans="2:6" x14ac:dyDescent="0.15">
      <c r="B2913">
        <f ca="1">IF(INDEX(Transactions!$L:$L,ROW()-8)="",TODAY(),INDEX(Transactions!$G:$G,ROW()-8))</f>
        <v>46256</v>
      </c>
      <c r="F2913">
        <f>IF(INDEX(Transactions!$L:$L,ROW()-8)="",0,INDEX(Transactions!$Q:$Q,ROW()-8))</f>
        <v>0</v>
      </c>
    </row>
    <row r="2914" spans="2:6" x14ac:dyDescent="0.15">
      <c r="B2914">
        <f ca="1">IF(INDEX(Transactions!$L:$L,ROW()-8)="",TODAY(),INDEX(Transactions!$G:$G,ROW()-8))</f>
        <v>46256</v>
      </c>
      <c r="F2914">
        <f>IF(INDEX(Transactions!$L:$L,ROW()-8)="",0,INDEX(Transactions!$Q:$Q,ROW()-8))</f>
        <v>0</v>
      </c>
    </row>
    <row r="2915" spans="2:6" x14ac:dyDescent="0.15">
      <c r="B2915">
        <f ca="1">IF(INDEX(Transactions!$L:$L,ROW()-8)="",TODAY(),INDEX(Transactions!$G:$G,ROW()-8))</f>
        <v>46256</v>
      </c>
      <c r="F2915">
        <f>IF(INDEX(Transactions!$L:$L,ROW()-8)="",0,INDEX(Transactions!$Q:$Q,ROW()-8))</f>
        <v>0</v>
      </c>
    </row>
    <row r="2916" spans="2:6" x14ac:dyDescent="0.15">
      <c r="B2916">
        <f ca="1">IF(INDEX(Transactions!$L:$L,ROW()-8)="",TODAY(),INDEX(Transactions!$G:$G,ROW()-8))</f>
        <v>46256</v>
      </c>
      <c r="F2916">
        <f>IF(INDEX(Transactions!$L:$L,ROW()-8)="",0,INDEX(Transactions!$Q:$Q,ROW()-8))</f>
        <v>0</v>
      </c>
    </row>
    <row r="2917" spans="2:6" x14ac:dyDescent="0.15">
      <c r="B2917">
        <f ca="1">IF(INDEX(Transactions!$L:$L,ROW()-8)="",TODAY(),INDEX(Transactions!$G:$G,ROW()-8))</f>
        <v>46256</v>
      </c>
      <c r="F2917">
        <f>IF(INDEX(Transactions!$L:$L,ROW()-8)="",0,INDEX(Transactions!$Q:$Q,ROW()-8))</f>
        <v>0</v>
      </c>
    </row>
    <row r="2918" spans="2:6" x14ac:dyDescent="0.15">
      <c r="B2918">
        <f ca="1">IF(INDEX(Transactions!$L:$L,ROW()-8)="",TODAY(),INDEX(Transactions!$G:$G,ROW()-8))</f>
        <v>46256</v>
      </c>
      <c r="F2918">
        <f>IF(INDEX(Transactions!$L:$L,ROW()-8)="",0,INDEX(Transactions!$Q:$Q,ROW()-8))</f>
        <v>0</v>
      </c>
    </row>
    <row r="2919" spans="2:6" x14ac:dyDescent="0.15">
      <c r="B2919">
        <f ca="1">IF(INDEX(Transactions!$L:$L,ROW()-8)="",TODAY(),INDEX(Transactions!$G:$G,ROW()-8))</f>
        <v>46256</v>
      </c>
      <c r="F2919">
        <f>IF(INDEX(Transactions!$L:$L,ROW()-8)="",0,INDEX(Transactions!$Q:$Q,ROW()-8))</f>
        <v>0</v>
      </c>
    </row>
    <row r="2920" spans="2:6" x14ac:dyDescent="0.15">
      <c r="B2920">
        <f ca="1">IF(INDEX(Transactions!$L:$L,ROW()-8)="",TODAY(),INDEX(Transactions!$G:$G,ROW()-8))</f>
        <v>46256</v>
      </c>
      <c r="F2920">
        <f>IF(INDEX(Transactions!$L:$L,ROW()-8)="",0,INDEX(Transactions!$Q:$Q,ROW()-8))</f>
        <v>0</v>
      </c>
    </row>
    <row r="2921" spans="2:6" x14ac:dyDescent="0.15">
      <c r="B2921">
        <f ca="1">IF(INDEX(Transactions!$L:$L,ROW()-8)="",TODAY(),INDEX(Transactions!$G:$G,ROW()-8))</f>
        <v>46256</v>
      </c>
      <c r="F2921">
        <f>IF(INDEX(Transactions!$L:$L,ROW()-8)="",0,INDEX(Transactions!$Q:$Q,ROW()-8))</f>
        <v>0</v>
      </c>
    </row>
    <row r="2922" spans="2:6" x14ac:dyDescent="0.15">
      <c r="B2922">
        <f ca="1">IF(INDEX(Transactions!$L:$L,ROW()-8)="",TODAY(),INDEX(Transactions!$G:$G,ROW()-8))</f>
        <v>46256</v>
      </c>
      <c r="F2922">
        <f>IF(INDEX(Transactions!$L:$L,ROW()-8)="",0,INDEX(Transactions!$Q:$Q,ROW()-8))</f>
        <v>0</v>
      </c>
    </row>
    <row r="2923" spans="2:6" x14ac:dyDescent="0.15">
      <c r="B2923">
        <f ca="1">IF(INDEX(Transactions!$L:$L,ROW()-8)="",TODAY(),INDEX(Transactions!$G:$G,ROW()-8))</f>
        <v>46256</v>
      </c>
      <c r="F2923">
        <f>IF(INDEX(Transactions!$L:$L,ROW()-8)="",0,INDEX(Transactions!$Q:$Q,ROW()-8))</f>
        <v>0</v>
      </c>
    </row>
    <row r="2924" spans="2:6" x14ac:dyDescent="0.15">
      <c r="B2924">
        <f ca="1">IF(INDEX(Transactions!$L:$L,ROW()-8)="",TODAY(),INDEX(Transactions!$G:$G,ROW()-8))</f>
        <v>46256</v>
      </c>
      <c r="F2924">
        <f>IF(INDEX(Transactions!$L:$L,ROW()-8)="",0,INDEX(Transactions!$Q:$Q,ROW()-8))</f>
        <v>0</v>
      </c>
    </row>
    <row r="2925" spans="2:6" x14ac:dyDescent="0.15">
      <c r="B2925">
        <f ca="1">IF(INDEX(Transactions!$L:$L,ROW()-8)="",TODAY(),INDEX(Transactions!$G:$G,ROW()-8))</f>
        <v>46256</v>
      </c>
      <c r="F2925">
        <f>IF(INDEX(Transactions!$L:$L,ROW()-8)="",0,INDEX(Transactions!$Q:$Q,ROW()-8))</f>
        <v>0</v>
      </c>
    </row>
    <row r="2926" spans="2:6" x14ac:dyDescent="0.15">
      <c r="B2926">
        <f ca="1">IF(INDEX(Transactions!$L:$L,ROW()-8)="",TODAY(),INDEX(Transactions!$G:$G,ROW()-8))</f>
        <v>46256</v>
      </c>
      <c r="F2926">
        <f>IF(INDEX(Transactions!$L:$L,ROW()-8)="",0,INDEX(Transactions!$Q:$Q,ROW()-8))</f>
        <v>0</v>
      </c>
    </row>
    <row r="2927" spans="2:6" x14ac:dyDescent="0.15">
      <c r="B2927">
        <f ca="1">IF(INDEX(Transactions!$L:$L,ROW()-8)="",TODAY(),INDEX(Transactions!$G:$G,ROW()-8))</f>
        <v>46256</v>
      </c>
      <c r="F2927">
        <f>IF(INDEX(Transactions!$L:$L,ROW()-8)="",0,INDEX(Transactions!$Q:$Q,ROW()-8))</f>
        <v>0</v>
      </c>
    </row>
    <row r="2928" spans="2:6" x14ac:dyDescent="0.15">
      <c r="B2928">
        <f ca="1">IF(INDEX(Transactions!$L:$L,ROW()-8)="",TODAY(),INDEX(Transactions!$G:$G,ROW()-8))</f>
        <v>46256</v>
      </c>
      <c r="F2928">
        <f>IF(INDEX(Transactions!$L:$L,ROW()-8)="",0,INDEX(Transactions!$Q:$Q,ROW()-8))</f>
        <v>0</v>
      </c>
    </row>
    <row r="2929" spans="2:6" x14ac:dyDescent="0.15">
      <c r="B2929">
        <f ca="1">IF(INDEX(Transactions!$L:$L,ROW()-8)="",TODAY(),INDEX(Transactions!$G:$G,ROW()-8))</f>
        <v>46256</v>
      </c>
      <c r="F2929">
        <f>IF(INDEX(Transactions!$L:$L,ROW()-8)="",0,INDEX(Transactions!$Q:$Q,ROW()-8))</f>
        <v>0</v>
      </c>
    </row>
    <row r="2930" spans="2:6" x14ac:dyDescent="0.15">
      <c r="B2930">
        <f ca="1">IF(INDEX(Transactions!$L:$L,ROW()-8)="",TODAY(),INDEX(Transactions!$G:$G,ROW()-8))</f>
        <v>46256</v>
      </c>
      <c r="F2930">
        <f>IF(INDEX(Transactions!$L:$L,ROW()-8)="",0,INDEX(Transactions!$Q:$Q,ROW()-8))</f>
        <v>0</v>
      </c>
    </row>
    <row r="2931" spans="2:6" x14ac:dyDescent="0.15">
      <c r="B2931">
        <f ca="1">IF(INDEX(Transactions!$L:$L,ROW()-8)="",TODAY(),INDEX(Transactions!$G:$G,ROW()-8))</f>
        <v>46256</v>
      </c>
      <c r="F2931">
        <f>IF(INDEX(Transactions!$L:$L,ROW()-8)="",0,INDEX(Transactions!$Q:$Q,ROW()-8))</f>
        <v>0</v>
      </c>
    </row>
    <row r="2932" spans="2:6" x14ac:dyDescent="0.15">
      <c r="B2932">
        <f ca="1">IF(INDEX(Transactions!$L:$L,ROW()-8)="",TODAY(),INDEX(Transactions!$G:$G,ROW()-8))</f>
        <v>46256</v>
      </c>
      <c r="F2932">
        <f>IF(INDEX(Transactions!$L:$L,ROW()-8)="",0,INDEX(Transactions!$Q:$Q,ROW()-8))</f>
        <v>0</v>
      </c>
    </row>
    <row r="2933" spans="2:6" x14ac:dyDescent="0.15">
      <c r="B2933">
        <f ca="1">IF(INDEX(Transactions!$L:$L,ROW()-8)="",TODAY(),INDEX(Transactions!$G:$G,ROW()-8))</f>
        <v>46256</v>
      </c>
      <c r="F2933">
        <f>IF(INDEX(Transactions!$L:$L,ROW()-8)="",0,INDEX(Transactions!$Q:$Q,ROW()-8))</f>
        <v>0</v>
      </c>
    </row>
    <row r="2934" spans="2:6" x14ac:dyDescent="0.15">
      <c r="B2934">
        <f ca="1">IF(INDEX(Transactions!$L:$L,ROW()-8)="",TODAY(),INDEX(Transactions!$G:$G,ROW()-8))</f>
        <v>46256</v>
      </c>
      <c r="F2934">
        <f>IF(INDEX(Transactions!$L:$L,ROW()-8)="",0,INDEX(Transactions!$Q:$Q,ROW()-8))</f>
        <v>0</v>
      </c>
    </row>
    <row r="2935" spans="2:6" x14ac:dyDescent="0.15">
      <c r="B2935">
        <f ca="1">IF(INDEX(Transactions!$L:$L,ROW()-8)="",TODAY(),INDEX(Transactions!$G:$G,ROW()-8))</f>
        <v>46256</v>
      </c>
      <c r="F2935">
        <f>IF(INDEX(Transactions!$L:$L,ROW()-8)="",0,INDEX(Transactions!$Q:$Q,ROW()-8))</f>
        <v>0</v>
      </c>
    </row>
    <row r="2936" spans="2:6" x14ac:dyDescent="0.15">
      <c r="B2936">
        <f ca="1">IF(INDEX(Transactions!$L:$L,ROW()-8)="",TODAY(),INDEX(Transactions!$G:$G,ROW()-8))</f>
        <v>46256</v>
      </c>
      <c r="F2936">
        <f>IF(INDEX(Transactions!$L:$L,ROW()-8)="",0,INDEX(Transactions!$Q:$Q,ROW()-8))</f>
        <v>0</v>
      </c>
    </row>
    <row r="2937" spans="2:6" x14ac:dyDescent="0.15">
      <c r="B2937">
        <f ca="1">IF(INDEX(Transactions!$L:$L,ROW()-8)="",TODAY(),INDEX(Transactions!$G:$G,ROW()-8))</f>
        <v>46256</v>
      </c>
      <c r="F2937">
        <f>IF(INDEX(Transactions!$L:$L,ROW()-8)="",0,INDEX(Transactions!$Q:$Q,ROW()-8))</f>
        <v>0</v>
      </c>
    </row>
    <row r="2938" spans="2:6" x14ac:dyDescent="0.15">
      <c r="B2938">
        <f ca="1">IF(INDEX(Transactions!$L:$L,ROW()-8)="",TODAY(),INDEX(Transactions!$G:$G,ROW()-8))</f>
        <v>46256</v>
      </c>
      <c r="F2938">
        <f>IF(INDEX(Transactions!$L:$L,ROW()-8)="",0,INDEX(Transactions!$Q:$Q,ROW()-8))</f>
        <v>0</v>
      </c>
    </row>
    <row r="2939" spans="2:6" x14ac:dyDescent="0.15">
      <c r="B2939">
        <f ca="1">IF(INDEX(Transactions!$L:$L,ROW()-8)="",TODAY(),INDEX(Transactions!$G:$G,ROW()-8))</f>
        <v>46256</v>
      </c>
      <c r="F2939">
        <f>IF(INDEX(Transactions!$L:$L,ROW()-8)="",0,INDEX(Transactions!$Q:$Q,ROW()-8))</f>
        <v>0</v>
      </c>
    </row>
    <row r="2940" spans="2:6" x14ac:dyDescent="0.15">
      <c r="B2940">
        <f ca="1">IF(INDEX(Transactions!$L:$L,ROW()-8)="",TODAY(),INDEX(Transactions!$G:$G,ROW()-8))</f>
        <v>46256</v>
      </c>
      <c r="F2940">
        <f>IF(INDEX(Transactions!$L:$L,ROW()-8)="",0,INDEX(Transactions!$Q:$Q,ROW()-8))</f>
        <v>0</v>
      </c>
    </row>
    <row r="2941" spans="2:6" x14ac:dyDescent="0.15">
      <c r="B2941">
        <f ca="1">IF(INDEX(Transactions!$L:$L,ROW()-8)="",TODAY(),INDEX(Transactions!$G:$G,ROW()-8))</f>
        <v>46256</v>
      </c>
      <c r="F2941">
        <f>IF(INDEX(Transactions!$L:$L,ROW()-8)="",0,INDEX(Transactions!$Q:$Q,ROW()-8))</f>
        <v>0</v>
      </c>
    </row>
    <row r="2942" spans="2:6" x14ac:dyDescent="0.15">
      <c r="B2942">
        <f ca="1">IF(INDEX(Transactions!$L:$L,ROW()-8)="",TODAY(),INDEX(Transactions!$G:$G,ROW()-8))</f>
        <v>46256</v>
      </c>
      <c r="F2942">
        <f>IF(INDEX(Transactions!$L:$L,ROW()-8)="",0,INDEX(Transactions!$Q:$Q,ROW()-8))</f>
        <v>0</v>
      </c>
    </row>
    <row r="2943" spans="2:6" x14ac:dyDescent="0.15">
      <c r="B2943">
        <f ca="1">IF(INDEX(Transactions!$L:$L,ROW()-8)="",TODAY(),INDEX(Transactions!$G:$G,ROW()-8))</f>
        <v>46256</v>
      </c>
      <c r="F2943">
        <f>IF(INDEX(Transactions!$L:$L,ROW()-8)="",0,INDEX(Transactions!$Q:$Q,ROW()-8))</f>
        <v>0</v>
      </c>
    </row>
    <row r="2944" spans="2:6" x14ac:dyDescent="0.15">
      <c r="B2944">
        <f ca="1">IF(INDEX(Transactions!$L:$L,ROW()-8)="",TODAY(),INDEX(Transactions!$G:$G,ROW()-8))</f>
        <v>46256</v>
      </c>
      <c r="F2944">
        <f>IF(INDEX(Transactions!$L:$L,ROW()-8)="",0,INDEX(Transactions!$Q:$Q,ROW()-8))</f>
        <v>0</v>
      </c>
    </row>
    <row r="2945" spans="2:6" x14ac:dyDescent="0.15">
      <c r="B2945">
        <f ca="1">IF(INDEX(Transactions!$L:$L,ROW()-8)="",TODAY(),INDEX(Transactions!$G:$G,ROW()-8))</f>
        <v>46256</v>
      </c>
      <c r="F2945">
        <f>IF(INDEX(Transactions!$L:$L,ROW()-8)="",0,INDEX(Transactions!$Q:$Q,ROW()-8))</f>
        <v>0</v>
      </c>
    </row>
    <row r="2946" spans="2:6" x14ac:dyDescent="0.15">
      <c r="B2946">
        <f ca="1">IF(INDEX(Transactions!$L:$L,ROW()-8)="",TODAY(),INDEX(Transactions!$G:$G,ROW()-8))</f>
        <v>46256</v>
      </c>
      <c r="F2946">
        <f>IF(INDEX(Transactions!$L:$L,ROW()-8)="",0,INDEX(Transactions!$Q:$Q,ROW()-8))</f>
        <v>0</v>
      </c>
    </row>
    <row r="2947" spans="2:6" x14ac:dyDescent="0.15">
      <c r="B2947">
        <f ca="1">IF(INDEX(Transactions!$L:$L,ROW()-8)="",TODAY(),INDEX(Transactions!$G:$G,ROW()-8))</f>
        <v>46256</v>
      </c>
      <c r="F2947">
        <f>IF(INDEX(Transactions!$L:$L,ROW()-8)="",0,INDEX(Transactions!$Q:$Q,ROW()-8))</f>
        <v>0</v>
      </c>
    </row>
    <row r="2948" spans="2:6" x14ac:dyDescent="0.15">
      <c r="B2948">
        <f ca="1">IF(INDEX(Transactions!$L:$L,ROW()-8)="",TODAY(),INDEX(Transactions!$G:$G,ROW()-8))</f>
        <v>46256</v>
      </c>
      <c r="F2948">
        <f>IF(INDEX(Transactions!$L:$L,ROW()-8)="",0,INDEX(Transactions!$Q:$Q,ROW()-8))</f>
        <v>0</v>
      </c>
    </row>
    <row r="2949" spans="2:6" x14ac:dyDescent="0.15">
      <c r="B2949">
        <f ca="1">IF(INDEX(Transactions!$L:$L,ROW()-8)="",TODAY(),INDEX(Transactions!$G:$G,ROW()-8))</f>
        <v>46256</v>
      </c>
      <c r="F2949">
        <f>IF(INDEX(Transactions!$L:$L,ROW()-8)="",0,INDEX(Transactions!$Q:$Q,ROW()-8))</f>
        <v>0</v>
      </c>
    </row>
    <row r="2950" spans="2:6" x14ac:dyDescent="0.15">
      <c r="B2950">
        <f ca="1">IF(INDEX(Transactions!$L:$L,ROW()-8)="",TODAY(),INDEX(Transactions!$G:$G,ROW()-8))</f>
        <v>46256</v>
      </c>
      <c r="F2950">
        <f>IF(INDEX(Transactions!$L:$L,ROW()-8)="",0,INDEX(Transactions!$Q:$Q,ROW()-8))</f>
        <v>0</v>
      </c>
    </row>
    <row r="2951" spans="2:6" x14ac:dyDescent="0.15">
      <c r="B2951">
        <f ca="1">IF(INDEX(Transactions!$L:$L,ROW()-8)="",TODAY(),INDEX(Transactions!$G:$G,ROW()-8))</f>
        <v>46256</v>
      </c>
      <c r="F2951">
        <f>IF(INDEX(Transactions!$L:$L,ROW()-8)="",0,INDEX(Transactions!$Q:$Q,ROW()-8))</f>
        <v>0</v>
      </c>
    </row>
    <row r="2952" spans="2:6" x14ac:dyDescent="0.15">
      <c r="B2952">
        <f ca="1">IF(INDEX(Transactions!$L:$L,ROW()-8)="",TODAY(),INDEX(Transactions!$G:$G,ROW()-8))</f>
        <v>46256</v>
      </c>
      <c r="F2952">
        <f>IF(INDEX(Transactions!$L:$L,ROW()-8)="",0,INDEX(Transactions!$Q:$Q,ROW()-8))</f>
        <v>0</v>
      </c>
    </row>
    <row r="2953" spans="2:6" x14ac:dyDescent="0.15">
      <c r="B2953">
        <f ca="1">IF(INDEX(Transactions!$L:$L,ROW()-8)="",TODAY(),INDEX(Transactions!$G:$G,ROW()-8))</f>
        <v>46256</v>
      </c>
      <c r="F2953">
        <f>IF(INDEX(Transactions!$L:$L,ROW()-8)="",0,INDEX(Transactions!$Q:$Q,ROW()-8))</f>
        <v>0</v>
      </c>
    </row>
    <row r="2954" spans="2:6" x14ac:dyDescent="0.15">
      <c r="B2954">
        <f ca="1">IF(INDEX(Transactions!$L:$L,ROW()-8)="",TODAY(),INDEX(Transactions!$G:$G,ROW()-8))</f>
        <v>46256</v>
      </c>
      <c r="F2954">
        <f>IF(INDEX(Transactions!$L:$L,ROW()-8)="",0,INDEX(Transactions!$Q:$Q,ROW()-8))</f>
        <v>0</v>
      </c>
    </row>
    <row r="2955" spans="2:6" x14ac:dyDescent="0.15">
      <c r="B2955">
        <f ca="1">IF(INDEX(Transactions!$L:$L,ROW()-8)="",TODAY(),INDEX(Transactions!$G:$G,ROW()-8))</f>
        <v>46256</v>
      </c>
      <c r="F2955">
        <f>IF(INDEX(Transactions!$L:$L,ROW()-8)="",0,INDEX(Transactions!$Q:$Q,ROW()-8))</f>
        <v>0</v>
      </c>
    </row>
    <row r="2956" spans="2:6" x14ac:dyDescent="0.15">
      <c r="B2956">
        <f ca="1">IF(INDEX(Transactions!$L:$L,ROW()-8)="",TODAY(),INDEX(Transactions!$G:$G,ROW()-8))</f>
        <v>46256</v>
      </c>
      <c r="F2956">
        <f>IF(INDEX(Transactions!$L:$L,ROW()-8)="",0,INDEX(Transactions!$Q:$Q,ROW()-8))</f>
        <v>0</v>
      </c>
    </row>
    <row r="2957" spans="2:6" x14ac:dyDescent="0.15">
      <c r="B2957">
        <f ca="1">IF(INDEX(Transactions!$L:$L,ROW()-8)="",TODAY(),INDEX(Transactions!$G:$G,ROW()-8))</f>
        <v>46256</v>
      </c>
      <c r="F2957">
        <f>IF(INDEX(Transactions!$L:$L,ROW()-8)="",0,INDEX(Transactions!$Q:$Q,ROW()-8))</f>
        <v>0</v>
      </c>
    </row>
    <row r="2958" spans="2:6" x14ac:dyDescent="0.15">
      <c r="B2958">
        <f ca="1">IF(INDEX(Transactions!$L:$L,ROW()-8)="",TODAY(),INDEX(Transactions!$G:$G,ROW()-8))</f>
        <v>46256</v>
      </c>
      <c r="F2958">
        <f>IF(INDEX(Transactions!$L:$L,ROW()-8)="",0,INDEX(Transactions!$Q:$Q,ROW()-8))</f>
        <v>0</v>
      </c>
    </row>
    <row r="2959" spans="2:6" x14ac:dyDescent="0.15">
      <c r="B2959">
        <f ca="1">IF(INDEX(Transactions!$L:$L,ROW()-8)="",TODAY(),INDEX(Transactions!$G:$G,ROW()-8))</f>
        <v>46256</v>
      </c>
      <c r="F2959">
        <f>IF(INDEX(Transactions!$L:$L,ROW()-8)="",0,INDEX(Transactions!$Q:$Q,ROW()-8))</f>
        <v>0</v>
      </c>
    </row>
    <row r="2960" spans="2:6" x14ac:dyDescent="0.15">
      <c r="B2960">
        <f ca="1">IF(INDEX(Transactions!$L:$L,ROW()-8)="",TODAY(),INDEX(Transactions!$G:$G,ROW()-8))</f>
        <v>46256</v>
      </c>
      <c r="F2960">
        <f>IF(INDEX(Transactions!$L:$L,ROW()-8)="",0,INDEX(Transactions!$Q:$Q,ROW()-8))</f>
        <v>0</v>
      </c>
    </row>
    <row r="2961" spans="2:6" x14ac:dyDescent="0.15">
      <c r="B2961">
        <f ca="1">IF(INDEX(Transactions!$L:$L,ROW()-8)="",TODAY(),INDEX(Transactions!$G:$G,ROW()-8))</f>
        <v>46256</v>
      </c>
      <c r="F2961">
        <f>IF(INDEX(Transactions!$L:$L,ROW()-8)="",0,INDEX(Transactions!$Q:$Q,ROW()-8))</f>
        <v>0</v>
      </c>
    </row>
    <row r="2962" spans="2:6" x14ac:dyDescent="0.15">
      <c r="B2962">
        <f ca="1">IF(INDEX(Transactions!$L:$L,ROW()-8)="",TODAY(),INDEX(Transactions!$G:$G,ROW()-8))</f>
        <v>46256</v>
      </c>
      <c r="F2962">
        <f>IF(INDEX(Transactions!$L:$L,ROW()-8)="",0,INDEX(Transactions!$Q:$Q,ROW()-8))</f>
        <v>0</v>
      </c>
    </row>
    <row r="2963" spans="2:6" x14ac:dyDescent="0.15">
      <c r="B2963">
        <f ca="1">IF(INDEX(Transactions!$L:$L,ROW()-8)="",TODAY(),INDEX(Transactions!$G:$G,ROW()-8))</f>
        <v>46256</v>
      </c>
      <c r="F2963">
        <f>IF(INDEX(Transactions!$L:$L,ROW()-8)="",0,INDEX(Transactions!$Q:$Q,ROW()-8))</f>
        <v>0</v>
      </c>
    </row>
    <row r="2964" spans="2:6" x14ac:dyDescent="0.15">
      <c r="B2964">
        <f ca="1">IF(INDEX(Transactions!$L:$L,ROW()-8)="",TODAY(),INDEX(Transactions!$G:$G,ROW()-8))</f>
        <v>46256</v>
      </c>
      <c r="F2964">
        <f>IF(INDEX(Transactions!$L:$L,ROW()-8)="",0,INDEX(Transactions!$Q:$Q,ROW()-8))</f>
        <v>0</v>
      </c>
    </row>
    <row r="2965" spans="2:6" x14ac:dyDescent="0.15">
      <c r="B2965">
        <f ca="1">IF(INDEX(Transactions!$L:$L,ROW()-8)="",TODAY(),INDEX(Transactions!$G:$G,ROW()-8))</f>
        <v>46256</v>
      </c>
      <c r="F2965">
        <f>IF(INDEX(Transactions!$L:$L,ROW()-8)="",0,INDEX(Transactions!$Q:$Q,ROW()-8))</f>
        <v>0</v>
      </c>
    </row>
    <row r="2966" spans="2:6" x14ac:dyDescent="0.15">
      <c r="B2966">
        <f ca="1">IF(INDEX(Transactions!$L:$L,ROW()-8)="",TODAY(),INDEX(Transactions!$G:$G,ROW()-8))</f>
        <v>46256</v>
      </c>
      <c r="F2966">
        <f>IF(INDEX(Transactions!$L:$L,ROW()-8)="",0,INDEX(Transactions!$Q:$Q,ROW()-8))</f>
        <v>0</v>
      </c>
    </row>
    <row r="2967" spans="2:6" x14ac:dyDescent="0.15">
      <c r="B2967">
        <f ca="1">IF(INDEX(Transactions!$L:$L,ROW()-8)="",TODAY(),INDEX(Transactions!$G:$G,ROW()-8))</f>
        <v>46256</v>
      </c>
      <c r="F2967">
        <f>IF(INDEX(Transactions!$L:$L,ROW()-8)="",0,INDEX(Transactions!$Q:$Q,ROW()-8))</f>
        <v>0</v>
      </c>
    </row>
    <row r="2968" spans="2:6" x14ac:dyDescent="0.15">
      <c r="B2968">
        <f ca="1">IF(INDEX(Transactions!$L:$L,ROW()-8)="",TODAY(),INDEX(Transactions!$G:$G,ROW()-8))</f>
        <v>46256</v>
      </c>
      <c r="F2968">
        <f>IF(INDEX(Transactions!$L:$L,ROW()-8)="",0,INDEX(Transactions!$Q:$Q,ROW()-8))</f>
        <v>0</v>
      </c>
    </row>
    <row r="2969" spans="2:6" x14ac:dyDescent="0.15">
      <c r="B2969">
        <f ca="1">IF(INDEX(Transactions!$L:$L,ROW()-8)="",TODAY(),INDEX(Transactions!$G:$G,ROW()-8))</f>
        <v>46256</v>
      </c>
      <c r="F2969">
        <f>IF(INDEX(Transactions!$L:$L,ROW()-8)="",0,INDEX(Transactions!$Q:$Q,ROW()-8))</f>
        <v>0</v>
      </c>
    </row>
    <row r="2970" spans="2:6" x14ac:dyDescent="0.15">
      <c r="B2970">
        <f ca="1">IF(INDEX(Transactions!$L:$L,ROW()-8)="",TODAY(),INDEX(Transactions!$G:$G,ROW()-8))</f>
        <v>46256</v>
      </c>
      <c r="F2970">
        <f>IF(INDEX(Transactions!$L:$L,ROW()-8)="",0,INDEX(Transactions!$Q:$Q,ROW()-8))</f>
        <v>0</v>
      </c>
    </row>
    <row r="2971" spans="2:6" x14ac:dyDescent="0.15">
      <c r="B2971">
        <f ca="1">IF(INDEX(Transactions!$L:$L,ROW()-8)="",TODAY(),INDEX(Transactions!$G:$G,ROW()-8))</f>
        <v>46256</v>
      </c>
      <c r="F2971">
        <f>IF(INDEX(Transactions!$L:$L,ROW()-8)="",0,INDEX(Transactions!$Q:$Q,ROW()-8))</f>
        <v>0</v>
      </c>
    </row>
    <row r="2972" spans="2:6" x14ac:dyDescent="0.15">
      <c r="B2972">
        <f ca="1">IF(INDEX(Transactions!$L:$L,ROW()-8)="",TODAY(),INDEX(Transactions!$G:$G,ROW()-8))</f>
        <v>46256</v>
      </c>
      <c r="F2972">
        <f>IF(INDEX(Transactions!$L:$L,ROW()-8)="",0,INDEX(Transactions!$Q:$Q,ROW()-8))</f>
        <v>0</v>
      </c>
    </row>
    <row r="2973" spans="2:6" x14ac:dyDescent="0.15">
      <c r="B2973">
        <f ca="1">IF(INDEX(Transactions!$L:$L,ROW()-8)="",TODAY(),INDEX(Transactions!$G:$G,ROW()-8))</f>
        <v>46256</v>
      </c>
      <c r="F2973">
        <f>IF(INDEX(Transactions!$L:$L,ROW()-8)="",0,INDEX(Transactions!$Q:$Q,ROW()-8))</f>
        <v>0</v>
      </c>
    </row>
    <row r="2974" spans="2:6" x14ac:dyDescent="0.15">
      <c r="B2974">
        <f ca="1">IF(INDEX(Transactions!$L:$L,ROW()-8)="",TODAY(),INDEX(Transactions!$G:$G,ROW()-8))</f>
        <v>46256</v>
      </c>
      <c r="F2974">
        <f>IF(INDEX(Transactions!$L:$L,ROW()-8)="",0,INDEX(Transactions!$Q:$Q,ROW()-8))</f>
        <v>0</v>
      </c>
    </row>
    <row r="2975" spans="2:6" x14ac:dyDescent="0.15">
      <c r="B2975">
        <f ca="1">IF(INDEX(Transactions!$L:$L,ROW()-8)="",TODAY(),INDEX(Transactions!$G:$G,ROW()-8))</f>
        <v>46256</v>
      </c>
      <c r="F2975">
        <f>IF(INDEX(Transactions!$L:$L,ROW()-8)="",0,INDEX(Transactions!$Q:$Q,ROW()-8))</f>
        <v>0</v>
      </c>
    </row>
    <row r="2976" spans="2:6" x14ac:dyDescent="0.15">
      <c r="B2976">
        <f ca="1">IF(INDEX(Transactions!$L:$L,ROW()-8)="",TODAY(),INDEX(Transactions!$G:$G,ROW()-8))</f>
        <v>46256</v>
      </c>
      <c r="F2976">
        <f>IF(INDEX(Transactions!$L:$L,ROW()-8)="",0,INDEX(Transactions!$Q:$Q,ROW()-8))</f>
        <v>0</v>
      </c>
    </row>
    <row r="2977" spans="2:6" x14ac:dyDescent="0.15">
      <c r="B2977">
        <f ca="1">IF(INDEX(Transactions!$L:$L,ROW()-8)="",TODAY(),INDEX(Transactions!$G:$G,ROW()-8))</f>
        <v>46256</v>
      </c>
      <c r="F2977">
        <f>IF(INDEX(Transactions!$L:$L,ROW()-8)="",0,INDEX(Transactions!$Q:$Q,ROW()-8))</f>
        <v>0</v>
      </c>
    </row>
    <row r="2978" spans="2:6" x14ac:dyDescent="0.15">
      <c r="B2978">
        <f ca="1">IF(INDEX(Transactions!$L:$L,ROW()-8)="",TODAY(),INDEX(Transactions!$G:$G,ROW()-8))</f>
        <v>46256</v>
      </c>
      <c r="F2978">
        <f>IF(INDEX(Transactions!$L:$L,ROW()-8)="",0,INDEX(Transactions!$Q:$Q,ROW()-8))</f>
        <v>0</v>
      </c>
    </row>
    <row r="2979" spans="2:6" x14ac:dyDescent="0.15">
      <c r="B2979">
        <f ca="1">IF(INDEX(Transactions!$L:$L,ROW()-8)="",TODAY(),INDEX(Transactions!$G:$G,ROW()-8))</f>
        <v>46256</v>
      </c>
      <c r="F2979">
        <f>IF(INDEX(Transactions!$L:$L,ROW()-8)="",0,INDEX(Transactions!$Q:$Q,ROW()-8))</f>
        <v>0</v>
      </c>
    </row>
    <row r="2980" spans="2:6" x14ac:dyDescent="0.15">
      <c r="B2980">
        <f ca="1">IF(INDEX(Transactions!$L:$L,ROW()-8)="",TODAY(),INDEX(Transactions!$G:$G,ROW()-8))</f>
        <v>46256</v>
      </c>
      <c r="F2980">
        <f>IF(INDEX(Transactions!$L:$L,ROW()-8)="",0,INDEX(Transactions!$Q:$Q,ROW()-8))</f>
        <v>0</v>
      </c>
    </row>
    <row r="2981" spans="2:6" x14ac:dyDescent="0.15">
      <c r="B2981">
        <f ca="1">IF(INDEX(Transactions!$L:$L,ROW()-8)="",TODAY(),INDEX(Transactions!$G:$G,ROW()-8))</f>
        <v>46256</v>
      </c>
      <c r="F2981">
        <f>IF(INDEX(Transactions!$L:$L,ROW()-8)="",0,INDEX(Transactions!$Q:$Q,ROW()-8))</f>
        <v>0</v>
      </c>
    </row>
    <row r="2982" spans="2:6" x14ac:dyDescent="0.15">
      <c r="B2982">
        <f ca="1">IF(INDEX(Transactions!$L:$L,ROW()-8)="",TODAY(),INDEX(Transactions!$G:$G,ROW()-8))</f>
        <v>46256</v>
      </c>
      <c r="F2982">
        <f>IF(INDEX(Transactions!$L:$L,ROW()-8)="",0,INDEX(Transactions!$Q:$Q,ROW()-8))</f>
        <v>0</v>
      </c>
    </row>
    <row r="2983" spans="2:6" x14ac:dyDescent="0.15">
      <c r="B2983">
        <f ca="1">IF(INDEX(Transactions!$L:$L,ROW()-8)="",TODAY(),INDEX(Transactions!$G:$G,ROW()-8))</f>
        <v>46256</v>
      </c>
      <c r="F2983">
        <f>IF(INDEX(Transactions!$L:$L,ROW()-8)="",0,INDEX(Transactions!$Q:$Q,ROW()-8))</f>
        <v>0</v>
      </c>
    </row>
    <row r="2984" spans="2:6" x14ac:dyDescent="0.15">
      <c r="B2984">
        <f ca="1">IF(INDEX(Transactions!$L:$L,ROW()-8)="",TODAY(),INDEX(Transactions!$G:$G,ROW()-8))</f>
        <v>46256</v>
      </c>
      <c r="F2984">
        <f>IF(INDEX(Transactions!$L:$L,ROW()-8)="",0,INDEX(Transactions!$Q:$Q,ROW()-8))</f>
        <v>0</v>
      </c>
    </row>
    <row r="2985" spans="2:6" x14ac:dyDescent="0.15">
      <c r="B2985">
        <f ca="1">IF(INDEX(Transactions!$L:$L,ROW()-8)="",TODAY(),INDEX(Transactions!$G:$G,ROW()-8))</f>
        <v>46256</v>
      </c>
      <c r="F2985">
        <f>IF(INDEX(Transactions!$L:$L,ROW()-8)="",0,INDEX(Transactions!$Q:$Q,ROW()-8))</f>
        <v>0</v>
      </c>
    </row>
    <row r="2986" spans="2:6" x14ac:dyDescent="0.15">
      <c r="B2986">
        <f ca="1">IF(INDEX(Transactions!$L:$L,ROW()-8)="",TODAY(),INDEX(Transactions!$G:$G,ROW()-8))</f>
        <v>46256</v>
      </c>
      <c r="F2986">
        <f>IF(INDEX(Transactions!$L:$L,ROW()-8)="",0,INDEX(Transactions!$Q:$Q,ROW()-8))</f>
        <v>0</v>
      </c>
    </row>
    <row r="2987" spans="2:6" x14ac:dyDescent="0.15">
      <c r="B2987">
        <f ca="1">IF(INDEX(Transactions!$L:$L,ROW()-8)="",TODAY(),INDEX(Transactions!$G:$G,ROW()-8))</f>
        <v>46256</v>
      </c>
      <c r="F2987">
        <f>IF(INDEX(Transactions!$L:$L,ROW()-8)="",0,INDEX(Transactions!$Q:$Q,ROW()-8))</f>
        <v>0</v>
      </c>
    </row>
    <row r="2988" spans="2:6" x14ac:dyDescent="0.15">
      <c r="B2988">
        <f ca="1">IF(INDEX(Transactions!$L:$L,ROW()-8)="",TODAY(),INDEX(Transactions!$G:$G,ROW()-8))</f>
        <v>46256</v>
      </c>
      <c r="F2988">
        <f>IF(INDEX(Transactions!$L:$L,ROW()-8)="",0,INDEX(Transactions!$Q:$Q,ROW()-8))</f>
        <v>0</v>
      </c>
    </row>
    <row r="2989" spans="2:6" x14ac:dyDescent="0.15">
      <c r="B2989">
        <f ca="1">IF(INDEX(Transactions!$L:$L,ROW()-8)="",TODAY(),INDEX(Transactions!$G:$G,ROW()-8))</f>
        <v>46256</v>
      </c>
      <c r="F2989">
        <f>IF(INDEX(Transactions!$L:$L,ROW()-8)="",0,INDEX(Transactions!$Q:$Q,ROW()-8))</f>
        <v>0</v>
      </c>
    </row>
    <row r="2990" spans="2:6" x14ac:dyDescent="0.15">
      <c r="B2990">
        <f ca="1">IF(INDEX(Transactions!$L:$L,ROW()-8)="",TODAY(),INDEX(Transactions!$G:$G,ROW()-8))</f>
        <v>46256</v>
      </c>
      <c r="F2990">
        <f>IF(INDEX(Transactions!$L:$L,ROW()-8)="",0,INDEX(Transactions!$Q:$Q,ROW()-8))</f>
        <v>0</v>
      </c>
    </row>
    <row r="2991" spans="2:6" x14ac:dyDescent="0.15">
      <c r="B2991">
        <f ca="1">IF(INDEX(Transactions!$L:$L,ROW()-8)="",TODAY(),INDEX(Transactions!$G:$G,ROW()-8))</f>
        <v>46256</v>
      </c>
      <c r="F2991">
        <f>IF(INDEX(Transactions!$L:$L,ROW()-8)="",0,INDEX(Transactions!$Q:$Q,ROW()-8))</f>
        <v>0</v>
      </c>
    </row>
    <row r="2992" spans="2:6" x14ac:dyDescent="0.15">
      <c r="B2992">
        <f ca="1">IF(INDEX(Transactions!$L:$L,ROW()-8)="",TODAY(),INDEX(Transactions!$G:$G,ROW()-8))</f>
        <v>46256</v>
      </c>
      <c r="F2992">
        <f>IF(INDEX(Transactions!$L:$L,ROW()-8)="",0,INDEX(Transactions!$Q:$Q,ROW()-8))</f>
        <v>0</v>
      </c>
    </row>
    <row r="2993" spans="2:6" x14ac:dyDescent="0.15">
      <c r="B2993">
        <f ca="1">IF(INDEX(Transactions!$L:$L,ROW()-8)="",TODAY(),INDEX(Transactions!$G:$G,ROW()-8))</f>
        <v>46256</v>
      </c>
      <c r="F2993">
        <f>IF(INDEX(Transactions!$L:$L,ROW()-8)="",0,INDEX(Transactions!$Q:$Q,ROW()-8))</f>
        <v>0</v>
      </c>
    </row>
    <row r="2994" spans="2:6" x14ac:dyDescent="0.15">
      <c r="B2994">
        <f ca="1">IF(INDEX(Transactions!$L:$L,ROW()-8)="",TODAY(),INDEX(Transactions!$G:$G,ROW()-8))</f>
        <v>46256</v>
      </c>
      <c r="F2994">
        <f>IF(INDEX(Transactions!$L:$L,ROW()-8)="",0,INDEX(Transactions!$Q:$Q,ROW()-8))</f>
        <v>0</v>
      </c>
    </row>
    <row r="2995" spans="2:6" x14ac:dyDescent="0.15">
      <c r="B2995">
        <f ca="1">IF(INDEX(Transactions!$L:$L,ROW()-8)="",TODAY(),INDEX(Transactions!$G:$G,ROW()-8))</f>
        <v>46256</v>
      </c>
      <c r="F2995">
        <f>IF(INDEX(Transactions!$L:$L,ROW()-8)="",0,INDEX(Transactions!$Q:$Q,ROW()-8))</f>
        <v>0</v>
      </c>
    </row>
    <row r="2996" spans="2:6" x14ac:dyDescent="0.15">
      <c r="B2996">
        <f ca="1">IF(INDEX(Transactions!$L:$L,ROW()-8)="",TODAY(),INDEX(Transactions!$G:$G,ROW()-8))</f>
        <v>46256</v>
      </c>
      <c r="F2996">
        <f>IF(INDEX(Transactions!$L:$L,ROW()-8)="",0,INDEX(Transactions!$Q:$Q,ROW()-8))</f>
        <v>0</v>
      </c>
    </row>
    <row r="2997" spans="2:6" x14ac:dyDescent="0.15">
      <c r="B2997">
        <f ca="1">IF(INDEX(Transactions!$L:$L,ROW()-8)="",TODAY(),INDEX(Transactions!$G:$G,ROW()-8))</f>
        <v>46256</v>
      </c>
      <c r="F2997">
        <f>IF(INDEX(Transactions!$L:$L,ROW()-8)="",0,INDEX(Transactions!$Q:$Q,ROW()-8))</f>
        <v>0</v>
      </c>
    </row>
    <row r="2998" spans="2:6" x14ac:dyDescent="0.15">
      <c r="B2998">
        <f ca="1">IF(INDEX(Transactions!$L:$L,ROW()-8)="",TODAY(),INDEX(Transactions!$G:$G,ROW()-8))</f>
        <v>46256</v>
      </c>
      <c r="F2998">
        <f>IF(INDEX(Transactions!$L:$L,ROW()-8)="",0,INDEX(Transactions!$Q:$Q,ROW()-8))</f>
        <v>0</v>
      </c>
    </row>
    <row r="2999" spans="2:6" x14ac:dyDescent="0.15">
      <c r="B2999">
        <f ca="1">IF(INDEX(Transactions!$L:$L,ROW()-8)="",TODAY(),INDEX(Transactions!$G:$G,ROW()-8))</f>
        <v>46256</v>
      </c>
      <c r="F2999">
        <f>IF(INDEX(Transactions!$L:$L,ROW()-8)="",0,INDEX(Transactions!$Q:$Q,ROW()-8))</f>
        <v>0</v>
      </c>
    </row>
    <row r="3000" spans="2:6" x14ac:dyDescent="0.15">
      <c r="B3000">
        <f ca="1">IF(INDEX(Transactions!$L:$L,ROW()-8)="",TODAY(),INDEX(Transactions!$G:$G,ROW()-8))</f>
        <v>46256</v>
      </c>
      <c r="F3000">
        <f>IF(INDEX(Transactions!$L:$L,ROW()-8)="",0,INDEX(Transactions!$Q:$Q,ROW()-8))</f>
        <v>0</v>
      </c>
    </row>
    <row r="3001" spans="2:6" x14ac:dyDescent="0.15">
      <c r="B3001">
        <f ca="1">IF(INDEX(Transactions!$L:$L,ROW()-8)="",TODAY(),INDEX(Transactions!$G:$G,ROW()-8))</f>
        <v>46256</v>
      </c>
      <c r="F3001">
        <f>IF(INDEX(Transactions!$L:$L,ROW()-8)="",0,INDEX(Transactions!$Q:$Q,ROW()-8))</f>
        <v>0</v>
      </c>
    </row>
    <row r="3002" spans="2:6" x14ac:dyDescent="0.15">
      <c r="B3002">
        <f ca="1">IF(INDEX(Transactions!$L:$L,ROW()-8)="",TODAY(),INDEX(Transactions!$G:$G,ROW()-8))</f>
        <v>46256</v>
      </c>
      <c r="F3002">
        <f>IF(INDEX(Transactions!$L:$L,ROW()-8)="",0,INDEX(Transactions!$Q:$Q,ROW()-8))</f>
        <v>0</v>
      </c>
    </row>
    <row r="3003" spans="2:6" x14ac:dyDescent="0.15">
      <c r="B3003">
        <f ca="1">IF(INDEX(Transactions!$L:$L,ROW()-8)="",TODAY(),INDEX(Transactions!$G:$G,ROW()-8))</f>
        <v>46256</v>
      </c>
      <c r="F3003">
        <f>IF(INDEX(Transactions!$L:$L,ROW()-8)="",0,INDEX(Transactions!$Q:$Q,ROW()-8))</f>
        <v>0</v>
      </c>
    </row>
    <row r="3004" spans="2:6" x14ac:dyDescent="0.15">
      <c r="B3004">
        <f ca="1">IF(INDEX(Transactions!$L:$L,ROW()-8)="",TODAY(),INDEX(Transactions!$G:$G,ROW()-8))</f>
        <v>46256</v>
      </c>
      <c r="F3004">
        <f>IF(INDEX(Transactions!$L:$L,ROW()-8)="",0,INDEX(Transactions!$Q:$Q,ROW()-8))</f>
        <v>0</v>
      </c>
    </row>
    <row r="3005" spans="2:6" x14ac:dyDescent="0.15">
      <c r="B3005">
        <f ca="1">IF(INDEX(Transactions!$L:$L,ROW()-8)="",TODAY(),INDEX(Transactions!$G:$G,ROW()-8))</f>
        <v>46256</v>
      </c>
      <c r="F3005">
        <f>IF(INDEX(Transactions!$L:$L,ROW()-8)="",0,INDEX(Transactions!$Q:$Q,ROW()-8))</f>
        <v>0</v>
      </c>
    </row>
    <row r="3006" spans="2:6" x14ac:dyDescent="0.15">
      <c r="B3006">
        <f ca="1">IF(INDEX(Transactions!$L:$L,ROW()-8)="",TODAY(),INDEX(Transactions!$G:$G,ROW()-8))</f>
        <v>46256</v>
      </c>
      <c r="F3006">
        <f>IF(INDEX(Transactions!$L:$L,ROW()-8)="",0,INDEX(Transactions!$Q:$Q,ROW()-8))</f>
        <v>0</v>
      </c>
    </row>
    <row r="3007" spans="2:6" x14ac:dyDescent="0.15">
      <c r="B3007">
        <f ca="1">IF(INDEX(Transactions!$L:$L,ROW()-8)="",TODAY(),INDEX(Transactions!$G:$G,ROW()-8))</f>
        <v>46256</v>
      </c>
      <c r="F3007">
        <f>IF(INDEX(Transactions!$L:$L,ROW()-8)="",0,INDEX(Transactions!$Q:$Q,ROW()-8))</f>
        <v>0</v>
      </c>
    </row>
    <row r="3008" spans="2:6" x14ac:dyDescent="0.15">
      <c r="B3008">
        <f ca="1">IF(INDEX(Transactions!$L:$L,ROW()-8)="",TODAY(),INDEX(Transactions!$G:$G,ROW()-8))</f>
        <v>46256</v>
      </c>
      <c r="F3008">
        <f>IF(INDEX(Transactions!$L:$L,ROW()-8)="",0,INDEX(Transactions!$Q:$Q,ROW()-8))</f>
        <v>0</v>
      </c>
    </row>
    <row r="3009" spans="2:6" x14ac:dyDescent="0.15">
      <c r="B3009">
        <f ca="1">IF(INDEX(Transactions!$L:$L,ROW()-8)="",TODAY(),INDEX(Transactions!$G:$G,ROW()-8))</f>
        <v>46256</v>
      </c>
      <c r="F3009">
        <f>IF(INDEX(Transactions!$L:$L,ROW()-8)="",0,INDEX(Transactions!$Q:$Q,ROW()-8))</f>
        <v>0</v>
      </c>
    </row>
    <row r="3010" spans="2:6" x14ac:dyDescent="0.15">
      <c r="B3010">
        <f ca="1">IF(INDEX(Transactions!$L:$L,ROW()-8)="",TODAY(),INDEX(Transactions!$G:$G,ROW()-8))</f>
        <v>46256</v>
      </c>
      <c r="F3010">
        <f>IF(INDEX(Transactions!$L:$L,ROW()-8)="",0,INDEX(Transactions!$Q:$Q,ROW()-8))</f>
        <v>0</v>
      </c>
    </row>
    <row r="3011" spans="2:6" x14ac:dyDescent="0.15">
      <c r="B3011">
        <f ca="1">IF(INDEX(Transactions!$L:$L,ROW()-8)="",TODAY(),INDEX(Transactions!$G:$G,ROW()-8))</f>
        <v>46256</v>
      </c>
      <c r="F3011">
        <f>IF(INDEX(Transactions!$L:$L,ROW()-8)="",0,INDEX(Transactions!$Q:$Q,ROW()-8))</f>
        <v>0</v>
      </c>
    </row>
    <row r="3012" spans="2:6" x14ac:dyDescent="0.15">
      <c r="B3012">
        <f ca="1">IF(INDEX(Transactions!$L:$L,ROW()-8)="",TODAY(),INDEX(Transactions!$G:$G,ROW()-8))</f>
        <v>46256</v>
      </c>
      <c r="F3012">
        <f>IF(INDEX(Transactions!$L:$L,ROW()-8)="",0,INDEX(Transactions!$Q:$Q,ROW()-8))</f>
        <v>0</v>
      </c>
    </row>
    <row r="3013" spans="2:6" x14ac:dyDescent="0.15">
      <c r="B3013">
        <f ca="1">IF(INDEX(Transactions!$L:$L,ROW()-8)="",TODAY(),INDEX(Transactions!$G:$G,ROW()-8))</f>
        <v>46256</v>
      </c>
      <c r="F3013">
        <f>IF(INDEX(Transactions!$L:$L,ROW()-8)="",0,INDEX(Transactions!$Q:$Q,ROW()-8))</f>
        <v>0</v>
      </c>
    </row>
    <row r="3014" spans="2:6" x14ac:dyDescent="0.15">
      <c r="B3014">
        <f ca="1">IF(INDEX(Transactions!$L:$L,ROW()-8)="",TODAY(),INDEX(Transactions!$G:$G,ROW()-8))</f>
        <v>46256</v>
      </c>
      <c r="F3014">
        <f>IF(INDEX(Transactions!$L:$L,ROW()-8)="",0,INDEX(Transactions!$Q:$Q,ROW()-8))</f>
        <v>0</v>
      </c>
    </row>
    <row r="3015" spans="2:6" x14ac:dyDescent="0.15">
      <c r="B3015">
        <f ca="1">IF(INDEX(Transactions!$L:$L,ROW()-8)="",TODAY(),INDEX(Transactions!$G:$G,ROW()-8))</f>
        <v>46256</v>
      </c>
      <c r="F3015">
        <f>IF(INDEX(Transactions!$L:$L,ROW()-8)="",0,INDEX(Transactions!$Q:$Q,ROW()-8))</f>
        <v>0</v>
      </c>
    </row>
    <row r="3016" spans="2:6" x14ac:dyDescent="0.15">
      <c r="B3016">
        <f ca="1">IF(INDEX(Transactions!$L:$L,ROW()-8)="",TODAY(),INDEX(Transactions!$G:$G,ROW()-8))</f>
        <v>46256</v>
      </c>
      <c r="F3016">
        <f>IF(INDEX(Transactions!$L:$L,ROW()-8)="",0,INDEX(Transactions!$Q:$Q,ROW()-8))</f>
        <v>0</v>
      </c>
    </row>
    <row r="3017" spans="2:6" x14ac:dyDescent="0.15">
      <c r="B3017">
        <f ca="1">IF(INDEX(Transactions!$L:$L,ROW()-8)="",TODAY(),INDEX(Transactions!$G:$G,ROW()-8))</f>
        <v>46256</v>
      </c>
      <c r="F3017">
        <f>IF(INDEX(Transactions!$L:$L,ROW()-8)="",0,INDEX(Transactions!$Q:$Q,ROW()-8))</f>
        <v>0</v>
      </c>
    </row>
    <row r="3018" spans="2:6" x14ac:dyDescent="0.15">
      <c r="B3018">
        <f ca="1">IF(INDEX(Transactions!$L:$L,ROW()-8)="",TODAY(),INDEX(Transactions!$G:$G,ROW()-8))</f>
        <v>46256</v>
      </c>
      <c r="F3018">
        <f>IF(INDEX(Transactions!$L:$L,ROW()-8)="",0,INDEX(Transactions!$Q:$Q,ROW()-8))</f>
        <v>0</v>
      </c>
    </row>
    <row r="3019" spans="2:6" x14ac:dyDescent="0.15">
      <c r="B3019">
        <f ca="1">IF(INDEX(Transactions!$L:$L,ROW()-8)="",TODAY(),INDEX(Transactions!$G:$G,ROW()-8))</f>
        <v>46256</v>
      </c>
      <c r="F3019">
        <f>IF(INDEX(Transactions!$L:$L,ROW()-8)="",0,INDEX(Transactions!$Q:$Q,ROW()-8))</f>
        <v>0</v>
      </c>
    </row>
    <row r="3020" spans="2:6" x14ac:dyDescent="0.15">
      <c r="B3020">
        <f ca="1">IF(INDEX(Transactions!$L:$L,ROW()-8)="",TODAY(),INDEX(Transactions!$G:$G,ROW()-8))</f>
        <v>46256</v>
      </c>
      <c r="F3020">
        <f>IF(INDEX(Transactions!$L:$L,ROW()-8)="",0,INDEX(Transactions!$Q:$Q,ROW()-8))</f>
        <v>0</v>
      </c>
    </row>
    <row r="3021" spans="2:6" x14ac:dyDescent="0.15">
      <c r="B3021">
        <f ca="1">IF(INDEX(Transactions!$L:$L,ROW()-8)="",TODAY(),INDEX(Transactions!$G:$G,ROW()-8))</f>
        <v>46256</v>
      </c>
      <c r="F3021">
        <f>IF(INDEX(Transactions!$L:$L,ROW()-8)="",0,INDEX(Transactions!$Q:$Q,ROW()-8))</f>
        <v>0</v>
      </c>
    </row>
    <row r="3022" spans="2:6" x14ac:dyDescent="0.15">
      <c r="B3022">
        <f ca="1">IF(INDEX(Transactions!$L:$L,ROW()-8)="",TODAY(),INDEX(Transactions!$G:$G,ROW()-8))</f>
        <v>46256</v>
      </c>
      <c r="F3022">
        <f>IF(INDEX(Transactions!$L:$L,ROW()-8)="",0,INDEX(Transactions!$Q:$Q,ROW()-8))</f>
        <v>0</v>
      </c>
    </row>
    <row r="3023" spans="2:6" x14ac:dyDescent="0.15">
      <c r="B3023">
        <f ca="1">IF(INDEX(Transactions!$L:$L,ROW()-8)="",TODAY(),INDEX(Transactions!$G:$G,ROW()-8))</f>
        <v>46256</v>
      </c>
      <c r="F3023">
        <f>IF(INDEX(Transactions!$L:$L,ROW()-8)="",0,INDEX(Transactions!$Q:$Q,ROW()-8))</f>
        <v>0</v>
      </c>
    </row>
    <row r="3024" spans="2:6" x14ac:dyDescent="0.15">
      <c r="B3024">
        <f ca="1">IF(INDEX(Transactions!$L:$L,ROW()-8)="",TODAY(),INDEX(Transactions!$G:$G,ROW()-8))</f>
        <v>46256</v>
      </c>
      <c r="F3024">
        <f>IF(INDEX(Transactions!$L:$L,ROW()-8)="",0,INDEX(Transactions!$Q:$Q,ROW()-8))</f>
        <v>0</v>
      </c>
    </row>
    <row r="3025" spans="2:6" x14ac:dyDescent="0.15">
      <c r="B3025">
        <f ca="1">IF(INDEX(Transactions!$L:$L,ROW()-8)="",TODAY(),INDEX(Transactions!$G:$G,ROW()-8))</f>
        <v>46256</v>
      </c>
      <c r="F3025">
        <f>IF(INDEX(Transactions!$L:$L,ROW()-8)="",0,INDEX(Transactions!$Q:$Q,ROW()-8))</f>
        <v>0</v>
      </c>
    </row>
    <row r="3026" spans="2:6" x14ac:dyDescent="0.15">
      <c r="B3026">
        <f ca="1">IF(INDEX(Transactions!$L:$L,ROW()-8)="",TODAY(),INDEX(Transactions!$G:$G,ROW()-8))</f>
        <v>46256</v>
      </c>
      <c r="F3026">
        <f>IF(INDEX(Transactions!$L:$L,ROW()-8)="",0,INDEX(Transactions!$Q:$Q,ROW()-8))</f>
        <v>0</v>
      </c>
    </row>
    <row r="3027" spans="2:6" x14ac:dyDescent="0.15">
      <c r="B3027">
        <f ca="1">IF(INDEX(Transactions!$L:$L,ROW()-8)="",TODAY(),INDEX(Transactions!$G:$G,ROW()-8))</f>
        <v>46256</v>
      </c>
      <c r="F3027">
        <f>IF(INDEX(Transactions!$L:$L,ROW()-8)="",0,INDEX(Transactions!$Q:$Q,ROW()-8))</f>
        <v>0</v>
      </c>
    </row>
    <row r="3028" spans="2:6" x14ac:dyDescent="0.15">
      <c r="B3028">
        <f ca="1">IF(INDEX(Transactions!$L:$L,ROW()-8)="",TODAY(),INDEX(Transactions!$G:$G,ROW()-8))</f>
        <v>46256</v>
      </c>
      <c r="F3028">
        <f>IF(INDEX(Transactions!$L:$L,ROW()-8)="",0,INDEX(Transactions!$Q:$Q,ROW()-8))</f>
        <v>0</v>
      </c>
    </row>
    <row r="3029" spans="2:6" x14ac:dyDescent="0.15">
      <c r="B3029">
        <f ca="1">IF(INDEX(Transactions!$L:$L,ROW()-8)="",TODAY(),INDEX(Transactions!$G:$G,ROW()-8))</f>
        <v>46256</v>
      </c>
      <c r="F3029">
        <f>IF(INDEX(Transactions!$L:$L,ROW()-8)="",0,INDEX(Transactions!$Q:$Q,ROW()-8))</f>
        <v>0</v>
      </c>
    </row>
    <row r="3030" spans="2:6" x14ac:dyDescent="0.15">
      <c r="B3030">
        <f ca="1">IF(INDEX(Transactions!$L:$L,ROW()-8)="",TODAY(),INDEX(Transactions!$G:$G,ROW()-8))</f>
        <v>46256</v>
      </c>
      <c r="F3030">
        <f>IF(INDEX(Transactions!$L:$L,ROW()-8)="",0,INDEX(Transactions!$Q:$Q,ROW()-8))</f>
        <v>0</v>
      </c>
    </row>
    <row r="3031" spans="2:6" x14ac:dyDescent="0.15">
      <c r="B3031">
        <f ca="1">IF(INDEX(Transactions!$L:$L,ROW()-8)="",TODAY(),INDEX(Transactions!$G:$G,ROW()-8))</f>
        <v>46256</v>
      </c>
      <c r="F3031">
        <f>IF(INDEX(Transactions!$L:$L,ROW()-8)="",0,INDEX(Transactions!$Q:$Q,ROW()-8))</f>
        <v>0</v>
      </c>
    </row>
    <row r="3032" spans="2:6" x14ac:dyDescent="0.15">
      <c r="B3032">
        <f ca="1">IF(INDEX(Transactions!$L:$L,ROW()-8)="",TODAY(),INDEX(Transactions!$G:$G,ROW()-8))</f>
        <v>46256</v>
      </c>
      <c r="F3032">
        <f>IF(INDEX(Transactions!$L:$L,ROW()-8)="",0,INDEX(Transactions!$Q:$Q,ROW()-8))</f>
        <v>0</v>
      </c>
    </row>
    <row r="3033" spans="2:6" x14ac:dyDescent="0.15">
      <c r="B3033">
        <f ca="1">IF(INDEX(Transactions!$L:$L,ROW()-8)="",TODAY(),INDEX(Transactions!$G:$G,ROW()-8))</f>
        <v>46256</v>
      </c>
      <c r="F3033">
        <f>IF(INDEX(Transactions!$L:$L,ROW()-8)="",0,INDEX(Transactions!$Q:$Q,ROW()-8))</f>
        <v>0</v>
      </c>
    </row>
    <row r="3034" spans="2:6" x14ac:dyDescent="0.15">
      <c r="B3034">
        <f ca="1">IF(INDEX(Transactions!$L:$L,ROW()-8)="",TODAY(),INDEX(Transactions!$G:$G,ROW()-8))</f>
        <v>46256</v>
      </c>
      <c r="F3034">
        <f>IF(INDEX(Transactions!$L:$L,ROW()-8)="",0,INDEX(Transactions!$Q:$Q,ROW()-8))</f>
        <v>0</v>
      </c>
    </row>
    <row r="3035" spans="2:6" x14ac:dyDescent="0.15">
      <c r="B3035">
        <f ca="1">IF(INDEX(Transactions!$L:$L,ROW()-8)="",TODAY(),INDEX(Transactions!$G:$G,ROW()-8))</f>
        <v>46256</v>
      </c>
      <c r="F3035">
        <f>IF(INDEX(Transactions!$L:$L,ROW()-8)="",0,INDEX(Transactions!$Q:$Q,ROW()-8))</f>
        <v>0</v>
      </c>
    </row>
    <row r="3036" spans="2:6" x14ac:dyDescent="0.15">
      <c r="B3036">
        <f ca="1">IF(INDEX(Transactions!$L:$L,ROW()-8)="",TODAY(),INDEX(Transactions!$G:$G,ROW()-8))</f>
        <v>46256</v>
      </c>
      <c r="F3036">
        <f>IF(INDEX(Transactions!$L:$L,ROW()-8)="",0,INDEX(Transactions!$Q:$Q,ROW()-8))</f>
        <v>0</v>
      </c>
    </row>
    <row r="3037" spans="2:6" x14ac:dyDescent="0.15">
      <c r="B3037">
        <f ca="1">IF(INDEX(Transactions!$L:$L,ROW()-8)="",TODAY(),INDEX(Transactions!$G:$G,ROW()-8))</f>
        <v>46256</v>
      </c>
      <c r="F3037">
        <f>IF(INDEX(Transactions!$L:$L,ROW()-8)="",0,INDEX(Transactions!$Q:$Q,ROW()-8))</f>
        <v>0</v>
      </c>
    </row>
    <row r="3038" spans="2:6" x14ac:dyDescent="0.15">
      <c r="B3038">
        <f ca="1">IF(INDEX(Transactions!$L:$L,ROW()-8)="",TODAY(),INDEX(Transactions!$G:$G,ROW()-8))</f>
        <v>46256</v>
      </c>
      <c r="F3038">
        <f>IF(INDEX(Transactions!$L:$L,ROW()-8)="",0,INDEX(Transactions!$Q:$Q,ROW()-8))</f>
        <v>0</v>
      </c>
    </row>
    <row r="3039" spans="2:6" x14ac:dyDescent="0.15">
      <c r="B3039">
        <f ca="1">IF(INDEX(Transactions!$L:$L,ROW()-8)="",TODAY(),INDEX(Transactions!$G:$G,ROW()-8))</f>
        <v>46256</v>
      </c>
      <c r="F3039">
        <f>IF(INDEX(Transactions!$L:$L,ROW()-8)="",0,INDEX(Transactions!$Q:$Q,ROW()-8))</f>
        <v>0</v>
      </c>
    </row>
    <row r="3040" spans="2:6" x14ac:dyDescent="0.15">
      <c r="B3040">
        <f ca="1">IF(INDEX(Transactions!$L:$L,ROW()-8)="",TODAY(),INDEX(Transactions!$G:$G,ROW()-8))</f>
        <v>46256</v>
      </c>
      <c r="F3040">
        <f>IF(INDEX(Transactions!$L:$L,ROW()-8)="",0,INDEX(Transactions!$Q:$Q,ROW()-8))</f>
        <v>0</v>
      </c>
    </row>
    <row r="3041" spans="2:6" x14ac:dyDescent="0.15">
      <c r="B3041">
        <f ca="1">IF(INDEX(Transactions!$L:$L,ROW()-8)="",TODAY(),INDEX(Transactions!$G:$G,ROW()-8))</f>
        <v>46256</v>
      </c>
      <c r="F3041">
        <f>IF(INDEX(Transactions!$L:$L,ROW()-8)="",0,INDEX(Transactions!$Q:$Q,ROW()-8))</f>
        <v>0</v>
      </c>
    </row>
    <row r="3042" spans="2:6" x14ac:dyDescent="0.15">
      <c r="B3042">
        <f ca="1">IF(INDEX(Transactions!$L:$L,ROW()-8)="",TODAY(),INDEX(Transactions!$G:$G,ROW()-8))</f>
        <v>46256</v>
      </c>
      <c r="F3042">
        <f>IF(INDEX(Transactions!$L:$L,ROW()-8)="",0,INDEX(Transactions!$Q:$Q,ROW()-8))</f>
        <v>0</v>
      </c>
    </row>
    <row r="3043" spans="2:6" x14ac:dyDescent="0.15">
      <c r="B3043">
        <f ca="1">IF(INDEX(Transactions!$L:$L,ROW()-8)="",TODAY(),INDEX(Transactions!$G:$G,ROW()-8))</f>
        <v>46256</v>
      </c>
      <c r="F3043">
        <f>IF(INDEX(Transactions!$L:$L,ROW()-8)="",0,INDEX(Transactions!$Q:$Q,ROW()-8))</f>
        <v>0</v>
      </c>
    </row>
    <row r="3044" spans="2:6" x14ac:dyDescent="0.15">
      <c r="B3044">
        <f ca="1">IF(INDEX(Transactions!$L:$L,ROW()-8)="",TODAY(),INDEX(Transactions!$G:$G,ROW()-8))</f>
        <v>46256</v>
      </c>
      <c r="F3044">
        <f>IF(INDEX(Transactions!$L:$L,ROW()-8)="",0,INDEX(Transactions!$Q:$Q,ROW()-8))</f>
        <v>0</v>
      </c>
    </row>
    <row r="3045" spans="2:6" x14ac:dyDescent="0.15">
      <c r="B3045">
        <f ca="1">IF(INDEX(Transactions!$L:$L,ROW()-8)="",TODAY(),INDEX(Transactions!$G:$G,ROW()-8))</f>
        <v>46256</v>
      </c>
      <c r="F3045">
        <f>IF(INDEX(Transactions!$L:$L,ROW()-8)="",0,INDEX(Transactions!$Q:$Q,ROW()-8))</f>
        <v>0</v>
      </c>
    </row>
    <row r="3046" spans="2:6" x14ac:dyDescent="0.15">
      <c r="B3046">
        <f ca="1">IF(INDEX(Transactions!$L:$L,ROW()-8)="",TODAY(),INDEX(Transactions!$G:$G,ROW()-8))</f>
        <v>46256</v>
      </c>
      <c r="F3046">
        <f>IF(INDEX(Transactions!$L:$L,ROW()-8)="",0,INDEX(Transactions!$Q:$Q,ROW()-8))</f>
        <v>0</v>
      </c>
    </row>
    <row r="3047" spans="2:6" x14ac:dyDescent="0.15">
      <c r="B3047">
        <f ca="1">IF(INDEX(Transactions!$L:$L,ROW()-8)="",TODAY(),INDEX(Transactions!$G:$G,ROW()-8))</f>
        <v>46256</v>
      </c>
      <c r="F3047">
        <f>IF(INDEX(Transactions!$L:$L,ROW()-8)="",0,INDEX(Transactions!$Q:$Q,ROW()-8))</f>
        <v>0</v>
      </c>
    </row>
    <row r="3048" spans="2:6" x14ac:dyDescent="0.15">
      <c r="B3048">
        <f ca="1">IF(INDEX(Transactions!$L:$L,ROW()-8)="",TODAY(),INDEX(Transactions!$G:$G,ROW()-8))</f>
        <v>46256</v>
      </c>
      <c r="F3048">
        <f>IF(INDEX(Transactions!$L:$L,ROW()-8)="",0,INDEX(Transactions!$Q:$Q,ROW()-8))</f>
        <v>0</v>
      </c>
    </row>
    <row r="3049" spans="2:6" x14ac:dyDescent="0.15">
      <c r="B3049">
        <f ca="1">IF(INDEX(Transactions!$L:$L,ROW()-8)="",TODAY(),INDEX(Transactions!$G:$G,ROW()-8))</f>
        <v>46256</v>
      </c>
      <c r="F3049">
        <f>IF(INDEX(Transactions!$L:$L,ROW()-8)="",0,INDEX(Transactions!$Q:$Q,ROW()-8))</f>
        <v>0</v>
      </c>
    </row>
    <row r="3050" spans="2:6" x14ac:dyDescent="0.15">
      <c r="B3050">
        <f ca="1">IF(INDEX(Transactions!$L:$L,ROW()-8)="",TODAY(),INDEX(Transactions!$G:$G,ROW()-8))</f>
        <v>46256</v>
      </c>
      <c r="F3050">
        <f>IF(INDEX(Transactions!$L:$L,ROW()-8)="",0,INDEX(Transactions!$Q:$Q,ROW()-8))</f>
        <v>0</v>
      </c>
    </row>
    <row r="3051" spans="2:6" x14ac:dyDescent="0.15">
      <c r="B3051">
        <f ca="1">IF(INDEX(Transactions!$L:$L,ROW()-8)="",TODAY(),INDEX(Transactions!$G:$G,ROW()-8))</f>
        <v>46256</v>
      </c>
      <c r="F3051">
        <f>IF(INDEX(Transactions!$L:$L,ROW()-8)="",0,INDEX(Transactions!$Q:$Q,ROW()-8))</f>
        <v>0</v>
      </c>
    </row>
    <row r="3052" spans="2:6" x14ac:dyDescent="0.15">
      <c r="B3052">
        <f ca="1">IF(INDEX(Transactions!$L:$L,ROW()-8)="",TODAY(),INDEX(Transactions!$G:$G,ROW()-8))</f>
        <v>46256</v>
      </c>
      <c r="F3052">
        <f>IF(INDEX(Transactions!$L:$L,ROW()-8)="",0,INDEX(Transactions!$Q:$Q,ROW()-8))</f>
        <v>0</v>
      </c>
    </row>
    <row r="3053" spans="2:6" x14ac:dyDescent="0.15">
      <c r="B3053">
        <f ca="1">IF(INDEX(Transactions!$L:$L,ROW()-8)="",TODAY(),INDEX(Transactions!$G:$G,ROW()-8))</f>
        <v>46256</v>
      </c>
      <c r="F3053">
        <f>IF(INDEX(Transactions!$L:$L,ROW()-8)="",0,INDEX(Transactions!$Q:$Q,ROW()-8))</f>
        <v>0</v>
      </c>
    </row>
    <row r="3054" spans="2:6" x14ac:dyDescent="0.15">
      <c r="B3054">
        <f ca="1">IF(INDEX(Transactions!$L:$L,ROW()-8)="",TODAY(),INDEX(Transactions!$G:$G,ROW()-8))</f>
        <v>46256</v>
      </c>
      <c r="F3054">
        <f>IF(INDEX(Transactions!$L:$L,ROW()-8)="",0,INDEX(Transactions!$Q:$Q,ROW()-8))</f>
        <v>0</v>
      </c>
    </row>
    <row r="3055" spans="2:6" x14ac:dyDescent="0.15">
      <c r="B3055">
        <f ca="1">IF(INDEX(Transactions!$L:$L,ROW()-8)="",TODAY(),INDEX(Transactions!$G:$G,ROW()-8))</f>
        <v>46256</v>
      </c>
      <c r="F3055">
        <f>IF(INDEX(Transactions!$L:$L,ROW()-8)="",0,INDEX(Transactions!$Q:$Q,ROW()-8))</f>
        <v>0</v>
      </c>
    </row>
    <row r="3056" spans="2:6" x14ac:dyDescent="0.15">
      <c r="B3056">
        <f ca="1">IF(INDEX(Transactions!$L:$L,ROW()-8)="",TODAY(),INDEX(Transactions!$G:$G,ROW()-8))</f>
        <v>46256</v>
      </c>
      <c r="F3056">
        <f>IF(INDEX(Transactions!$L:$L,ROW()-8)="",0,INDEX(Transactions!$Q:$Q,ROW()-8))</f>
        <v>0</v>
      </c>
    </row>
    <row r="3057" spans="2:6" x14ac:dyDescent="0.15">
      <c r="B3057">
        <f ca="1">IF(INDEX(Transactions!$L:$L,ROW()-8)="",TODAY(),INDEX(Transactions!$G:$G,ROW()-8))</f>
        <v>46256</v>
      </c>
      <c r="F3057">
        <f>IF(INDEX(Transactions!$L:$L,ROW()-8)="",0,INDEX(Transactions!$Q:$Q,ROW()-8))</f>
        <v>0</v>
      </c>
    </row>
    <row r="3058" spans="2:6" x14ac:dyDescent="0.15">
      <c r="B3058">
        <f ca="1">IF(INDEX(Transactions!$L:$L,ROW()-8)="",TODAY(),INDEX(Transactions!$G:$G,ROW()-8))</f>
        <v>46256</v>
      </c>
      <c r="F3058">
        <f>IF(INDEX(Transactions!$L:$L,ROW()-8)="",0,INDEX(Transactions!$Q:$Q,ROW()-8))</f>
        <v>0</v>
      </c>
    </row>
    <row r="3059" spans="2:6" x14ac:dyDescent="0.15">
      <c r="B3059">
        <f ca="1">IF(INDEX(Transactions!$L:$L,ROW()-8)="",TODAY(),INDEX(Transactions!$G:$G,ROW()-8))</f>
        <v>46256</v>
      </c>
      <c r="F3059">
        <f>IF(INDEX(Transactions!$L:$L,ROW()-8)="",0,INDEX(Transactions!$Q:$Q,ROW()-8))</f>
        <v>0</v>
      </c>
    </row>
    <row r="3060" spans="2:6" x14ac:dyDescent="0.15">
      <c r="B3060">
        <f ca="1">IF(INDEX(Transactions!$L:$L,ROW()-8)="",TODAY(),INDEX(Transactions!$G:$G,ROW()-8))</f>
        <v>46256</v>
      </c>
      <c r="F3060">
        <f>IF(INDEX(Transactions!$L:$L,ROW()-8)="",0,INDEX(Transactions!$Q:$Q,ROW()-8))</f>
        <v>0</v>
      </c>
    </row>
    <row r="3061" spans="2:6" x14ac:dyDescent="0.15">
      <c r="B3061">
        <f ca="1">IF(INDEX(Transactions!$L:$L,ROW()-8)="",TODAY(),INDEX(Transactions!$G:$G,ROW()-8))</f>
        <v>46256</v>
      </c>
      <c r="F3061">
        <f>IF(INDEX(Transactions!$L:$L,ROW()-8)="",0,INDEX(Transactions!$Q:$Q,ROW()-8))</f>
        <v>0</v>
      </c>
    </row>
    <row r="3062" spans="2:6" x14ac:dyDescent="0.15">
      <c r="B3062">
        <f ca="1">IF(INDEX(Transactions!$L:$L,ROW()-8)="",TODAY(),INDEX(Transactions!$G:$G,ROW()-8))</f>
        <v>46256</v>
      </c>
      <c r="F3062">
        <f>IF(INDEX(Transactions!$L:$L,ROW()-8)="",0,INDEX(Transactions!$Q:$Q,ROW()-8))</f>
        <v>0</v>
      </c>
    </row>
    <row r="3063" spans="2:6" x14ac:dyDescent="0.15">
      <c r="B3063">
        <f ca="1">IF(INDEX(Transactions!$L:$L,ROW()-8)="",TODAY(),INDEX(Transactions!$G:$G,ROW()-8))</f>
        <v>46256</v>
      </c>
      <c r="F3063">
        <f>IF(INDEX(Transactions!$L:$L,ROW()-8)="",0,INDEX(Transactions!$Q:$Q,ROW()-8))</f>
        <v>0</v>
      </c>
    </row>
    <row r="3064" spans="2:6" x14ac:dyDescent="0.15">
      <c r="B3064">
        <f ca="1">IF(INDEX(Transactions!$L:$L,ROW()-8)="",TODAY(),INDEX(Transactions!$G:$G,ROW()-8))</f>
        <v>46256</v>
      </c>
      <c r="F3064">
        <f>IF(INDEX(Transactions!$L:$L,ROW()-8)="",0,INDEX(Transactions!$Q:$Q,ROW()-8))</f>
        <v>0</v>
      </c>
    </row>
    <row r="3065" spans="2:6" x14ac:dyDescent="0.15">
      <c r="B3065">
        <f ca="1">IF(INDEX(Transactions!$L:$L,ROW()-8)="",TODAY(),INDEX(Transactions!$G:$G,ROW()-8))</f>
        <v>46256</v>
      </c>
      <c r="F3065">
        <f>IF(INDEX(Transactions!$L:$L,ROW()-8)="",0,INDEX(Transactions!$Q:$Q,ROW()-8))</f>
        <v>0</v>
      </c>
    </row>
    <row r="3066" spans="2:6" x14ac:dyDescent="0.15">
      <c r="B3066">
        <f ca="1">IF(INDEX(Transactions!$L:$L,ROW()-8)="",TODAY(),INDEX(Transactions!$G:$G,ROW()-8))</f>
        <v>46256</v>
      </c>
      <c r="F3066">
        <f>IF(INDEX(Transactions!$L:$L,ROW()-8)="",0,INDEX(Transactions!$Q:$Q,ROW()-8))</f>
        <v>0</v>
      </c>
    </row>
    <row r="3067" spans="2:6" x14ac:dyDescent="0.15">
      <c r="B3067">
        <f ca="1">IF(INDEX(Transactions!$L:$L,ROW()-8)="",TODAY(),INDEX(Transactions!$G:$G,ROW()-8))</f>
        <v>46256</v>
      </c>
      <c r="F3067">
        <f>IF(INDEX(Transactions!$L:$L,ROW()-8)="",0,INDEX(Transactions!$Q:$Q,ROW()-8))</f>
        <v>0</v>
      </c>
    </row>
    <row r="3068" spans="2:6" x14ac:dyDescent="0.15">
      <c r="B3068">
        <f ca="1">IF(INDEX(Transactions!$L:$L,ROW()-8)="",TODAY(),INDEX(Transactions!$G:$G,ROW()-8))</f>
        <v>46256</v>
      </c>
      <c r="F3068">
        <f>IF(INDEX(Transactions!$L:$L,ROW()-8)="",0,INDEX(Transactions!$Q:$Q,ROW()-8))</f>
        <v>0</v>
      </c>
    </row>
    <row r="3069" spans="2:6" x14ac:dyDescent="0.15">
      <c r="B3069">
        <f ca="1">IF(INDEX(Transactions!$L:$L,ROW()-8)="",TODAY(),INDEX(Transactions!$G:$G,ROW()-8))</f>
        <v>46256</v>
      </c>
      <c r="F3069">
        <f>IF(INDEX(Transactions!$L:$L,ROW()-8)="",0,INDEX(Transactions!$Q:$Q,ROW()-8))</f>
        <v>0</v>
      </c>
    </row>
    <row r="3070" spans="2:6" x14ac:dyDescent="0.15">
      <c r="B3070">
        <f ca="1">IF(INDEX(Transactions!$L:$L,ROW()-8)="",TODAY(),INDEX(Transactions!$G:$G,ROW()-8))</f>
        <v>46256</v>
      </c>
      <c r="F3070">
        <f>IF(INDEX(Transactions!$L:$L,ROW()-8)="",0,INDEX(Transactions!$Q:$Q,ROW()-8))</f>
        <v>0</v>
      </c>
    </row>
    <row r="3071" spans="2:6" x14ac:dyDescent="0.15">
      <c r="B3071">
        <f ca="1">IF(INDEX(Transactions!$L:$L,ROW()-8)="",TODAY(),INDEX(Transactions!$G:$G,ROW()-8))</f>
        <v>46256</v>
      </c>
      <c r="F3071">
        <f>IF(INDEX(Transactions!$L:$L,ROW()-8)="",0,INDEX(Transactions!$Q:$Q,ROW()-8))</f>
        <v>0</v>
      </c>
    </row>
    <row r="3072" spans="2:6" x14ac:dyDescent="0.15">
      <c r="B3072">
        <f ca="1">IF(INDEX(Transactions!$L:$L,ROW()-8)="",TODAY(),INDEX(Transactions!$G:$G,ROW()-8))</f>
        <v>46256</v>
      </c>
      <c r="F3072">
        <f>IF(INDEX(Transactions!$L:$L,ROW()-8)="",0,INDEX(Transactions!$Q:$Q,ROW()-8))</f>
        <v>0</v>
      </c>
    </row>
    <row r="3073" spans="2:6" x14ac:dyDescent="0.15">
      <c r="B3073">
        <f ca="1">IF(INDEX(Transactions!$L:$L,ROW()-8)="",TODAY(),INDEX(Transactions!$G:$G,ROW()-8))</f>
        <v>46256</v>
      </c>
      <c r="F3073">
        <f>IF(INDEX(Transactions!$L:$L,ROW()-8)="",0,INDEX(Transactions!$Q:$Q,ROW()-8))</f>
        <v>0</v>
      </c>
    </row>
    <row r="3074" spans="2:6" x14ac:dyDescent="0.15">
      <c r="B3074">
        <f ca="1">IF(INDEX(Transactions!$L:$L,ROW()-8)="",TODAY(),INDEX(Transactions!$G:$G,ROW()-8))</f>
        <v>46256</v>
      </c>
      <c r="F3074">
        <f>IF(INDEX(Transactions!$L:$L,ROW()-8)="",0,INDEX(Transactions!$Q:$Q,ROW()-8))</f>
        <v>0</v>
      </c>
    </row>
    <row r="3075" spans="2:6" x14ac:dyDescent="0.15">
      <c r="B3075">
        <f ca="1">IF(INDEX(Transactions!$L:$L,ROW()-8)="",TODAY(),INDEX(Transactions!$G:$G,ROW()-8))</f>
        <v>46256</v>
      </c>
      <c r="F3075">
        <f>IF(INDEX(Transactions!$L:$L,ROW()-8)="",0,INDEX(Transactions!$Q:$Q,ROW()-8))</f>
        <v>0</v>
      </c>
    </row>
    <row r="3076" spans="2:6" x14ac:dyDescent="0.15">
      <c r="B3076">
        <f ca="1">IF(INDEX(Transactions!$L:$L,ROW()-8)="",TODAY(),INDEX(Transactions!$G:$G,ROW()-8))</f>
        <v>46256</v>
      </c>
      <c r="F3076">
        <f>IF(INDEX(Transactions!$L:$L,ROW()-8)="",0,INDEX(Transactions!$Q:$Q,ROW()-8))</f>
        <v>0</v>
      </c>
    </row>
    <row r="3077" spans="2:6" x14ac:dyDescent="0.15">
      <c r="B3077">
        <f ca="1">IF(INDEX(Transactions!$L:$L,ROW()-8)="",TODAY(),INDEX(Transactions!$G:$G,ROW()-8))</f>
        <v>46256</v>
      </c>
      <c r="F3077">
        <f>IF(INDEX(Transactions!$L:$L,ROW()-8)="",0,INDEX(Transactions!$Q:$Q,ROW()-8))</f>
        <v>0</v>
      </c>
    </row>
    <row r="3078" spans="2:6" x14ac:dyDescent="0.15">
      <c r="B3078">
        <f ca="1">IF(INDEX(Transactions!$L:$L,ROW()-8)="",TODAY(),INDEX(Transactions!$G:$G,ROW()-8))</f>
        <v>46256</v>
      </c>
      <c r="F3078">
        <f>IF(INDEX(Transactions!$L:$L,ROW()-8)="",0,INDEX(Transactions!$Q:$Q,ROW()-8))</f>
        <v>0</v>
      </c>
    </row>
    <row r="3079" spans="2:6" x14ac:dyDescent="0.15">
      <c r="B3079">
        <f ca="1">IF(INDEX(Transactions!$L:$L,ROW()-8)="",TODAY(),INDEX(Transactions!$G:$G,ROW()-8))</f>
        <v>46256</v>
      </c>
      <c r="F3079">
        <f>IF(INDEX(Transactions!$L:$L,ROW()-8)="",0,INDEX(Transactions!$Q:$Q,ROW()-8))</f>
        <v>0</v>
      </c>
    </row>
    <row r="3080" spans="2:6" x14ac:dyDescent="0.15">
      <c r="B3080">
        <f ca="1">IF(INDEX(Transactions!$L:$L,ROW()-8)="",TODAY(),INDEX(Transactions!$G:$G,ROW()-8))</f>
        <v>46256</v>
      </c>
      <c r="F3080">
        <f>IF(INDEX(Transactions!$L:$L,ROW()-8)="",0,INDEX(Transactions!$Q:$Q,ROW()-8))</f>
        <v>0</v>
      </c>
    </row>
    <row r="3081" spans="2:6" x14ac:dyDescent="0.15">
      <c r="B3081">
        <f ca="1">IF(INDEX(Transactions!$L:$L,ROW()-8)="",TODAY(),INDEX(Transactions!$G:$G,ROW()-8))</f>
        <v>46256</v>
      </c>
      <c r="F3081">
        <f>IF(INDEX(Transactions!$L:$L,ROW()-8)="",0,INDEX(Transactions!$Q:$Q,ROW()-8))</f>
        <v>0</v>
      </c>
    </row>
    <row r="3082" spans="2:6" x14ac:dyDescent="0.15">
      <c r="B3082">
        <f ca="1">IF(INDEX(Transactions!$L:$L,ROW()-8)="",TODAY(),INDEX(Transactions!$G:$G,ROW()-8))</f>
        <v>46256</v>
      </c>
      <c r="F3082">
        <f>IF(INDEX(Transactions!$L:$L,ROW()-8)="",0,INDEX(Transactions!$Q:$Q,ROW()-8))</f>
        <v>0</v>
      </c>
    </row>
    <row r="3083" spans="2:6" x14ac:dyDescent="0.15">
      <c r="B3083">
        <f ca="1">IF(INDEX(Transactions!$L:$L,ROW()-8)="",TODAY(),INDEX(Transactions!$G:$G,ROW()-8))</f>
        <v>46256</v>
      </c>
      <c r="F3083">
        <f>IF(INDEX(Transactions!$L:$L,ROW()-8)="",0,INDEX(Transactions!$Q:$Q,ROW()-8))</f>
        <v>0</v>
      </c>
    </row>
    <row r="3084" spans="2:6" x14ac:dyDescent="0.15">
      <c r="B3084">
        <f ca="1">IF(INDEX(Transactions!$L:$L,ROW()-8)="",TODAY(),INDEX(Transactions!$G:$G,ROW()-8))</f>
        <v>46256</v>
      </c>
      <c r="F3084">
        <f>IF(INDEX(Transactions!$L:$L,ROW()-8)="",0,INDEX(Transactions!$Q:$Q,ROW()-8))</f>
        <v>0</v>
      </c>
    </row>
    <row r="3085" spans="2:6" x14ac:dyDescent="0.15">
      <c r="B3085">
        <f ca="1">IF(INDEX(Transactions!$L:$L,ROW()-8)="",TODAY(),INDEX(Transactions!$G:$G,ROW()-8))</f>
        <v>46256</v>
      </c>
      <c r="F3085">
        <f>IF(INDEX(Transactions!$L:$L,ROW()-8)="",0,INDEX(Transactions!$Q:$Q,ROW()-8))</f>
        <v>0</v>
      </c>
    </row>
    <row r="3086" spans="2:6" x14ac:dyDescent="0.15">
      <c r="B3086">
        <f ca="1">IF(INDEX(Transactions!$L:$L,ROW()-8)="",TODAY(),INDEX(Transactions!$G:$G,ROW()-8))</f>
        <v>46256</v>
      </c>
      <c r="F3086">
        <f>IF(INDEX(Transactions!$L:$L,ROW()-8)="",0,INDEX(Transactions!$Q:$Q,ROW()-8))</f>
        <v>0</v>
      </c>
    </row>
    <row r="3087" spans="2:6" x14ac:dyDescent="0.15">
      <c r="B3087">
        <f ca="1">IF(INDEX(Transactions!$L:$L,ROW()-8)="",TODAY(),INDEX(Transactions!$G:$G,ROW()-8))</f>
        <v>46256</v>
      </c>
      <c r="F3087">
        <f>IF(INDEX(Transactions!$L:$L,ROW()-8)="",0,INDEX(Transactions!$Q:$Q,ROW()-8))</f>
        <v>0</v>
      </c>
    </row>
    <row r="3088" spans="2:6" x14ac:dyDescent="0.15">
      <c r="B3088">
        <f ca="1">IF(INDEX(Transactions!$L:$L,ROW()-8)="",TODAY(),INDEX(Transactions!$G:$G,ROW()-8))</f>
        <v>46256</v>
      </c>
      <c r="F3088">
        <f>IF(INDEX(Transactions!$L:$L,ROW()-8)="",0,INDEX(Transactions!$Q:$Q,ROW()-8))</f>
        <v>0</v>
      </c>
    </row>
    <row r="3089" spans="2:6" x14ac:dyDescent="0.15">
      <c r="B3089">
        <f ca="1">IF(INDEX(Transactions!$L:$L,ROW()-8)="",TODAY(),INDEX(Transactions!$G:$G,ROW()-8))</f>
        <v>46256</v>
      </c>
      <c r="F3089">
        <f>IF(INDEX(Transactions!$L:$L,ROW()-8)="",0,INDEX(Transactions!$Q:$Q,ROW()-8))</f>
        <v>0</v>
      </c>
    </row>
    <row r="3090" spans="2:6" x14ac:dyDescent="0.15">
      <c r="B3090">
        <f ca="1">IF(INDEX(Transactions!$L:$L,ROW()-8)="",TODAY(),INDEX(Transactions!$G:$G,ROW()-8))</f>
        <v>46256</v>
      </c>
      <c r="F3090">
        <f>IF(INDEX(Transactions!$L:$L,ROW()-8)="",0,INDEX(Transactions!$Q:$Q,ROW()-8))</f>
        <v>0</v>
      </c>
    </row>
    <row r="3091" spans="2:6" x14ac:dyDescent="0.15">
      <c r="B3091">
        <f ca="1">IF(INDEX(Transactions!$L:$L,ROW()-8)="",TODAY(),INDEX(Transactions!$G:$G,ROW()-8))</f>
        <v>46256</v>
      </c>
      <c r="F3091">
        <f>IF(INDEX(Transactions!$L:$L,ROW()-8)="",0,INDEX(Transactions!$Q:$Q,ROW()-8))</f>
        <v>0</v>
      </c>
    </row>
    <row r="3092" spans="2:6" x14ac:dyDescent="0.15">
      <c r="B3092">
        <f ca="1">IF(INDEX(Transactions!$L:$L,ROW()-8)="",TODAY(),INDEX(Transactions!$G:$G,ROW()-8))</f>
        <v>46256</v>
      </c>
      <c r="F3092">
        <f>IF(INDEX(Transactions!$L:$L,ROW()-8)="",0,INDEX(Transactions!$Q:$Q,ROW()-8))</f>
        <v>0</v>
      </c>
    </row>
    <row r="3093" spans="2:6" x14ac:dyDescent="0.15">
      <c r="B3093">
        <f ca="1">IF(INDEX(Transactions!$L:$L,ROW()-8)="",TODAY(),INDEX(Transactions!$G:$G,ROW()-8))</f>
        <v>46256</v>
      </c>
      <c r="F3093">
        <f>IF(INDEX(Transactions!$L:$L,ROW()-8)="",0,INDEX(Transactions!$Q:$Q,ROW()-8))</f>
        <v>0</v>
      </c>
    </row>
    <row r="3094" spans="2:6" x14ac:dyDescent="0.15">
      <c r="B3094">
        <f ca="1">IF(INDEX(Transactions!$L:$L,ROW()-8)="",TODAY(),INDEX(Transactions!$G:$G,ROW()-8))</f>
        <v>46256</v>
      </c>
      <c r="F3094">
        <f>IF(INDEX(Transactions!$L:$L,ROW()-8)="",0,INDEX(Transactions!$Q:$Q,ROW()-8))</f>
        <v>0</v>
      </c>
    </row>
    <row r="3095" spans="2:6" x14ac:dyDescent="0.15">
      <c r="B3095">
        <f ca="1">IF(INDEX(Transactions!$L:$L,ROW()-8)="",TODAY(),INDEX(Transactions!$G:$G,ROW()-8))</f>
        <v>46256</v>
      </c>
      <c r="F3095">
        <f>IF(INDEX(Transactions!$L:$L,ROW()-8)="",0,INDEX(Transactions!$Q:$Q,ROW()-8))</f>
        <v>0</v>
      </c>
    </row>
    <row r="3096" spans="2:6" x14ac:dyDescent="0.15">
      <c r="B3096">
        <f ca="1">IF(INDEX(Transactions!$L:$L,ROW()-8)="",TODAY(),INDEX(Transactions!$G:$G,ROW()-8))</f>
        <v>46256</v>
      </c>
      <c r="F3096">
        <f>IF(INDEX(Transactions!$L:$L,ROW()-8)="",0,INDEX(Transactions!$Q:$Q,ROW()-8))</f>
        <v>0</v>
      </c>
    </row>
    <row r="3097" spans="2:6" x14ac:dyDescent="0.15">
      <c r="B3097">
        <f ca="1">IF(INDEX(Transactions!$L:$L,ROW()-8)="",TODAY(),INDEX(Transactions!$G:$G,ROW()-8))</f>
        <v>46256</v>
      </c>
      <c r="F3097">
        <f>IF(INDEX(Transactions!$L:$L,ROW()-8)="",0,INDEX(Transactions!$Q:$Q,ROW()-8))</f>
        <v>0</v>
      </c>
    </row>
    <row r="3098" spans="2:6" x14ac:dyDescent="0.15">
      <c r="B3098">
        <f ca="1">IF(INDEX(Transactions!$L:$L,ROW()-8)="",TODAY(),INDEX(Transactions!$G:$G,ROW()-8))</f>
        <v>46256</v>
      </c>
      <c r="F3098">
        <f>IF(INDEX(Transactions!$L:$L,ROW()-8)="",0,INDEX(Transactions!$Q:$Q,ROW()-8))</f>
        <v>0</v>
      </c>
    </row>
    <row r="3099" spans="2:6" x14ac:dyDescent="0.15">
      <c r="B3099">
        <f ca="1">IF(INDEX(Transactions!$L:$L,ROW()-8)="",TODAY(),INDEX(Transactions!$G:$G,ROW()-8))</f>
        <v>46256</v>
      </c>
      <c r="F3099">
        <f>IF(INDEX(Transactions!$L:$L,ROW()-8)="",0,INDEX(Transactions!$Q:$Q,ROW()-8))</f>
        <v>0</v>
      </c>
    </row>
    <row r="3100" spans="2:6" x14ac:dyDescent="0.15">
      <c r="B3100">
        <f ca="1">IF(INDEX(Transactions!$L:$L,ROW()-8)="",TODAY(),INDEX(Transactions!$G:$G,ROW()-8))</f>
        <v>46256</v>
      </c>
      <c r="F3100">
        <f>IF(INDEX(Transactions!$L:$L,ROW()-8)="",0,INDEX(Transactions!$Q:$Q,ROW()-8))</f>
        <v>0</v>
      </c>
    </row>
    <row r="3101" spans="2:6" x14ac:dyDescent="0.15">
      <c r="B3101">
        <f ca="1">IF(INDEX(Transactions!$L:$L,ROW()-8)="",TODAY(),INDEX(Transactions!$G:$G,ROW()-8))</f>
        <v>46256</v>
      </c>
      <c r="F3101">
        <f>IF(INDEX(Transactions!$L:$L,ROW()-8)="",0,INDEX(Transactions!$Q:$Q,ROW()-8))</f>
        <v>0</v>
      </c>
    </row>
    <row r="3102" spans="2:6" x14ac:dyDescent="0.15">
      <c r="B3102">
        <f ca="1">IF(INDEX(Transactions!$L:$L,ROW()-8)="",TODAY(),INDEX(Transactions!$G:$G,ROW()-8))</f>
        <v>46256</v>
      </c>
      <c r="F3102">
        <f>IF(INDEX(Transactions!$L:$L,ROW()-8)="",0,INDEX(Transactions!$Q:$Q,ROW()-8))</f>
        <v>0</v>
      </c>
    </row>
    <row r="3103" spans="2:6" x14ac:dyDescent="0.15">
      <c r="B3103">
        <f ca="1">IF(INDEX(Transactions!$L:$L,ROW()-8)="",TODAY(),INDEX(Transactions!$G:$G,ROW()-8))</f>
        <v>46256</v>
      </c>
      <c r="F3103">
        <f>IF(INDEX(Transactions!$L:$L,ROW()-8)="",0,INDEX(Transactions!$Q:$Q,ROW()-8))</f>
        <v>0</v>
      </c>
    </row>
    <row r="3104" spans="2:6" x14ac:dyDescent="0.15">
      <c r="B3104">
        <f ca="1">IF(INDEX(Transactions!$L:$L,ROW()-8)="",TODAY(),INDEX(Transactions!$G:$G,ROW()-8))</f>
        <v>46256</v>
      </c>
      <c r="F3104">
        <f>IF(INDEX(Transactions!$L:$L,ROW()-8)="",0,INDEX(Transactions!$Q:$Q,ROW()-8))</f>
        <v>0</v>
      </c>
    </row>
    <row r="3105" spans="2:6" x14ac:dyDescent="0.15">
      <c r="B3105">
        <f ca="1">IF(INDEX(Transactions!$L:$L,ROW()-8)="",TODAY(),INDEX(Transactions!$G:$G,ROW()-8))</f>
        <v>46256</v>
      </c>
      <c r="F3105">
        <f>IF(INDEX(Transactions!$L:$L,ROW()-8)="",0,INDEX(Transactions!$Q:$Q,ROW()-8))</f>
        <v>0</v>
      </c>
    </row>
    <row r="3106" spans="2:6" x14ac:dyDescent="0.15">
      <c r="B3106">
        <f ca="1">IF(INDEX(Transactions!$L:$L,ROW()-8)="",TODAY(),INDEX(Transactions!$G:$G,ROW()-8))</f>
        <v>46256</v>
      </c>
      <c r="F3106">
        <f>IF(INDEX(Transactions!$L:$L,ROW()-8)="",0,INDEX(Transactions!$Q:$Q,ROW()-8))</f>
        <v>0</v>
      </c>
    </row>
    <row r="3107" spans="2:6" x14ac:dyDescent="0.15">
      <c r="B3107">
        <f ca="1">IF(INDEX(Transactions!$L:$L,ROW()-8)="",TODAY(),INDEX(Transactions!$G:$G,ROW()-8))</f>
        <v>46256</v>
      </c>
      <c r="F3107">
        <f>IF(INDEX(Transactions!$L:$L,ROW()-8)="",0,INDEX(Transactions!$Q:$Q,ROW()-8))</f>
        <v>0</v>
      </c>
    </row>
    <row r="3108" spans="2:6" x14ac:dyDescent="0.15">
      <c r="B3108">
        <f ca="1">IF(INDEX(Transactions!$L:$L,ROW()-8)="",TODAY(),INDEX(Transactions!$G:$G,ROW()-8))</f>
        <v>46256</v>
      </c>
      <c r="F3108">
        <f>IF(INDEX(Transactions!$L:$L,ROW()-8)="",0,INDEX(Transactions!$Q:$Q,ROW()-8))</f>
        <v>0</v>
      </c>
    </row>
    <row r="3109" spans="2:6" x14ac:dyDescent="0.15">
      <c r="B3109">
        <f ca="1">IF(INDEX(Transactions!$L:$L,ROW()-8)="",TODAY(),INDEX(Transactions!$G:$G,ROW()-8))</f>
        <v>46256</v>
      </c>
      <c r="F3109">
        <f>IF(INDEX(Transactions!$L:$L,ROW()-8)="",0,INDEX(Transactions!$Q:$Q,ROW()-8))</f>
        <v>0</v>
      </c>
    </row>
    <row r="3110" spans="2:6" x14ac:dyDescent="0.15">
      <c r="B3110">
        <f ca="1">IF(INDEX(Transactions!$L:$L,ROW()-8)="",TODAY(),INDEX(Transactions!$G:$G,ROW()-8))</f>
        <v>46256</v>
      </c>
      <c r="F3110">
        <f>IF(INDEX(Transactions!$L:$L,ROW()-8)="",0,INDEX(Transactions!$Q:$Q,ROW()-8))</f>
        <v>0</v>
      </c>
    </row>
    <row r="3111" spans="2:6" x14ac:dyDescent="0.15">
      <c r="B3111">
        <f ca="1">IF(INDEX(Transactions!$L:$L,ROW()-8)="",TODAY(),INDEX(Transactions!$G:$G,ROW()-8))</f>
        <v>46256</v>
      </c>
      <c r="F3111">
        <f>IF(INDEX(Transactions!$L:$L,ROW()-8)="",0,INDEX(Transactions!$Q:$Q,ROW()-8))</f>
        <v>0</v>
      </c>
    </row>
    <row r="3112" spans="2:6" x14ac:dyDescent="0.15">
      <c r="B3112">
        <f ca="1">IF(INDEX(Transactions!$L:$L,ROW()-8)="",TODAY(),INDEX(Transactions!$G:$G,ROW()-8))</f>
        <v>46256</v>
      </c>
      <c r="F3112">
        <f>IF(INDEX(Transactions!$L:$L,ROW()-8)="",0,INDEX(Transactions!$Q:$Q,ROW()-8))</f>
        <v>0</v>
      </c>
    </row>
    <row r="3113" spans="2:6" x14ac:dyDescent="0.15">
      <c r="B3113">
        <f ca="1">IF(INDEX(Transactions!$L:$L,ROW()-8)="",TODAY(),INDEX(Transactions!$G:$G,ROW()-8))</f>
        <v>46256</v>
      </c>
      <c r="F3113">
        <f>IF(INDEX(Transactions!$L:$L,ROW()-8)="",0,INDEX(Transactions!$Q:$Q,ROW()-8))</f>
        <v>0</v>
      </c>
    </row>
    <row r="3114" spans="2:6" x14ac:dyDescent="0.15">
      <c r="B3114">
        <f ca="1">IF(INDEX(Transactions!$L:$L,ROW()-8)="",TODAY(),INDEX(Transactions!$G:$G,ROW()-8))</f>
        <v>46256</v>
      </c>
      <c r="F3114">
        <f>IF(INDEX(Transactions!$L:$L,ROW()-8)="",0,INDEX(Transactions!$Q:$Q,ROW()-8))</f>
        <v>0</v>
      </c>
    </row>
    <row r="3115" spans="2:6" x14ac:dyDescent="0.15">
      <c r="B3115">
        <f ca="1">IF(INDEX(Transactions!$L:$L,ROW()-8)="",TODAY(),INDEX(Transactions!$G:$G,ROW()-8))</f>
        <v>46256</v>
      </c>
      <c r="F3115">
        <f>IF(INDEX(Transactions!$L:$L,ROW()-8)="",0,INDEX(Transactions!$Q:$Q,ROW()-8))</f>
        <v>0</v>
      </c>
    </row>
    <row r="3116" spans="2:6" x14ac:dyDescent="0.15">
      <c r="B3116">
        <f ca="1">IF(INDEX(Transactions!$L:$L,ROW()-8)="",TODAY(),INDEX(Transactions!$G:$G,ROW()-8))</f>
        <v>46256</v>
      </c>
      <c r="F3116">
        <f>IF(INDEX(Transactions!$L:$L,ROW()-8)="",0,INDEX(Transactions!$Q:$Q,ROW()-8))</f>
        <v>0</v>
      </c>
    </row>
    <row r="3117" spans="2:6" x14ac:dyDescent="0.15">
      <c r="B3117">
        <f ca="1">IF(INDEX(Transactions!$L:$L,ROW()-8)="",TODAY(),INDEX(Transactions!$G:$G,ROW()-8))</f>
        <v>46256</v>
      </c>
      <c r="F3117">
        <f>IF(INDEX(Transactions!$L:$L,ROW()-8)="",0,INDEX(Transactions!$Q:$Q,ROW()-8))</f>
        <v>0</v>
      </c>
    </row>
    <row r="3118" spans="2:6" x14ac:dyDescent="0.15">
      <c r="B3118">
        <f ca="1">IF(INDEX(Transactions!$L:$L,ROW()-8)="",TODAY(),INDEX(Transactions!$G:$G,ROW()-8))</f>
        <v>46256</v>
      </c>
      <c r="F3118">
        <f>IF(INDEX(Transactions!$L:$L,ROW()-8)="",0,INDEX(Transactions!$Q:$Q,ROW()-8))</f>
        <v>0</v>
      </c>
    </row>
    <row r="3119" spans="2:6" x14ac:dyDescent="0.15">
      <c r="B3119">
        <f ca="1">IF(INDEX(Transactions!$L:$L,ROW()-8)="",TODAY(),INDEX(Transactions!$G:$G,ROW()-8))</f>
        <v>46256</v>
      </c>
      <c r="F3119">
        <f>IF(INDEX(Transactions!$L:$L,ROW()-8)="",0,INDEX(Transactions!$Q:$Q,ROW()-8))</f>
        <v>0</v>
      </c>
    </row>
    <row r="3120" spans="2:6" x14ac:dyDescent="0.15">
      <c r="B3120">
        <f ca="1">IF(INDEX(Transactions!$L:$L,ROW()-8)="",TODAY(),INDEX(Transactions!$G:$G,ROW()-8))</f>
        <v>46256</v>
      </c>
      <c r="F3120">
        <f>IF(INDEX(Transactions!$L:$L,ROW()-8)="",0,INDEX(Transactions!$Q:$Q,ROW()-8))</f>
        <v>0</v>
      </c>
    </row>
    <row r="3121" spans="2:6" x14ac:dyDescent="0.15">
      <c r="B3121">
        <f ca="1">IF(INDEX(Transactions!$L:$L,ROW()-8)="",TODAY(),INDEX(Transactions!$G:$G,ROW()-8))</f>
        <v>46256</v>
      </c>
      <c r="F3121">
        <f>IF(INDEX(Transactions!$L:$L,ROW()-8)="",0,INDEX(Transactions!$Q:$Q,ROW()-8))</f>
        <v>0</v>
      </c>
    </row>
    <row r="3122" spans="2:6" x14ac:dyDescent="0.15">
      <c r="B3122">
        <f ca="1">IF(INDEX(Transactions!$L:$L,ROW()-8)="",TODAY(),INDEX(Transactions!$G:$G,ROW()-8))</f>
        <v>46256</v>
      </c>
      <c r="F3122">
        <f>IF(INDEX(Transactions!$L:$L,ROW()-8)="",0,INDEX(Transactions!$Q:$Q,ROW()-8))</f>
        <v>0</v>
      </c>
    </row>
    <row r="3123" spans="2:6" x14ac:dyDescent="0.15">
      <c r="B3123">
        <f ca="1">IF(INDEX(Transactions!$L:$L,ROW()-8)="",TODAY(),INDEX(Transactions!$G:$G,ROW()-8))</f>
        <v>46256</v>
      </c>
      <c r="F3123">
        <f>IF(INDEX(Transactions!$L:$L,ROW()-8)="",0,INDEX(Transactions!$Q:$Q,ROW()-8))</f>
        <v>0</v>
      </c>
    </row>
    <row r="3124" spans="2:6" x14ac:dyDescent="0.15">
      <c r="B3124">
        <f ca="1">IF(INDEX(Transactions!$L:$L,ROW()-8)="",TODAY(),INDEX(Transactions!$G:$G,ROW()-8))</f>
        <v>46256</v>
      </c>
      <c r="F3124">
        <f>IF(INDEX(Transactions!$L:$L,ROW()-8)="",0,INDEX(Transactions!$Q:$Q,ROW()-8))</f>
        <v>0</v>
      </c>
    </row>
    <row r="3125" spans="2:6" x14ac:dyDescent="0.15">
      <c r="B3125">
        <f ca="1">IF(INDEX(Transactions!$L:$L,ROW()-8)="",TODAY(),INDEX(Transactions!$G:$G,ROW()-8))</f>
        <v>46256</v>
      </c>
      <c r="F3125">
        <f>IF(INDEX(Transactions!$L:$L,ROW()-8)="",0,INDEX(Transactions!$Q:$Q,ROW()-8))</f>
        <v>0</v>
      </c>
    </row>
    <row r="3126" spans="2:6" x14ac:dyDescent="0.15">
      <c r="B3126">
        <f ca="1">IF(INDEX(Transactions!$L:$L,ROW()-8)="",TODAY(),INDEX(Transactions!$G:$G,ROW()-8))</f>
        <v>46256</v>
      </c>
      <c r="F3126">
        <f>IF(INDEX(Transactions!$L:$L,ROW()-8)="",0,INDEX(Transactions!$Q:$Q,ROW()-8))</f>
        <v>0</v>
      </c>
    </row>
    <row r="3127" spans="2:6" x14ac:dyDescent="0.15">
      <c r="B3127">
        <f ca="1">IF(INDEX(Transactions!$L:$L,ROW()-8)="",TODAY(),INDEX(Transactions!$G:$G,ROW()-8))</f>
        <v>46256</v>
      </c>
      <c r="F3127">
        <f>IF(INDEX(Transactions!$L:$L,ROW()-8)="",0,INDEX(Transactions!$Q:$Q,ROW()-8))</f>
        <v>0</v>
      </c>
    </row>
    <row r="3128" spans="2:6" x14ac:dyDescent="0.15">
      <c r="B3128">
        <f ca="1">IF(INDEX(Transactions!$L:$L,ROW()-8)="",TODAY(),INDEX(Transactions!$G:$G,ROW()-8))</f>
        <v>46256</v>
      </c>
      <c r="F3128">
        <f>IF(INDEX(Transactions!$L:$L,ROW()-8)="",0,INDEX(Transactions!$Q:$Q,ROW()-8))</f>
        <v>0</v>
      </c>
    </row>
    <row r="3129" spans="2:6" x14ac:dyDescent="0.15">
      <c r="B3129">
        <f ca="1">IF(INDEX(Transactions!$L:$L,ROW()-8)="",TODAY(),INDEX(Transactions!$G:$G,ROW()-8))</f>
        <v>46256</v>
      </c>
      <c r="F3129">
        <f>IF(INDEX(Transactions!$L:$L,ROW()-8)="",0,INDEX(Transactions!$Q:$Q,ROW()-8))</f>
        <v>0</v>
      </c>
    </row>
    <row r="3130" spans="2:6" x14ac:dyDescent="0.15">
      <c r="B3130">
        <f ca="1">IF(INDEX(Transactions!$L:$L,ROW()-8)="",TODAY(),INDEX(Transactions!$G:$G,ROW()-8))</f>
        <v>46256</v>
      </c>
      <c r="F3130">
        <f>IF(INDEX(Transactions!$L:$L,ROW()-8)="",0,INDEX(Transactions!$Q:$Q,ROW()-8))</f>
        <v>0</v>
      </c>
    </row>
    <row r="3131" spans="2:6" x14ac:dyDescent="0.15">
      <c r="B3131">
        <f ca="1">IF(INDEX(Transactions!$L:$L,ROW()-8)="",TODAY(),INDEX(Transactions!$G:$G,ROW()-8))</f>
        <v>46256</v>
      </c>
      <c r="F3131">
        <f>IF(INDEX(Transactions!$L:$L,ROW()-8)="",0,INDEX(Transactions!$Q:$Q,ROW()-8))</f>
        <v>0</v>
      </c>
    </row>
    <row r="3132" spans="2:6" x14ac:dyDescent="0.15">
      <c r="B3132">
        <f ca="1">IF(INDEX(Transactions!$L:$L,ROW()-8)="",TODAY(),INDEX(Transactions!$G:$G,ROW()-8))</f>
        <v>46256</v>
      </c>
      <c r="F3132">
        <f>IF(INDEX(Transactions!$L:$L,ROW()-8)="",0,INDEX(Transactions!$Q:$Q,ROW()-8))</f>
        <v>0</v>
      </c>
    </row>
    <row r="3133" spans="2:6" x14ac:dyDescent="0.15">
      <c r="B3133">
        <f ca="1">IF(INDEX(Transactions!$L:$L,ROW()-8)="",TODAY(),INDEX(Transactions!$G:$G,ROW()-8))</f>
        <v>46256</v>
      </c>
      <c r="F3133">
        <f>IF(INDEX(Transactions!$L:$L,ROW()-8)="",0,INDEX(Transactions!$Q:$Q,ROW()-8))</f>
        <v>0</v>
      </c>
    </row>
    <row r="3134" spans="2:6" x14ac:dyDescent="0.15">
      <c r="B3134">
        <f ca="1">IF(INDEX(Transactions!$L:$L,ROW()-8)="",TODAY(),INDEX(Transactions!$G:$G,ROW()-8))</f>
        <v>46256</v>
      </c>
      <c r="F3134">
        <f>IF(INDEX(Transactions!$L:$L,ROW()-8)="",0,INDEX(Transactions!$Q:$Q,ROW()-8))</f>
        <v>0</v>
      </c>
    </row>
    <row r="3135" spans="2:6" x14ac:dyDescent="0.15">
      <c r="B3135">
        <f ca="1">IF(INDEX(Transactions!$L:$L,ROW()-8)="",TODAY(),INDEX(Transactions!$G:$G,ROW()-8))</f>
        <v>46256</v>
      </c>
      <c r="F3135">
        <f>IF(INDEX(Transactions!$L:$L,ROW()-8)="",0,INDEX(Transactions!$Q:$Q,ROW()-8))</f>
        <v>0</v>
      </c>
    </row>
    <row r="3136" spans="2:6" x14ac:dyDescent="0.15">
      <c r="B3136">
        <f ca="1">IF(INDEX(Transactions!$L:$L,ROW()-8)="",TODAY(),INDEX(Transactions!$G:$G,ROW()-8))</f>
        <v>46256</v>
      </c>
      <c r="F3136">
        <f>IF(INDEX(Transactions!$L:$L,ROW()-8)="",0,INDEX(Transactions!$Q:$Q,ROW()-8))</f>
        <v>0</v>
      </c>
    </row>
    <row r="3137" spans="2:6" x14ac:dyDescent="0.15">
      <c r="B3137">
        <f ca="1">IF(INDEX(Transactions!$L:$L,ROW()-8)="",TODAY(),INDEX(Transactions!$G:$G,ROW()-8))</f>
        <v>46256</v>
      </c>
      <c r="F3137">
        <f>IF(INDEX(Transactions!$L:$L,ROW()-8)="",0,INDEX(Transactions!$Q:$Q,ROW()-8))</f>
        <v>0</v>
      </c>
    </row>
    <row r="3138" spans="2:6" x14ac:dyDescent="0.15">
      <c r="B3138">
        <f ca="1">IF(INDEX(Transactions!$L:$L,ROW()-8)="",TODAY(),INDEX(Transactions!$G:$G,ROW()-8))</f>
        <v>46256</v>
      </c>
      <c r="F3138">
        <f>IF(INDEX(Transactions!$L:$L,ROW()-8)="",0,INDEX(Transactions!$Q:$Q,ROW()-8))</f>
        <v>0</v>
      </c>
    </row>
    <row r="3139" spans="2:6" x14ac:dyDescent="0.15">
      <c r="B3139">
        <f ca="1">IF(INDEX(Transactions!$L:$L,ROW()-8)="",TODAY(),INDEX(Transactions!$G:$G,ROW()-8))</f>
        <v>46256</v>
      </c>
      <c r="F3139">
        <f>IF(INDEX(Transactions!$L:$L,ROW()-8)="",0,INDEX(Transactions!$Q:$Q,ROW()-8))</f>
        <v>0</v>
      </c>
    </row>
    <row r="3140" spans="2:6" x14ac:dyDescent="0.15">
      <c r="B3140">
        <f ca="1">IF(INDEX(Transactions!$L:$L,ROW()-8)="",TODAY(),INDEX(Transactions!$G:$G,ROW()-8))</f>
        <v>46256</v>
      </c>
      <c r="F3140">
        <f>IF(INDEX(Transactions!$L:$L,ROW()-8)="",0,INDEX(Transactions!$Q:$Q,ROW()-8))</f>
        <v>0</v>
      </c>
    </row>
    <row r="3141" spans="2:6" x14ac:dyDescent="0.15">
      <c r="B3141">
        <f ca="1">IF(INDEX(Transactions!$L:$L,ROW()-8)="",TODAY(),INDEX(Transactions!$G:$G,ROW()-8))</f>
        <v>46256</v>
      </c>
      <c r="F3141">
        <f>IF(INDEX(Transactions!$L:$L,ROW()-8)="",0,INDEX(Transactions!$Q:$Q,ROW()-8))</f>
        <v>0</v>
      </c>
    </row>
    <row r="3142" spans="2:6" x14ac:dyDescent="0.15">
      <c r="B3142">
        <f ca="1">IF(INDEX(Transactions!$L:$L,ROW()-8)="",TODAY(),INDEX(Transactions!$G:$G,ROW()-8))</f>
        <v>46256</v>
      </c>
      <c r="F3142">
        <f>IF(INDEX(Transactions!$L:$L,ROW()-8)="",0,INDEX(Transactions!$Q:$Q,ROW()-8))</f>
        <v>0</v>
      </c>
    </row>
    <row r="3143" spans="2:6" x14ac:dyDescent="0.15">
      <c r="B3143">
        <f ca="1">IF(INDEX(Transactions!$L:$L,ROW()-8)="",TODAY(),INDEX(Transactions!$G:$G,ROW()-8))</f>
        <v>46256</v>
      </c>
      <c r="F3143">
        <f>IF(INDEX(Transactions!$L:$L,ROW()-8)="",0,INDEX(Transactions!$Q:$Q,ROW()-8))</f>
        <v>0</v>
      </c>
    </row>
    <row r="3144" spans="2:6" x14ac:dyDescent="0.15">
      <c r="B3144">
        <f ca="1">IF(INDEX(Transactions!$L:$L,ROW()-8)="",TODAY(),INDEX(Transactions!$G:$G,ROW()-8))</f>
        <v>46256</v>
      </c>
      <c r="F3144">
        <f>IF(INDEX(Transactions!$L:$L,ROW()-8)="",0,INDEX(Transactions!$Q:$Q,ROW()-8))</f>
        <v>0</v>
      </c>
    </row>
    <row r="3145" spans="2:6" x14ac:dyDescent="0.15">
      <c r="B3145">
        <f ca="1">IF(INDEX(Transactions!$L:$L,ROW()-8)="",TODAY(),INDEX(Transactions!$G:$G,ROW()-8))</f>
        <v>46256</v>
      </c>
      <c r="F3145">
        <f>IF(INDEX(Transactions!$L:$L,ROW()-8)="",0,INDEX(Transactions!$Q:$Q,ROW()-8))</f>
        <v>0</v>
      </c>
    </row>
    <row r="3146" spans="2:6" x14ac:dyDescent="0.15">
      <c r="B3146">
        <f ca="1">IF(INDEX(Transactions!$L:$L,ROW()-8)="",TODAY(),INDEX(Transactions!$G:$G,ROW()-8))</f>
        <v>46256</v>
      </c>
      <c r="F3146">
        <f>IF(INDEX(Transactions!$L:$L,ROW()-8)="",0,INDEX(Transactions!$Q:$Q,ROW()-8))</f>
        <v>0</v>
      </c>
    </row>
    <row r="3147" spans="2:6" x14ac:dyDescent="0.15">
      <c r="B3147">
        <f ca="1">IF(INDEX(Transactions!$L:$L,ROW()-8)="",TODAY(),INDEX(Transactions!$G:$G,ROW()-8))</f>
        <v>46256</v>
      </c>
      <c r="F3147">
        <f>IF(INDEX(Transactions!$L:$L,ROW()-8)="",0,INDEX(Transactions!$Q:$Q,ROW()-8))</f>
        <v>0</v>
      </c>
    </row>
    <row r="3148" spans="2:6" x14ac:dyDescent="0.15">
      <c r="B3148">
        <f ca="1">IF(INDEX(Transactions!$L:$L,ROW()-8)="",TODAY(),INDEX(Transactions!$G:$G,ROW()-8))</f>
        <v>46256</v>
      </c>
      <c r="F3148">
        <f>IF(INDEX(Transactions!$L:$L,ROW()-8)="",0,INDEX(Transactions!$Q:$Q,ROW()-8))</f>
        <v>0</v>
      </c>
    </row>
    <row r="3149" spans="2:6" x14ac:dyDescent="0.15">
      <c r="B3149">
        <f ca="1">IF(INDEX(Transactions!$L:$L,ROW()-8)="",TODAY(),INDEX(Transactions!$G:$G,ROW()-8))</f>
        <v>46256</v>
      </c>
      <c r="F3149">
        <f>IF(INDEX(Transactions!$L:$L,ROW()-8)="",0,INDEX(Transactions!$Q:$Q,ROW()-8))</f>
        <v>0</v>
      </c>
    </row>
    <row r="3150" spans="2:6" x14ac:dyDescent="0.15">
      <c r="B3150">
        <f ca="1">IF(INDEX(Transactions!$L:$L,ROW()-8)="",TODAY(),INDEX(Transactions!$G:$G,ROW()-8))</f>
        <v>46256</v>
      </c>
      <c r="F3150">
        <f>IF(INDEX(Transactions!$L:$L,ROW()-8)="",0,INDEX(Transactions!$Q:$Q,ROW()-8))</f>
        <v>0</v>
      </c>
    </row>
    <row r="3151" spans="2:6" x14ac:dyDescent="0.15">
      <c r="B3151">
        <f ca="1">IF(INDEX(Transactions!$L:$L,ROW()-8)="",TODAY(),INDEX(Transactions!$G:$G,ROW()-8))</f>
        <v>46256</v>
      </c>
      <c r="F3151">
        <f>IF(INDEX(Transactions!$L:$L,ROW()-8)="",0,INDEX(Transactions!$Q:$Q,ROW()-8))</f>
        <v>0</v>
      </c>
    </row>
    <row r="3152" spans="2:6" x14ac:dyDescent="0.15">
      <c r="B3152">
        <f ca="1">IF(INDEX(Transactions!$L:$L,ROW()-8)="",TODAY(),INDEX(Transactions!$G:$G,ROW()-8))</f>
        <v>46256</v>
      </c>
      <c r="F3152">
        <f>IF(INDEX(Transactions!$L:$L,ROW()-8)="",0,INDEX(Transactions!$Q:$Q,ROW()-8))</f>
        <v>0</v>
      </c>
    </row>
    <row r="3153" spans="2:6" x14ac:dyDescent="0.15">
      <c r="B3153">
        <f ca="1">IF(INDEX(Transactions!$L:$L,ROW()-8)="",TODAY(),INDEX(Transactions!$G:$G,ROW()-8))</f>
        <v>46256</v>
      </c>
      <c r="F3153">
        <f>IF(INDEX(Transactions!$L:$L,ROW()-8)="",0,INDEX(Transactions!$Q:$Q,ROW()-8))</f>
        <v>0</v>
      </c>
    </row>
    <row r="3154" spans="2:6" x14ac:dyDescent="0.15">
      <c r="B3154">
        <f ca="1">IF(INDEX(Transactions!$L:$L,ROW()-8)="",TODAY(),INDEX(Transactions!$G:$G,ROW()-8))</f>
        <v>46256</v>
      </c>
      <c r="F3154">
        <f>IF(INDEX(Transactions!$L:$L,ROW()-8)="",0,INDEX(Transactions!$Q:$Q,ROW()-8))</f>
        <v>0</v>
      </c>
    </row>
    <row r="3155" spans="2:6" x14ac:dyDescent="0.15">
      <c r="B3155">
        <f ca="1">IF(INDEX(Transactions!$L:$L,ROW()-8)="",TODAY(),INDEX(Transactions!$G:$G,ROW()-8))</f>
        <v>46256</v>
      </c>
      <c r="F3155">
        <f>IF(INDEX(Transactions!$L:$L,ROW()-8)="",0,INDEX(Transactions!$Q:$Q,ROW()-8))</f>
        <v>0</v>
      </c>
    </row>
    <row r="3156" spans="2:6" x14ac:dyDescent="0.15">
      <c r="B3156">
        <f ca="1">IF(INDEX(Transactions!$L:$L,ROW()-8)="",TODAY(),INDEX(Transactions!$G:$G,ROW()-8))</f>
        <v>46256</v>
      </c>
      <c r="F3156">
        <f>IF(INDEX(Transactions!$L:$L,ROW()-8)="",0,INDEX(Transactions!$Q:$Q,ROW()-8))</f>
        <v>0</v>
      </c>
    </row>
    <row r="3157" spans="2:6" x14ac:dyDescent="0.15">
      <c r="B3157">
        <f ca="1">IF(INDEX(Transactions!$L:$L,ROW()-8)="",TODAY(),INDEX(Transactions!$G:$G,ROW()-8))</f>
        <v>46256</v>
      </c>
      <c r="F3157">
        <f>IF(INDEX(Transactions!$L:$L,ROW()-8)="",0,INDEX(Transactions!$Q:$Q,ROW()-8))</f>
        <v>0</v>
      </c>
    </row>
    <row r="3158" spans="2:6" x14ac:dyDescent="0.15">
      <c r="B3158">
        <f ca="1">IF(INDEX(Transactions!$L:$L,ROW()-8)="",TODAY(),INDEX(Transactions!$G:$G,ROW()-8))</f>
        <v>46256</v>
      </c>
      <c r="F3158">
        <f>IF(INDEX(Transactions!$L:$L,ROW()-8)="",0,INDEX(Transactions!$Q:$Q,ROW()-8))</f>
        <v>0</v>
      </c>
    </row>
    <row r="3159" spans="2:6" x14ac:dyDescent="0.15">
      <c r="B3159">
        <f ca="1">IF(INDEX(Transactions!$L:$L,ROW()-8)="",TODAY(),INDEX(Transactions!$G:$G,ROW()-8))</f>
        <v>46256</v>
      </c>
      <c r="F3159">
        <f>IF(INDEX(Transactions!$L:$L,ROW()-8)="",0,INDEX(Transactions!$Q:$Q,ROW()-8))</f>
        <v>0</v>
      </c>
    </row>
    <row r="3160" spans="2:6" x14ac:dyDescent="0.15">
      <c r="B3160">
        <f ca="1">IF(INDEX(Transactions!$L:$L,ROW()-8)="",TODAY(),INDEX(Transactions!$G:$G,ROW()-8))</f>
        <v>46256</v>
      </c>
      <c r="F3160">
        <f>IF(INDEX(Transactions!$L:$L,ROW()-8)="",0,INDEX(Transactions!$Q:$Q,ROW()-8))</f>
        <v>0</v>
      </c>
    </row>
    <row r="3161" spans="2:6" x14ac:dyDescent="0.15">
      <c r="B3161">
        <f ca="1">IF(INDEX(Transactions!$L:$L,ROW()-8)="",TODAY(),INDEX(Transactions!$G:$G,ROW()-8))</f>
        <v>46256</v>
      </c>
      <c r="F3161">
        <f>IF(INDEX(Transactions!$L:$L,ROW()-8)="",0,INDEX(Transactions!$Q:$Q,ROW()-8))</f>
        <v>0</v>
      </c>
    </row>
    <row r="3162" spans="2:6" x14ac:dyDescent="0.15">
      <c r="B3162">
        <f ca="1">IF(INDEX(Transactions!$L:$L,ROW()-8)="",TODAY(),INDEX(Transactions!$G:$G,ROW()-8))</f>
        <v>46256</v>
      </c>
      <c r="F3162">
        <f>IF(INDEX(Transactions!$L:$L,ROW()-8)="",0,INDEX(Transactions!$Q:$Q,ROW()-8))</f>
        <v>0</v>
      </c>
    </row>
    <row r="3163" spans="2:6" x14ac:dyDescent="0.15">
      <c r="B3163">
        <f ca="1">IF(INDEX(Transactions!$L:$L,ROW()-8)="",TODAY(),INDEX(Transactions!$G:$G,ROW()-8))</f>
        <v>46256</v>
      </c>
      <c r="F3163">
        <f>IF(INDEX(Transactions!$L:$L,ROW()-8)="",0,INDEX(Transactions!$Q:$Q,ROW()-8))</f>
        <v>0</v>
      </c>
    </row>
    <row r="3164" spans="2:6" x14ac:dyDescent="0.15">
      <c r="B3164">
        <f ca="1">IF(INDEX(Transactions!$L:$L,ROW()-8)="",TODAY(),INDEX(Transactions!$G:$G,ROW()-8))</f>
        <v>46256</v>
      </c>
      <c r="F3164">
        <f>IF(INDEX(Transactions!$L:$L,ROW()-8)="",0,INDEX(Transactions!$Q:$Q,ROW()-8))</f>
        <v>0</v>
      </c>
    </row>
    <row r="3165" spans="2:6" x14ac:dyDescent="0.15">
      <c r="B3165">
        <f ca="1">IF(INDEX(Transactions!$L:$L,ROW()-8)="",TODAY(),INDEX(Transactions!$G:$G,ROW()-8))</f>
        <v>46256</v>
      </c>
      <c r="F3165">
        <f>IF(INDEX(Transactions!$L:$L,ROW()-8)="",0,INDEX(Transactions!$Q:$Q,ROW()-8))</f>
        <v>0</v>
      </c>
    </row>
    <row r="3166" spans="2:6" x14ac:dyDescent="0.15">
      <c r="B3166">
        <f ca="1">IF(INDEX(Transactions!$L:$L,ROW()-8)="",TODAY(),INDEX(Transactions!$G:$G,ROW()-8))</f>
        <v>46256</v>
      </c>
      <c r="F3166">
        <f>IF(INDEX(Transactions!$L:$L,ROW()-8)="",0,INDEX(Transactions!$Q:$Q,ROW()-8))</f>
        <v>0</v>
      </c>
    </row>
    <row r="3167" spans="2:6" x14ac:dyDescent="0.15">
      <c r="B3167">
        <f ca="1">IF(INDEX(Transactions!$L:$L,ROW()-8)="",TODAY(),INDEX(Transactions!$G:$G,ROW()-8))</f>
        <v>46256</v>
      </c>
      <c r="F3167">
        <f>IF(INDEX(Transactions!$L:$L,ROW()-8)="",0,INDEX(Transactions!$Q:$Q,ROW()-8))</f>
        <v>0</v>
      </c>
    </row>
    <row r="3168" spans="2:6" x14ac:dyDescent="0.15">
      <c r="B3168">
        <f ca="1">IF(INDEX(Transactions!$L:$L,ROW()-8)="",TODAY(),INDEX(Transactions!$G:$G,ROW()-8))</f>
        <v>46256</v>
      </c>
      <c r="F3168">
        <f>IF(INDEX(Transactions!$L:$L,ROW()-8)="",0,INDEX(Transactions!$Q:$Q,ROW()-8))</f>
        <v>0</v>
      </c>
    </row>
    <row r="3169" spans="2:6" x14ac:dyDescent="0.15">
      <c r="B3169">
        <f ca="1">IF(INDEX(Transactions!$L:$L,ROW()-8)="",TODAY(),INDEX(Transactions!$G:$G,ROW()-8))</f>
        <v>46256</v>
      </c>
      <c r="F3169">
        <f>IF(INDEX(Transactions!$L:$L,ROW()-8)="",0,INDEX(Transactions!$Q:$Q,ROW()-8))</f>
        <v>0</v>
      </c>
    </row>
    <row r="3170" spans="2:6" x14ac:dyDescent="0.15">
      <c r="B3170">
        <f ca="1">IF(INDEX(Transactions!$L:$L,ROW()-8)="",TODAY(),INDEX(Transactions!$G:$G,ROW()-8))</f>
        <v>46256</v>
      </c>
      <c r="F3170">
        <f>IF(INDEX(Transactions!$L:$L,ROW()-8)="",0,INDEX(Transactions!$Q:$Q,ROW()-8))</f>
        <v>0</v>
      </c>
    </row>
    <row r="3171" spans="2:6" x14ac:dyDescent="0.15">
      <c r="B3171">
        <f ca="1">IF(INDEX(Transactions!$L:$L,ROW()-8)="",TODAY(),INDEX(Transactions!$G:$G,ROW()-8))</f>
        <v>46256</v>
      </c>
      <c r="F3171">
        <f>IF(INDEX(Transactions!$L:$L,ROW()-8)="",0,INDEX(Transactions!$Q:$Q,ROW()-8))</f>
        <v>0</v>
      </c>
    </row>
    <row r="3172" spans="2:6" x14ac:dyDescent="0.15">
      <c r="B3172">
        <f ca="1">IF(INDEX(Transactions!$L:$L,ROW()-8)="",TODAY(),INDEX(Transactions!$G:$G,ROW()-8))</f>
        <v>46256</v>
      </c>
      <c r="F3172">
        <f>IF(INDEX(Transactions!$L:$L,ROW()-8)="",0,INDEX(Transactions!$Q:$Q,ROW()-8))</f>
        <v>0</v>
      </c>
    </row>
    <row r="3173" spans="2:6" x14ac:dyDescent="0.15">
      <c r="B3173">
        <f ca="1">IF(INDEX(Transactions!$L:$L,ROW()-8)="",TODAY(),INDEX(Transactions!$G:$G,ROW()-8))</f>
        <v>46256</v>
      </c>
      <c r="F3173">
        <f>IF(INDEX(Transactions!$L:$L,ROW()-8)="",0,INDEX(Transactions!$Q:$Q,ROW()-8))</f>
        <v>0</v>
      </c>
    </row>
    <row r="3174" spans="2:6" x14ac:dyDescent="0.15">
      <c r="B3174">
        <f ca="1">IF(INDEX(Transactions!$L:$L,ROW()-8)="",TODAY(),INDEX(Transactions!$G:$G,ROW()-8))</f>
        <v>46256</v>
      </c>
      <c r="F3174">
        <f>IF(INDEX(Transactions!$L:$L,ROW()-8)="",0,INDEX(Transactions!$Q:$Q,ROW()-8))</f>
        <v>0</v>
      </c>
    </row>
    <row r="3175" spans="2:6" x14ac:dyDescent="0.15">
      <c r="B3175">
        <f ca="1">IF(INDEX(Transactions!$L:$L,ROW()-8)="",TODAY(),INDEX(Transactions!$G:$G,ROW()-8))</f>
        <v>46256</v>
      </c>
      <c r="F3175">
        <f>IF(INDEX(Transactions!$L:$L,ROW()-8)="",0,INDEX(Transactions!$Q:$Q,ROW()-8))</f>
        <v>0</v>
      </c>
    </row>
    <row r="3176" spans="2:6" x14ac:dyDescent="0.15">
      <c r="B3176">
        <f ca="1">IF(INDEX(Transactions!$L:$L,ROW()-8)="",TODAY(),INDEX(Transactions!$G:$G,ROW()-8))</f>
        <v>46256</v>
      </c>
      <c r="F3176">
        <f>IF(INDEX(Transactions!$L:$L,ROW()-8)="",0,INDEX(Transactions!$Q:$Q,ROW()-8))</f>
        <v>0</v>
      </c>
    </row>
    <row r="3177" spans="2:6" x14ac:dyDescent="0.15">
      <c r="B3177">
        <f ca="1">IF(INDEX(Transactions!$L:$L,ROW()-8)="",TODAY(),INDEX(Transactions!$G:$G,ROW()-8))</f>
        <v>46256</v>
      </c>
      <c r="F3177">
        <f>IF(INDEX(Transactions!$L:$L,ROW()-8)="",0,INDEX(Transactions!$Q:$Q,ROW()-8))</f>
        <v>0</v>
      </c>
    </row>
    <row r="3178" spans="2:6" x14ac:dyDescent="0.15">
      <c r="B3178">
        <f ca="1">IF(INDEX(Transactions!$L:$L,ROW()-8)="",TODAY(),INDEX(Transactions!$G:$G,ROW()-8))</f>
        <v>46256</v>
      </c>
      <c r="F3178">
        <f>IF(INDEX(Transactions!$L:$L,ROW()-8)="",0,INDEX(Transactions!$Q:$Q,ROW()-8))</f>
        <v>0</v>
      </c>
    </row>
    <row r="3179" spans="2:6" x14ac:dyDescent="0.15">
      <c r="B3179">
        <f ca="1">IF(INDEX(Transactions!$L:$L,ROW()-8)="",TODAY(),INDEX(Transactions!$G:$G,ROW()-8))</f>
        <v>46256</v>
      </c>
      <c r="F3179">
        <f>IF(INDEX(Transactions!$L:$L,ROW()-8)="",0,INDEX(Transactions!$Q:$Q,ROW()-8))</f>
        <v>0</v>
      </c>
    </row>
    <row r="3180" spans="2:6" x14ac:dyDescent="0.15">
      <c r="B3180">
        <f ca="1">IF(INDEX(Transactions!$L:$L,ROW()-8)="",TODAY(),INDEX(Transactions!$G:$G,ROW()-8))</f>
        <v>46256</v>
      </c>
      <c r="F3180">
        <f>IF(INDEX(Transactions!$L:$L,ROW()-8)="",0,INDEX(Transactions!$Q:$Q,ROW()-8))</f>
        <v>0</v>
      </c>
    </row>
    <row r="3181" spans="2:6" x14ac:dyDescent="0.15">
      <c r="B3181">
        <f ca="1">IF(INDEX(Transactions!$L:$L,ROW()-8)="",TODAY(),INDEX(Transactions!$G:$G,ROW()-8))</f>
        <v>46256</v>
      </c>
      <c r="F3181">
        <f>IF(INDEX(Transactions!$L:$L,ROW()-8)="",0,INDEX(Transactions!$Q:$Q,ROW()-8))</f>
        <v>0</v>
      </c>
    </row>
    <row r="3182" spans="2:6" x14ac:dyDescent="0.15">
      <c r="B3182">
        <f ca="1">IF(INDEX(Transactions!$L:$L,ROW()-8)="",TODAY(),INDEX(Transactions!$G:$G,ROW()-8))</f>
        <v>46256</v>
      </c>
      <c r="F3182">
        <f>IF(INDEX(Transactions!$L:$L,ROW()-8)="",0,INDEX(Transactions!$Q:$Q,ROW()-8))</f>
        <v>0</v>
      </c>
    </row>
    <row r="3183" spans="2:6" x14ac:dyDescent="0.15">
      <c r="B3183">
        <f ca="1">IF(INDEX(Transactions!$L:$L,ROW()-8)="",TODAY(),INDEX(Transactions!$G:$G,ROW()-8))</f>
        <v>46256</v>
      </c>
      <c r="F3183">
        <f>IF(INDEX(Transactions!$L:$L,ROW()-8)="",0,INDEX(Transactions!$Q:$Q,ROW()-8))</f>
        <v>0</v>
      </c>
    </row>
    <row r="3184" spans="2:6" x14ac:dyDescent="0.15">
      <c r="B3184">
        <f ca="1">IF(INDEX(Transactions!$L:$L,ROW()-8)="",TODAY(),INDEX(Transactions!$G:$G,ROW()-8))</f>
        <v>46256</v>
      </c>
      <c r="F3184">
        <f>IF(INDEX(Transactions!$L:$L,ROW()-8)="",0,INDEX(Transactions!$Q:$Q,ROW()-8))</f>
        <v>0</v>
      </c>
    </row>
    <row r="3185" spans="2:6" x14ac:dyDescent="0.15">
      <c r="B3185">
        <f ca="1">IF(INDEX(Transactions!$L:$L,ROW()-8)="",TODAY(),INDEX(Transactions!$G:$G,ROW()-8))</f>
        <v>46256</v>
      </c>
      <c r="F3185">
        <f>IF(INDEX(Transactions!$L:$L,ROW()-8)="",0,INDEX(Transactions!$Q:$Q,ROW()-8))</f>
        <v>0</v>
      </c>
    </row>
    <row r="3186" spans="2:6" x14ac:dyDescent="0.15">
      <c r="B3186">
        <f ca="1">IF(INDEX(Transactions!$L:$L,ROW()-8)="",TODAY(),INDEX(Transactions!$G:$G,ROW()-8))</f>
        <v>46256</v>
      </c>
      <c r="F3186">
        <f>IF(INDEX(Transactions!$L:$L,ROW()-8)="",0,INDEX(Transactions!$Q:$Q,ROW()-8))</f>
        <v>0</v>
      </c>
    </row>
    <row r="3187" spans="2:6" x14ac:dyDescent="0.15">
      <c r="B3187">
        <f ca="1">IF(INDEX(Transactions!$L:$L,ROW()-8)="",TODAY(),INDEX(Transactions!$G:$G,ROW()-8))</f>
        <v>46256</v>
      </c>
      <c r="F3187">
        <f>IF(INDEX(Transactions!$L:$L,ROW()-8)="",0,INDEX(Transactions!$Q:$Q,ROW()-8))</f>
        <v>0</v>
      </c>
    </row>
    <row r="3188" spans="2:6" x14ac:dyDescent="0.15">
      <c r="B3188">
        <f ca="1">IF(INDEX(Transactions!$L:$L,ROW()-8)="",TODAY(),INDEX(Transactions!$G:$G,ROW()-8))</f>
        <v>46256</v>
      </c>
      <c r="F3188">
        <f>IF(INDEX(Transactions!$L:$L,ROW()-8)="",0,INDEX(Transactions!$Q:$Q,ROW()-8))</f>
        <v>0</v>
      </c>
    </row>
    <row r="3189" spans="2:6" x14ac:dyDescent="0.15">
      <c r="B3189">
        <f ca="1">IF(INDEX(Transactions!$L:$L,ROW()-8)="",TODAY(),INDEX(Transactions!$G:$G,ROW()-8))</f>
        <v>46256</v>
      </c>
      <c r="F3189">
        <f>IF(INDEX(Transactions!$L:$L,ROW()-8)="",0,INDEX(Transactions!$Q:$Q,ROW()-8))</f>
        <v>0</v>
      </c>
    </row>
    <row r="3190" spans="2:6" x14ac:dyDescent="0.15">
      <c r="B3190">
        <f ca="1">IF(INDEX(Transactions!$L:$L,ROW()-8)="",TODAY(),INDEX(Transactions!$G:$G,ROW()-8))</f>
        <v>46256</v>
      </c>
      <c r="F3190">
        <f>IF(INDEX(Transactions!$L:$L,ROW()-8)="",0,INDEX(Transactions!$Q:$Q,ROW()-8))</f>
        <v>0</v>
      </c>
    </row>
    <row r="3191" spans="2:6" x14ac:dyDescent="0.15">
      <c r="B3191">
        <f ca="1">IF(INDEX(Transactions!$L:$L,ROW()-8)="",TODAY(),INDEX(Transactions!$G:$G,ROW()-8))</f>
        <v>46256</v>
      </c>
      <c r="F3191">
        <f>IF(INDEX(Transactions!$L:$L,ROW()-8)="",0,INDEX(Transactions!$Q:$Q,ROW()-8))</f>
        <v>0</v>
      </c>
    </row>
    <row r="3192" spans="2:6" x14ac:dyDescent="0.15">
      <c r="B3192">
        <f ca="1">IF(INDEX(Transactions!$L:$L,ROW()-8)="",TODAY(),INDEX(Transactions!$G:$G,ROW()-8))</f>
        <v>46256</v>
      </c>
      <c r="F3192">
        <f>IF(INDEX(Transactions!$L:$L,ROW()-8)="",0,INDEX(Transactions!$Q:$Q,ROW()-8))</f>
        <v>0</v>
      </c>
    </row>
    <row r="3193" spans="2:6" x14ac:dyDescent="0.15">
      <c r="B3193">
        <f ca="1">IF(INDEX(Transactions!$L:$L,ROW()-8)="",TODAY(),INDEX(Transactions!$G:$G,ROW()-8))</f>
        <v>46256</v>
      </c>
      <c r="F3193">
        <f>IF(INDEX(Transactions!$L:$L,ROW()-8)="",0,INDEX(Transactions!$Q:$Q,ROW()-8))</f>
        <v>0</v>
      </c>
    </row>
    <row r="3194" spans="2:6" x14ac:dyDescent="0.15">
      <c r="B3194">
        <f ca="1">IF(INDEX(Transactions!$L:$L,ROW()-8)="",TODAY(),INDEX(Transactions!$G:$G,ROW()-8))</f>
        <v>46256</v>
      </c>
      <c r="F3194">
        <f>IF(INDEX(Transactions!$L:$L,ROW()-8)="",0,INDEX(Transactions!$Q:$Q,ROW()-8))</f>
        <v>0</v>
      </c>
    </row>
    <row r="3195" spans="2:6" x14ac:dyDescent="0.15">
      <c r="B3195">
        <f ca="1">IF(INDEX(Transactions!$L:$L,ROW()-8)="",TODAY(),INDEX(Transactions!$G:$G,ROW()-8))</f>
        <v>46256</v>
      </c>
      <c r="F3195">
        <f>IF(INDEX(Transactions!$L:$L,ROW()-8)="",0,INDEX(Transactions!$Q:$Q,ROW()-8))</f>
        <v>0</v>
      </c>
    </row>
    <row r="3196" spans="2:6" x14ac:dyDescent="0.15">
      <c r="B3196">
        <f ca="1">IF(INDEX(Transactions!$L:$L,ROW()-8)="",TODAY(),INDEX(Transactions!$G:$G,ROW()-8))</f>
        <v>46256</v>
      </c>
      <c r="F3196">
        <f>IF(INDEX(Transactions!$L:$L,ROW()-8)="",0,INDEX(Transactions!$Q:$Q,ROW()-8))</f>
        <v>0</v>
      </c>
    </row>
    <row r="3197" spans="2:6" x14ac:dyDescent="0.15">
      <c r="B3197">
        <f ca="1">IF(INDEX(Transactions!$L:$L,ROW()-8)="",TODAY(),INDEX(Transactions!$G:$G,ROW()-8))</f>
        <v>46256</v>
      </c>
      <c r="F3197">
        <f>IF(INDEX(Transactions!$L:$L,ROW()-8)="",0,INDEX(Transactions!$Q:$Q,ROW()-8))</f>
        <v>0</v>
      </c>
    </row>
    <row r="3198" spans="2:6" x14ac:dyDescent="0.15">
      <c r="B3198">
        <f ca="1">IF(INDEX(Transactions!$L:$L,ROW()-8)="",TODAY(),INDEX(Transactions!$G:$G,ROW()-8))</f>
        <v>46256</v>
      </c>
      <c r="F3198">
        <f>IF(INDEX(Transactions!$L:$L,ROW()-8)="",0,INDEX(Transactions!$Q:$Q,ROW()-8))</f>
        <v>0</v>
      </c>
    </row>
    <row r="3199" spans="2:6" x14ac:dyDescent="0.15">
      <c r="B3199">
        <f ca="1">IF(INDEX(Transactions!$L:$L,ROW()-8)="",TODAY(),INDEX(Transactions!$G:$G,ROW()-8))</f>
        <v>46256</v>
      </c>
      <c r="F3199">
        <f>IF(INDEX(Transactions!$L:$L,ROW()-8)="",0,INDEX(Transactions!$Q:$Q,ROW()-8))</f>
        <v>0</v>
      </c>
    </row>
    <row r="3200" spans="2:6" x14ac:dyDescent="0.15">
      <c r="B3200">
        <f ca="1">IF(INDEX(Transactions!$L:$L,ROW()-8)="",TODAY(),INDEX(Transactions!$G:$G,ROW()-8))</f>
        <v>46256</v>
      </c>
      <c r="F3200">
        <f>IF(INDEX(Transactions!$L:$L,ROW()-8)="",0,INDEX(Transactions!$Q:$Q,ROW()-8))</f>
        <v>0</v>
      </c>
    </row>
    <row r="3201" spans="2:6" x14ac:dyDescent="0.15">
      <c r="B3201">
        <f ca="1">IF(INDEX(Transactions!$L:$L,ROW()-8)="",TODAY(),INDEX(Transactions!$G:$G,ROW()-8))</f>
        <v>46256</v>
      </c>
      <c r="F3201">
        <f>IF(INDEX(Transactions!$L:$L,ROW()-8)="",0,INDEX(Transactions!$Q:$Q,ROW()-8))</f>
        <v>0</v>
      </c>
    </row>
    <row r="3202" spans="2:6" x14ac:dyDescent="0.15">
      <c r="B3202">
        <f ca="1">IF(INDEX(Transactions!$L:$L,ROW()-8)="",TODAY(),INDEX(Transactions!$G:$G,ROW()-8))</f>
        <v>46256</v>
      </c>
      <c r="F3202">
        <f>IF(INDEX(Transactions!$L:$L,ROW()-8)="",0,INDEX(Transactions!$Q:$Q,ROW()-8))</f>
        <v>0</v>
      </c>
    </row>
    <row r="3203" spans="2:6" x14ac:dyDescent="0.15">
      <c r="B3203">
        <f ca="1">IF(INDEX(Transactions!$L:$L,ROW()-8)="",TODAY(),INDEX(Transactions!$G:$G,ROW()-8))</f>
        <v>46256</v>
      </c>
      <c r="F3203">
        <f>IF(INDEX(Transactions!$L:$L,ROW()-8)="",0,INDEX(Transactions!$Q:$Q,ROW()-8))</f>
        <v>0</v>
      </c>
    </row>
    <row r="3204" spans="2:6" x14ac:dyDescent="0.15">
      <c r="B3204">
        <f ca="1">IF(INDEX(Transactions!$L:$L,ROW()-8)="",TODAY(),INDEX(Transactions!$G:$G,ROW()-8))</f>
        <v>46256</v>
      </c>
      <c r="F3204">
        <f>IF(INDEX(Transactions!$L:$L,ROW()-8)="",0,INDEX(Transactions!$Q:$Q,ROW()-8))</f>
        <v>0</v>
      </c>
    </row>
    <row r="3205" spans="2:6" x14ac:dyDescent="0.15">
      <c r="B3205">
        <f ca="1">IF(INDEX(Transactions!$L:$L,ROW()-8)="",TODAY(),INDEX(Transactions!$G:$G,ROW()-8))</f>
        <v>46256</v>
      </c>
      <c r="F3205">
        <f>IF(INDEX(Transactions!$L:$L,ROW()-8)="",0,INDEX(Transactions!$Q:$Q,ROW()-8))</f>
        <v>0</v>
      </c>
    </row>
    <row r="3206" spans="2:6" x14ac:dyDescent="0.15">
      <c r="B3206">
        <f ca="1">IF(INDEX(Transactions!$L:$L,ROW()-8)="",TODAY(),INDEX(Transactions!$G:$G,ROW()-8))</f>
        <v>46256</v>
      </c>
      <c r="F3206">
        <f>IF(INDEX(Transactions!$L:$L,ROW()-8)="",0,INDEX(Transactions!$Q:$Q,ROW()-8))</f>
        <v>0</v>
      </c>
    </row>
    <row r="3207" spans="2:6" x14ac:dyDescent="0.15">
      <c r="B3207">
        <f ca="1">IF(INDEX(Transactions!$L:$L,ROW()-8)="",TODAY(),INDEX(Transactions!$G:$G,ROW()-8))</f>
        <v>46256</v>
      </c>
      <c r="F3207">
        <f>IF(INDEX(Transactions!$L:$L,ROW()-8)="",0,INDEX(Transactions!$Q:$Q,ROW()-8))</f>
        <v>0</v>
      </c>
    </row>
    <row r="3208" spans="2:6" x14ac:dyDescent="0.15">
      <c r="B3208">
        <f ca="1">IF(INDEX(Transactions!$L:$L,ROW()-8)="",TODAY(),INDEX(Transactions!$G:$G,ROW()-8))</f>
        <v>46256</v>
      </c>
      <c r="F3208">
        <f>IF(INDEX(Transactions!$L:$L,ROW()-8)="",0,INDEX(Transactions!$Q:$Q,ROW()-8))</f>
        <v>0</v>
      </c>
    </row>
    <row r="3209" spans="2:6" x14ac:dyDescent="0.15">
      <c r="B3209">
        <f ca="1">IF(INDEX(Transactions!$L:$L,ROW()-8)="",TODAY(),INDEX(Transactions!$G:$G,ROW()-8))</f>
        <v>46256</v>
      </c>
      <c r="F3209">
        <f>IF(INDEX(Transactions!$L:$L,ROW()-8)="",0,INDEX(Transactions!$Q:$Q,ROW()-8))</f>
        <v>0</v>
      </c>
    </row>
    <row r="3210" spans="2:6" x14ac:dyDescent="0.15">
      <c r="B3210">
        <f ca="1">IF(INDEX(Transactions!$L:$L,ROW()-8)="",TODAY(),INDEX(Transactions!$G:$G,ROW()-8))</f>
        <v>46256</v>
      </c>
      <c r="F3210">
        <f>IF(INDEX(Transactions!$L:$L,ROW()-8)="",0,INDEX(Transactions!$Q:$Q,ROW()-8))</f>
        <v>0</v>
      </c>
    </row>
    <row r="3211" spans="2:6" x14ac:dyDescent="0.15">
      <c r="B3211">
        <f ca="1">IF(INDEX(Transactions!$L:$L,ROW()-8)="",TODAY(),INDEX(Transactions!$G:$G,ROW()-8))</f>
        <v>46256</v>
      </c>
      <c r="F3211">
        <f>IF(INDEX(Transactions!$L:$L,ROW()-8)="",0,INDEX(Transactions!$Q:$Q,ROW()-8))</f>
        <v>0</v>
      </c>
    </row>
    <row r="3212" spans="2:6" x14ac:dyDescent="0.15">
      <c r="B3212">
        <f ca="1">IF(INDEX(Transactions!$L:$L,ROW()-8)="",TODAY(),INDEX(Transactions!$G:$G,ROW()-8))</f>
        <v>46256</v>
      </c>
      <c r="F3212">
        <f>IF(INDEX(Transactions!$L:$L,ROW()-8)="",0,INDEX(Transactions!$Q:$Q,ROW()-8))</f>
        <v>0</v>
      </c>
    </row>
    <row r="3213" spans="2:6" x14ac:dyDescent="0.15">
      <c r="B3213">
        <f ca="1">IF(INDEX(Transactions!$L:$L,ROW()-8)="",TODAY(),INDEX(Transactions!$G:$G,ROW()-8))</f>
        <v>46256</v>
      </c>
      <c r="F3213">
        <f>IF(INDEX(Transactions!$L:$L,ROW()-8)="",0,INDEX(Transactions!$Q:$Q,ROW()-8))</f>
        <v>0</v>
      </c>
    </row>
    <row r="3214" spans="2:6" x14ac:dyDescent="0.15">
      <c r="B3214">
        <f ca="1">IF(INDEX(Transactions!$L:$L,ROW()-8)="",TODAY(),INDEX(Transactions!$G:$G,ROW()-8))</f>
        <v>46256</v>
      </c>
      <c r="F3214">
        <f>IF(INDEX(Transactions!$L:$L,ROW()-8)="",0,INDEX(Transactions!$Q:$Q,ROW()-8))</f>
        <v>0</v>
      </c>
    </row>
    <row r="3215" spans="2:6" x14ac:dyDescent="0.15">
      <c r="B3215">
        <f ca="1">IF(INDEX(Transactions!$L:$L,ROW()-8)="",TODAY(),INDEX(Transactions!$G:$G,ROW()-8))</f>
        <v>46256</v>
      </c>
      <c r="F3215">
        <f>IF(INDEX(Transactions!$L:$L,ROW()-8)="",0,INDEX(Transactions!$Q:$Q,ROW()-8))</f>
        <v>0</v>
      </c>
    </row>
    <row r="3216" spans="2:6" x14ac:dyDescent="0.15">
      <c r="B3216">
        <f ca="1">IF(INDEX(Transactions!$L:$L,ROW()-8)="",TODAY(),INDEX(Transactions!$G:$G,ROW()-8))</f>
        <v>46256</v>
      </c>
      <c r="F3216">
        <f>IF(INDEX(Transactions!$L:$L,ROW()-8)="",0,INDEX(Transactions!$Q:$Q,ROW()-8))</f>
        <v>0</v>
      </c>
    </row>
    <row r="3217" spans="2:6" x14ac:dyDescent="0.15">
      <c r="B3217">
        <f ca="1">IF(INDEX(Transactions!$L:$L,ROW()-8)="",TODAY(),INDEX(Transactions!$G:$G,ROW()-8))</f>
        <v>46256</v>
      </c>
      <c r="F3217">
        <f>IF(INDEX(Transactions!$L:$L,ROW()-8)="",0,INDEX(Transactions!$Q:$Q,ROW()-8))</f>
        <v>0</v>
      </c>
    </row>
    <row r="3218" spans="2:6" x14ac:dyDescent="0.15">
      <c r="B3218">
        <f ca="1">IF(INDEX(Transactions!$L:$L,ROW()-8)="",TODAY(),INDEX(Transactions!$G:$G,ROW()-8))</f>
        <v>46256</v>
      </c>
      <c r="F3218">
        <f>IF(INDEX(Transactions!$L:$L,ROW()-8)="",0,INDEX(Transactions!$Q:$Q,ROW()-8))</f>
        <v>0</v>
      </c>
    </row>
    <row r="3219" spans="2:6" x14ac:dyDescent="0.15">
      <c r="B3219">
        <f ca="1">IF(INDEX(Transactions!$L:$L,ROW()-8)="",TODAY(),INDEX(Transactions!$G:$G,ROW()-8))</f>
        <v>46256</v>
      </c>
      <c r="F3219">
        <f>IF(INDEX(Transactions!$L:$L,ROW()-8)="",0,INDEX(Transactions!$Q:$Q,ROW()-8))</f>
        <v>0</v>
      </c>
    </row>
    <row r="3220" spans="2:6" x14ac:dyDescent="0.15">
      <c r="B3220">
        <f ca="1">IF(INDEX(Transactions!$L:$L,ROW()-8)="",TODAY(),INDEX(Transactions!$G:$G,ROW()-8))</f>
        <v>46256</v>
      </c>
      <c r="F3220">
        <f>IF(INDEX(Transactions!$L:$L,ROW()-8)="",0,INDEX(Transactions!$Q:$Q,ROW()-8))</f>
        <v>0</v>
      </c>
    </row>
    <row r="3221" spans="2:6" x14ac:dyDescent="0.15">
      <c r="B3221">
        <f ca="1">IF(INDEX(Transactions!$L:$L,ROW()-8)="",TODAY(),INDEX(Transactions!$G:$G,ROW()-8))</f>
        <v>46256</v>
      </c>
      <c r="F3221">
        <f>IF(INDEX(Transactions!$L:$L,ROW()-8)="",0,INDEX(Transactions!$Q:$Q,ROW()-8))</f>
        <v>0</v>
      </c>
    </row>
    <row r="3222" spans="2:6" x14ac:dyDescent="0.15">
      <c r="B3222">
        <f ca="1">IF(INDEX(Transactions!$L:$L,ROW()-8)="",TODAY(),INDEX(Transactions!$G:$G,ROW()-8))</f>
        <v>46256</v>
      </c>
      <c r="F3222">
        <f>IF(INDEX(Transactions!$L:$L,ROW()-8)="",0,INDEX(Transactions!$Q:$Q,ROW()-8))</f>
        <v>0</v>
      </c>
    </row>
    <row r="3223" spans="2:6" x14ac:dyDescent="0.15">
      <c r="B3223">
        <f ca="1">IF(INDEX(Transactions!$L:$L,ROW()-8)="",TODAY(),INDEX(Transactions!$G:$G,ROW()-8))</f>
        <v>46256</v>
      </c>
      <c r="F3223">
        <f>IF(INDEX(Transactions!$L:$L,ROW()-8)="",0,INDEX(Transactions!$Q:$Q,ROW()-8))</f>
        <v>0</v>
      </c>
    </row>
    <row r="3224" spans="2:6" x14ac:dyDescent="0.15">
      <c r="B3224">
        <f ca="1">IF(INDEX(Transactions!$L:$L,ROW()-8)="",TODAY(),INDEX(Transactions!$G:$G,ROW()-8))</f>
        <v>46256</v>
      </c>
      <c r="F3224">
        <f>IF(INDEX(Transactions!$L:$L,ROW()-8)="",0,INDEX(Transactions!$Q:$Q,ROW()-8))</f>
        <v>0</v>
      </c>
    </row>
    <row r="3225" spans="2:6" x14ac:dyDescent="0.15">
      <c r="B3225">
        <f ca="1">IF(INDEX(Transactions!$L:$L,ROW()-8)="",TODAY(),INDEX(Transactions!$G:$G,ROW()-8))</f>
        <v>46256</v>
      </c>
      <c r="F3225">
        <f>IF(INDEX(Transactions!$L:$L,ROW()-8)="",0,INDEX(Transactions!$Q:$Q,ROW()-8))</f>
        <v>0</v>
      </c>
    </row>
    <row r="3226" spans="2:6" x14ac:dyDescent="0.15">
      <c r="B3226">
        <f ca="1">IF(INDEX(Transactions!$L:$L,ROW()-8)="",TODAY(),INDEX(Transactions!$G:$G,ROW()-8))</f>
        <v>46256</v>
      </c>
      <c r="F3226">
        <f>IF(INDEX(Transactions!$L:$L,ROW()-8)="",0,INDEX(Transactions!$Q:$Q,ROW()-8))</f>
        <v>0</v>
      </c>
    </row>
    <row r="3227" spans="2:6" x14ac:dyDescent="0.15">
      <c r="B3227">
        <f ca="1">IF(INDEX(Transactions!$L:$L,ROW()-8)="",TODAY(),INDEX(Transactions!$G:$G,ROW()-8))</f>
        <v>46256</v>
      </c>
      <c r="F3227">
        <f>IF(INDEX(Transactions!$L:$L,ROW()-8)="",0,INDEX(Transactions!$Q:$Q,ROW()-8))</f>
        <v>0</v>
      </c>
    </row>
    <row r="3228" spans="2:6" x14ac:dyDescent="0.15">
      <c r="B3228">
        <f ca="1">IF(INDEX(Transactions!$L:$L,ROW()-8)="",TODAY(),INDEX(Transactions!$G:$G,ROW()-8))</f>
        <v>46256</v>
      </c>
      <c r="F3228">
        <f>IF(INDEX(Transactions!$L:$L,ROW()-8)="",0,INDEX(Transactions!$Q:$Q,ROW()-8))</f>
        <v>0</v>
      </c>
    </row>
    <row r="3229" spans="2:6" x14ac:dyDescent="0.15">
      <c r="B3229">
        <f ca="1">IF(INDEX(Transactions!$L:$L,ROW()-8)="",TODAY(),INDEX(Transactions!$G:$G,ROW()-8))</f>
        <v>46256</v>
      </c>
      <c r="F3229">
        <f>IF(INDEX(Transactions!$L:$L,ROW()-8)="",0,INDEX(Transactions!$Q:$Q,ROW()-8))</f>
        <v>0</v>
      </c>
    </row>
    <row r="3230" spans="2:6" x14ac:dyDescent="0.15">
      <c r="B3230">
        <f ca="1">IF(INDEX(Transactions!$L:$L,ROW()-8)="",TODAY(),INDEX(Transactions!$G:$G,ROW()-8))</f>
        <v>46256</v>
      </c>
      <c r="F3230">
        <f>IF(INDEX(Transactions!$L:$L,ROW()-8)="",0,INDEX(Transactions!$Q:$Q,ROW()-8))</f>
        <v>0</v>
      </c>
    </row>
    <row r="3231" spans="2:6" x14ac:dyDescent="0.15">
      <c r="B3231">
        <f ca="1">IF(INDEX(Transactions!$L:$L,ROW()-8)="",TODAY(),INDEX(Transactions!$G:$G,ROW()-8))</f>
        <v>46256</v>
      </c>
      <c r="F3231">
        <f>IF(INDEX(Transactions!$L:$L,ROW()-8)="",0,INDEX(Transactions!$Q:$Q,ROW()-8))</f>
        <v>0</v>
      </c>
    </row>
    <row r="3232" spans="2:6" x14ac:dyDescent="0.15">
      <c r="B3232">
        <f ca="1">IF(INDEX(Transactions!$L:$L,ROW()-8)="",TODAY(),INDEX(Transactions!$G:$G,ROW()-8))</f>
        <v>46256</v>
      </c>
      <c r="F3232">
        <f>IF(INDEX(Transactions!$L:$L,ROW()-8)="",0,INDEX(Transactions!$Q:$Q,ROW()-8))</f>
        <v>0</v>
      </c>
    </row>
    <row r="3233" spans="2:6" x14ac:dyDescent="0.15">
      <c r="B3233">
        <f ca="1">IF(INDEX(Transactions!$L:$L,ROW()-8)="",TODAY(),INDEX(Transactions!$G:$G,ROW()-8))</f>
        <v>46256</v>
      </c>
      <c r="F3233">
        <f>IF(INDEX(Transactions!$L:$L,ROW()-8)="",0,INDEX(Transactions!$Q:$Q,ROW()-8))</f>
        <v>0</v>
      </c>
    </row>
    <row r="3234" spans="2:6" x14ac:dyDescent="0.15">
      <c r="B3234">
        <f ca="1">IF(INDEX(Transactions!$L:$L,ROW()-8)="",TODAY(),INDEX(Transactions!$G:$G,ROW()-8))</f>
        <v>46256</v>
      </c>
      <c r="F3234">
        <f>IF(INDEX(Transactions!$L:$L,ROW()-8)="",0,INDEX(Transactions!$Q:$Q,ROW()-8))</f>
        <v>0</v>
      </c>
    </row>
    <row r="3235" spans="2:6" x14ac:dyDescent="0.15">
      <c r="B3235">
        <f ca="1">IF(INDEX(Transactions!$L:$L,ROW()-8)="",TODAY(),INDEX(Transactions!$G:$G,ROW()-8))</f>
        <v>46256</v>
      </c>
      <c r="F3235">
        <f>IF(INDEX(Transactions!$L:$L,ROW()-8)="",0,INDEX(Transactions!$Q:$Q,ROW()-8))</f>
        <v>0</v>
      </c>
    </row>
    <row r="3236" spans="2:6" x14ac:dyDescent="0.15">
      <c r="B3236">
        <f ca="1">IF(INDEX(Transactions!$L:$L,ROW()-8)="",TODAY(),INDEX(Transactions!$G:$G,ROW()-8))</f>
        <v>46256</v>
      </c>
      <c r="F3236">
        <f>IF(INDEX(Transactions!$L:$L,ROW()-8)="",0,INDEX(Transactions!$Q:$Q,ROW()-8))</f>
        <v>0</v>
      </c>
    </row>
    <row r="3237" spans="2:6" x14ac:dyDescent="0.15">
      <c r="B3237">
        <f ca="1">IF(INDEX(Transactions!$L:$L,ROW()-8)="",TODAY(),INDEX(Transactions!$G:$G,ROW()-8))</f>
        <v>46256</v>
      </c>
      <c r="F3237">
        <f>IF(INDEX(Transactions!$L:$L,ROW()-8)="",0,INDEX(Transactions!$Q:$Q,ROW()-8))</f>
        <v>0</v>
      </c>
    </row>
    <row r="3238" spans="2:6" x14ac:dyDescent="0.15">
      <c r="B3238">
        <f ca="1">IF(INDEX(Transactions!$L:$L,ROW()-8)="",TODAY(),INDEX(Transactions!$G:$G,ROW()-8))</f>
        <v>46256</v>
      </c>
      <c r="F3238">
        <f>IF(INDEX(Transactions!$L:$L,ROW()-8)="",0,INDEX(Transactions!$Q:$Q,ROW()-8))</f>
        <v>0</v>
      </c>
    </row>
    <row r="3239" spans="2:6" x14ac:dyDescent="0.15">
      <c r="B3239">
        <f ca="1">IF(INDEX(Transactions!$L:$L,ROW()-8)="",TODAY(),INDEX(Transactions!$G:$G,ROW()-8))</f>
        <v>46256</v>
      </c>
      <c r="F3239">
        <f>IF(INDEX(Transactions!$L:$L,ROW()-8)="",0,INDEX(Transactions!$Q:$Q,ROW()-8))</f>
        <v>0</v>
      </c>
    </row>
    <row r="3240" spans="2:6" x14ac:dyDescent="0.15">
      <c r="B3240">
        <f ca="1">IF(INDEX(Transactions!$L:$L,ROW()-8)="",TODAY(),INDEX(Transactions!$G:$G,ROW()-8))</f>
        <v>46256</v>
      </c>
      <c r="F3240">
        <f>IF(INDEX(Transactions!$L:$L,ROW()-8)="",0,INDEX(Transactions!$Q:$Q,ROW()-8))</f>
        <v>0</v>
      </c>
    </row>
    <row r="3241" spans="2:6" x14ac:dyDescent="0.15">
      <c r="B3241">
        <f ca="1">IF(INDEX(Transactions!$L:$L,ROW()-8)="",TODAY(),INDEX(Transactions!$G:$G,ROW()-8))</f>
        <v>46256</v>
      </c>
      <c r="F3241">
        <f>IF(INDEX(Transactions!$L:$L,ROW()-8)="",0,INDEX(Transactions!$Q:$Q,ROW()-8))</f>
        <v>0</v>
      </c>
    </row>
    <row r="3242" spans="2:6" x14ac:dyDescent="0.15">
      <c r="B3242">
        <f ca="1">IF(INDEX(Transactions!$L:$L,ROW()-8)="",TODAY(),INDEX(Transactions!$G:$G,ROW()-8))</f>
        <v>46256</v>
      </c>
      <c r="F3242">
        <f>IF(INDEX(Transactions!$L:$L,ROW()-8)="",0,INDEX(Transactions!$Q:$Q,ROW()-8))</f>
        <v>0</v>
      </c>
    </row>
    <row r="3243" spans="2:6" x14ac:dyDescent="0.15">
      <c r="B3243">
        <f ca="1">IF(INDEX(Transactions!$L:$L,ROW()-8)="",TODAY(),INDEX(Transactions!$G:$G,ROW()-8))</f>
        <v>46256</v>
      </c>
      <c r="F3243">
        <f>IF(INDEX(Transactions!$L:$L,ROW()-8)="",0,INDEX(Transactions!$Q:$Q,ROW()-8))</f>
        <v>0</v>
      </c>
    </row>
    <row r="3244" spans="2:6" x14ac:dyDescent="0.15">
      <c r="B3244">
        <f ca="1">IF(INDEX(Transactions!$L:$L,ROW()-8)="",TODAY(),INDEX(Transactions!$G:$G,ROW()-8))</f>
        <v>46256</v>
      </c>
      <c r="F3244">
        <f>IF(INDEX(Transactions!$L:$L,ROW()-8)="",0,INDEX(Transactions!$Q:$Q,ROW()-8))</f>
        <v>0</v>
      </c>
    </row>
    <row r="3245" spans="2:6" x14ac:dyDescent="0.15">
      <c r="B3245">
        <f ca="1">IF(INDEX(Transactions!$L:$L,ROW()-8)="",TODAY(),INDEX(Transactions!$G:$G,ROW()-8))</f>
        <v>46256</v>
      </c>
      <c r="F3245">
        <f>IF(INDEX(Transactions!$L:$L,ROW()-8)="",0,INDEX(Transactions!$Q:$Q,ROW()-8))</f>
        <v>0</v>
      </c>
    </row>
    <row r="3246" spans="2:6" x14ac:dyDescent="0.15">
      <c r="B3246">
        <f ca="1">IF(INDEX(Transactions!$L:$L,ROW()-8)="",TODAY(),INDEX(Transactions!$G:$G,ROW()-8))</f>
        <v>46256</v>
      </c>
      <c r="F3246">
        <f>IF(INDEX(Transactions!$L:$L,ROW()-8)="",0,INDEX(Transactions!$Q:$Q,ROW()-8))</f>
        <v>0</v>
      </c>
    </row>
    <row r="3247" spans="2:6" x14ac:dyDescent="0.15">
      <c r="B3247">
        <f ca="1">IF(INDEX(Transactions!$L:$L,ROW()-8)="",TODAY(),INDEX(Transactions!$G:$G,ROW()-8))</f>
        <v>46256</v>
      </c>
      <c r="F3247">
        <f>IF(INDEX(Transactions!$L:$L,ROW()-8)="",0,INDEX(Transactions!$Q:$Q,ROW()-8))</f>
        <v>0</v>
      </c>
    </row>
    <row r="3248" spans="2:6" x14ac:dyDescent="0.15">
      <c r="B3248">
        <f ca="1">IF(INDEX(Transactions!$L:$L,ROW()-8)="",TODAY(),INDEX(Transactions!$G:$G,ROW()-8))</f>
        <v>46256</v>
      </c>
      <c r="F3248">
        <f>IF(INDEX(Transactions!$L:$L,ROW()-8)="",0,INDEX(Transactions!$Q:$Q,ROW()-8))</f>
        <v>0</v>
      </c>
    </row>
    <row r="3249" spans="2:6" x14ac:dyDescent="0.15">
      <c r="B3249">
        <f ca="1">IF(INDEX(Transactions!$L:$L,ROW()-8)="",TODAY(),INDEX(Transactions!$G:$G,ROW()-8))</f>
        <v>46256</v>
      </c>
      <c r="F3249">
        <f>IF(INDEX(Transactions!$L:$L,ROW()-8)="",0,INDEX(Transactions!$Q:$Q,ROW()-8))</f>
        <v>0</v>
      </c>
    </row>
    <row r="3250" spans="2:6" x14ac:dyDescent="0.15">
      <c r="B3250">
        <f ca="1">IF(INDEX(Transactions!$L:$L,ROW()-8)="",TODAY(),INDEX(Transactions!$G:$G,ROW()-8))</f>
        <v>46256</v>
      </c>
      <c r="F3250">
        <f>IF(INDEX(Transactions!$L:$L,ROW()-8)="",0,INDEX(Transactions!$Q:$Q,ROW()-8))</f>
        <v>0</v>
      </c>
    </row>
    <row r="3251" spans="2:6" x14ac:dyDescent="0.15">
      <c r="B3251">
        <f ca="1">IF(INDEX(Transactions!$L:$L,ROW()-8)="",TODAY(),INDEX(Transactions!$G:$G,ROW()-8))</f>
        <v>46256</v>
      </c>
      <c r="F3251">
        <f>IF(INDEX(Transactions!$L:$L,ROW()-8)="",0,INDEX(Transactions!$Q:$Q,ROW()-8))</f>
        <v>0</v>
      </c>
    </row>
    <row r="3252" spans="2:6" x14ac:dyDescent="0.15">
      <c r="B3252">
        <f ca="1">IF(INDEX(Transactions!$L:$L,ROW()-8)="",TODAY(),INDEX(Transactions!$G:$G,ROW()-8))</f>
        <v>46256</v>
      </c>
      <c r="F3252">
        <f>IF(INDEX(Transactions!$L:$L,ROW()-8)="",0,INDEX(Transactions!$Q:$Q,ROW()-8))</f>
        <v>0</v>
      </c>
    </row>
    <row r="3253" spans="2:6" x14ac:dyDescent="0.15">
      <c r="B3253">
        <f ca="1">IF(INDEX(Transactions!$L:$L,ROW()-8)="",TODAY(),INDEX(Transactions!$G:$G,ROW()-8))</f>
        <v>46256</v>
      </c>
      <c r="F3253">
        <f>IF(INDEX(Transactions!$L:$L,ROW()-8)="",0,INDEX(Transactions!$Q:$Q,ROW()-8))</f>
        <v>0</v>
      </c>
    </row>
    <row r="3254" spans="2:6" x14ac:dyDescent="0.15">
      <c r="B3254">
        <f ca="1">IF(INDEX(Transactions!$L:$L,ROW()-8)="",TODAY(),INDEX(Transactions!$G:$G,ROW()-8))</f>
        <v>46256</v>
      </c>
      <c r="F3254">
        <f>IF(INDEX(Transactions!$L:$L,ROW()-8)="",0,INDEX(Transactions!$Q:$Q,ROW()-8))</f>
        <v>0</v>
      </c>
    </row>
    <row r="3255" spans="2:6" x14ac:dyDescent="0.15">
      <c r="B3255">
        <f ca="1">IF(INDEX(Transactions!$L:$L,ROW()-8)="",TODAY(),INDEX(Transactions!$G:$G,ROW()-8))</f>
        <v>46256</v>
      </c>
      <c r="F3255">
        <f>IF(INDEX(Transactions!$L:$L,ROW()-8)="",0,INDEX(Transactions!$Q:$Q,ROW()-8))</f>
        <v>0</v>
      </c>
    </row>
    <row r="3256" spans="2:6" x14ac:dyDescent="0.15">
      <c r="B3256">
        <f ca="1">IF(INDEX(Transactions!$L:$L,ROW()-8)="",TODAY(),INDEX(Transactions!$G:$G,ROW()-8))</f>
        <v>46256</v>
      </c>
      <c r="F3256">
        <f>IF(INDEX(Transactions!$L:$L,ROW()-8)="",0,INDEX(Transactions!$Q:$Q,ROW()-8))</f>
        <v>0</v>
      </c>
    </row>
    <row r="3257" spans="2:6" x14ac:dyDescent="0.15">
      <c r="B3257">
        <f ca="1">IF(INDEX(Transactions!$L:$L,ROW()-8)="",TODAY(),INDEX(Transactions!$G:$G,ROW()-8))</f>
        <v>46256</v>
      </c>
      <c r="F3257">
        <f>IF(INDEX(Transactions!$L:$L,ROW()-8)="",0,INDEX(Transactions!$Q:$Q,ROW()-8))</f>
        <v>0</v>
      </c>
    </row>
    <row r="3258" spans="2:6" x14ac:dyDescent="0.15">
      <c r="B3258">
        <f ca="1">IF(INDEX(Transactions!$L:$L,ROW()-8)="",TODAY(),INDEX(Transactions!$G:$G,ROW()-8))</f>
        <v>46256</v>
      </c>
      <c r="F3258">
        <f>IF(INDEX(Transactions!$L:$L,ROW()-8)="",0,INDEX(Transactions!$Q:$Q,ROW()-8))</f>
        <v>0</v>
      </c>
    </row>
    <row r="3259" spans="2:6" x14ac:dyDescent="0.15">
      <c r="B3259">
        <f ca="1">IF(INDEX(Transactions!$L:$L,ROW()-8)="",TODAY(),INDEX(Transactions!$G:$G,ROW()-8))</f>
        <v>46256</v>
      </c>
      <c r="F3259">
        <f>IF(INDEX(Transactions!$L:$L,ROW()-8)="",0,INDEX(Transactions!$Q:$Q,ROW()-8))</f>
        <v>0</v>
      </c>
    </row>
    <row r="3260" spans="2:6" x14ac:dyDescent="0.15">
      <c r="B3260">
        <f ca="1">IF(INDEX(Transactions!$L:$L,ROW()-8)="",TODAY(),INDEX(Transactions!$G:$G,ROW()-8))</f>
        <v>46256</v>
      </c>
      <c r="F3260">
        <f>IF(INDEX(Transactions!$L:$L,ROW()-8)="",0,INDEX(Transactions!$Q:$Q,ROW()-8))</f>
        <v>0</v>
      </c>
    </row>
    <row r="3261" spans="2:6" x14ac:dyDescent="0.15">
      <c r="B3261">
        <f ca="1">IF(INDEX(Transactions!$L:$L,ROW()-8)="",TODAY(),INDEX(Transactions!$G:$G,ROW()-8))</f>
        <v>46256</v>
      </c>
      <c r="F3261">
        <f>IF(INDEX(Transactions!$L:$L,ROW()-8)="",0,INDEX(Transactions!$Q:$Q,ROW()-8))</f>
        <v>0</v>
      </c>
    </row>
    <row r="3262" spans="2:6" x14ac:dyDescent="0.15">
      <c r="B3262">
        <f ca="1">IF(INDEX(Transactions!$L:$L,ROW()-8)="",TODAY(),INDEX(Transactions!$G:$G,ROW()-8))</f>
        <v>46256</v>
      </c>
      <c r="F3262">
        <f>IF(INDEX(Transactions!$L:$L,ROW()-8)="",0,INDEX(Transactions!$Q:$Q,ROW()-8))</f>
        <v>0</v>
      </c>
    </row>
    <row r="3263" spans="2:6" x14ac:dyDescent="0.15">
      <c r="B3263">
        <f ca="1">IF(INDEX(Transactions!$L:$L,ROW()-8)="",TODAY(),INDEX(Transactions!$G:$G,ROW()-8))</f>
        <v>46256</v>
      </c>
      <c r="F3263">
        <f>IF(INDEX(Transactions!$L:$L,ROW()-8)="",0,INDEX(Transactions!$Q:$Q,ROW()-8))</f>
        <v>0</v>
      </c>
    </row>
    <row r="3264" spans="2:6" x14ac:dyDescent="0.15">
      <c r="B3264">
        <f ca="1">IF(INDEX(Transactions!$L:$L,ROW()-8)="",TODAY(),INDEX(Transactions!$G:$G,ROW()-8))</f>
        <v>46256</v>
      </c>
      <c r="F3264">
        <f>IF(INDEX(Transactions!$L:$L,ROW()-8)="",0,INDEX(Transactions!$Q:$Q,ROW()-8))</f>
        <v>0</v>
      </c>
    </row>
    <row r="3265" spans="2:6" x14ac:dyDescent="0.15">
      <c r="B3265">
        <f ca="1">IF(INDEX(Transactions!$L:$L,ROW()-8)="",TODAY(),INDEX(Transactions!$G:$G,ROW()-8))</f>
        <v>46256</v>
      </c>
      <c r="F3265">
        <f>IF(INDEX(Transactions!$L:$L,ROW()-8)="",0,INDEX(Transactions!$Q:$Q,ROW()-8))</f>
        <v>0</v>
      </c>
    </row>
    <row r="3266" spans="2:6" x14ac:dyDescent="0.15">
      <c r="B3266">
        <f ca="1">IF(INDEX(Transactions!$L:$L,ROW()-8)="",TODAY(),INDEX(Transactions!$G:$G,ROW()-8))</f>
        <v>46256</v>
      </c>
      <c r="F3266">
        <f>IF(INDEX(Transactions!$L:$L,ROW()-8)="",0,INDEX(Transactions!$Q:$Q,ROW()-8))</f>
        <v>0</v>
      </c>
    </row>
    <row r="3267" spans="2:6" x14ac:dyDescent="0.15">
      <c r="B3267">
        <f ca="1">IF(INDEX(Transactions!$L:$L,ROW()-8)="",TODAY(),INDEX(Transactions!$G:$G,ROW()-8))</f>
        <v>46256</v>
      </c>
      <c r="F3267">
        <f>IF(INDEX(Transactions!$L:$L,ROW()-8)="",0,INDEX(Transactions!$Q:$Q,ROW()-8))</f>
        <v>0</v>
      </c>
    </row>
    <row r="3268" spans="2:6" x14ac:dyDescent="0.15">
      <c r="B3268">
        <f ca="1">IF(INDEX(Transactions!$L:$L,ROW()-8)="",TODAY(),INDEX(Transactions!$G:$G,ROW()-8))</f>
        <v>46256</v>
      </c>
      <c r="F3268">
        <f>IF(INDEX(Transactions!$L:$L,ROW()-8)="",0,INDEX(Transactions!$Q:$Q,ROW()-8))</f>
        <v>0</v>
      </c>
    </row>
    <row r="3269" spans="2:6" x14ac:dyDescent="0.15">
      <c r="B3269">
        <f ca="1">IF(INDEX(Transactions!$L:$L,ROW()-8)="",TODAY(),INDEX(Transactions!$G:$G,ROW()-8))</f>
        <v>46256</v>
      </c>
      <c r="F3269">
        <f>IF(INDEX(Transactions!$L:$L,ROW()-8)="",0,INDEX(Transactions!$Q:$Q,ROW()-8))</f>
        <v>0</v>
      </c>
    </row>
    <row r="3270" spans="2:6" x14ac:dyDescent="0.15">
      <c r="B3270">
        <f ca="1">IF(INDEX(Transactions!$L:$L,ROW()-8)="",TODAY(),INDEX(Transactions!$G:$G,ROW()-8))</f>
        <v>46256</v>
      </c>
      <c r="F3270">
        <f>IF(INDEX(Transactions!$L:$L,ROW()-8)="",0,INDEX(Transactions!$Q:$Q,ROW()-8))</f>
        <v>0</v>
      </c>
    </row>
    <row r="3271" spans="2:6" x14ac:dyDescent="0.15">
      <c r="B3271">
        <f ca="1">IF(INDEX(Transactions!$L:$L,ROW()-8)="",TODAY(),INDEX(Transactions!$G:$G,ROW()-8))</f>
        <v>46256</v>
      </c>
      <c r="F3271">
        <f>IF(INDEX(Transactions!$L:$L,ROW()-8)="",0,INDEX(Transactions!$Q:$Q,ROW()-8))</f>
        <v>0</v>
      </c>
    </row>
    <row r="3272" spans="2:6" x14ac:dyDescent="0.15">
      <c r="B3272">
        <f ca="1">IF(INDEX(Transactions!$L:$L,ROW()-8)="",TODAY(),INDEX(Transactions!$G:$G,ROW()-8))</f>
        <v>46256</v>
      </c>
      <c r="F3272">
        <f>IF(INDEX(Transactions!$L:$L,ROW()-8)="",0,INDEX(Transactions!$Q:$Q,ROW()-8))</f>
        <v>0</v>
      </c>
    </row>
    <row r="3273" spans="2:6" x14ac:dyDescent="0.15">
      <c r="B3273">
        <f ca="1">IF(INDEX(Transactions!$L:$L,ROW()-8)="",TODAY(),INDEX(Transactions!$G:$G,ROW()-8))</f>
        <v>46256</v>
      </c>
      <c r="F3273">
        <f>IF(INDEX(Transactions!$L:$L,ROW()-8)="",0,INDEX(Transactions!$Q:$Q,ROW()-8))</f>
        <v>0</v>
      </c>
    </row>
    <row r="3274" spans="2:6" x14ac:dyDescent="0.15">
      <c r="B3274">
        <f ca="1">IF(INDEX(Transactions!$L:$L,ROW()-8)="",TODAY(),INDEX(Transactions!$G:$G,ROW()-8))</f>
        <v>46256</v>
      </c>
      <c r="F3274">
        <f>IF(INDEX(Transactions!$L:$L,ROW()-8)="",0,INDEX(Transactions!$Q:$Q,ROW()-8))</f>
        <v>0</v>
      </c>
    </row>
    <row r="3275" spans="2:6" x14ac:dyDescent="0.15">
      <c r="B3275">
        <f ca="1">IF(INDEX(Transactions!$L:$L,ROW()-8)="",TODAY(),INDEX(Transactions!$G:$G,ROW()-8))</f>
        <v>46256</v>
      </c>
      <c r="F3275">
        <f>IF(INDEX(Transactions!$L:$L,ROW()-8)="",0,INDEX(Transactions!$Q:$Q,ROW()-8))</f>
        <v>0</v>
      </c>
    </row>
    <row r="3276" spans="2:6" x14ac:dyDescent="0.15">
      <c r="B3276">
        <f ca="1">IF(INDEX(Transactions!$L:$L,ROW()-8)="",TODAY(),INDEX(Transactions!$G:$G,ROW()-8))</f>
        <v>46256</v>
      </c>
      <c r="F3276">
        <f>IF(INDEX(Transactions!$L:$L,ROW()-8)="",0,INDEX(Transactions!$Q:$Q,ROW()-8))</f>
        <v>0</v>
      </c>
    </row>
    <row r="3277" spans="2:6" x14ac:dyDescent="0.15">
      <c r="B3277">
        <f ca="1">IF(INDEX(Transactions!$L:$L,ROW()-8)="",TODAY(),INDEX(Transactions!$G:$G,ROW()-8))</f>
        <v>46256</v>
      </c>
      <c r="F3277">
        <f>IF(INDEX(Transactions!$L:$L,ROW()-8)="",0,INDEX(Transactions!$Q:$Q,ROW()-8))</f>
        <v>0</v>
      </c>
    </row>
    <row r="3278" spans="2:6" x14ac:dyDescent="0.15">
      <c r="B3278">
        <f ca="1">IF(INDEX(Transactions!$L:$L,ROW()-8)="",TODAY(),INDEX(Transactions!$G:$G,ROW()-8))</f>
        <v>46256</v>
      </c>
      <c r="F3278">
        <f>IF(INDEX(Transactions!$L:$L,ROW()-8)="",0,INDEX(Transactions!$Q:$Q,ROW()-8))</f>
        <v>0</v>
      </c>
    </row>
    <row r="3279" spans="2:6" x14ac:dyDescent="0.15">
      <c r="B3279">
        <f ca="1">IF(INDEX(Transactions!$L:$L,ROW()-8)="",TODAY(),INDEX(Transactions!$G:$G,ROW()-8))</f>
        <v>46256</v>
      </c>
      <c r="F3279">
        <f>IF(INDEX(Transactions!$L:$L,ROW()-8)="",0,INDEX(Transactions!$Q:$Q,ROW()-8))</f>
        <v>0</v>
      </c>
    </row>
    <row r="3280" spans="2:6" x14ac:dyDescent="0.15">
      <c r="B3280">
        <f ca="1">IF(INDEX(Transactions!$L:$L,ROW()-8)="",TODAY(),INDEX(Transactions!$G:$G,ROW()-8))</f>
        <v>46256</v>
      </c>
      <c r="F3280">
        <f>IF(INDEX(Transactions!$L:$L,ROW()-8)="",0,INDEX(Transactions!$Q:$Q,ROW()-8))</f>
        <v>0</v>
      </c>
    </row>
    <row r="3281" spans="2:6" x14ac:dyDescent="0.15">
      <c r="B3281">
        <f ca="1">IF(INDEX(Transactions!$L:$L,ROW()-8)="",TODAY(),INDEX(Transactions!$G:$G,ROW()-8))</f>
        <v>46256</v>
      </c>
      <c r="F3281">
        <f>IF(INDEX(Transactions!$L:$L,ROW()-8)="",0,INDEX(Transactions!$Q:$Q,ROW()-8))</f>
        <v>0</v>
      </c>
    </row>
    <row r="3282" spans="2:6" x14ac:dyDescent="0.15">
      <c r="B3282">
        <f ca="1">IF(INDEX(Transactions!$L:$L,ROW()-8)="",TODAY(),INDEX(Transactions!$G:$G,ROW()-8))</f>
        <v>46256</v>
      </c>
      <c r="F3282">
        <f>IF(INDEX(Transactions!$L:$L,ROW()-8)="",0,INDEX(Transactions!$Q:$Q,ROW()-8))</f>
        <v>0</v>
      </c>
    </row>
    <row r="3283" spans="2:6" x14ac:dyDescent="0.15">
      <c r="B3283">
        <f ca="1">IF(INDEX(Transactions!$L:$L,ROW()-8)="",TODAY(),INDEX(Transactions!$G:$G,ROW()-8))</f>
        <v>46256</v>
      </c>
      <c r="F3283">
        <f>IF(INDEX(Transactions!$L:$L,ROW()-8)="",0,INDEX(Transactions!$Q:$Q,ROW()-8))</f>
        <v>0</v>
      </c>
    </row>
    <row r="3284" spans="2:6" x14ac:dyDescent="0.15">
      <c r="B3284">
        <f ca="1">IF(INDEX(Transactions!$L:$L,ROW()-8)="",TODAY(),INDEX(Transactions!$G:$G,ROW()-8))</f>
        <v>46256</v>
      </c>
      <c r="F3284">
        <f>IF(INDEX(Transactions!$L:$L,ROW()-8)="",0,INDEX(Transactions!$Q:$Q,ROW()-8))</f>
        <v>0</v>
      </c>
    </row>
    <row r="3285" spans="2:6" x14ac:dyDescent="0.15">
      <c r="B3285">
        <f ca="1">IF(INDEX(Transactions!$L:$L,ROW()-8)="",TODAY(),INDEX(Transactions!$G:$G,ROW()-8))</f>
        <v>46256</v>
      </c>
      <c r="F3285">
        <f>IF(INDEX(Transactions!$L:$L,ROW()-8)="",0,INDEX(Transactions!$Q:$Q,ROW()-8))</f>
        <v>0</v>
      </c>
    </row>
    <row r="3286" spans="2:6" x14ac:dyDescent="0.15">
      <c r="B3286">
        <f ca="1">IF(INDEX(Transactions!$L:$L,ROW()-8)="",TODAY(),INDEX(Transactions!$G:$G,ROW()-8))</f>
        <v>46256</v>
      </c>
      <c r="F3286">
        <f>IF(INDEX(Transactions!$L:$L,ROW()-8)="",0,INDEX(Transactions!$Q:$Q,ROW()-8))</f>
        <v>0</v>
      </c>
    </row>
    <row r="3287" spans="2:6" x14ac:dyDescent="0.15">
      <c r="B3287">
        <f ca="1">IF(INDEX(Transactions!$L:$L,ROW()-8)="",TODAY(),INDEX(Transactions!$G:$G,ROW()-8))</f>
        <v>46256</v>
      </c>
      <c r="F3287">
        <f>IF(INDEX(Transactions!$L:$L,ROW()-8)="",0,INDEX(Transactions!$Q:$Q,ROW()-8))</f>
        <v>0</v>
      </c>
    </row>
    <row r="3288" spans="2:6" x14ac:dyDescent="0.15">
      <c r="B3288">
        <f ca="1">IF(INDEX(Transactions!$L:$L,ROW()-8)="",TODAY(),INDEX(Transactions!$G:$G,ROW()-8))</f>
        <v>46256</v>
      </c>
      <c r="F3288">
        <f>IF(INDEX(Transactions!$L:$L,ROW()-8)="",0,INDEX(Transactions!$Q:$Q,ROW()-8))</f>
        <v>0</v>
      </c>
    </row>
    <row r="3289" spans="2:6" x14ac:dyDescent="0.15">
      <c r="B3289">
        <f ca="1">IF(INDEX(Transactions!$L:$L,ROW()-8)="",TODAY(),INDEX(Transactions!$G:$G,ROW()-8))</f>
        <v>46256</v>
      </c>
      <c r="F3289">
        <f>IF(INDEX(Transactions!$L:$L,ROW()-8)="",0,INDEX(Transactions!$Q:$Q,ROW()-8))</f>
        <v>0</v>
      </c>
    </row>
    <row r="3290" spans="2:6" x14ac:dyDescent="0.15">
      <c r="B3290">
        <f ca="1">IF(INDEX(Transactions!$L:$L,ROW()-8)="",TODAY(),INDEX(Transactions!$G:$G,ROW()-8))</f>
        <v>46256</v>
      </c>
      <c r="F3290">
        <f>IF(INDEX(Transactions!$L:$L,ROW()-8)="",0,INDEX(Transactions!$Q:$Q,ROW()-8))</f>
        <v>0</v>
      </c>
    </row>
    <row r="3291" spans="2:6" x14ac:dyDescent="0.15">
      <c r="B3291">
        <f ca="1">IF(INDEX(Transactions!$L:$L,ROW()-8)="",TODAY(),INDEX(Transactions!$G:$G,ROW()-8))</f>
        <v>46256</v>
      </c>
      <c r="F3291">
        <f>IF(INDEX(Transactions!$L:$L,ROW()-8)="",0,INDEX(Transactions!$Q:$Q,ROW()-8))</f>
        <v>0</v>
      </c>
    </row>
    <row r="3292" spans="2:6" x14ac:dyDescent="0.15">
      <c r="B3292">
        <f ca="1">IF(INDEX(Transactions!$L:$L,ROW()-8)="",TODAY(),INDEX(Transactions!$G:$G,ROW()-8))</f>
        <v>46256</v>
      </c>
      <c r="F3292">
        <f>IF(INDEX(Transactions!$L:$L,ROW()-8)="",0,INDEX(Transactions!$Q:$Q,ROW()-8))</f>
        <v>0</v>
      </c>
    </row>
    <row r="3293" spans="2:6" x14ac:dyDescent="0.15">
      <c r="B3293">
        <f ca="1">IF(INDEX(Transactions!$L:$L,ROW()-8)="",TODAY(),INDEX(Transactions!$G:$G,ROW()-8))</f>
        <v>46256</v>
      </c>
      <c r="F3293">
        <f>IF(INDEX(Transactions!$L:$L,ROW()-8)="",0,INDEX(Transactions!$Q:$Q,ROW()-8))</f>
        <v>0</v>
      </c>
    </row>
    <row r="3294" spans="2:6" x14ac:dyDescent="0.15">
      <c r="B3294">
        <f ca="1">IF(INDEX(Transactions!$L:$L,ROW()-8)="",TODAY(),INDEX(Transactions!$G:$G,ROW()-8))</f>
        <v>46256</v>
      </c>
      <c r="F3294">
        <f>IF(INDEX(Transactions!$L:$L,ROW()-8)="",0,INDEX(Transactions!$Q:$Q,ROW()-8))</f>
        <v>0</v>
      </c>
    </row>
    <row r="3295" spans="2:6" x14ac:dyDescent="0.15">
      <c r="B3295">
        <f ca="1">IF(INDEX(Transactions!$L:$L,ROW()-8)="",TODAY(),INDEX(Transactions!$G:$G,ROW()-8))</f>
        <v>46256</v>
      </c>
      <c r="F3295">
        <f>IF(INDEX(Transactions!$L:$L,ROW()-8)="",0,INDEX(Transactions!$Q:$Q,ROW()-8))</f>
        <v>0</v>
      </c>
    </row>
    <row r="3296" spans="2:6" x14ac:dyDescent="0.15">
      <c r="B3296">
        <f ca="1">IF(INDEX(Transactions!$L:$L,ROW()-8)="",TODAY(),INDEX(Transactions!$G:$G,ROW()-8))</f>
        <v>46256</v>
      </c>
      <c r="F3296">
        <f>IF(INDEX(Transactions!$L:$L,ROW()-8)="",0,INDEX(Transactions!$Q:$Q,ROW()-8))</f>
        <v>0</v>
      </c>
    </row>
    <row r="3297" spans="2:6" x14ac:dyDescent="0.15">
      <c r="B3297">
        <f ca="1">IF(INDEX(Transactions!$L:$L,ROW()-8)="",TODAY(),INDEX(Transactions!$G:$G,ROW()-8))</f>
        <v>46256</v>
      </c>
      <c r="F3297">
        <f>IF(INDEX(Transactions!$L:$L,ROW()-8)="",0,INDEX(Transactions!$Q:$Q,ROW()-8))</f>
        <v>0</v>
      </c>
    </row>
    <row r="3298" spans="2:6" x14ac:dyDescent="0.15">
      <c r="B3298">
        <f ca="1">IF(INDEX(Transactions!$L:$L,ROW()-8)="",TODAY(),INDEX(Transactions!$G:$G,ROW()-8))</f>
        <v>46256</v>
      </c>
      <c r="F3298">
        <f>IF(INDEX(Transactions!$L:$L,ROW()-8)="",0,INDEX(Transactions!$Q:$Q,ROW()-8))</f>
        <v>0</v>
      </c>
    </row>
    <row r="3299" spans="2:6" x14ac:dyDescent="0.15">
      <c r="B3299">
        <f ca="1">IF(INDEX(Transactions!$L:$L,ROW()-8)="",TODAY(),INDEX(Transactions!$G:$G,ROW()-8))</f>
        <v>46256</v>
      </c>
      <c r="F3299">
        <f>IF(INDEX(Transactions!$L:$L,ROW()-8)="",0,INDEX(Transactions!$Q:$Q,ROW()-8))</f>
        <v>0</v>
      </c>
    </row>
    <row r="3300" spans="2:6" x14ac:dyDescent="0.15">
      <c r="B3300">
        <f ca="1">IF(INDEX(Transactions!$L:$L,ROW()-8)="",TODAY(),INDEX(Transactions!$G:$G,ROW()-8))</f>
        <v>46256</v>
      </c>
      <c r="F3300">
        <f>IF(INDEX(Transactions!$L:$L,ROW()-8)="",0,INDEX(Transactions!$Q:$Q,ROW()-8))</f>
        <v>0</v>
      </c>
    </row>
    <row r="3301" spans="2:6" x14ac:dyDescent="0.15">
      <c r="B3301">
        <f ca="1">IF(INDEX(Transactions!$L:$L,ROW()-8)="",TODAY(),INDEX(Transactions!$G:$G,ROW()-8))</f>
        <v>46256</v>
      </c>
      <c r="F3301">
        <f>IF(INDEX(Transactions!$L:$L,ROW()-8)="",0,INDEX(Transactions!$Q:$Q,ROW()-8))</f>
        <v>0</v>
      </c>
    </row>
    <row r="3302" spans="2:6" x14ac:dyDescent="0.15">
      <c r="B3302">
        <f ca="1">IF(INDEX(Transactions!$L:$L,ROW()-8)="",TODAY(),INDEX(Transactions!$G:$G,ROW()-8))</f>
        <v>46256</v>
      </c>
      <c r="F3302">
        <f>IF(INDEX(Transactions!$L:$L,ROW()-8)="",0,INDEX(Transactions!$Q:$Q,ROW()-8))</f>
        <v>0</v>
      </c>
    </row>
    <row r="3303" spans="2:6" x14ac:dyDescent="0.15">
      <c r="B3303">
        <f ca="1">IF(INDEX(Transactions!$L:$L,ROW()-8)="",TODAY(),INDEX(Transactions!$G:$G,ROW()-8))</f>
        <v>46256</v>
      </c>
      <c r="F3303">
        <f>IF(INDEX(Transactions!$L:$L,ROW()-8)="",0,INDEX(Transactions!$Q:$Q,ROW()-8))</f>
        <v>0</v>
      </c>
    </row>
    <row r="3304" spans="2:6" x14ac:dyDescent="0.15">
      <c r="B3304">
        <f ca="1">IF(INDEX(Transactions!$L:$L,ROW()-8)="",TODAY(),INDEX(Transactions!$G:$G,ROW()-8))</f>
        <v>46256</v>
      </c>
      <c r="F3304">
        <f>IF(INDEX(Transactions!$L:$L,ROW()-8)="",0,INDEX(Transactions!$Q:$Q,ROW()-8))</f>
        <v>0</v>
      </c>
    </row>
    <row r="3305" spans="2:6" x14ac:dyDescent="0.15">
      <c r="B3305">
        <f ca="1">IF(INDEX(Transactions!$L:$L,ROW()-8)="",TODAY(),INDEX(Transactions!$G:$G,ROW()-8))</f>
        <v>46256</v>
      </c>
      <c r="F3305">
        <f>IF(INDEX(Transactions!$L:$L,ROW()-8)="",0,INDEX(Transactions!$Q:$Q,ROW()-8))</f>
        <v>0</v>
      </c>
    </row>
    <row r="3306" spans="2:6" x14ac:dyDescent="0.15">
      <c r="B3306">
        <f ca="1">IF(INDEX(Transactions!$L:$L,ROW()-8)="",TODAY(),INDEX(Transactions!$G:$G,ROW()-8))</f>
        <v>46256</v>
      </c>
      <c r="F3306">
        <f>IF(INDEX(Transactions!$L:$L,ROW()-8)="",0,INDEX(Transactions!$Q:$Q,ROW()-8))</f>
        <v>0</v>
      </c>
    </row>
    <row r="3307" spans="2:6" x14ac:dyDescent="0.15">
      <c r="B3307">
        <f ca="1">IF(INDEX(Transactions!$L:$L,ROW()-8)="",TODAY(),INDEX(Transactions!$G:$G,ROW()-8))</f>
        <v>46256</v>
      </c>
      <c r="F3307">
        <f>IF(INDEX(Transactions!$L:$L,ROW()-8)="",0,INDEX(Transactions!$Q:$Q,ROW()-8))</f>
        <v>0</v>
      </c>
    </row>
    <row r="3308" spans="2:6" x14ac:dyDescent="0.15">
      <c r="B3308">
        <f ca="1">IF(INDEX(Transactions!$L:$L,ROW()-8)="",TODAY(),INDEX(Transactions!$G:$G,ROW()-8))</f>
        <v>46256</v>
      </c>
      <c r="F3308">
        <f>IF(INDEX(Transactions!$L:$L,ROW()-8)="",0,INDEX(Transactions!$Q:$Q,ROW()-8))</f>
        <v>0</v>
      </c>
    </row>
    <row r="3309" spans="2:6" x14ac:dyDescent="0.15">
      <c r="B3309">
        <f ca="1">IF(INDEX(Transactions!$L:$L,ROW()-8)="",TODAY(),INDEX(Transactions!$G:$G,ROW()-8))</f>
        <v>46256</v>
      </c>
      <c r="F3309">
        <f>IF(INDEX(Transactions!$L:$L,ROW()-8)="",0,INDEX(Transactions!$Q:$Q,ROW()-8))</f>
        <v>0</v>
      </c>
    </row>
    <row r="3310" spans="2:6" x14ac:dyDescent="0.15">
      <c r="B3310">
        <f ca="1">IF(INDEX(Transactions!$L:$L,ROW()-8)="",TODAY(),INDEX(Transactions!$G:$G,ROW()-8))</f>
        <v>46256</v>
      </c>
      <c r="F3310">
        <f>IF(INDEX(Transactions!$L:$L,ROW()-8)="",0,INDEX(Transactions!$Q:$Q,ROW()-8))</f>
        <v>0</v>
      </c>
    </row>
    <row r="3311" spans="2:6" x14ac:dyDescent="0.15">
      <c r="B3311">
        <f ca="1">IF(INDEX(Transactions!$L:$L,ROW()-8)="",TODAY(),INDEX(Transactions!$G:$G,ROW()-8))</f>
        <v>46256</v>
      </c>
      <c r="F3311">
        <f>IF(INDEX(Transactions!$L:$L,ROW()-8)="",0,INDEX(Transactions!$Q:$Q,ROW()-8))</f>
        <v>0</v>
      </c>
    </row>
    <row r="3312" spans="2:6" x14ac:dyDescent="0.15">
      <c r="B3312">
        <f ca="1">IF(INDEX(Transactions!$L:$L,ROW()-8)="",TODAY(),INDEX(Transactions!$G:$G,ROW()-8))</f>
        <v>46256</v>
      </c>
      <c r="F3312">
        <f>IF(INDEX(Transactions!$L:$L,ROW()-8)="",0,INDEX(Transactions!$Q:$Q,ROW()-8))</f>
        <v>0</v>
      </c>
    </row>
    <row r="3313" spans="2:6" x14ac:dyDescent="0.15">
      <c r="B3313">
        <f ca="1">IF(INDEX(Transactions!$L:$L,ROW()-8)="",TODAY(),INDEX(Transactions!$G:$G,ROW()-8))</f>
        <v>46256</v>
      </c>
      <c r="F3313">
        <f>IF(INDEX(Transactions!$L:$L,ROW()-8)="",0,INDEX(Transactions!$Q:$Q,ROW()-8))</f>
        <v>0</v>
      </c>
    </row>
    <row r="3314" spans="2:6" x14ac:dyDescent="0.15">
      <c r="B3314">
        <f ca="1">IF(INDEX(Transactions!$L:$L,ROW()-8)="",TODAY(),INDEX(Transactions!$G:$G,ROW()-8))</f>
        <v>46256</v>
      </c>
      <c r="F3314">
        <f>IF(INDEX(Transactions!$L:$L,ROW()-8)="",0,INDEX(Transactions!$Q:$Q,ROW()-8))</f>
        <v>0</v>
      </c>
    </row>
    <row r="3315" spans="2:6" x14ac:dyDescent="0.15">
      <c r="B3315">
        <f ca="1">IF(INDEX(Transactions!$L:$L,ROW()-8)="",TODAY(),INDEX(Transactions!$G:$G,ROW()-8))</f>
        <v>46256</v>
      </c>
      <c r="F3315">
        <f>IF(INDEX(Transactions!$L:$L,ROW()-8)="",0,INDEX(Transactions!$Q:$Q,ROW()-8))</f>
        <v>0</v>
      </c>
    </row>
    <row r="3316" spans="2:6" x14ac:dyDescent="0.15">
      <c r="B3316">
        <f ca="1">IF(INDEX(Transactions!$L:$L,ROW()-8)="",TODAY(),INDEX(Transactions!$G:$G,ROW()-8))</f>
        <v>46256</v>
      </c>
      <c r="F3316">
        <f>IF(INDEX(Transactions!$L:$L,ROW()-8)="",0,INDEX(Transactions!$Q:$Q,ROW()-8))</f>
        <v>0</v>
      </c>
    </row>
    <row r="3317" spans="2:6" x14ac:dyDescent="0.15">
      <c r="B3317">
        <f ca="1">IF(INDEX(Transactions!$L:$L,ROW()-8)="",TODAY(),INDEX(Transactions!$G:$G,ROW()-8))</f>
        <v>46256</v>
      </c>
      <c r="F3317">
        <f>IF(INDEX(Transactions!$L:$L,ROW()-8)="",0,INDEX(Transactions!$Q:$Q,ROW()-8))</f>
        <v>0</v>
      </c>
    </row>
    <row r="3318" spans="2:6" x14ac:dyDescent="0.15">
      <c r="B3318">
        <f ca="1">IF(INDEX(Transactions!$L:$L,ROW()-8)="",TODAY(),INDEX(Transactions!$G:$G,ROW()-8))</f>
        <v>46256</v>
      </c>
      <c r="F3318">
        <f>IF(INDEX(Transactions!$L:$L,ROW()-8)="",0,INDEX(Transactions!$Q:$Q,ROW()-8))</f>
        <v>0</v>
      </c>
    </row>
    <row r="3319" spans="2:6" x14ac:dyDescent="0.15">
      <c r="B3319">
        <f ca="1">IF(INDEX(Transactions!$L:$L,ROW()-8)="",TODAY(),INDEX(Transactions!$G:$G,ROW()-8))</f>
        <v>46256</v>
      </c>
      <c r="F3319">
        <f>IF(INDEX(Transactions!$L:$L,ROW()-8)="",0,INDEX(Transactions!$Q:$Q,ROW()-8))</f>
        <v>0</v>
      </c>
    </row>
    <row r="3320" spans="2:6" x14ac:dyDescent="0.15">
      <c r="B3320">
        <f ca="1">IF(INDEX(Transactions!$L:$L,ROW()-8)="",TODAY(),INDEX(Transactions!$G:$G,ROW()-8))</f>
        <v>46256</v>
      </c>
      <c r="F3320">
        <f>IF(INDEX(Transactions!$L:$L,ROW()-8)="",0,INDEX(Transactions!$Q:$Q,ROW()-8))</f>
        <v>0</v>
      </c>
    </row>
    <row r="3321" spans="2:6" x14ac:dyDescent="0.15">
      <c r="B3321">
        <f ca="1">IF(INDEX(Transactions!$L:$L,ROW()-8)="",TODAY(),INDEX(Transactions!$G:$G,ROW()-8))</f>
        <v>46256</v>
      </c>
      <c r="F3321">
        <f>IF(INDEX(Transactions!$L:$L,ROW()-8)="",0,INDEX(Transactions!$Q:$Q,ROW()-8))</f>
        <v>0</v>
      </c>
    </row>
    <row r="3322" spans="2:6" x14ac:dyDescent="0.15">
      <c r="B3322">
        <f ca="1">IF(INDEX(Transactions!$L:$L,ROW()-8)="",TODAY(),INDEX(Transactions!$G:$G,ROW()-8))</f>
        <v>46256</v>
      </c>
      <c r="F3322">
        <f>IF(INDEX(Transactions!$L:$L,ROW()-8)="",0,INDEX(Transactions!$Q:$Q,ROW()-8))</f>
        <v>0</v>
      </c>
    </row>
    <row r="3323" spans="2:6" x14ac:dyDescent="0.15">
      <c r="B3323">
        <f ca="1">IF(INDEX(Transactions!$L:$L,ROW()-8)="",TODAY(),INDEX(Transactions!$G:$G,ROW()-8))</f>
        <v>46256</v>
      </c>
      <c r="F3323">
        <f>IF(INDEX(Transactions!$L:$L,ROW()-8)="",0,INDEX(Transactions!$Q:$Q,ROW()-8))</f>
        <v>0</v>
      </c>
    </row>
    <row r="3324" spans="2:6" x14ac:dyDescent="0.15">
      <c r="B3324">
        <f ca="1">IF(INDEX(Transactions!$L:$L,ROW()-8)="",TODAY(),INDEX(Transactions!$G:$G,ROW()-8))</f>
        <v>46256</v>
      </c>
      <c r="F3324">
        <f>IF(INDEX(Transactions!$L:$L,ROW()-8)="",0,INDEX(Transactions!$Q:$Q,ROW()-8))</f>
        <v>0</v>
      </c>
    </row>
    <row r="3325" spans="2:6" x14ac:dyDescent="0.15">
      <c r="B3325">
        <f ca="1">IF(INDEX(Transactions!$L:$L,ROW()-8)="",TODAY(),INDEX(Transactions!$G:$G,ROW()-8))</f>
        <v>46256</v>
      </c>
      <c r="F3325">
        <f>IF(INDEX(Transactions!$L:$L,ROW()-8)="",0,INDEX(Transactions!$Q:$Q,ROW()-8))</f>
        <v>0</v>
      </c>
    </row>
    <row r="3326" spans="2:6" x14ac:dyDescent="0.15">
      <c r="B3326">
        <f ca="1">IF(INDEX(Transactions!$L:$L,ROW()-8)="",TODAY(),INDEX(Transactions!$G:$G,ROW()-8))</f>
        <v>46256</v>
      </c>
      <c r="F3326">
        <f>IF(INDEX(Transactions!$L:$L,ROW()-8)="",0,INDEX(Transactions!$Q:$Q,ROW()-8))</f>
        <v>0</v>
      </c>
    </row>
    <row r="3327" spans="2:6" x14ac:dyDescent="0.15">
      <c r="B3327">
        <f ca="1">IF(INDEX(Transactions!$L:$L,ROW()-8)="",TODAY(),INDEX(Transactions!$G:$G,ROW()-8))</f>
        <v>46256</v>
      </c>
      <c r="F3327">
        <f>IF(INDEX(Transactions!$L:$L,ROW()-8)="",0,INDEX(Transactions!$Q:$Q,ROW()-8))</f>
        <v>0</v>
      </c>
    </row>
    <row r="3328" spans="2:6" x14ac:dyDescent="0.15">
      <c r="B3328">
        <f ca="1">IF(INDEX(Transactions!$L:$L,ROW()-8)="",TODAY(),INDEX(Transactions!$G:$G,ROW()-8))</f>
        <v>46256</v>
      </c>
      <c r="F3328">
        <f>IF(INDEX(Transactions!$L:$L,ROW()-8)="",0,INDEX(Transactions!$Q:$Q,ROW()-8))</f>
        <v>0</v>
      </c>
    </row>
    <row r="3329" spans="2:6" x14ac:dyDescent="0.15">
      <c r="B3329">
        <f ca="1">IF(INDEX(Transactions!$L:$L,ROW()-8)="",TODAY(),INDEX(Transactions!$G:$G,ROW()-8))</f>
        <v>46256</v>
      </c>
      <c r="F3329">
        <f>IF(INDEX(Transactions!$L:$L,ROW()-8)="",0,INDEX(Transactions!$Q:$Q,ROW()-8))</f>
        <v>0</v>
      </c>
    </row>
    <row r="3330" spans="2:6" x14ac:dyDescent="0.15">
      <c r="B3330">
        <f ca="1">IF(INDEX(Transactions!$L:$L,ROW()-8)="",TODAY(),INDEX(Transactions!$G:$G,ROW()-8))</f>
        <v>46256</v>
      </c>
      <c r="F3330">
        <f>IF(INDEX(Transactions!$L:$L,ROW()-8)="",0,INDEX(Transactions!$Q:$Q,ROW()-8))</f>
        <v>0</v>
      </c>
    </row>
    <row r="3331" spans="2:6" x14ac:dyDescent="0.15">
      <c r="B3331">
        <f ca="1">IF(INDEX(Transactions!$L:$L,ROW()-8)="",TODAY(),INDEX(Transactions!$G:$G,ROW()-8))</f>
        <v>46256</v>
      </c>
      <c r="F3331">
        <f>IF(INDEX(Transactions!$L:$L,ROW()-8)="",0,INDEX(Transactions!$Q:$Q,ROW()-8))</f>
        <v>0</v>
      </c>
    </row>
    <row r="3332" spans="2:6" x14ac:dyDescent="0.15">
      <c r="B3332">
        <f ca="1">IF(INDEX(Transactions!$L:$L,ROW()-8)="",TODAY(),INDEX(Transactions!$G:$G,ROW()-8))</f>
        <v>46256</v>
      </c>
      <c r="F3332">
        <f>IF(INDEX(Transactions!$L:$L,ROW()-8)="",0,INDEX(Transactions!$Q:$Q,ROW()-8))</f>
        <v>0</v>
      </c>
    </row>
    <row r="3333" spans="2:6" x14ac:dyDescent="0.15">
      <c r="B3333">
        <f ca="1">IF(INDEX(Transactions!$L:$L,ROW()-8)="",TODAY(),INDEX(Transactions!$G:$G,ROW()-8))</f>
        <v>46256</v>
      </c>
      <c r="F3333">
        <f>IF(INDEX(Transactions!$L:$L,ROW()-8)="",0,INDEX(Transactions!$Q:$Q,ROW()-8))</f>
        <v>0</v>
      </c>
    </row>
    <row r="3334" spans="2:6" x14ac:dyDescent="0.15">
      <c r="B3334">
        <f ca="1">IF(INDEX(Transactions!$L:$L,ROW()-8)="",TODAY(),INDEX(Transactions!$G:$G,ROW()-8))</f>
        <v>46256</v>
      </c>
      <c r="F3334">
        <f>IF(INDEX(Transactions!$L:$L,ROW()-8)="",0,INDEX(Transactions!$Q:$Q,ROW()-8))</f>
        <v>0</v>
      </c>
    </row>
    <row r="3335" spans="2:6" x14ac:dyDescent="0.15">
      <c r="B3335">
        <f ca="1">IF(INDEX(Transactions!$L:$L,ROW()-8)="",TODAY(),INDEX(Transactions!$G:$G,ROW()-8))</f>
        <v>46256</v>
      </c>
      <c r="F3335">
        <f>IF(INDEX(Transactions!$L:$L,ROW()-8)="",0,INDEX(Transactions!$Q:$Q,ROW()-8))</f>
        <v>0</v>
      </c>
    </row>
    <row r="3336" spans="2:6" x14ac:dyDescent="0.15">
      <c r="B3336">
        <f ca="1">IF(INDEX(Transactions!$L:$L,ROW()-8)="",TODAY(),INDEX(Transactions!$G:$G,ROW()-8))</f>
        <v>46256</v>
      </c>
      <c r="F3336">
        <f>IF(INDEX(Transactions!$L:$L,ROW()-8)="",0,INDEX(Transactions!$Q:$Q,ROW()-8))</f>
        <v>0</v>
      </c>
    </row>
    <row r="3337" spans="2:6" x14ac:dyDescent="0.15">
      <c r="B3337">
        <f ca="1">IF(INDEX(Transactions!$L:$L,ROW()-8)="",TODAY(),INDEX(Transactions!$G:$G,ROW()-8))</f>
        <v>46256</v>
      </c>
      <c r="F3337">
        <f>IF(INDEX(Transactions!$L:$L,ROW()-8)="",0,INDEX(Transactions!$Q:$Q,ROW()-8))</f>
        <v>0</v>
      </c>
    </row>
    <row r="3338" spans="2:6" x14ac:dyDescent="0.15">
      <c r="B3338">
        <f ca="1">IF(INDEX(Transactions!$L:$L,ROW()-8)="",TODAY(),INDEX(Transactions!$G:$G,ROW()-8))</f>
        <v>46256</v>
      </c>
      <c r="F3338">
        <f>IF(INDEX(Transactions!$L:$L,ROW()-8)="",0,INDEX(Transactions!$Q:$Q,ROW()-8))</f>
        <v>0</v>
      </c>
    </row>
    <row r="3339" spans="2:6" x14ac:dyDescent="0.15">
      <c r="B3339">
        <f ca="1">IF(INDEX(Transactions!$L:$L,ROW()-8)="",TODAY(),INDEX(Transactions!$G:$G,ROW()-8))</f>
        <v>46256</v>
      </c>
      <c r="F3339">
        <f>IF(INDEX(Transactions!$L:$L,ROW()-8)="",0,INDEX(Transactions!$Q:$Q,ROW()-8))</f>
        <v>0</v>
      </c>
    </row>
    <row r="3340" spans="2:6" x14ac:dyDescent="0.15">
      <c r="B3340">
        <f ca="1">IF(INDEX(Transactions!$L:$L,ROW()-8)="",TODAY(),INDEX(Transactions!$G:$G,ROW()-8))</f>
        <v>46256</v>
      </c>
      <c r="F3340">
        <f>IF(INDEX(Transactions!$L:$L,ROW()-8)="",0,INDEX(Transactions!$Q:$Q,ROW()-8))</f>
        <v>0</v>
      </c>
    </row>
    <row r="3341" spans="2:6" x14ac:dyDescent="0.15">
      <c r="B3341">
        <f ca="1">IF(INDEX(Transactions!$L:$L,ROW()-8)="",TODAY(),INDEX(Transactions!$G:$G,ROW()-8))</f>
        <v>46256</v>
      </c>
      <c r="F3341">
        <f>IF(INDEX(Transactions!$L:$L,ROW()-8)="",0,INDEX(Transactions!$Q:$Q,ROW()-8))</f>
        <v>0</v>
      </c>
    </row>
    <row r="3342" spans="2:6" x14ac:dyDescent="0.15">
      <c r="B3342">
        <f ca="1">IF(INDEX(Transactions!$L:$L,ROW()-8)="",TODAY(),INDEX(Transactions!$G:$G,ROW()-8))</f>
        <v>46256</v>
      </c>
      <c r="F3342">
        <f>IF(INDEX(Transactions!$L:$L,ROW()-8)="",0,INDEX(Transactions!$Q:$Q,ROW()-8))</f>
        <v>0</v>
      </c>
    </row>
    <row r="3343" spans="2:6" x14ac:dyDescent="0.15">
      <c r="B3343">
        <f ca="1">IF(INDEX(Transactions!$L:$L,ROW()-8)="",TODAY(),INDEX(Transactions!$G:$G,ROW()-8))</f>
        <v>46256</v>
      </c>
      <c r="F3343">
        <f>IF(INDEX(Transactions!$L:$L,ROW()-8)="",0,INDEX(Transactions!$Q:$Q,ROW()-8))</f>
        <v>0</v>
      </c>
    </row>
    <row r="3344" spans="2:6" x14ac:dyDescent="0.15">
      <c r="B3344">
        <f ca="1">IF(INDEX(Transactions!$L:$L,ROW()-8)="",TODAY(),INDEX(Transactions!$G:$G,ROW()-8))</f>
        <v>46256</v>
      </c>
      <c r="F3344">
        <f>IF(INDEX(Transactions!$L:$L,ROW()-8)="",0,INDEX(Transactions!$Q:$Q,ROW()-8))</f>
        <v>0</v>
      </c>
    </row>
    <row r="3345" spans="2:6" x14ac:dyDescent="0.15">
      <c r="B3345">
        <f ca="1">IF(INDEX(Transactions!$L:$L,ROW()-8)="",TODAY(),INDEX(Transactions!$G:$G,ROW()-8))</f>
        <v>46256</v>
      </c>
      <c r="F3345">
        <f>IF(INDEX(Transactions!$L:$L,ROW()-8)="",0,INDEX(Transactions!$Q:$Q,ROW()-8))</f>
        <v>0</v>
      </c>
    </row>
    <row r="3346" spans="2:6" x14ac:dyDescent="0.15">
      <c r="B3346">
        <f ca="1">IF(INDEX(Transactions!$L:$L,ROW()-8)="",TODAY(),INDEX(Transactions!$G:$G,ROW()-8))</f>
        <v>46256</v>
      </c>
      <c r="F3346">
        <f>IF(INDEX(Transactions!$L:$L,ROW()-8)="",0,INDEX(Transactions!$Q:$Q,ROW()-8))</f>
        <v>0</v>
      </c>
    </row>
    <row r="3347" spans="2:6" x14ac:dyDescent="0.15">
      <c r="B3347">
        <f ca="1">IF(INDEX(Transactions!$L:$L,ROW()-8)="",TODAY(),INDEX(Transactions!$G:$G,ROW()-8))</f>
        <v>46256</v>
      </c>
      <c r="F3347">
        <f>IF(INDEX(Transactions!$L:$L,ROW()-8)="",0,INDEX(Transactions!$Q:$Q,ROW()-8))</f>
        <v>0</v>
      </c>
    </row>
    <row r="3348" spans="2:6" x14ac:dyDescent="0.15">
      <c r="B3348">
        <f ca="1">IF(INDEX(Transactions!$L:$L,ROW()-8)="",TODAY(),INDEX(Transactions!$G:$G,ROW()-8))</f>
        <v>46256</v>
      </c>
      <c r="F3348">
        <f>IF(INDEX(Transactions!$L:$L,ROW()-8)="",0,INDEX(Transactions!$Q:$Q,ROW()-8))</f>
        <v>0</v>
      </c>
    </row>
    <row r="3349" spans="2:6" x14ac:dyDescent="0.15">
      <c r="B3349">
        <f ca="1">IF(INDEX(Transactions!$L:$L,ROW()-8)="",TODAY(),INDEX(Transactions!$G:$G,ROW()-8))</f>
        <v>46256</v>
      </c>
      <c r="F3349">
        <f>IF(INDEX(Transactions!$L:$L,ROW()-8)="",0,INDEX(Transactions!$Q:$Q,ROW()-8))</f>
        <v>0</v>
      </c>
    </row>
    <row r="3350" spans="2:6" x14ac:dyDescent="0.15">
      <c r="B3350">
        <f ca="1">IF(INDEX(Transactions!$L:$L,ROW()-8)="",TODAY(),INDEX(Transactions!$G:$G,ROW()-8))</f>
        <v>46256</v>
      </c>
      <c r="F3350">
        <f>IF(INDEX(Transactions!$L:$L,ROW()-8)="",0,INDEX(Transactions!$Q:$Q,ROW()-8))</f>
        <v>0</v>
      </c>
    </row>
    <row r="3351" spans="2:6" x14ac:dyDescent="0.15">
      <c r="B3351">
        <f ca="1">IF(INDEX(Transactions!$L:$L,ROW()-8)="",TODAY(),INDEX(Transactions!$G:$G,ROW()-8))</f>
        <v>46256</v>
      </c>
      <c r="F3351">
        <f>IF(INDEX(Transactions!$L:$L,ROW()-8)="",0,INDEX(Transactions!$Q:$Q,ROW()-8))</f>
        <v>0</v>
      </c>
    </row>
    <row r="3352" spans="2:6" x14ac:dyDescent="0.15">
      <c r="B3352">
        <f ca="1">IF(INDEX(Transactions!$L:$L,ROW()-8)="",TODAY(),INDEX(Transactions!$G:$G,ROW()-8))</f>
        <v>46256</v>
      </c>
      <c r="F3352">
        <f>IF(INDEX(Transactions!$L:$L,ROW()-8)="",0,INDEX(Transactions!$Q:$Q,ROW()-8))</f>
        <v>0</v>
      </c>
    </row>
    <row r="3353" spans="2:6" x14ac:dyDescent="0.15">
      <c r="B3353">
        <f ca="1">IF(INDEX(Transactions!$L:$L,ROW()-8)="",TODAY(),INDEX(Transactions!$G:$G,ROW()-8))</f>
        <v>46256</v>
      </c>
      <c r="F3353">
        <f>IF(INDEX(Transactions!$L:$L,ROW()-8)="",0,INDEX(Transactions!$Q:$Q,ROW()-8))</f>
        <v>0</v>
      </c>
    </row>
    <row r="3354" spans="2:6" x14ac:dyDescent="0.15">
      <c r="B3354">
        <f ca="1">IF(INDEX(Transactions!$L:$L,ROW()-8)="",TODAY(),INDEX(Transactions!$G:$G,ROW()-8))</f>
        <v>46256</v>
      </c>
      <c r="F3354">
        <f>IF(INDEX(Transactions!$L:$L,ROW()-8)="",0,INDEX(Transactions!$Q:$Q,ROW()-8))</f>
        <v>0</v>
      </c>
    </row>
    <row r="3355" spans="2:6" x14ac:dyDescent="0.15">
      <c r="B3355">
        <f ca="1">IF(INDEX(Transactions!$L:$L,ROW()-8)="",TODAY(),INDEX(Transactions!$G:$G,ROW()-8))</f>
        <v>46256</v>
      </c>
      <c r="F3355">
        <f>IF(INDEX(Transactions!$L:$L,ROW()-8)="",0,INDEX(Transactions!$Q:$Q,ROW()-8))</f>
        <v>0</v>
      </c>
    </row>
    <row r="3356" spans="2:6" x14ac:dyDescent="0.15">
      <c r="B3356">
        <f ca="1">IF(INDEX(Transactions!$L:$L,ROW()-8)="",TODAY(),INDEX(Transactions!$G:$G,ROW()-8))</f>
        <v>46256</v>
      </c>
      <c r="F3356">
        <f>IF(INDEX(Transactions!$L:$L,ROW()-8)="",0,INDEX(Transactions!$Q:$Q,ROW()-8))</f>
        <v>0</v>
      </c>
    </row>
    <row r="3357" spans="2:6" x14ac:dyDescent="0.15">
      <c r="B3357">
        <f ca="1">IF(INDEX(Transactions!$L:$L,ROW()-8)="",TODAY(),INDEX(Transactions!$G:$G,ROW()-8))</f>
        <v>46256</v>
      </c>
      <c r="F3357">
        <f>IF(INDEX(Transactions!$L:$L,ROW()-8)="",0,INDEX(Transactions!$Q:$Q,ROW()-8))</f>
        <v>0</v>
      </c>
    </row>
    <row r="3358" spans="2:6" x14ac:dyDescent="0.15">
      <c r="B3358">
        <f ca="1">IF(INDEX(Transactions!$L:$L,ROW()-8)="",TODAY(),INDEX(Transactions!$G:$G,ROW()-8))</f>
        <v>46256</v>
      </c>
      <c r="F3358">
        <f>IF(INDEX(Transactions!$L:$L,ROW()-8)="",0,INDEX(Transactions!$Q:$Q,ROW()-8))</f>
        <v>0</v>
      </c>
    </row>
    <row r="3359" spans="2:6" x14ac:dyDescent="0.15">
      <c r="B3359">
        <f ca="1">IF(INDEX(Transactions!$L:$L,ROW()-8)="",TODAY(),INDEX(Transactions!$G:$G,ROW()-8))</f>
        <v>46256</v>
      </c>
      <c r="F3359">
        <f>IF(INDEX(Transactions!$L:$L,ROW()-8)="",0,INDEX(Transactions!$Q:$Q,ROW()-8))</f>
        <v>0</v>
      </c>
    </row>
    <row r="3360" spans="2:6" x14ac:dyDescent="0.15">
      <c r="B3360">
        <f ca="1">IF(INDEX(Transactions!$L:$L,ROW()-8)="",TODAY(),INDEX(Transactions!$G:$G,ROW()-8))</f>
        <v>46256</v>
      </c>
      <c r="F3360">
        <f>IF(INDEX(Transactions!$L:$L,ROW()-8)="",0,INDEX(Transactions!$Q:$Q,ROW()-8))</f>
        <v>0</v>
      </c>
    </row>
    <row r="3361" spans="2:6" x14ac:dyDescent="0.15">
      <c r="B3361">
        <f ca="1">IF(INDEX(Transactions!$L:$L,ROW()-8)="",TODAY(),INDEX(Transactions!$G:$G,ROW()-8))</f>
        <v>46256</v>
      </c>
      <c r="F3361">
        <f>IF(INDEX(Transactions!$L:$L,ROW()-8)="",0,INDEX(Transactions!$Q:$Q,ROW()-8))</f>
        <v>0</v>
      </c>
    </row>
    <row r="3362" spans="2:6" x14ac:dyDescent="0.15">
      <c r="B3362">
        <f ca="1">IF(INDEX(Transactions!$L:$L,ROW()-8)="",TODAY(),INDEX(Transactions!$G:$G,ROW()-8))</f>
        <v>46256</v>
      </c>
      <c r="F3362">
        <f>IF(INDEX(Transactions!$L:$L,ROW()-8)="",0,INDEX(Transactions!$Q:$Q,ROW()-8))</f>
        <v>0</v>
      </c>
    </row>
    <row r="3363" spans="2:6" x14ac:dyDescent="0.15">
      <c r="B3363">
        <f ca="1">IF(INDEX(Transactions!$L:$L,ROW()-8)="",TODAY(),INDEX(Transactions!$G:$G,ROW()-8))</f>
        <v>46256</v>
      </c>
      <c r="F3363">
        <f>IF(INDEX(Transactions!$L:$L,ROW()-8)="",0,INDEX(Transactions!$Q:$Q,ROW()-8))</f>
        <v>0</v>
      </c>
    </row>
    <row r="3364" spans="2:6" x14ac:dyDescent="0.15">
      <c r="B3364">
        <f ca="1">IF(INDEX(Transactions!$L:$L,ROW()-8)="",TODAY(),INDEX(Transactions!$G:$G,ROW()-8))</f>
        <v>46256</v>
      </c>
      <c r="F3364">
        <f>IF(INDEX(Transactions!$L:$L,ROW()-8)="",0,INDEX(Transactions!$Q:$Q,ROW()-8))</f>
        <v>0</v>
      </c>
    </row>
    <row r="3365" spans="2:6" x14ac:dyDescent="0.15">
      <c r="B3365">
        <f ca="1">IF(INDEX(Transactions!$L:$L,ROW()-8)="",TODAY(),INDEX(Transactions!$G:$G,ROW()-8))</f>
        <v>46256</v>
      </c>
      <c r="F3365">
        <f>IF(INDEX(Transactions!$L:$L,ROW()-8)="",0,INDEX(Transactions!$Q:$Q,ROW()-8))</f>
        <v>0</v>
      </c>
    </row>
    <row r="3366" spans="2:6" x14ac:dyDescent="0.15">
      <c r="B3366">
        <f ca="1">IF(INDEX(Transactions!$L:$L,ROW()-8)="",TODAY(),INDEX(Transactions!$G:$G,ROW()-8))</f>
        <v>46256</v>
      </c>
      <c r="F3366">
        <f>IF(INDEX(Transactions!$L:$L,ROW()-8)="",0,INDEX(Transactions!$Q:$Q,ROW()-8))</f>
        <v>0</v>
      </c>
    </row>
    <row r="3367" spans="2:6" x14ac:dyDescent="0.15">
      <c r="B3367">
        <f ca="1">IF(INDEX(Transactions!$L:$L,ROW()-8)="",TODAY(),INDEX(Transactions!$G:$G,ROW()-8))</f>
        <v>46256</v>
      </c>
      <c r="F3367">
        <f>IF(INDEX(Transactions!$L:$L,ROW()-8)="",0,INDEX(Transactions!$Q:$Q,ROW()-8))</f>
        <v>0</v>
      </c>
    </row>
    <row r="3368" spans="2:6" x14ac:dyDescent="0.15">
      <c r="B3368">
        <f ca="1">IF(INDEX(Transactions!$L:$L,ROW()-8)="",TODAY(),INDEX(Transactions!$G:$G,ROW()-8))</f>
        <v>46256</v>
      </c>
      <c r="F3368">
        <f>IF(INDEX(Transactions!$L:$L,ROW()-8)="",0,INDEX(Transactions!$Q:$Q,ROW()-8))</f>
        <v>0</v>
      </c>
    </row>
    <row r="3369" spans="2:6" x14ac:dyDescent="0.15">
      <c r="B3369">
        <f ca="1">IF(INDEX(Transactions!$L:$L,ROW()-8)="",TODAY(),INDEX(Transactions!$G:$G,ROW()-8))</f>
        <v>46256</v>
      </c>
      <c r="F3369">
        <f>IF(INDEX(Transactions!$L:$L,ROW()-8)="",0,INDEX(Transactions!$Q:$Q,ROW()-8))</f>
        <v>0</v>
      </c>
    </row>
    <row r="3370" spans="2:6" x14ac:dyDescent="0.15">
      <c r="B3370">
        <f ca="1">IF(INDEX(Transactions!$L:$L,ROW()-8)="",TODAY(),INDEX(Transactions!$G:$G,ROW()-8))</f>
        <v>46256</v>
      </c>
      <c r="F3370">
        <f>IF(INDEX(Transactions!$L:$L,ROW()-8)="",0,INDEX(Transactions!$Q:$Q,ROW()-8))</f>
        <v>0</v>
      </c>
    </row>
    <row r="3371" spans="2:6" x14ac:dyDescent="0.15">
      <c r="B3371">
        <f ca="1">IF(INDEX(Transactions!$L:$L,ROW()-8)="",TODAY(),INDEX(Transactions!$G:$G,ROW()-8))</f>
        <v>46256</v>
      </c>
      <c r="F3371">
        <f>IF(INDEX(Transactions!$L:$L,ROW()-8)="",0,INDEX(Transactions!$Q:$Q,ROW()-8))</f>
        <v>0</v>
      </c>
    </row>
    <row r="3372" spans="2:6" x14ac:dyDescent="0.15">
      <c r="B3372">
        <f ca="1">IF(INDEX(Transactions!$L:$L,ROW()-8)="",TODAY(),INDEX(Transactions!$G:$G,ROW()-8))</f>
        <v>46256</v>
      </c>
      <c r="F3372">
        <f>IF(INDEX(Transactions!$L:$L,ROW()-8)="",0,INDEX(Transactions!$Q:$Q,ROW()-8))</f>
        <v>0</v>
      </c>
    </row>
    <row r="3373" spans="2:6" x14ac:dyDescent="0.15">
      <c r="B3373">
        <f ca="1">IF(INDEX(Transactions!$L:$L,ROW()-8)="",TODAY(),INDEX(Transactions!$G:$G,ROW()-8))</f>
        <v>46256</v>
      </c>
      <c r="F3373">
        <f>IF(INDEX(Transactions!$L:$L,ROW()-8)="",0,INDEX(Transactions!$Q:$Q,ROW()-8))</f>
        <v>0</v>
      </c>
    </row>
    <row r="3374" spans="2:6" x14ac:dyDescent="0.15">
      <c r="B3374">
        <f ca="1">IF(INDEX(Transactions!$L:$L,ROW()-8)="",TODAY(),INDEX(Transactions!$G:$G,ROW()-8))</f>
        <v>46256</v>
      </c>
      <c r="F3374">
        <f>IF(INDEX(Transactions!$L:$L,ROW()-8)="",0,INDEX(Transactions!$Q:$Q,ROW()-8))</f>
        <v>0</v>
      </c>
    </row>
    <row r="3375" spans="2:6" x14ac:dyDescent="0.15">
      <c r="B3375">
        <f ca="1">IF(INDEX(Transactions!$L:$L,ROW()-8)="",TODAY(),INDEX(Transactions!$G:$G,ROW()-8))</f>
        <v>46256</v>
      </c>
      <c r="F3375">
        <f>IF(INDEX(Transactions!$L:$L,ROW()-8)="",0,INDEX(Transactions!$Q:$Q,ROW()-8))</f>
        <v>0</v>
      </c>
    </row>
    <row r="3376" spans="2:6" x14ac:dyDescent="0.15">
      <c r="B3376">
        <f ca="1">IF(INDEX(Transactions!$L:$L,ROW()-8)="",TODAY(),INDEX(Transactions!$G:$G,ROW()-8))</f>
        <v>46256</v>
      </c>
      <c r="F3376">
        <f>IF(INDEX(Transactions!$L:$L,ROW()-8)="",0,INDEX(Transactions!$Q:$Q,ROW()-8))</f>
        <v>0</v>
      </c>
    </row>
    <row r="3377" spans="2:6" x14ac:dyDescent="0.15">
      <c r="B3377">
        <f ca="1">IF(INDEX(Transactions!$L:$L,ROW()-8)="",TODAY(),INDEX(Transactions!$G:$G,ROW()-8))</f>
        <v>46256</v>
      </c>
      <c r="F3377">
        <f>IF(INDEX(Transactions!$L:$L,ROW()-8)="",0,INDEX(Transactions!$Q:$Q,ROW()-8))</f>
        <v>0</v>
      </c>
    </row>
    <row r="3378" spans="2:6" x14ac:dyDescent="0.15">
      <c r="B3378">
        <f ca="1">IF(INDEX(Transactions!$L:$L,ROW()-8)="",TODAY(),INDEX(Transactions!$G:$G,ROW()-8))</f>
        <v>46256</v>
      </c>
      <c r="F3378">
        <f>IF(INDEX(Transactions!$L:$L,ROW()-8)="",0,INDEX(Transactions!$Q:$Q,ROW()-8))</f>
        <v>0</v>
      </c>
    </row>
    <row r="3379" spans="2:6" x14ac:dyDescent="0.15">
      <c r="B3379">
        <f ca="1">IF(INDEX(Transactions!$L:$L,ROW()-8)="",TODAY(),INDEX(Transactions!$G:$G,ROW()-8))</f>
        <v>46256</v>
      </c>
      <c r="F3379">
        <f>IF(INDEX(Transactions!$L:$L,ROW()-8)="",0,INDEX(Transactions!$Q:$Q,ROW()-8))</f>
        <v>0</v>
      </c>
    </row>
    <row r="3380" spans="2:6" x14ac:dyDescent="0.15">
      <c r="B3380">
        <f ca="1">IF(INDEX(Transactions!$L:$L,ROW()-8)="",TODAY(),INDEX(Transactions!$G:$G,ROW()-8))</f>
        <v>46256</v>
      </c>
      <c r="F3380">
        <f>IF(INDEX(Transactions!$L:$L,ROW()-8)="",0,INDEX(Transactions!$Q:$Q,ROW()-8))</f>
        <v>0</v>
      </c>
    </row>
    <row r="3381" spans="2:6" x14ac:dyDescent="0.15">
      <c r="B3381">
        <f ca="1">IF(INDEX(Transactions!$L:$L,ROW()-8)="",TODAY(),INDEX(Transactions!$G:$G,ROW()-8))</f>
        <v>46256</v>
      </c>
      <c r="F3381">
        <f>IF(INDEX(Transactions!$L:$L,ROW()-8)="",0,INDEX(Transactions!$Q:$Q,ROW()-8))</f>
        <v>0</v>
      </c>
    </row>
    <row r="3382" spans="2:6" x14ac:dyDescent="0.15">
      <c r="B3382">
        <f ca="1">IF(INDEX(Transactions!$L:$L,ROW()-8)="",TODAY(),INDEX(Transactions!$G:$G,ROW()-8))</f>
        <v>46256</v>
      </c>
      <c r="F3382">
        <f>IF(INDEX(Transactions!$L:$L,ROW()-8)="",0,INDEX(Transactions!$Q:$Q,ROW()-8))</f>
        <v>0</v>
      </c>
    </row>
    <row r="3383" spans="2:6" x14ac:dyDescent="0.15">
      <c r="B3383">
        <f ca="1">IF(INDEX(Transactions!$L:$L,ROW()-8)="",TODAY(),INDEX(Transactions!$G:$G,ROW()-8))</f>
        <v>46256</v>
      </c>
      <c r="F3383">
        <f>IF(INDEX(Transactions!$L:$L,ROW()-8)="",0,INDEX(Transactions!$Q:$Q,ROW()-8))</f>
        <v>0</v>
      </c>
    </row>
    <row r="3384" spans="2:6" x14ac:dyDescent="0.15">
      <c r="B3384">
        <f ca="1">IF(INDEX(Transactions!$L:$L,ROW()-8)="",TODAY(),INDEX(Transactions!$G:$G,ROW()-8))</f>
        <v>46256</v>
      </c>
      <c r="F3384">
        <f>IF(INDEX(Transactions!$L:$L,ROW()-8)="",0,INDEX(Transactions!$Q:$Q,ROW()-8))</f>
        <v>0</v>
      </c>
    </row>
    <row r="3385" spans="2:6" x14ac:dyDescent="0.15">
      <c r="B3385">
        <f ca="1">IF(INDEX(Transactions!$L:$L,ROW()-8)="",TODAY(),INDEX(Transactions!$G:$G,ROW()-8))</f>
        <v>46256</v>
      </c>
      <c r="F3385">
        <f>IF(INDEX(Transactions!$L:$L,ROW()-8)="",0,INDEX(Transactions!$Q:$Q,ROW()-8))</f>
        <v>0</v>
      </c>
    </row>
    <row r="3386" spans="2:6" x14ac:dyDescent="0.15">
      <c r="B3386">
        <f ca="1">IF(INDEX(Transactions!$L:$L,ROW()-8)="",TODAY(),INDEX(Transactions!$G:$G,ROW()-8))</f>
        <v>46256</v>
      </c>
      <c r="F3386">
        <f>IF(INDEX(Transactions!$L:$L,ROW()-8)="",0,INDEX(Transactions!$Q:$Q,ROW()-8))</f>
        <v>0</v>
      </c>
    </row>
    <row r="3387" spans="2:6" x14ac:dyDescent="0.15">
      <c r="B3387">
        <f ca="1">IF(INDEX(Transactions!$L:$L,ROW()-8)="",TODAY(),INDEX(Transactions!$G:$G,ROW()-8))</f>
        <v>46256</v>
      </c>
      <c r="F3387">
        <f>IF(INDEX(Transactions!$L:$L,ROW()-8)="",0,INDEX(Transactions!$Q:$Q,ROW()-8))</f>
        <v>0</v>
      </c>
    </row>
    <row r="3388" spans="2:6" x14ac:dyDescent="0.15">
      <c r="B3388">
        <f ca="1">IF(INDEX(Transactions!$L:$L,ROW()-8)="",TODAY(),INDEX(Transactions!$G:$G,ROW()-8))</f>
        <v>46256</v>
      </c>
      <c r="F3388">
        <f>IF(INDEX(Transactions!$L:$L,ROW()-8)="",0,INDEX(Transactions!$Q:$Q,ROW()-8))</f>
        <v>0</v>
      </c>
    </row>
    <row r="3389" spans="2:6" x14ac:dyDescent="0.15">
      <c r="B3389">
        <f ca="1">IF(INDEX(Transactions!$L:$L,ROW()-8)="",TODAY(),INDEX(Transactions!$G:$G,ROW()-8))</f>
        <v>46256</v>
      </c>
      <c r="F3389">
        <f>IF(INDEX(Transactions!$L:$L,ROW()-8)="",0,INDEX(Transactions!$Q:$Q,ROW()-8))</f>
        <v>0</v>
      </c>
    </row>
    <row r="3390" spans="2:6" x14ac:dyDescent="0.15">
      <c r="B3390">
        <f ca="1">IF(INDEX(Transactions!$L:$L,ROW()-8)="",TODAY(),INDEX(Transactions!$G:$G,ROW()-8))</f>
        <v>46256</v>
      </c>
      <c r="F3390">
        <f>IF(INDEX(Transactions!$L:$L,ROW()-8)="",0,INDEX(Transactions!$Q:$Q,ROW()-8))</f>
        <v>0</v>
      </c>
    </row>
    <row r="3391" spans="2:6" x14ac:dyDescent="0.15">
      <c r="B3391">
        <f ca="1">IF(INDEX(Transactions!$L:$L,ROW()-8)="",TODAY(),INDEX(Transactions!$G:$G,ROW()-8))</f>
        <v>46256</v>
      </c>
      <c r="F3391">
        <f>IF(INDEX(Transactions!$L:$L,ROW()-8)="",0,INDEX(Transactions!$Q:$Q,ROW()-8))</f>
        <v>0</v>
      </c>
    </row>
    <row r="3392" spans="2:6" x14ac:dyDescent="0.15">
      <c r="B3392">
        <f ca="1">IF(INDEX(Transactions!$L:$L,ROW()-8)="",TODAY(),INDEX(Transactions!$G:$G,ROW()-8))</f>
        <v>46256</v>
      </c>
      <c r="F3392">
        <f>IF(INDEX(Transactions!$L:$L,ROW()-8)="",0,INDEX(Transactions!$Q:$Q,ROW()-8))</f>
        <v>0</v>
      </c>
    </row>
    <row r="3393" spans="2:6" x14ac:dyDescent="0.15">
      <c r="B3393">
        <f ca="1">IF(INDEX(Transactions!$L:$L,ROW()-8)="",TODAY(),INDEX(Transactions!$G:$G,ROW()-8))</f>
        <v>46256</v>
      </c>
      <c r="F3393">
        <f>IF(INDEX(Transactions!$L:$L,ROW()-8)="",0,INDEX(Transactions!$Q:$Q,ROW()-8))</f>
        <v>0</v>
      </c>
    </row>
    <row r="3394" spans="2:6" x14ac:dyDescent="0.15">
      <c r="B3394">
        <f ca="1">IF(INDEX(Transactions!$L:$L,ROW()-8)="",TODAY(),INDEX(Transactions!$G:$G,ROW()-8))</f>
        <v>46256</v>
      </c>
      <c r="F3394">
        <f>IF(INDEX(Transactions!$L:$L,ROW()-8)="",0,INDEX(Transactions!$Q:$Q,ROW()-8))</f>
        <v>0</v>
      </c>
    </row>
    <row r="3395" spans="2:6" x14ac:dyDescent="0.15">
      <c r="B3395">
        <f ca="1">IF(INDEX(Transactions!$L:$L,ROW()-8)="",TODAY(),INDEX(Transactions!$G:$G,ROW()-8))</f>
        <v>46256</v>
      </c>
      <c r="F3395">
        <f>IF(INDEX(Transactions!$L:$L,ROW()-8)="",0,INDEX(Transactions!$Q:$Q,ROW()-8))</f>
        <v>0</v>
      </c>
    </row>
    <row r="3396" spans="2:6" x14ac:dyDescent="0.15">
      <c r="B3396">
        <f ca="1">IF(INDEX(Transactions!$L:$L,ROW()-8)="",TODAY(),INDEX(Transactions!$G:$G,ROW()-8))</f>
        <v>46256</v>
      </c>
      <c r="F3396">
        <f>IF(INDEX(Transactions!$L:$L,ROW()-8)="",0,INDEX(Transactions!$Q:$Q,ROW()-8))</f>
        <v>0</v>
      </c>
    </row>
    <row r="3397" spans="2:6" x14ac:dyDescent="0.15">
      <c r="B3397">
        <f ca="1">IF(INDEX(Transactions!$L:$L,ROW()-8)="",TODAY(),INDEX(Transactions!$G:$G,ROW()-8))</f>
        <v>46256</v>
      </c>
      <c r="F3397">
        <f>IF(INDEX(Transactions!$L:$L,ROW()-8)="",0,INDEX(Transactions!$Q:$Q,ROW()-8))</f>
        <v>0</v>
      </c>
    </row>
    <row r="3398" spans="2:6" x14ac:dyDescent="0.15">
      <c r="B3398">
        <f ca="1">IF(INDEX(Transactions!$L:$L,ROW()-8)="",TODAY(),INDEX(Transactions!$G:$G,ROW()-8))</f>
        <v>46256</v>
      </c>
      <c r="F3398">
        <f>IF(INDEX(Transactions!$L:$L,ROW()-8)="",0,INDEX(Transactions!$Q:$Q,ROW()-8))</f>
        <v>0</v>
      </c>
    </row>
    <row r="3399" spans="2:6" x14ac:dyDescent="0.15">
      <c r="B3399">
        <f ca="1">IF(INDEX(Transactions!$L:$L,ROW()-8)="",TODAY(),INDEX(Transactions!$G:$G,ROW()-8))</f>
        <v>46256</v>
      </c>
      <c r="F3399">
        <f>IF(INDEX(Transactions!$L:$L,ROW()-8)="",0,INDEX(Transactions!$Q:$Q,ROW()-8))</f>
        <v>0</v>
      </c>
    </row>
    <row r="3400" spans="2:6" x14ac:dyDescent="0.15">
      <c r="B3400">
        <f ca="1">IF(INDEX(Transactions!$L:$L,ROW()-8)="",TODAY(),INDEX(Transactions!$G:$G,ROW()-8))</f>
        <v>46256</v>
      </c>
      <c r="F3400">
        <f>IF(INDEX(Transactions!$L:$L,ROW()-8)="",0,INDEX(Transactions!$Q:$Q,ROW()-8))</f>
        <v>0</v>
      </c>
    </row>
    <row r="3401" spans="2:6" x14ac:dyDescent="0.15">
      <c r="B3401">
        <f ca="1">IF(INDEX(Transactions!$L:$L,ROW()-8)="",TODAY(),INDEX(Transactions!$G:$G,ROW()-8))</f>
        <v>46256</v>
      </c>
      <c r="F3401">
        <f>IF(INDEX(Transactions!$L:$L,ROW()-8)="",0,INDEX(Transactions!$Q:$Q,ROW()-8))</f>
        <v>0</v>
      </c>
    </row>
    <row r="3402" spans="2:6" x14ac:dyDescent="0.15">
      <c r="B3402">
        <f ca="1">IF(INDEX(Transactions!$L:$L,ROW()-8)="",TODAY(),INDEX(Transactions!$G:$G,ROW()-8))</f>
        <v>46256</v>
      </c>
      <c r="F3402">
        <f>IF(INDEX(Transactions!$L:$L,ROW()-8)="",0,INDEX(Transactions!$Q:$Q,ROW()-8))</f>
        <v>0</v>
      </c>
    </row>
    <row r="3403" spans="2:6" x14ac:dyDescent="0.15">
      <c r="B3403">
        <f ca="1">IF(INDEX(Transactions!$L:$L,ROW()-8)="",TODAY(),INDEX(Transactions!$G:$G,ROW()-8))</f>
        <v>46256</v>
      </c>
      <c r="F3403">
        <f>IF(INDEX(Transactions!$L:$L,ROW()-8)="",0,INDEX(Transactions!$Q:$Q,ROW()-8))</f>
        <v>0</v>
      </c>
    </row>
    <row r="3404" spans="2:6" x14ac:dyDescent="0.15">
      <c r="B3404">
        <f ca="1">IF(INDEX(Transactions!$L:$L,ROW()-8)="",TODAY(),INDEX(Transactions!$G:$G,ROW()-8))</f>
        <v>46256</v>
      </c>
      <c r="F3404">
        <f>IF(INDEX(Transactions!$L:$L,ROW()-8)="",0,INDEX(Transactions!$Q:$Q,ROW()-8))</f>
        <v>0</v>
      </c>
    </row>
    <row r="3405" spans="2:6" x14ac:dyDescent="0.15">
      <c r="B3405">
        <f ca="1">IF(INDEX(Transactions!$L:$L,ROW()-8)="",TODAY(),INDEX(Transactions!$G:$G,ROW()-8))</f>
        <v>46256</v>
      </c>
      <c r="F3405">
        <f>IF(INDEX(Transactions!$L:$L,ROW()-8)="",0,INDEX(Transactions!$Q:$Q,ROW()-8))</f>
        <v>0</v>
      </c>
    </row>
    <row r="3406" spans="2:6" x14ac:dyDescent="0.15">
      <c r="B3406">
        <f ca="1">IF(INDEX(Transactions!$L:$L,ROW()-8)="",TODAY(),INDEX(Transactions!$G:$G,ROW()-8))</f>
        <v>46256</v>
      </c>
      <c r="F3406">
        <f>IF(INDEX(Transactions!$L:$L,ROW()-8)="",0,INDEX(Transactions!$Q:$Q,ROW()-8))</f>
        <v>0</v>
      </c>
    </row>
    <row r="3407" spans="2:6" x14ac:dyDescent="0.15">
      <c r="B3407">
        <f ca="1">IF(INDEX(Transactions!$L:$L,ROW()-8)="",TODAY(),INDEX(Transactions!$G:$G,ROW()-8))</f>
        <v>46256</v>
      </c>
      <c r="F3407">
        <f>IF(INDEX(Transactions!$L:$L,ROW()-8)="",0,INDEX(Transactions!$Q:$Q,ROW()-8))</f>
        <v>0</v>
      </c>
    </row>
    <row r="3408" spans="2:6" x14ac:dyDescent="0.15">
      <c r="B3408">
        <f ca="1">IF(INDEX(Transactions!$L:$L,ROW()-8)="",TODAY(),INDEX(Transactions!$G:$G,ROW()-8))</f>
        <v>46256</v>
      </c>
      <c r="F3408">
        <f>IF(INDEX(Transactions!$L:$L,ROW()-8)="",0,INDEX(Transactions!$Q:$Q,ROW()-8))</f>
        <v>0</v>
      </c>
    </row>
    <row r="3409" spans="2:6" x14ac:dyDescent="0.15">
      <c r="B3409">
        <f ca="1">IF(INDEX(Transactions!$L:$L,ROW()-8)="",TODAY(),INDEX(Transactions!$G:$G,ROW()-8))</f>
        <v>46256</v>
      </c>
      <c r="F3409">
        <f>IF(INDEX(Transactions!$L:$L,ROW()-8)="",0,INDEX(Transactions!$Q:$Q,ROW()-8))</f>
        <v>0</v>
      </c>
    </row>
    <row r="3410" spans="2:6" x14ac:dyDescent="0.15">
      <c r="B3410">
        <f ca="1">IF(INDEX(Transactions!$L:$L,ROW()-8)="",TODAY(),INDEX(Transactions!$G:$G,ROW()-8))</f>
        <v>46256</v>
      </c>
      <c r="F3410">
        <f>IF(INDEX(Transactions!$L:$L,ROW()-8)="",0,INDEX(Transactions!$Q:$Q,ROW()-8))</f>
        <v>0</v>
      </c>
    </row>
    <row r="3411" spans="2:6" x14ac:dyDescent="0.15">
      <c r="B3411">
        <f ca="1">IF(INDEX(Transactions!$L:$L,ROW()-8)="",TODAY(),INDEX(Transactions!$G:$G,ROW()-8))</f>
        <v>46256</v>
      </c>
      <c r="F3411">
        <f>IF(INDEX(Transactions!$L:$L,ROW()-8)="",0,INDEX(Transactions!$Q:$Q,ROW()-8))</f>
        <v>0</v>
      </c>
    </row>
    <row r="3412" spans="2:6" x14ac:dyDescent="0.15">
      <c r="B3412">
        <f ca="1">IF(INDEX(Transactions!$L:$L,ROW()-8)="",TODAY(),INDEX(Transactions!$G:$G,ROW()-8))</f>
        <v>46256</v>
      </c>
      <c r="F3412">
        <f>IF(INDEX(Transactions!$L:$L,ROW()-8)="",0,INDEX(Transactions!$Q:$Q,ROW()-8))</f>
        <v>0</v>
      </c>
    </row>
    <row r="3413" spans="2:6" x14ac:dyDescent="0.15">
      <c r="B3413">
        <f ca="1">IF(INDEX(Transactions!$L:$L,ROW()-8)="",TODAY(),INDEX(Transactions!$G:$G,ROW()-8))</f>
        <v>46256</v>
      </c>
      <c r="F3413">
        <f>IF(INDEX(Transactions!$L:$L,ROW()-8)="",0,INDEX(Transactions!$Q:$Q,ROW()-8))</f>
        <v>0</v>
      </c>
    </row>
    <row r="3414" spans="2:6" x14ac:dyDescent="0.15">
      <c r="B3414">
        <f ca="1">IF(INDEX(Transactions!$L:$L,ROW()-8)="",TODAY(),INDEX(Transactions!$G:$G,ROW()-8))</f>
        <v>46256</v>
      </c>
      <c r="F3414">
        <f>IF(INDEX(Transactions!$L:$L,ROW()-8)="",0,INDEX(Transactions!$Q:$Q,ROW()-8))</f>
        <v>0</v>
      </c>
    </row>
    <row r="3415" spans="2:6" x14ac:dyDescent="0.15">
      <c r="B3415">
        <f ca="1">IF(INDEX(Transactions!$L:$L,ROW()-8)="",TODAY(),INDEX(Transactions!$G:$G,ROW()-8))</f>
        <v>46256</v>
      </c>
      <c r="F3415">
        <f>IF(INDEX(Transactions!$L:$L,ROW()-8)="",0,INDEX(Transactions!$Q:$Q,ROW()-8))</f>
        <v>0</v>
      </c>
    </row>
    <row r="3416" spans="2:6" x14ac:dyDescent="0.15">
      <c r="B3416">
        <f ca="1">IF(INDEX(Transactions!$L:$L,ROW()-8)="",TODAY(),INDEX(Transactions!$G:$G,ROW()-8))</f>
        <v>46256</v>
      </c>
      <c r="F3416">
        <f>IF(INDEX(Transactions!$L:$L,ROW()-8)="",0,INDEX(Transactions!$Q:$Q,ROW()-8))</f>
        <v>0</v>
      </c>
    </row>
    <row r="3417" spans="2:6" x14ac:dyDescent="0.15">
      <c r="B3417">
        <f ca="1">IF(INDEX(Transactions!$L:$L,ROW()-8)="",TODAY(),INDEX(Transactions!$G:$G,ROW()-8))</f>
        <v>46256</v>
      </c>
      <c r="F3417">
        <f>IF(INDEX(Transactions!$L:$L,ROW()-8)="",0,INDEX(Transactions!$Q:$Q,ROW()-8))</f>
        <v>0</v>
      </c>
    </row>
    <row r="3418" spans="2:6" x14ac:dyDescent="0.15">
      <c r="B3418">
        <f ca="1">IF(INDEX(Transactions!$L:$L,ROW()-8)="",TODAY(),INDEX(Transactions!$G:$G,ROW()-8))</f>
        <v>46256</v>
      </c>
      <c r="F3418">
        <f>IF(INDEX(Transactions!$L:$L,ROW()-8)="",0,INDEX(Transactions!$Q:$Q,ROW()-8))</f>
        <v>0</v>
      </c>
    </row>
    <row r="3419" spans="2:6" x14ac:dyDescent="0.15">
      <c r="B3419">
        <f ca="1">IF(INDEX(Transactions!$L:$L,ROW()-8)="",TODAY(),INDEX(Transactions!$G:$G,ROW()-8))</f>
        <v>46256</v>
      </c>
      <c r="F3419">
        <f>IF(INDEX(Transactions!$L:$L,ROW()-8)="",0,INDEX(Transactions!$Q:$Q,ROW()-8))</f>
        <v>0</v>
      </c>
    </row>
    <row r="3420" spans="2:6" x14ac:dyDescent="0.15">
      <c r="B3420">
        <f ca="1">IF(INDEX(Transactions!$L:$L,ROW()-8)="",TODAY(),INDEX(Transactions!$G:$G,ROW()-8))</f>
        <v>46256</v>
      </c>
      <c r="F3420">
        <f>IF(INDEX(Transactions!$L:$L,ROW()-8)="",0,INDEX(Transactions!$Q:$Q,ROW()-8))</f>
        <v>0</v>
      </c>
    </row>
    <row r="3421" spans="2:6" x14ac:dyDescent="0.15">
      <c r="B3421">
        <f ca="1">IF(INDEX(Transactions!$L:$L,ROW()-8)="",TODAY(),INDEX(Transactions!$G:$G,ROW()-8))</f>
        <v>46256</v>
      </c>
      <c r="F3421">
        <f>IF(INDEX(Transactions!$L:$L,ROW()-8)="",0,INDEX(Transactions!$Q:$Q,ROW()-8))</f>
        <v>0</v>
      </c>
    </row>
    <row r="3422" spans="2:6" x14ac:dyDescent="0.15">
      <c r="B3422">
        <f ca="1">IF(INDEX(Transactions!$L:$L,ROW()-8)="",TODAY(),INDEX(Transactions!$G:$G,ROW()-8))</f>
        <v>46256</v>
      </c>
      <c r="F3422">
        <f>IF(INDEX(Transactions!$L:$L,ROW()-8)="",0,INDEX(Transactions!$Q:$Q,ROW()-8))</f>
        <v>0</v>
      </c>
    </row>
    <row r="3423" spans="2:6" x14ac:dyDescent="0.15">
      <c r="B3423">
        <f ca="1">IF(INDEX(Transactions!$L:$L,ROW()-8)="",TODAY(),INDEX(Transactions!$G:$G,ROW()-8))</f>
        <v>46256</v>
      </c>
      <c r="F3423">
        <f>IF(INDEX(Transactions!$L:$L,ROW()-8)="",0,INDEX(Transactions!$Q:$Q,ROW()-8))</f>
        <v>0</v>
      </c>
    </row>
    <row r="3424" spans="2:6" x14ac:dyDescent="0.15">
      <c r="B3424">
        <f ca="1">IF(INDEX(Transactions!$L:$L,ROW()-8)="",TODAY(),INDEX(Transactions!$G:$G,ROW()-8))</f>
        <v>46256</v>
      </c>
      <c r="F3424">
        <f>IF(INDEX(Transactions!$L:$L,ROW()-8)="",0,INDEX(Transactions!$Q:$Q,ROW()-8))</f>
        <v>0</v>
      </c>
    </row>
    <row r="3425" spans="2:6" x14ac:dyDescent="0.15">
      <c r="B3425">
        <f ca="1">IF(INDEX(Transactions!$L:$L,ROW()-8)="",TODAY(),INDEX(Transactions!$G:$G,ROW()-8))</f>
        <v>46256</v>
      </c>
      <c r="F3425">
        <f>IF(INDEX(Transactions!$L:$L,ROW()-8)="",0,INDEX(Transactions!$Q:$Q,ROW()-8))</f>
        <v>0</v>
      </c>
    </row>
    <row r="3426" spans="2:6" x14ac:dyDescent="0.15">
      <c r="B3426">
        <f ca="1">IF(INDEX(Transactions!$L:$L,ROW()-8)="",TODAY(),INDEX(Transactions!$G:$G,ROW()-8))</f>
        <v>46256</v>
      </c>
      <c r="F3426">
        <f>IF(INDEX(Transactions!$L:$L,ROW()-8)="",0,INDEX(Transactions!$Q:$Q,ROW()-8))</f>
        <v>0</v>
      </c>
    </row>
    <row r="3427" spans="2:6" x14ac:dyDescent="0.15">
      <c r="B3427">
        <f ca="1">IF(INDEX(Transactions!$L:$L,ROW()-8)="",TODAY(),INDEX(Transactions!$G:$G,ROW()-8))</f>
        <v>46256</v>
      </c>
      <c r="F3427">
        <f>IF(INDEX(Transactions!$L:$L,ROW()-8)="",0,INDEX(Transactions!$Q:$Q,ROW()-8))</f>
        <v>0</v>
      </c>
    </row>
    <row r="3428" spans="2:6" x14ac:dyDescent="0.15">
      <c r="B3428">
        <f ca="1">IF(INDEX(Transactions!$L:$L,ROW()-8)="",TODAY(),INDEX(Transactions!$G:$G,ROW()-8))</f>
        <v>46256</v>
      </c>
      <c r="F3428">
        <f>IF(INDEX(Transactions!$L:$L,ROW()-8)="",0,INDEX(Transactions!$Q:$Q,ROW()-8))</f>
        <v>0</v>
      </c>
    </row>
    <row r="3429" spans="2:6" x14ac:dyDescent="0.15">
      <c r="B3429">
        <f ca="1">IF(INDEX(Transactions!$L:$L,ROW()-8)="",TODAY(),INDEX(Transactions!$G:$G,ROW()-8))</f>
        <v>46256</v>
      </c>
      <c r="F3429">
        <f>IF(INDEX(Transactions!$L:$L,ROW()-8)="",0,INDEX(Transactions!$Q:$Q,ROW()-8))</f>
        <v>0</v>
      </c>
    </row>
    <row r="3430" spans="2:6" x14ac:dyDescent="0.15">
      <c r="B3430">
        <f ca="1">IF(INDEX(Transactions!$L:$L,ROW()-8)="",TODAY(),INDEX(Transactions!$G:$G,ROW()-8))</f>
        <v>46256</v>
      </c>
      <c r="F3430">
        <f>IF(INDEX(Transactions!$L:$L,ROW()-8)="",0,INDEX(Transactions!$Q:$Q,ROW()-8))</f>
        <v>0</v>
      </c>
    </row>
    <row r="3431" spans="2:6" x14ac:dyDescent="0.15">
      <c r="B3431">
        <f ca="1">IF(INDEX(Transactions!$L:$L,ROW()-8)="",TODAY(),INDEX(Transactions!$G:$G,ROW()-8))</f>
        <v>46256</v>
      </c>
      <c r="F3431">
        <f>IF(INDEX(Transactions!$L:$L,ROW()-8)="",0,INDEX(Transactions!$Q:$Q,ROW()-8))</f>
        <v>0</v>
      </c>
    </row>
    <row r="3432" spans="2:6" x14ac:dyDescent="0.15">
      <c r="B3432">
        <f ca="1">IF(INDEX(Transactions!$L:$L,ROW()-8)="",TODAY(),INDEX(Transactions!$G:$G,ROW()-8))</f>
        <v>46256</v>
      </c>
      <c r="F3432">
        <f>IF(INDEX(Transactions!$L:$L,ROW()-8)="",0,INDEX(Transactions!$Q:$Q,ROW()-8))</f>
        <v>0</v>
      </c>
    </row>
    <row r="3433" spans="2:6" x14ac:dyDescent="0.15">
      <c r="B3433">
        <f ca="1">IF(INDEX(Transactions!$L:$L,ROW()-8)="",TODAY(),INDEX(Transactions!$G:$G,ROW()-8))</f>
        <v>46256</v>
      </c>
      <c r="F3433">
        <f>IF(INDEX(Transactions!$L:$L,ROW()-8)="",0,INDEX(Transactions!$Q:$Q,ROW()-8))</f>
        <v>0</v>
      </c>
    </row>
    <row r="3434" spans="2:6" x14ac:dyDescent="0.15">
      <c r="B3434">
        <f ca="1">IF(INDEX(Transactions!$L:$L,ROW()-8)="",TODAY(),INDEX(Transactions!$G:$G,ROW()-8))</f>
        <v>46256</v>
      </c>
      <c r="F3434">
        <f>IF(INDEX(Transactions!$L:$L,ROW()-8)="",0,INDEX(Transactions!$Q:$Q,ROW()-8))</f>
        <v>0</v>
      </c>
    </row>
    <row r="3435" spans="2:6" x14ac:dyDescent="0.15">
      <c r="B3435">
        <f ca="1">IF(INDEX(Transactions!$L:$L,ROW()-8)="",TODAY(),INDEX(Transactions!$G:$G,ROW()-8))</f>
        <v>46256</v>
      </c>
      <c r="F3435">
        <f>IF(INDEX(Transactions!$L:$L,ROW()-8)="",0,INDEX(Transactions!$Q:$Q,ROW()-8))</f>
        <v>0</v>
      </c>
    </row>
    <row r="3436" spans="2:6" x14ac:dyDescent="0.15">
      <c r="B3436">
        <f ca="1">IF(INDEX(Transactions!$L:$L,ROW()-8)="",TODAY(),INDEX(Transactions!$G:$G,ROW()-8))</f>
        <v>46256</v>
      </c>
      <c r="F3436">
        <f>IF(INDEX(Transactions!$L:$L,ROW()-8)="",0,INDEX(Transactions!$Q:$Q,ROW()-8))</f>
        <v>0</v>
      </c>
    </row>
    <row r="3437" spans="2:6" x14ac:dyDescent="0.15">
      <c r="B3437">
        <f ca="1">IF(INDEX(Transactions!$L:$L,ROW()-8)="",TODAY(),INDEX(Transactions!$G:$G,ROW()-8))</f>
        <v>46256</v>
      </c>
      <c r="F3437">
        <f>IF(INDEX(Transactions!$L:$L,ROW()-8)="",0,INDEX(Transactions!$Q:$Q,ROW()-8))</f>
        <v>0</v>
      </c>
    </row>
    <row r="3438" spans="2:6" x14ac:dyDescent="0.15">
      <c r="B3438">
        <f ca="1">IF(INDEX(Transactions!$L:$L,ROW()-8)="",TODAY(),INDEX(Transactions!$G:$G,ROW()-8))</f>
        <v>46256</v>
      </c>
      <c r="F3438">
        <f>IF(INDEX(Transactions!$L:$L,ROW()-8)="",0,INDEX(Transactions!$Q:$Q,ROW()-8))</f>
        <v>0</v>
      </c>
    </row>
    <row r="3439" spans="2:6" x14ac:dyDescent="0.15">
      <c r="B3439">
        <f ca="1">IF(INDEX(Transactions!$L:$L,ROW()-8)="",TODAY(),INDEX(Transactions!$G:$G,ROW()-8))</f>
        <v>46256</v>
      </c>
      <c r="F3439">
        <f>IF(INDEX(Transactions!$L:$L,ROW()-8)="",0,INDEX(Transactions!$Q:$Q,ROW()-8))</f>
        <v>0</v>
      </c>
    </row>
    <row r="3440" spans="2:6" x14ac:dyDescent="0.15">
      <c r="B3440">
        <f ca="1">IF(INDEX(Transactions!$L:$L,ROW()-8)="",TODAY(),INDEX(Transactions!$G:$G,ROW()-8))</f>
        <v>46256</v>
      </c>
      <c r="F3440">
        <f>IF(INDEX(Transactions!$L:$L,ROW()-8)="",0,INDEX(Transactions!$Q:$Q,ROW()-8))</f>
        <v>0</v>
      </c>
    </row>
    <row r="3441" spans="2:6" x14ac:dyDescent="0.15">
      <c r="B3441">
        <f ca="1">IF(INDEX(Transactions!$L:$L,ROW()-8)="",TODAY(),INDEX(Transactions!$G:$G,ROW()-8))</f>
        <v>46256</v>
      </c>
      <c r="F3441">
        <f>IF(INDEX(Transactions!$L:$L,ROW()-8)="",0,INDEX(Transactions!$Q:$Q,ROW()-8))</f>
        <v>0</v>
      </c>
    </row>
    <row r="3442" spans="2:6" x14ac:dyDescent="0.15">
      <c r="B3442">
        <f ca="1">IF(INDEX(Transactions!$L:$L,ROW()-8)="",TODAY(),INDEX(Transactions!$G:$G,ROW()-8))</f>
        <v>46256</v>
      </c>
      <c r="F3442">
        <f>IF(INDEX(Transactions!$L:$L,ROW()-8)="",0,INDEX(Transactions!$Q:$Q,ROW()-8))</f>
        <v>0</v>
      </c>
    </row>
    <row r="3443" spans="2:6" x14ac:dyDescent="0.15">
      <c r="B3443">
        <f ca="1">IF(INDEX(Transactions!$L:$L,ROW()-8)="",TODAY(),INDEX(Transactions!$G:$G,ROW()-8))</f>
        <v>46256</v>
      </c>
      <c r="F3443">
        <f>IF(INDEX(Transactions!$L:$L,ROW()-8)="",0,INDEX(Transactions!$Q:$Q,ROW()-8))</f>
        <v>0</v>
      </c>
    </row>
    <row r="3444" spans="2:6" x14ac:dyDescent="0.15">
      <c r="B3444">
        <f ca="1">IF(INDEX(Transactions!$L:$L,ROW()-8)="",TODAY(),INDEX(Transactions!$G:$G,ROW()-8))</f>
        <v>46256</v>
      </c>
      <c r="F3444">
        <f>IF(INDEX(Transactions!$L:$L,ROW()-8)="",0,INDEX(Transactions!$Q:$Q,ROW()-8))</f>
        <v>0</v>
      </c>
    </row>
    <row r="3445" spans="2:6" x14ac:dyDescent="0.15">
      <c r="B3445">
        <f ca="1">IF(INDEX(Transactions!$L:$L,ROW()-8)="",TODAY(),INDEX(Transactions!$G:$G,ROW()-8))</f>
        <v>46256</v>
      </c>
      <c r="F3445">
        <f>IF(INDEX(Transactions!$L:$L,ROW()-8)="",0,INDEX(Transactions!$Q:$Q,ROW()-8))</f>
        <v>0</v>
      </c>
    </row>
    <row r="3446" spans="2:6" x14ac:dyDescent="0.15">
      <c r="B3446">
        <f ca="1">IF(INDEX(Transactions!$L:$L,ROW()-8)="",TODAY(),INDEX(Transactions!$G:$G,ROW()-8))</f>
        <v>46256</v>
      </c>
      <c r="F3446">
        <f>IF(INDEX(Transactions!$L:$L,ROW()-8)="",0,INDEX(Transactions!$Q:$Q,ROW()-8))</f>
        <v>0</v>
      </c>
    </row>
    <row r="3447" spans="2:6" x14ac:dyDescent="0.15">
      <c r="B3447">
        <f ca="1">IF(INDEX(Transactions!$L:$L,ROW()-8)="",TODAY(),INDEX(Transactions!$G:$G,ROW()-8))</f>
        <v>46256</v>
      </c>
      <c r="F3447">
        <f>IF(INDEX(Transactions!$L:$L,ROW()-8)="",0,INDEX(Transactions!$Q:$Q,ROW()-8))</f>
        <v>0</v>
      </c>
    </row>
    <row r="3448" spans="2:6" x14ac:dyDescent="0.15">
      <c r="B3448">
        <f ca="1">IF(INDEX(Transactions!$L:$L,ROW()-8)="",TODAY(),INDEX(Transactions!$G:$G,ROW()-8))</f>
        <v>46256</v>
      </c>
      <c r="F3448">
        <f>IF(INDEX(Transactions!$L:$L,ROW()-8)="",0,INDEX(Transactions!$Q:$Q,ROW()-8))</f>
        <v>0</v>
      </c>
    </row>
    <row r="3449" spans="2:6" x14ac:dyDescent="0.15">
      <c r="B3449">
        <f ca="1">IF(INDEX(Transactions!$L:$L,ROW()-8)="",TODAY(),INDEX(Transactions!$G:$G,ROW()-8))</f>
        <v>46256</v>
      </c>
      <c r="F3449">
        <f>IF(INDEX(Transactions!$L:$L,ROW()-8)="",0,INDEX(Transactions!$Q:$Q,ROW()-8))</f>
        <v>0</v>
      </c>
    </row>
    <row r="3450" spans="2:6" x14ac:dyDescent="0.15">
      <c r="B3450">
        <f ca="1">IF(INDEX(Transactions!$L:$L,ROW()-8)="",TODAY(),INDEX(Transactions!$G:$G,ROW()-8))</f>
        <v>46256</v>
      </c>
      <c r="F3450">
        <f>IF(INDEX(Transactions!$L:$L,ROW()-8)="",0,INDEX(Transactions!$Q:$Q,ROW()-8))</f>
        <v>0</v>
      </c>
    </row>
    <row r="3451" spans="2:6" x14ac:dyDescent="0.15">
      <c r="B3451">
        <f ca="1">IF(INDEX(Transactions!$L:$L,ROW()-8)="",TODAY(),INDEX(Transactions!$G:$G,ROW()-8))</f>
        <v>46256</v>
      </c>
      <c r="F3451">
        <f>IF(INDEX(Transactions!$L:$L,ROW()-8)="",0,INDEX(Transactions!$Q:$Q,ROW()-8))</f>
        <v>0</v>
      </c>
    </row>
    <row r="3452" spans="2:6" x14ac:dyDescent="0.15">
      <c r="B3452">
        <f ca="1">IF(INDEX(Transactions!$L:$L,ROW()-8)="",TODAY(),INDEX(Transactions!$G:$G,ROW()-8))</f>
        <v>46256</v>
      </c>
      <c r="F3452">
        <f>IF(INDEX(Transactions!$L:$L,ROW()-8)="",0,INDEX(Transactions!$Q:$Q,ROW()-8))</f>
        <v>0</v>
      </c>
    </row>
    <row r="3453" spans="2:6" x14ac:dyDescent="0.15">
      <c r="B3453">
        <f ca="1">IF(INDEX(Transactions!$L:$L,ROW()-8)="",TODAY(),INDEX(Transactions!$G:$G,ROW()-8))</f>
        <v>46256</v>
      </c>
      <c r="F3453">
        <f>IF(INDEX(Transactions!$L:$L,ROW()-8)="",0,INDEX(Transactions!$Q:$Q,ROW()-8))</f>
        <v>0</v>
      </c>
    </row>
    <row r="3454" spans="2:6" x14ac:dyDescent="0.15">
      <c r="B3454">
        <f ca="1">IF(INDEX(Transactions!$L:$L,ROW()-8)="",TODAY(),INDEX(Transactions!$G:$G,ROW()-8))</f>
        <v>46256</v>
      </c>
      <c r="F3454">
        <f>IF(INDEX(Transactions!$L:$L,ROW()-8)="",0,INDEX(Transactions!$Q:$Q,ROW()-8))</f>
        <v>0</v>
      </c>
    </row>
    <row r="3455" spans="2:6" x14ac:dyDescent="0.15">
      <c r="B3455">
        <f ca="1">IF(INDEX(Transactions!$L:$L,ROW()-8)="",TODAY(),INDEX(Transactions!$G:$G,ROW()-8))</f>
        <v>46256</v>
      </c>
      <c r="F3455">
        <f>IF(INDEX(Transactions!$L:$L,ROW()-8)="",0,INDEX(Transactions!$Q:$Q,ROW()-8))</f>
        <v>0</v>
      </c>
    </row>
    <row r="3456" spans="2:6" x14ac:dyDescent="0.15">
      <c r="B3456">
        <f ca="1">IF(INDEX(Transactions!$L:$L,ROW()-8)="",TODAY(),INDEX(Transactions!$G:$G,ROW()-8))</f>
        <v>46256</v>
      </c>
      <c r="F3456">
        <f>IF(INDEX(Transactions!$L:$L,ROW()-8)="",0,INDEX(Transactions!$Q:$Q,ROW()-8))</f>
        <v>0</v>
      </c>
    </row>
    <row r="3457" spans="2:6" x14ac:dyDescent="0.15">
      <c r="B3457">
        <f ca="1">IF(INDEX(Transactions!$L:$L,ROW()-8)="",TODAY(),INDEX(Transactions!$G:$G,ROW()-8))</f>
        <v>46256</v>
      </c>
      <c r="F3457">
        <f>IF(INDEX(Transactions!$L:$L,ROW()-8)="",0,INDEX(Transactions!$Q:$Q,ROW()-8))</f>
        <v>0</v>
      </c>
    </row>
    <row r="3458" spans="2:6" x14ac:dyDescent="0.15">
      <c r="B3458">
        <f ca="1">IF(INDEX(Transactions!$L:$L,ROW()-8)="",TODAY(),INDEX(Transactions!$G:$G,ROW()-8))</f>
        <v>46256</v>
      </c>
      <c r="F3458">
        <f>IF(INDEX(Transactions!$L:$L,ROW()-8)="",0,INDEX(Transactions!$Q:$Q,ROW()-8))</f>
        <v>0</v>
      </c>
    </row>
    <row r="3459" spans="2:6" x14ac:dyDescent="0.15">
      <c r="B3459">
        <f ca="1">IF(INDEX(Transactions!$L:$L,ROW()-8)="",TODAY(),INDEX(Transactions!$G:$G,ROW()-8))</f>
        <v>46256</v>
      </c>
      <c r="F3459">
        <f>IF(INDEX(Transactions!$L:$L,ROW()-8)="",0,INDEX(Transactions!$Q:$Q,ROW()-8))</f>
        <v>0</v>
      </c>
    </row>
    <row r="3460" spans="2:6" x14ac:dyDescent="0.15">
      <c r="B3460">
        <f ca="1">IF(INDEX(Transactions!$L:$L,ROW()-8)="",TODAY(),INDEX(Transactions!$G:$G,ROW()-8))</f>
        <v>46256</v>
      </c>
      <c r="F3460">
        <f>IF(INDEX(Transactions!$L:$L,ROW()-8)="",0,INDEX(Transactions!$Q:$Q,ROW()-8))</f>
        <v>0</v>
      </c>
    </row>
    <row r="3461" spans="2:6" x14ac:dyDescent="0.15">
      <c r="B3461">
        <f ca="1">IF(INDEX(Transactions!$L:$L,ROW()-8)="",TODAY(),INDEX(Transactions!$G:$G,ROW()-8))</f>
        <v>46256</v>
      </c>
      <c r="F3461">
        <f>IF(INDEX(Transactions!$L:$L,ROW()-8)="",0,INDEX(Transactions!$Q:$Q,ROW()-8))</f>
        <v>0</v>
      </c>
    </row>
    <row r="3462" spans="2:6" x14ac:dyDescent="0.15">
      <c r="B3462">
        <f ca="1">IF(INDEX(Transactions!$L:$L,ROW()-8)="",TODAY(),INDEX(Transactions!$G:$G,ROW()-8))</f>
        <v>46256</v>
      </c>
      <c r="F3462">
        <f>IF(INDEX(Transactions!$L:$L,ROW()-8)="",0,INDEX(Transactions!$Q:$Q,ROW()-8))</f>
        <v>0</v>
      </c>
    </row>
    <row r="3463" spans="2:6" x14ac:dyDescent="0.15">
      <c r="B3463">
        <f ca="1">IF(INDEX(Transactions!$L:$L,ROW()-8)="",TODAY(),INDEX(Transactions!$G:$G,ROW()-8))</f>
        <v>46256</v>
      </c>
      <c r="F3463">
        <f>IF(INDEX(Transactions!$L:$L,ROW()-8)="",0,INDEX(Transactions!$Q:$Q,ROW()-8))</f>
        <v>0</v>
      </c>
    </row>
    <row r="3464" spans="2:6" x14ac:dyDescent="0.15">
      <c r="B3464">
        <f ca="1">IF(INDEX(Transactions!$L:$L,ROW()-8)="",TODAY(),INDEX(Transactions!$G:$G,ROW()-8))</f>
        <v>46256</v>
      </c>
      <c r="F3464">
        <f>IF(INDEX(Transactions!$L:$L,ROW()-8)="",0,INDEX(Transactions!$Q:$Q,ROW()-8))</f>
        <v>0</v>
      </c>
    </row>
    <row r="3465" spans="2:6" x14ac:dyDescent="0.15">
      <c r="B3465">
        <f ca="1">IF(INDEX(Transactions!$L:$L,ROW()-8)="",TODAY(),INDEX(Transactions!$G:$G,ROW()-8))</f>
        <v>46256</v>
      </c>
      <c r="F3465">
        <f>IF(INDEX(Transactions!$L:$L,ROW()-8)="",0,INDEX(Transactions!$Q:$Q,ROW()-8))</f>
        <v>0</v>
      </c>
    </row>
    <row r="3466" spans="2:6" x14ac:dyDescent="0.15">
      <c r="B3466">
        <f ca="1">IF(INDEX(Transactions!$L:$L,ROW()-8)="",TODAY(),INDEX(Transactions!$G:$G,ROW()-8))</f>
        <v>46256</v>
      </c>
      <c r="F3466">
        <f>IF(INDEX(Transactions!$L:$L,ROW()-8)="",0,INDEX(Transactions!$Q:$Q,ROW()-8))</f>
        <v>0</v>
      </c>
    </row>
    <row r="3467" spans="2:6" x14ac:dyDescent="0.15">
      <c r="B3467">
        <f ca="1">IF(INDEX(Transactions!$L:$L,ROW()-8)="",TODAY(),INDEX(Transactions!$G:$G,ROW()-8))</f>
        <v>46256</v>
      </c>
      <c r="F3467">
        <f>IF(INDEX(Transactions!$L:$L,ROW()-8)="",0,INDEX(Transactions!$Q:$Q,ROW()-8))</f>
        <v>0</v>
      </c>
    </row>
    <row r="3468" spans="2:6" x14ac:dyDescent="0.15">
      <c r="B3468">
        <f ca="1">IF(INDEX(Transactions!$L:$L,ROW()-8)="",TODAY(),INDEX(Transactions!$G:$G,ROW()-8))</f>
        <v>46256</v>
      </c>
      <c r="F3468">
        <f>IF(INDEX(Transactions!$L:$L,ROW()-8)="",0,INDEX(Transactions!$Q:$Q,ROW()-8))</f>
        <v>0</v>
      </c>
    </row>
    <row r="3469" spans="2:6" x14ac:dyDescent="0.15">
      <c r="B3469">
        <f ca="1">IF(INDEX(Transactions!$L:$L,ROW()-8)="",TODAY(),INDEX(Transactions!$G:$G,ROW()-8))</f>
        <v>46256</v>
      </c>
      <c r="F3469">
        <f>IF(INDEX(Transactions!$L:$L,ROW()-8)="",0,INDEX(Transactions!$Q:$Q,ROW()-8))</f>
        <v>0</v>
      </c>
    </row>
    <row r="3470" spans="2:6" x14ac:dyDescent="0.15">
      <c r="B3470">
        <f ca="1">IF(INDEX(Transactions!$L:$L,ROW()-8)="",TODAY(),INDEX(Transactions!$G:$G,ROW()-8))</f>
        <v>46256</v>
      </c>
      <c r="F3470">
        <f>IF(INDEX(Transactions!$L:$L,ROW()-8)="",0,INDEX(Transactions!$Q:$Q,ROW()-8))</f>
        <v>0</v>
      </c>
    </row>
    <row r="3471" spans="2:6" x14ac:dyDescent="0.15">
      <c r="B3471">
        <f ca="1">IF(INDEX(Transactions!$L:$L,ROW()-8)="",TODAY(),INDEX(Transactions!$G:$G,ROW()-8))</f>
        <v>46256</v>
      </c>
      <c r="F3471">
        <f>IF(INDEX(Transactions!$L:$L,ROW()-8)="",0,INDEX(Transactions!$Q:$Q,ROW()-8))</f>
        <v>0</v>
      </c>
    </row>
    <row r="3472" spans="2:6" x14ac:dyDescent="0.15">
      <c r="B3472">
        <f ca="1">IF(INDEX(Transactions!$L:$L,ROW()-8)="",TODAY(),INDEX(Transactions!$G:$G,ROW()-8))</f>
        <v>46256</v>
      </c>
      <c r="F3472">
        <f>IF(INDEX(Transactions!$L:$L,ROW()-8)="",0,INDEX(Transactions!$Q:$Q,ROW()-8))</f>
        <v>0</v>
      </c>
    </row>
    <row r="3473" spans="2:6" x14ac:dyDescent="0.15">
      <c r="B3473">
        <f ca="1">IF(INDEX(Transactions!$L:$L,ROW()-8)="",TODAY(),INDEX(Transactions!$G:$G,ROW()-8))</f>
        <v>46256</v>
      </c>
      <c r="F3473">
        <f>IF(INDEX(Transactions!$L:$L,ROW()-8)="",0,INDEX(Transactions!$Q:$Q,ROW()-8))</f>
        <v>0</v>
      </c>
    </row>
    <row r="3474" spans="2:6" x14ac:dyDescent="0.15">
      <c r="B3474">
        <f ca="1">IF(INDEX(Transactions!$L:$L,ROW()-8)="",TODAY(),INDEX(Transactions!$G:$G,ROW()-8))</f>
        <v>46256</v>
      </c>
      <c r="F3474">
        <f>IF(INDEX(Transactions!$L:$L,ROW()-8)="",0,INDEX(Transactions!$Q:$Q,ROW()-8))</f>
        <v>0</v>
      </c>
    </row>
    <row r="3475" spans="2:6" x14ac:dyDescent="0.15">
      <c r="B3475">
        <f ca="1">IF(INDEX(Transactions!$L:$L,ROW()-8)="",TODAY(),INDEX(Transactions!$G:$G,ROW()-8))</f>
        <v>46256</v>
      </c>
      <c r="F3475">
        <f>IF(INDEX(Transactions!$L:$L,ROW()-8)="",0,INDEX(Transactions!$Q:$Q,ROW()-8))</f>
        <v>0</v>
      </c>
    </row>
    <row r="3476" spans="2:6" x14ac:dyDescent="0.15">
      <c r="B3476">
        <f ca="1">IF(INDEX(Transactions!$L:$L,ROW()-8)="",TODAY(),INDEX(Transactions!$G:$G,ROW()-8))</f>
        <v>46256</v>
      </c>
      <c r="F3476">
        <f>IF(INDEX(Transactions!$L:$L,ROW()-8)="",0,INDEX(Transactions!$Q:$Q,ROW()-8))</f>
        <v>0</v>
      </c>
    </row>
    <row r="3477" spans="2:6" x14ac:dyDescent="0.15">
      <c r="B3477">
        <f ca="1">IF(INDEX(Transactions!$L:$L,ROW()-8)="",TODAY(),INDEX(Transactions!$G:$G,ROW()-8))</f>
        <v>46256</v>
      </c>
      <c r="F3477">
        <f>IF(INDEX(Transactions!$L:$L,ROW()-8)="",0,INDEX(Transactions!$Q:$Q,ROW()-8))</f>
        <v>0</v>
      </c>
    </row>
    <row r="3478" spans="2:6" x14ac:dyDescent="0.15">
      <c r="B3478">
        <f ca="1">IF(INDEX(Transactions!$L:$L,ROW()-8)="",TODAY(),INDEX(Transactions!$G:$G,ROW()-8))</f>
        <v>46256</v>
      </c>
      <c r="F3478">
        <f>IF(INDEX(Transactions!$L:$L,ROW()-8)="",0,INDEX(Transactions!$Q:$Q,ROW()-8))</f>
        <v>0</v>
      </c>
    </row>
    <row r="3479" spans="2:6" x14ac:dyDescent="0.15">
      <c r="B3479">
        <f ca="1">IF(INDEX(Transactions!$L:$L,ROW()-8)="",TODAY(),INDEX(Transactions!$G:$G,ROW()-8))</f>
        <v>46256</v>
      </c>
      <c r="F3479">
        <f>IF(INDEX(Transactions!$L:$L,ROW()-8)="",0,INDEX(Transactions!$Q:$Q,ROW()-8))</f>
        <v>0</v>
      </c>
    </row>
    <row r="3480" spans="2:6" x14ac:dyDescent="0.15">
      <c r="B3480">
        <f ca="1">IF(INDEX(Transactions!$L:$L,ROW()-8)="",TODAY(),INDEX(Transactions!$G:$G,ROW()-8))</f>
        <v>46256</v>
      </c>
      <c r="F3480">
        <f>IF(INDEX(Transactions!$L:$L,ROW()-8)="",0,INDEX(Transactions!$Q:$Q,ROW()-8))</f>
        <v>0</v>
      </c>
    </row>
    <row r="3481" spans="2:6" x14ac:dyDescent="0.15">
      <c r="B3481">
        <f ca="1">IF(INDEX(Transactions!$L:$L,ROW()-8)="",TODAY(),INDEX(Transactions!$G:$G,ROW()-8))</f>
        <v>46256</v>
      </c>
      <c r="F3481">
        <f>IF(INDEX(Transactions!$L:$L,ROW()-8)="",0,INDEX(Transactions!$Q:$Q,ROW()-8))</f>
        <v>0</v>
      </c>
    </row>
    <row r="3482" spans="2:6" x14ac:dyDescent="0.15">
      <c r="B3482">
        <f ca="1">IF(INDEX(Transactions!$L:$L,ROW()-8)="",TODAY(),INDEX(Transactions!$G:$G,ROW()-8))</f>
        <v>46256</v>
      </c>
      <c r="F3482">
        <f>IF(INDEX(Transactions!$L:$L,ROW()-8)="",0,INDEX(Transactions!$Q:$Q,ROW()-8))</f>
        <v>0</v>
      </c>
    </row>
    <row r="3483" spans="2:6" x14ac:dyDescent="0.15">
      <c r="B3483">
        <f ca="1">IF(INDEX(Transactions!$L:$L,ROW()-8)="",TODAY(),INDEX(Transactions!$G:$G,ROW()-8))</f>
        <v>46256</v>
      </c>
      <c r="F3483">
        <f>IF(INDEX(Transactions!$L:$L,ROW()-8)="",0,INDEX(Transactions!$Q:$Q,ROW()-8))</f>
        <v>0</v>
      </c>
    </row>
    <row r="3484" spans="2:6" x14ac:dyDescent="0.15">
      <c r="B3484">
        <f ca="1">IF(INDEX(Transactions!$L:$L,ROW()-8)="",TODAY(),INDEX(Transactions!$G:$G,ROW()-8))</f>
        <v>46256</v>
      </c>
      <c r="F3484">
        <f>IF(INDEX(Transactions!$L:$L,ROW()-8)="",0,INDEX(Transactions!$Q:$Q,ROW()-8))</f>
        <v>0</v>
      </c>
    </row>
    <row r="3485" spans="2:6" x14ac:dyDescent="0.15">
      <c r="B3485">
        <f ca="1">IF(INDEX(Transactions!$L:$L,ROW()-8)="",TODAY(),INDEX(Transactions!$G:$G,ROW()-8))</f>
        <v>46256</v>
      </c>
      <c r="F3485">
        <f>IF(INDEX(Transactions!$L:$L,ROW()-8)="",0,INDEX(Transactions!$Q:$Q,ROW()-8))</f>
        <v>0</v>
      </c>
    </row>
    <row r="3486" spans="2:6" x14ac:dyDescent="0.15">
      <c r="B3486">
        <f ca="1">IF(INDEX(Transactions!$L:$L,ROW()-8)="",TODAY(),INDEX(Transactions!$G:$G,ROW()-8))</f>
        <v>46256</v>
      </c>
      <c r="F3486">
        <f>IF(INDEX(Transactions!$L:$L,ROW()-8)="",0,INDEX(Transactions!$Q:$Q,ROW()-8))</f>
        <v>0</v>
      </c>
    </row>
    <row r="3487" spans="2:6" x14ac:dyDescent="0.15">
      <c r="B3487">
        <f ca="1">IF(INDEX(Transactions!$L:$L,ROW()-8)="",TODAY(),INDEX(Transactions!$G:$G,ROW()-8))</f>
        <v>46256</v>
      </c>
      <c r="F3487">
        <f>IF(INDEX(Transactions!$L:$L,ROW()-8)="",0,INDEX(Transactions!$Q:$Q,ROW()-8))</f>
        <v>0</v>
      </c>
    </row>
    <row r="3488" spans="2:6" x14ac:dyDescent="0.15">
      <c r="B3488">
        <f ca="1">IF(INDEX(Transactions!$L:$L,ROW()-8)="",TODAY(),INDEX(Transactions!$G:$G,ROW()-8))</f>
        <v>46256</v>
      </c>
      <c r="F3488">
        <f>IF(INDEX(Transactions!$L:$L,ROW()-8)="",0,INDEX(Transactions!$Q:$Q,ROW()-8))</f>
        <v>0</v>
      </c>
    </row>
    <row r="3489" spans="2:6" x14ac:dyDescent="0.15">
      <c r="B3489">
        <f ca="1">IF(INDEX(Transactions!$L:$L,ROW()-8)="",TODAY(),INDEX(Transactions!$G:$G,ROW()-8))</f>
        <v>46256</v>
      </c>
      <c r="F3489">
        <f>IF(INDEX(Transactions!$L:$L,ROW()-8)="",0,INDEX(Transactions!$Q:$Q,ROW()-8))</f>
        <v>0</v>
      </c>
    </row>
    <row r="3490" spans="2:6" x14ac:dyDescent="0.15">
      <c r="B3490">
        <f ca="1">IF(INDEX(Transactions!$L:$L,ROW()-8)="",TODAY(),INDEX(Transactions!$G:$G,ROW()-8))</f>
        <v>46256</v>
      </c>
      <c r="F3490">
        <f>IF(INDEX(Transactions!$L:$L,ROW()-8)="",0,INDEX(Transactions!$Q:$Q,ROW()-8))</f>
        <v>0</v>
      </c>
    </row>
    <row r="3491" spans="2:6" x14ac:dyDescent="0.15">
      <c r="B3491">
        <f ca="1">IF(INDEX(Transactions!$L:$L,ROW()-8)="",TODAY(),INDEX(Transactions!$G:$G,ROW()-8))</f>
        <v>46256</v>
      </c>
      <c r="F3491">
        <f>IF(INDEX(Transactions!$L:$L,ROW()-8)="",0,INDEX(Transactions!$Q:$Q,ROW()-8))</f>
        <v>0</v>
      </c>
    </row>
    <row r="3492" spans="2:6" x14ac:dyDescent="0.15">
      <c r="B3492">
        <f ca="1">IF(INDEX(Transactions!$L:$L,ROW()-8)="",TODAY(),INDEX(Transactions!$G:$G,ROW()-8))</f>
        <v>46256</v>
      </c>
      <c r="F3492">
        <f>IF(INDEX(Transactions!$L:$L,ROW()-8)="",0,INDEX(Transactions!$Q:$Q,ROW()-8))</f>
        <v>0</v>
      </c>
    </row>
    <row r="3493" spans="2:6" x14ac:dyDescent="0.15">
      <c r="B3493">
        <f ca="1">IF(INDEX(Transactions!$L:$L,ROW()-8)="",TODAY(),INDEX(Transactions!$G:$G,ROW()-8))</f>
        <v>46256</v>
      </c>
      <c r="F3493">
        <f>IF(INDEX(Transactions!$L:$L,ROW()-8)="",0,INDEX(Transactions!$Q:$Q,ROW()-8))</f>
        <v>0</v>
      </c>
    </row>
    <row r="3494" spans="2:6" x14ac:dyDescent="0.15">
      <c r="B3494">
        <f ca="1">IF(INDEX(Transactions!$L:$L,ROW()-8)="",TODAY(),INDEX(Transactions!$G:$G,ROW()-8))</f>
        <v>46256</v>
      </c>
      <c r="F3494">
        <f>IF(INDEX(Transactions!$L:$L,ROW()-8)="",0,INDEX(Transactions!$Q:$Q,ROW()-8))</f>
        <v>0</v>
      </c>
    </row>
    <row r="3495" spans="2:6" x14ac:dyDescent="0.15">
      <c r="B3495">
        <f ca="1">IF(INDEX(Transactions!$L:$L,ROW()-8)="",TODAY(),INDEX(Transactions!$G:$G,ROW()-8))</f>
        <v>46256</v>
      </c>
      <c r="F3495">
        <f>IF(INDEX(Transactions!$L:$L,ROW()-8)="",0,INDEX(Transactions!$Q:$Q,ROW()-8))</f>
        <v>0</v>
      </c>
    </row>
    <row r="3496" spans="2:6" x14ac:dyDescent="0.15">
      <c r="B3496">
        <f ca="1">IF(INDEX(Transactions!$L:$L,ROW()-8)="",TODAY(),INDEX(Transactions!$G:$G,ROW()-8))</f>
        <v>46256</v>
      </c>
      <c r="F3496">
        <f>IF(INDEX(Transactions!$L:$L,ROW()-8)="",0,INDEX(Transactions!$Q:$Q,ROW()-8))</f>
        <v>0</v>
      </c>
    </row>
    <row r="3497" spans="2:6" x14ac:dyDescent="0.15">
      <c r="B3497">
        <f ca="1">IF(INDEX(Transactions!$L:$L,ROW()-8)="",TODAY(),INDEX(Transactions!$G:$G,ROW()-8))</f>
        <v>46256</v>
      </c>
      <c r="F3497">
        <f>IF(INDEX(Transactions!$L:$L,ROW()-8)="",0,INDEX(Transactions!$Q:$Q,ROW()-8))</f>
        <v>0</v>
      </c>
    </row>
    <row r="3498" spans="2:6" x14ac:dyDescent="0.15">
      <c r="B3498">
        <f ca="1">IF(INDEX(Transactions!$L:$L,ROW()-8)="",TODAY(),INDEX(Transactions!$G:$G,ROW()-8))</f>
        <v>46256</v>
      </c>
      <c r="F3498">
        <f>IF(INDEX(Transactions!$L:$L,ROW()-8)="",0,INDEX(Transactions!$Q:$Q,ROW()-8))</f>
        <v>0</v>
      </c>
    </row>
    <row r="3499" spans="2:6" x14ac:dyDescent="0.15">
      <c r="B3499">
        <f ca="1">IF(INDEX(Transactions!$L:$L,ROW()-8)="",TODAY(),INDEX(Transactions!$G:$G,ROW()-8))</f>
        <v>46256</v>
      </c>
      <c r="F3499">
        <f>IF(INDEX(Transactions!$L:$L,ROW()-8)="",0,INDEX(Transactions!$Q:$Q,ROW()-8))</f>
        <v>0</v>
      </c>
    </row>
    <row r="3500" spans="2:6" x14ac:dyDescent="0.15">
      <c r="B3500">
        <f ca="1">IF(INDEX(Transactions!$L:$L,ROW()-8)="",TODAY(),INDEX(Transactions!$G:$G,ROW()-8))</f>
        <v>46256</v>
      </c>
      <c r="F3500">
        <f>IF(INDEX(Transactions!$L:$L,ROW()-8)="",0,INDEX(Transactions!$Q:$Q,ROW()-8))</f>
        <v>0</v>
      </c>
    </row>
    <row r="3501" spans="2:6" x14ac:dyDescent="0.15">
      <c r="B3501">
        <f ca="1">IF(INDEX(Transactions!$L:$L,ROW()-8)="",TODAY(),INDEX(Transactions!$G:$G,ROW()-8))</f>
        <v>46256</v>
      </c>
      <c r="F3501">
        <f>IF(INDEX(Transactions!$L:$L,ROW()-8)="",0,INDEX(Transactions!$Q:$Q,ROW()-8))</f>
        <v>0</v>
      </c>
    </row>
    <row r="3502" spans="2:6" x14ac:dyDescent="0.15">
      <c r="B3502">
        <f ca="1">IF(INDEX(Transactions!$L:$L,ROW()-8)="",TODAY(),INDEX(Transactions!$G:$G,ROW()-8))</f>
        <v>46256</v>
      </c>
      <c r="F3502">
        <f>IF(INDEX(Transactions!$L:$L,ROW()-8)="",0,INDEX(Transactions!$Q:$Q,ROW()-8))</f>
        <v>0</v>
      </c>
    </row>
    <row r="3503" spans="2:6" x14ac:dyDescent="0.15">
      <c r="B3503">
        <f ca="1">IF(INDEX(Transactions!$L:$L,ROW()-8)="",TODAY(),INDEX(Transactions!$G:$G,ROW()-8))</f>
        <v>46256</v>
      </c>
      <c r="F3503">
        <f>IF(INDEX(Transactions!$L:$L,ROW()-8)="",0,INDEX(Transactions!$Q:$Q,ROW()-8))</f>
        <v>0</v>
      </c>
    </row>
    <row r="3504" spans="2:6" x14ac:dyDescent="0.15">
      <c r="B3504">
        <f ca="1">IF(INDEX(Transactions!$L:$L,ROW()-8)="",TODAY(),INDEX(Transactions!$G:$G,ROW()-8))</f>
        <v>46256</v>
      </c>
      <c r="F3504">
        <f>IF(INDEX(Transactions!$L:$L,ROW()-8)="",0,INDEX(Transactions!$Q:$Q,ROW()-8))</f>
        <v>0</v>
      </c>
    </row>
    <row r="3505" spans="2:6" x14ac:dyDescent="0.15">
      <c r="B3505">
        <f ca="1">IF(INDEX(Transactions!$L:$L,ROW()-8)="",TODAY(),INDEX(Transactions!$G:$G,ROW()-8))</f>
        <v>46256</v>
      </c>
      <c r="F3505">
        <f>IF(INDEX(Transactions!$L:$L,ROW()-8)="",0,INDEX(Transactions!$Q:$Q,ROW()-8))</f>
        <v>0</v>
      </c>
    </row>
    <row r="3506" spans="2:6" x14ac:dyDescent="0.15">
      <c r="B3506">
        <f ca="1">IF(INDEX(Transactions!$L:$L,ROW()-8)="",TODAY(),INDEX(Transactions!$G:$G,ROW()-8))</f>
        <v>46256</v>
      </c>
      <c r="F3506">
        <f>IF(INDEX(Transactions!$L:$L,ROW()-8)="",0,INDEX(Transactions!$Q:$Q,ROW()-8))</f>
        <v>0</v>
      </c>
    </row>
    <row r="3507" spans="2:6" x14ac:dyDescent="0.15">
      <c r="B3507">
        <f ca="1">IF(INDEX(Transactions!$L:$L,ROW()-8)="",TODAY(),INDEX(Transactions!$G:$G,ROW()-8))</f>
        <v>46256</v>
      </c>
      <c r="F3507">
        <f>IF(INDEX(Transactions!$L:$L,ROW()-8)="",0,INDEX(Transactions!$Q:$Q,ROW()-8))</f>
        <v>0</v>
      </c>
    </row>
    <row r="3508" spans="2:6" x14ac:dyDescent="0.15">
      <c r="B3508">
        <f ca="1">IF(INDEX(Transactions!$L:$L,ROW()-8)="",TODAY(),INDEX(Transactions!$G:$G,ROW()-8))</f>
        <v>46256</v>
      </c>
      <c r="F3508">
        <f>IF(INDEX(Transactions!$L:$L,ROW()-8)="",0,INDEX(Transactions!$Q:$Q,ROW()-8))</f>
        <v>0</v>
      </c>
    </row>
    <row r="3509" spans="2:6" x14ac:dyDescent="0.15">
      <c r="B3509">
        <f ca="1">IF(INDEX(Transactions!$L:$L,ROW()-8)="",TODAY(),INDEX(Transactions!$G:$G,ROW()-8))</f>
        <v>46256</v>
      </c>
      <c r="F3509">
        <f>IF(INDEX(Transactions!$L:$L,ROW()-8)="",0,INDEX(Transactions!$Q:$Q,ROW()-8))</f>
        <v>0</v>
      </c>
    </row>
    <row r="3510" spans="2:6" x14ac:dyDescent="0.15">
      <c r="B3510">
        <f ca="1">IF(INDEX(Transactions!$L:$L,ROW()-8)="",TODAY(),INDEX(Transactions!$G:$G,ROW()-8))</f>
        <v>46256</v>
      </c>
      <c r="F3510">
        <f>IF(INDEX(Transactions!$L:$L,ROW()-8)="",0,INDEX(Transactions!$Q:$Q,ROW()-8))</f>
        <v>0</v>
      </c>
    </row>
    <row r="3511" spans="2:6" x14ac:dyDescent="0.15">
      <c r="B3511">
        <f ca="1">IF(INDEX(Transactions!$L:$L,ROW()-8)="",TODAY(),INDEX(Transactions!$G:$G,ROW()-8))</f>
        <v>46256</v>
      </c>
      <c r="F3511">
        <f>IF(INDEX(Transactions!$L:$L,ROW()-8)="",0,INDEX(Transactions!$Q:$Q,ROW()-8))</f>
        <v>0</v>
      </c>
    </row>
    <row r="3512" spans="2:6" x14ac:dyDescent="0.15">
      <c r="B3512">
        <f ca="1">IF(INDEX(Transactions!$L:$L,ROW()-8)="",TODAY(),INDEX(Transactions!$G:$G,ROW()-8))</f>
        <v>46256</v>
      </c>
      <c r="F3512">
        <f>IF(INDEX(Transactions!$L:$L,ROW()-8)="",0,INDEX(Transactions!$Q:$Q,ROW()-8))</f>
        <v>0</v>
      </c>
    </row>
    <row r="3513" spans="2:6" x14ac:dyDescent="0.15">
      <c r="B3513">
        <f ca="1">IF(INDEX(Transactions!$L:$L,ROW()-8)="",TODAY(),INDEX(Transactions!$G:$G,ROW()-8))</f>
        <v>46256</v>
      </c>
      <c r="F3513">
        <f>IF(INDEX(Transactions!$L:$L,ROW()-8)="",0,INDEX(Transactions!$Q:$Q,ROW()-8))</f>
        <v>0</v>
      </c>
    </row>
    <row r="3514" spans="2:6" x14ac:dyDescent="0.15">
      <c r="B3514">
        <f ca="1">IF(INDEX(Transactions!$L:$L,ROW()-8)="",TODAY(),INDEX(Transactions!$G:$G,ROW()-8))</f>
        <v>46256</v>
      </c>
      <c r="F3514">
        <f>IF(INDEX(Transactions!$L:$L,ROW()-8)="",0,INDEX(Transactions!$Q:$Q,ROW()-8))</f>
        <v>0</v>
      </c>
    </row>
    <row r="3515" spans="2:6" x14ac:dyDescent="0.15">
      <c r="B3515">
        <f ca="1">IF(INDEX(Transactions!$L:$L,ROW()-8)="",TODAY(),INDEX(Transactions!$G:$G,ROW()-8))</f>
        <v>46256</v>
      </c>
      <c r="F3515">
        <f>IF(INDEX(Transactions!$L:$L,ROW()-8)="",0,INDEX(Transactions!$Q:$Q,ROW()-8))</f>
        <v>0</v>
      </c>
    </row>
    <row r="3516" spans="2:6" x14ac:dyDescent="0.15">
      <c r="B3516">
        <f ca="1">IF(INDEX(Transactions!$L:$L,ROW()-8)="",TODAY(),INDEX(Transactions!$G:$G,ROW()-8))</f>
        <v>46256</v>
      </c>
      <c r="F3516">
        <f>IF(INDEX(Transactions!$L:$L,ROW()-8)="",0,INDEX(Transactions!$Q:$Q,ROW()-8))</f>
        <v>0</v>
      </c>
    </row>
    <row r="3517" spans="2:6" x14ac:dyDescent="0.15">
      <c r="B3517">
        <f ca="1">IF(INDEX(Transactions!$L:$L,ROW()-8)="",TODAY(),INDEX(Transactions!$G:$G,ROW()-8))</f>
        <v>46256</v>
      </c>
      <c r="F3517">
        <f>IF(INDEX(Transactions!$L:$L,ROW()-8)="",0,INDEX(Transactions!$Q:$Q,ROW()-8))</f>
        <v>0</v>
      </c>
    </row>
    <row r="3518" spans="2:6" x14ac:dyDescent="0.15">
      <c r="B3518">
        <f ca="1">IF(INDEX(Transactions!$L:$L,ROW()-8)="",TODAY(),INDEX(Transactions!$G:$G,ROW()-8))</f>
        <v>46256</v>
      </c>
      <c r="F3518">
        <f>IF(INDEX(Transactions!$L:$L,ROW()-8)="",0,INDEX(Transactions!$Q:$Q,ROW()-8))</f>
        <v>0</v>
      </c>
    </row>
    <row r="3519" spans="2:6" x14ac:dyDescent="0.15">
      <c r="B3519">
        <f ca="1">IF(INDEX(Transactions!$L:$L,ROW()-8)="",TODAY(),INDEX(Transactions!$G:$G,ROW()-8))</f>
        <v>46256</v>
      </c>
      <c r="F3519">
        <f>IF(INDEX(Transactions!$L:$L,ROW()-8)="",0,INDEX(Transactions!$Q:$Q,ROW()-8))</f>
        <v>0</v>
      </c>
    </row>
    <row r="3520" spans="2:6" x14ac:dyDescent="0.15">
      <c r="B3520">
        <f ca="1">IF(INDEX(Transactions!$L:$L,ROW()-8)="",TODAY(),INDEX(Transactions!$G:$G,ROW()-8))</f>
        <v>46256</v>
      </c>
      <c r="F3520">
        <f>IF(INDEX(Transactions!$L:$L,ROW()-8)="",0,INDEX(Transactions!$Q:$Q,ROW()-8))</f>
        <v>0</v>
      </c>
    </row>
    <row r="3521" spans="2:6" x14ac:dyDescent="0.15">
      <c r="B3521">
        <f ca="1">IF(INDEX(Transactions!$L:$L,ROW()-8)="",TODAY(),INDEX(Transactions!$G:$G,ROW()-8))</f>
        <v>46256</v>
      </c>
      <c r="F3521">
        <f>IF(INDEX(Transactions!$L:$L,ROW()-8)="",0,INDEX(Transactions!$Q:$Q,ROW()-8))</f>
        <v>0</v>
      </c>
    </row>
    <row r="3522" spans="2:6" x14ac:dyDescent="0.15">
      <c r="B3522">
        <f ca="1">IF(INDEX(Transactions!$L:$L,ROW()-8)="",TODAY(),INDEX(Transactions!$G:$G,ROW()-8))</f>
        <v>46256</v>
      </c>
      <c r="F3522">
        <f>IF(INDEX(Transactions!$L:$L,ROW()-8)="",0,INDEX(Transactions!$Q:$Q,ROW()-8))</f>
        <v>0</v>
      </c>
    </row>
    <row r="3523" spans="2:6" x14ac:dyDescent="0.15">
      <c r="B3523">
        <f ca="1">IF(INDEX(Transactions!$L:$L,ROW()-8)="",TODAY(),INDEX(Transactions!$G:$G,ROW()-8))</f>
        <v>46256</v>
      </c>
      <c r="F3523">
        <f>IF(INDEX(Transactions!$L:$L,ROW()-8)="",0,INDEX(Transactions!$Q:$Q,ROW()-8))</f>
        <v>0</v>
      </c>
    </row>
    <row r="3524" spans="2:6" x14ac:dyDescent="0.15">
      <c r="B3524">
        <f ca="1">IF(INDEX(Transactions!$L:$L,ROW()-8)="",TODAY(),INDEX(Transactions!$G:$G,ROW()-8))</f>
        <v>46256</v>
      </c>
      <c r="F3524">
        <f>IF(INDEX(Transactions!$L:$L,ROW()-8)="",0,INDEX(Transactions!$Q:$Q,ROW()-8))</f>
        <v>0</v>
      </c>
    </row>
    <row r="3525" spans="2:6" x14ac:dyDescent="0.15">
      <c r="B3525">
        <f ca="1">IF(INDEX(Transactions!$L:$L,ROW()-8)="",TODAY(),INDEX(Transactions!$G:$G,ROW()-8))</f>
        <v>46256</v>
      </c>
      <c r="F3525">
        <f>IF(INDEX(Transactions!$L:$L,ROW()-8)="",0,INDEX(Transactions!$Q:$Q,ROW()-8))</f>
        <v>0</v>
      </c>
    </row>
    <row r="3526" spans="2:6" x14ac:dyDescent="0.15">
      <c r="B3526">
        <f ca="1">IF(INDEX(Transactions!$L:$L,ROW()-8)="",TODAY(),INDEX(Transactions!$G:$G,ROW()-8))</f>
        <v>46256</v>
      </c>
      <c r="F3526">
        <f>IF(INDEX(Transactions!$L:$L,ROW()-8)="",0,INDEX(Transactions!$Q:$Q,ROW()-8))</f>
        <v>0</v>
      </c>
    </row>
    <row r="3527" spans="2:6" x14ac:dyDescent="0.15">
      <c r="B3527">
        <f ca="1">IF(INDEX(Transactions!$L:$L,ROW()-8)="",TODAY(),INDEX(Transactions!$G:$G,ROW()-8))</f>
        <v>46256</v>
      </c>
      <c r="F3527">
        <f>IF(INDEX(Transactions!$L:$L,ROW()-8)="",0,INDEX(Transactions!$Q:$Q,ROW()-8))</f>
        <v>0</v>
      </c>
    </row>
    <row r="3528" spans="2:6" x14ac:dyDescent="0.15">
      <c r="B3528">
        <f ca="1">IF(INDEX(Transactions!$L:$L,ROW()-8)="",TODAY(),INDEX(Transactions!$G:$G,ROW()-8))</f>
        <v>46256</v>
      </c>
      <c r="F3528">
        <f>IF(INDEX(Transactions!$L:$L,ROW()-8)="",0,INDEX(Transactions!$Q:$Q,ROW()-8))</f>
        <v>0</v>
      </c>
    </row>
    <row r="3529" spans="2:6" x14ac:dyDescent="0.15">
      <c r="B3529">
        <f ca="1">IF(INDEX(Transactions!$L:$L,ROW()-8)="",TODAY(),INDEX(Transactions!$G:$G,ROW()-8))</f>
        <v>46256</v>
      </c>
      <c r="F3529">
        <f>IF(INDEX(Transactions!$L:$L,ROW()-8)="",0,INDEX(Transactions!$Q:$Q,ROW()-8))</f>
        <v>0</v>
      </c>
    </row>
    <row r="3530" spans="2:6" x14ac:dyDescent="0.15">
      <c r="B3530">
        <f ca="1">IF(INDEX(Transactions!$L:$L,ROW()-8)="",TODAY(),INDEX(Transactions!$G:$G,ROW()-8))</f>
        <v>46256</v>
      </c>
      <c r="F3530">
        <f>IF(INDEX(Transactions!$L:$L,ROW()-8)="",0,INDEX(Transactions!$Q:$Q,ROW()-8))</f>
        <v>0</v>
      </c>
    </row>
    <row r="3531" spans="2:6" x14ac:dyDescent="0.15">
      <c r="B3531">
        <f ca="1">IF(INDEX(Transactions!$L:$L,ROW()-8)="",TODAY(),INDEX(Transactions!$G:$G,ROW()-8))</f>
        <v>46256</v>
      </c>
      <c r="F3531">
        <f>IF(INDEX(Transactions!$L:$L,ROW()-8)="",0,INDEX(Transactions!$Q:$Q,ROW()-8))</f>
        <v>0</v>
      </c>
    </row>
    <row r="3532" spans="2:6" x14ac:dyDescent="0.15">
      <c r="B3532">
        <f ca="1">IF(INDEX(Transactions!$L:$L,ROW()-8)="",TODAY(),INDEX(Transactions!$G:$G,ROW()-8))</f>
        <v>46256</v>
      </c>
      <c r="F3532">
        <f>IF(INDEX(Transactions!$L:$L,ROW()-8)="",0,INDEX(Transactions!$Q:$Q,ROW()-8))</f>
        <v>0</v>
      </c>
    </row>
    <row r="3533" spans="2:6" x14ac:dyDescent="0.15">
      <c r="B3533">
        <f ca="1">IF(INDEX(Transactions!$L:$L,ROW()-8)="",TODAY(),INDEX(Transactions!$G:$G,ROW()-8))</f>
        <v>46256</v>
      </c>
      <c r="F3533">
        <f>IF(INDEX(Transactions!$L:$L,ROW()-8)="",0,INDEX(Transactions!$Q:$Q,ROW()-8))</f>
        <v>0</v>
      </c>
    </row>
    <row r="3534" spans="2:6" x14ac:dyDescent="0.15">
      <c r="B3534">
        <f ca="1">IF(INDEX(Transactions!$L:$L,ROW()-8)="",TODAY(),INDEX(Transactions!$G:$G,ROW()-8))</f>
        <v>46256</v>
      </c>
      <c r="F3534">
        <f>IF(INDEX(Transactions!$L:$L,ROW()-8)="",0,INDEX(Transactions!$Q:$Q,ROW()-8))</f>
        <v>0</v>
      </c>
    </row>
    <row r="3535" spans="2:6" x14ac:dyDescent="0.15">
      <c r="B3535">
        <f ca="1">IF(INDEX(Transactions!$L:$L,ROW()-8)="",TODAY(),INDEX(Transactions!$G:$G,ROW()-8))</f>
        <v>46256</v>
      </c>
      <c r="F3535">
        <f>IF(INDEX(Transactions!$L:$L,ROW()-8)="",0,INDEX(Transactions!$Q:$Q,ROW()-8))</f>
        <v>0</v>
      </c>
    </row>
    <row r="3536" spans="2:6" x14ac:dyDescent="0.15">
      <c r="B3536">
        <f ca="1">IF(INDEX(Transactions!$L:$L,ROW()-8)="",TODAY(),INDEX(Transactions!$G:$G,ROW()-8))</f>
        <v>46256</v>
      </c>
      <c r="F3536">
        <f>IF(INDEX(Transactions!$L:$L,ROW()-8)="",0,INDEX(Transactions!$Q:$Q,ROW()-8))</f>
        <v>0</v>
      </c>
    </row>
    <row r="3537" spans="2:6" x14ac:dyDescent="0.15">
      <c r="B3537">
        <f ca="1">IF(INDEX(Transactions!$L:$L,ROW()-8)="",TODAY(),INDEX(Transactions!$G:$G,ROW()-8))</f>
        <v>46256</v>
      </c>
      <c r="F3537">
        <f>IF(INDEX(Transactions!$L:$L,ROW()-8)="",0,INDEX(Transactions!$Q:$Q,ROW()-8))</f>
        <v>0</v>
      </c>
    </row>
    <row r="3538" spans="2:6" x14ac:dyDescent="0.15">
      <c r="B3538">
        <f ca="1">IF(INDEX(Transactions!$L:$L,ROW()-8)="",TODAY(),INDEX(Transactions!$G:$G,ROW()-8))</f>
        <v>46256</v>
      </c>
      <c r="F3538">
        <f>IF(INDEX(Transactions!$L:$L,ROW()-8)="",0,INDEX(Transactions!$Q:$Q,ROW()-8))</f>
        <v>0</v>
      </c>
    </row>
    <row r="3539" spans="2:6" x14ac:dyDescent="0.15">
      <c r="B3539">
        <f ca="1">IF(INDEX(Transactions!$L:$L,ROW()-8)="",TODAY(),INDEX(Transactions!$G:$G,ROW()-8))</f>
        <v>46256</v>
      </c>
      <c r="F3539">
        <f>IF(INDEX(Transactions!$L:$L,ROW()-8)="",0,INDEX(Transactions!$Q:$Q,ROW()-8))</f>
        <v>0</v>
      </c>
    </row>
    <row r="3540" spans="2:6" x14ac:dyDescent="0.15">
      <c r="B3540">
        <f ca="1">IF(INDEX(Transactions!$L:$L,ROW()-8)="",TODAY(),INDEX(Transactions!$G:$G,ROW()-8))</f>
        <v>46256</v>
      </c>
      <c r="F3540">
        <f>IF(INDEX(Transactions!$L:$L,ROW()-8)="",0,INDEX(Transactions!$Q:$Q,ROW()-8))</f>
        <v>0</v>
      </c>
    </row>
    <row r="3541" spans="2:6" x14ac:dyDescent="0.15">
      <c r="B3541">
        <f ca="1">IF(INDEX(Transactions!$L:$L,ROW()-8)="",TODAY(),INDEX(Transactions!$G:$G,ROW()-8))</f>
        <v>46256</v>
      </c>
      <c r="F3541">
        <f>IF(INDEX(Transactions!$L:$L,ROW()-8)="",0,INDEX(Transactions!$Q:$Q,ROW()-8))</f>
        <v>0</v>
      </c>
    </row>
    <row r="3542" spans="2:6" x14ac:dyDescent="0.15">
      <c r="B3542">
        <f ca="1">IF(INDEX(Transactions!$L:$L,ROW()-8)="",TODAY(),INDEX(Transactions!$G:$G,ROW()-8))</f>
        <v>46256</v>
      </c>
      <c r="F3542">
        <f>IF(INDEX(Transactions!$L:$L,ROW()-8)="",0,INDEX(Transactions!$Q:$Q,ROW()-8))</f>
        <v>0</v>
      </c>
    </row>
    <row r="3543" spans="2:6" x14ac:dyDescent="0.15">
      <c r="B3543">
        <f ca="1">IF(INDEX(Transactions!$L:$L,ROW()-8)="",TODAY(),INDEX(Transactions!$G:$G,ROW()-8))</f>
        <v>46256</v>
      </c>
      <c r="F3543">
        <f>IF(INDEX(Transactions!$L:$L,ROW()-8)="",0,INDEX(Transactions!$Q:$Q,ROW()-8))</f>
        <v>0</v>
      </c>
    </row>
    <row r="3544" spans="2:6" x14ac:dyDescent="0.15">
      <c r="B3544">
        <f ca="1">IF(INDEX(Transactions!$L:$L,ROW()-8)="",TODAY(),INDEX(Transactions!$G:$G,ROW()-8))</f>
        <v>46256</v>
      </c>
      <c r="F3544">
        <f>IF(INDEX(Transactions!$L:$L,ROW()-8)="",0,INDEX(Transactions!$Q:$Q,ROW()-8))</f>
        <v>0</v>
      </c>
    </row>
    <row r="3545" spans="2:6" x14ac:dyDescent="0.15">
      <c r="B3545">
        <f ca="1">IF(INDEX(Transactions!$L:$L,ROW()-8)="",TODAY(),INDEX(Transactions!$G:$G,ROW()-8))</f>
        <v>46256</v>
      </c>
      <c r="F3545">
        <f>IF(INDEX(Transactions!$L:$L,ROW()-8)="",0,INDEX(Transactions!$Q:$Q,ROW()-8))</f>
        <v>0</v>
      </c>
    </row>
    <row r="3546" spans="2:6" x14ac:dyDescent="0.15">
      <c r="B3546">
        <f ca="1">IF(INDEX(Transactions!$L:$L,ROW()-8)="",TODAY(),INDEX(Transactions!$G:$G,ROW()-8))</f>
        <v>46256</v>
      </c>
      <c r="F3546">
        <f>IF(INDEX(Transactions!$L:$L,ROW()-8)="",0,INDEX(Transactions!$Q:$Q,ROW()-8))</f>
        <v>0</v>
      </c>
    </row>
    <row r="3547" spans="2:6" x14ac:dyDescent="0.15">
      <c r="B3547">
        <f ca="1">IF(INDEX(Transactions!$L:$L,ROW()-8)="",TODAY(),INDEX(Transactions!$G:$G,ROW()-8))</f>
        <v>46256</v>
      </c>
      <c r="F3547">
        <f>IF(INDEX(Transactions!$L:$L,ROW()-8)="",0,INDEX(Transactions!$Q:$Q,ROW()-8))</f>
        <v>0</v>
      </c>
    </row>
    <row r="3548" spans="2:6" x14ac:dyDescent="0.15">
      <c r="B3548">
        <f ca="1">IF(INDEX(Transactions!$L:$L,ROW()-8)="",TODAY(),INDEX(Transactions!$G:$G,ROW()-8))</f>
        <v>46256</v>
      </c>
      <c r="F3548">
        <f>IF(INDEX(Transactions!$L:$L,ROW()-8)="",0,INDEX(Transactions!$Q:$Q,ROW()-8))</f>
        <v>0</v>
      </c>
    </row>
    <row r="3549" spans="2:6" x14ac:dyDescent="0.15">
      <c r="B3549">
        <f ca="1">IF(INDEX(Transactions!$L:$L,ROW()-8)="",TODAY(),INDEX(Transactions!$G:$G,ROW()-8))</f>
        <v>46256</v>
      </c>
      <c r="F3549">
        <f>IF(INDEX(Transactions!$L:$L,ROW()-8)="",0,INDEX(Transactions!$Q:$Q,ROW()-8))</f>
        <v>0</v>
      </c>
    </row>
    <row r="3550" spans="2:6" x14ac:dyDescent="0.15">
      <c r="B3550">
        <f ca="1">IF(INDEX(Transactions!$L:$L,ROW()-8)="",TODAY(),INDEX(Transactions!$G:$G,ROW()-8))</f>
        <v>46256</v>
      </c>
      <c r="F3550">
        <f>IF(INDEX(Transactions!$L:$L,ROW()-8)="",0,INDEX(Transactions!$Q:$Q,ROW()-8))</f>
        <v>0</v>
      </c>
    </row>
    <row r="3551" spans="2:6" x14ac:dyDescent="0.15">
      <c r="B3551">
        <f ca="1">IF(INDEX(Transactions!$L:$L,ROW()-8)="",TODAY(),INDEX(Transactions!$G:$G,ROW()-8))</f>
        <v>46256</v>
      </c>
      <c r="F3551">
        <f>IF(INDEX(Transactions!$L:$L,ROW()-8)="",0,INDEX(Transactions!$Q:$Q,ROW()-8))</f>
        <v>0</v>
      </c>
    </row>
    <row r="3552" spans="2:6" x14ac:dyDescent="0.15">
      <c r="B3552">
        <f ca="1">IF(INDEX(Transactions!$L:$L,ROW()-8)="",TODAY(),INDEX(Transactions!$G:$G,ROW()-8))</f>
        <v>46256</v>
      </c>
      <c r="F3552">
        <f>IF(INDEX(Transactions!$L:$L,ROW()-8)="",0,INDEX(Transactions!$Q:$Q,ROW()-8))</f>
        <v>0</v>
      </c>
    </row>
    <row r="3553" spans="2:6" x14ac:dyDescent="0.15">
      <c r="B3553">
        <f ca="1">IF(INDEX(Transactions!$L:$L,ROW()-8)="",TODAY(),INDEX(Transactions!$G:$G,ROW()-8))</f>
        <v>46256</v>
      </c>
      <c r="F3553">
        <f>IF(INDEX(Transactions!$L:$L,ROW()-8)="",0,INDEX(Transactions!$Q:$Q,ROW()-8))</f>
        <v>0</v>
      </c>
    </row>
    <row r="3554" spans="2:6" x14ac:dyDescent="0.15">
      <c r="B3554">
        <f ca="1">IF(INDEX(Transactions!$L:$L,ROW()-8)="",TODAY(),INDEX(Transactions!$G:$G,ROW()-8))</f>
        <v>46256</v>
      </c>
      <c r="F3554">
        <f>IF(INDEX(Transactions!$L:$L,ROW()-8)="",0,INDEX(Transactions!$Q:$Q,ROW()-8))</f>
        <v>0</v>
      </c>
    </row>
    <row r="3555" spans="2:6" x14ac:dyDescent="0.15">
      <c r="B3555">
        <f ca="1">IF(INDEX(Transactions!$L:$L,ROW()-8)="",TODAY(),INDEX(Transactions!$G:$G,ROW()-8))</f>
        <v>46256</v>
      </c>
      <c r="F3555">
        <f>IF(INDEX(Transactions!$L:$L,ROW()-8)="",0,INDEX(Transactions!$Q:$Q,ROW()-8))</f>
        <v>0</v>
      </c>
    </row>
    <row r="3556" spans="2:6" x14ac:dyDescent="0.15">
      <c r="B3556">
        <f ca="1">IF(INDEX(Transactions!$L:$L,ROW()-8)="",TODAY(),INDEX(Transactions!$G:$G,ROW()-8))</f>
        <v>46256</v>
      </c>
      <c r="F3556">
        <f>IF(INDEX(Transactions!$L:$L,ROW()-8)="",0,INDEX(Transactions!$Q:$Q,ROW()-8))</f>
        <v>0</v>
      </c>
    </row>
    <row r="3557" spans="2:6" x14ac:dyDescent="0.15">
      <c r="B3557">
        <f ca="1">IF(INDEX(Transactions!$L:$L,ROW()-8)="",TODAY(),INDEX(Transactions!$G:$G,ROW()-8))</f>
        <v>46256</v>
      </c>
      <c r="F3557">
        <f>IF(INDEX(Transactions!$L:$L,ROW()-8)="",0,INDEX(Transactions!$Q:$Q,ROW()-8))</f>
        <v>0</v>
      </c>
    </row>
    <row r="3558" spans="2:6" x14ac:dyDescent="0.15">
      <c r="B3558">
        <f ca="1">IF(INDEX(Transactions!$L:$L,ROW()-8)="",TODAY(),INDEX(Transactions!$G:$G,ROW()-8))</f>
        <v>46256</v>
      </c>
      <c r="F3558">
        <f>IF(INDEX(Transactions!$L:$L,ROW()-8)="",0,INDEX(Transactions!$Q:$Q,ROW()-8))</f>
        <v>0</v>
      </c>
    </row>
    <row r="3559" spans="2:6" x14ac:dyDescent="0.15">
      <c r="B3559">
        <f ca="1">IF(INDEX(Transactions!$L:$L,ROW()-8)="",TODAY(),INDEX(Transactions!$G:$G,ROW()-8))</f>
        <v>46256</v>
      </c>
      <c r="F3559">
        <f>IF(INDEX(Transactions!$L:$L,ROW()-8)="",0,INDEX(Transactions!$Q:$Q,ROW()-8))</f>
        <v>0</v>
      </c>
    </row>
    <row r="3560" spans="2:6" x14ac:dyDescent="0.15">
      <c r="B3560">
        <f ca="1">IF(INDEX(Transactions!$L:$L,ROW()-8)="",TODAY(),INDEX(Transactions!$G:$G,ROW()-8))</f>
        <v>46256</v>
      </c>
      <c r="F3560">
        <f>IF(INDEX(Transactions!$L:$L,ROW()-8)="",0,INDEX(Transactions!$Q:$Q,ROW()-8))</f>
        <v>0</v>
      </c>
    </row>
    <row r="3561" spans="2:6" x14ac:dyDescent="0.15">
      <c r="B3561">
        <f ca="1">IF(INDEX(Transactions!$L:$L,ROW()-8)="",TODAY(),INDEX(Transactions!$G:$G,ROW()-8))</f>
        <v>46256</v>
      </c>
      <c r="F3561">
        <f>IF(INDEX(Transactions!$L:$L,ROW()-8)="",0,INDEX(Transactions!$Q:$Q,ROW()-8))</f>
        <v>0</v>
      </c>
    </row>
    <row r="3562" spans="2:6" x14ac:dyDescent="0.15">
      <c r="B3562">
        <f ca="1">IF(INDEX(Transactions!$L:$L,ROW()-8)="",TODAY(),INDEX(Transactions!$G:$G,ROW()-8))</f>
        <v>46256</v>
      </c>
      <c r="F3562">
        <f>IF(INDEX(Transactions!$L:$L,ROW()-8)="",0,INDEX(Transactions!$Q:$Q,ROW()-8))</f>
        <v>0</v>
      </c>
    </row>
    <row r="3563" spans="2:6" x14ac:dyDescent="0.15">
      <c r="B3563">
        <f ca="1">IF(INDEX(Transactions!$L:$L,ROW()-8)="",TODAY(),INDEX(Transactions!$G:$G,ROW()-8))</f>
        <v>46256</v>
      </c>
      <c r="F3563">
        <f>IF(INDEX(Transactions!$L:$L,ROW()-8)="",0,INDEX(Transactions!$Q:$Q,ROW()-8))</f>
        <v>0</v>
      </c>
    </row>
    <row r="3564" spans="2:6" x14ac:dyDescent="0.15">
      <c r="B3564">
        <f ca="1">IF(INDEX(Transactions!$L:$L,ROW()-8)="",TODAY(),INDEX(Transactions!$G:$G,ROW()-8))</f>
        <v>46256</v>
      </c>
      <c r="F3564">
        <f>IF(INDEX(Transactions!$L:$L,ROW()-8)="",0,INDEX(Transactions!$Q:$Q,ROW()-8))</f>
        <v>0</v>
      </c>
    </row>
    <row r="3565" spans="2:6" x14ac:dyDescent="0.15">
      <c r="B3565">
        <f ca="1">IF(INDEX(Transactions!$L:$L,ROW()-8)="",TODAY(),INDEX(Transactions!$G:$G,ROW()-8))</f>
        <v>46256</v>
      </c>
      <c r="F3565">
        <f>IF(INDEX(Transactions!$L:$L,ROW()-8)="",0,INDEX(Transactions!$Q:$Q,ROW()-8))</f>
        <v>0</v>
      </c>
    </row>
    <row r="3566" spans="2:6" x14ac:dyDescent="0.15">
      <c r="B3566">
        <f ca="1">IF(INDEX(Transactions!$L:$L,ROW()-8)="",TODAY(),INDEX(Transactions!$G:$G,ROW()-8))</f>
        <v>46256</v>
      </c>
      <c r="F3566">
        <f>IF(INDEX(Transactions!$L:$L,ROW()-8)="",0,INDEX(Transactions!$Q:$Q,ROW()-8))</f>
        <v>0</v>
      </c>
    </row>
    <row r="3567" spans="2:6" x14ac:dyDescent="0.15">
      <c r="B3567">
        <f ca="1">IF(INDEX(Transactions!$L:$L,ROW()-8)="",TODAY(),INDEX(Transactions!$G:$G,ROW()-8))</f>
        <v>46256</v>
      </c>
      <c r="F3567">
        <f>IF(INDEX(Transactions!$L:$L,ROW()-8)="",0,INDEX(Transactions!$Q:$Q,ROW()-8))</f>
        <v>0</v>
      </c>
    </row>
    <row r="3568" spans="2:6" x14ac:dyDescent="0.15">
      <c r="B3568">
        <f ca="1">IF(INDEX(Transactions!$L:$L,ROW()-8)="",TODAY(),INDEX(Transactions!$G:$G,ROW()-8))</f>
        <v>46256</v>
      </c>
      <c r="F3568">
        <f>IF(INDEX(Transactions!$L:$L,ROW()-8)="",0,INDEX(Transactions!$Q:$Q,ROW()-8))</f>
        <v>0</v>
      </c>
    </row>
    <row r="3569" spans="2:6" x14ac:dyDescent="0.15">
      <c r="B3569">
        <f ca="1">IF(INDEX(Transactions!$L:$L,ROW()-8)="",TODAY(),INDEX(Transactions!$G:$G,ROW()-8))</f>
        <v>46256</v>
      </c>
      <c r="F3569">
        <f>IF(INDEX(Transactions!$L:$L,ROW()-8)="",0,INDEX(Transactions!$Q:$Q,ROW()-8))</f>
        <v>0</v>
      </c>
    </row>
    <row r="3570" spans="2:6" x14ac:dyDescent="0.15">
      <c r="B3570">
        <f ca="1">IF(INDEX(Transactions!$L:$L,ROW()-8)="",TODAY(),INDEX(Transactions!$G:$G,ROW()-8))</f>
        <v>46256</v>
      </c>
      <c r="F3570">
        <f>IF(INDEX(Transactions!$L:$L,ROW()-8)="",0,INDEX(Transactions!$Q:$Q,ROW()-8))</f>
        <v>0</v>
      </c>
    </row>
    <row r="3571" spans="2:6" x14ac:dyDescent="0.15">
      <c r="B3571">
        <f ca="1">IF(INDEX(Transactions!$L:$L,ROW()-8)="",TODAY(),INDEX(Transactions!$G:$G,ROW()-8))</f>
        <v>46256</v>
      </c>
      <c r="F3571">
        <f>IF(INDEX(Transactions!$L:$L,ROW()-8)="",0,INDEX(Transactions!$Q:$Q,ROW()-8))</f>
        <v>0</v>
      </c>
    </row>
    <row r="3572" spans="2:6" x14ac:dyDescent="0.15">
      <c r="B3572">
        <f ca="1">IF(INDEX(Transactions!$L:$L,ROW()-8)="",TODAY(),INDEX(Transactions!$G:$G,ROW()-8))</f>
        <v>46256</v>
      </c>
      <c r="F3572">
        <f>IF(INDEX(Transactions!$L:$L,ROW()-8)="",0,INDEX(Transactions!$Q:$Q,ROW()-8))</f>
        <v>0</v>
      </c>
    </row>
    <row r="3573" spans="2:6" x14ac:dyDescent="0.15">
      <c r="B3573">
        <f ca="1">IF(INDEX(Transactions!$L:$L,ROW()-8)="",TODAY(),INDEX(Transactions!$G:$G,ROW()-8))</f>
        <v>46256</v>
      </c>
      <c r="F3573">
        <f>IF(INDEX(Transactions!$L:$L,ROW()-8)="",0,INDEX(Transactions!$Q:$Q,ROW()-8))</f>
        <v>0</v>
      </c>
    </row>
    <row r="3574" spans="2:6" x14ac:dyDescent="0.15">
      <c r="B3574">
        <f ca="1">IF(INDEX(Transactions!$L:$L,ROW()-8)="",TODAY(),INDEX(Transactions!$G:$G,ROW()-8))</f>
        <v>46256</v>
      </c>
      <c r="F3574">
        <f>IF(INDEX(Transactions!$L:$L,ROW()-8)="",0,INDEX(Transactions!$Q:$Q,ROW()-8))</f>
        <v>0</v>
      </c>
    </row>
    <row r="3575" spans="2:6" x14ac:dyDescent="0.15">
      <c r="B3575">
        <f ca="1">IF(INDEX(Transactions!$L:$L,ROW()-8)="",TODAY(),INDEX(Transactions!$G:$G,ROW()-8))</f>
        <v>46256</v>
      </c>
      <c r="F3575">
        <f>IF(INDEX(Transactions!$L:$L,ROW()-8)="",0,INDEX(Transactions!$Q:$Q,ROW()-8))</f>
        <v>0</v>
      </c>
    </row>
    <row r="3576" spans="2:6" x14ac:dyDescent="0.15">
      <c r="B3576">
        <f ca="1">IF(INDEX(Transactions!$L:$L,ROW()-8)="",TODAY(),INDEX(Transactions!$G:$G,ROW()-8))</f>
        <v>46256</v>
      </c>
      <c r="F3576">
        <f>IF(INDEX(Transactions!$L:$L,ROW()-8)="",0,INDEX(Transactions!$Q:$Q,ROW()-8))</f>
        <v>0</v>
      </c>
    </row>
    <row r="3577" spans="2:6" x14ac:dyDescent="0.15">
      <c r="B3577">
        <f ca="1">IF(INDEX(Transactions!$L:$L,ROW()-8)="",TODAY(),INDEX(Transactions!$G:$G,ROW()-8))</f>
        <v>46256</v>
      </c>
      <c r="F3577">
        <f>IF(INDEX(Transactions!$L:$L,ROW()-8)="",0,INDEX(Transactions!$Q:$Q,ROW()-8))</f>
        <v>0</v>
      </c>
    </row>
    <row r="3578" spans="2:6" x14ac:dyDescent="0.15">
      <c r="B3578">
        <f ca="1">IF(INDEX(Transactions!$L:$L,ROW()-8)="",TODAY(),INDEX(Transactions!$G:$G,ROW()-8))</f>
        <v>46256</v>
      </c>
      <c r="F3578">
        <f>IF(INDEX(Transactions!$L:$L,ROW()-8)="",0,INDEX(Transactions!$Q:$Q,ROW()-8))</f>
        <v>0</v>
      </c>
    </row>
    <row r="3579" spans="2:6" x14ac:dyDescent="0.15">
      <c r="B3579">
        <f ca="1">IF(INDEX(Transactions!$L:$L,ROW()-8)="",TODAY(),INDEX(Transactions!$G:$G,ROW()-8))</f>
        <v>46256</v>
      </c>
      <c r="F3579">
        <f>IF(INDEX(Transactions!$L:$L,ROW()-8)="",0,INDEX(Transactions!$Q:$Q,ROW()-8))</f>
        <v>0</v>
      </c>
    </row>
    <row r="3580" spans="2:6" x14ac:dyDescent="0.15">
      <c r="B3580">
        <f ca="1">IF(INDEX(Transactions!$L:$L,ROW()-8)="",TODAY(),INDEX(Transactions!$G:$G,ROW()-8))</f>
        <v>46256</v>
      </c>
      <c r="F3580">
        <f>IF(INDEX(Transactions!$L:$L,ROW()-8)="",0,INDEX(Transactions!$Q:$Q,ROW()-8))</f>
        <v>0</v>
      </c>
    </row>
    <row r="3581" spans="2:6" x14ac:dyDescent="0.15">
      <c r="B3581">
        <f ca="1">IF(INDEX(Transactions!$L:$L,ROW()-8)="",TODAY(),INDEX(Transactions!$G:$G,ROW()-8))</f>
        <v>46256</v>
      </c>
      <c r="F3581">
        <f>IF(INDEX(Transactions!$L:$L,ROW()-8)="",0,INDEX(Transactions!$Q:$Q,ROW()-8))</f>
        <v>0</v>
      </c>
    </row>
    <row r="3582" spans="2:6" x14ac:dyDescent="0.15">
      <c r="B3582">
        <f ca="1">IF(INDEX(Transactions!$L:$L,ROW()-8)="",TODAY(),INDEX(Transactions!$G:$G,ROW()-8))</f>
        <v>46256</v>
      </c>
      <c r="F3582">
        <f>IF(INDEX(Transactions!$L:$L,ROW()-8)="",0,INDEX(Transactions!$Q:$Q,ROW()-8))</f>
        <v>0</v>
      </c>
    </row>
    <row r="3583" spans="2:6" x14ac:dyDescent="0.15">
      <c r="B3583">
        <f ca="1">IF(INDEX(Transactions!$L:$L,ROW()-8)="",TODAY(),INDEX(Transactions!$G:$G,ROW()-8))</f>
        <v>46256</v>
      </c>
      <c r="F3583">
        <f>IF(INDEX(Transactions!$L:$L,ROW()-8)="",0,INDEX(Transactions!$Q:$Q,ROW()-8))</f>
        <v>0</v>
      </c>
    </row>
    <row r="3584" spans="2:6" x14ac:dyDescent="0.15">
      <c r="B3584">
        <f ca="1">IF(INDEX(Transactions!$L:$L,ROW()-8)="",TODAY(),INDEX(Transactions!$G:$G,ROW()-8))</f>
        <v>46256</v>
      </c>
      <c r="F3584">
        <f>IF(INDEX(Transactions!$L:$L,ROW()-8)="",0,INDEX(Transactions!$Q:$Q,ROW()-8))</f>
        <v>0</v>
      </c>
    </row>
    <row r="3585" spans="2:6" x14ac:dyDescent="0.15">
      <c r="B3585">
        <f ca="1">IF(INDEX(Transactions!$L:$L,ROW()-8)="",TODAY(),INDEX(Transactions!$G:$G,ROW()-8))</f>
        <v>46256</v>
      </c>
      <c r="F3585">
        <f>IF(INDEX(Transactions!$L:$L,ROW()-8)="",0,INDEX(Transactions!$Q:$Q,ROW()-8))</f>
        <v>0</v>
      </c>
    </row>
    <row r="3586" spans="2:6" x14ac:dyDescent="0.15">
      <c r="B3586">
        <f ca="1">IF(INDEX(Transactions!$L:$L,ROW()-8)="",TODAY(),INDEX(Transactions!$G:$G,ROW()-8))</f>
        <v>46256</v>
      </c>
      <c r="F3586">
        <f>IF(INDEX(Transactions!$L:$L,ROW()-8)="",0,INDEX(Transactions!$Q:$Q,ROW()-8))</f>
        <v>0</v>
      </c>
    </row>
    <row r="3587" spans="2:6" x14ac:dyDescent="0.15">
      <c r="B3587">
        <f ca="1">IF(INDEX(Transactions!$L:$L,ROW()-8)="",TODAY(),INDEX(Transactions!$G:$G,ROW()-8))</f>
        <v>46256</v>
      </c>
      <c r="F3587">
        <f>IF(INDEX(Transactions!$L:$L,ROW()-8)="",0,INDEX(Transactions!$Q:$Q,ROW()-8))</f>
        <v>0</v>
      </c>
    </row>
    <row r="3588" spans="2:6" x14ac:dyDescent="0.15">
      <c r="B3588">
        <f ca="1">IF(INDEX(Transactions!$L:$L,ROW()-8)="",TODAY(),INDEX(Transactions!$G:$G,ROW()-8))</f>
        <v>46256</v>
      </c>
      <c r="F3588">
        <f>IF(INDEX(Transactions!$L:$L,ROW()-8)="",0,INDEX(Transactions!$Q:$Q,ROW()-8))</f>
        <v>0</v>
      </c>
    </row>
    <row r="3589" spans="2:6" x14ac:dyDescent="0.15">
      <c r="B3589">
        <f ca="1">IF(INDEX(Transactions!$L:$L,ROW()-8)="",TODAY(),INDEX(Transactions!$G:$G,ROW()-8))</f>
        <v>46256</v>
      </c>
      <c r="F3589">
        <f>IF(INDEX(Transactions!$L:$L,ROW()-8)="",0,INDEX(Transactions!$Q:$Q,ROW()-8))</f>
        <v>0</v>
      </c>
    </row>
    <row r="3590" spans="2:6" x14ac:dyDescent="0.15">
      <c r="B3590">
        <f ca="1">IF(INDEX(Transactions!$L:$L,ROW()-8)="",TODAY(),INDEX(Transactions!$G:$G,ROW()-8))</f>
        <v>46256</v>
      </c>
      <c r="F3590">
        <f>IF(INDEX(Transactions!$L:$L,ROW()-8)="",0,INDEX(Transactions!$Q:$Q,ROW()-8))</f>
        <v>0</v>
      </c>
    </row>
    <row r="3591" spans="2:6" x14ac:dyDescent="0.15">
      <c r="B3591">
        <f ca="1">IF(INDEX(Transactions!$L:$L,ROW()-8)="",TODAY(),INDEX(Transactions!$G:$G,ROW()-8))</f>
        <v>46256</v>
      </c>
      <c r="F3591">
        <f>IF(INDEX(Transactions!$L:$L,ROW()-8)="",0,INDEX(Transactions!$Q:$Q,ROW()-8))</f>
        <v>0</v>
      </c>
    </row>
    <row r="3592" spans="2:6" x14ac:dyDescent="0.15">
      <c r="B3592">
        <f ca="1">IF(INDEX(Transactions!$L:$L,ROW()-8)="",TODAY(),INDEX(Transactions!$G:$G,ROW()-8))</f>
        <v>46256</v>
      </c>
      <c r="F3592">
        <f>IF(INDEX(Transactions!$L:$L,ROW()-8)="",0,INDEX(Transactions!$Q:$Q,ROW()-8))</f>
        <v>0</v>
      </c>
    </row>
    <row r="3593" spans="2:6" x14ac:dyDescent="0.15">
      <c r="B3593">
        <f ca="1">IF(INDEX(Transactions!$L:$L,ROW()-8)="",TODAY(),INDEX(Transactions!$G:$G,ROW()-8))</f>
        <v>46256</v>
      </c>
      <c r="F3593">
        <f>IF(INDEX(Transactions!$L:$L,ROW()-8)="",0,INDEX(Transactions!$Q:$Q,ROW()-8))</f>
        <v>0</v>
      </c>
    </row>
    <row r="3594" spans="2:6" x14ac:dyDescent="0.15">
      <c r="B3594">
        <f ca="1">IF(INDEX(Transactions!$L:$L,ROW()-8)="",TODAY(),INDEX(Transactions!$G:$G,ROW()-8))</f>
        <v>46256</v>
      </c>
      <c r="F3594">
        <f>IF(INDEX(Transactions!$L:$L,ROW()-8)="",0,INDEX(Transactions!$Q:$Q,ROW()-8))</f>
        <v>0</v>
      </c>
    </row>
    <row r="3595" spans="2:6" x14ac:dyDescent="0.15">
      <c r="B3595">
        <f ca="1">IF(INDEX(Transactions!$L:$L,ROW()-8)="",TODAY(),INDEX(Transactions!$G:$G,ROW()-8))</f>
        <v>46256</v>
      </c>
      <c r="F3595">
        <f>IF(INDEX(Transactions!$L:$L,ROW()-8)="",0,INDEX(Transactions!$Q:$Q,ROW()-8))</f>
        <v>0</v>
      </c>
    </row>
    <row r="3596" spans="2:6" x14ac:dyDescent="0.15">
      <c r="B3596">
        <f ca="1">IF(INDEX(Transactions!$L:$L,ROW()-8)="",TODAY(),INDEX(Transactions!$G:$G,ROW()-8))</f>
        <v>46256</v>
      </c>
      <c r="F3596">
        <f>IF(INDEX(Transactions!$L:$L,ROW()-8)="",0,INDEX(Transactions!$Q:$Q,ROW()-8))</f>
        <v>0</v>
      </c>
    </row>
    <row r="3597" spans="2:6" x14ac:dyDescent="0.15">
      <c r="B3597">
        <f ca="1">IF(INDEX(Transactions!$L:$L,ROW()-8)="",TODAY(),INDEX(Transactions!$G:$G,ROW()-8))</f>
        <v>46256</v>
      </c>
      <c r="F3597">
        <f>IF(INDEX(Transactions!$L:$L,ROW()-8)="",0,INDEX(Transactions!$Q:$Q,ROW()-8))</f>
        <v>0</v>
      </c>
    </row>
    <row r="3598" spans="2:6" x14ac:dyDescent="0.15">
      <c r="B3598">
        <f ca="1">IF(INDEX(Transactions!$L:$L,ROW()-8)="",TODAY(),INDEX(Transactions!$G:$G,ROW()-8))</f>
        <v>46256</v>
      </c>
      <c r="F3598">
        <f>IF(INDEX(Transactions!$L:$L,ROW()-8)="",0,INDEX(Transactions!$Q:$Q,ROW()-8))</f>
        <v>0</v>
      </c>
    </row>
    <row r="3599" spans="2:6" x14ac:dyDescent="0.15">
      <c r="B3599">
        <f ca="1">IF(INDEX(Transactions!$L:$L,ROW()-8)="",TODAY(),INDEX(Transactions!$G:$G,ROW()-8))</f>
        <v>46256</v>
      </c>
      <c r="F3599">
        <f>IF(INDEX(Transactions!$L:$L,ROW()-8)="",0,INDEX(Transactions!$Q:$Q,ROW()-8))</f>
        <v>0</v>
      </c>
    </row>
    <row r="3600" spans="2:6" x14ac:dyDescent="0.15">
      <c r="B3600">
        <f ca="1">IF(INDEX(Transactions!$L:$L,ROW()-8)="",TODAY(),INDEX(Transactions!$G:$G,ROW()-8))</f>
        <v>46256</v>
      </c>
      <c r="F3600">
        <f>IF(INDEX(Transactions!$L:$L,ROW()-8)="",0,INDEX(Transactions!$Q:$Q,ROW()-8))</f>
        <v>0</v>
      </c>
    </row>
    <row r="3601" spans="2:6" x14ac:dyDescent="0.15">
      <c r="B3601">
        <f ca="1">IF(INDEX(Transactions!$L:$L,ROW()-8)="",TODAY(),INDEX(Transactions!$G:$G,ROW()-8))</f>
        <v>46256</v>
      </c>
      <c r="F3601">
        <f>IF(INDEX(Transactions!$L:$L,ROW()-8)="",0,INDEX(Transactions!$Q:$Q,ROW()-8))</f>
        <v>0</v>
      </c>
    </row>
    <row r="3602" spans="2:6" x14ac:dyDescent="0.15">
      <c r="B3602">
        <f ca="1">IF(INDEX(Transactions!$L:$L,ROW()-8)="",TODAY(),INDEX(Transactions!$G:$G,ROW()-8))</f>
        <v>46256</v>
      </c>
      <c r="F3602">
        <f>IF(INDEX(Transactions!$L:$L,ROW()-8)="",0,INDEX(Transactions!$Q:$Q,ROW()-8))</f>
        <v>0</v>
      </c>
    </row>
    <row r="3603" spans="2:6" x14ac:dyDescent="0.15">
      <c r="B3603">
        <f ca="1">IF(INDEX(Transactions!$L:$L,ROW()-8)="",TODAY(),INDEX(Transactions!$G:$G,ROW()-8))</f>
        <v>46256</v>
      </c>
      <c r="F3603">
        <f>IF(INDEX(Transactions!$L:$L,ROW()-8)="",0,INDEX(Transactions!$Q:$Q,ROW()-8))</f>
        <v>0</v>
      </c>
    </row>
    <row r="3604" spans="2:6" x14ac:dyDescent="0.15">
      <c r="B3604">
        <f ca="1">IF(INDEX(Transactions!$L:$L,ROW()-8)="",TODAY(),INDEX(Transactions!$G:$G,ROW()-8))</f>
        <v>46256</v>
      </c>
      <c r="F3604">
        <f>IF(INDEX(Transactions!$L:$L,ROW()-8)="",0,INDEX(Transactions!$Q:$Q,ROW()-8))</f>
        <v>0</v>
      </c>
    </row>
    <row r="3605" spans="2:6" x14ac:dyDescent="0.15">
      <c r="B3605">
        <f ca="1">IF(INDEX(Transactions!$L:$L,ROW()-8)="",TODAY(),INDEX(Transactions!$G:$G,ROW()-8))</f>
        <v>46256</v>
      </c>
      <c r="F3605">
        <f>IF(INDEX(Transactions!$L:$L,ROW()-8)="",0,INDEX(Transactions!$Q:$Q,ROW()-8))</f>
        <v>0</v>
      </c>
    </row>
    <row r="3606" spans="2:6" x14ac:dyDescent="0.15">
      <c r="B3606">
        <f ca="1">IF(INDEX(Transactions!$L:$L,ROW()-8)="",TODAY(),INDEX(Transactions!$G:$G,ROW()-8))</f>
        <v>46256</v>
      </c>
      <c r="F3606">
        <f>IF(INDEX(Transactions!$L:$L,ROW()-8)="",0,INDEX(Transactions!$Q:$Q,ROW()-8))</f>
        <v>0</v>
      </c>
    </row>
    <row r="3607" spans="2:6" x14ac:dyDescent="0.15">
      <c r="B3607">
        <f ca="1">IF(INDEX(Transactions!$L:$L,ROW()-8)="",TODAY(),INDEX(Transactions!$G:$G,ROW()-8))</f>
        <v>46256</v>
      </c>
      <c r="F3607">
        <f>IF(INDEX(Transactions!$L:$L,ROW()-8)="",0,INDEX(Transactions!$Q:$Q,ROW()-8))</f>
        <v>0</v>
      </c>
    </row>
    <row r="3608" spans="2:6" x14ac:dyDescent="0.15">
      <c r="B3608">
        <f ca="1">IF(INDEX(Transactions!$L:$L,ROW()-8)="",TODAY(),INDEX(Transactions!$G:$G,ROW()-8))</f>
        <v>46256</v>
      </c>
      <c r="F3608">
        <f>IF(INDEX(Transactions!$L:$L,ROW()-8)="",0,INDEX(Transactions!$Q:$Q,ROW()-8))</f>
        <v>0</v>
      </c>
    </row>
    <row r="3609" spans="2:6" x14ac:dyDescent="0.15">
      <c r="B3609">
        <f ca="1">IF(INDEX(Transactions!$L:$L,ROW()-8)="",TODAY(),INDEX(Transactions!$G:$G,ROW()-8))</f>
        <v>46256</v>
      </c>
      <c r="F3609">
        <f>IF(INDEX(Transactions!$L:$L,ROW()-8)="",0,INDEX(Transactions!$Q:$Q,ROW()-8))</f>
        <v>0</v>
      </c>
    </row>
    <row r="3610" spans="2:6" x14ac:dyDescent="0.15">
      <c r="B3610">
        <f ca="1">IF(INDEX(Transactions!$L:$L,ROW()-8)="",TODAY(),INDEX(Transactions!$G:$G,ROW()-8))</f>
        <v>46256</v>
      </c>
      <c r="F3610">
        <f>IF(INDEX(Transactions!$L:$L,ROW()-8)="",0,INDEX(Transactions!$Q:$Q,ROW()-8))</f>
        <v>0</v>
      </c>
    </row>
    <row r="3611" spans="2:6" x14ac:dyDescent="0.15">
      <c r="B3611">
        <f ca="1">IF(INDEX(Transactions!$L:$L,ROW()-8)="",TODAY(),INDEX(Transactions!$G:$G,ROW()-8))</f>
        <v>46256</v>
      </c>
      <c r="F3611">
        <f>IF(INDEX(Transactions!$L:$L,ROW()-8)="",0,INDEX(Transactions!$Q:$Q,ROW()-8))</f>
        <v>0</v>
      </c>
    </row>
    <row r="3612" spans="2:6" x14ac:dyDescent="0.15">
      <c r="B3612">
        <f ca="1">IF(INDEX(Transactions!$L:$L,ROW()-8)="",TODAY(),INDEX(Transactions!$G:$G,ROW()-8))</f>
        <v>46256</v>
      </c>
      <c r="F3612">
        <f>IF(INDEX(Transactions!$L:$L,ROW()-8)="",0,INDEX(Transactions!$Q:$Q,ROW()-8))</f>
        <v>0</v>
      </c>
    </row>
    <row r="3613" spans="2:6" x14ac:dyDescent="0.15">
      <c r="B3613">
        <f ca="1">IF(INDEX(Transactions!$L:$L,ROW()-8)="",TODAY(),INDEX(Transactions!$G:$G,ROW()-8))</f>
        <v>46256</v>
      </c>
      <c r="F3613">
        <f>IF(INDEX(Transactions!$L:$L,ROW()-8)="",0,INDEX(Transactions!$Q:$Q,ROW()-8))</f>
        <v>0</v>
      </c>
    </row>
    <row r="3614" spans="2:6" x14ac:dyDescent="0.15">
      <c r="B3614">
        <f ca="1">IF(INDEX(Transactions!$L:$L,ROW()-8)="",TODAY(),INDEX(Transactions!$G:$G,ROW()-8))</f>
        <v>46256</v>
      </c>
      <c r="F3614">
        <f>IF(INDEX(Transactions!$L:$L,ROW()-8)="",0,INDEX(Transactions!$Q:$Q,ROW()-8))</f>
        <v>0</v>
      </c>
    </row>
    <row r="3615" spans="2:6" x14ac:dyDescent="0.15">
      <c r="B3615">
        <f ca="1">IF(INDEX(Transactions!$L:$L,ROW()-8)="",TODAY(),INDEX(Transactions!$G:$G,ROW()-8))</f>
        <v>46256</v>
      </c>
      <c r="F3615">
        <f>IF(INDEX(Transactions!$L:$L,ROW()-8)="",0,INDEX(Transactions!$Q:$Q,ROW()-8))</f>
        <v>0</v>
      </c>
    </row>
    <row r="3616" spans="2:6" x14ac:dyDescent="0.15">
      <c r="B3616">
        <f ca="1">IF(INDEX(Transactions!$L:$L,ROW()-8)="",TODAY(),INDEX(Transactions!$G:$G,ROW()-8))</f>
        <v>46256</v>
      </c>
      <c r="F3616">
        <f>IF(INDEX(Transactions!$L:$L,ROW()-8)="",0,INDEX(Transactions!$Q:$Q,ROW()-8))</f>
        <v>0</v>
      </c>
    </row>
    <row r="3617" spans="2:6" x14ac:dyDescent="0.15">
      <c r="B3617">
        <f ca="1">IF(INDEX(Transactions!$L:$L,ROW()-8)="",TODAY(),INDEX(Transactions!$G:$G,ROW()-8))</f>
        <v>46256</v>
      </c>
      <c r="F3617">
        <f>IF(INDEX(Transactions!$L:$L,ROW()-8)="",0,INDEX(Transactions!$Q:$Q,ROW()-8))</f>
        <v>0</v>
      </c>
    </row>
    <row r="3618" spans="2:6" x14ac:dyDescent="0.15">
      <c r="B3618">
        <f ca="1">IF(INDEX(Transactions!$L:$L,ROW()-8)="",TODAY(),INDEX(Transactions!$G:$G,ROW()-8))</f>
        <v>46256</v>
      </c>
      <c r="F3618">
        <f>IF(INDEX(Transactions!$L:$L,ROW()-8)="",0,INDEX(Transactions!$Q:$Q,ROW()-8))</f>
        <v>0</v>
      </c>
    </row>
    <row r="3619" spans="2:6" x14ac:dyDescent="0.15">
      <c r="B3619">
        <f ca="1">IF(INDEX(Transactions!$L:$L,ROW()-8)="",TODAY(),INDEX(Transactions!$G:$G,ROW()-8))</f>
        <v>46256</v>
      </c>
      <c r="F3619">
        <f>IF(INDEX(Transactions!$L:$L,ROW()-8)="",0,INDEX(Transactions!$Q:$Q,ROW()-8))</f>
        <v>0</v>
      </c>
    </row>
    <row r="3620" spans="2:6" x14ac:dyDescent="0.15">
      <c r="B3620">
        <f ca="1">IF(INDEX(Transactions!$L:$L,ROW()-8)="",TODAY(),INDEX(Transactions!$G:$G,ROW()-8))</f>
        <v>46256</v>
      </c>
      <c r="F3620">
        <f>IF(INDEX(Transactions!$L:$L,ROW()-8)="",0,INDEX(Transactions!$Q:$Q,ROW()-8))</f>
        <v>0</v>
      </c>
    </row>
    <row r="3621" spans="2:6" x14ac:dyDescent="0.15">
      <c r="B3621">
        <f ca="1">IF(INDEX(Transactions!$L:$L,ROW()-8)="",TODAY(),INDEX(Transactions!$G:$G,ROW()-8))</f>
        <v>46256</v>
      </c>
      <c r="F3621">
        <f>IF(INDEX(Transactions!$L:$L,ROW()-8)="",0,INDEX(Transactions!$Q:$Q,ROW()-8))</f>
        <v>0</v>
      </c>
    </row>
    <row r="3622" spans="2:6" x14ac:dyDescent="0.15">
      <c r="B3622">
        <f ca="1">IF(INDEX(Transactions!$L:$L,ROW()-8)="",TODAY(),INDEX(Transactions!$G:$G,ROW()-8))</f>
        <v>46256</v>
      </c>
      <c r="F3622">
        <f>IF(INDEX(Transactions!$L:$L,ROW()-8)="",0,INDEX(Transactions!$Q:$Q,ROW()-8))</f>
        <v>0</v>
      </c>
    </row>
    <row r="3623" spans="2:6" x14ac:dyDescent="0.15">
      <c r="B3623">
        <f ca="1">IF(INDEX(Transactions!$L:$L,ROW()-8)="",TODAY(),INDEX(Transactions!$G:$G,ROW()-8))</f>
        <v>46256</v>
      </c>
      <c r="F3623">
        <f>IF(INDEX(Transactions!$L:$L,ROW()-8)="",0,INDEX(Transactions!$Q:$Q,ROW()-8))</f>
        <v>0</v>
      </c>
    </row>
    <row r="3624" spans="2:6" x14ac:dyDescent="0.15">
      <c r="B3624">
        <f ca="1">IF(INDEX(Transactions!$L:$L,ROW()-8)="",TODAY(),INDEX(Transactions!$G:$G,ROW()-8))</f>
        <v>46256</v>
      </c>
      <c r="F3624">
        <f>IF(INDEX(Transactions!$L:$L,ROW()-8)="",0,INDEX(Transactions!$Q:$Q,ROW()-8))</f>
        <v>0</v>
      </c>
    </row>
    <row r="3625" spans="2:6" x14ac:dyDescent="0.15">
      <c r="B3625">
        <f ca="1">IF(INDEX(Transactions!$L:$L,ROW()-8)="",TODAY(),INDEX(Transactions!$G:$G,ROW()-8))</f>
        <v>46256</v>
      </c>
      <c r="F3625">
        <f>IF(INDEX(Transactions!$L:$L,ROW()-8)="",0,INDEX(Transactions!$Q:$Q,ROW()-8))</f>
        <v>0</v>
      </c>
    </row>
    <row r="3626" spans="2:6" x14ac:dyDescent="0.15">
      <c r="B3626">
        <f ca="1">IF(INDEX(Transactions!$L:$L,ROW()-8)="",TODAY(),INDEX(Transactions!$G:$G,ROW()-8))</f>
        <v>46256</v>
      </c>
      <c r="F3626">
        <f>IF(INDEX(Transactions!$L:$L,ROW()-8)="",0,INDEX(Transactions!$Q:$Q,ROW()-8))</f>
        <v>0</v>
      </c>
    </row>
    <row r="3627" spans="2:6" x14ac:dyDescent="0.15">
      <c r="B3627">
        <f ca="1">IF(INDEX(Transactions!$L:$L,ROW()-8)="",TODAY(),INDEX(Transactions!$G:$G,ROW()-8))</f>
        <v>46256</v>
      </c>
      <c r="F3627">
        <f>IF(INDEX(Transactions!$L:$L,ROW()-8)="",0,INDEX(Transactions!$Q:$Q,ROW()-8))</f>
        <v>0</v>
      </c>
    </row>
    <row r="3628" spans="2:6" x14ac:dyDescent="0.15">
      <c r="B3628">
        <f ca="1">IF(INDEX(Transactions!$L:$L,ROW()-8)="",TODAY(),INDEX(Transactions!$G:$G,ROW()-8))</f>
        <v>46256</v>
      </c>
      <c r="F3628">
        <f>IF(INDEX(Transactions!$L:$L,ROW()-8)="",0,INDEX(Transactions!$Q:$Q,ROW()-8))</f>
        <v>0</v>
      </c>
    </row>
    <row r="3629" spans="2:6" x14ac:dyDescent="0.15">
      <c r="B3629">
        <f ca="1">IF(INDEX(Transactions!$L:$L,ROW()-8)="",TODAY(),INDEX(Transactions!$G:$G,ROW()-8))</f>
        <v>46256</v>
      </c>
      <c r="F3629">
        <f>IF(INDEX(Transactions!$L:$L,ROW()-8)="",0,INDEX(Transactions!$Q:$Q,ROW()-8))</f>
        <v>0</v>
      </c>
    </row>
    <row r="3630" spans="2:6" x14ac:dyDescent="0.15">
      <c r="B3630">
        <f ca="1">IF(INDEX(Transactions!$L:$L,ROW()-8)="",TODAY(),INDEX(Transactions!$G:$G,ROW()-8))</f>
        <v>46256</v>
      </c>
      <c r="F3630">
        <f>IF(INDEX(Transactions!$L:$L,ROW()-8)="",0,INDEX(Transactions!$Q:$Q,ROW()-8))</f>
        <v>0</v>
      </c>
    </row>
    <row r="3631" spans="2:6" x14ac:dyDescent="0.15">
      <c r="B3631">
        <f ca="1">IF(INDEX(Transactions!$L:$L,ROW()-8)="",TODAY(),INDEX(Transactions!$G:$G,ROW()-8))</f>
        <v>46256</v>
      </c>
      <c r="F3631">
        <f>IF(INDEX(Transactions!$L:$L,ROW()-8)="",0,INDEX(Transactions!$Q:$Q,ROW()-8))</f>
        <v>0</v>
      </c>
    </row>
    <row r="3632" spans="2:6" x14ac:dyDescent="0.15">
      <c r="B3632">
        <f ca="1">IF(INDEX(Transactions!$L:$L,ROW()-8)="",TODAY(),INDEX(Transactions!$G:$G,ROW()-8))</f>
        <v>46256</v>
      </c>
      <c r="F3632">
        <f>IF(INDEX(Transactions!$L:$L,ROW()-8)="",0,INDEX(Transactions!$Q:$Q,ROW()-8))</f>
        <v>0</v>
      </c>
    </row>
    <row r="3633" spans="2:6" x14ac:dyDescent="0.15">
      <c r="B3633">
        <f ca="1">IF(INDEX(Transactions!$L:$L,ROW()-8)="",TODAY(),INDEX(Transactions!$G:$G,ROW()-8))</f>
        <v>46256</v>
      </c>
      <c r="F3633">
        <f>IF(INDEX(Transactions!$L:$L,ROW()-8)="",0,INDEX(Transactions!$Q:$Q,ROW()-8))</f>
        <v>0</v>
      </c>
    </row>
    <row r="3634" spans="2:6" x14ac:dyDescent="0.15">
      <c r="B3634">
        <f ca="1">IF(INDEX(Transactions!$L:$L,ROW()-8)="",TODAY(),INDEX(Transactions!$G:$G,ROW()-8))</f>
        <v>46256</v>
      </c>
      <c r="F3634">
        <f>IF(INDEX(Transactions!$L:$L,ROW()-8)="",0,INDEX(Transactions!$Q:$Q,ROW()-8))</f>
        <v>0</v>
      </c>
    </row>
    <row r="3635" spans="2:6" x14ac:dyDescent="0.15">
      <c r="B3635">
        <f ca="1">IF(INDEX(Transactions!$L:$L,ROW()-8)="",TODAY(),INDEX(Transactions!$G:$G,ROW()-8))</f>
        <v>46256</v>
      </c>
      <c r="F3635">
        <f>IF(INDEX(Transactions!$L:$L,ROW()-8)="",0,INDEX(Transactions!$Q:$Q,ROW()-8))</f>
        <v>0</v>
      </c>
    </row>
    <row r="3636" spans="2:6" x14ac:dyDescent="0.15">
      <c r="B3636">
        <f ca="1">IF(INDEX(Transactions!$L:$L,ROW()-8)="",TODAY(),INDEX(Transactions!$G:$G,ROW()-8))</f>
        <v>46256</v>
      </c>
      <c r="F3636">
        <f>IF(INDEX(Transactions!$L:$L,ROW()-8)="",0,INDEX(Transactions!$Q:$Q,ROW()-8))</f>
        <v>0</v>
      </c>
    </row>
    <row r="3637" spans="2:6" x14ac:dyDescent="0.15">
      <c r="B3637">
        <f ca="1">IF(INDEX(Transactions!$L:$L,ROW()-8)="",TODAY(),INDEX(Transactions!$G:$G,ROW()-8))</f>
        <v>46256</v>
      </c>
      <c r="F3637">
        <f>IF(INDEX(Transactions!$L:$L,ROW()-8)="",0,INDEX(Transactions!$Q:$Q,ROW()-8))</f>
        <v>0</v>
      </c>
    </row>
    <row r="3638" spans="2:6" x14ac:dyDescent="0.15">
      <c r="B3638">
        <f ca="1">IF(INDEX(Transactions!$L:$L,ROW()-8)="",TODAY(),INDEX(Transactions!$G:$G,ROW()-8))</f>
        <v>46256</v>
      </c>
      <c r="F3638">
        <f>IF(INDEX(Transactions!$L:$L,ROW()-8)="",0,INDEX(Transactions!$Q:$Q,ROW()-8))</f>
        <v>0</v>
      </c>
    </row>
    <row r="3639" spans="2:6" x14ac:dyDescent="0.15">
      <c r="B3639">
        <f ca="1">IF(INDEX(Transactions!$L:$L,ROW()-8)="",TODAY(),INDEX(Transactions!$G:$G,ROW()-8))</f>
        <v>46256</v>
      </c>
      <c r="F3639">
        <f>IF(INDEX(Transactions!$L:$L,ROW()-8)="",0,INDEX(Transactions!$Q:$Q,ROW()-8))</f>
        <v>0</v>
      </c>
    </row>
    <row r="3640" spans="2:6" x14ac:dyDescent="0.15">
      <c r="B3640">
        <f ca="1">IF(INDEX(Transactions!$L:$L,ROW()-8)="",TODAY(),INDEX(Transactions!$G:$G,ROW()-8))</f>
        <v>46256</v>
      </c>
      <c r="F3640">
        <f>IF(INDEX(Transactions!$L:$L,ROW()-8)="",0,INDEX(Transactions!$Q:$Q,ROW()-8))</f>
        <v>0</v>
      </c>
    </row>
    <row r="3641" spans="2:6" x14ac:dyDescent="0.15">
      <c r="B3641">
        <f ca="1">IF(INDEX(Transactions!$L:$L,ROW()-8)="",TODAY(),INDEX(Transactions!$G:$G,ROW()-8))</f>
        <v>46256</v>
      </c>
      <c r="F3641">
        <f>IF(INDEX(Transactions!$L:$L,ROW()-8)="",0,INDEX(Transactions!$Q:$Q,ROW()-8))</f>
        <v>0</v>
      </c>
    </row>
    <row r="3642" spans="2:6" x14ac:dyDescent="0.15">
      <c r="B3642">
        <f ca="1">IF(INDEX(Transactions!$L:$L,ROW()-8)="",TODAY(),INDEX(Transactions!$G:$G,ROW()-8))</f>
        <v>46256</v>
      </c>
      <c r="F3642">
        <f>IF(INDEX(Transactions!$L:$L,ROW()-8)="",0,INDEX(Transactions!$Q:$Q,ROW()-8))</f>
        <v>0</v>
      </c>
    </row>
    <row r="3643" spans="2:6" x14ac:dyDescent="0.15">
      <c r="B3643">
        <f ca="1">IF(INDEX(Transactions!$L:$L,ROW()-8)="",TODAY(),INDEX(Transactions!$G:$G,ROW()-8))</f>
        <v>46256</v>
      </c>
      <c r="F3643">
        <f>IF(INDEX(Transactions!$L:$L,ROW()-8)="",0,INDEX(Transactions!$Q:$Q,ROW()-8))</f>
        <v>0</v>
      </c>
    </row>
    <row r="3644" spans="2:6" x14ac:dyDescent="0.15">
      <c r="B3644">
        <f ca="1">IF(INDEX(Transactions!$L:$L,ROW()-8)="",TODAY(),INDEX(Transactions!$G:$G,ROW()-8))</f>
        <v>46256</v>
      </c>
      <c r="F3644">
        <f>IF(INDEX(Transactions!$L:$L,ROW()-8)="",0,INDEX(Transactions!$Q:$Q,ROW()-8))</f>
        <v>0</v>
      </c>
    </row>
    <row r="3645" spans="2:6" x14ac:dyDescent="0.15">
      <c r="B3645">
        <f ca="1">IF(INDEX(Transactions!$L:$L,ROW()-8)="",TODAY(),INDEX(Transactions!$G:$G,ROW()-8))</f>
        <v>46256</v>
      </c>
      <c r="F3645">
        <f>IF(INDEX(Transactions!$L:$L,ROW()-8)="",0,INDEX(Transactions!$Q:$Q,ROW()-8))</f>
        <v>0</v>
      </c>
    </row>
    <row r="3646" spans="2:6" x14ac:dyDescent="0.15">
      <c r="B3646">
        <f ca="1">IF(INDEX(Transactions!$L:$L,ROW()-8)="",TODAY(),INDEX(Transactions!$G:$G,ROW()-8))</f>
        <v>46256</v>
      </c>
      <c r="F3646">
        <f>IF(INDEX(Transactions!$L:$L,ROW()-8)="",0,INDEX(Transactions!$Q:$Q,ROW()-8))</f>
        <v>0</v>
      </c>
    </row>
    <row r="3647" spans="2:6" x14ac:dyDescent="0.15">
      <c r="B3647">
        <f ca="1">IF(INDEX(Transactions!$L:$L,ROW()-8)="",TODAY(),INDEX(Transactions!$G:$G,ROW()-8))</f>
        <v>46256</v>
      </c>
      <c r="F3647">
        <f>IF(INDEX(Transactions!$L:$L,ROW()-8)="",0,INDEX(Transactions!$Q:$Q,ROW()-8))</f>
        <v>0</v>
      </c>
    </row>
    <row r="3648" spans="2:6" x14ac:dyDescent="0.15">
      <c r="B3648">
        <f ca="1">IF(INDEX(Transactions!$L:$L,ROW()-8)="",TODAY(),INDEX(Transactions!$G:$G,ROW()-8))</f>
        <v>46256</v>
      </c>
      <c r="F3648">
        <f>IF(INDEX(Transactions!$L:$L,ROW()-8)="",0,INDEX(Transactions!$Q:$Q,ROW()-8))</f>
        <v>0</v>
      </c>
    </row>
    <row r="3649" spans="2:6" x14ac:dyDescent="0.15">
      <c r="B3649">
        <f ca="1">IF(INDEX(Transactions!$L:$L,ROW()-8)="",TODAY(),INDEX(Transactions!$G:$G,ROW()-8))</f>
        <v>46256</v>
      </c>
      <c r="F3649">
        <f>IF(INDEX(Transactions!$L:$L,ROW()-8)="",0,INDEX(Transactions!$Q:$Q,ROW()-8))</f>
        <v>0</v>
      </c>
    </row>
    <row r="3650" spans="2:6" x14ac:dyDescent="0.15">
      <c r="B3650">
        <f ca="1">IF(INDEX(Transactions!$L:$L,ROW()-8)="",TODAY(),INDEX(Transactions!$G:$G,ROW()-8))</f>
        <v>46256</v>
      </c>
      <c r="F3650">
        <f>IF(INDEX(Transactions!$L:$L,ROW()-8)="",0,INDEX(Transactions!$Q:$Q,ROW()-8))</f>
        <v>0</v>
      </c>
    </row>
    <row r="3651" spans="2:6" x14ac:dyDescent="0.15">
      <c r="B3651">
        <f ca="1">IF(INDEX(Transactions!$L:$L,ROW()-8)="",TODAY(),INDEX(Transactions!$G:$G,ROW()-8))</f>
        <v>46256</v>
      </c>
      <c r="F3651">
        <f>IF(INDEX(Transactions!$L:$L,ROW()-8)="",0,INDEX(Transactions!$Q:$Q,ROW()-8))</f>
        <v>0</v>
      </c>
    </row>
    <row r="3652" spans="2:6" x14ac:dyDescent="0.15">
      <c r="B3652">
        <f ca="1">IF(INDEX(Transactions!$L:$L,ROW()-8)="",TODAY(),INDEX(Transactions!$G:$G,ROW()-8))</f>
        <v>46256</v>
      </c>
      <c r="F3652">
        <f>IF(INDEX(Transactions!$L:$L,ROW()-8)="",0,INDEX(Transactions!$Q:$Q,ROW()-8))</f>
        <v>0</v>
      </c>
    </row>
    <row r="3653" spans="2:6" x14ac:dyDescent="0.15">
      <c r="B3653">
        <f ca="1">IF(INDEX(Transactions!$L:$L,ROW()-8)="",TODAY(),INDEX(Transactions!$G:$G,ROW()-8))</f>
        <v>46256</v>
      </c>
      <c r="F3653">
        <f>IF(INDEX(Transactions!$L:$L,ROW()-8)="",0,INDEX(Transactions!$Q:$Q,ROW()-8))</f>
        <v>0</v>
      </c>
    </row>
    <row r="3654" spans="2:6" x14ac:dyDescent="0.15">
      <c r="B3654">
        <f ca="1">IF(INDEX(Transactions!$L:$L,ROW()-8)="",TODAY(),INDEX(Transactions!$G:$G,ROW()-8))</f>
        <v>46256</v>
      </c>
      <c r="F3654">
        <f>IF(INDEX(Transactions!$L:$L,ROW()-8)="",0,INDEX(Transactions!$Q:$Q,ROW()-8))</f>
        <v>0</v>
      </c>
    </row>
    <row r="3655" spans="2:6" x14ac:dyDescent="0.15">
      <c r="B3655">
        <f ca="1">IF(INDEX(Transactions!$L:$L,ROW()-8)="",TODAY(),INDEX(Transactions!$G:$G,ROW()-8))</f>
        <v>46256</v>
      </c>
      <c r="F3655">
        <f>IF(INDEX(Transactions!$L:$L,ROW()-8)="",0,INDEX(Transactions!$Q:$Q,ROW()-8))</f>
        <v>0</v>
      </c>
    </row>
    <row r="3656" spans="2:6" x14ac:dyDescent="0.15">
      <c r="B3656">
        <f ca="1">IF(INDEX(Transactions!$L:$L,ROW()-8)="",TODAY(),INDEX(Transactions!$G:$G,ROW()-8))</f>
        <v>46256</v>
      </c>
      <c r="F3656">
        <f>IF(INDEX(Transactions!$L:$L,ROW()-8)="",0,INDEX(Transactions!$Q:$Q,ROW()-8))</f>
        <v>0</v>
      </c>
    </row>
    <row r="3657" spans="2:6" x14ac:dyDescent="0.15">
      <c r="B3657">
        <f ca="1">IF(INDEX(Transactions!$L:$L,ROW()-8)="",TODAY(),INDEX(Transactions!$G:$G,ROW()-8))</f>
        <v>46256</v>
      </c>
      <c r="F3657">
        <f>IF(INDEX(Transactions!$L:$L,ROW()-8)="",0,INDEX(Transactions!$Q:$Q,ROW()-8))</f>
        <v>0</v>
      </c>
    </row>
    <row r="3658" spans="2:6" x14ac:dyDescent="0.15">
      <c r="B3658">
        <f ca="1">IF(INDEX(Transactions!$L:$L,ROW()-8)="",TODAY(),INDEX(Transactions!$G:$G,ROW()-8))</f>
        <v>46256</v>
      </c>
      <c r="F3658">
        <f>IF(INDEX(Transactions!$L:$L,ROW()-8)="",0,INDEX(Transactions!$Q:$Q,ROW()-8))</f>
        <v>0</v>
      </c>
    </row>
    <row r="3659" spans="2:6" x14ac:dyDescent="0.15">
      <c r="B3659">
        <f ca="1">IF(INDEX(Transactions!$L:$L,ROW()-8)="",TODAY(),INDEX(Transactions!$G:$G,ROW()-8))</f>
        <v>46256</v>
      </c>
      <c r="F3659">
        <f>IF(INDEX(Transactions!$L:$L,ROW()-8)="",0,INDEX(Transactions!$Q:$Q,ROW()-8))</f>
        <v>0</v>
      </c>
    </row>
    <row r="3660" spans="2:6" x14ac:dyDescent="0.15">
      <c r="B3660">
        <f ca="1">IF(INDEX(Transactions!$L:$L,ROW()-8)="",TODAY(),INDEX(Transactions!$G:$G,ROW()-8))</f>
        <v>46256</v>
      </c>
      <c r="F3660">
        <f>IF(INDEX(Transactions!$L:$L,ROW()-8)="",0,INDEX(Transactions!$Q:$Q,ROW()-8))</f>
        <v>0</v>
      </c>
    </row>
    <row r="3661" spans="2:6" x14ac:dyDescent="0.15">
      <c r="B3661">
        <f ca="1">IF(INDEX(Transactions!$L:$L,ROW()-8)="",TODAY(),INDEX(Transactions!$G:$G,ROW()-8))</f>
        <v>46256</v>
      </c>
      <c r="F3661">
        <f>IF(INDEX(Transactions!$L:$L,ROW()-8)="",0,INDEX(Transactions!$Q:$Q,ROW()-8))</f>
        <v>0</v>
      </c>
    </row>
    <row r="3662" spans="2:6" x14ac:dyDescent="0.15">
      <c r="B3662">
        <f ca="1">IF(INDEX(Transactions!$L:$L,ROW()-8)="",TODAY(),INDEX(Transactions!$G:$G,ROW()-8))</f>
        <v>46256</v>
      </c>
      <c r="F3662">
        <f>IF(INDEX(Transactions!$L:$L,ROW()-8)="",0,INDEX(Transactions!$Q:$Q,ROW()-8))</f>
        <v>0</v>
      </c>
    </row>
    <row r="3663" spans="2:6" x14ac:dyDescent="0.15">
      <c r="B3663">
        <f ca="1">IF(INDEX(Transactions!$L:$L,ROW()-8)="",TODAY(),INDEX(Transactions!$G:$G,ROW()-8))</f>
        <v>46256</v>
      </c>
      <c r="F3663">
        <f>IF(INDEX(Transactions!$L:$L,ROW()-8)="",0,INDEX(Transactions!$Q:$Q,ROW()-8))</f>
        <v>0</v>
      </c>
    </row>
    <row r="3664" spans="2:6" x14ac:dyDescent="0.15">
      <c r="B3664">
        <f ca="1">IF(INDEX(Transactions!$L:$L,ROW()-8)="",TODAY(),INDEX(Transactions!$G:$G,ROW()-8))</f>
        <v>46256</v>
      </c>
      <c r="F3664">
        <f>IF(INDEX(Transactions!$L:$L,ROW()-8)="",0,INDEX(Transactions!$Q:$Q,ROW()-8))</f>
        <v>0</v>
      </c>
    </row>
    <row r="3665" spans="2:6" x14ac:dyDescent="0.15">
      <c r="B3665">
        <f ca="1">IF(INDEX(Transactions!$L:$L,ROW()-8)="",TODAY(),INDEX(Transactions!$G:$G,ROW()-8))</f>
        <v>46256</v>
      </c>
      <c r="F3665">
        <f>IF(INDEX(Transactions!$L:$L,ROW()-8)="",0,INDEX(Transactions!$Q:$Q,ROW()-8))</f>
        <v>0</v>
      </c>
    </row>
    <row r="3666" spans="2:6" x14ac:dyDescent="0.15">
      <c r="B3666">
        <f ca="1">IF(INDEX(Transactions!$L:$L,ROW()-8)="",TODAY(),INDEX(Transactions!$G:$G,ROW()-8))</f>
        <v>46256</v>
      </c>
      <c r="F3666">
        <f>IF(INDEX(Transactions!$L:$L,ROW()-8)="",0,INDEX(Transactions!$Q:$Q,ROW()-8))</f>
        <v>0</v>
      </c>
    </row>
    <row r="3667" spans="2:6" x14ac:dyDescent="0.15">
      <c r="B3667">
        <f ca="1">IF(INDEX(Transactions!$L:$L,ROW()-8)="",TODAY(),INDEX(Transactions!$G:$G,ROW()-8))</f>
        <v>46256</v>
      </c>
      <c r="F3667">
        <f>IF(INDEX(Transactions!$L:$L,ROW()-8)="",0,INDEX(Transactions!$Q:$Q,ROW()-8))</f>
        <v>0</v>
      </c>
    </row>
    <row r="3668" spans="2:6" x14ac:dyDescent="0.15">
      <c r="B3668">
        <f ca="1">IF(INDEX(Transactions!$L:$L,ROW()-8)="",TODAY(),INDEX(Transactions!$G:$G,ROW()-8))</f>
        <v>46256</v>
      </c>
      <c r="F3668">
        <f>IF(INDEX(Transactions!$L:$L,ROW()-8)="",0,INDEX(Transactions!$Q:$Q,ROW()-8))</f>
        <v>0</v>
      </c>
    </row>
    <row r="3669" spans="2:6" x14ac:dyDescent="0.15">
      <c r="B3669">
        <f ca="1">IF(INDEX(Transactions!$L:$L,ROW()-8)="",TODAY(),INDEX(Transactions!$G:$G,ROW()-8))</f>
        <v>46256</v>
      </c>
      <c r="F3669">
        <f>IF(INDEX(Transactions!$L:$L,ROW()-8)="",0,INDEX(Transactions!$Q:$Q,ROW()-8))</f>
        <v>0</v>
      </c>
    </row>
    <row r="3670" spans="2:6" x14ac:dyDescent="0.15">
      <c r="B3670">
        <f ca="1">IF(INDEX(Transactions!$L:$L,ROW()-8)="",TODAY(),INDEX(Transactions!$G:$G,ROW()-8))</f>
        <v>46256</v>
      </c>
      <c r="F3670">
        <f>IF(INDEX(Transactions!$L:$L,ROW()-8)="",0,INDEX(Transactions!$Q:$Q,ROW()-8))</f>
        <v>0</v>
      </c>
    </row>
    <row r="3671" spans="2:6" x14ac:dyDescent="0.15">
      <c r="B3671">
        <f ca="1">IF(INDEX(Transactions!$L:$L,ROW()-8)="",TODAY(),INDEX(Transactions!$G:$G,ROW()-8))</f>
        <v>46256</v>
      </c>
      <c r="F3671">
        <f>IF(INDEX(Transactions!$L:$L,ROW()-8)="",0,INDEX(Transactions!$Q:$Q,ROW()-8))</f>
        <v>0</v>
      </c>
    </row>
    <row r="3672" spans="2:6" x14ac:dyDescent="0.15">
      <c r="B3672">
        <f ca="1">IF(INDEX(Transactions!$L:$L,ROW()-8)="",TODAY(),INDEX(Transactions!$G:$G,ROW()-8))</f>
        <v>46256</v>
      </c>
      <c r="F3672">
        <f>IF(INDEX(Transactions!$L:$L,ROW()-8)="",0,INDEX(Transactions!$Q:$Q,ROW()-8))</f>
        <v>0</v>
      </c>
    </row>
    <row r="3673" spans="2:6" x14ac:dyDescent="0.15">
      <c r="B3673">
        <f ca="1">IF(INDEX(Transactions!$L:$L,ROW()-8)="",TODAY(),INDEX(Transactions!$G:$G,ROW()-8))</f>
        <v>46256</v>
      </c>
      <c r="F3673">
        <f>IF(INDEX(Transactions!$L:$L,ROW()-8)="",0,INDEX(Transactions!$Q:$Q,ROW()-8))</f>
        <v>0</v>
      </c>
    </row>
    <row r="3674" spans="2:6" x14ac:dyDescent="0.15">
      <c r="B3674">
        <f ca="1">IF(INDEX(Transactions!$L:$L,ROW()-8)="",TODAY(),INDEX(Transactions!$G:$G,ROW()-8))</f>
        <v>46256</v>
      </c>
      <c r="F3674">
        <f>IF(INDEX(Transactions!$L:$L,ROW()-8)="",0,INDEX(Transactions!$Q:$Q,ROW()-8))</f>
        <v>0</v>
      </c>
    </row>
    <row r="3675" spans="2:6" x14ac:dyDescent="0.15">
      <c r="B3675">
        <f ca="1">IF(INDEX(Transactions!$L:$L,ROW()-8)="",TODAY(),INDEX(Transactions!$G:$G,ROW()-8))</f>
        <v>46256</v>
      </c>
      <c r="F3675">
        <f>IF(INDEX(Transactions!$L:$L,ROW()-8)="",0,INDEX(Transactions!$Q:$Q,ROW()-8))</f>
        <v>0</v>
      </c>
    </row>
    <row r="3676" spans="2:6" x14ac:dyDescent="0.15">
      <c r="B3676">
        <f ca="1">IF(INDEX(Transactions!$L:$L,ROW()-8)="",TODAY(),INDEX(Transactions!$G:$G,ROW()-8))</f>
        <v>46256</v>
      </c>
      <c r="F3676">
        <f>IF(INDEX(Transactions!$L:$L,ROW()-8)="",0,INDEX(Transactions!$Q:$Q,ROW()-8))</f>
        <v>0</v>
      </c>
    </row>
    <row r="3677" spans="2:6" x14ac:dyDescent="0.15">
      <c r="B3677">
        <f ca="1">IF(INDEX(Transactions!$L:$L,ROW()-8)="",TODAY(),INDEX(Transactions!$G:$G,ROW()-8))</f>
        <v>46256</v>
      </c>
      <c r="F3677">
        <f>IF(INDEX(Transactions!$L:$L,ROW()-8)="",0,INDEX(Transactions!$Q:$Q,ROW()-8))</f>
        <v>0</v>
      </c>
    </row>
    <row r="3678" spans="2:6" x14ac:dyDescent="0.15">
      <c r="B3678">
        <f ca="1">IF(INDEX(Transactions!$L:$L,ROW()-8)="",TODAY(),INDEX(Transactions!$G:$G,ROW()-8))</f>
        <v>46256</v>
      </c>
      <c r="F3678">
        <f>IF(INDEX(Transactions!$L:$L,ROW()-8)="",0,INDEX(Transactions!$Q:$Q,ROW()-8))</f>
        <v>0</v>
      </c>
    </row>
    <row r="3679" spans="2:6" x14ac:dyDescent="0.15">
      <c r="B3679">
        <f ca="1">IF(INDEX(Transactions!$L:$L,ROW()-8)="",TODAY(),INDEX(Transactions!$G:$G,ROW()-8))</f>
        <v>46256</v>
      </c>
      <c r="F3679">
        <f>IF(INDEX(Transactions!$L:$L,ROW()-8)="",0,INDEX(Transactions!$Q:$Q,ROW()-8))</f>
        <v>0</v>
      </c>
    </row>
    <row r="3680" spans="2:6" x14ac:dyDescent="0.15">
      <c r="B3680">
        <f ca="1">IF(INDEX(Transactions!$L:$L,ROW()-8)="",TODAY(),INDEX(Transactions!$G:$G,ROW()-8))</f>
        <v>46256</v>
      </c>
      <c r="F3680">
        <f>IF(INDEX(Transactions!$L:$L,ROW()-8)="",0,INDEX(Transactions!$Q:$Q,ROW()-8))</f>
        <v>0</v>
      </c>
    </row>
    <row r="3681" spans="2:6" x14ac:dyDescent="0.15">
      <c r="B3681">
        <f ca="1">IF(INDEX(Transactions!$L:$L,ROW()-8)="",TODAY(),INDEX(Transactions!$G:$G,ROW()-8))</f>
        <v>46256</v>
      </c>
      <c r="F3681">
        <f>IF(INDEX(Transactions!$L:$L,ROW()-8)="",0,INDEX(Transactions!$Q:$Q,ROW()-8))</f>
        <v>0</v>
      </c>
    </row>
    <row r="3682" spans="2:6" x14ac:dyDescent="0.15">
      <c r="B3682">
        <f ca="1">IF(INDEX(Transactions!$L:$L,ROW()-8)="",TODAY(),INDEX(Transactions!$G:$G,ROW()-8))</f>
        <v>46256</v>
      </c>
      <c r="F3682">
        <f>IF(INDEX(Transactions!$L:$L,ROW()-8)="",0,INDEX(Transactions!$Q:$Q,ROW()-8))</f>
        <v>0</v>
      </c>
    </row>
    <row r="3683" spans="2:6" x14ac:dyDescent="0.15">
      <c r="B3683">
        <f ca="1">IF(INDEX(Transactions!$L:$L,ROW()-8)="",TODAY(),INDEX(Transactions!$G:$G,ROW()-8))</f>
        <v>46256</v>
      </c>
      <c r="F3683">
        <f>IF(INDEX(Transactions!$L:$L,ROW()-8)="",0,INDEX(Transactions!$Q:$Q,ROW()-8))</f>
        <v>0</v>
      </c>
    </row>
    <row r="3684" spans="2:6" x14ac:dyDescent="0.15">
      <c r="B3684">
        <f ca="1">IF(INDEX(Transactions!$L:$L,ROW()-8)="",TODAY(),INDEX(Transactions!$G:$G,ROW()-8))</f>
        <v>46256</v>
      </c>
      <c r="F3684">
        <f>IF(INDEX(Transactions!$L:$L,ROW()-8)="",0,INDEX(Transactions!$Q:$Q,ROW()-8))</f>
        <v>0</v>
      </c>
    </row>
    <row r="3685" spans="2:6" x14ac:dyDescent="0.15">
      <c r="B3685">
        <f ca="1">IF(INDEX(Transactions!$L:$L,ROW()-8)="",TODAY(),INDEX(Transactions!$G:$G,ROW()-8))</f>
        <v>46256</v>
      </c>
      <c r="F3685">
        <f>IF(INDEX(Transactions!$L:$L,ROW()-8)="",0,INDEX(Transactions!$Q:$Q,ROW()-8))</f>
        <v>0</v>
      </c>
    </row>
    <row r="3686" spans="2:6" x14ac:dyDescent="0.15">
      <c r="B3686">
        <f ca="1">IF(INDEX(Transactions!$L:$L,ROW()-8)="",TODAY(),INDEX(Transactions!$G:$G,ROW()-8))</f>
        <v>46256</v>
      </c>
      <c r="F3686">
        <f>IF(INDEX(Transactions!$L:$L,ROW()-8)="",0,INDEX(Transactions!$Q:$Q,ROW()-8))</f>
        <v>0</v>
      </c>
    </row>
    <row r="3687" spans="2:6" x14ac:dyDescent="0.15">
      <c r="B3687">
        <f ca="1">IF(INDEX(Transactions!$L:$L,ROW()-8)="",TODAY(),INDEX(Transactions!$G:$G,ROW()-8))</f>
        <v>46256</v>
      </c>
      <c r="F3687">
        <f>IF(INDEX(Transactions!$L:$L,ROW()-8)="",0,INDEX(Transactions!$Q:$Q,ROW()-8))</f>
        <v>0</v>
      </c>
    </row>
    <row r="3688" spans="2:6" x14ac:dyDescent="0.15">
      <c r="B3688">
        <f ca="1">IF(INDEX(Transactions!$L:$L,ROW()-8)="",TODAY(),INDEX(Transactions!$G:$G,ROW()-8))</f>
        <v>46256</v>
      </c>
      <c r="F3688">
        <f>IF(INDEX(Transactions!$L:$L,ROW()-8)="",0,INDEX(Transactions!$Q:$Q,ROW()-8))</f>
        <v>0</v>
      </c>
    </row>
    <row r="3689" spans="2:6" x14ac:dyDescent="0.15">
      <c r="B3689">
        <f ca="1">IF(INDEX(Transactions!$L:$L,ROW()-8)="",TODAY(),INDEX(Transactions!$G:$G,ROW()-8))</f>
        <v>46256</v>
      </c>
      <c r="F3689">
        <f>IF(INDEX(Transactions!$L:$L,ROW()-8)="",0,INDEX(Transactions!$Q:$Q,ROW()-8))</f>
        <v>0</v>
      </c>
    </row>
    <row r="3690" spans="2:6" x14ac:dyDescent="0.15">
      <c r="B3690">
        <f ca="1">IF(INDEX(Transactions!$L:$L,ROW()-8)="",TODAY(),INDEX(Transactions!$G:$G,ROW()-8))</f>
        <v>46256</v>
      </c>
      <c r="F3690">
        <f>IF(INDEX(Transactions!$L:$L,ROW()-8)="",0,INDEX(Transactions!$Q:$Q,ROW()-8))</f>
        <v>0</v>
      </c>
    </row>
    <row r="3691" spans="2:6" x14ac:dyDescent="0.15">
      <c r="B3691">
        <f ca="1">IF(INDEX(Transactions!$L:$L,ROW()-8)="",TODAY(),INDEX(Transactions!$G:$G,ROW()-8))</f>
        <v>46256</v>
      </c>
      <c r="F3691">
        <f>IF(INDEX(Transactions!$L:$L,ROW()-8)="",0,INDEX(Transactions!$Q:$Q,ROW()-8))</f>
        <v>0</v>
      </c>
    </row>
    <row r="3692" spans="2:6" x14ac:dyDescent="0.15">
      <c r="B3692">
        <f ca="1">IF(INDEX(Transactions!$L:$L,ROW()-8)="",TODAY(),INDEX(Transactions!$G:$G,ROW()-8))</f>
        <v>46256</v>
      </c>
      <c r="F3692">
        <f>IF(INDEX(Transactions!$L:$L,ROW()-8)="",0,INDEX(Transactions!$Q:$Q,ROW()-8))</f>
        <v>0</v>
      </c>
    </row>
    <row r="3693" spans="2:6" x14ac:dyDescent="0.15">
      <c r="B3693">
        <f ca="1">IF(INDEX(Transactions!$L:$L,ROW()-8)="",TODAY(),INDEX(Transactions!$G:$G,ROW()-8))</f>
        <v>46256</v>
      </c>
      <c r="F3693">
        <f>IF(INDEX(Transactions!$L:$L,ROW()-8)="",0,INDEX(Transactions!$Q:$Q,ROW()-8))</f>
        <v>0</v>
      </c>
    </row>
    <row r="3694" spans="2:6" x14ac:dyDescent="0.15">
      <c r="B3694">
        <f ca="1">IF(INDEX(Transactions!$L:$L,ROW()-8)="",TODAY(),INDEX(Transactions!$G:$G,ROW()-8))</f>
        <v>46256</v>
      </c>
      <c r="F3694">
        <f>IF(INDEX(Transactions!$L:$L,ROW()-8)="",0,INDEX(Transactions!$Q:$Q,ROW()-8))</f>
        <v>0</v>
      </c>
    </row>
    <row r="3695" spans="2:6" x14ac:dyDescent="0.15">
      <c r="B3695">
        <f ca="1">IF(INDEX(Transactions!$L:$L,ROW()-8)="",TODAY(),INDEX(Transactions!$G:$G,ROW()-8))</f>
        <v>46256</v>
      </c>
      <c r="F3695">
        <f>IF(INDEX(Transactions!$L:$L,ROW()-8)="",0,INDEX(Transactions!$Q:$Q,ROW()-8))</f>
        <v>0</v>
      </c>
    </row>
    <row r="3696" spans="2:6" x14ac:dyDescent="0.15">
      <c r="B3696">
        <f ca="1">IF(INDEX(Transactions!$L:$L,ROW()-8)="",TODAY(),INDEX(Transactions!$G:$G,ROW()-8))</f>
        <v>46256</v>
      </c>
      <c r="F3696">
        <f>IF(INDEX(Transactions!$L:$L,ROW()-8)="",0,INDEX(Transactions!$Q:$Q,ROW()-8))</f>
        <v>0</v>
      </c>
    </row>
    <row r="3697" spans="2:6" x14ac:dyDescent="0.15">
      <c r="B3697">
        <f ca="1">IF(INDEX(Transactions!$L:$L,ROW()-8)="",TODAY(),INDEX(Transactions!$G:$G,ROW()-8))</f>
        <v>46256</v>
      </c>
      <c r="F3697">
        <f>IF(INDEX(Transactions!$L:$L,ROW()-8)="",0,INDEX(Transactions!$Q:$Q,ROW()-8))</f>
        <v>0</v>
      </c>
    </row>
    <row r="3698" spans="2:6" x14ac:dyDescent="0.15">
      <c r="B3698">
        <f ca="1">IF(INDEX(Transactions!$L:$L,ROW()-8)="",TODAY(),INDEX(Transactions!$G:$G,ROW()-8))</f>
        <v>46256</v>
      </c>
      <c r="F3698">
        <f>IF(INDEX(Transactions!$L:$L,ROW()-8)="",0,INDEX(Transactions!$Q:$Q,ROW()-8))</f>
        <v>0</v>
      </c>
    </row>
    <row r="3699" spans="2:6" x14ac:dyDescent="0.15">
      <c r="B3699">
        <f ca="1">IF(INDEX(Transactions!$L:$L,ROW()-8)="",TODAY(),INDEX(Transactions!$G:$G,ROW()-8))</f>
        <v>46256</v>
      </c>
      <c r="F3699">
        <f>IF(INDEX(Transactions!$L:$L,ROW()-8)="",0,INDEX(Transactions!$Q:$Q,ROW()-8))</f>
        <v>0</v>
      </c>
    </row>
    <row r="3700" spans="2:6" x14ac:dyDescent="0.15">
      <c r="B3700">
        <f ca="1">IF(INDEX(Transactions!$L:$L,ROW()-8)="",TODAY(),INDEX(Transactions!$G:$G,ROW()-8))</f>
        <v>46256</v>
      </c>
      <c r="F3700">
        <f>IF(INDEX(Transactions!$L:$L,ROW()-8)="",0,INDEX(Transactions!$Q:$Q,ROW()-8))</f>
        <v>0</v>
      </c>
    </row>
    <row r="3701" spans="2:6" x14ac:dyDescent="0.15">
      <c r="B3701">
        <f ca="1">IF(INDEX(Transactions!$L:$L,ROW()-8)="",TODAY(),INDEX(Transactions!$G:$G,ROW()-8))</f>
        <v>46256</v>
      </c>
      <c r="F3701">
        <f>IF(INDEX(Transactions!$L:$L,ROW()-8)="",0,INDEX(Transactions!$Q:$Q,ROW()-8))</f>
        <v>0</v>
      </c>
    </row>
    <row r="3702" spans="2:6" x14ac:dyDescent="0.15">
      <c r="B3702">
        <f ca="1">IF(INDEX(Transactions!$L:$L,ROW()-8)="",TODAY(),INDEX(Transactions!$G:$G,ROW()-8))</f>
        <v>46256</v>
      </c>
      <c r="F3702">
        <f>IF(INDEX(Transactions!$L:$L,ROW()-8)="",0,INDEX(Transactions!$Q:$Q,ROW()-8))</f>
        <v>0</v>
      </c>
    </row>
    <row r="3703" spans="2:6" x14ac:dyDescent="0.15">
      <c r="B3703">
        <f ca="1">IF(INDEX(Transactions!$L:$L,ROW()-8)="",TODAY(),INDEX(Transactions!$G:$G,ROW()-8))</f>
        <v>46256</v>
      </c>
      <c r="F3703">
        <f>IF(INDEX(Transactions!$L:$L,ROW()-8)="",0,INDEX(Transactions!$Q:$Q,ROW()-8))</f>
        <v>0</v>
      </c>
    </row>
    <row r="3704" spans="2:6" x14ac:dyDescent="0.15">
      <c r="B3704">
        <f ca="1">IF(INDEX(Transactions!$L:$L,ROW()-8)="",TODAY(),INDEX(Transactions!$G:$G,ROW()-8))</f>
        <v>46256</v>
      </c>
      <c r="F3704">
        <f>IF(INDEX(Transactions!$L:$L,ROW()-8)="",0,INDEX(Transactions!$Q:$Q,ROW()-8))</f>
        <v>0</v>
      </c>
    </row>
    <row r="3705" spans="2:6" x14ac:dyDescent="0.15">
      <c r="B3705">
        <f ca="1">IF(INDEX(Transactions!$L:$L,ROW()-8)="",TODAY(),INDEX(Transactions!$G:$G,ROW()-8))</f>
        <v>46256</v>
      </c>
      <c r="F3705">
        <f>IF(INDEX(Transactions!$L:$L,ROW()-8)="",0,INDEX(Transactions!$Q:$Q,ROW()-8))</f>
        <v>0</v>
      </c>
    </row>
    <row r="3706" spans="2:6" x14ac:dyDescent="0.15">
      <c r="B3706">
        <f ca="1">IF(INDEX(Transactions!$L:$L,ROW()-8)="",TODAY(),INDEX(Transactions!$G:$G,ROW()-8))</f>
        <v>46256</v>
      </c>
      <c r="F3706">
        <f>IF(INDEX(Transactions!$L:$L,ROW()-8)="",0,INDEX(Transactions!$Q:$Q,ROW()-8))</f>
        <v>0</v>
      </c>
    </row>
    <row r="3707" spans="2:6" x14ac:dyDescent="0.15">
      <c r="B3707">
        <f ca="1">IF(INDEX(Transactions!$L:$L,ROW()-8)="",TODAY(),INDEX(Transactions!$G:$G,ROW()-8))</f>
        <v>46256</v>
      </c>
      <c r="F3707">
        <f>IF(INDEX(Transactions!$L:$L,ROW()-8)="",0,INDEX(Transactions!$Q:$Q,ROW()-8))</f>
        <v>0</v>
      </c>
    </row>
    <row r="3708" spans="2:6" x14ac:dyDescent="0.15">
      <c r="B3708">
        <f ca="1">IF(INDEX(Transactions!$L:$L,ROW()-8)="",TODAY(),INDEX(Transactions!$G:$G,ROW()-8))</f>
        <v>46256</v>
      </c>
      <c r="F3708">
        <f>IF(INDEX(Transactions!$L:$L,ROW()-8)="",0,INDEX(Transactions!$Q:$Q,ROW()-8))</f>
        <v>0</v>
      </c>
    </row>
    <row r="3709" spans="2:6" x14ac:dyDescent="0.15">
      <c r="B3709">
        <f ca="1">IF(INDEX(Transactions!$L:$L,ROW()-8)="",TODAY(),INDEX(Transactions!$G:$G,ROW()-8))</f>
        <v>46256</v>
      </c>
      <c r="F3709">
        <f>IF(INDEX(Transactions!$L:$L,ROW()-8)="",0,INDEX(Transactions!$Q:$Q,ROW()-8))</f>
        <v>0</v>
      </c>
    </row>
    <row r="3710" spans="2:6" x14ac:dyDescent="0.15">
      <c r="B3710">
        <f ca="1">IF(INDEX(Transactions!$L:$L,ROW()-8)="",TODAY(),INDEX(Transactions!$G:$G,ROW()-8))</f>
        <v>46256</v>
      </c>
      <c r="F3710">
        <f>IF(INDEX(Transactions!$L:$L,ROW()-8)="",0,INDEX(Transactions!$Q:$Q,ROW()-8))</f>
        <v>0</v>
      </c>
    </row>
    <row r="3711" spans="2:6" x14ac:dyDescent="0.15">
      <c r="B3711">
        <f ca="1">IF(INDEX(Transactions!$L:$L,ROW()-8)="",TODAY(),INDEX(Transactions!$G:$G,ROW()-8))</f>
        <v>46256</v>
      </c>
      <c r="F3711">
        <f>IF(INDEX(Transactions!$L:$L,ROW()-8)="",0,INDEX(Transactions!$Q:$Q,ROW()-8))</f>
        <v>0</v>
      </c>
    </row>
    <row r="3712" spans="2:6" x14ac:dyDescent="0.15">
      <c r="B3712">
        <f ca="1">IF(INDEX(Transactions!$L:$L,ROW()-8)="",TODAY(),INDEX(Transactions!$G:$G,ROW()-8))</f>
        <v>46256</v>
      </c>
      <c r="F3712">
        <f>IF(INDEX(Transactions!$L:$L,ROW()-8)="",0,INDEX(Transactions!$Q:$Q,ROW()-8))</f>
        <v>0</v>
      </c>
    </row>
    <row r="3713" spans="2:6" x14ac:dyDescent="0.15">
      <c r="B3713">
        <f ca="1">IF(INDEX(Transactions!$L:$L,ROW()-8)="",TODAY(),INDEX(Transactions!$G:$G,ROW()-8))</f>
        <v>46256</v>
      </c>
      <c r="F3713">
        <f>IF(INDEX(Transactions!$L:$L,ROW()-8)="",0,INDEX(Transactions!$Q:$Q,ROW()-8))</f>
        <v>0</v>
      </c>
    </row>
    <row r="3714" spans="2:6" x14ac:dyDescent="0.15">
      <c r="B3714">
        <f ca="1">IF(INDEX(Transactions!$L:$L,ROW()-8)="",TODAY(),INDEX(Transactions!$G:$G,ROW()-8))</f>
        <v>46256</v>
      </c>
      <c r="F3714">
        <f>IF(INDEX(Transactions!$L:$L,ROW()-8)="",0,INDEX(Transactions!$Q:$Q,ROW()-8))</f>
        <v>0</v>
      </c>
    </row>
    <row r="3715" spans="2:6" x14ac:dyDescent="0.15">
      <c r="B3715">
        <f ca="1">IF(INDEX(Transactions!$L:$L,ROW()-8)="",TODAY(),INDEX(Transactions!$G:$G,ROW()-8))</f>
        <v>46256</v>
      </c>
      <c r="F3715">
        <f>IF(INDEX(Transactions!$L:$L,ROW()-8)="",0,INDEX(Transactions!$Q:$Q,ROW()-8))</f>
        <v>0</v>
      </c>
    </row>
    <row r="3716" spans="2:6" x14ac:dyDescent="0.15">
      <c r="B3716">
        <f ca="1">IF(INDEX(Transactions!$L:$L,ROW()-8)="",TODAY(),INDEX(Transactions!$G:$G,ROW()-8))</f>
        <v>46256</v>
      </c>
      <c r="F3716">
        <f>IF(INDEX(Transactions!$L:$L,ROW()-8)="",0,INDEX(Transactions!$Q:$Q,ROW()-8))</f>
        <v>0</v>
      </c>
    </row>
    <row r="3717" spans="2:6" x14ac:dyDescent="0.15">
      <c r="B3717">
        <f ca="1">IF(INDEX(Transactions!$L:$L,ROW()-8)="",TODAY(),INDEX(Transactions!$G:$G,ROW()-8))</f>
        <v>46256</v>
      </c>
      <c r="F3717">
        <f>IF(INDEX(Transactions!$L:$L,ROW()-8)="",0,INDEX(Transactions!$Q:$Q,ROW()-8))</f>
        <v>0</v>
      </c>
    </row>
    <row r="3718" spans="2:6" x14ac:dyDescent="0.15">
      <c r="B3718">
        <f ca="1">IF(INDEX(Transactions!$L:$L,ROW()-8)="",TODAY(),INDEX(Transactions!$G:$G,ROW()-8))</f>
        <v>46256</v>
      </c>
      <c r="F3718">
        <f>IF(INDEX(Transactions!$L:$L,ROW()-8)="",0,INDEX(Transactions!$Q:$Q,ROW()-8))</f>
        <v>0</v>
      </c>
    </row>
    <row r="3719" spans="2:6" x14ac:dyDescent="0.15">
      <c r="B3719">
        <f ca="1">IF(INDEX(Transactions!$L:$L,ROW()-8)="",TODAY(),INDEX(Transactions!$G:$G,ROW()-8))</f>
        <v>46256</v>
      </c>
      <c r="F3719">
        <f>IF(INDEX(Transactions!$L:$L,ROW()-8)="",0,INDEX(Transactions!$Q:$Q,ROW()-8))</f>
        <v>0</v>
      </c>
    </row>
    <row r="3720" spans="2:6" x14ac:dyDescent="0.15">
      <c r="B3720">
        <f ca="1">IF(INDEX(Transactions!$L:$L,ROW()-8)="",TODAY(),INDEX(Transactions!$G:$G,ROW()-8))</f>
        <v>46256</v>
      </c>
      <c r="F3720">
        <f>IF(INDEX(Transactions!$L:$L,ROW()-8)="",0,INDEX(Transactions!$Q:$Q,ROW()-8))</f>
        <v>0</v>
      </c>
    </row>
    <row r="3721" spans="2:6" x14ac:dyDescent="0.15">
      <c r="B3721">
        <f ca="1">IF(INDEX(Transactions!$L:$L,ROW()-8)="",TODAY(),INDEX(Transactions!$G:$G,ROW()-8))</f>
        <v>46256</v>
      </c>
      <c r="F3721">
        <f>IF(INDEX(Transactions!$L:$L,ROW()-8)="",0,INDEX(Transactions!$Q:$Q,ROW()-8))</f>
        <v>0</v>
      </c>
    </row>
    <row r="3722" spans="2:6" x14ac:dyDescent="0.15">
      <c r="B3722">
        <f ca="1">IF(INDEX(Transactions!$L:$L,ROW()-8)="",TODAY(),INDEX(Transactions!$G:$G,ROW()-8))</f>
        <v>46256</v>
      </c>
      <c r="F3722">
        <f>IF(INDEX(Transactions!$L:$L,ROW()-8)="",0,INDEX(Transactions!$Q:$Q,ROW()-8))</f>
        <v>0</v>
      </c>
    </row>
    <row r="3723" spans="2:6" x14ac:dyDescent="0.15">
      <c r="B3723">
        <f ca="1">IF(INDEX(Transactions!$L:$L,ROW()-8)="",TODAY(),INDEX(Transactions!$G:$G,ROW()-8))</f>
        <v>46256</v>
      </c>
      <c r="F3723">
        <f>IF(INDEX(Transactions!$L:$L,ROW()-8)="",0,INDEX(Transactions!$Q:$Q,ROW()-8))</f>
        <v>0</v>
      </c>
    </row>
    <row r="3724" spans="2:6" x14ac:dyDescent="0.15">
      <c r="B3724">
        <f ca="1">IF(INDEX(Transactions!$L:$L,ROW()-8)="",TODAY(),INDEX(Transactions!$G:$G,ROW()-8))</f>
        <v>46256</v>
      </c>
      <c r="F3724">
        <f>IF(INDEX(Transactions!$L:$L,ROW()-8)="",0,INDEX(Transactions!$Q:$Q,ROW()-8))</f>
        <v>0</v>
      </c>
    </row>
    <row r="3725" spans="2:6" x14ac:dyDescent="0.15">
      <c r="B3725">
        <f ca="1">IF(INDEX(Transactions!$L:$L,ROW()-8)="",TODAY(),INDEX(Transactions!$G:$G,ROW()-8))</f>
        <v>46256</v>
      </c>
      <c r="F3725">
        <f>IF(INDEX(Transactions!$L:$L,ROW()-8)="",0,INDEX(Transactions!$Q:$Q,ROW()-8))</f>
        <v>0</v>
      </c>
    </row>
    <row r="3726" spans="2:6" x14ac:dyDescent="0.15">
      <c r="B3726">
        <f ca="1">IF(INDEX(Transactions!$L:$L,ROW()-8)="",TODAY(),INDEX(Transactions!$G:$G,ROW()-8))</f>
        <v>46256</v>
      </c>
      <c r="F3726">
        <f>IF(INDEX(Transactions!$L:$L,ROW()-8)="",0,INDEX(Transactions!$Q:$Q,ROW()-8))</f>
        <v>0</v>
      </c>
    </row>
    <row r="3727" spans="2:6" x14ac:dyDescent="0.15">
      <c r="B3727">
        <f ca="1">IF(INDEX(Transactions!$L:$L,ROW()-8)="",TODAY(),INDEX(Transactions!$G:$G,ROW()-8))</f>
        <v>46256</v>
      </c>
      <c r="F3727">
        <f>IF(INDEX(Transactions!$L:$L,ROW()-8)="",0,INDEX(Transactions!$Q:$Q,ROW()-8))</f>
        <v>0</v>
      </c>
    </row>
    <row r="3728" spans="2:6" x14ac:dyDescent="0.15">
      <c r="B3728">
        <f ca="1">IF(INDEX(Transactions!$L:$L,ROW()-8)="",TODAY(),INDEX(Transactions!$G:$G,ROW()-8))</f>
        <v>46256</v>
      </c>
      <c r="F3728">
        <f>IF(INDEX(Transactions!$L:$L,ROW()-8)="",0,INDEX(Transactions!$Q:$Q,ROW()-8))</f>
        <v>0</v>
      </c>
    </row>
    <row r="3729" spans="2:6" x14ac:dyDescent="0.15">
      <c r="B3729">
        <f ca="1">IF(INDEX(Transactions!$L:$L,ROW()-8)="",TODAY(),INDEX(Transactions!$G:$G,ROW()-8))</f>
        <v>46256</v>
      </c>
      <c r="F3729">
        <f>IF(INDEX(Transactions!$L:$L,ROW()-8)="",0,INDEX(Transactions!$Q:$Q,ROW()-8))</f>
        <v>0</v>
      </c>
    </row>
    <row r="3730" spans="2:6" x14ac:dyDescent="0.15">
      <c r="B3730">
        <f ca="1">IF(INDEX(Transactions!$L:$L,ROW()-8)="",TODAY(),INDEX(Transactions!$G:$G,ROW()-8))</f>
        <v>46256</v>
      </c>
      <c r="F3730">
        <f>IF(INDEX(Transactions!$L:$L,ROW()-8)="",0,INDEX(Transactions!$Q:$Q,ROW()-8))</f>
        <v>0</v>
      </c>
    </row>
    <row r="3731" spans="2:6" x14ac:dyDescent="0.15">
      <c r="B3731">
        <f ca="1">IF(INDEX(Transactions!$L:$L,ROW()-8)="",TODAY(),INDEX(Transactions!$G:$G,ROW()-8))</f>
        <v>46256</v>
      </c>
      <c r="F3731">
        <f>IF(INDEX(Transactions!$L:$L,ROW()-8)="",0,INDEX(Transactions!$Q:$Q,ROW()-8))</f>
        <v>0</v>
      </c>
    </row>
    <row r="3732" spans="2:6" x14ac:dyDescent="0.15">
      <c r="B3732">
        <f ca="1">IF(INDEX(Transactions!$L:$L,ROW()-8)="",TODAY(),INDEX(Transactions!$G:$G,ROW()-8))</f>
        <v>46256</v>
      </c>
      <c r="F3732">
        <f>IF(INDEX(Transactions!$L:$L,ROW()-8)="",0,INDEX(Transactions!$Q:$Q,ROW()-8))</f>
        <v>0</v>
      </c>
    </row>
    <row r="3733" spans="2:6" x14ac:dyDescent="0.15">
      <c r="B3733">
        <f ca="1">IF(INDEX(Transactions!$L:$L,ROW()-8)="",TODAY(),INDEX(Transactions!$G:$G,ROW()-8))</f>
        <v>46256</v>
      </c>
      <c r="F3733">
        <f>IF(INDEX(Transactions!$L:$L,ROW()-8)="",0,INDEX(Transactions!$Q:$Q,ROW()-8))</f>
        <v>0</v>
      </c>
    </row>
    <row r="3734" spans="2:6" x14ac:dyDescent="0.15">
      <c r="B3734">
        <f ca="1">IF(INDEX(Transactions!$L:$L,ROW()-8)="",TODAY(),INDEX(Transactions!$G:$G,ROW()-8))</f>
        <v>46256</v>
      </c>
      <c r="F3734">
        <f>IF(INDEX(Transactions!$L:$L,ROW()-8)="",0,INDEX(Transactions!$Q:$Q,ROW()-8))</f>
        <v>0</v>
      </c>
    </row>
    <row r="3735" spans="2:6" x14ac:dyDescent="0.15">
      <c r="B3735">
        <f ca="1">IF(INDEX(Transactions!$L:$L,ROW()-8)="",TODAY(),INDEX(Transactions!$G:$G,ROW()-8))</f>
        <v>46256</v>
      </c>
      <c r="F3735">
        <f>IF(INDEX(Transactions!$L:$L,ROW()-8)="",0,INDEX(Transactions!$Q:$Q,ROW()-8))</f>
        <v>0</v>
      </c>
    </row>
    <row r="3736" spans="2:6" x14ac:dyDescent="0.15">
      <c r="B3736">
        <f ca="1">IF(INDEX(Transactions!$L:$L,ROW()-8)="",TODAY(),INDEX(Transactions!$G:$G,ROW()-8))</f>
        <v>46256</v>
      </c>
      <c r="F3736">
        <f>IF(INDEX(Transactions!$L:$L,ROW()-8)="",0,INDEX(Transactions!$Q:$Q,ROW()-8))</f>
        <v>0</v>
      </c>
    </row>
    <row r="3737" spans="2:6" x14ac:dyDescent="0.15">
      <c r="B3737">
        <f ca="1">IF(INDEX(Transactions!$L:$L,ROW()-8)="",TODAY(),INDEX(Transactions!$G:$G,ROW()-8))</f>
        <v>46256</v>
      </c>
      <c r="F3737">
        <f>IF(INDEX(Transactions!$L:$L,ROW()-8)="",0,INDEX(Transactions!$Q:$Q,ROW()-8))</f>
        <v>0</v>
      </c>
    </row>
    <row r="3738" spans="2:6" x14ac:dyDescent="0.15">
      <c r="B3738">
        <f ca="1">IF(INDEX(Transactions!$L:$L,ROW()-8)="",TODAY(),INDEX(Transactions!$G:$G,ROW()-8))</f>
        <v>46256</v>
      </c>
      <c r="F3738">
        <f>IF(INDEX(Transactions!$L:$L,ROW()-8)="",0,INDEX(Transactions!$Q:$Q,ROW()-8))</f>
        <v>0</v>
      </c>
    </row>
    <row r="3739" spans="2:6" x14ac:dyDescent="0.15">
      <c r="B3739">
        <f ca="1">IF(INDEX(Transactions!$L:$L,ROW()-8)="",TODAY(),INDEX(Transactions!$G:$G,ROW()-8))</f>
        <v>46256</v>
      </c>
      <c r="F3739">
        <f>IF(INDEX(Transactions!$L:$L,ROW()-8)="",0,INDEX(Transactions!$Q:$Q,ROW()-8))</f>
        <v>0</v>
      </c>
    </row>
    <row r="3740" spans="2:6" x14ac:dyDescent="0.15">
      <c r="B3740">
        <f ca="1">IF(INDEX(Transactions!$L:$L,ROW()-8)="",TODAY(),INDEX(Transactions!$G:$G,ROW()-8))</f>
        <v>46256</v>
      </c>
      <c r="F3740">
        <f>IF(INDEX(Transactions!$L:$L,ROW()-8)="",0,INDEX(Transactions!$Q:$Q,ROW()-8))</f>
        <v>0</v>
      </c>
    </row>
    <row r="3741" spans="2:6" x14ac:dyDescent="0.15">
      <c r="B3741">
        <f ca="1">IF(INDEX(Transactions!$L:$L,ROW()-8)="",TODAY(),INDEX(Transactions!$G:$G,ROW()-8))</f>
        <v>46256</v>
      </c>
      <c r="F3741">
        <f>IF(INDEX(Transactions!$L:$L,ROW()-8)="",0,INDEX(Transactions!$Q:$Q,ROW()-8))</f>
        <v>0</v>
      </c>
    </row>
    <row r="3742" spans="2:6" x14ac:dyDescent="0.15">
      <c r="B3742">
        <f ca="1">IF(INDEX(Transactions!$L:$L,ROW()-8)="",TODAY(),INDEX(Transactions!$G:$G,ROW()-8))</f>
        <v>46256</v>
      </c>
      <c r="F3742">
        <f>IF(INDEX(Transactions!$L:$L,ROW()-8)="",0,INDEX(Transactions!$Q:$Q,ROW()-8))</f>
        <v>0</v>
      </c>
    </row>
    <row r="3743" spans="2:6" x14ac:dyDescent="0.15">
      <c r="B3743">
        <f ca="1">IF(INDEX(Transactions!$L:$L,ROW()-8)="",TODAY(),INDEX(Transactions!$G:$G,ROW()-8))</f>
        <v>46256</v>
      </c>
      <c r="F3743">
        <f>IF(INDEX(Transactions!$L:$L,ROW()-8)="",0,INDEX(Transactions!$Q:$Q,ROW()-8))</f>
        <v>0</v>
      </c>
    </row>
    <row r="3744" spans="2:6" x14ac:dyDescent="0.15">
      <c r="B3744">
        <f ca="1">IF(INDEX(Transactions!$L:$L,ROW()-8)="",TODAY(),INDEX(Transactions!$G:$G,ROW()-8))</f>
        <v>46256</v>
      </c>
      <c r="F3744">
        <f>IF(INDEX(Transactions!$L:$L,ROW()-8)="",0,INDEX(Transactions!$Q:$Q,ROW()-8))</f>
        <v>0</v>
      </c>
    </row>
    <row r="3745" spans="2:6" x14ac:dyDescent="0.15">
      <c r="B3745">
        <f ca="1">IF(INDEX(Transactions!$L:$L,ROW()-8)="",TODAY(),INDEX(Transactions!$G:$G,ROW()-8))</f>
        <v>46256</v>
      </c>
      <c r="F3745">
        <f>IF(INDEX(Transactions!$L:$L,ROW()-8)="",0,INDEX(Transactions!$Q:$Q,ROW()-8))</f>
        <v>0</v>
      </c>
    </row>
    <row r="3746" spans="2:6" x14ac:dyDescent="0.15">
      <c r="B3746">
        <f ca="1">IF(INDEX(Transactions!$L:$L,ROW()-8)="",TODAY(),INDEX(Transactions!$G:$G,ROW()-8))</f>
        <v>46256</v>
      </c>
      <c r="F3746">
        <f>IF(INDEX(Transactions!$L:$L,ROW()-8)="",0,INDEX(Transactions!$Q:$Q,ROW()-8))</f>
        <v>0</v>
      </c>
    </row>
    <row r="3747" spans="2:6" x14ac:dyDescent="0.15">
      <c r="B3747">
        <f ca="1">IF(INDEX(Transactions!$L:$L,ROW()-8)="",TODAY(),INDEX(Transactions!$G:$G,ROW()-8))</f>
        <v>46256</v>
      </c>
      <c r="F3747">
        <f>IF(INDEX(Transactions!$L:$L,ROW()-8)="",0,INDEX(Transactions!$Q:$Q,ROW()-8))</f>
        <v>0</v>
      </c>
    </row>
    <row r="3748" spans="2:6" x14ac:dyDescent="0.15">
      <c r="B3748">
        <f ca="1">IF(INDEX(Transactions!$L:$L,ROW()-8)="",TODAY(),INDEX(Transactions!$G:$G,ROW()-8))</f>
        <v>46256</v>
      </c>
      <c r="F3748">
        <f>IF(INDEX(Transactions!$L:$L,ROW()-8)="",0,INDEX(Transactions!$Q:$Q,ROW()-8))</f>
        <v>0</v>
      </c>
    </row>
    <row r="3749" spans="2:6" x14ac:dyDescent="0.15">
      <c r="B3749">
        <f ca="1">IF(INDEX(Transactions!$L:$L,ROW()-8)="",TODAY(),INDEX(Transactions!$G:$G,ROW()-8))</f>
        <v>46256</v>
      </c>
      <c r="F3749">
        <f>IF(INDEX(Transactions!$L:$L,ROW()-8)="",0,INDEX(Transactions!$Q:$Q,ROW()-8))</f>
        <v>0</v>
      </c>
    </row>
    <row r="3750" spans="2:6" x14ac:dyDescent="0.15">
      <c r="B3750">
        <f ca="1">IF(INDEX(Transactions!$L:$L,ROW()-8)="",TODAY(),INDEX(Transactions!$G:$G,ROW()-8))</f>
        <v>46256</v>
      </c>
      <c r="F3750">
        <f>IF(INDEX(Transactions!$L:$L,ROW()-8)="",0,INDEX(Transactions!$Q:$Q,ROW()-8))</f>
        <v>0</v>
      </c>
    </row>
    <row r="3751" spans="2:6" x14ac:dyDescent="0.15">
      <c r="B3751">
        <f ca="1">IF(INDEX(Transactions!$L:$L,ROW()-8)="",TODAY(),INDEX(Transactions!$G:$G,ROW()-8))</f>
        <v>46256</v>
      </c>
      <c r="F3751">
        <f>IF(INDEX(Transactions!$L:$L,ROW()-8)="",0,INDEX(Transactions!$Q:$Q,ROW()-8))</f>
        <v>0</v>
      </c>
    </row>
    <row r="3752" spans="2:6" x14ac:dyDescent="0.15">
      <c r="B3752">
        <f ca="1">IF(INDEX(Transactions!$L:$L,ROW()-8)="",TODAY(),INDEX(Transactions!$G:$G,ROW()-8))</f>
        <v>46256</v>
      </c>
      <c r="F3752">
        <f>IF(INDEX(Transactions!$L:$L,ROW()-8)="",0,INDEX(Transactions!$Q:$Q,ROW()-8))</f>
        <v>0</v>
      </c>
    </row>
    <row r="3753" spans="2:6" x14ac:dyDescent="0.15">
      <c r="B3753">
        <f ca="1">IF(INDEX(Transactions!$L:$L,ROW()-8)="",TODAY(),INDEX(Transactions!$G:$G,ROW()-8))</f>
        <v>46256</v>
      </c>
      <c r="F3753">
        <f>IF(INDEX(Transactions!$L:$L,ROW()-8)="",0,INDEX(Transactions!$Q:$Q,ROW()-8))</f>
        <v>0</v>
      </c>
    </row>
    <row r="3754" spans="2:6" x14ac:dyDescent="0.15">
      <c r="B3754">
        <f ca="1">IF(INDEX(Transactions!$L:$L,ROW()-8)="",TODAY(),INDEX(Transactions!$G:$G,ROW()-8))</f>
        <v>46256</v>
      </c>
      <c r="F3754">
        <f>IF(INDEX(Transactions!$L:$L,ROW()-8)="",0,INDEX(Transactions!$Q:$Q,ROW()-8))</f>
        <v>0</v>
      </c>
    </row>
    <row r="3755" spans="2:6" x14ac:dyDescent="0.15">
      <c r="B3755">
        <f ca="1">IF(INDEX(Transactions!$L:$L,ROW()-8)="",TODAY(),INDEX(Transactions!$G:$G,ROW()-8))</f>
        <v>46256</v>
      </c>
      <c r="F3755">
        <f>IF(INDEX(Transactions!$L:$L,ROW()-8)="",0,INDEX(Transactions!$Q:$Q,ROW()-8))</f>
        <v>0</v>
      </c>
    </row>
    <row r="3756" spans="2:6" x14ac:dyDescent="0.15">
      <c r="B3756">
        <f ca="1">IF(INDEX(Transactions!$L:$L,ROW()-8)="",TODAY(),INDEX(Transactions!$G:$G,ROW()-8))</f>
        <v>46256</v>
      </c>
      <c r="F3756">
        <f>IF(INDEX(Transactions!$L:$L,ROW()-8)="",0,INDEX(Transactions!$Q:$Q,ROW()-8))</f>
        <v>0</v>
      </c>
    </row>
    <row r="3757" spans="2:6" x14ac:dyDescent="0.15">
      <c r="B3757">
        <f ca="1">IF(INDEX(Transactions!$L:$L,ROW()-8)="",TODAY(),INDEX(Transactions!$G:$G,ROW()-8))</f>
        <v>46256</v>
      </c>
      <c r="F3757">
        <f>IF(INDEX(Transactions!$L:$L,ROW()-8)="",0,INDEX(Transactions!$Q:$Q,ROW()-8))</f>
        <v>0</v>
      </c>
    </row>
    <row r="3758" spans="2:6" x14ac:dyDescent="0.15">
      <c r="B3758">
        <f ca="1">IF(INDEX(Transactions!$L:$L,ROW()-8)="",TODAY(),INDEX(Transactions!$G:$G,ROW()-8))</f>
        <v>46256</v>
      </c>
      <c r="F3758">
        <f>IF(INDEX(Transactions!$L:$L,ROW()-8)="",0,INDEX(Transactions!$Q:$Q,ROW()-8))</f>
        <v>0</v>
      </c>
    </row>
    <row r="3759" spans="2:6" x14ac:dyDescent="0.15">
      <c r="B3759">
        <f ca="1">IF(INDEX(Transactions!$L:$L,ROW()-8)="",TODAY(),INDEX(Transactions!$G:$G,ROW()-8))</f>
        <v>46256</v>
      </c>
      <c r="F3759">
        <f>IF(INDEX(Transactions!$L:$L,ROW()-8)="",0,INDEX(Transactions!$Q:$Q,ROW()-8))</f>
        <v>0</v>
      </c>
    </row>
    <row r="3760" spans="2:6" x14ac:dyDescent="0.15">
      <c r="B3760">
        <f ca="1">IF(INDEX(Transactions!$L:$L,ROW()-8)="",TODAY(),INDEX(Transactions!$G:$G,ROW()-8))</f>
        <v>46256</v>
      </c>
      <c r="F3760">
        <f>IF(INDEX(Transactions!$L:$L,ROW()-8)="",0,INDEX(Transactions!$Q:$Q,ROW()-8))</f>
        <v>0</v>
      </c>
    </row>
    <row r="3761" spans="2:6" x14ac:dyDescent="0.15">
      <c r="B3761">
        <f ca="1">IF(INDEX(Transactions!$L:$L,ROW()-8)="",TODAY(),INDEX(Transactions!$G:$G,ROW()-8))</f>
        <v>46256</v>
      </c>
      <c r="F3761">
        <f>IF(INDEX(Transactions!$L:$L,ROW()-8)="",0,INDEX(Transactions!$Q:$Q,ROW()-8))</f>
        <v>0</v>
      </c>
    </row>
    <row r="3762" spans="2:6" x14ac:dyDescent="0.15">
      <c r="B3762">
        <f ca="1">IF(INDEX(Transactions!$L:$L,ROW()-8)="",TODAY(),INDEX(Transactions!$G:$G,ROW()-8))</f>
        <v>46256</v>
      </c>
      <c r="F3762">
        <f>IF(INDEX(Transactions!$L:$L,ROW()-8)="",0,INDEX(Transactions!$Q:$Q,ROW()-8))</f>
        <v>0</v>
      </c>
    </row>
    <row r="3763" spans="2:6" x14ac:dyDescent="0.15">
      <c r="B3763">
        <f ca="1">IF(INDEX(Transactions!$L:$L,ROW()-8)="",TODAY(),INDEX(Transactions!$G:$G,ROW()-8))</f>
        <v>46256</v>
      </c>
      <c r="F3763">
        <f>IF(INDEX(Transactions!$L:$L,ROW()-8)="",0,INDEX(Transactions!$Q:$Q,ROW()-8))</f>
        <v>0</v>
      </c>
    </row>
    <row r="3764" spans="2:6" x14ac:dyDescent="0.15">
      <c r="B3764">
        <f ca="1">IF(INDEX(Transactions!$L:$L,ROW()-8)="",TODAY(),INDEX(Transactions!$G:$G,ROW()-8))</f>
        <v>46256</v>
      </c>
      <c r="F3764">
        <f>IF(INDEX(Transactions!$L:$L,ROW()-8)="",0,INDEX(Transactions!$Q:$Q,ROW()-8))</f>
        <v>0</v>
      </c>
    </row>
    <row r="3765" spans="2:6" x14ac:dyDescent="0.15">
      <c r="B3765">
        <f ca="1">IF(INDEX(Transactions!$L:$L,ROW()-8)="",TODAY(),INDEX(Transactions!$G:$G,ROW()-8))</f>
        <v>46256</v>
      </c>
      <c r="F3765">
        <f>IF(INDEX(Transactions!$L:$L,ROW()-8)="",0,INDEX(Transactions!$Q:$Q,ROW()-8))</f>
        <v>0</v>
      </c>
    </row>
    <row r="3766" spans="2:6" x14ac:dyDescent="0.15">
      <c r="B3766">
        <f ca="1">IF(INDEX(Transactions!$L:$L,ROW()-8)="",TODAY(),INDEX(Transactions!$G:$G,ROW()-8))</f>
        <v>46256</v>
      </c>
      <c r="F3766">
        <f>IF(INDEX(Transactions!$L:$L,ROW()-8)="",0,INDEX(Transactions!$Q:$Q,ROW()-8))</f>
        <v>0</v>
      </c>
    </row>
    <row r="3767" spans="2:6" x14ac:dyDescent="0.15">
      <c r="B3767">
        <f ca="1">IF(INDEX(Transactions!$L:$L,ROW()-8)="",TODAY(),INDEX(Transactions!$G:$G,ROW()-8))</f>
        <v>46256</v>
      </c>
      <c r="F3767">
        <f>IF(INDEX(Transactions!$L:$L,ROW()-8)="",0,INDEX(Transactions!$Q:$Q,ROW()-8))</f>
        <v>0</v>
      </c>
    </row>
    <row r="3768" spans="2:6" x14ac:dyDescent="0.15">
      <c r="B3768">
        <f ca="1">IF(INDEX(Transactions!$L:$L,ROW()-8)="",TODAY(),INDEX(Transactions!$G:$G,ROW()-8))</f>
        <v>46256</v>
      </c>
      <c r="F3768">
        <f>IF(INDEX(Transactions!$L:$L,ROW()-8)="",0,INDEX(Transactions!$Q:$Q,ROW()-8))</f>
        <v>0</v>
      </c>
    </row>
    <row r="3769" spans="2:6" x14ac:dyDescent="0.15">
      <c r="B3769">
        <f ca="1">IF(INDEX(Transactions!$L:$L,ROW()-8)="",TODAY(),INDEX(Transactions!$G:$G,ROW()-8))</f>
        <v>46256</v>
      </c>
      <c r="F3769">
        <f>IF(INDEX(Transactions!$L:$L,ROW()-8)="",0,INDEX(Transactions!$Q:$Q,ROW()-8))</f>
        <v>0</v>
      </c>
    </row>
    <row r="3770" spans="2:6" x14ac:dyDescent="0.15">
      <c r="B3770">
        <f ca="1">IF(INDEX(Transactions!$L:$L,ROW()-8)="",TODAY(),INDEX(Transactions!$G:$G,ROW()-8))</f>
        <v>46256</v>
      </c>
      <c r="F3770">
        <f>IF(INDEX(Transactions!$L:$L,ROW()-8)="",0,INDEX(Transactions!$Q:$Q,ROW()-8))</f>
        <v>0</v>
      </c>
    </row>
    <row r="3771" spans="2:6" x14ac:dyDescent="0.15">
      <c r="B3771">
        <f ca="1">IF(INDEX(Transactions!$L:$L,ROW()-8)="",TODAY(),INDEX(Transactions!$G:$G,ROW()-8))</f>
        <v>46256</v>
      </c>
      <c r="F3771">
        <f>IF(INDEX(Transactions!$L:$L,ROW()-8)="",0,INDEX(Transactions!$Q:$Q,ROW()-8))</f>
        <v>0</v>
      </c>
    </row>
    <row r="3772" spans="2:6" x14ac:dyDescent="0.15">
      <c r="B3772">
        <f ca="1">IF(INDEX(Transactions!$L:$L,ROW()-8)="",TODAY(),INDEX(Transactions!$G:$G,ROW()-8))</f>
        <v>46256</v>
      </c>
      <c r="F3772">
        <f>IF(INDEX(Transactions!$L:$L,ROW()-8)="",0,INDEX(Transactions!$Q:$Q,ROW()-8))</f>
        <v>0</v>
      </c>
    </row>
    <row r="3773" spans="2:6" x14ac:dyDescent="0.15">
      <c r="B3773">
        <f ca="1">IF(INDEX(Transactions!$L:$L,ROW()-8)="",TODAY(),INDEX(Transactions!$G:$G,ROW()-8))</f>
        <v>46256</v>
      </c>
      <c r="F3773">
        <f>IF(INDEX(Transactions!$L:$L,ROW()-8)="",0,INDEX(Transactions!$Q:$Q,ROW()-8))</f>
        <v>0</v>
      </c>
    </row>
    <row r="3774" spans="2:6" x14ac:dyDescent="0.15">
      <c r="B3774">
        <f ca="1">IF(INDEX(Transactions!$L:$L,ROW()-8)="",TODAY(),INDEX(Transactions!$G:$G,ROW()-8))</f>
        <v>46256</v>
      </c>
      <c r="F3774">
        <f>IF(INDEX(Transactions!$L:$L,ROW()-8)="",0,INDEX(Transactions!$Q:$Q,ROW()-8))</f>
        <v>0</v>
      </c>
    </row>
    <row r="3775" spans="2:6" x14ac:dyDescent="0.15">
      <c r="B3775">
        <f ca="1">IF(INDEX(Transactions!$L:$L,ROW()-8)="",TODAY(),INDEX(Transactions!$G:$G,ROW()-8))</f>
        <v>46256</v>
      </c>
      <c r="F3775">
        <f>IF(INDEX(Transactions!$L:$L,ROW()-8)="",0,INDEX(Transactions!$Q:$Q,ROW()-8))</f>
        <v>0</v>
      </c>
    </row>
    <row r="3776" spans="2:6" x14ac:dyDescent="0.15">
      <c r="B3776">
        <f ca="1">IF(INDEX(Transactions!$L:$L,ROW()-8)="",TODAY(),INDEX(Transactions!$G:$G,ROW()-8))</f>
        <v>46256</v>
      </c>
      <c r="F3776">
        <f>IF(INDEX(Transactions!$L:$L,ROW()-8)="",0,INDEX(Transactions!$Q:$Q,ROW()-8))</f>
        <v>0</v>
      </c>
    </row>
    <row r="3777" spans="2:6" x14ac:dyDescent="0.15">
      <c r="B3777">
        <f ca="1">IF(INDEX(Transactions!$L:$L,ROW()-8)="",TODAY(),INDEX(Transactions!$G:$G,ROW()-8))</f>
        <v>46256</v>
      </c>
      <c r="F3777">
        <f>IF(INDEX(Transactions!$L:$L,ROW()-8)="",0,INDEX(Transactions!$Q:$Q,ROW()-8))</f>
        <v>0</v>
      </c>
    </row>
    <row r="3778" spans="2:6" x14ac:dyDescent="0.15">
      <c r="B3778">
        <f ca="1">IF(INDEX(Transactions!$L:$L,ROW()-8)="",TODAY(),INDEX(Transactions!$G:$G,ROW()-8))</f>
        <v>46256</v>
      </c>
      <c r="F3778">
        <f>IF(INDEX(Transactions!$L:$L,ROW()-8)="",0,INDEX(Transactions!$Q:$Q,ROW()-8))</f>
        <v>0</v>
      </c>
    </row>
    <row r="3779" spans="2:6" x14ac:dyDescent="0.15">
      <c r="B3779">
        <f ca="1">IF(INDEX(Transactions!$L:$L,ROW()-8)="",TODAY(),INDEX(Transactions!$G:$G,ROW()-8))</f>
        <v>46256</v>
      </c>
      <c r="F3779">
        <f>IF(INDEX(Transactions!$L:$L,ROW()-8)="",0,INDEX(Transactions!$Q:$Q,ROW()-8))</f>
        <v>0</v>
      </c>
    </row>
    <row r="3780" spans="2:6" x14ac:dyDescent="0.15">
      <c r="B3780">
        <f ca="1">IF(INDEX(Transactions!$L:$L,ROW()-8)="",TODAY(),INDEX(Transactions!$G:$G,ROW()-8))</f>
        <v>46256</v>
      </c>
      <c r="F3780">
        <f>IF(INDEX(Transactions!$L:$L,ROW()-8)="",0,INDEX(Transactions!$Q:$Q,ROW()-8))</f>
        <v>0</v>
      </c>
    </row>
    <row r="3781" spans="2:6" x14ac:dyDescent="0.15">
      <c r="B3781">
        <f ca="1">IF(INDEX(Transactions!$L:$L,ROW()-8)="",TODAY(),INDEX(Transactions!$G:$G,ROW()-8))</f>
        <v>46256</v>
      </c>
      <c r="F3781">
        <f>IF(INDEX(Transactions!$L:$L,ROW()-8)="",0,INDEX(Transactions!$Q:$Q,ROW()-8))</f>
        <v>0</v>
      </c>
    </row>
    <row r="3782" spans="2:6" x14ac:dyDescent="0.15">
      <c r="B3782">
        <f ca="1">IF(INDEX(Transactions!$L:$L,ROW()-8)="",TODAY(),INDEX(Transactions!$G:$G,ROW()-8))</f>
        <v>46256</v>
      </c>
      <c r="F3782">
        <f>IF(INDEX(Transactions!$L:$L,ROW()-8)="",0,INDEX(Transactions!$Q:$Q,ROW()-8))</f>
        <v>0</v>
      </c>
    </row>
    <row r="3783" spans="2:6" x14ac:dyDescent="0.15">
      <c r="B3783">
        <f ca="1">IF(INDEX(Transactions!$L:$L,ROW()-8)="",TODAY(),INDEX(Transactions!$G:$G,ROW()-8))</f>
        <v>46256</v>
      </c>
      <c r="F3783">
        <f>IF(INDEX(Transactions!$L:$L,ROW()-8)="",0,INDEX(Transactions!$Q:$Q,ROW()-8))</f>
        <v>0</v>
      </c>
    </row>
    <row r="3784" spans="2:6" x14ac:dyDescent="0.15">
      <c r="B3784">
        <f ca="1">IF(INDEX(Transactions!$L:$L,ROW()-8)="",TODAY(),INDEX(Transactions!$G:$G,ROW()-8))</f>
        <v>46256</v>
      </c>
      <c r="F3784">
        <f>IF(INDEX(Transactions!$L:$L,ROW()-8)="",0,INDEX(Transactions!$Q:$Q,ROW()-8))</f>
        <v>0</v>
      </c>
    </row>
    <row r="3785" spans="2:6" x14ac:dyDescent="0.15">
      <c r="B3785">
        <f ca="1">IF(INDEX(Transactions!$L:$L,ROW()-8)="",TODAY(),INDEX(Transactions!$G:$G,ROW()-8))</f>
        <v>46256</v>
      </c>
      <c r="F3785">
        <f>IF(INDEX(Transactions!$L:$L,ROW()-8)="",0,INDEX(Transactions!$Q:$Q,ROW()-8))</f>
        <v>0</v>
      </c>
    </row>
    <row r="3786" spans="2:6" x14ac:dyDescent="0.15">
      <c r="B3786">
        <f ca="1">IF(INDEX(Transactions!$L:$L,ROW()-8)="",TODAY(),INDEX(Transactions!$G:$G,ROW()-8))</f>
        <v>46256</v>
      </c>
      <c r="F3786">
        <f>IF(INDEX(Transactions!$L:$L,ROW()-8)="",0,INDEX(Transactions!$Q:$Q,ROW()-8))</f>
        <v>0</v>
      </c>
    </row>
    <row r="3787" spans="2:6" x14ac:dyDescent="0.15">
      <c r="B3787">
        <f ca="1">IF(INDEX(Transactions!$L:$L,ROW()-8)="",TODAY(),INDEX(Transactions!$G:$G,ROW()-8))</f>
        <v>46256</v>
      </c>
      <c r="F3787">
        <f>IF(INDEX(Transactions!$L:$L,ROW()-8)="",0,INDEX(Transactions!$Q:$Q,ROW()-8))</f>
        <v>0</v>
      </c>
    </row>
    <row r="3788" spans="2:6" x14ac:dyDescent="0.15">
      <c r="B3788">
        <f ca="1">IF(INDEX(Transactions!$L:$L,ROW()-8)="",TODAY(),INDEX(Transactions!$G:$G,ROW()-8))</f>
        <v>46256</v>
      </c>
      <c r="F3788">
        <f>IF(INDEX(Transactions!$L:$L,ROW()-8)="",0,INDEX(Transactions!$Q:$Q,ROW()-8))</f>
        <v>0</v>
      </c>
    </row>
    <row r="3789" spans="2:6" x14ac:dyDescent="0.15">
      <c r="B3789">
        <f ca="1">IF(INDEX(Transactions!$L:$L,ROW()-8)="",TODAY(),INDEX(Transactions!$G:$G,ROW()-8))</f>
        <v>46256</v>
      </c>
      <c r="F3789">
        <f>IF(INDEX(Transactions!$L:$L,ROW()-8)="",0,INDEX(Transactions!$Q:$Q,ROW()-8))</f>
        <v>0</v>
      </c>
    </row>
    <row r="3790" spans="2:6" x14ac:dyDescent="0.15">
      <c r="B3790">
        <f ca="1">IF(INDEX(Transactions!$L:$L,ROW()-8)="",TODAY(),INDEX(Transactions!$G:$G,ROW()-8))</f>
        <v>46256</v>
      </c>
      <c r="F3790">
        <f>IF(INDEX(Transactions!$L:$L,ROW()-8)="",0,INDEX(Transactions!$Q:$Q,ROW()-8))</f>
        <v>0</v>
      </c>
    </row>
    <row r="3791" spans="2:6" x14ac:dyDescent="0.15">
      <c r="B3791">
        <f ca="1">IF(INDEX(Transactions!$L:$L,ROW()-8)="",TODAY(),INDEX(Transactions!$G:$G,ROW()-8))</f>
        <v>46256</v>
      </c>
      <c r="F3791">
        <f>IF(INDEX(Transactions!$L:$L,ROW()-8)="",0,INDEX(Transactions!$Q:$Q,ROW()-8))</f>
        <v>0</v>
      </c>
    </row>
    <row r="3792" spans="2:6" x14ac:dyDescent="0.15">
      <c r="B3792">
        <f ca="1">IF(INDEX(Transactions!$L:$L,ROW()-8)="",TODAY(),INDEX(Transactions!$G:$G,ROW()-8))</f>
        <v>46256</v>
      </c>
      <c r="F3792">
        <f>IF(INDEX(Transactions!$L:$L,ROW()-8)="",0,INDEX(Transactions!$Q:$Q,ROW()-8))</f>
        <v>0</v>
      </c>
    </row>
    <row r="3793" spans="2:6" x14ac:dyDescent="0.15">
      <c r="B3793">
        <f ca="1">IF(INDEX(Transactions!$L:$L,ROW()-8)="",TODAY(),INDEX(Transactions!$G:$G,ROW()-8))</f>
        <v>46256</v>
      </c>
      <c r="F3793">
        <f>IF(INDEX(Transactions!$L:$L,ROW()-8)="",0,INDEX(Transactions!$Q:$Q,ROW()-8))</f>
        <v>0</v>
      </c>
    </row>
    <row r="3794" spans="2:6" x14ac:dyDescent="0.15">
      <c r="B3794">
        <f ca="1">IF(INDEX(Transactions!$L:$L,ROW()-8)="",TODAY(),INDEX(Transactions!$G:$G,ROW()-8))</f>
        <v>46256</v>
      </c>
      <c r="F3794">
        <f>IF(INDEX(Transactions!$L:$L,ROW()-8)="",0,INDEX(Transactions!$Q:$Q,ROW()-8))</f>
        <v>0</v>
      </c>
    </row>
    <row r="3795" spans="2:6" x14ac:dyDescent="0.15">
      <c r="B3795">
        <f ca="1">IF(INDEX(Transactions!$L:$L,ROW()-8)="",TODAY(),INDEX(Transactions!$G:$G,ROW()-8))</f>
        <v>46256</v>
      </c>
      <c r="F3795">
        <f>IF(INDEX(Transactions!$L:$L,ROW()-8)="",0,INDEX(Transactions!$Q:$Q,ROW()-8))</f>
        <v>0</v>
      </c>
    </row>
    <row r="3796" spans="2:6" x14ac:dyDescent="0.15">
      <c r="B3796">
        <f ca="1">IF(INDEX(Transactions!$L:$L,ROW()-8)="",TODAY(),INDEX(Transactions!$G:$G,ROW()-8))</f>
        <v>46256</v>
      </c>
      <c r="F3796">
        <f>IF(INDEX(Transactions!$L:$L,ROW()-8)="",0,INDEX(Transactions!$Q:$Q,ROW()-8))</f>
        <v>0</v>
      </c>
    </row>
    <row r="3797" spans="2:6" x14ac:dyDescent="0.15">
      <c r="B3797">
        <f ca="1">IF(INDEX(Transactions!$L:$L,ROW()-8)="",TODAY(),INDEX(Transactions!$G:$G,ROW()-8))</f>
        <v>46256</v>
      </c>
      <c r="F3797">
        <f>IF(INDEX(Transactions!$L:$L,ROW()-8)="",0,INDEX(Transactions!$Q:$Q,ROW()-8))</f>
        <v>0</v>
      </c>
    </row>
    <row r="3798" spans="2:6" x14ac:dyDescent="0.15">
      <c r="B3798">
        <f ca="1">IF(INDEX(Transactions!$L:$L,ROW()-8)="",TODAY(),INDEX(Transactions!$G:$G,ROW()-8))</f>
        <v>46256</v>
      </c>
      <c r="F3798">
        <f>IF(INDEX(Transactions!$L:$L,ROW()-8)="",0,INDEX(Transactions!$Q:$Q,ROW()-8))</f>
        <v>0</v>
      </c>
    </row>
    <row r="3799" spans="2:6" x14ac:dyDescent="0.15">
      <c r="B3799">
        <f ca="1">IF(INDEX(Transactions!$L:$L,ROW()-8)="",TODAY(),INDEX(Transactions!$G:$G,ROW()-8))</f>
        <v>46256</v>
      </c>
      <c r="F3799">
        <f>IF(INDEX(Transactions!$L:$L,ROW()-8)="",0,INDEX(Transactions!$Q:$Q,ROW()-8))</f>
        <v>0</v>
      </c>
    </row>
    <row r="3800" spans="2:6" x14ac:dyDescent="0.15">
      <c r="B3800">
        <f ca="1">IF(INDEX(Transactions!$L:$L,ROW()-8)="",TODAY(),INDEX(Transactions!$G:$G,ROW()-8))</f>
        <v>46256</v>
      </c>
      <c r="F3800">
        <f>IF(INDEX(Transactions!$L:$L,ROW()-8)="",0,INDEX(Transactions!$Q:$Q,ROW()-8))</f>
        <v>0</v>
      </c>
    </row>
    <row r="3801" spans="2:6" x14ac:dyDescent="0.15">
      <c r="B3801">
        <f ca="1">IF(INDEX(Transactions!$L:$L,ROW()-8)="",TODAY(),INDEX(Transactions!$G:$G,ROW()-8))</f>
        <v>46256</v>
      </c>
      <c r="F3801">
        <f>IF(INDEX(Transactions!$L:$L,ROW()-8)="",0,INDEX(Transactions!$Q:$Q,ROW()-8))</f>
        <v>0</v>
      </c>
    </row>
    <row r="3802" spans="2:6" x14ac:dyDescent="0.15">
      <c r="B3802">
        <f ca="1">IF(INDEX(Transactions!$L:$L,ROW()-8)="",TODAY(),INDEX(Transactions!$G:$G,ROW()-8))</f>
        <v>46256</v>
      </c>
      <c r="F3802">
        <f>IF(INDEX(Transactions!$L:$L,ROW()-8)="",0,INDEX(Transactions!$Q:$Q,ROW()-8))</f>
        <v>0</v>
      </c>
    </row>
    <row r="3803" spans="2:6" x14ac:dyDescent="0.15">
      <c r="B3803">
        <f ca="1">IF(INDEX(Transactions!$L:$L,ROW()-8)="",TODAY(),INDEX(Transactions!$G:$G,ROW()-8))</f>
        <v>46256</v>
      </c>
      <c r="F3803">
        <f>IF(INDEX(Transactions!$L:$L,ROW()-8)="",0,INDEX(Transactions!$Q:$Q,ROW()-8))</f>
        <v>0</v>
      </c>
    </row>
    <row r="3804" spans="2:6" x14ac:dyDescent="0.15">
      <c r="B3804">
        <f ca="1">IF(INDEX(Transactions!$L:$L,ROW()-8)="",TODAY(),INDEX(Transactions!$G:$G,ROW()-8))</f>
        <v>46256</v>
      </c>
      <c r="F3804">
        <f>IF(INDEX(Transactions!$L:$L,ROW()-8)="",0,INDEX(Transactions!$Q:$Q,ROW()-8))</f>
        <v>0</v>
      </c>
    </row>
    <row r="3805" spans="2:6" x14ac:dyDescent="0.15">
      <c r="B3805">
        <f ca="1">IF(INDEX(Transactions!$L:$L,ROW()-8)="",TODAY(),INDEX(Transactions!$G:$G,ROW()-8))</f>
        <v>46256</v>
      </c>
      <c r="F3805">
        <f>IF(INDEX(Transactions!$L:$L,ROW()-8)="",0,INDEX(Transactions!$Q:$Q,ROW()-8))</f>
        <v>0</v>
      </c>
    </row>
    <row r="3806" spans="2:6" x14ac:dyDescent="0.15">
      <c r="B3806">
        <f ca="1">IF(INDEX(Transactions!$L:$L,ROW()-8)="",TODAY(),INDEX(Transactions!$G:$G,ROW()-8))</f>
        <v>46256</v>
      </c>
      <c r="F3806">
        <f>IF(INDEX(Transactions!$L:$L,ROW()-8)="",0,INDEX(Transactions!$Q:$Q,ROW()-8))</f>
        <v>0</v>
      </c>
    </row>
    <row r="3807" spans="2:6" x14ac:dyDescent="0.15">
      <c r="B3807">
        <f ca="1">IF(INDEX(Transactions!$L:$L,ROW()-8)="",TODAY(),INDEX(Transactions!$G:$G,ROW()-8))</f>
        <v>46256</v>
      </c>
      <c r="F3807">
        <f>IF(INDEX(Transactions!$L:$L,ROW()-8)="",0,INDEX(Transactions!$Q:$Q,ROW()-8))</f>
        <v>0</v>
      </c>
    </row>
    <row r="3808" spans="2:6" x14ac:dyDescent="0.15">
      <c r="B3808">
        <f ca="1">IF(INDEX(Transactions!$L:$L,ROW()-8)="",TODAY(),INDEX(Transactions!$G:$G,ROW()-8))</f>
        <v>46256</v>
      </c>
      <c r="F3808">
        <f>IF(INDEX(Transactions!$L:$L,ROW()-8)="",0,INDEX(Transactions!$Q:$Q,ROW()-8))</f>
        <v>0</v>
      </c>
    </row>
    <row r="3809" spans="2:6" x14ac:dyDescent="0.15">
      <c r="B3809">
        <f ca="1">IF(INDEX(Transactions!$L:$L,ROW()-8)="",TODAY(),INDEX(Transactions!$G:$G,ROW()-8))</f>
        <v>46256</v>
      </c>
      <c r="F3809">
        <f>IF(INDEX(Transactions!$L:$L,ROW()-8)="",0,INDEX(Transactions!$Q:$Q,ROW()-8))</f>
        <v>0</v>
      </c>
    </row>
    <row r="3810" spans="2:6" x14ac:dyDescent="0.15">
      <c r="B3810">
        <f ca="1">IF(INDEX(Transactions!$L:$L,ROW()-8)="",TODAY(),INDEX(Transactions!$G:$G,ROW()-8))</f>
        <v>46256</v>
      </c>
      <c r="F3810">
        <f>IF(INDEX(Transactions!$L:$L,ROW()-8)="",0,INDEX(Transactions!$Q:$Q,ROW()-8))</f>
        <v>0</v>
      </c>
    </row>
    <row r="3811" spans="2:6" x14ac:dyDescent="0.15">
      <c r="B3811">
        <f ca="1">IF(INDEX(Transactions!$L:$L,ROW()-8)="",TODAY(),INDEX(Transactions!$G:$G,ROW()-8))</f>
        <v>46256</v>
      </c>
      <c r="F3811">
        <f>IF(INDEX(Transactions!$L:$L,ROW()-8)="",0,INDEX(Transactions!$Q:$Q,ROW()-8))</f>
        <v>0</v>
      </c>
    </row>
    <row r="3812" spans="2:6" x14ac:dyDescent="0.15">
      <c r="B3812">
        <f ca="1">IF(INDEX(Transactions!$L:$L,ROW()-8)="",TODAY(),INDEX(Transactions!$G:$G,ROW()-8))</f>
        <v>46256</v>
      </c>
      <c r="F3812">
        <f>IF(INDEX(Transactions!$L:$L,ROW()-8)="",0,INDEX(Transactions!$Q:$Q,ROW()-8))</f>
        <v>0</v>
      </c>
    </row>
    <row r="3813" spans="2:6" x14ac:dyDescent="0.15">
      <c r="B3813">
        <f ca="1">IF(INDEX(Transactions!$L:$L,ROW()-8)="",TODAY(),INDEX(Transactions!$G:$G,ROW()-8))</f>
        <v>46256</v>
      </c>
      <c r="F3813">
        <f>IF(INDEX(Transactions!$L:$L,ROW()-8)="",0,INDEX(Transactions!$Q:$Q,ROW()-8))</f>
        <v>0</v>
      </c>
    </row>
    <row r="3814" spans="2:6" x14ac:dyDescent="0.15">
      <c r="B3814">
        <f ca="1">IF(INDEX(Transactions!$L:$L,ROW()-8)="",TODAY(),INDEX(Transactions!$G:$G,ROW()-8))</f>
        <v>46256</v>
      </c>
      <c r="F3814">
        <f>IF(INDEX(Transactions!$L:$L,ROW()-8)="",0,INDEX(Transactions!$Q:$Q,ROW()-8))</f>
        <v>0</v>
      </c>
    </row>
    <row r="3815" spans="2:6" x14ac:dyDescent="0.15">
      <c r="B3815">
        <f ca="1">IF(INDEX(Transactions!$L:$L,ROW()-8)="",TODAY(),INDEX(Transactions!$G:$G,ROW()-8))</f>
        <v>46256</v>
      </c>
      <c r="F3815">
        <f>IF(INDEX(Transactions!$L:$L,ROW()-8)="",0,INDEX(Transactions!$Q:$Q,ROW()-8))</f>
        <v>0</v>
      </c>
    </row>
    <row r="3816" spans="2:6" x14ac:dyDescent="0.15">
      <c r="B3816">
        <f ca="1">IF(INDEX(Transactions!$L:$L,ROW()-8)="",TODAY(),INDEX(Transactions!$G:$G,ROW()-8))</f>
        <v>46256</v>
      </c>
      <c r="F3816">
        <f>IF(INDEX(Transactions!$L:$L,ROW()-8)="",0,INDEX(Transactions!$Q:$Q,ROW()-8))</f>
        <v>0</v>
      </c>
    </row>
    <row r="3817" spans="2:6" x14ac:dyDescent="0.15">
      <c r="B3817">
        <f ca="1">IF(INDEX(Transactions!$L:$L,ROW()-8)="",TODAY(),INDEX(Transactions!$G:$G,ROW()-8))</f>
        <v>46256</v>
      </c>
      <c r="F3817">
        <f>IF(INDEX(Transactions!$L:$L,ROW()-8)="",0,INDEX(Transactions!$Q:$Q,ROW()-8))</f>
        <v>0</v>
      </c>
    </row>
    <row r="3818" spans="2:6" x14ac:dyDescent="0.15">
      <c r="B3818">
        <f ca="1">IF(INDEX(Transactions!$L:$L,ROW()-8)="",TODAY(),INDEX(Transactions!$G:$G,ROW()-8))</f>
        <v>46256</v>
      </c>
      <c r="F3818">
        <f>IF(INDEX(Transactions!$L:$L,ROW()-8)="",0,INDEX(Transactions!$Q:$Q,ROW()-8))</f>
        <v>0</v>
      </c>
    </row>
    <row r="3819" spans="2:6" x14ac:dyDescent="0.15">
      <c r="B3819">
        <f ca="1">IF(INDEX(Transactions!$L:$L,ROW()-8)="",TODAY(),INDEX(Transactions!$G:$G,ROW()-8))</f>
        <v>46256</v>
      </c>
      <c r="F3819">
        <f>IF(INDEX(Transactions!$L:$L,ROW()-8)="",0,INDEX(Transactions!$Q:$Q,ROW()-8))</f>
        <v>0</v>
      </c>
    </row>
    <row r="3820" spans="2:6" x14ac:dyDescent="0.15">
      <c r="B3820">
        <f ca="1">IF(INDEX(Transactions!$L:$L,ROW()-8)="",TODAY(),INDEX(Transactions!$G:$G,ROW()-8))</f>
        <v>46256</v>
      </c>
      <c r="F3820">
        <f>IF(INDEX(Transactions!$L:$L,ROW()-8)="",0,INDEX(Transactions!$Q:$Q,ROW()-8))</f>
        <v>0</v>
      </c>
    </row>
    <row r="3821" spans="2:6" x14ac:dyDescent="0.15">
      <c r="B3821">
        <f ca="1">IF(INDEX(Transactions!$L:$L,ROW()-8)="",TODAY(),INDEX(Transactions!$G:$G,ROW()-8))</f>
        <v>46256</v>
      </c>
      <c r="F3821">
        <f>IF(INDEX(Transactions!$L:$L,ROW()-8)="",0,INDEX(Transactions!$Q:$Q,ROW()-8))</f>
        <v>0</v>
      </c>
    </row>
    <row r="3822" spans="2:6" x14ac:dyDescent="0.15">
      <c r="B3822">
        <f ca="1">IF(INDEX(Transactions!$L:$L,ROW()-8)="",TODAY(),INDEX(Transactions!$G:$G,ROW()-8))</f>
        <v>46256</v>
      </c>
      <c r="F3822">
        <f>IF(INDEX(Transactions!$L:$L,ROW()-8)="",0,INDEX(Transactions!$Q:$Q,ROW()-8))</f>
        <v>0</v>
      </c>
    </row>
    <row r="3823" spans="2:6" x14ac:dyDescent="0.15">
      <c r="B3823">
        <f ca="1">IF(INDEX(Transactions!$L:$L,ROW()-8)="",TODAY(),INDEX(Transactions!$G:$G,ROW()-8))</f>
        <v>46256</v>
      </c>
      <c r="F3823">
        <f>IF(INDEX(Transactions!$L:$L,ROW()-8)="",0,INDEX(Transactions!$Q:$Q,ROW()-8))</f>
        <v>0</v>
      </c>
    </row>
    <row r="3824" spans="2:6" x14ac:dyDescent="0.15">
      <c r="B3824">
        <f ca="1">IF(INDEX(Transactions!$L:$L,ROW()-8)="",TODAY(),INDEX(Transactions!$G:$G,ROW()-8))</f>
        <v>46256</v>
      </c>
      <c r="F3824">
        <f>IF(INDEX(Transactions!$L:$L,ROW()-8)="",0,INDEX(Transactions!$Q:$Q,ROW()-8))</f>
        <v>0</v>
      </c>
    </row>
    <row r="3825" spans="2:6" x14ac:dyDescent="0.15">
      <c r="B3825">
        <f ca="1">IF(INDEX(Transactions!$L:$L,ROW()-8)="",TODAY(),INDEX(Transactions!$G:$G,ROW()-8))</f>
        <v>46256</v>
      </c>
      <c r="F3825">
        <f>IF(INDEX(Transactions!$L:$L,ROW()-8)="",0,INDEX(Transactions!$Q:$Q,ROW()-8))</f>
        <v>0</v>
      </c>
    </row>
    <row r="3826" spans="2:6" x14ac:dyDescent="0.15">
      <c r="B3826">
        <f ca="1">IF(INDEX(Transactions!$L:$L,ROW()-8)="",TODAY(),INDEX(Transactions!$G:$G,ROW()-8))</f>
        <v>46256</v>
      </c>
      <c r="F3826">
        <f>IF(INDEX(Transactions!$L:$L,ROW()-8)="",0,INDEX(Transactions!$Q:$Q,ROW()-8))</f>
        <v>0</v>
      </c>
    </row>
    <row r="3827" spans="2:6" x14ac:dyDescent="0.15">
      <c r="B3827">
        <f ca="1">IF(INDEX(Transactions!$L:$L,ROW()-8)="",TODAY(),INDEX(Transactions!$G:$G,ROW()-8))</f>
        <v>46256</v>
      </c>
      <c r="F3827">
        <f>IF(INDEX(Transactions!$L:$L,ROW()-8)="",0,INDEX(Transactions!$Q:$Q,ROW()-8))</f>
        <v>0</v>
      </c>
    </row>
    <row r="3828" spans="2:6" x14ac:dyDescent="0.15">
      <c r="B3828">
        <f ca="1">IF(INDEX(Transactions!$L:$L,ROW()-8)="",TODAY(),INDEX(Transactions!$G:$G,ROW()-8))</f>
        <v>46256</v>
      </c>
      <c r="F3828">
        <f>IF(INDEX(Transactions!$L:$L,ROW()-8)="",0,INDEX(Transactions!$Q:$Q,ROW()-8))</f>
        <v>0</v>
      </c>
    </row>
    <row r="3829" spans="2:6" x14ac:dyDescent="0.15">
      <c r="B3829">
        <f ca="1">IF(INDEX(Transactions!$L:$L,ROW()-8)="",TODAY(),INDEX(Transactions!$G:$G,ROW()-8))</f>
        <v>46256</v>
      </c>
      <c r="F3829">
        <f>IF(INDEX(Transactions!$L:$L,ROW()-8)="",0,INDEX(Transactions!$Q:$Q,ROW()-8))</f>
        <v>0</v>
      </c>
    </row>
    <row r="3830" spans="2:6" x14ac:dyDescent="0.15">
      <c r="B3830">
        <f ca="1">IF(INDEX(Transactions!$L:$L,ROW()-8)="",TODAY(),INDEX(Transactions!$G:$G,ROW()-8))</f>
        <v>46256</v>
      </c>
      <c r="F3830">
        <f>IF(INDEX(Transactions!$L:$L,ROW()-8)="",0,INDEX(Transactions!$Q:$Q,ROW()-8))</f>
        <v>0</v>
      </c>
    </row>
    <row r="3831" spans="2:6" x14ac:dyDescent="0.15">
      <c r="B3831">
        <f ca="1">IF(INDEX(Transactions!$L:$L,ROW()-8)="",TODAY(),INDEX(Transactions!$G:$G,ROW()-8))</f>
        <v>46256</v>
      </c>
      <c r="F3831">
        <f>IF(INDEX(Transactions!$L:$L,ROW()-8)="",0,INDEX(Transactions!$Q:$Q,ROW()-8))</f>
        <v>0</v>
      </c>
    </row>
    <row r="3832" spans="2:6" x14ac:dyDescent="0.15">
      <c r="B3832">
        <f ca="1">IF(INDEX(Transactions!$L:$L,ROW()-8)="",TODAY(),INDEX(Transactions!$G:$G,ROW()-8))</f>
        <v>46256</v>
      </c>
      <c r="F3832">
        <f>IF(INDEX(Transactions!$L:$L,ROW()-8)="",0,INDEX(Transactions!$Q:$Q,ROW()-8))</f>
        <v>0</v>
      </c>
    </row>
    <row r="3833" spans="2:6" x14ac:dyDescent="0.15">
      <c r="B3833">
        <f ca="1">IF(INDEX(Transactions!$L:$L,ROW()-8)="",TODAY(),INDEX(Transactions!$G:$G,ROW()-8))</f>
        <v>46256</v>
      </c>
      <c r="F3833">
        <f>IF(INDEX(Transactions!$L:$L,ROW()-8)="",0,INDEX(Transactions!$Q:$Q,ROW()-8))</f>
        <v>0</v>
      </c>
    </row>
    <row r="3834" spans="2:6" x14ac:dyDescent="0.15">
      <c r="B3834">
        <f ca="1">IF(INDEX(Transactions!$L:$L,ROW()-8)="",TODAY(),INDEX(Transactions!$G:$G,ROW()-8))</f>
        <v>46256</v>
      </c>
      <c r="F3834">
        <f>IF(INDEX(Transactions!$L:$L,ROW()-8)="",0,INDEX(Transactions!$Q:$Q,ROW()-8))</f>
        <v>0</v>
      </c>
    </row>
    <row r="3835" spans="2:6" x14ac:dyDescent="0.15">
      <c r="B3835">
        <f ca="1">IF(INDEX(Transactions!$L:$L,ROW()-8)="",TODAY(),INDEX(Transactions!$G:$G,ROW()-8))</f>
        <v>46256</v>
      </c>
      <c r="F3835">
        <f>IF(INDEX(Transactions!$L:$L,ROW()-8)="",0,INDEX(Transactions!$Q:$Q,ROW()-8))</f>
        <v>0</v>
      </c>
    </row>
    <row r="3836" spans="2:6" x14ac:dyDescent="0.15">
      <c r="B3836">
        <f ca="1">IF(INDEX(Transactions!$L:$L,ROW()-8)="",TODAY(),INDEX(Transactions!$G:$G,ROW()-8))</f>
        <v>46256</v>
      </c>
      <c r="F3836">
        <f>IF(INDEX(Transactions!$L:$L,ROW()-8)="",0,INDEX(Transactions!$Q:$Q,ROW()-8))</f>
        <v>0</v>
      </c>
    </row>
    <row r="3837" spans="2:6" x14ac:dyDescent="0.15">
      <c r="B3837">
        <f ca="1">IF(INDEX(Transactions!$L:$L,ROW()-8)="",TODAY(),INDEX(Transactions!$G:$G,ROW()-8))</f>
        <v>46256</v>
      </c>
      <c r="F3837">
        <f>IF(INDEX(Transactions!$L:$L,ROW()-8)="",0,INDEX(Transactions!$Q:$Q,ROW()-8))</f>
        <v>0</v>
      </c>
    </row>
    <row r="3838" spans="2:6" x14ac:dyDescent="0.15">
      <c r="B3838">
        <f ca="1">IF(INDEX(Transactions!$L:$L,ROW()-8)="",TODAY(),INDEX(Transactions!$G:$G,ROW()-8))</f>
        <v>46256</v>
      </c>
      <c r="F3838">
        <f>IF(INDEX(Transactions!$L:$L,ROW()-8)="",0,INDEX(Transactions!$Q:$Q,ROW()-8))</f>
        <v>0</v>
      </c>
    </row>
    <row r="3839" spans="2:6" x14ac:dyDescent="0.15">
      <c r="B3839">
        <f ca="1">IF(INDEX(Transactions!$L:$L,ROW()-8)="",TODAY(),INDEX(Transactions!$G:$G,ROW()-8))</f>
        <v>46256</v>
      </c>
      <c r="F3839">
        <f>IF(INDEX(Transactions!$L:$L,ROW()-8)="",0,INDEX(Transactions!$Q:$Q,ROW()-8))</f>
        <v>0</v>
      </c>
    </row>
    <row r="3840" spans="2:6" x14ac:dyDescent="0.15">
      <c r="B3840">
        <f ca="1">IF(INDEX(Transactions!$L:$L,ROW()-8)="",TODAY(),INDEX(Transactions!$G:$G,ROW()-8))</f>
        <v>46256</v>
      </c>
      <c r="F3840">
        <f>IF(INDEX(Transactions!$L:$L,ROW()-8)="",0,INDEX(Transactions!$Q:$Q,ROW()-8))</f>
        <v>0</v>
      </c>
    </row>
    <row r="3841" spans="2:6" x14ac:dyDescent="0.15">
      <c r="B3841">
        <f ca="1">IF(INDEX(Transactions!$L:$L,ROW()-8)="",TODAY(),INDEX(Transactions!$G:$G,ROW()-8))</f>
        <v>46256</v>
      </c>
      <c r="F3841">
        <f>IF(INDEX(Transactions!$L:$L,ROW()-8)="",0,INDEX(Transactions!$Q:$Q,ROW()-8))</f>
        <v>0</v>
      </c>
    </row>
    <row r="3842" spans="2:6" x14ac:dyDescent="0.15">
      <c r="B3842">
        <f ca="1">IF(INDEX(Transactions!$L:$L,ROW()-8)="",TODAY(),INDEX(Transactions!$G:$G,ROW()-8))</f>
        <v>46256</v>
      </c>
      <c r="F3842">
        <f>IF(INDEX(Transactions!$L:$L,ROW()-8)="",0,INDEX(Transactions!$Q:$Q,ROW()-8))</f>
        <v>0</v>
      </c>
    </row>
    <row r="3843" spans="2:6" x14ac:dyDescent="0.15">
      <c r="B3843">
        <f ca="1">IF(INDEX(Transactions!$L:$L,ROW()-8)="",TODAY(),INDEX(Transactions!$G:$G,ROW()-8))</f>
        <v>46256</v>
      </c>
      <c r="F3843">
        <f>IF(INDEX(Transactions!$L:$L,ROW()-8)="",0,INDEX(Transactions!$Q:$Q,ROW()-8))</f>
        <v>0</v>
      </c>
    </row>
    <row r="3844" spans="2:6" x14ac:dyDescent="0.15">
      <c r="B3844">
        <f ca="1">IF(INDEX(Transactions!$L:$L,ROW()-8)="",TODAY(),INDEX(Transactions!$G:$G,ROW()-8))</f>
        <v>46256</v>
      </c>
      <c r="F3844">
        <f>IF(INDEX(Transactions!$L:$L,ROW()-8)="",0,INDEX(Transactions!$Q:$Q,ROW()-8))</f>
        <v>0</v>
      </c>
    </row>
    <row r="3845" spans="2:6" x14ac:dyDescent="0.15">
      <c r="B3845">
        <f ca="1">IF(INDEX(Transactions!$L:$L,ROW()-8)="",TODAY(),INDEX(Transactions!$G:$G,ROW()-8))</f>
        <v>46256</v>
      </c>
      <c r="F3845">
        <f>IF(INDEX(Transactions!$L:$L,ROW()-8)="",0,INDEX(Transactions!$Q:$Q,ROW()-8))</f>
        <v>0</v>
      </c>
    </row>
    <row r="3846" spans="2:6" x14ac:dyDescent="0.15">
      <c r="B3846">
        <f ca="1">IF(INDEX(Transactions!$L:$L,ROW()-8)="",TODAY(),INDEX(Transactions!$G:$G,ROW()-8))</f>
        <v>46256</v>
      </c>
      <c r="F3846">
        <f>IF(INDEX(Transactions!$L:$L,ROW()-8)="",0,INDEX(Transactions!$Q:$Q,ROW()-8))</f>
        <v>0</v>
      </c>
    </row>
    <row r="3847" spans="2:6" x14ac:dyDescent="0.15">
      <c r="B3847">
        <f ca="1">IF(INDEX(Transactions!$L:$L,ROW()-8)="",TODAY(),INDEX(Transactions!$G:$G,ROW()-8))</f>
        <v>46256</v>
      </c>
      <c r="F3847">
        <f>IF(INDEX(Transactions!$L:$L,ROW()-8)="",0,INDEX(Transactions!$Q:$Q,ROW()-8))</f>
        <v>0</v>
      </c>
    </row>
    <row r="3848" spans="2:6" x14ac:dyDescent="0.15">
      <c r="B3848">
        <f ca="1">IF(INDEX(Transactions!$L:$L,ROW()-8)="",TODAY(),INDEX(Transactions!$G:$G,ROW()-8))</f>
        <v>46256</v>
      </c>
      <c r="F3848">
        <f>IF(INDEX(Transactions!$L:$L,ROW()-8)="",0,INDEX(Transactions!$Q:$Q,ROW()-8))</f>
        <v>0</v>
      </c>
    </row>
    <row r="3849" spans="2:6" x14ac:dyDescent="0.15">
      <c r="B3849">
        <f ca="1">IF(INDEX(Transactions!$L:$L,ROW()-8)="",TODAY(),INDEX(Transactions!$G:$G,ROW()-8))</f>
        <v>46256</v>
      </c>
      <c r="F3849">
        <f>IF(INDEX(Transactions!$L:$L,ROW()-8)="",0,INDEX(Transactions!$Q:$Q,ROW()-8))</f>
        <v>0</v>
      </c>
    </row>
    <row r="3850" spans="2:6" x14ac:dyDescent="0.15">
      <c r="B3850">
        <f ca="1">IF(INDEX(Transactions!$L:$L,ROW()-8)="",TODAY(),INDEX(Transactions!$G:$G,ROW()-8))</f>
        <v>46256</v>
      </c>
      <c r="F3850">
        <f>IF(INDEX(Transactions!$L:$L,ROW()-8)="",0,INDEX(Transactions!$Q:$Q,ROW()-8))</f>
        <v>0</v>
      </c>
    </row>
    <row r="3851" spans="2:6" x14ac:dyDescent="0.15">
      <c r="B3851">
        <f ca="1">IF(INDEX(Transactions!$L:$L,ROW()-8)="",TODAY(),INDEX(Transactions!$G:$G,ROW()-8))</f>
        <v>46256</v>
      </c>
      <c r="F3851">
        <f>IF(INDEX(Transactions!$L:$L,ROW()-8)="",0,INDEX(Transactions!$Q:$Q,ROW()-8))</f>
        <v>0</v>
      </c>
    </row>
    <row r="3852" spans="2:6" x14ac:dyDescent="0.15">
      <c r="B3852">
        <f ca="1">IF(INDEX(Transactions!$L:$L,ROW()-8)="",TODAY(),INDEX(Transactions!$G:$G,ROW()-8))</f>
        <v>46256</v>
      </c>
      <c r="F3852">
        <f>IF(INDEX(Transactions!$L:$L,ROW()-8)="",0,INDEX(Transactions!$Q:$Q,ROW()-8))</f>
        <v>0</v>
      </c>
    </row>
    <row r="3853" spans="2:6" x14ac:dyDescent="0.15">
      <c r="B3853">
        <f ca="1">IF(INDEX(Transactions!$L:$L,ROW()-8)="",TODAY(),INDEX(Transactions!$G:$G,ROW()-8))</f>
        <v>46256</v>
      </c>
      <c r="F3853">
        <f>IF(INDEX(Transactions!$L:$L,ROW()-8)="",0,INDEX(Transactions!$Q:$Q,ROW()-8))</f>
        <v>0</v>
      </c>
    </row>
    <row r="3854" spans="2:6" x14ac:dyDescent="0.15">
      <c r="B3854">
        <f ca="1">IF(INDEX(Transactions!$L:$L,ROW()-8)="",TODAY(),INDEX(Transactions!$G:$G,ROW()-8))</f>
        <v>46256</v>
      </c>
      <c r="F3854">
        <f>IF(INDEX(Transactions!$L:$L,ROW()-8)="",0,INDEX(Transactions!$Q:$Q,ROW()-8))</f>
        <v>0</v>
      </c>
    </row>
    <row r="3855" spans="2:6" x14ac:dyDescent="0.15">
      <c r="B3855">
        <f ca="1">IF(INDEX(Transactions!$L:$L,ROW()-8)="",TODAY(),INDEX(Transactions!$G:$G,ROW()-8))</f>
        <v>46256</v>
      </c>
      <c r="F3855">
        <f>IF(INDEX(Transactions!$L:$L,ROW()-8)="",0,INDEX(Transactions!$Q:$Q,ROW()-8))</f>
        <v>0</v>
      </c>
    </row>
    <row r="3856" spans="2:6" x14ac:dyDescent="0.15">
      <c r="B3856">
        <f ca="1">IF(INDEX(Transactions!$L:$L,ROW()-8)="",TODAY(),INDEX(Transactions!$G:$G,ROW()-8))</f>
        <v>46256</v>
      </c>
      <c r="F3856">
        <f>IF(INDEX(Transactions!$L:$L,ROW()-8)="",0,INDEX(Transactions!$Q:$Q,ROW()-8))</f>
        <v>0</v>
      </c>
    </row>
    <row r="3857" spans="2:6" x14ac:dyDescent="0.15">
      <c r="B3857">
        <f ca="1">IF(INDEX(Transactions!$L:$L,ROW()-8)="",TODAY(),INDEX(Transactions!$G:$G,ROW()-8))</f>
        <v>46256</v>
      </c>
      <c r="F3857">
        <f>IF(INDEX(Transactions!$L:$L,ROW()-8)="",0,INDEX(Transactions!$Q:$Q,ROW()-8))</f>
        <v>0</v>
      </c>
    </row>
    <row r="3858" spans="2:6" x14ac:dyDescent="0.15">
      <c r="B3858">
        <f ca="1">IF(INDEX(Transactions!$L:$L,ROW()-8)="",TODAY(),INDEX(Transactions!$G:$G,ROW()-8))</f>
        <v>46256</v>
      </c>
      <c r="F3858">
        <f>IF(INDEX(Transactions!$L:$L,ROW()-8)="",0,INDEX(Transactions!$Q:$Q,ROW()-8))</f>
        <v>0</v>
      </c>
    </row>
    <row r="3859" spans="2:6" x14ac:dyDescent="0.15">
      <c r="B3859">
        <f ca="1">IF(INDEX(Transactions!$L:$L,ROW()-8)="",TODAY(),INDEX(Transactions!$G:$G,ROW()-8))</f>
        <v>46256</v>
      </c>
      <c r="F3859">
        <f>IF(INDEX(Transactions!$L:$L,ROW()-8)="",0,INDEX(Transactions!$Q:$Q,ROW()-8))</f>
        <v>0</v>
      </c>
    </row>
    <row r="3860" spans="2:6" x14ac:dyDescent="0.15">
      <c r="B3860">
        <f ca="1">IF(INDEX(Transactions!$L:$L,ROW()-8)="",TODAY(),INDEX(Transactions!$G:$G,ROW()-8))</f>
        <v>46256</v>
      </c>
      <c r="F3860">
        <f>IF(INDEX(Transactions!$L:$L,ROW()-8)="",0,INDEX(Transactions!$Q:$Q,ROW()-8))</f>
        <v>0</v>
      </c>
    </row>
    <row r="3861" spans="2:6" x14ac:dyDescent="0.15">
      <c r="B3861">
        <f ca="1">IF(INDEX(Transactions!$L:$L,ROW()-8)="",TODAY(),INDEX(Transactions!$G:$G,ROW()-8))</f>
        <v>46256</v>
      </c>
      <c r="F3861">
        <f>IF(INDEX(Transactions!$L:$L,ROW()-8)="",0,INDEX(Transactions!$Q:$Q,ROW()-8))</f>
        <v>0</v>
      </c>
    </row>
    <row r="3862" spans="2:6" x14ac:dyDescent="0.15">
      <c r="B3862">
        <f ca="1">IF(INDEX(Transactions!$L:$L,ROW()-8)="",TODAY(),INDEX(Transactions!$G:$G,ROW()-8))</f>
        <v>46256</v>
      </c>
      <c r="F3862">
        <f>IF(INDEX(Transactions!$L:$L,ROW()-8)="",0,INDEX(Transactions!$Q:$Q,ROW()-8))</f>
        <v>0</v>
      </c>
    </row>
    <row r="3863" spans="2:6" x14ac:dyDescent="0.15">
      <c r="B3863">
        <f ca="1">IF(INDEX(Transactions!$L:$L,ROW()-8)="",TODAY(),INDEX(Transactions!$G:$G,ROW()-8))</f>
        <v>46256</v>
      </c>
      <c r="F3863">
        <f>IF(INDEX(Transactions!$L:$L,ROW()-8)="",0,INDEX(Transactions!$Q:$Q,ROW()-8))</f>
        <v>0</v>
      </c>
    </row>
    <row r="3864" spans="2:6" x14ac:dyDescent="0.15">
      <c r="B3864">
        <f ca="1">IF(INDEX(Transactions!$L:$L,ROW()-8)="",TODAY(),INDEX(Transactions!$G:$G,ROW()-8))</f>
        <v>46256</v>
      </c>
      <c r="F3864">
        <f>IF(INDEX(Transactions!$L:$L,ROW()-8)="",0,INDEX(Transactions!$Q:$Q,ROW()-8))</f>
        <v>0</v>
      </c>
    </row>
    <row r="3865" spans="2:6" x14ac:dyDescent="0.15">
      <c r="B3865">
        <f ca="1">IF(INDEX(Transactions!$L:$L,ROW()-8)="",TODAY(),INDEX(Transactions!$G:$G,ROW()-8))</f>
        <v>46256</v>
      </c>
      <c r="F3865">
        <f>IF(INDEX(Transactions!$L:$L,ROW()-8)="",0,INDEX(Transactions!$Q:$Q,ROW()-8))</f>
        <v>0</v>
      </c>
    </row>
    <row r="3866" spans="2:6" x14ac:dyDescent="0.15">
      <c r="B3866">
        <f ca="1">IF(INDEX(Transactions!$L:$L,ROW()-8)="",TODAY(),INDEX(Transactions!$G:$G,ROW()-8))</f>
        <v>46256</v>
      </c>
      <c r="F3866">
        <f>IF(INDEX(Transactions!$L:$L,ROW()-8)="",0,INDEX(Transactions!$Q:$Q,ROW()-8))</f>
        <v>0</v>
      </c>
    </row>
    <row r="3867" spans="2:6" x14ac:dyDescent="0.15">
      <c r="B3867">
        <f ca="1">IF(INDEX(Transactions!$L:$L,ROW()-8)="",TODAY(),INDEX(Transactions!$G:$G,ROW()-8))</f>
        <v>46256</v>
      </c>
      <c r="F3867">
        <f>IF(INDEX(Transactions!$L:$L,ROW()-8)="",0,INDEX(Transactions!$Q:$Q,ROW()-8))</f>
        <v>0</v>
      </c>
    </row>
    <row r="3868" spans="2:6" x14ac:dyDescent="0.15">
      <c r="B3868">
        <f ca="1">IF(INDEX(Transactions!$L:$L,ROW()-8)="",TODAY(),INDEX(Transactions!$G:$G,ROW()-8))</f>
        <v>46256</v>
      </c>
      <c r="F3868">
        <f>IF(INDEX(Transactions!$L:$L,ROW()-8)="",0,INDEX(Transactions!$Q:$Q,ROW()-8))</f>
        <v>0</v>
      </c>
    </row>
    <row r="3869" spans="2:6" x14ac:dyDescent="0.15">
      <c r="B3869">
        <f ca="1">IF(INDEX(Transactions!$L:$L,ROW()-8)="",TODAY(),INDEX(Transactions!$G:$G,ROW()-8))</f>
        <v>46256</v>
      </c>
      <c r="F3869">
        <f>IF(INDEX(Transactions!$L:$L,ROW()-8)="",0,INDEX(Transactions!$Q:$Q,ROW()-8))</f>
        <v>0</v>
      </c>
    </row>
    <row r="3870" spans="2:6" x14ac:dyDescent="0.15">
      <c r="B3870">
        <f ca="1">IF(INDEX(Transactions!$L:$L,ROW()-8)="",TODAY(),INDEX(Transactions!$G:$G,ROW()-8))</f>
        <v>46256</v>
      </c>
      <c r="F3870">
        <f>IF(INDEX(Transactions!$L:$L,ROW()-8)="",0,INDEX(Transactions!$Q:$Q,ROW()-8))</f>
        <v>0</v>
      </c>
    </row>
    <row r="3871" spans="2:6" x14ac:dyDescent="0.15">
      <c r="B3871">
        <f ca="1">IF(INDEX(Transactions!$L:$L,ROW()-8)="",TODAY(),INDEX(Transactions!$G:$G,ROW()-8))</f>
        <v>46256</v>
      </c>
      <c r="F3871">
        <f>IF(INDEX(Transactions!$L:$L,ROW()-8)="",0,INDEX(Transactions!$Q:$Q,ROW()-8))</f>
        <v>0</v>
      </c>
    </row>
    <row r="3872" spans="2:6" x14ac:dyDescent="0.15">
      <c r="B3872">
        <f ca="1">IF(INDEX(Transactions!$L:$L,ROW()-8)="",TODAY(),INDEX(Transactions!$G:$G,ROW()-8))</f>
        <v>46256</v>
      </c>
      <c r="F3872">
        <f>IF(INDEX(Transactions!$L:$L,ROW()-8)="",0,INDEX(Transactions!$Q:$Q,ROW()-8))</f>
        <v>0</v>
      </c>
    </row>
    <row r="3873" spans="2:6" x14ac:dyDescent="0.15">
      <c r="B3873">
        <f ca="1">IF(INDEX(Transactions!$L:$L,ROW()-8)="",TODAY(),INDEX(Transactions!$G:$G,ROW()-8))</f>
        <v>46256</v>
      </c>
      <c r="F3873">
        <f>IF(INDEX(Transactions!$L:$L,ROW()-8)="",0,INDEX(Transactions!$Q:$Q,ROW()-8))</f>
        <v>0</v>
      </c>
    </row>
    <row r="3874" spans="2:6" x14ac:dyDescent="0.15">
      <c r="B3874">
        <f ca="1">IF(INDEX(Transactions!$L:$L,ROW()-8)="",TODAY(),INDEX(Transactions!$G:$G,ROW()-8))</f>
        <v>46256</v>
      </c>
      <c r="F3874">
        <f>IF(INDEX(Transactions!$L:$L,ROW()-8)="",0,INDEX(Transactions!$Q:$Q,ROW()-8))</f>
        <v>0</v>
      </c>
    </row>
    <row r="3875" spans="2:6" x14ac:dyDescent="0.15">
      <c r="B3875">
        <f ca="1">IF(INDEX(Transactions!$L:$L,ROW()-8)="",TODAY(),INDEX(Transactions!$G:$G,ROW()-8))</f>
        <v>46256</v>
      </c>
      <c r="F3875">
        <f>IF(INDEX(Transactions!$L:$L,ROW()-8)="",0,INDEX(Transactions!$Q:$Q,ROW()-8))</f>
        <v>0</v>
      </c>
    </row>
    <row r="3876" spans="2:6" x14ac:dyDescent="0.15">
      <c r="B3876">
        <f ca="1">IF(INDEX(Transactions!$L:$L,ROW()-8)="",TODAY(),INDEX(Transactions!$G:$G,ROW()-8))</f>
        <v>46256</v>
      </c>
      <c r="F3876">
        <f>IF(INDEX(Transactions!$L:$L,ROW()-8)="",0,INDEX(Transactions!$Q:$Q,ROW()-8))</f>
        <v>0</v>
      </c>
    </row>
    <row r="3877" spans="2:6" x14ac:dyDescent="0.15">
      <c r="B3877">
        <f ca="1">IF(INDEX(Transactions!$L:$L,ROW()-8)="",TODAY(),INDEX(Transactions!$G:$G,ROW()-8))</f>
        <v>46256</v>
      </c>
      <c r="F3877">
        <f>IF(INDEX(Transactions!$L:$L,ROW()-8)="",0,INDEX(Transactions!$Q:$Q,ROW()-8))</f>
        <v>0</v>
      </c>
    </row>
    <row r="3878" spans="2:6" x14ac:dyDescent="0.15">
      <c r="B3878">
        <f ca="1">IF(INDEX(Transactions!$L:$L,ROW()-8)="",TODAY(),INDEX(Transactions!$G:$G,ROW()-8))</f>
        <v>46256</v>
      </c>
      <c r="F3878">
        <f>IF(INDEX(Transactions!$L:$L,ROW()-8)="",0,INDEX(Transactions!$Q:$Q,ROW()-8))</f>
        <v>0</v>
      </c>
    </row>
    <row r="3879" spans="2:6" x14ac:dyDescent="0.15">
      <c r="B3879">
        <f ca="1">IF(INDEX(Transactions!$L:$L,ROW()-8)="",TODAY(),INDEX(Transactions!$G:$G,ROW()-8))</f>
        <v>46256</v>
      </c>
      <c r="F3879">
        <f>IF(INDEX(Transactions!$L:$L,ROW()-8)="",0,INDEX(Transactions!$Q:$Q,ROW()-8))</f>
        <v>0</v>
      </c>
    </row>
    <row r="3880" spans="2:6" x14ac:dyDescent="0.15">
      <c r="B3880">
        <f ca="1">IF(INDEX(Transactions!$L:$L,ROW()-8)="",TODAY(),INDEX(Transactions!$G:$G,ROW()-8))</f>
        <v>46256</v>
      </c>
      <c r="F3880">
        <f>IF(INDEX(Transactions!$L:$L,ROW()-8)="",0,INDEX(Transactions!$Q:$Q,ROW()-8))</f>
        <v>0</v>
      </c>
    </row>
    <row r="3881" spans="2:6" x14ac:dyDescent="0.15">
      <c r="B3881">
        <f ca="1">IF(INDEX(Transactions!$L:$L,ROW()-8)="",TODAY(),INDEX(Transactions!$G:$G,ROW()-8))</f>
        <v>46256</v>
      </c>
      <c r="F3881">
        <f>IF(INDEX(Transactions!$L:$L,ROW()-8)="",0,INDEX(Transactions!$Q:$Q,ROW()-8))</f>
        <v>0</v>
      </c>
    </row>
    <row r="3882" spans="2:6" x14ac:dyDescent="0.15">
      <c r="B3882">
        <f ca="1">IF(INDEX(Transactions!$L:$L,ROW()-8)="",TODAY(),INDEX(Transactions!$G:$G,ROW()-8))</f>
        <v>46256</v>
      </c>
      <c r="F3882">
        <f>IF(INDEX(Transactions!$L:$L,ROW()-8)="",0,INDEX(Transactions!$Q:$Q,ROW()-8))</f>
        <v>0</v>
      </c>
    </row>
    <row r="3883" spans="2:6" x14ac:dyDescent="0.15">
      <c r="B3883">
        <f ca="1">IF(INDEX(Transactions!$L:$L,ROW()-8)="",TODAY(),INDEX(Transactions!$G:$G,ROW()-8))</f>
        <v>46256</v>
      </c>
      <c r="F3883">
        <f>IF(INDEX(Transactions!$L:$L,ROW()-8)="",0,INDEX(Transactions!$Q:$Q,ROW()-8))</f>
        <v>0</v>
      </c>
    </row>
    <row r="3884" spans="2:6" x14ac:dyDescent="0.15">
      <c r="B3884">
        <f ca="1">IF(INDEX(Transactions!$L:$L,ROW()-8)="",TODAY(),INDEX(Transactions!$G:$G,ROW()-8))</f>
        <v>46256</v>
      </c>
      <c r="F3884">
        <f>IF(INDEX(Transactions!$L:$L,ROW()-8)="",0,INDEX(Transactions!$Q:$Q,ROW()-8))</f>
        <v>0</v>
      </c>
    </row>
    <row r="3885" spans="2:6" x14ac:dyDescent="0.15">
      <c r="B3885">
        <f ca="1">IF(INDEX(Transactions!$L:$L,ROW()-8)="",TODAY(),INDEX(Transactions!$G:$G,ROW()-8))</f>
        <v>46256</v>
      </c>
      <c r="F3885">
        <f>IF(INDEX(Transactions!$L:$L,ROW()-8)="",0,INDEX(Transactions!$Q:$Q,ROW()-8))</f>
        <v>0</v>
      </c>
    </row>
    <row r="3886" spans="2:6" x14ac:dyDescent="0.15">
      <c r="B3886">
        <f ca="1">IF(INDEX(Transactions!$L:$L,ROW()-8)="",TODAY(),INDEX(Transactions!$G:$G,ROW()-8))</f>
        <v>46256</v>
      </c>
      <c r="F3886">
        <f>IF(INDEX(Transactions!$L:$L,ROW()-8)="",0,INDEX(Transactions!$Q:$Q,ROW()-8))</f>
        <v>0</v>
      </c>
    </row>
    <row r="3887" spans="2:6" x14ac:dyDescent="0.15">
      <c r="B3887">
        <f ca="1">IF(INDEX(Transactions!$L:$L,ROW()-8)="",TODAY(),INDEX(Transactions!$G:$G,ROW()-8))</f>
        <v>46256</v>
      </c>
      <c r="F3887">
        <f>IF(INDEX(Transactions!$L:$L,ROW()-8)="",0,INDEX(Transactions!$Q:$Q,ROW()-8))</f>
        <v>0</v>
      </c>
    </row>
    <row r="3888" spans="2:6" x14ac:dyDescent="0.15">
      <c r="B3888">
        <f ca="1">IF(INDEX(Transactions!$L:$L,ROW()-8)="",TODAY(),INDEX(Transactions!$G:$G,ROW()-8))</f>
        <v>46256</v>
      </c>
      <c r="F3888">
        <f>IF(INDEX(Transactions!$L:$L,ROW()-8)="",0,INDEX(Transactions!$Q:$Q,ROW()-8))</f>
        <v>0</v>
      </c>
    </row>
    <row r="3889" spans="2:6" x14ac:dyDescent="0.15">
      <c r="B3889">
        <f ca="1">IF(INDEX(Transactions!$L:$L,ROW()-8)="",TODAY(),INDEX(Transactions!$G:$G,ROW()-8))</f>
        <v>46256</v>
      </c>
      <c r="F3889">
        <f>IF(INDEX(Transactions!$L:$L,ROW()-8)="",0,INDEX(Transactions!$Q:$Q,ROW()-8))</f>
        <v>0</v>
      </c>
    </row>
    <row r="3890" spans="2:6" x14ac:dyDescent="0.15">
      <c r="B3890">
        <f ca="1">IF(INDEX(Transactions!$L:$L,ROW()-8)="",TODAY(),INDEX(Transactions!$G:$G,ROW()-8))</f>
        <v>46256</v>
      </c>
      <c r="F3890">
        <f>IF(INDEX(Transactions!$L:$L,ROW()-8)="",0,INDEX(Transactions!$Q:$Q,ROW()-8))</f>
        <v>0</v>
      </c>
    </row>
    <row r="3891" spans="2:6" x14ac:dyDescent="0.15">
      <c r="B3891">
        <f ca="1">IF(INDEX(Transactions!$L:$L,ROW()-8)="",TODAY(),INDEX(Transactions!$G:$G,ROW()-8))</f>
        <v>46256</v>
      </c>
      <c r="F3891">
        <f>IF(INDEX(Transactions!$L:$L,ROW()-8)="",0,INDEX(Transactions!$Q:$Q,ROW()-8))</f>
        <v>0</v>
      </c>
    </row>
    <row r="3892" spans="2:6" x14ac:dyDescent="0.15">
      <c r="B3892">
        <f ca="1">IF(INDEX(Transactions!$L:$L,ROW()-8)="",TODAY(),INDEX(Transactions!$G:$G,ROW()-8))</f>
        <v>46256</v>
      </c>
      <c r="F3892">
        <f>IF(INDEX(Transactions!$L:$L,ROW()-8)="",0,INDEX(Transactions!$Q:$Q,ROW()-8))</f>
        <v>0</v>
      </c>
    </row>
    <row r="3893" spans="2:6" x14ac:dyDescent="0.15">
      <c r="B3893">
        <f ca="1">IF(INDEX(Transactions!$L:$L,ROW()-8)="",TODAY(),INDEX(Transactions!$G:$G,ROW()-8))</f>
        <v>46256</v>
      </c>
      <c r="F3893">
        <f>IF(INDEX(Transactions!$L:$L,ROW()-8)="",0,INDEX(Transactions!$Q:$Q,ROW()-8))</f>
        <v>0</v>
      </c>
    </row>
    <row r="3894" spans="2:6" x14ac:dyDescent="0.15">
      <c r="B3894">
        <f ca="1">IF(INDEX(Transactions!$L:$L,ROW()-8)="",TODAY(),INDEX(Transactions!$G:$G,ROW()-8))</f>
        <v>46256</v>
      </c>
      <c r="F3894">
        <f>IF(INDEX(Transactions!$L:$L,ROW()-8)="",0,INDEX(Transactions!$Q:$Q,ROW()-8))</f>
        <v>0</v>
      </c>
    </row>
    <row r="3895" spans="2:6" x14ac:dyDescent="0.15">
      <c r="B3895">
        <f ca="1">IF(INDEX(Transactions!$L:$L,ROW()-8)="",TODAY(),INDEX(Transactions!$G:$G,ROW()-8))</f>
        <v>46256</v>
      </c>
      <c r="F3895">
        <f>IF(INDEX(Transactions!$L:$L,ROW()-8)="",0,INDEX(Transactions!$Q:$Q,ROW()-8))</f>
        <v>0</v>
      </c>
    </row>
    <row r="3896" spans="2:6" x14ac:dyDescent="0.15">
      <c r="B3896">
        <f ca="1">IF(INDEX(Transactions!$L:$L,ROW()-8)="",TODAY(),INDEX(Transactions!$G:$G,ROW()-8))</f>
        <v>46256</v>
      </c>
      <c r="F3896">
        <f>IF(INDEX(Transactions!$L:$L,ROW()-8)="",0,INDEX(Transactions!$Q:$Q,ROW()-8))</f>
        <v>0</v>
      </c>
    </row>
    <row r="3897" spans="2:6" x14ac:dyDescent="0.15">
      <c r="B3897">
        <f ca="1">IF(INDEX(Transactions!$L:$L,ROW()-8)="",TODAY(),INDEX(Transactions!$G:$G,ROW()-8))</f>
        <v>46256</v>
      </c>
      <c r="F3897">
        <f>IF(INDEX(Transactions!$L:$L,ROW()-8)="",0,INDEX(Transactions!$Q:$Q,ROW()-8))</f>
        <v>0</v>
      </c>
    </row>
    <row r="3898" spans="2:6" x14ac:dyDescent="0.15">
      <c r="B3898">
        <f ca="1">IF(INDEX(Transactions!$L:$L,ROW()-8)="",TODAY(),INDEX(Transactions!$G:$G,ROW()-8))</f>
        <v>46256</v>
      </c>
      <c r="F3898">
        <f>IF(INDEX(Transactions!$L:$L,ROW()-8)="",0,INDEX(Transactions!$Q:$Q,ROW()-8))</f>
        <v>0</v>
      </c>
    </row>
    <row r="3899" spans="2:6" x14ac:dyDescent="0.15">
      <c r="B3899">
        <f ca="1">IF(INDEX(Transactions!$L:$L,ROW()-8)="",TODAY(),INDEX(Transactions!$G:$G,ROW()-8))</f>
        <v>46256</v>
      </c>
      <c r="F3899">
        <f>IF(INDEX(Transactions!$L:$L,ROW()-8)="",0,INDEX(Transactions!$Q:$Q,ROW()-8))</f>
        <v>0</v>
      </c>
    </row>
    <row r="3900" spans="2:6" x14ac:dyDescent="0.15">
      <c r="B3900">
        <f ca="1">IF(INDEX(Transactions!$L:$L,ROW()-8)="",TODAY(),INDEX(Transactions!$G:$G,ROW()-8))</f>
        <v>46256</v>
      </c>
      <c r="F3900">
        <f>IF(INDEX(Transactions!$L:$L,ROW()-8)="",0,INDEX(Transactions!$Q:$Q,ROW()-8))</f>
        <v>0</v>
      </c>
    </row>
    <row r="3901" spans="2:6" x14ac:dyDescent="0.15">
      <c r="B3901">
        <f ca="1">IF(INDEX(Transactions!$L:$L,ROW()-8)="",TODAY(),INDEX(Transactions!$G:$G,ROW()-8))</f>
        <v>46256</v>
      </c>
      <c r="F3901">
        <f>IF(INDEX(Transactions!$L:$L,ROW()-8)="",0,INDEX(Transactions!$Q:$Q,ROW()-8))</f>
        <v>0</v>
      </c>
    </row>
    <row r="3902" spans="2:6" x14ac:dyDescent="0.15">
      <c r="B3902">
        <f ca="1">IF(INDEX(Transactions!$L:$L,ROW()-8)="",TODAY(),INDEX(Transactions!$G:$G,ROW()-8))</f>
        <v>46256</v>
      </c>
      <c r="F3902">
        <f>IF(INDEX(Transactions!$L:$L,ROW()-8)="",0,INDEX(Transactions!$Q:$Q,ROW()-8))</f>
        <v>0</v>
      </c>
    </row>
    <row r="3903" spans="2:6" x14ac:dyDescent="0.15">
      <c r="B3903">
        <f ca="1">IF(INDEX(Transactions!$L:$L,ROW()-8)="",TODAY(),INDEX(Transactions!$G:$G,ROW()-8))</f>
        <v>46256</v>
      </c>
      <c r="F3903">
        <f>IF(INDEX(Transactions!$L:$L,ROW()-8)="",0,INDEX(Transactions!$Q:$Q,ROW()-8))</f>
        <v>0</v>
      </c>
    </row>
    <row r="3904" spans="2:6" x14ac:dyDescent="0.15">
      <c r="B3904">
        <f ca="1">IF(INDEX(Transactions!$L:$L,ROW()-8)="",TODAY(),INDEX(Transactions!$G:$G,ROW()-8))</f>
        <v>46256</v>
      </c>
      <c r="F3904">
        <f>IF(INDEX(Transactions!$L:$L,ROW()-8)="",0,INDEX(Transactions!$Q:$Q,ROW()-8))</f>
        <v>0</v>
      </c>
    </row>
    <row r="3905" spans="2:6" x14ac:dyDescent="0.15">
      <c r="B3905">
        <f ca="1">IF(INDEX(Transactions!$L:$L,ROW()-8)="",TODAY(),INDEX(Transactions!$G:$G,ROW()-8))</f>
        <v>46256</v>
      </c>
      <c r="F3905">
        <f>IF(INDEX(Transactions!$L:$L,ROW()-8)="",0,INDEX(Transactions!$Q:$Q,ROW()-8))</f>
        <v>0</v>
      </c>
    </row>
    <row r="3906" spans="2:6" x14ac:dyDescent="0.15">
      <c r="B3906">
        <f ca="1">IF(INDEX(Transactions!$L:$L,ROW()-8)="",TODAY(),INDEX(Transactions!$G:$G,ROW()-8))</f>
        <v>46256</v>
      </c>
      <c r="F3906">
        <f>IF(INDEX(Transactions!$L:$L,ROW()-8)="",0,INDEX(Transactions!$Q:$Q,ROW()-8))</f>
        <v>0</v>
      </c>
    </row>
    <row r="3907" spans="2:6" x14ac:dyDescent="0.15">
      <c r="B3907">
        <f ca="1">IF(INDEX(Transactions!$L:$L,ROW()-8)="",TODAY(),INDEX(Transactions!$G:$G,ROW()-8))</f>
        <v>46256</v>
      </c>
      <c r="F3907">
        <f>IF(INDEX(Transactions!$L:$L,ROW()-8)="",0,INDEX(Transactions!$Q:$Q,ROW()-8))</f>
        <v>0</v>
      </c>
    </row>
    <row r="3908" spans="2:6" x14ac:dyDescent="0.15">
      <c r="B3908">
        <f ca="1">IF(INDEX(Transactions!$L:$L,ROW()-8)="",TODAY(),INDEX(Transactions!$G:$G,ROW()-8))</f>
        <v>46256</v>
      </c>
      <c r="F3908">
        <f>IF(INDEX(Transactions!$L:$L,ROW()-8)="",0,INDEX(Transactions!$Q:$Q,ROW()-8))</f>
        <v>0</v>
      </c>
    </row>
    <row r="3909" spans="2:6" x14ac:dyDescent="0.15">
      <c r="B3909">
        <f ca="1">IF(INDEX(Transactions!$L:$L,ROW()-8)="",TODAY(),INDEX(Transactions!$G:$G,ROW()-8))</f>
        <v>46256</v>
      </c>
      <c r="F3909">
        <f>IF(INDEX(Transactions!$L:$L,ROW()-8)="",0,INDEX(Transactions!$Q:$Q,ROW()-8))</f>
        <v>0</v>
      </c>
    </row>
    <row r="3910" spans="2:6" x14ac:dyDescent="0.15">
      <c r="B3910">
        <f ca="1">IF(INDEX(Transactions!$L:$L,ROW()-8)="",TODAY(),INDEX(Transactions!$G:$G,ROW()-8))</f>
        <v>46256</v>
      </c>
      <c r="F3910">
        <f>IF(INDEX(Transactions!$L:$L,ROW()-8)="",0,INDEX(Transactions!$Q:$Q,ROW()-8))</f>
        <v>0</v>
      </c>
    </row>
    <row r="3911" spans="2:6" x14ac:dyDescent="0.15">
      <c r="B3911">
        <f ca="1">IF(INDEX(Transactions!$L:$L,ROW()-8)="",TODAY(),INDEX(Transactions!$G:$G,ROW()-8))</f>
        <v>46256</v>
      </c>
      <c r="F3911">
        <f>IF(INDEX(Transactions!$L:$L,ROW()-8)="",0,INDEX(Transactions!$Q:$Q,ROW()-8))</f>
        <v>0</v>
      </c>
    </row>
    <row r="3912" spans="2:6" x14ac:dyDescent="0.15">
      <c r="B3912">
        <f ca="1">IF(INDEX(Transactions!$L:$L,ROW()-8)="",TODAY(),INDEX(Transactions!$G:$G,ROW()-8))</f>
        <v>46256</v>
      </c>
      <c r="F3912">
        <f>IF(INDEX(Transactions!$L:$L,ROW()-8)="",0,INDEX(Transactions!$Q:$Q,ROW()-8))</f>
        <v>0</v>
      </c>
    </row>
    <row r="3913" spans="2:6" x14ac:dyDescent="0.15">
      <c r="B3913">
        <f ca="1">IF(INDEX(Transactions!$L:$L,ROW()-8)="",TODAY(),INDEX(Transactions!$G:$G,ROW()-8))</f>
        <v>46256</v>
      </c>
      <c r="F3913">
        <f>IF(INDEX(Transactions!$L:$L,ROW()-8)="",0,INDEX(Transactions!$Q:$Q,ROW()-8))</f>
        <v>0</v>
      </c>
    </row>
    <row r="3914" spans="2:6" x14ac:dyDescent="0.15">
      <c r="B3914">
        <f ca="1">IF(INDEX(Transactions!$L:$L,ROW()-8)="",TODAY(),INDEX(Transactions!$G:$G,ROW()-8))</f>
        <v>46256</v>
      </c>
      <c r="F3914">
        <f>IF(INDEX(Transactions!$L:$L,ROW()-8)="",0,INDEX(Transactions!$Q:$Q,ROW()-8))</f>
        <v>0</v>
      </c>
    </row>
    <row r="3915" spans="2:6" x14ac:dyDescent="0.15">
      <c r="B3915">
        <f ca="1">IF(INDEX(Transactions!$L:$L,ROW()-8)="",TODAY(),INDEX(Transactions!$G:$G,ROW()-8))</f>
        <v>46256</v>
      </c>
      <c r="F3915">
        <f>IF(INDEX(Transactions!$L:$L,ROW()-8)="",0,INDEX(Transactions!$Q:$Q,ROW()-8))</f>
        <v>0</v>
      </c>
    </row>
    <row r="3916" spans="2:6" x14ac:dyDescent="0.15">
      <c r="B3916">
        <f ca="1">IF(INDEX(Transactions!$L:$L,ROW()-8)="",TODAY(),INDEX(Transactions!$G:$G,ROW()-8))</f>
        <v>46256</v>
      </c>
      <c r="F3916">
        <f>IF(INDEX(Transactions!$L:$L,ROW()-8)="",0,INDEX(Transactions!$Q:$Q,ROW()-8))</f>
        <v>0</v>
      </c>
    </row>
    <row r="3917" spans="2:6" x14ac:dyDescent="0.15">
      <c r="B3917">
        <f ca="1">IF(INDEX(Transactions!$L:$L,ROW()-8)="",TODAY(),INDEX(Transactions!$G:$G,ROW()-8))</f>
        <v>46256</v>
      </c>
      <c r="F3917">
        <f>IF(INDEX(Transactions!$L:$L,ROW()-8)="",0,INDEX(Transactions!$Q:$Q,ROW()-8))</f>
        <v>0</v>
      </c>
    </row>
    <row r="3918" spans="2:6" x14ac:dyDescent="0.15">
      <c r="B3918">
        <f ca="1">IF(INDEX(Transactions!$L:$L,ROW()-8)="",TODAY(),INDEX(Transactions!$G:$G,ROW()-8))</f>
        <v>46256</v>
      </c>
      <c r="F3918">
        <f>IF(INDEX(Transactions!$L:$L,ROW()-8)="",0,INDEX(Transactions!$Q:$Q,ROW()-8))</f>
        <v>0</v>
      </c>
    </row>
    <row r="3919" spans="2:6" x14ac:dyDescent="0.15">
      <c r="B3919">
        <f ca="1">IF(INDEX(Transactions!$L:$L,ROW()-8)="",TODAY(),INDEX(Transactions!$G:$G,ROW()-8))</f>
        <v>46256</v>
      </c>
      <c r="F3919">
        <f>IF(INDEX(Transactions!$L:$L,ROW()-8)="",0,INDEX(Transactions!$Q:$Q,ROW()-8))</f>
        <v>0</v>
      </c>
    </row>
    <row r="3920" spans="2:6" x14ac:dyDescent="0.15">
      <c r="B3920">
        <f ca="1">IF(INDEX(Transactions!$L:$L,ROW()-8)="",TODAY(),INDEX(Transactions!$G:$G,ROW()-8))</f>
        <v>46256</v>
      </c>
      <c r="F3920">
        <f>IF(INDEX(Transactions!$L:$L,ROW()-8)="",0,INDEX(Transactions!$Q:$Q,ROW()-8))</f>
        <v>0</v>
      </c>
    </row>
    <row r="3921" spans="2:6" x14ac:dyDescent="0.15">
      <c r="B3921">
        <f ca="1">IF(INDEX(Transactions!$L:$L,ROW()-8)="",TODAY(),INDEX(Transactions!$G:$G,ROW()-8))</f>
        <v>46256</v>
      </c>
      <c r="F3921">
        <f>IF(INDEX(Transactions!$L:$L,ROW()-8)="",0,INDEX(Transactions!$Q:$Q,ROW()-8))</f>
        <v>0</v>
      </c>
    </row>
    <row r="3922" spans="2:6" x14ac:dyDescent="0.15">
      <c r="B3922">
        <f ca="1">IF(INDEX(Transactions!$L:$L,ROW()-8)="",TODAY(),INDEX(Transactions!$G:$G,ROW()-8))</f>
        <v>46256</v>
      </c>
      <c r="F3922">
        <f>IF(INDEX(Transactions!$L:$L,ROW()-8)="",0,INDEX(Transactions!$Q:$Q,ROW()-8))</f>
        <v>0</v>
      </c>
    </row>
    <row r="3923" spans="2:6" x14ac:dyDescent="0.15">
      <c r="B3923">
        <f ca="1">IF(INDEX(Transactions!$L:$L,ROW()-8)="",TODAY(),INDEX(Transactions!$G:$G,ROW()-8))</f>
        <v>46256</v>
      </c>
      <c r="F3923">
        <f>IF(INDEX(Transactions!$L:$L,ROW()-8)="",0,INDEX(Transactions!$Q:$Q,ROW()-8))</f>
        <v>0</v>
      </c>
    </row>
    <row r="3924" spans="2:6" x14ac:dyDescent="0.15">
      <c r="B3924">
        <f ca="1">IF(INDEX(Transactions!$L:$L,ROW()-8)="",TODAY(),INDEX(Transactions!$G:$G,ROW()-8))</f>
        <v>46256</v>
      </c>
      <c r="F3924">
        <f>IF(INDEX(Transactions!$L:$L,ROW()-8)="",0,INDEX(Transactions!$Q:$Q,ROW()-8))</f>
        <v>0</v>
      </c>
    </row>
    <row r="3925" spans="2:6" x14ac:dyDescent="0.15">
      <c r="B3925">
        <f ca="1">IF(INDEX(Transactions!$L:$L,ROW()-8)="",TODAY(),INDEX(Transactions!$G:$G,ROW()-8))</f>
        <v>46256</v>
      </c>
      <c r="F3925">
        <f>IF(INDEX(Transactions!$L:$L,ROW()-8)="",0,INDEX(Transactions!$Q:$Q,ROW()-8))</f>
        <v>0</v>
      </c>
    </row>
    <row r="3926" spans="2:6" x14ac:dyDescent="0.15">
      <c r="B3926">
        <f ca="1">IF(INDEX(Transactions!$L:$L,ROW()-8)="",TODAY(),INDEX(Transactions!$G:$G,ROW()-8))</f>
        <v>46256</v>
      </c>
      <c r="F3926">
        <f>IF(INDEX(Transactions!$L:$L,ROW()-8)="",0,INDEX(Transactions!$Q:$Q,ROW()-8))</f>
        <v>0</v>
      </c>
    </row>
    <row r="3927" spans="2:6" x14ac:dyDescent="0.15">
      <c r="B3927">
        <f ca="1">IF(INDEX(Transactions!$L:$L,ROW()-8)="",TODAY(),INDEX(Transactions!$G:$G,ROW()-8))</f>
        <v>46256</v>
      </c>
      <c r="F3927">
        <f>IF(INDEX(Transactions!$L:$L,ROW()-8)="",0,INDEX(Transactions!$Q:$Q,ROW()-8))</f>
        <v>0</v>
      </c>
    </row>
    <row r="3928" spans="2:6" x14ac:dyDescent="0.15">
      <c r="B3928">
        <f ca="1">IF(INDEX(Transactions!$L:$L,ROW()-8)="",TODAY(),INDEX(Transactions!$G:$G,ROW()-8))</f>
        <v>46256</v>
      </c>
      <c r="F3928">
        <f>IF(INDEX(Transactions!$L:$L,ROW()-8)="",0,INDEX(Transactions!$Q:$Q,ROW()-8))</f>
        <v>0</v>
      </c>
    </row>
    <row r="3929" spans="2:6" x14ac:dyDescent="0.15">
      <c r="B3929">
        <f ca="1">IF(INDEX(Transactions!$L:$L,ROW()-8)="",TODAY(),INDEX(Transactions!$G:$G,ROW()-8))</f>
        <v>46256</v>
      </c>
      <c r="F3929">
        <f>IF(INDEX(Transactions!$L:$L,ROW()-8)="",0,INDEX(Transactions!$Q:$Q,ROW()-8))</f>
        <v>0</v>
      </c>
    </row>
    <row r="3930" spans="2:6" x14ac:dyDescent="0.15">
      <c r="B3930">
        <f ca="1">IF(INDEX(Transactions!$L:$L,ROW()-8)="",TODAY(),INDEX(Transactions!$G:$G,ROW()-8))</f>
        <v>46256</v>
      </c>
      <c r="F3930">
        <f>IF(INDEX(Transactions!$L:$L,ROW()-8)="",0,INDEX(Transactions!$Q:$Q,ROW()-8))</f>
        <v>0</v>
      </c>
    </row>
    <row r="3931" spans="2:6" x14ac:dyDescent="0.15">
      <c r="B3931">
        <f ca="1">IF(INDEX(Transactions!$L:$L,ROW()-8)="",TODAY(),INDEX(Transactions!$G:$G,ROW()-8))</f>
        <v>46256</v>
      </c>
      <c r="F3931">
        <f>IF(INDEX(Transactions!$L:$L,ROW()-8)="",0,INDEX(Transactions!$Q:$Q,ROW()-8))</f>
        <v>0</v>
      </c>
    </row>
    <row r="3932" spans="2:6" x14ac:dyDescent="0.15">
      <c r="B3932">
        <f ca="1">IF(INDEX(Transactions!$L:$L,ROW()-8)="",TODAY(),INDEX(Transactions!$G:$G,ROW()-8))</f>
        <v>46256</v>
      </c>
      <c r="F3932">
        <f>IF(INDEX(Transactions!$L:$L,ROW()-8)="",0,INDEX(Transactions!$Q:$Q,ROW()-8))</f>
        <v>0</v>
      </c>
    </row>
    <row r="3933" spans="2:6" x14ac:dyDescent="0.15">
      <c r="B3933">
        <f ca="1">IF(INDEX(Transactions!$L:$L,ROW()-8)="",TODAY(),INDEX(Transactions!$G:$G,ROW()-8))</f>
        <v>46256</v>
      </c>
      <c r="F3933">
        <f>IF(INDEX(Transactions!$L:$L,ROW()-8)="",0,INDEX(Transactions!$Q:$Q,ROW()-8))</f>
        <v>0</v>
      </c>
    </row>
    <row r="3934" spans="2:6" x14ac:dyDescent="0.15">
      <c r="B3934">
        <f ca="1">IF(INDEX(Transactions!$L:$L,ROW()-8)="",TODAY(),INDEX(Transactions!$G:$G,ROW()-8))</f>
        <v>46256</v>
      </c>
      <c r="F3934">
        <f>IF(INDEX(Transactions!$L:$L,ROW()-8)="",0,INDEX(Transactions!$Q:$Q,ROW()-8))</f>
        <v>0</v>
      </c>
    </row>
    <row r="3935" spans="2:6" x14ac:dyDescent="0.15">
      <c r="B3935">
        <f ca="1">IF(INDEX(Transactions!$L:$L,ROW()-8)="",TODAY(),INDEX(Transactions!$G:$G,ROW()-8))</f>
        <v>46256</v>
      </c>
      <c r="F3935">
        <f>IF(INDEX(Transactions!$L:$L,ROW()-8)="",0,INDEX(Transactions!$Q:$Q,ROW()-8))</f>
        <v>0</v>
      </c>
    </row>
    <row r="3936" spans="2:6" x14ac:dyDescent="0.15">
      <c r="B3936">
        <f ca="1">IF(INDEX(Transactions!$L:$L,ROW()-8)="",TODAY(),INDEX(Transactions!$G:$G,ROW()-8))</f>
        <v>46256</v>
      </c>
      <c r="F3936">
        <f>IF(INDEX(Transactions!$L:$L,ROW()-8)="",0,INDEX(Transactions!$Q:$Q,ROW()-8))</f>
        <v>0</v>
      </c>
    </row>
    <row r="3937" spans="2:6" x14ac:dyDescent="0.15">
      <c r="B3937">
        <f ca="1">IF(INDEX(Transactions!$L:$L,ROW()-8)="",TODAY(),INDEX(Transactions!$G:$G,ROW()-8))</f>
        <v>46256</v>
      </c>
      <c r="F3937">
        <f>IF(INDEX(Transactions!$L:$L,ROW()-8)="",0,INDEX(Transactions!$Q:$Q,ROW()-8))</f>
        <v>0</v>
      </c>
    </row>
    <row r="3938" spans="2:6" x14ac:dyDescent="0.15">
      <c r="B3938">
        <f ca="1">IF(INDEX(Transactions!$L:$L,ROW()-8)="",TODAY(),INDEX(Transactions!$G:$G,ROW()-8))</f>
        <v>46256</v>
      </c>
      <c r="F3938">
        <f>IF(INDEX(Transactions!$L:$L,ROW()-8)="",0,INDEX(Transactions!$Q:$Q,ROW()-8))</f>
        <v>0</v>
      </c>
    </row>
    <row r="3939" spans="2:6" x14ac:dyDescent="0.15">
      <c r="B3939">
        <f ca="1">IF(INDEX(Transactions!$L:$L,ROW()-8)="",TODAY(),INDEX(Transactions!$G:$G,ROW()-8))</f>
        <v>46256</v>
      </c>
      <c r="F3939">
        <f>IF(INDEX(Transactions!$L:$L,ROW()-8)="",0,INDEX(Transactions!$Q:$Q,ROW()-8))</f>
        <v>0</v>
      </c>
    </row>
    <row r="3940" spans="2:6" x14ac:dyDescent="0.15">
      <c r="B3940">
        <f ca="1">IF(INDEX(Transactions!$L:$L,ROW()-8)="",TODAY(),INDEX(Transactions!$G:$G,ROW()-8))</f>
        <v>46256</v>
      </c>
      <c r="F3940">
        <f>IF(INDEX(Transactions!$L:$L,ROW()-8)="",0,INDEX(Transactions!$Q:$Q,ROW()-8))</f>
        <v>0</v>
      </c>
    </row>
    <row r="3941" spans="2:6" x14ac:dyDescent="0.15">
      <c r="B3941">
        <f ca="1">IF(INDEX(Transactions!$L:$L,ROW()-8)="",TODAY(),INDEX(Transactions!$G:$G,ROW()-8))</f>
        <v>46256</v>
      </c>
      <c r="F3941">
        <f>IF(INDEX(Transactions!$L:$L,ROW()-8)="",0,INDEX(Transactions!$Q:$Q,ROW()-8))</f>
        <v>0</v>
      </c>
    </row>
    <row r="3942" spans="2:6" x14ac:dyDescent="0.15">
      <c r="B3942">
        <f ca="1">IF(INDEX(Transactions!$L:$L,ROW()-8)="",TODAY(),INDEX(Transactions!$G:$G,ROW()-8))</f>
        <v>46256</v>
      </c>
      <c r="F3942">
        <f>IF(INDEX(Transactions!$L:$L,ROW()-8)="",0,INDEX(Transactions!$Q:$Q,ROW()-8))</f>
        <v>0</v>
      </c>
    </row>
    <row r="3943" spans="2:6" x14ac:dyDescent="0.15">
      <c r="B3943">
        <f ca="1">IF(INDEX(Transactions!$L:$L,ROW()-8)="",TODAY(),INDEX(Transactions!$G:$G,ROW()-8))</f>
        <v>46256</v>
      </c>
      <c r="F3943">
        <f>IF(INDEX(Transactions!$L:$L,ROW()-8)="",0,INDEX(Transactions!$Q:$Q,ROW()-8))</f>
        <v>0</v>
      </c>
    </row>
    <row r="3944" spans="2:6" x14ac:dyDescent="0.15">
      <c r="B3944">
        <f ca="1">IF(INDEX(Transactions!$L:$L,ROW()-8)="",TODAY(),INDEX(Transactions!$G:$G,ROW()-8))</f>
        <v>46256</v>
      </c>
      <c r="F3944">
        <f>IF(INDEX(Transactions!$L:$L,ROW()-8)="",0,INDEX(Transactions!$Q:$Q,ROW()-8))</f>
        <v>0</v>
      </c>
    </row>
    <row r="3945" spans="2:6" x14ac:dyDescent="0.15">
      <c r="B3945">
        <f ca="1">IF(INDEX(Transactions!$L:$L,ROW()-8)="",TODAY(),INDEX(Transactions!$G:$G,ROW()-8))</f>
        <v>46256</v>
      </c>
      <c r="F3945">
        <f>IF(INDEX(Transactions!$L:$L,ROW()-8)="",0,INDEX(Transactions!$Q:$Q,ROW()-8))</f>
        <v>0</v>
      </c>
    </row>
    <row r="3946" spans="2:6" x14ac:dyDescent="0.15">
      <c r="B3946">
        <f ca="1">IF(INDEX(Transactions!$L:$L,ROW()-8)="",TODAY(),INDEX(Transactions!$G:$G,ROW()-8))</f>
        <v>46256</v>
      </c>
      <c r="F3946">
        <f>IF(INDEX(Transactions!$L:$L,ROW()-8)="",0,INDEX(Transactions!$Q:$Q,ROW()-8))</f>
        <v>0</v>
      </c>
    </row>
    <row r="3947" spans="2:6" x14ac:dyDescent="0.15">
      <c r="B3947">
        <f ca="1">IF(INDEX(Transactions!$L:$L,ROW()-8)="",TODAY(),INDEX(Transactions!$G:$G,ROW()-8))</f>
        <v>46256</v>
      </c>
      <c r="F3947">
        <f>IF(INDEX(Transactions!$L:$L,ROW()-8)="",0,INDEX(Transactions!$Q:$Q,ROW()-8))</f>
        <v>0</v>
      </c>
    </row>
    <row r="3948" spans="2:6" x14ac:dyDescent="0.15">
      <c r="B3948">
        <f ca="1">IF(INDEX(Transactions!$L:$L,ROW()-8)="",TODAY(),INDEX(Transactions!$G:$G,ROW()-8))</f>
        <v>46256</v>
      </c>
      <c r="F3948">
        <f>IF(INDEX(Transactions!$L:$L,ROW()-8)="",0,INDEX(Transactions!$Q:$Q,ROW()-8))</f>
        <v>0</v>
      </c>
    </row>
    <row r="3949" spans="2:6" x14ac:dyDescent="0.15">
      <c r="B3949">
        <f ca="1">IF(INDEX(Transactions!$L:$L,ROW()-8)="",TODAY(),INDEX(Transactions!$G:$G,ROW()-8))</f>
        <v>46256</v>
      </c>
      <c r="F3949">
        <f>IF(INDEX(Transactions!$L:$L,ROW()-8)="",0,INDEX(Transactions!$Q:$Q,ROW()-8))</f>
        <v>0</v>
      </c>
    </row>
    <row r="3950" spans="2:6" x14ac:dyDescent="0.15">
      <c r="B3950">
        <f ca="1">IF(INDEX(Transactions!$L:$L,ROW()-8)="",TODAY(),INDEX(Transactions!$G:$G,ROW()-8))</f>
        <v>46256</v>
      </c>
      <c r="F3950">
        <f>IF(INDEX(Transactions!$L:$L,ROW()-8)="",0,INDEX(Transactions!$Q:$Q,ROW()-8))</f>
        <v>0</v>
      </c>
    </row>
    <row r="3951" spans="2:6" x14ac:dyDescent="0.15">
      <c r="B3951">
        <f ca="1">IF(INDEX(Transactions!$L:$L,ROW()-8)="",TODAY(),INDEX(Transactions!$G:$G,ROW()-8))</f>
        <v>46256</v>
      </c>
      <c r="F3951">
        <f>IF(INDEX(Transactions!$L:$L,ROW()-8)="",0,INDEX(Transactions!$Q:$Q,ROW()-8))</f>
        <v>0</v>
      </c>
    </row>
    <row r="3952" spans="2:6" x14ac:dyDescent="0.15">
      <c r="B3952">
        <f ca="1">IF(INDEX(Transactions!$L:$L,ROW()-8)="",TODAY(),INDEX(Transactions!$G:$G,ROW()-8))</f>
        <v>46256</v>
      </c>
      <c r="F3952">
        <f>IF(INDEX(Transactions!$L:$L,ROW()-8)="",0,INDEX(Transactions!$Q:$Q,ROW()-8))</f>
        <v>0</v>
      </c>
    </row>
    <row r="3953" spans="2:6" x14ac:dyDescent="0.15">
      <c r="B3953">
        <f ca="1">IF(INDEX(Transactions!$L:$L,ROW()-8)="",TODAY(),INDEX(Transactions!$G:$G,ROW()-8))</f>
        <v>46256</v>
      </c>
      <c r="F3953">
        <f>IF(INDEX(Transactions!$L:$L,ROW()-8)="",0,INDEX(Transactions!$Q:$Q,ROW()-8))</f>
        <v>0</v>
      </c>
    </row>
    <row r="3954" spans="2:6" x14ac:dyDescent="0.15">
      <c r="B3954">
        <f ca="1">IF(INDEX(Transactions!$L:$L,ROW()-8)="",TODAY(),INDEX(Transactions!$G:$G,ROW()-8))</f>
        <v>46256</v>
      </c>
      <c r="F3954">
        <f>IF(INDEX(Transactions!$L:$L,ROW()-8)="",0,INDEX(Transactions!$Q:$Q,ROW()-8))</f>
        <v>0</v>
      </c>
    </row>
    <row r="3955" spans="2:6" x14ac:dyDescent="0.15">
      <c r="B3955">
        <f ca="1">IF(INDEX(Transactions!$L:$L,ROW()-8)="",TODAY(),INDEX(Transactions!$G:$G,ROW()-8))</f>
        <v>46256</v>
      </c>
      <c r="F3955">
        <f>IF(INDEX(Transactions!$L:$L,ROW()-8)="",0,INDEX(Transactions!$Q:$Q,ROW()-8))</f>
        <v>0</v>
      </c>
    </row>
    <row r="3956" spans="2:6" x14ac:dyDescent="0.15">
      <c r="B3956">
        <f ca="1">IF(INDEX(Transactions!$L:$L,ROW()-8)="",TODAY(),INDEX(Transactions!$G:$G,ROW()-8))</f>
        <v>46256</v>
      </c>
      <c r="F3956">
        <f>IF(INDEX(Transactions!$L:$L,ROW()-8)="",0,INDEX(Transactions!$Q:$Q,ROW()-8))</f>
        <v>0</v>
      </c>
    </row>
    <row r="3957" spans="2:6" x14ac:dyDescent="0.15">
      <c r="B3957">
        <f ca="1">IF(INDEX(Transactions!$L:$L,ROW()-8)="",TODAY(),INDEX(Transactions!$G:$G,ROW()-8))</f>
        <v>46256</v>
      </c>
      <c r="F3957">
        <f>IF(INDEX(Transactions!$L:$L,ROW()-8)="",0,INDEX(Transactions!$Q:$Q,ROW()-8))</f>
        <v>0</v>
      </c>
    </row>
    <row r="3958" spans="2:6" x14ac:dyDescent="0.15">
      <c r="B3958">
        <f ca="1">IF(INDEX(Transactions!$L:$L,ROW()-8)="",TODAY(),INDEX(Transactions!$G:$G,ROW()-8))</f>
        <v>46256</v>
      </c>
      <c r="F3958">
        <f>IF(INDEX(Transactions!$L:$L,ROW()-8)="",0,INDEX(Transactions!$Q:$Q,ROW()-8))</f>
        <v>0</v>
      </c>
    </row>
    <row r="3959" spans="2:6" x14ac:dyDescent="0.15">
      <c r="B3959">
        <f ca="1">IF(INDEX(Transactions!$L:$L,ROW()-8)="",TODAY(),INDEX(Transactions!$G:$G,ROW()-8))</f>
        <v>46256</v>
      </c>
      <c r="F3959">
        <f>IF(INDEX(Transactions!$L:$L,ROW()-8)="",0,INDEX(Transactions!$Q:$Q,ROW()-8))</f>
        <v>0</v>
      </c>
    </row>
    <row r="3960" spans="2:6" x14ac:dyDescent="0.15">
      <c r="B3960">
        <f ca="1">IF(INDEX(Transactions!$L:$L,ROW()-8)="",TODAY(),INDEX(Transactions!$G:$G,ROW()-8))</f>
        <v>46256</v>
      </c>
      <c r="F3960">
        <f>IF(INDEX(Transactions!$L:$L,ROW()-8)="",0,INDEX(Transactions!$Q:$Q,ROW()-8))</f>
        <v>0</v>
      </c>
    </row>
    <row r="3961" spans="2:6" x14ac:dyDescent="0.15">
      <c r="B3961">
        <f ca="1">IF(INDEX(Transactions!$L:$L,ROW()-8)="",TODAY(),INDEX(Transactions!$G:$G,ROW()-8))</f>
        <v>46256</v>
      </c>
      <c r="F3961">
        <f>IF(INDEX(Transactions!$L:$L,ROW()-8)="",0,INDEX(Transactions!$Q:$Q,ROW()-8))</f>
        <v>0</v>
      </c>
    </row>
    <row r="3962" spans="2:6" x14ac:dyDescent="0.15">
      <c r="B3962">
        <f ca="1">IF(INDEX(Transactions!$L:$L,ROW()-8)="",TODAY(),INDEX(Transactions!$G:$G,ROW()-8))</f>
        <v>46256</v>
      </c>
      <c r="F3962">
        <f>IF(INDEX(Transactions!$L:$L,ROW()-8)="",0,INDEX(Transactions!$Q:$Q,ROW()-8))</f>
        <v>0</v>
      </c>
    </row>
    <row r="3963" spans="2:6" x14ac:dyDescent="0.15">
      <c r="B3963">
        <f ca="1">IF(INDEX(Transactions!$L:$L,ROW()-8)="",TODAY(),INDEX(Transactions!$G:$G,ROW()-8))</f>
        <v>46256</v>
      </c>
      <c r="F3963">
        <f>IF(INDEX(Transactions!$L:$L,ROW()-8)="",0,INDEX(Transactions!$Q:$Q,ROW()-8))</f>
        <v>0</v>
      </c>
    </row>
    <row r="3964" spans="2:6" x14ac:dyDescent="0.15">
      <c r="B3964">
        <f ca="1">IF(INDEX(Transactions!$L:$L,ROW()-8)="",TODAY(),INDEX(Transactions!$G:$G,ROW()-8))</f>
        <v>46256</v>
      </c>
      <c r="F3964">
        <f>IF(INDEX(Transactions!$L:$L,ROW()-8)="",0,INDEX(Transactions!$Q:$Q,ROW()-8))</f>
        <v>0</v>
      </c>
    </row>
    <row r="3965" spans="2:6" x14ac:dyDescent="0.15">
      <c r="B3965">
        <f ca="1">IF(INDEX(Transactions!$L:$L,ROW()-8)="",TODAY(),INDEX(Transactions!$G:$G,ROW()-8))</f>
        <v>46256</v>
      </c>
      <c r="F3965">
        <f>IF(INDEX(Transactions!$L:$L,ROW()-8)="",0,INDEX(Transactions!$Q:$Q,ROW()-8))</f>
        <v>0</v>
      </c>
    </row>
    <row r="3966" spans="2:6" x14ac:dyDescent="0.15">
      <c r="B3966">
        <f ca="1">IF(INDEX(Transactions!$L:$L,ROW()-8)="",TODAY(),INDEX(Transactions!$G:$G,ROW()-8))</f>
        <v>46256</v>
      </c>
      <c r="F3966">
        <f>IF(INDEX(Transactions!$L:$L,ROW()-8)="",0,INDEX(Transactions!$Q:$Q,ROW()-8))</f>
        <v>0</v>
      </c>
    </row>
    <row r="3967" spans="2:6" x14ac:dyDescent="0.15">
      <c r="B3967">
        <f ca="1">IF(INDEX(Transactions!$L:$L,ROW()-8)="",TODAY(),INDEX(Transactions!$G:$G,ROW()-8))</f>
        <v>46256</v>
      </c>
      <c r="F3967">
        <f>IF(INDEX(Transactions!$L:$L,ROW()-8)="",0,INDEX(Transactions!$Q:$Q,ROW()-8))</f>
        <v>0</v>
      </c>
    </row>
    <row r="3968" spans="2:6" x14ac:dyDescent="0.15">
      <c r="B3968">
        <f ca="1">IF(INDEX(Transactions!$L:$L,ROW()-8)="",TODAY(),INDEX(Transactions!$G:$G,ROW()-8))</f>
        <v>46256</v>
      </c>
      <c r="F3968">
        <f>IF(INDEX(Transactions!$L:$L,ROW()-8)="",0,INDEX(Transactions!$Q:$Q,ROW()-8))</f>
        <v>0</v>
      </c>
    </row>
    <row r="3969" spans="2:6" x14ac:dyDescent="0.15">
      <c r="B3969">
        <f ca="1">IF(INDEX(Transactions!$L:$L,ROW()-8)="",TODAY(),INDEX(Transactions!$G:$G,ROW()-8))</f>
        <v>46256</v>
      </c>
      <c r="F3969">
        <f>IF(INDEX(Transactions!$L:$L,ROW()-8)="",0,INDEX(Transactions!$Q:$Q,ROW()-8))</f>
        <v>0</v>
      </c>
    </row>
    <row r="3970" spans="2:6" x14ac:dyDescent="0.15">
      <c r="B3970">
        <f ca="1">IF(INDEX(Transactions!$L:$L,ROW()-8)="",TODAY(),INDEX(Transactions!$G:$G,ROW()-8))</f>
        <v>46256</v>
      </c>
      <c r="F3970">
        <f>IF(INDEX(Transactions!$L:$L,ROW()-8)="",0,INDEX(Transactions!$Q:$Q,ROW()-8))</f>
        <v>0</v>
      </c>
    </row>
    <row r="3971" spans="2:6" x14ac:dyDescent="0.15">
      <c r="B3971">
        <f ca="1">IF(INDEX(Transactions!$L:$L,ROW()-8)="",TODAY(),INDEX(Transactions!$G:$G,ROW()-8))</f>
        <v>46256</v>
      </c>
      <c r="F3971">
        <f>IF(INDEX(Transactions!$L:$L,ROW()-8)="",0,INDEX(Transactions!$Q:$Q,ROW()-8))</f>
        <v>0</v>
      </c>
    </row>
    <row r="3972" spans="2:6" x14ac:dyDescent="0.15">
      <c r="B3972">
        <f ca="1">IF(INDEX(Transactions!$L:$L,ROW()-8)="",TODAY(),INDEX(Transactions!$G:$G,ROW()-8))</f>
        <v>46256</v>
      </c>
      <c r="F3972">
        <f>IF(INDEX(Transactions!$L:$L,ROW()-8)="",0,INDEX(Transactions!$Q:$Q,ROW()-8))</f>
        <v>0</v>
      </c>
    </row>
    <row r="3973" spans="2:6" x14ac:dyDescent="0.15">
      <c r="B3973">
        <f ca="1">IF(INDEX(Transactions!$L:$L,ROW()-8)="",TODAY(),INDEX(Transactions!$G:$G,ROW()-8))</f>
        <v>46256</v>
      </c>
      <c r="F3973">
        <f>IF(INDEX(Transactions!$L:$L,ROW()-8)="",0,INDEX(Transactions!$Q:$Q,ROW()-8))</f>
        <v>0</v>
      </c>
    </row>
    <row r="3974" spans="2:6" x14ac:dyDescent="0.15">
      <c r="B3974">
        <f ca="1">IF(INDEX(Transactions!$L:$L,ROW()-8)="",TODAY(),INDEX(Transactions!$G:$G,ROW()-8))</f>
        <v>46256</v>
      </c>
      <c r="F3974">
        <f>IF(INDEX(Transactions!$L:$L,ROW()-8)="",0,INDEX(Transactions!$Q:$Q,ROW()-8))</f>
        <v>0</v>
      </c>
    </row>
    <row r="3975" spans="2:6" x14ac:dyDescent="0.15">
      <c r="B3975">
        <f ca="1">IF(INDEX(Transactions!$L:$L,ROW()-8)="",TODAY(),INDEX(Transactions!$G:$G,ROW()-8))</f>
        <v>46256</v>
      </c>
      <c r="F3975">
        <f>IF(INDEX(Transactions!$L:$L,ROW()-8)="",0,INDEX(Transactions!$Q:$Q,ROW()-8))</f>
        <v>0</v>
      </c>
    </row>
    <row r="3976" spans="2:6" x14ac:dyDescent="0.15">
      <c r="B3976">
        <f ca="1">IF(INDEX(Transactions!$L:$L,ROW()-8)="",TODAY(),INDEX(Transactions!$G:$G,ROW()-8))</f>
        <v>46256</v>
      </c>
      <c r="F3976">
        <f>IF(INDEX(Transactions!$L:$L,ROW()-8)="",0,INDEX(Transactions!$Q:$Q,ROW()-8))</f>
        <v>0</v>
      </c>
    </row>
    <row r="3977" spans="2:6" x14ac:dyDescent="0.15">
      <c r="B3977">
        <f ca="1">IF(INDEX(Transactions!$L:$L,ROW()-8)="",TODAY(),INDEX(Transactions!$G:$G,ROW()-8))</f>
        <v>46256</v>
      </c>
      <c r="F3977">
        <f>IF(INDEX(Transactions!$L:$L,ROW()-8)="",0,INDEX(Transactions!$Q:$Q,ROW()-8))</f>
        <v>0</v>
      </c>
    </row>
    <row r="3978" spans="2:6" x14ac:dyDescent="0.15">
      <c r="B3978">
        <f ca="1">IF(INDEX(Transactions!$L:$L,ROW()-8)="",TODAY(),INDEX(Transactions!$G:$G,ROW()-8))</f>
        <v>46256</v>
      </c>
      <c r="F3978">
        <f>IF(INDEX(Transactions!$L:$L,ROW()-8)="",0,INDEX(Transactions!$Q:$Q,ROW()-8))</f>
        <v>0</v>
      </c>
    </row>
    <row r="3979" spans="2:6" x14ac:dyDescent="0.15">
      <c r="B3979">
        <f ca="1">IF(INDEX(Transactions!$L:$L,ROW()-8)="",TODAY(),INDEX(Transactions!$G:$G,ROW()-8))</f>
        <v>46256</v>
      </c>
      <c r="F3979">
        <f>IF(INDEX(Transactions!$L:$L,ROW()-8)="",0,INDEX(Transactions!$Q:$Q,ROW()-8))</f>
        <v>0</v>
      </c>
    </row>
    <row r="3980" spans="2:6" x14ac:dyDescent="0.15">
      <c r="B3980">
        <f ca="1">IF(INDEX(Transactions!$L:$L,ROW()-8)="",TODAY(),INDEX(Transactions!$G:$G,ROW()-8))</f>
        <v>46256</v>
      </c>
      <c r="F3980">
        <f>IF(INDEX(Transactions!$L:$L,ROW()-8)="",0,INDEX(Transactions!$Q:$Q,ROW()-8))</f>
        <v>0</v>
      </c>
    </row>
    <row r="3981" spans="2:6" x14ac:dyDescent="0.15">
      <c r="B3981">
        <f ca="1">IF(INDEX(Transactions!$L:$L,ROW()-8)="",TODAY(),INDEX(Transactions!$G:$G,ROW()-8))</f>
        <v>46256</v>
      </c>
      <c r="F3981">
        <f>IF(INDEX(Transactions!$L:$L,ROW()-8)="",0,INDEX(Transactions!$Q:$Q,ROW()-8))</f>
        <v>0</v>
      </c>
    </row>
    <row r="3982" spans="2:6" x14ac:dyDescent="0.15">
      <c r="B3982">
        <f ca="1">IF(INDEX(Transactions!$L:$L,ROW()-8)="",TODAY(),INDEX(Transactions!$G:$G,ROW()-8))</f>
        <v>46256</v>
      </c>
      <c r="F3982">
        <f>IF(INDEX(Transactions!$L:$L,ROW()-8)="",0,INDEX(Transactions!$Q:$Q,ROW()-8))</f>
        <v>0</v>
      </c>
    </row>
    <row r="3983" spans="2:6" x14ac:dyDescent="0.15">
      <c r="B3983">
        <f ca="1">IF(INDEX(Transactions!$L:$L,ROW()-8)="",TODAY(),INDEX(Transactions!$G:$G,ROW()-8))</f>
        <v>46256</v>
      </c>
      <c r="F3983">
        <f>IF(INDEX(Transactions!$L:$L,ROW()-8)="",0,INDEX(Transactions!$Q:$Q,ROW()-8))</f>
        <v>0</v>
      </c>
    </row>
    <row r="3984" spans="2:6" x14ac:dyDescent="0.15">
      <c r="B3984">
        <f ca="1">IF(INDEX(Transactions!$L:$L,ROW()-8)="",TODAY(),INDEX(Transactions!$G:$G,ROW()-8))</f>
        <v>46256</v>
      </c>
      <c r="F3984">
        <f>IF(INDEX(Transactions!$L:$L,ROW()-8)="",0,INDEX(Transactions!$Q:$Q,ROW()-8))</f>
        <v>0</v>
      </c>
    </row>
    <row r="3985" spans="2:6" x14ac:dyDescent="0.15">
      <c r="B3985">
        <f ca="1">IF(INDEX(Transactions!$L:$L,ROW()-8)="",TODAY(),INDEX(Transactions!$G:$G,ROW()-8))</f>
        <v>46256</v>
      </c>
      <c r="F3985">
        <f>IF(INDEX(Transactions!$L:$L,ROW()-8)="",0,INDEX(Transactions!$Q:$Q,ROW()-8))</f>
        <v>0</v>
      </c>
    </row>
    <row r="3986" spans="2:6" x14ac:dyDescent="0.15">
      <c r="B3986">
        <f ca="1">IF(INDEX(Transactions!$L:$L,ROW()-8)="",TODAY(),INDEX(Transactions!$G:$G,ROW()-8))</f>
        <v>46256</v>
      </c>
      <c r="F3986">
        <f>IF(INDEX(Transactions!$L:$L,ROW()-8)="",0,INDEX(Transactions!$Q:$Q,ROW()-8))</f>
        <v>0</v>
      </c>
    </row>
    <row r="3987" spans="2:6" x14ac:dyDescent="0.15">
      <c r="B3987">
        <f ca="1">IF(INDEX(Transactions!$L:$L,ROW()-8)="",TODAY(),INDEX(Transactions!$G:$G,ROW()-8))</f>
        <v>46256</v>
      </c>
      <c r="F3987">
        <f>IF(INDEX(Transactions!$L:$L,ROW()-8)="",0,INDEX(Transactions!$Q:$Q,ROW()-8))</f>
        <v>0</v>
      </c>
    </row>
    <row r="3988" spans="2:6" x14ac:dyDescent="0.15">
      <c r="B3988">
        <f ca="1">IF(INDEX(Transactions!$L:$L,ROW()-8)="",TODAY(),INDEX(Transactions!$G:$G,ROW()-8))</f>
        <v>46256</v>
      </c>
      <c r="F3988">
        <f>IF(INDEX(Transactions!$L:$L,ROW()-8)="",0,INDEX(Transactions!$Q:$Q,ROW()-8))</f>
        <v>0</v>
      </c>
    </row>
    <row r="3989" spans="2:6" x14ac:dyDescent="0.15">
      <c r="B3989">
        <f ca="1">IF(INDEX(Transactions!$L:$L,ROW()-8)="",TODAY(),INDEX(Transactions!$G:$G,ROW()-8))</f>
        <v>46256</v>
      </c>
      <c r="F3989">
        <f>IF(INDEX(Transactions!$L:$L,ROW()-8)="",0,INDEX(Transactions!$Q:$Q,ROW()-8))</f>
        <v>0</v>
      </c>
    </row>
    <row r="3990" spans="2:6" x14ac:dyDescent="0.15">
      <c r="B3990">
        <f ca="1">IF(INDEX(Transactions!$L:$L,ROW()-8)="",TODAY(),INDEX(Transactions!$G:$G,ROW()-8))</f>
        <v>46256</v>
      </c>
      <c r="F3990">
        <f>IF(INDEX(Transactions!$L:$L,ROW()-8)="",0,INDEX(Transactions!$Q:$Q,ROW()-8))</f>
        <v>0</v>
      </c>
    </row>
    <row r="3991" spans="2:6" x14ac:dyDescent="0.15">
      <c r="B3991">
        <f ca="1">IF(INDEX(Transactions!$L:$L,ROW()-8)="",TODAY(),INDEX(Transactions!$G:$G,ROW()-8))</f>
        <v>46256</v>
      </c>
      <c r="F3991">
        <f>IF(INDEX(Transactions!$L:$L,ROW()-8)="",0,INDEX(Transactions!$Q:$Q,ROW()-8))</f>
        <v>0</v>
      </c>
    </row>
    <row r="3992" spans="2:6" x14ac:dyDescent="0.15">
      <c r="B3992">
        <f ca="1">IF(INDEX(Transactions!$L:$L,ROW()-8)="",TODAY(),INDEX(Transactions!$G:$G,ROW()-8))</f>
        <v>46256</v>
      </c>
      <c r="F3992">
        <f>IF(INDEX(Transactions!$L:$L,ROW()-8)="",0,INDEX(Transactions!$Q:$Q,ROW()-8))</f>
        <v>0</v>
      </c>
    </row>
    <row r="3993" spans="2:6" x14ac:dyDescent="0.15">
      <c r="B3993">
        <f ca="1">IF(INDEX(Transactions!$L:$L,ROW()-8)="",TODAY(),INDEX(Transactions!$G:$G,ROW()-8))</f>
        <v>46256</v>
      </c>
      <c r="F3993">
        <f>IF(INDEX(Transactions!$L:$L,ROW()-8)="",0,INDEX(Transactions!$Q:$Q,ROW()-8))</f>
        <v>0</v>
      </c>
    </row>
    <row r="3994" spans="2:6" x14ac:dyDescent="0.15">
      <c r="B3994">
        <f ca="1">IF(INDEX(Transactions!$L:$L,ROW()-8)="",TODAY(),INDEX(Transactions!$G:$G,ROW()-8))</f>
        <v>46256</v>
      </c>
      <c r="F3994">
        <f>IF(INDEX(Transactions!$L:$L,ROW()-8)="",0,INDEX(Transactions!$Q:$Q,ROW()-8))</f>
        <v>0</v>
      </c>
    </row>
    <row r="3995" spans="2:6" x14ac:dyDescent="0.15">
      <c r="B3995">
        <f ca="1">IF(INDEX(Transactions!$L:$L,ROW()-8)="",TODAY(),INDEX(Transactions!$G:$G,ROW()-8))</f>
        <v>46256</v>
      </c>
      <c r="F3995">
        <f>IF(INDEX(Transactions!$L:$L,ROW()-8)="",0,INDEX(Transactions!$Q:$Q,ROW()-8))</f>
        <v>0</v>
      </c>
    </row>
    <row r="3996" spans="2:6" x14ac:dyDescent="0.15">
      <c r="B3996">
        <f ca="1">IF(INDEX(Transactions!$L:$L,ROW()-8)="",TODAY(),INDEX(Transactions!$G:$G,ROW()-8))</f>
        <v>46256</v>
      </c>
      <c r="F3996">
        <f>IF(INDEX(Transactions!$L:$L,ROW()-8)="",0,INDEX(Transactions!$Q:$Q,ROW()-8))</f>
        <v>0</v>
      </c>
    </row>
    <row r="3997" spans="2:6" x14ac:dyDescent="0.15">
      <c r="B3997">
        <f ca="1">IF(INDEX(Transactions!$L:$L,ROW()-8)="",TODAY(),INDEX(Transactions!$G:$G,ROW()-8))</f>
        <v>46256</v>
      </c>
      <c r="F3997">
        <f>IF(INDEX(Transactions!$L:$L,ROW()-8)="",0,INDEX(Transactions!$Q:$Q,ROW()-8))</f>
        <v>0</v>
      </c>
    </row>
    <row r="3998" spans="2:6" x14ac:dyDescent="0.15">
      <c r="B3998">
        <f ca="1">IF(INDEX(Transactions!$L:$L,ROW()-8)="",TODAY(),INDEX(Transactions!$G:$G,ROW()-8))</f>
        <v>46256</v>
      </c>
      <c r="F3998">
        <f>IF(INDEX(Transactions!$L:$L,ROW()-8)="",0,INDEX(Transactions!$Q:$Q,ROW()-8))</f>
        <v>0</v>
      </c>
    </row>
    <row r="3999" spans="2:6" x14ac:dyDescent="0.15">
      <c r="B3999">
        <f ca="1">IF(INDEX(Transactions!$L:$L,ROW()-8)="",TODAY(),INDEX(Transactions!$G:$G,ROW()-8))</f>
        <v>46256</v>
      </c>
      <c r="F3999">
        <f>IF(INDEX(Transactions!$L:$L,ROW()-8)="",0,INDEX(Transactions!$Q:$Q,ROW()-8))</f>
        <v>0</v>
      </c>
    </row>
    <row r="4000" spans="2:6" x14ac:dyDescent="0.15">
      <c r="B4000">
        <f ca="1">IF(INDEX(Transactions!$L:$L,ROW()-8)="",TODAY(),INDEX(Transactions!$G:$G,ROW()-8))</f>
        <v>46256</v>
      </c>
      <c r="F4000">
        <f>IF(INDEX(Transactions!$L:$L,ROW()-8)="",0,INDEX(Transactions!$Q:$Q,ROW()-8))</f>
        <v>0</v>
      </c>
    </row>
    <row r="4001" spans="2:6" x14ac:dyDescent="0.15">
      <c r="B4001">
        <f ca="1">IF(INDEX(Transactions!$L:$L,ROW()-8)="",TODAY(),INDEX(Transactions!$G:$G,ROW()-8))</f>
        <v>46256</v>
      </c>
      <c r="F4001">
        <f>IF(INDEX(Transactions!$L:$L,ROW()-8)="",0,INDEX(Transactions!$Q:$Q,ROW()-8))</f>
        <v>0</v>
      </c>
    </row>
    <row r="4002" spans="2:6" x14ac:dyDescent="0.15">
      <c r="B4002">
        <f ca="1">IF(INDEX(Transactions!$L:$L,ROW()-8)="",TODAY(),INDEX(Transactions!$G:$G,ROW()-8))</f>
        <v>46256</v>
      </c>
      <c r="F4002">
        <f>IF(INDEX(Transactions!$L:$L,ROW()-8)="",0,INDEX(Transactions!$Q:$Q,ROW()-8))</f>
        <v>0</v>
      </c>
    </row>
    <row r="4003" spans="2:6" x14ac:dyDescent="0.15">
      <c r="B4003">
        <f ca="1">IF(INDEX(Transactions!$L:$L,ROW()-8)="",TODAY(),INDEX(Transactions!$G:$G,ROW()-8))</f>
        <v>46256</v>
      </c>
      <c r="F4003">
        <f>IF(INDEX(Transactions!$L:$L,ROW()-8)="",0,INDEX(Transactions!$Q:$Q,ROW()-8))</f>
        <v>0</v>
      </c>
    </row>
    <row r="4004" spans="2:6" x14ac:dyDescent="0.15">
      <c r="B4004">
        <f ca="1">IF(INDEX(Transactions!$L:$L,ROW()-8)="",TODAY(),INDEX(Transactions!$G:$G,ROW()-8))</f>
        <v>46256</v>
      </c>
      <c r="F4004">
        <f>IF(INDEX(Transactions!$L:$L,ROW()-8)="",0,INDEX(Transactions!$Q:$Q,ROW()-8))</f>
        <v>0</v>
      </c>
    </row>
    <row r="4005" spans="2:6" x14ac:dyDescent="0.15">
      <c r="B4005">
        <f ca="1">IF(INDEX(Transactions!$L:$L,ROW()-8)="",TODAY(),INDEX(Transactions!$G:$G,ROW()-8))</f>
        <v>46256</v>
      </c>
      <c r="F4005">
        <f>IF(INDEX(Transactions!$L:$L,ROW()-8)="",0,INDEX(Transactions!$Q:$Q,ROW()-8))</f>
        <v>0</v>
      </c>
    </row>
    <row r="4006" spans="2:6" x14ac:dyDescent="0.15">
      <c r="B4006">
        <f ca="1">IF(INDEX(Transactions!$L:$L,ROW()-8)="",TODAY(),INDEX(Transactions!$G:$G,ROW()-8))</f>
        <v>46256</v>
      </c>
      <c r="F4006">
        <f>IF(INDEX(Transactions!$L:$L,ROW()-8)="",0,INDEX(Transactions!$Q:$Q,ROW()-8))</f>
        <v>0</v>
      </c>
    </row>
    <row r="4007" spans="2:6" x14ac:dyDescent="0.15">
      <c r="B4007">
        <f ca="1">IF(INDEX(Transactions!$L:$L,ROW()-8)="",TODAY(),INDEX(Transactions!$G:$G,ROW()-8))</f>
        <v>46256</v>
      </c>
      <c r="F4007">
        <f>IF(INDEX(Transactions!$L:$L,ROW()-8)="",0,INDEX(Transactions!$Q:$Q,ROW()-8))</f>
        <v>0</v>
      </c>
    </row>
    <row r="4008" spans="2:6" x14ac:dyDescent="0.15">
      <c r="B4008">
        <f ca="1">IF(INDEX(Transactions!$L:$L,ROW()-8)="",TODAY(),INDEX(Transactions!$G:$G,ROW()-8))</f>
        <v>46256</v>
      </c>
      <c r="F4008">
        <f>IF(INDEX(Transactions!$L:$L,ROW()-8)="",0,INDEX(Transactions!$Q:$Q,ROW()-8))</f>
        <v>0</v>
      </c>
    </row>
    <row r="4009" spans="2:6" x14ac:dyDescent="0.15">
      <c r="B4009">
        <f ca="1">IF(INDEX(Transactions!$L:$L,ROW()-8)="",TODAY(),INDEX(Transactions!$G:$G,ROW()-8))</f>
        <v>46256</v>
      </c>
      <c r="F4009">
        <f>IF(INDEX(Transactions!$L:$L,ROW()-8)="",0,INDEX(Transactions!$Q:$Q,ROW()-8))</f>
        <v>0</v>
      </c>
    </row>
    <row r="4010" spans="2:6" x14ac:dyDescent="0.15">
      <c r="B4010">
        <f ca="1">IF(INDEX(Transactions!$L:$L,ROW()-8)="",TODAY(),INDEX(Transactions!$G:$G,ROW()-8))</f>
        <v>46256</v>
      </c>
      <c r="F4010">
        <f>IF(INDEX(Transactions!$L:$L,ROW()-8)="",0,INDEX(Transactions!$Q:$Q,ROW()-8))</f>
        <v>0</v>
      </c>
    </row>
    <row r="4011" spans="2:6" x14ac:dyDescent="0.15">
      <c r="B4011">
        <f ca="1">IF(INDEX(Transactions!$L:$L,ROW()-8)="",TODAY(),INDEX(Transactions!$G:$G,ROW()-8))</f>
        <v>46256</v>
      </c>
      <c r="F4011">
        <f>IF(INDEX(Transactions!$L:$L,ROW()-8)="",0,INDEX(Transactions!$Q:$Q,ROW()-8))</f>
        <v>0</v>
      </c>
    </row>
    <row r="4012" spans="2:6" x14ac:dyDescent="0.15">
      <c r="B4012">
        <f ca="1">IF(INDEX(Transactions!$L:$L,ROW()-8)="",TODAY(),INDEX(Transactions!$G:$G,ROW()-8))</f>
        <v>46256</v>
      </c>
      <c r="F4012">
        <f>IF(INDEX(Transactions!$L:$L,ROW()-8)="",0,INDEX(Transactions!$Q:$Q,ROW()-8))</f>
        <v>0</v>
      </c>
    </row>
    <row r="4013" spans="2:6" x14ac:dyDescent="0.15">
      <c r="B4013">
        <f ca="1">IF(INDEX(Transactions!$L:$L,ROW()-8)="",TODAY(),INDEX(Transactions!$G:$G,ROW()-8))</f>
        <v>46256</v>
      </c>
      <c r="F4013">
        <f>IF(INDEX(Transactions!$L:$L,ROW()-8)="",0,INDEX(Transactions!$Q:$Q,ROW()-8))</f>
        <v>0</v>
      </c>
    </row>
    <row r="4014" spans="2:6" x14ac:dyDescent="0.15">
      <c r="B4014">
        <f ca="1">IF(INDEX(Transactions!$L:$L,ROW()-8)="",TODAY(),INDEX(Transactions!$G:$G,ROW()-8))</f>
        <v>46256</v>
      </c>
      <c r="F4014">
        <f>IF(INDEX(Transactions!$L:$L,ROW()-8)="",0,INDEX(Transactions!$Q:$Q,ROW()-8))</f>
        <v>0</v>
      </c>
    </row>
    <row r="4015" spans="2:6" x14ac:dyDescent="0.15">
      <c r="B4015">
        <f ca="1">IF(INDEX(Transactions!$L:$L,ROW()-8)="",TODAY(),INDEX(Transactions!$G:$G,ROW()-8))</f>
        <v>46256</v>
      </c>
      <c r="F4015">
        <f>IF(INDEX(Transactions!$L:$L,ROW()-8)="",0,INDEX(Transactions!$Q:$Q,ROW()-8))</f>
        <v>0</v>
      </c>
    </row>
    <row r="4016" spans="2:6" x14ac:dyDescent="0.15">
      <c r="B4016">
        <f ca="1">IF(INDEX(Transactions!$L:$L,ROW()-8)="",TODAY(),INDEX(Transactions!$G:$G,ROW()-8))</f>
        <v>46256</v>
      </c>
      <c r="F4016">
        <f>IF(INDEX(Transactions!$L:$L,ROW()-8)="",0,INDEX(Transactions!$Q:$Q,ROW()-8))</f>
        <v>0</v>
      </c>
    </row>
    <row r="4017" spans="2:6" x14ac:dyDescent="0.15">
      <c r="B4017">
        <f ca="1">IF(INDEX(Transactions!$L:$L,ROW()-8)="",TODAY(),INDEX(Transactions!$G:$G,ROW()-8))</f>
        <v>46256</v>
      </c>
      <c r="F4017">
        <f>IF(INDEX(Transactions!$L:$L,ROW()-8)="",0,INDEX(Transactions!$Q:$Q,ROW()-8))</f>
        <v>0</v>
      </c>
    </row>
    <row r="4018" spans="2:6" x14ac:dyDescent="0.15">
      <c r="B4018">
        <f ca="1">IF(INDEX(Transactions!$L:$L,ROW()-8)="",TODAY(),INDEX(Transactions!$G:$G,ROW()-8))</f>
        <v>46256</v>
      </c>
      <c r="F4018">
        <f>IF(INDEX(Transactions!$L:$L,ROW()-8)="",0,INDEX(Transactions!$Q:$Q,ROW()-8))</f>
        <v>0</v>
      </c>
    </row>
    <row r="4019" spans="2:6" x14ac:dyDescent="0.15">
      <c r="B4019">
        <f ca="1">IF(INDEX(Transactions!$L:$L,ROW()-8)="",TODAY(),INDEX(Transactions!$G:$G,ROW()-8))</f>
        <v>46256</v>
      </c>
      <c r="F4019">
        <f>IF(INDEX(Transactions!$L:$L,ROW()-8)="",0,INDEX(Transactions!$Q:$Q,ROW()-8))</f>
        <v>0</v>
      </c>
    </row>
    <row r="4020" spans="2:6" x14ac:dyDescent="0.15">
      <c r="B4020">
        <f ca="1">IF(INDEX(Transactions!$L:$L,ROW()-8)="",TODAY(),INDEX(Transactions!$G:$G,ROW()-8))</f>
        <v>46256</v>
      </c>
      <c r="F4020">
        <f>IF(INDEX(Transactions!$L:$L,ROW()-8)="",0,INDEX(Transactions!$Q:$Q,ROW()-8))</f>
        <v>0</v>
      </c>
    </row>
    <row r="4021" spans="2:6" x14ac:dyDescent="0.15">
      <c r="B4021">
        <f ca="1">IF(INDEX(Transactions!$L:$L,ROW()-8)="",TODAY(),INDEX(Transactions!$G:$G,ROW()-8))</f>
        <v>46256</v>
      </c>
      <c r="F4021">
        <f>IF(INDEX(Transactions!$L:$L,ROW()-8)="",0,INDEX(Transactions!$Q:$Q,ROW()-8))</f>
        <v>0</v>
      </c>
    </row>
    <row r="4022" spans="2:6" x14ac:dyDescent="0.15">
      <c r="B4022">
        <f ca="1">IF(INDEX(Transactions!$L:$L,ROW()-8)="",TODAY(),INDEX(Transactions!$G:$G,ROW()-8))</f>
        <v>46256</v>
      </c>
      <c r="F4022">
        <f>IF(INDEX(Transactions!$L:$L,ROW()-8)="",0,INDEX(Transactions!$Q:$Q,ROW()-8))</f>
        <v>0</v>
      </c>
    </row>
    <row r="4023" spans="2:6" x14ac:dyDescent="0.15">
      <c r="B4023">
        <f ca="1">IF(INDEX(Transactions!$L:$L,ROW()-8)="",TODAY(),INDEX(Transactions!$G:$G,ROW()-8))</f>
        <v>46256</v>
      </c>
      <c r="F4023">
        <f>IF(INDEX(Transactions!$L:$L,ROW()-8)="",0,INDEX(Transactions!$Q:$Q,ROW()-8))</f>
        <v>0</v>
      </c>
    </row>
    <row r="4024" spans="2:6" x14ac:dyDescent="0.15">
      <c r="B4024">
        <f ca="1">IF(INDEX(Transactions!$L:$L,ROW()-8)="",TODAY(),INDEX(Transactions!$G:$G,ROW()-8))</f>
        <v>46256</v>
      </c>
      <c r="F4024">
        <f>IF(INDEX(Transactions!$L:$L,ROW()-8)="",0,INDEX(Transactions!$Q:$Q,ROW()-8))</f>
        <v>0</v>
      </c>
    </row>
    <row r="4025" spans="2:6" x14ac:dyDescent="0.15">
      <c r="B4025">
        <f ca="1">IF(INDEX(Transactions!$L:$L,ROW()-8)="",TODAY(),INDEX(Transactions!$G:$G,ROW()-8))</f>
        <v>46256</v>
      </c>
      <c r="F4025">
        <f>IF(INDEX(Transactions!$L:$L,ROW()-8)="",0,INDEX(Transactions!$Q:$Q,ROW()-8))</f>
        <v>0</v>
      </c>
    </row>
    <row r="4026" spans="2:6" x14ac:dyDescent="0.15">
      <c r="B4026">
        <f ca="1">IF(INDEX(Transactions!$L:$L,ROW()-8)="",TODAY(),INDEX(Transactions!$G:$G,ROW()-8))</f>
        <v>46256</v>
      </c>
      <c r="F4026">
        <f>IF(INDEX(Transactions!$L:$L,ROW()-8)="",0,INDEX(Transactions!$Q:$Q,ROW()-8))</f>
        <v>0</v>
      </c>
    </row>
    <row r="4027" spans="2:6" x14ac:dyDescent="0.15">
      <c r="B4027">
        <f ca="1">IF(INDEX(Transactions!$L:$L,ROW()-8)="",TODAY(),INDEX(Transactions!$G:$G,ROW()-8))</f>
        <v>46256</v>
      </c>
      <c r="F4027">
        <f>IF(INDEX(Transactions!$L:$L,ROW()-8)="",0,INDEX(Transactions!$Q:$Q,ROW()-8))</f>
        <v>0</v>
      </c>
    </row>
    <row r="4028" spans="2:6" x14ac:dyDescent="0.15">
      <c r="B4028">
        <f ca="1">IF(INDEX(Transactions!$L:$L,ROW()-8)="",TODAY(),INDEX(Transactions!$G:$G,ROW()-8))</f>
        <v>46256</v>
      </c>
      <c r="F4028">
        <f>IF(INDEX(Transactions!$L:$L,ROW()-8)="",0,INDEX(Transactions!$Q:$Q,ROW()-8))</f>
        <v>0</v>
      </c>
    </row>
    <row r="4029" spans="2:6" x14ac:dyDescent="0.15">
      <c r="B4029">
        <f ca="1">IF(INDEX(Transactions!$L:$L,ROW()-8)="",TODAY(),INDEX(Transactions!$G:$G,ROW()-8))</f>
        <v>46256</v>
      </c>
      <c r="F4029">
        <f>IF(INDEX(Transactions!$L:$L,ROW()-8)="",0,INDEX(Transactions!$Q:$Q,ROW()-8))</f>
        <v>0</v>
      </c>
    </row>
    <row r="4030" spans="2:6" x14ac:dyDescent="0.15">
      <c r="B4030">
        <f ca="1">IF(INDEX(Transactions!$L:$L,ROW()-8)="",TODAY(),INDEX(Transactions!$G:$G,ROW()-8))</f>
        <v>46256</v>
      </c>
      <c r="F4030">
        <f>IF(INDEX(Transactions!$L:$L,ROW()-8)="",0,INDEX(Transactions!$Q:$Q,ROW()-8))</f>
        <v>0</v>
      </c>
    </row>
    <row r="4031" spans="2:6" x14ac:dyDescent="0.15">
      <c r="B4031">
        <f ca="1">IF(INDEX(Transactions!$L:$L,ROW()-8)="",TODAY(),INDEX(Transactions!$G:$G,ROW()-8))</f>
        <v>46256</v>
      </c>
      <c r="F4031">
        <f>IF(INDEX(Transactions!$L:$L,ROW()-8)="",0,INDEX(Transactions!$Q:$Q,ROW()-8))</f>
        <v>0</v>
      </c>
    </row>
    <row r="4032" spans="2:6" x14ac:dyDescent="0.15">
      <c r="B4032">
        <f ca="1">IF(INDEX(Transactions!$L:$L,ROW()-8)="",TODAY(),INDEX(Transactions!$G:$G,ROW()-8))</f>
        <v>46256</v>
      </c>
      <c r="F4032">
        <f>IF(INDEX(Transactions!$L:$L,ROW()-8)="",0,INDEX(Transactions!$Q:$Q,ROW()-8))</f>
        <v>0</v>
      </c>
    </row>
    <row r="4033" spans="2:6" x14ac:dyDescent="0.15">
      <c r="B4033">
        <f ca="1">IF(INDEX(Transactions!$L:$L,ROW()-8)="",TODAY(),INDEX(Transactions!$G:$G,ROW()-8))</f>
        <v>46256</v>
      </c>
      <c r="F4033">
        <f>IF(INDEX(Transactions!$L:$L,ROW()-8)="",0,INDEX(Transactions!$Q:$Q,ROW()-8))</f>
        <v>0</v>
      </c>
    </row>
    <row r="4034" spans="2:6" x14ac:dyDescent="0.15">
      <c r="B4034">
        <f ca="1">IF(INDEX(Transactions!$L:$L,ROW()-8)="",TODAY(),INDEX(Transactions!$G:$G,ROW()-8))</f>
        <v>46256</v>
      </c>
      <c r="F4034">
        <f>IF(INDEX(Transactions!$L:$L,ROW()-8)="",0,INDEX(Transactions!$Q:$Q,ROW()-8))</f>
        <v>0</v>
      </c>
    </row>
    <row r="4035" spans="2:6" x14ac:dyDescent="0.15">
      <c r="B4035">
        <f ca="1">IF(INDEX(Transactions!$L:$L,ROW()-8)="",TODAY(),INDEX(Transactions!$G:$G,ROW()-8))</f>
        <v>46256</v>
      </c>
      <c r="F4035">
        <f>IF(INDEX(Transactions!$L:$L,ROW()-8)="",0,INDEX(Transactions!$Q:$Q,ROW()-8))</f>
        <v>0</v>
      </c>
    </row>
    <row r="4036" spans="2:6" x14ac:dyDescent="0.15">
      <c r="B4036">
        <f ca="1">IF(INDEX(Transactions!$L:$L,ROW()-8)="",TODAY(),INDEX(Transactions!$G:$G,ROW()-8))</f>
        <v>46256</v>
      </c>
      <c r="F4036">
        <f>IF(INDEX(Transactions!$L:$L,ROW()-8)="",0,INDEX(Transactions!$Q:$Q,ROW()-8))</f>
        <v>0</v>
      </c>
    </row>
    <row r="4037" spans="2:6" x14ac:dyDescent="0.15">
      <c r="B4037">
        <f ca="1">IF(INDEX(Transactions!$L:$L,ROW()-8)="",TODAY(),INDEX(Transactions!$G:$G,ROW()-8))</f>
        <v>46256</v>
      </c>
      <c r="F4037">
        <f>IF(INDEX(Transactions!$L:$L,ROW()-8)="",0,INDEX(Transactions!$Q:$Q,ROW()-8))</f>
        <v>0</v>
      </c>
    </row>
    <row r="4038" spans="2:6" x14ac:dyDescent="0.15">
      <c r="B4038">
        <f ca="1">IF(INDEX(Transactions!$L:$L,ROW()-8)="",TODAY(),INDEX(Transactions!$G:$G,ROW()-8))</f>
        <v>46256</v>
      </c>
      <c r="F4038">
        <f>IF(INDEX(Transactions!$L:$L,ROW()-8)="",0,INDEX(Transactions!$Q:$Q,ROW()-8))</f>
        <v>0</v>
      </c>
    </row>
    <row r="4039" spans="2:6" x14ac:dyDescent="0.15">
      <c r="B4039">
        <f ca="1">IF(INDEX(Transactions!$L:$L,ROW()-8)="",TODAY(),INDEX(Transactions!$G:$G,ROW()-8))</f>
        <v>46256</v>
      </c>
      <c r="F4039">
        <f>IF(INDEX(Transactions!$L:$L,ROW()-8)="",0,INDEX(Transactions!$Q:$Q,ROW()-8))</f>
        <v>0</v>
      </c>
    </row>
    <row r="4040" spans="2:6" x14ac:dyDescent="0.15">
      <c r="B4040">
        <f ca="1">IF(INDEX(Transactions!$L:$L,ROW()-8)="",TODAY(),INDEX(Transactions!$G:$G,ROW()-8))</f>
        <v>46256</v>
      </c>
      <c r="F4040">
        <f>IF(INDEX(Transactions!$L:$L,ROW()-8)="",0,INDEX(Transactions!$Q:$Q,ROW()-8))</f>
        <v>0</v>
      </c>
    </row>
    <row r="4041" spans="2:6" x14ac:dyDescent="0.15">
      <c r="B4041">
        <f ca="1">IF(INDEX(Transactions!$L:$L,ROW()-8)="",TODAY(),INDEX(Transactions!$G:$G,ROW()-8))</f>
        <v>46256</v>
      </c>
      <c r="F4041">
        <f>IF(INDEX(Transactions!$L:$L,ROW()-8)="",0,INDEX(Transactions!$Q:$Q,ROW()-8))</f>
        <v>0</v>
      </c>
    </row>
    <row r="4042" spans="2:6" x14ac:dyDescent="0.15">
      <c r="B4042">
        <f ca="1">IF(INDEX(Transactions!$L:$L,ROW()-8)="",TODAY(),INDEX(Transactions!$G:$G,ROW()-8))</f>
        <v>46256</v>
      </c>
      <c r="F4042">
        <f>IF(INDEX(Transactions!$L:$L,ROW()-8)="",0,INDEX(Transactions!$Q:$Q,ROW()-8))</f>
        <v>0</v>
      </c>
    </row>
    <row r="4043" spans="2:6" x14ac:dyDescent="0.15">
      <c r="B4043">
        <f ca="1">IF(INDEX(Transactions!$L:$L,ROW()-8)="",TODAY(),INDEX(Transactions!$G:$G,ROW()-8))</f>
        <v>46256</v>
      </c>
      <c r="F4043">
        <f>IF(INDEX(Transactions!$L:$L,ROW()-8)="",0,INDEX(Transactions!$Q:$Q,ROW()-8))</f>
        <v>0</v>
      </c>
    </row>
    <row r="4044" spans="2:6" x14ac:dyDescent="0.15">
      <c r="B4044">
        <f ca="1">IF(INDEX(Transactions!$L:$L,ROW()-8)="",TODAY(),INDEX(Transactions!$G:$G,ROW()-8))</f>
        <v>46256</v>
      </c>
      <c r="F4044">
        <f>IF(INDEX(Transactions!$L:$L,ROW()-8)="",0,INDEX(Transactions!$Q:$Q,ROW()-8))</f>
        <v>0</v>
      </c>
    </row>
    <row r="4045" spans="2:6" x14ac:dyDescent="0.15">
      <c r="B4045">
        <f ca="1">IF(INDEX(Transactions!$L:$L,ROW()-8)="",TODAY(),INDEX(Transactions!$G:$G,ROW()-8))</f>
        <v>46256</v>
      </c>
      <c r="F4045">
        <f>IF(INDEX(Transactions!$L:$L,ROW()-8)="",0,INDEX(Transactions!$Q:$Q,ROW()-8))</f>
        <v>0</v>
      </c>
    </row>
    <row r="4046" spans="2:6" x14ac:dyDescent="0.15">
      <c r="B4046">
        <f ca="1">IF(INDEX(Transactions!$L:$L,ROW()-8)="",TODAY(),INDEX(Transactions!$G:$G,ROW()-8))</f>
        <v>46256</v>
      </c>
      <c r="F4046">
        <f>IF(INDEX(Transactions!$L:$L,ROW()-8)="",0,INDEX(Transactions!$Q:$Q,ROW()-8))</f>
        <v>0</v>
      </c>
    </row>
    <row r="4047" spans="2:6" x14ac:dyDescent="0.15">
      <c r="B4047">
        <f ca="1">IF(INDEX(Transactions!$L:$L,ROW()-8)="",TODAY(),INDEX(Transactions!$G:$G,ROW()-8))</f>
        <v>46256</v>
      </c>
      <c r="F4047">
        <f>IF(INDEX(Transactions!$L:$L,ROW()-8)="",0,INDEX(Transactions!$Q:$Q,ROW()-8))</f>
        <v>0</v>
      </c>
    </row>
    <row r="4048" spans="2:6" x14ac:dyDescent="0.15">
      <c r="B4048">
        <f ca="1">IF(INDEX(Transactions!$L:$L,ROW()-8)="",TODAY(),INDEX(Transactions!$G:$G,ROW()-8))</f>
        <v>46256</v>
      </c>
      <c r="F4048">
        <f>IF(INDEX(Transactions!$L:$L,ROW()-8)="",0,INDEX(Transactions!$Q:$Q,ROW()-8))</f>
        <v>0</v>
      </c>
    </row>
    <row r="4049" spans="2:6" x14ac:dyDescent="0.15">
      <c r="B4049">
        <f ca="1">IF(INDEX(Transactions!$L:$L,ROW()-8)="",TODAY(),INDEX(Transactions!$G:$G,ROW()-8))</f>
        <v>46256</v>
      </c>
      <c r="F4049">
        <f>IF(INDEX(Transactions!$L:$L,ROW()-8)="",0,INDEX(Transactions!$Q:$Q,ROW()-8))</f>
        <v>0</v>
      </c>
    </row>
    <row r="4050" spans="2:6" x14ac:dyDescent="0.15">
      <c r="B4050">
        <f ca="1">IF(INDEX(Transactions!$L:$L,ROW()-8)="",TODAY(),INDEX(Transactions!$G:$G,ROW()-8))</f>
        <v>46256</v>
      </c>
      <c r="F4050">
        <f>IF(INDEX(Transactions!$L:$L,ROW()-8)="",0,INDEX(Transactions!$Q:$Q,ROW()-8))</f>
        <v>0</v>
      </c>
    </row>
    <row r="4051" spans="2:6" x14ac:dyDescent="0.15">
      <c r="B4051">
        <f ca="1">IF(INDEX(Transactions!$L:$L,ROW()-8)="",TODAY(),INDEX(Transactions!$G:$G,ROW()-8))</f>
        <v>46256</v>
      </c>
      <c r="F4051">
        <f>IF(INDEX(Transactions!$L:$L,ROW()-8)="",0,INDEX(Transactions!$Q:$Q,ROW()-8))</f>
        <v>0</v>
      </c>
    </row>
    <row r="4052" spans="2:6" x14ac:dyDescent="0.15">
      <c r="B4052">
        <f ca="1">IF(INDEX(Transactions!$L:$L,ROW()-8)="",TODAY(),INDEX(Transactions!$G:$G,ROW()-8))</f>
        <v>46256</v>
      </c>
      <c r="F4052">
        <f>IF(INDEX(Transactions!$L:$L,ROW()-8)="",0,INDEX(Transactions!$Q:$Q,ROW()-8))</f>
        <v>0</v>
      </c>
    </row>
    <row r="4053" spans="2:6" x14ac:dyDescent="0.15">
      <c r="B4053">
        <f ca="1">IF(INDEX(Transactions!$L:$L,ROW()-8)="",TODAY(),INDEX(Transactions!$G:$G,ROW()-8))</f>
        <v>46256</v>
      </c>
      <c r="F4053">
        <f>IF(INDEX(Transactions!$L:$L,ROW()-8)="",0,INDEX(Transactions!$Q:$Q,ROW()-8))</f>
        <v>0</v>
      </c>
    </row>
    <row r="4054" spans="2:6" x14ac:dyDescent="0.15">
      <c r="B4054">
        <f ca="1">IF(INDEX(Transactions!$L:$L,ROW()-8)="",TODAY(),INDEX(Transactions!$G:$G,ROW()-8))</f>
        <v>46256</v>
      </c>
      <c r="F4054">
        <f>IF(INDEX(Transactions!$L:$L,ROW()-8)="",0,INDEX(Transactions!$Q:$Q,ROW()-8))</f>
        <v>0</v>
      </c>
    </row>
    <row r="4055" spans="2:6" x14ac:dyDescent="0.15">
      <c r="B4055">
        <f ca="1">IF(INDEX(Transactions!$L:$L,ROW()-8)="",TODAY(),INDEX(Transactions!$G:$G,ROW()-8))</f>
        <v>46256</v>
      </c>
      <c r="F4055">
        <f>IF(INDEX(Transactions!$L:$L,ROW()-8)="",0,INDEX(Transactions!$Q:$Q,ROW()-8))</f>
        <v>0</v>
      </c>
    </row>
    <row r="4056" spans="2:6" x14ac:dyDescent="0.15">
      <c r="B4056">
        <f ca="1">IF(INDEX(Transactions!$L:$L,ROW()-8)="",TODAY(),INDEX(Transactions!$G:$G,ROW()-8))</f>
        <v>46256</v>
      </c>
      <c r="F4056">
        <f>IF(INDEX(Transactions!$L:$L,ROW()-8)="",0,INDEX(Transactions!$Q:$Q,ROW()-8))</f>
        <v>0</v>
      </c>
    </row>
    <row r="4057" spans="2:6" x14ac:dyDescent="0.15">
      <c r="B4057">
        <f ca="1">IF(INDEX(Transactions!$L:$L,ROW()-8)="",TODAY(),INDEX(Transactions!$G:$G,ROW()-8))</f>
        <v>46256</v>
      </c>
      <c r="F4057">
        <f>IF(INDEX(Transactions!$L:$L,ROW()-8)="",0,INDEX(Transactions!$Q:$Q,ROW()-8))</f>
        <v>0</v>
      </c>
    </row>
    <row r="4058" spans="2:6" x14ac:dyDescent="0.15">
      <c r="B4058">
        <f ca="1">IF(INDEX(Transactions!$L:$L,ROW()-8)="",TODAY(),INDEX(Transactions!$G:$G,ROW()-8))</f>
        <v>46256</v>
      </c>
      <c r="F4058">
        <f>IF(INDEX(Transactions!$L:$L,ROW()-8)="",0,INDEX(Transactions!$Q:$Q,ROW()-8))</f>
        <v>0</v>
      </c>
    </row>
    <row r="4059" spans="2:6" x14ac:dyDescent="0.15">
      <c r="B4059">
        <f ca="1">IF(INDEX(Transactions!$L:$L,ROW()-8)="",TODAY(),INDEX(Transactions!$G:$G,ROW()-8))</f>
        <v>46256</v>
      </c>
      <c r="F4059">
        <f>IF(INDEX(Transactions!$L:$L,ROW()-8)="",0,INDEX(Transactions!$Q:$Q,ROW()-8))</f>
        <v>0</v>
      </c>
    </row>
    <row r="4060" spans="2:6" x14ac:dyDescent="0.15">
      <c r="B4060">
        <f ca="1">IF(INDEX(Transactions!$L:$L,ROW()-8)="",TODAY(),INDEX(Transactions!$G:$G,ROW()-8))</f>
        <v>46256</v>
      </c>
      <c r="F4060">
        <f>IF(INDEX(Transactions!$L:$L,ROW()-8)="",0,INDEX(Transactions!$Q:$Q,ROW()-8))</f>
        <v>0</v>
      </c>
    </row>
    <row r="4061" spans="2:6" x14ac:dyDescent="0.15">
      <c r="B4061">
        <f ca="1">IF(INDEX(Transactions!$L:$L,ROW()-8)="",TODAY(),INDEX(Transactions!$G:$G,ROW()-8))</f>
        <v>46256</v>
      </c>
      <c r="F4061">
        <f>IF(INDEX(Transactions!$L:$L,ROW()-8)="",0,INDEX(Transactions!$Q:$Q,ROW()-8))</f>
        <v>0</v>
      </c>
    </row>
    <row r="4062" spans="2:6" x14ac:dyDescent="0.15">
      <c r="B4062">
        <f ca="1">IF(INDEX(Transactions!$L:$L,ROW()-8)="",TODAY(),INDEX(Transactions!$G:$G,ROW()-8))</f>
        <v>46256</v>
      </c>
      <c r="F4062">
        <f>IF(INDEX(Transactions!$L:$L,ROW()-8)="",0,INDEX(Transactions!$Q:$Q,ROW()-8))</f>
        <v>0</v>
      </c>
    </row>
    <row r="4063" spans="2:6" x14ac:dyDescent="0.15">
      <c r="B4063">
        <f ca="1">IF(INDEX(Transactions!$L:$L,ROW()-8)="",TODAY(),INDEX(Transactions!$G:$G,ROW()-8))</f>
        <v>46256</v>
      </c>
      <c r="F4063">
        <f>IF(INDEX(Transactions!$L:$L,ROW()-8)="",0,INDEX(Transactions!$Q:$Q,ROW()-8))</f>
        <v>0</v>
      </c>
    </row>
    <row r="4064" spans="2:6" x14ac:dyDescent="0.15">
      <c r="B4064">
        <f ca="1">IF(INDEX(Transactions!$L:$L,ROW()-8)="",TODAY(),INDEX(Transactions!$G:$G,ROW()-8))</f>
        <v>46256</v>
      </c>
      <c r="F4064">
        <f>IF(INDEX(Transactions!$L:$L,ROW()-8)="",0,INDEX(Transactions!$Q:$Q,ROW()-8))</f>
        <v>0</v>
      </c>
    </row>
    <row r="4065" spans="2:6" x14ac:dyDescent="0.15">
      <c r="B4065">
        <f ca="1">IF(INDEX(Transactions!$L:$L,ROW()-8)="",TODAY(),INDEX(Transactions!$G:$G,ROW()-8))</f>
        <v>46256</v>
      </c>
      <c r="F4065">
        <f>IF(INDEX(Transactions!$L:$L,ROW()-8)="",0,INDEX(Transactions!$Q:$Q,ROW()-8))</f>
        <v>0</v>
      </c>
    </row>
    <row r="4066" spans="2:6" x14ac:dyDescent="0.15">
      <c r="B4066">
        <f ca="1">IF(INDEX(Transactions!$L:$L,ROW()-8)="",TODAY(),INDEX(Transactions!$G:$G,ROW()-8))</f>
        <v>46256</v>
      </c>
      <c r="F4066">
        <f>IF(INDEX(Transactions!$L:$L,ROW()-8)="",0,INDEX(Transactions!$Q:$Q,ROW()-8))</f>
        <v>0</v>
      </c>
    </row>
    <row r="4067" spans="2:6" x14ac:dyDescent="0.15">
      <c r="B4067">
        <f ca="1">IF(INDEX(Transactions!$L:$L,ROW()-8)="",TODAY(),INDEX(Transactions!$G:$G,ROW()-8))</f>
        <v>46256</v>
      </c>
      <c r="F4067">
        <f>IF(INDEX(Transactions!$L:$L,ROW()-8)="",0,INDEX(Transactions!$Q:$Q,ROW()-8))</f>
        <v>0</v>
      </c>
    </row>
    <row r="4068" spans="2:6" x14ac:dyDescent="0.15">
      <c r="B4068">
        <f ca="1">IF(INDEX(Transactions!$L:$L,ROW()-8)="",TODAY(),INDEX(Transactions!$G:$G,ROW()-8))</f>
        <v>46256</v>
      </c>
      <c r="F4068">
        <f>IF(INDEX(Transactions!$L:$L,ROW()-8)="",0,INDEX(Transactions!$Q:$Q,ROW()-8))</f>
        <v>0</v>
      </c>
    </row>
    <row r="4069" spans="2:6" x14ac:dyDescent="0.15">
      <c r="B4069">
        <f ca="1">IF(INDEX(Transactions!$L:$L,ROW()-8)="",TODAY(),INDEX(Transactions!$G:$G,ROW()-8))</f>
        <v>46256</v>
      </c>
      <c r="F4069">
        <f>IF(INDEX(Transactions!$L:$L,ROW()-8)="",0,INDEX(Transactions!$Q:$Q,ROW()-8))</f>
        <v>0</v>
      </c>
    </row>
    <row r="4070" spans="2:6" x14ac:dyDescent="0.15">
      <c r="B4070">
        <f ca="1">IF(INDEX(Transactions!$L:$L,ROW()-8)="",TODAY(),INDEX(Transactions!$G:$G,ROW()-8))</f>
        <v>46256</v>
      </c>
      <c r="F4070">
        <f>IF(INDEX(Transactions!$L:$L,ROW()-8)="",0,INDEX(Transactions!$Q:$Q,ROW()-8))</f>
        <v>0</v>
      </c>
    </row>
    <row r="4071" spans="2:6" x14ac:dyDescent="0.15">
      <c r="B4071">
        <f ca="1">IF(INDEX(Transactions!$L:$L,ROW()-8)="",TODAY(),INDEX(Transactions!$G:$G,ROW()-8))</f>
        <v>46256</v>
      </c>
      <c r="F4071">
        <f>IF(INDEX(Transactions!$L:$L,ROW()-8)="",0,INDEX(Transactions!$Q:$Q,ROW()-8))</f>
        <v>0</v>
      </c>
    </row>
    <row r="4072" spans="2:6" x14ac:dyDescent="0.15">
      <c r="B4072">
        <f ca="1">IF(INDEX(Transactions!$L:$L,ROW()-8)="",TODAY(),INDEX(Transactions!$G:$G,ROW()-8))</f>
        <v>46256</v>
      </c>
      <c r="F4072">
        <f>IF(INDEX(Transactions!$L:$L,ROW()-8)="",0,INDEX(Transactions!$Q:$Q,ROW()-8))</f>
        <v>0</v>
      </c>
    </row>
    <row r="4073" spans="2:6" x14ac:dyDescent="0.15">
      <c r="B4073">
        <f ca="1">IF(INDEX(Transactions!$L:$L,ROW()-8)="",TODAY(),INDEX(Transactions!$G:$G,ROW()-8))</f>
        <v>46256</v>
      </c>
      <c r="F4073">
        <f>IF(INDEX(Transactions!$L:$L,ROW()-8)="",0,INDEX(Transactions!$Q:$Q,ROW()-8))</f>
        <v>0</v>
      </c>
    </row>
    <row r="4074" spans="2:6" x14ac:dyDescent="0.15">
      <c r="B4074">
        <f ca="1">IF(INDEX(Transactions!$L:$L,ROW()-8)="",TODAY(),INDEX(Transactions!$G:$G,ROW()-8))</f>
        <v>46256</v>
      </c>
      <c r="F4074">
        <f>IF(INDEX(Transactions!$L:$L,ROW()-8)="",0,INDEX(Transactions!$Q:$Q,ROW()-8))</f>
        <v>0</v>
      </c>
    </row>
    <row r="4075" spans="2:6" x14ac:dyDescent="0.15">
      <c r="B4075">
        <f ca="1">IF(INDEX(Transactions!$L:$L,ROW()-8)="",TODAY(),INDEX(Transactions!$G:$G,ROW()-8))</f>
        <v>46256</v>
      </c>
      <c r="F4075">
        <f>IF(INDEX(Transactions!$L:$L,ROW()-8)="",0,INDEX(Transactions!$Q:$Q,ROW()-8))</f>
        <v>0</v>
      </c>
    </row>
    <row r="4076" spans="2:6" x14ac:dyDescent="0.15">
      <c r="B4076">
        <f ca="1">IF(INDEX(Transactions!$L:$L,ROW()-8)="",TODAY(),INDEX(Transactions!$G:$G,ROW()-8))</f>
        <v>46256</v>
      </c>
      <c r="F4076">
        <f>IF(INDEX(Transactions!$L:$L,ROW()-8)="",0,INDEX(Transactions!$Q:$Q,ROW()-8))</f>
        <v>0</v>
      </c>
    </row>
    <row r="4077" spans="2:6" x14ac:dyDescent="0.15">
      <c r="B4077">
        <f ca="1">IF(INDEX(Transactions!$L:$L,ROW()-8)="",TODAY(),INDEX(Transactions!$G:$G,ROW()-8))</f>
        <v>46256</v>
      </c>
      <c r="F4077">
        <f>IF(INDEX(Transactions!$L:$L,ROW()-8)="",0,INDEX(Transactions!$Q:$Q,ROW()-8))</f>
        <v>0</v>
      </c>
    </row>
    <row r="4078" spans="2:6" x14ac:dyDescent="0.15">
      <c r="B4078">
        <f ca="1">IF(INDEX(Transactions!$L:$L,ROW()-8)="",TODAY(),INDEX(Transactions!$G:$G,ROW()-8))</f>
        <v>46256</v>
      </c>
      <c r="F4078">
        <f>IF(INDEX(Transactions!$L:$L,ROW()-8)="",0,INDEX(Transactions!$Q:$Q,ROW()-8))</f>
        <v>0</v>
      </c>
    </row>
    <row r="4079" spans="2:6" x14ac:dyDescent="0.15">
      <c r="B4079">
        <f ca="1">IF(INDEX(Transactions!$L:$L,ROW()-8)="",TODAY(),INDEX(Transactions!$G:$G,ROW()-8))</f>
        <v>46256</v>
      </c>
      <c r="F4079">
        <f>IF(INDEX(Transactions!$L:$L,ROW()-8)="",0,INDEX(Transactions!$Q:$Q,ROW()-8))</f>
        <v>0</v>
      </c>
    </row>
    <row r="4080" spans="2:6" x14ac:dyDescent="0.15">
      <c r="B4080">
        <f ca="1">IF(INDEX(Transactions!$L:$L,ROW()-8)="",TODAY(),INDEX(Transactions!$G:$G,ROW()-8))</f>
        <v>46256</v>
      </c>
      <c r="F4080">
        <f>IF(INDEX(Transactions!$L:$L,ROW()-8)="",0,INDEX(Transactions!$Q:$Q,ROW()-8))</f>
        <v>0</v>
      </c>
    </row>
    <row r="4081" spans="2:6" x14ac:dyDescent="0.15">
      <c r="B4081">
        <f ca="1">IF(INDEX(Transactions!$L:$L,ROW()-8)="",TODAY(),INDEX(Transactions!$G:$G,ROW()-8))</f>
        <v>46256</v>
      </c>
      <c r="F4081">
        <f>IF(INDEX(Transactions!$L:$L,ROW()-8)="",0,INDEX(Transactions!$Q:$Q,ROW()-8))</f>
        <v>0</v>
      </c>
    </row>
    <row r="4082" spans="2:6" x14ac:dyDescent="0.15">
      <c r="B4082">
        <f ca="1">IF(INDEX(Transactions!$L:$L,ROW()-8)="",TODAY(),INDEX(Transactions!$G:$G,ROW()-8))</f>
        <v>46256</v>
      </c>
      <c r="F4082">
        <f>IF(INDEX(Transactions!$L:$L,ROW()-8)="",0,INDEX(Transactions!$Q:$Q,ROW()-8))</f>
        <v>0</v>
      </c>
    </row>
    <row r="4083" spans="2:6" x14ac:dyDescent="0.15">
      <c r="B4083">
        <f ca="1">IF(INDEX(Transactions!$L:$L,ROW()-8)="",TODAY(),INDEX(Transactions!$G:$G,ROW()-8))</f>
        <v>46256</v>
      </c>
      <c r="F4083">
        <f>IF(INDEX(Transactions!$L:$L,ROW()-8)="",0,INDEX(Transactions!$Q:$Q,ROW()-8))</f>
        <v>0</v>
      </c>
    </row>
    <row r="4084" spans="2:6" x14ac:dyDescent="0.15">
      <c r="B4084">
        <f ca="1">IF(INDEX(Transactions!$L:$L,ROW()-8)="",TODAY(),INDEX(Transactions!$G:$G,ROW()-8))</f>
        <v>46256</v>
      </c>
      <c r="F4084">
        <f>IF(INDEX(Transactions!$L:$L,ROW()-8)="",0,INDEX(Transactions!$Q:$Q,ROW()-8))</f>
        <v>0</v>
      </c>
    </row>
    <row r="4085" spans="2:6" x14ac:dyDescent="0.15">
      <c r="B4085">
        <f ca="1">IF(INDEX(Transactions!$L:$L,ROW()-8)="",TODAY(),INDEX(Transactions!$G:$G,ROW()-8))</f>
        <v>46256</v>
      </c>
      <c r="F4085">
        <f>IF(INDEX(Transactions!$L:$L,ROW()-8)="",0,INDEX(Transactions!$Q:$Q,ROW()-8))</f>
        <v>0</v>
      </c>
    </row>
    <row r="4086" spans="2:6" x14ac:dyDescent="0.15">
      <c r="B4086">
        <f ca="1">IF(INDEX(Transactions!$L:$L,ROW()-8)="",TODAY(),INDEX(Transactions!$G:$G,ROW()-8))</f>
        <v>46256</v>
      </c>
      <c r="F4086">
        <f>IF(INDEX(Transactions!$L:$L,ROW()-8)="",0,INDEX(Transactions!$Q:$Q,ROW()-8))</f>
        <v>0</v>
      </c>
    </row>
    <row r="4087" spans="2:6" x14ac:dyDescent="0.15">
      <c r="B4087">
        <f ca="1">IF(INDEX(Transactions!$L:$L,ROW()-8)="",TODAY(),INDEX(Transactions!$G:$G,ROW()-8))</f>
        <v>46256</v>
      </c>
      <c r="F4087">
        <f>IF(INDEX(Transactions!$L:$L,ROW()-8)="",0,INDEX(Transactions!$Q:$Q,ROW()-8))</f>
        <v>0</v>
      </c>
    </row>
    <row r="4088" spans="2:6" x14ac:dyDescent="0.15">
      <c r="B4088">
        <f ca="1">IF(INDEX(Transactions!$L:$L,ROW()-8)="",TODAY(),INDEX(Transactions!$G:$G,ROW()-8))</f>
        <v>46256</v>
      </c>
      <c r="F4088">
        <f>IF(INDEX(Transactions!$L:$L,ROW()-8)="",0,INDEX(Transactions!$Q:$Q,ROW()-8))</f>
        <v>0</v>
      </c>
    </row>
    <row r="4089" spans="2:6" x14ac:dyDescent="0.15">
      <c r="B4089">
        <f ca="1">IF(INDEX(Transactions!$L:$L,ROW()-8)="",TODAY(),INDEX(Transactions!$G:$G,ROW()-8))</f>
        <v>46256</v>
      </c>
      <c r="F4089">
        <f>IF(INDEX(Transactions!$L:$L,ROW()-8)="",0,INDEX(Transactions!$Q:$Q,ROW()-8))</f>
        <v>0</v>
      </c>
    </row>
    <row r="4090" spans="2:6" x14ac:dyDescent="0.15">
      <c r="B4090">
        <f ca="1">IF(INDEX(Transactions!$L:$L,ROW()-8)="",TODAY(),INDEX(Transactions!$G:$G,ROW()-8))</f>
        <v>46256</v>
      </c>
      <c r="F4090">
        <f>IF(INDEX(Transactions!$L:$L,ROW()-8)="",0,INDEX(Transactions!$Q:$Q,ROW()-8))</f>
        <v>0</v>
      </c>
    </row>
    <row r="4091" spans="2:6" x14ac:dyDescent="0.15">
      <c r="B4091">
        <f ca="1">IF(INDEX(Transactions!$L:$L,ROW()-8)="",TODAY(),INDEX(Transactions!$G:$G,ROW()-8))</f>
        <v>46256</v>
      </c>
      <c r="F4091">
        <f>IF(INDEX(Transactions!$L:$L,ROW()-8)="",0,INDEX(Transactions!$Q:$Q,ROW()-8))</f>
        <v>0</v>
      </c>
    </row>
    <row r="4092" spans="2:6" x14ac:dyDescent="0.15">
      <c r="B4092">
        <f ca="1">IF(INDEX(Transactions!$L:$L,ROW()-8)="",TODAY(),INDEX(Transactions!$G:$G,ROW()-8))</f>
        <v>46256</v>
      </c>
      <c r="F4092">
        <f>IF(INDEX(Transactions!$L:$L,ROW()-8)="",0,INDEX(Transactions!$Q:$Q,ROW()-8))</f>
        <v>0</v>
      </c>
    </row>
    <row r="4093" spans="2:6" x14ac:dyDescent="0.15">
      <c r="B4093">
        <f ca="1">IF(INDEX(Transactions!$L:$L,ROW()-8)="",TODAY(),INDEX(Transactions!$G:$G,ROW()-8))</f>
        <v>46256</v>
      </c>
      <c r="F4093">
        <f>IF(INDEX(Transactions!$L:$L,ROW()-8)="",0,INDEX(Transactions!$Q:$Q,ROW()-8))</f>
        <v>0</v>
      </c>
    </row>
    <row r="4094" spans="2:6" x14ac:dyDescent="0.15">
      <c r="B4094">
        <f ca="1">IF(INDEX(Transactions!$L:$L,ROW()-8)="",TODAY(),INDEX(Transactions!$G:$G,ROW()-8))</f>
        <v>46256</v>
      </c>
      <c r="F4094">
        <f>IF(INDEX(Transactions!$L:$L,ROW()-8)="",0,INDEX(Transactions!$Q:$Q,ROW()-8))</f>
        <v>0</v>
      </c>
    </row>
    <row r="4095" spans="2:6" x14ac:dyDescent="0.15">
      <c r="B4095">
        <f ca="1">IF(INDEX(Transactions!$L:$L,ROW()-8)="",TODAY(),INDEX(Transactions!$G:$G,ROW()-8))</f>
        <v>46256</v>
      </c>
      <c r="F4095">
        <f>IF(INDEX(Transactions!$L:$L,ROW()-8)="",0,INDEX(Transactions!$Q:$Q,ROW()-8))</f>
        <v>0</v>
      </c>
    </row>
    <row r="4096" spans="2:6" x14ac:dyDescent="0.15">
      <c r="B4096">
        <f ca="1">IF(INDEX(Transactions!$L:$L,ROW()-8)="",TODAY(),INDEX(Transactions!$G:$G,ROW()-8))</f>
        <v>46256</v>
      </c>
      <c r="F4096">
        <f>IF(INDEX(Transactions!$L:$L,ROW()-8)="",0,INDEX(Transactions!$Q:$Q,ROW()-8))</f>
        <v>0</v>
      </c>
    </row>
    <row r="4097" spans="2:6" x14ac:dyDescent="0.15">
      <c r="B4097">
        <f ca="1">IF(INDEX(Transactions!$L:$L,ROW()-8)="",TODAY(),INDEX(Transactions!$G:$G,ROW()-8))</f>
        <v>46256</v>
      </c>
      <c r="F4097">
        <f>IF(INDEX(Transactions!$L:$L,ROW()-8)="",0,INDEX(Transactions!$Q:$Q,ROW()-8))</f>
        <v>0</v>
      </c>
    </row>
    <row r="4098" spans="2:6" x14ac:dyDescent="0.15">
      <c r="B4098">
        <f ca="1">IF(INDEX(Transactions!$L:$L,ROW()-8)="",TODAY(),INDEX(Transactions!$G:$G,ROW()-8))</f>
        <v>46256</v>
      </c>
      <c r="F4098">
        <f>IF(INDEX(Transactions!$L:$L,ROW()-8)="",0,INDEX(Transactions!$Q:$Q,ROW()-8))</f>
        <v>0</v>
      </c>
    </row>
    <row r="4099" spans="2:6" x14ac:dyDescent="0.15">
      <c r="B4099">
        <f ca="1">IF(INDEX(Transactions!$L:$L,ROW()-8)="",TODAY(),INDEX(Transactions!$G:$G,ROW()-8))</f>
        <v>46256</v>
      </c>
      <c r="F4099">
        <f>IF(INDEX(Transactions!$L:$L,ROW()-8)="",0,INDEX(Transactions!$Q:$Q,ROW()-8))</f>
        <v>0</v>
      </c>
    </row>
    <row r="4100" spans="2:6" x14ac:dyDescent="0.15">
      <c r="B4100">
        <f ca="1">IF(INDEX(Transactions!$L:$L,ROW()-8)="",TODAY(),INDEX(Transactions!$G:$G,ROW()-8))</f>
        <v>46256</v>
      </c>
      <c r="F4100">
        <f>IF(INDEX(Transactions!$L:$L,ROW()-8)="",0,INDEX(Transactions!$Q:$Q,ROW()-8))</f>
        <v>0</v>
      </c>
    </row>
    <row r="4101" spans="2:6" x14ac:dyDescent="0.15">
      <c r="B4101">
        <f ca="1">IF(INDEX(Transactions!$L:$L,ROW()-8)="",TODAY(),INDEX(Transactions!$G:$G,ROW()-8))</f>
        <v>46256</v>
      </c>
      <c r="F4101">
        <f>IF(INDEX(Transactions!$L:$L,ROW()-8)="",0,INDEX(Transactions!$Q:$Q,ROW()-8))</f>
        <v>0</v>
      </c>
    </row>
    <row r="4102" spans="2:6" x14ac:dyDescent="0.15">
      <c r="B4102">
        <f ca="1">IF(INDEX(Transactions!$L:$L,ROW()-8)="",TODAY(),INDEX(Transactions!$G:$G,ROW()-8))</f>
        <v>46256</v>
      </c>
      <c r="F4102">
        <f>IF(INDEX(Transactions!$L:$L,ROW()-8)="",0,INDEX(Transactions!$Q:$Q,ROW()-8))</f>
        <v>0</v>
      </c>
    </row>
    <row r="4103" spans="2:6" x14ac:dyDescent="0.15">
      <c r="B4103">
        <f ca="1">IF(INDEX(Transactions!$L:$L,ROW()-8)="",TODAY(),INDEX(Transactions!$G:$G,ROW()-8))</f>
        <v>46256</v>
      </c>
      <c r="F4103">
        <f>IF(INDEX(Transactions!$L:$L,ROW()-8)="",0,INDEX(Transactions!$Q:$Q,ROW()-8))</f>
        <v>0</v>
      </c>
    </row>
    <row r="4104" spans="2:6" x14ac:dyDescent="0.15">
      <c r="B4104">
        <f ca="1">IF(INDEX(Transactions!$L:$L,ROW()-8)="",TODAY(),INDEX(Transactions!$G:$G,ROW()-8))</f>
        <v>46256</v>
      </c>
      <c r="F4104">
        <f>IF(INDEX(Transactions!$L:$L,ROW()-8)="",0,INDEX(Transactions!$Q:$Q,ROW()-8))</f>
        <v>0</v>
      </c>
    </row>
    <row r="4105" spans="2:6" x14ac:dyDescent="0.15">
      <c r="B4105">
        <f ca="1">IF(INDEX(Transactions!$L:$L,ROW()-8)="",TODAY(),INDEX(Transactions!$G:$G,ROW()-8))</f>
        <v>46256</v>
      </c>
      <c r="F4105">
        <f>IF(INDEX(Transactions!$L:$L,ROW()-8)="",0,INDEX(Transactions!$Q:$Q,ROW()-8))</f>
        <v>0</v>
      </c>
    </row>
    <row r="4106" spans="2:6" x14ac:dyDescent="0.15">
      <c r="B4106">
        <f ca="1">IF(INDEX(Transactions!$L:$L,ROW()-8)="",TODAY(),INDEX(Transactions!$G:$G,ROW()-8))</f>
        <v>46256</v>
      </c>
      <c r="F4106">
        <f>IF(INDEX(Transactions!$L:$L,ROW()-8)="",0,INDEX(Transactions!$Q:$Q,ROW()-8))</f>
        <v>0</v>
      </c>
    </row>
    <row r="4107" spans="2:6" x14ac:dyDescent="0.15">
      <c r="B4107">
        <f ca="1">IF(INDEX(Transactions!$L:$L,ROW()-8)="",TODAY(),INDEX(Transactions!$G:$G,ROW()-8))</f>
        <v>46256</v>
      </c>
      <c r="F4107">
        <f>IF(INDEX(Transactions!$L:$L,ROW()-8)="",0,INDEX(Transactions!$Q:$Q,ROW()-8))</f>
        <v>0</v>
      </c>
    </row>
    <row r="4108" spans="2:6" x14ac:dyDescent="0.15">
      <c r="B4108">
        <f ca="1">IF(INDEX(Transactions!$L:$L,ROW()-8)="",TODAY(),INDEX(Transactions!$G:$G,ROW()-8))</f>
        <v>46256</v>
      </c>
      <c r="F4108">
        <f>IF(INDEX(Transactions!$L:$L,ROW()-8)="",0,INDEX(Transactions!$Q:$Q,ROW()-8))</f>
        <v>0</v>
      </c>
    </row>
    <row r="4109" spans="2:6" x14ac:dyDescent="0.15">
      <c r="B4109">
        <f ca="1">IF(INDEX(Transactions!$L:$L,ROW()-8)="",TODAY(),INDEX(Transactions!$G:$G,ROW()-8))</f>
        <v>46256</v>
      </c>
      <c r="F4109">
        <f>IF(INDEX(Transactions!$L:$L,ROW()-8)="",0,INDEX(Transactions!$Q:$Q,ROW()-8))</f>
        <v>0</v>
      </c>
    </row>
    <row r="4110" spans="2:6" x14ac:dyDescent="0.15">
      <c r="B4110">
        <f ca="1">IF(INDEX(Transactions!$L:$L,ROW()-8)="",TODAY(),INDEX(Transactions!$G:$G,ROW()-8))</f>
        <v>46256</v>
      </c>
      <c r="F4110">
        <f>IF(INDEX(Transactions!$L:$L,ROW()-8)="",0,INDEX(Transactions!$Q:$Q,ROW()-8))</f>
        <v>0</v>
      </c>
    </row>
    <row r="4111" spans="2:6" x14ac:dyDescent="0.15">
      <c r="B4111">
        <f ca="1">IF(INDEX(Transactions!$L:$L,ROW()-8)="",TODAY(),INDEX(Transactions!$G:$G,ROW()-8))</f>
        <v>46256</v>
      </c>
      <c r="F4111">
        <f>IF(INDEX(Transactions!$L:$L,ROW()-8)="",0,INDEX(Transactions!$Q:$Q,ROW()-8))</f>
        <v>0</v>
      </c>
    </row>
    <row r="4112" spans="2:6" x14ac:dyDescent="0.15">
      <c r="B4112">
        <f ca="1">IF(INDEX(Transactions!$L:$L,ROW()-8)="",TODAY(),INDEX(Transactions!$G:$G,ROW()-8))</f>
        <v>46256</v>
      </c>
      <c r="F4112">
        <f>IF(INDEX(Transactions!$L:$L,ROW()-8)="",0,INDEX(Transactions!$Q:$Q,ROW()-8))</f>
        <v>0</v>
      </c>
    </row>
    <row r="4113" spans="2:6" x14ac:dyDescent="0.15">
      <c r="B4113">
        <f ca="1">IF(INDEX(Transactions!$L:$L,ROW()-8)="",TODAY(),INDEX(Transactions!$G:$G,ROW()-8))</f>
        <v>46256</v>
      </c>
      <c r="F4113">
        <f>IF(INDEX(Transactions!$L:$L,ROW()-8)="",0,INDEX(Transactions!$Q:$Q,ROW()-8))</f>
        <v>0</v>
      </c>
    </row>
    <row r="4114" spans="2:6" x14ac:dyDescent="0.15">
      <c r="B4114">
        <f ca="1">IF(INDEX(Transactions!$L:$L,ROW()-8)="",TODAY(),INDEX(Transactions!$G:$G,ROW()-8))</f>
        <v>46256</v>
      </c>
      <c r="F4114">
        <f>IF(INDEX(Transactions!$L:$L,ROW()-8)="",0,INDEX(Transactions!$Q:$Q,ROW()-8))</f>
        <v>0</v>
      </c>
    </row>
    <row r="4115" spans="2:6" x14ac:dyDescent="0.15">
      <c r="B4115">
        <f ca="1">IF(INDEX(Transactions!$L:$L,ROW()-8)="",TODAY(),INDEX(Transactions!$G:$G,ROW()-8))</f>
        <v>46256</v>
      </c>
      <c r="F4115">
        <f>IF(INDEX(Transactions!$L:$L,ROW()-8)="",0,INDEX(Transactions!$Q:$Q,ROW()-8))</f>
        <v>0</v>
      </c>
    </row>
    <row r="4116" spans="2:6" x14ac:dyDescent="0.15">
      <c r="B4116">
        <f ca="1">IF(INDEX(Transactions!$L:$L,ROW()-8)="",TODAY(),INDEX(Transactions!$G:$G,ROW()-8))</f>
        <v>46256</v>
      </c>
      <c r="F4116">
        <f>IF(INDEX(Transactions!$L:$L,ROW()-8)="",0,INDEX(Transactions!$Q:$Q,ROW()-8))</f>
        <v>0</v>
      </c>
    </row>
    <row r="4117" spans="2:6" x14ac:dyDescent="0.15">
      <c r="B4117">
        <f ca="1">IF(INDEX(Transactions!$L:$L,ROW()-8)="",TODAY(),INDEX(Transactions!$G:$G,ROW()-8))</f>
        <v>46256</v>
      </c>
      <c r="F4117">
        <f>IF(INDEX(Transactions!$L:$L,ROW()-8)="",0,INDEX(Transactions!$Q:$Q,ROW()-8))</f>
        <v>0</v>
      </c>
    </row>
    <row r="4118" spans="2:6" x14ac:dyDescent="0.15">
      <c r="B4118">
        <f ca="1">IF(INDEX(Transactions!$L:$L,ROW()-8)="",TODAY(),INDEX(Transactions!$G:$G,ROW()-8))</f>
        <v>46256</v>
      </c>
      <c r="F4118">
        <f>IF(INDEX(Transactions!$L:$L,ROW()-8)="",0,INDEX(Transactions!$Q:$Q,ROW()-8))</f>
        <v>0</v>
      </c>
    </row>
    <row r="4119" spans="2:6" x14ac:dyDescent="0.15">
      <c r="B4119">
        <f ca="1">IF(INDEX(Transactions!$L:$L,ROW()-8)="",TODAY(),INDEX(Transactions!$G:$G,ROW()-8))</f>
        <v>46256</v>
      </c>
      <c r="F4119">
        <f>IF(INDEX(Transactions!$L:$L,ROW()-8)="",0,INDEX(Transactions!$Q:$Q,ROW()-8))</f>
        <v>0</v>
      </c>
    </row>
    <row r="4120" spans="2:6" x14ac:dyDescent="0.15">
      <c r="B4120">
        <f ca="1">IF(INDEX(Transactions!$L:$L,ROW()-8)="",TODAY(),INDEX(Transactions!$G:$G,ROW()-8))</f>
        <v>46256</v>
      </c>
      <c r="F4120">
        <f>IF(INDEX(Transactions!$L:$L,ROW()-8)="",0,INDEX(Transactions!$Q:$Q,ROW()-8))</f>
        <v>0</v>
      </c>
    </row>
    <row r="4121" spans="2:6" x14ac:dyDescent="0.15">
      <c r="B4121">
        <f ca="1">IF(INDEX(Transactions!$L:$L,ROW()-8)="",TODAY(),INDEX(Transactions!$G:$G,ROW()-8))</f>
        <v>46256</v>
      </c>
      <c r="F4121">
        <f>IF(INDEX(Transactions!$L:$L,ROW()-8)="",0,INDEX(Transactions!$Q:$Q,ROW()-8))</f>
        <v>0</v>
      </c>
    </row>
    <row r="4122" spans="2:6" x14ac:dyDescent="0.15">
      <c r="B4122">
        <f ca="1">IF(INDEX(Transactions!$L:$L,ROW()-8)="",TODAY(),INDEX(Transactions!$G:$G,ROW()-8))</f>
        <v>46256</v>
      </c>
      <c r="F4122">
        <f>IF(INDEX(Transactions!$L:$L,ROW()-8)="",0,INDEX(Transactions!$Q:$Q,ROW()-8))</f>
        <v>0</v>
      </c>
    </row>
    <row r="4123" spans="2:6" x14ac:dyDescent="0.15">
      <c r="B4123">
        <f ca="1">IF(INDEX(Transactions!$L:$L,ROW()-8)="",TODAY(),INDEX(Transactions!$G:$G,ROW()-8))</f>
        <v>46256</v>
      </c>
      <c r="F4123">
        <f>IF(INDEX(Transactions!$L:$L,ROW()-8)="",0,INDEX(Transactions!$Q:$Q,ROW()-8))</f>
        <v>0</v>
      </c>
    </row>
    <row r="4124" spans="2:6" x14ac:dyDescent="0.15">
      <c r="B4124">
        <f ca="1">IF(INDEX(Transactions!$L:$L,ROW()-8)="",TODAY(),INDEX(Transactions!$G:$G,ROW()-8))</f>
        <v>46256</v>
      </c>
      <c r="F4124">
        <f>IF(INDEX(Transactions!$L:$L,ROW()-8)="",0,INDEX(Transactions!$Q:$Q,ROW()-8))</f>
        <v>0</v>
      </c>
    </row>
    <row r="4125" spans="2:6" x14ac:dyDescent="0.15">
      <c r="B4125">
        <f ca="1">IF(INDEX(Transactions!$L:$L,ROW()-8)="",TODAY(),INDEX(Transactions!$G:$G,ROW()-8))</f>
        <v>46256</v>
      </c>
      <c r="F4125">
        <f>IF(INDEX(Transactions!$L:$L,ROW()-8)="",0,INDEX(Transactions!$Q:$Q,ROW()-8))</f>
        <v>0</v>
      </c>
    </row>
    <row r="4126" spans="2:6" x14ac:dyDescent="0.15">
      <c r="B4126">
        <f ca="1">IF(INDEX(Transactions!$L:$L,ROW()-8)="",TODAY(),INDEX(Transactions!$G:$G,ROW()-8))</f>
        <v>46256</v>
      </c>
      <c r="F4126">
        <f>IF(INDEX(Transactions!$L:$L,ROW()-8)="",0,INDEX(Transactions!$Q:$Q,ROW()-8))</f>
        <v>0</v>
      </c>
    </row>
    <row r="4127" spans="2:6" x14ac:dyDescent="0.15">
      <c r="B4127">
        <f ca="1">IF(INDEX(Transactions!$L:$L,ROW()-8)="",TODAY(),INDEX(Transactions!$G:$G,ROW()-8))</f>
        <v>46256</v>
      </c>
      <c r="F4127">
        <f>IF(INDEX(Transactions!$L:$L,ROW()-8)="",0,INDEX(Transactions!$Q:$Q,ROW()-8))</f>
        <v>0</v>
      </c>
    </row>
    <row r="4128" spans="2:6" x14ac:dyDescent="0.15">
      <c r="B4128">
        <f ca="1">IF(INDEX(Transactions!$L:$L,ROW()-8)="",TODAY(),INDEX(Transactions!$G:$G,ROW()-8))</f>
        <v>46256</v>
      </c>
      <c r="F4128">
        <f>IF(INDEX(Transactions!$L:$L,ROW()-8)="",0,INDEX(Transactions!$Q:$Q,ROW()-8))</f>
        <v>0</v>
      </c>
    </row>
    <row r="4129" spans="2:6" x14ac:dyDescent="0.15">
      <c r="B4129">
        <f ca="1">IF(INDEX(Transactions!$L:$L,ROW()-8)="",TODAY(),INDEX(Transactions!$G:$G,ROW()-8))</f>
        <v>46256</v>
      </c>
      <c r="F4129">
        <f>IF(INDEX(Transactions!$L:$L,ROW()-8)="",0,INDEX(Transactions!$Q:$Q,ROW()-8))</f>
        <v>0</v>
      </c>
    </row>
    <row r="4130" spans="2:6" x14ac:dyDescent="0.15">
      <c r="B4130">
        <f ca="1">IF(INDEX(Transactions!$L:$L,ROW()-8)="",TODAY(),INDEX(Transactions!$G:$G,ROW()-8))</f>
        <v>46256</v>
      </c>
      <c r="F4130">
        <f>IF(INDEX(Transactions!$L:$L,ROW()-8)="",0,INDEX(Transactions!$Q:$Q,ROW()-8))</f>
        <v>0</v>
      </c>
    </row>
    <row r="4131" spans="2:6" x14ac:dyDescent="0.15">
      <c r="B4131">
        <f ca="1">IF(INDEX(Transactions!$L:$L,ROW()-8)="",TODAY(),INDEX(Transactions!$G:$G,ROW()-8))</f>
        <v>46256</v>
      </c>
      <c r="F4131">
        <f>IF(INDEX(Transactions!$L:$L,ROW()-8)="",0,INDEX(Transactions!$Q:$Q,ROW()-8))</f>
        <v>0</v>
      </c>
    </row>
    <row r="4132" spans="2:6" x14ac:dyDescent="0.15">
      <c r="B4132">
        <f ca="1">IF(INDEX(Transactions!$L:$L,ROW()-8)="",TODAY(),INDEX(Transactions!$G:$G,ROW()-8))</f>
        <v>46256</v>
      </c>
      <c r="F4132">
        <f>IF(INDEX(Transactions!$L:$L,ROW()-8)="",0,INDEX(Transactions!$Q:$Q,ROW()-8))</f>
        <v>0</v>
      </c>
    </row>
    <row r="4133" spans="2:6" x14ac:dyDescent="0.15">
      <c r="B4133">
        <f ca="1">IF(INDEX(Transactions!$L:$L,ROW()-8)="",TODAY(),INDEX(Transactions!$G:$G,ROW()-8))</f>
        <v>46256</v>
      </c>
      <c r="F4133">
        <f>IF(INDEX(Transactions!$L:$L,ROW()-8)="",0,INDEX(Transactions!$Q:$Q,ROW()-8))</f>
        <v>0</v>
      </c>
    </row>
    <row r="4134" spans="2:6" x14ac:dyDescent="0.15">
      <c r="B4134">
        <f ca="1">IF(INDEX(Transactions!$L:$L,ROW()-8)="",TODAY(),INDEX(Transactions!$G:$G,ROW()-8))</f>
        <v>46256</v>
      </c>
      <c r="F4134">
        <f>IF(INDEX(Transactions!$L:$L,ROW()-8)="",0,INDEX(Transactions!$Q:$Q,ROW()-8))</f>
        <v>0</v>
      </c>
    </row>
    <row r="4135" spans="2:6" x14ac:dyDescent="0.15">
      <c r="B4135">
        <f ca="1">IF(INDEX(Transactions!$L:$L,ROW()-8)="",TODAY(),INDEX(Transactions!$G:$G,ROW()-8))</f>
        <v>46256</v>
      </c>
      <c r="F4135">
        <f>IF(INDEX(Transactions!$L:$L,ROW()-8)="",0,INDEX(Transactions!$Q:$Q,ROW()-8))</f>
        <v>0</v>
      </c>
    </row>
    <row r="4136" spans="2:6" x14ac:dyDescent="0.15">
      <c r="B4136">
        <f ca="1">IF(INDEX(Transactions!$L:$L,ROW()-8)="",TODAY(),INDEX(Transactions!$G:$G,ROW()-8))</f>
        <v>46256</v>
      </c>
      <c r="F4136">
        <f>IF(INDEX(Transactions!$L:$L,ROW()-8)="",0,INDEX(Transactions!$Q:$Q,ROW()-8))</f>
        <v>0</v>
      </c>
    </row>
    <row r="4137" spans="2:6" x14ac:dyDescent="0.15">
      <c r="B4137">
        <f ca="1">IF(INDEX(Transactions!$L:$L,ROW()-8)="",TODAY(),INDEX(Transactions!$G:$G,ROW()-8))</f>
        <v>46256</v>
      </c>
      <c r="F4137">
        <f>IF(INDEX(Transactions!$L:$L,ROW()-8)="",0,INDEX(Transactions!$Q:$Q,ROW()-8))</f>
        <v>0</v>
      </c>
    </row>
    <row r="4138" spans="2:6" x14ac:dyDescent="0.15">
      <c r="B4138">
        <f ca="1">IF(INDEX(Transactions!$L:$L,ROW()-8)="",TODAY(),INDEX(Transactions!$G:$G,ROW()-8))</f>
        <v>46256</v>
      </c>
      <c r="F4138">
        <f>IF(INDEX(Transactions!$L:$L,ROW()-8)="",0,INDEX(Transactions!$Q:$Q,ROW()-8))</f>
        <v>0</v>
      </c>
    </row>
    <row r="4139" spans="2:6" x14ac:dyDescent="0.15">
      <c r="B4139">
        <f ca="1">IF(INDEX(Transactions!$L:$L,ROW()-8)="",TODAY(),INDEX(Transactions!$G:$G,ROW()-8))</f>
        <v>46256</v>
      </c>
      <c r="F4139">
        <f>IF(INDEX(Transactions!$L:$L,ROW()-8)="",0,INDEX(Transactions!$Q:$Q,ROW()-8))</f>
        <v>0</v>
      </c>
    </row>
    <row r="4140" spans="2:6" x14ac:dyDescent="0.15">
      <c r="B4140">
        <f ca="1">IF(INDEX(Transactions!$L:$L,ROW()-8)="",TODAY(),INDEX(Transactions!$G:$G,ROW()-8))</f>
        <v>46256</v>
      </c>
      <c r="F4140">
        <f>IF(INDEX(Transactions!$L:$L,ROW()-8)="",0,INDEX(Transactions!$Q:$Q,ROW()-8))</f>
        <v>0</v>
      </c>
    </row>
    <row r="4141" spans="2:6" x14ac:dyDescent="0.15">
      <c r="B4141">
        <f ca="1">IF(INDEX(Transactions!$L:$L,ROW()-8)="",TODAY(),INDEX(Transactions!$G:$G,ROW()-8))</f>
        <v>46256</v>
      </c>
      <c r="F4141">
        <f>IF(INDEX(Transactions!$L:$L,ROW()-8)="",0,INDEX(Transactions!$Q:$Q,ROW()-8))</f>
        <v>0</v>
      </c>
    </row>
    <row r="4142" spans="2:6" x14ac:dyDescent="0.15">
      <c r="B4142">
        <f ca="1">IF(INDEX(Transactions!$L:$L,ROW()-8)="",TODAY(),INDEX(Transactions!$G:$G,ROW()-8))</f>
        <v>46256</v>
      </c>
      <c r="F4142">
        <f>IF(INDEX(Transactions!$L:$L,ROW()-8)="",0,INDEX(Transactions!$Q:$Q,ROW()-8))</f>
        <v>0</v>
      </c>
    </row>
    <row r="4143" spans="2:6" x14ac:dyDescent="0.15">
      <c r="B4143">
        <f ca="1">IF(INDEX(Transactions!$L:$L,ROW()-8)="",TODAY(),INDEX(Transactions!$G:$G,ROW()-8))</f>
        <v>46256</v>
      </c>
      <c r="F4143">
        <f>IF(INDEX(Transactions!$L:$L,ROW()-8)="",0,INDEX(Transactions!$Q:$Q,ROW()-8))</f>
        <v>0</v>
      </c>
    </row>
    <row r="4144" spans="2:6" x14ac:dyDescent="0.15">
      <c r="B4144">
        <f ca="1">IF(INDEX(Transactions!$L:$L,ROW()-8)="",TODAY(),INDEX(Transactions!$G:$G,ROW()-8))</f>
        <v>46256</v>
      </c>
      <c r="F4144">
        <f>IF(INDEX(Transactions!$L:$L,ROW()-8)="",0,INDEX(Transactions!$Q:$Q,ROW()-8))</f>
        <v>0</v>
      </c>
    </row>
    <row r="4145" spans="2:6" x14ac:dyDescent="0.15">
      <c r="B4145">
        <f ca="1">IF(INDEX(Transactions!$L:$L,ROW()-8)="",TODAY(),INDEX(Transactions!$G:$G,ROW()-8))</f>
        <v>46256</v>
      </c>
      <c r="F4145">
        <f>IF(INDEX(Transactions!$L:$L,ROW()-8)="",0,INDEX(Transactions!$Q:$Q,ROW()-8))</f>
        <v>0</v>
      </c>
    </row>
    <row r="4146" spans="2:6" x14ac:dyDescent="0.15">
      <c r="B4146">
        <f ca="1">IF(INDEX(Transactions!$L:$L,ROW()-8)="",TODAY(),INDEX(Transactions!$G:$G,ROW()-8))</f>
        <v>46256</v>
      </c>
      <c r="F4146">
        <f>IF(INDEX(Transactions!$L:$L,ROW()-8)="",0,INDEX(Transactions!$Q:$Q,ROW()-8))</f>
        <v>0</v>
      </c>
    </row>
    <row r="4147" spans="2:6" x14ac:dyDescent="0.15">
      <c r="B4147">
        <f ca="1">IF(INDEX(Transactions!$L:$L,ROW()-8)="",TODAY(),INDEX(Transactions!$G:$G,ROW()-8))</f>
        <v>46256</v>
      </c>
      <c r="F4147">
        <f>IF(INDEX(Transactions!$L:$L,ROW()-8)="",0,INDEX(Transactions!$Q:$Q,ROW()-8))</f>
        <v>0</v>
      </c>
    </row>
    <row r="4148" spans="2:6" x14ac:dyDescent="0.15">
      <c r="B4148">
        <f ca="1">IF(INDEX(Transactions!$L:$L,ROW()-8)="",TODAY(),INDEX(Transactions!$G:$G,ROW()-8))</f>
        <v>46256</v>
      </c>
      <c r="F4148">
        <f>IF(INDEX(Transactions!$L:$L,ROW()-8)="",0,INDEX(Transactions!$Q:$Q,ROW()-8))</f>
        <v>0</v>
      </c>
    </row>
    <row r="4149" spans="2:6" x14ac:dyDescent="0.15">
      <c r="B4149">
        <f ca="1">IF(INDEX(Transactions!$L:$L,ROW()-8)="",TODAY(),INDEX(Transactions!$G:$G,ROW()-8))</f>
        <v>46256</v>
      </c>
      <c r="F4149">
        <f>IF(INDEX(Transactions!$L:$L,ROW()-8)="",0,INDEX(Transactions!$Q:$Q,ROW()-8))</f>
        <v>0</v>
      </c>
    </row>
    <row r="4150" spans="2:6" x14ac:dyDescent="0.15">
      <c r="B4150">
        <f ca="1">IF(INDEX(Transactions!$L:$L,ROW()-8)="",TODAY(),INDEX(Transactions!$G:$G,ROW()-8))</f>
        <v>46256</v>
      </c>
      <c r="F4150">
        <f>IF(INDEX(Transactions!$L:$L,ROW()-8)="",0,INDEX(Transactions!$Q:$Q,ROW()-8))</f>
        <v>0</v>
      </c>
    </row>
    <row r="4151" spans="2:6" x14ac:dyDescent="0.15">
      <c r="B4151">
        <f ca="1">IF(INDEX(Transactions!$L:$L,ROW()-8)="",TODAY(),INDEX(Transactions!$G:$G,ROW()-8))</f>
        <v>46256</v>
      </c>
      <c r="F4151">
        <f>IF(INDEX(Transactions!$L:$L,ROW()-8)="",0,INDEX(Transactions!$Q:$Q,ROW()-8))</f>
        <v>0</v>
      </c>
    </row>
    <row r="4152" spans="2:6" x14ac:dyDescent="0.15">
      <c r="B4152">
        <f ca="1">IF(INDEX(Transactions!$L:$L,ROW()-8)="",TODAY(),INDEX(Transactions!$G:$G,ROW()-8))</f>
        <v>46256</v>
      </c>
      <c r="F4152">
        <f>IF(INDEX(Transactions!$L:$L,ROW()-8)="",0,INDEX(Transactions!$Q:$Q,ROW()-8))</f>
        <v>0</v>
      </c>
    </row>
    <row r="4153" spans="2:6" x14ac:dyDescent="0.15">
      <c r="B4153">
        <f ca="1">IF(INDEX(Transactions!$L:$L,ROW()-8)="",TODAY(),INDEX(Transactions!$G:$G,ROW()-8))</f>
        <v>46256</v>
      </c>
      <c r="F4153">
        <f>IF(INDEX(Transactions!$L:$L,ROW()-8)="",0,INDEX(Transactions!$Q:$Q,ROW()-8))</f>
        <v>0</v>
      </c>
    </row>
    <row r="4154" spans="2:6" x14ac:dyDescent="0.15">
      <c r="B4154">
        <f ca="1">IF(INDEX(Transactions!$L:$L,ROW()-8)="",TODAY(),INDEX(Transactions!$G:$G,ROW()-8))</f>
        <v>46256</v>
      </c>
      <c r="F4154">
        <f>IF(INDEX(Transactions!$L:$L,ROW()-8)="",0,INDEX(Transactions!$Q:$Q,ROW()-8))</f>
        <v>0</v>
      </c>
    </row>
    <row r="4155" spans="2:6" x14ac:dyDescent="0.15">
      <c r="B4155">
        <f ca="1">IF(INDEX(Transactions!$L:$L,ROW()-8)="",TODAY(),INDEX(Transactions!$G:$G,ROW()-8))</f>
        <v>46256</v>
      </c>
      <c r="F4155">
        <f>IF(INDEX(Transactions!$L:$L,ROW()-8)="",0,INDEX(Transactions!$Q:$Q,ROW()-8))</f>
        <v>0</v>
      </c>
    </row>
    <row r="4156" spans="2:6" x14ac:dyDescent="0.15">
      <c r="B4156">
        <f ca="1">IF(INDEX(Transactions!$L:$L,ROW()-8)="",TODAY(),INDEX(Transactions!$G:$G,ROW()-8))</f>
        <v>46256</v>
      </c>
      <c r="F4156">
        <f>IF(INDEX(Transactions!$L:$L,ROW()-8)="",0,INDEX(Transactions!$Q:$Q,ROW()-8))</f>
        <v>0</v>
      </c>
    </row>
    <row r="4157" spans="2:6" x14ac:dyDescent="0.15">
      <c r="B4157">
        <f ca="1">IF(INDEX(Transactions!$L:$L,ROW()-8)="",TODAY(),INDEX(Transactions!$G:$G,ROW()-8))</f>
        <v>46256</v>
      </c>
      <c r="F4157">
        <f>IF(INDEX(Transactions!$L:$L,ROW()-8)="",0,INDEX(Transactions!$Q:$Q,ROW()-8))</f>
        <v>0</v>
      </c>
    </row>
    <row r="4158" spans="2:6" x14ac:dyDescent="0.15">
      <c r="B4158">
        <f ca="1">IF(INDEX(Transactions!$L:$L,ROW()-8)="",TODAY(),INDEX(Transactions!$G:$G,ROW()-8))</f>
        <v>46256</v>
      </c>
      <c r="F4158">
        <f>IF(INDEX(Transactions!$L:$L,ROW()-8)="",0,INDEX(Transactions!$Q:$Q,ROW()-8))</f>
        <v>0</v>
      </c>
    </row>
    <row r="4159" spans="2:6" x14ac:dyDescent="0.15">
      <c r="B4159">
        <f ca="1">IF(INDEX(Transactions!$L:$L,ROW()-8)="",TODAY(),INDEX(Transactions!$G:$G,ROW()-8))</f>
        <v>46256</v>
      </c>
      <c r="F4159">
        <f>IF(INDEX(Transactions!$L:$L,ROW()-8)="",0,INDEX(Transactions!$Q:$Q,ROW()-8))</f>
        <v>0</v>
      </c>
    </row>
    <row r="4160" spans="2:6" x14ac:dyDescent="0.15">
      <c r="B4160">
        <f ca="1">IF(INDEX(Transactions!$L:$L,ROW()-8)="",TODAY(),INDEX(Transactions!$G:$G,ROW()-8))</f>
        <v>46256</v>
      </c>
      <c r="F4160">
        <f>IF(INDEX(Transactions!$L:$L,ROW()-8)="",0,INDEX(Transactions!$Q:$Q,ROW()-8))</f>
        <v>0</v>
      </c>
    </row>
    <row r="4161" spans="2:6" x14ac:dyDescent="0.15">
      <c r="B4161">
        <f ca="1">IF(INDEX(Transactions!$L:$L,ROW()-8)="",TODAY(),INDEX(Transactions!$G:$G,ROW()-8))</f>
        <v>46256</v>
      </c>
      <c r="F4161">
        <f>IF(INDEX(Transactions!$L:$L,ROW()-8)="",0,INDEX(Transactions!$Q:$Q,ROW()-8))</f>
        <v>0</v>
      </c>
    </row>
    <row r="4162" spans="2:6" x14ac:dyDescent="0.15">
      <c r="B4162">
        <f ca="1">IF(INDEX(Transactions!$L:$L,ROW()-8)="",TODAY(),INDEX(Transactions!$G:$G,ROW()-8))</f>
        <v>46256</v>
      </c>
      <c r="F4162">
        <f>IF(INDEX(Transactions!$L:$L,ROW()-8)="",0,INDEX(Transactions!$Q:$Q,ROW()-8))</f>
        <v>0</v>
      </c>
    </row>
    <row r="4163" spans="2:6" x14ac:dyDescent="0.15">
      <c r="B4163">
        <f ca="1">IF(INDEX(Transactions!$L:$L,ROW()-8)="",TODAY(),INDEX(Transactions!$G:$G,ROW()-8))</f>
        <v>46256</v>
      </c>
      <c r="F4163">
        <f>IF(INDEX(Transactions!$L:$L,ROW()-8)="",0,INDEX(Transactions!$Q:$Q,ROW()-8))</f>
        <v>0</v>
      </c>
    </row>
    <row r="4164" spans="2:6" x14ac:dyDescent="0.15">
      <c r="B4164">
        <f ca="1">IF(INDEX(Transactions!$L:$L,ROW()-8)="",TODAY(),INDEX(Transactions!$G:$G,ROW()-8))</f>
        <v>46256</v>
      </c>
      <c r="F4164">
        <f>IF(INDEX(Transactions!$L:$L,ROW()-8)="",0,INDEX(Transactions!$Q:$Q,ROW()-8))</f>
        <v>0</v>
      </c>
    </row>
    <row r="4165" spans="2:6" x14ac:dyDescent="0.15">
      <c r="B4165">
        <f ca="1">IF(INDEX(Transactions!$L:$L,ROW()-8)="",TODAY(),INDEX(Transactions!$G:$G,ROW()-8))</f>
        <v>46256</v>
      </c>
      <c r="F4165">
        <f>IF(INDEX(Transactions!$L:$L,ROW()-8)="",0,INDEX(Transactions!$Q:$Q,ROW()-8))</f>
        <v>0</v>
      </c>
    </row>
    <row r="4166" spans="2:6" x14ac:dyDescent="0.15">
      <c r="B4166">
        <f ca="1">IF(INDEX(Transactions!$L:$L,ROW()-8)="",TODAY(),INDEX(Transactions!$G:$G,ROW()-8))</f>
        <v>46256</v>
      </c>
      <c r="F4166">
        <f>IF(INDEX(Transactions!$L:$L,ROW()-8)="",0,INDEX(Transactions!$Q:$Q,ROW()-8))</f>
        <v>0</v>
      </c>
    </row>
    <row r="4167" spans="2:6" x14ac:dyDescent="0.15">
      <c r="B4167">
        <f ca="1">IF(INDEX(Transactions!$L:$L,ROW()-8)="",TODAY(),INDEX(Transactions!$G:$G,ROW()-8))</f>
        <v>46256</v>
      </c>
      <c r="F4167">
        <f>IF(INDEX(Transactions!$L:$L,ROW()-8)="",0,INDEX(Transactions!$Q:$Q,ROW()-8))</f>
        <v>0</v>
      </c>
    </row>
    <row r="4168" spans="2:6" x14ac:dyDescent="0.15">
      <c r="B4168">
        <f ca="1">IF(INDEX(Transactions!$L:$L,ROW()-8)="",TODAY(),INDEX(Transactions!$G:$G,ROW()-8))</f>
        <v>46256</v>
      </c>
      <c r="F4168">
        <f>IF(INDEX(Transactions!$L:$L,ROW()-8)="",0,INDEX(Transactions!$Q:$Q,ROW()-8))</f>
        <v>0</v>
      </c>
    </row>
    <row r="4169" spans="2:6" x14ac:dyDescent="0.15">
      <c r="B4169">
        <f ca="1">IF(INDEX(Transactions!$L:$L,ROW()-8)="",TODAY(),INDEX(Transactions!$G:$G,ROW()-8))</f>
        <v>46256</v>
      </c>
      <c r="F4169">
        <f>IF(INDEX(Transactions!$L:$L,ROW()-8)="",0,INDEX(Transactions!$Q:$Q,ROW()-8))</f>
        <v>0</v>
      </c>
    </row>
    <row r="4170" spans="2:6" x14ac:dyDescent="0.15">
      <c r="B4170">
        <f ca="1">IF(INDEX(Transactions!$L:$L,ROW()-8)="",TODAY(),INDEX(Transactions!$G:$G,ROW()-8))</f>
        <v>46256</v>
      </c>
      <c r="F4170">
        <f>IF(INDEX(Transactions!$L:$L,ROW()-8)="",0,INDEX(Transactions!$Q:$Q,ROW()-8))</f>
        <v>0</v>
      </c>
    </row>
    <row r="4171" spans="2:6" x14ac:dyDescent="0.15">
      <c r="B4171">
        <f ca="1">IF(INDEX(Transactions!$L:$L,ROW()-8)="",TODAY(),INDEX(Transactions!$G:$G,ROW()-8))</f>
        <v>46256</v>
      </c>
      <c r="F4171">
        <f>IF(INDEX(Transactions!$L:$L,ROW()-8)="",0,INDEX(Transactions!$Q:$Q,ROW()-8))</f>
        <v>0</v>
      </c>
    </row>
    <row r="4172" spans="2:6" x14ac:dyDescent="0.15">
      <c r="B4172">
        <f ca="1">IF(INDEX(Transactions!$L:$L,ROW()-8)="",TODAY(),INDEX(Transactions!$G:$G,ROW()-8))</f>
        <v>46256</v>
      </c>
      <c r="F4172">
        <f>IF(INDEX(Transactions!$L:$L,ROW()-8)="",0,INDEX(Transactions!$Q:$Q,ROW()-8))</f>
        <v>0</v>
      </c>
    </row>
    <row r="4173" spans="2:6" x14ac:dyDescent="0.15">
      <c r="B4173">
        <f ca="1">IF(INDEX(Transactions!$L:$L,ROW()-8)="",TODAY(),INDEX(Transactions!$G:$G,ROW()-8))</f>
        <v>46256</v>
      </c>
      <c r="F4173">
        <f>IF(INDEX(Transactions!$L:$L,ROW()-8)="",0,INDEX(Transactions!$Q:$Q,ROW()-8))</f>
        <v>0</v>
      </c>
    </row>
    <row r="4174" spans="2:6" x14ac:dyDescent="0.15">
      <c r="B4174">
        <f ca="1">IF(INDEX(Transactions!$L:$L,ROW()-8)="",TODAY(),INDEX(Transactions!$G:$G,ROW()-8))</f>
        <v>46256</v>
      </c>
      <c r="F4174">
        <f>IF(INDEX(Transactions!$L:$L,ROW()-8)="",0,INDEX(Transactions!$Q:$Q,ROW()-8))</f>
        <v>0</v>
      </c>
    </row>
    <row r="4175" spans="2:6" x14ac:dyDescent="0.15">
      <c r="B4175">
        <f ca="1">IF(INDEX(Transactions!$L:$L,ROW()-8)="",TODAY(),INDEX(Transactions!$G:$G,ROW()-8))</f>
        <v>46256</v>
      </c>
      <c r="F4175">
        <f>IF(INDEX(Transactions!$L:$L,ROW()-8)="",0,INDEX(Transactions!$Q:$Q,ROW()-8))</f>
        <v>0</v>
      </c>
    </row>
    <row r="4176" spans="2:6" x14ac:dyDescent="0.15">
      <c r="B4176">
        <f ca="1">IF(INDEX(Transactions!$L:$L,ROW()-8)="",TODAY(),INDEX(Transactions!$G:$G,ROW()-8))</f>
        <v>46256</v>
      </c>
      <c r="F4176">
        <f>IF(INDEX(Transactions!$L:$L,ROW()-8)="",0,INDEX(Transactions!$Q:$Q,ROW()-8))</f>
        <v>0</v>
      </c>
    </row>
    <row r="4177" spans="2:6" x14ac:dyDescent="0.15">
      <c r="B4177">
        <f ca="1">IF(INDEX(Transactions!$L:$L,ROW()-8)="",TODAY(),INDEX(Transactions!$G:$G,ROW()-8))</f>
        <v>46256</v>
      </c>
      <c r="F4177">
        <f>IF(INDEX(Transactions!$L:$L,ROW()-8)="",0,INDEX(Transactions!$Q:$Q,ROW()-8))</f>
        <v>0</v>
      </c>
    </row>
    <row r="4178" spans="2:6" x14ac:dyDescent="0.15">
      <c r="B4178">
        <f ca="1">IF(INDEX(Transactions!$L:$L,ROW()-8)="",TODAY(),INDEX(Transactions!$G:$G,ROW()-8))</f>
        <v>46256</v>
      </c>
      <c r="F4178">
        <f>IF(INDEX(Transactions!$L:$L,ROW()-8)="",0,INDEX(Transactions!$Q:$Q,ROW()-8))</f>
        <v>0</v>
      </c>
    </row>
    <row r="4179" spans="2:6" x14ac:dyDescent="0.15">
      <c r="B4179">
        <f ca="1">IF(INDEX(Transactions!$L:$L,ROW()-8)="",TODAY(),INDEX(Transactions!$G:$G,ROW()-8))</f>
        <v>46256</v>
      </c>
      <c r="F4179">
        <f>IF(INDEX(Transactions!$L:$L,ROW()-8)="",0,INDEX(Transactions!$Q:$Q,ROW()-8))</f>
        <v>0</v>
      </c>
    </row>
    <row r="4180" spans="2:6" x14ac:dyDescent="0.15">
      <c r="B4180">
        <f ca="1">IF(INDEX(Transactions!$L:$L,ROW()-8)="",TODAY(),INDEX(Transactions!$G:$G,ROW()-8))</f>
        <v>46256</v>
      </c>
      <c r="F4180">
        <f>IF(INDEX(Transactions!$L:$L,ROW()-8)="",0,INDEX(Transactions!$Q:$Q,ROW()-8))</f>
        <v>0</v>
      </c>
    </row>
    <row r="4181" spans="2:6" x14ac:dyDescent="0.15">
      <c r="B4181">
        <f ca="1">IF(INDEX(Transactions!$L:$L,ROW()-8)="",TODAY(),INDEX(Transactions!$G:$G,ROW()-8))</f>
        <v>46256</v>
      </c>
      <c r="F4181">
        <f>IF(INDEX(Transactions!$L:$L,ROW()-8)="",0,INDEX(Transactions!$Q:$Q,ROW()-8))</f>
        <v>0</v>
      </c>
    </row>
    <row r="4182" spans="2:6" x14ac:dyDescent="0.15">
      <c r="B4182">
        <f ca="1">IF(INDEX(Transactions!$L:$L,ROW()-8)="",TODAY(),INDEX(Transactions!$G:$G,ROW()-8))</f>
        <v>46256</v>
      </c>
      <c r="F4182">
        <f>IF(INDEX(Transactions!$L:$L,ROW()-8)="",0,INDEX(Transactions!$Q:$Q,ROW()-8))</f>
        <v>0</v>
      </c>
    </row>
    <row r="4183" spans="2:6" x14ac:dyDescent="0.15">
      <c r="B4183">
        <f ca="1">IF(INDEX(Transactions!$L:$L,ROW()-8)="",TODAY(),INDEX(Transactions!$G:$G,ROW()-8))</f>
        <v>46256</v>
      </c>
      <c r="F4183">
        <f>IF(INDEX(Transactions!$L:$L,ROW()-8)="",0,INDEX(Transactions!$Q:$Q,ROW()-8))</f>
        <v>0</v>
      </c>
    </row>
    <row r="4184" spans="2:6" x14ac:dyDescent="0.15">
      <c r="B4184">
        <f ca="1">IF(INDEX(Transactions!$L:$L,ROW()-8)="",TODAY(),INDEX(Transactions!$G:$G,ROW()-8))</f>
        <v>46256</v>
      </c>
      <c r="F4184">
        <f>IF(INDEX(Transactions!$L:$L,ROW()-8)="",0,INDEX(Transactions!$Q:$Q,ROW()-8))</f>
        <v>0</v>
      </c>
    </row>
    <row r="4185" spans="2:6" x14ac:dyDescent="0.15">
      <c r="B4185">
        <f ca="1">IF(INDEX(Transactions!$L:$L,ROW()-8)="",TODAY(),INDEX(Transactions!$G:$G,ROW()-8))</f>
        <v>46256</v>
      </c>
      <c r="F4185">
        <f>IF(INDEX(Transactions!$L:$L,ROW()-8)="",0,INDEX(Transactions!$Q:$Q,ROW()-8))</f>
        <v>0</v>
      </c>
    </row>
    <row r="4186" spans="2:6" x14ac:dyDescent="0.15">
      <c r="B4186">
        <f ca="1">IF(INDEX(Transactions!$L:$L,ROW()-8)="",TODAY(),INDEX(Transactions!$G:$G,ROW()-8))</f>
        <v>46256</v>
      </c>
      <c r="F4186">
        <f>IF(INDEX(Transactions!$L:$L,ROW()-8)="",0,INDEX(Transactions!$Q:$Q,ROW()-8))</f>
        <v>0</v>
      </c>
    </row>
    <row r="4187" spans="2:6" x14ac:dyDescent="0.15">
      <c r="B4187">
        <f ca="1">IF(INDEX(Transactions!$L:$L,ROW()-8)="",TODAY(),INDEX(Transactions!$G:$G,ROW()-8))</f>
        <v>46256</v>
      </c>
      <c r="F4187">
        <f>IF(INDEX(Transactions!$L:$L,ROW()-8)="",0,INDEX(Transactions!$Q:$Q,ROW()-8))</f>
        <v>0</v>
      </c>
    </row>
    <row r="4188" spans="2:6" x14ac:dyDescent="0.15">
      <c r="B4188">
        <f ca="1">IF(INDEX(Transactions!$L:$L,ROW()-8)="",TODAY(),INDEX(Transactions!$G:$G,ROW()-8))</f>
        <v>46256</v>
      </c>
      <c r="F4188">
        <f>IF(INDEX(Transactions!$L:$L,ROW()-8)="",0,INDEX(Transactions!$Q:$Q,ROW()-8))</f>
        <v>0</v>
      </c>
    </row>
    <row r="4189" spans="2:6" x14ac:dyDescent="0.15">
      <c r="B4189">
        <f ca="1">IF(INDEX(Transactions!$L:$L,ROW()-8)="",TODAY(),INDEX(Transactions!$G:$G,ROW()-8))</f>
        <v>46256</v>
      </c>
      <c r="F4189">
        <f>IF(INDEX(Transactions!$L:$L,ROW()-8)="",0,INDEX(Transactions!$Q:$Q,ROW()-8))</f>
        <v>0</v>
      </c>
    </row>
    <row r="4190" spans="2:6" x14ac:dyDescent="0.15">
      <c r="B4190">
        <f ca="1">IF(INDEX(Transactions!$L:$L,ROW()-8)="",TODAY(),INDEX(Transactions!$G:$G,ROW()-8))</f>
        <v>46256</v>
      </c>
      <c r="F4190">
        <f>IF(INDEX(Transactions!$L:$L,ROW()-8)="",0,INDEX(Transactions!$Q:$Q,ROW()-8))</f>
        <v>0</v>
      </c>
    </row>
    <row r="4191" spans="2:6" x14ac:dyDescent="0.15">
      <c r="B4191">
        <f ca="1">IF(INDEX(Transactions!$L:$L,ROW()-8)="",TODAY(),INDEX(Transactions!$G:$G,ROW()-8))</f>
        <v>46256</v>
      </c>
      <c r="F4191">
        <f>IF(INDEX(Transactions!$L:$L,ROW()-8)="",0,INDEX(Transactions!$Q:$Q,ROW()-8))</f>
        <v>0</v>
      </c>
    </row>
    <row r="4192" spans="2:6" x14ac:dyDescent="0.15">
      <c r="B4192">
        <f ca="1">IF(INDEX(Transactions!$L:$L,ROW()-8)="",TODAY(),INDEX(Transactions!$G:$G,ROW()-8))</f>
        <v>46256</v>
      </c>
      <c r="F4192">
        <f>IF(INDEX(Transactions!$L:$L,ROW()-8)="",0,INDEX(Transactions!$Q:$Q,ROW()-8))</f>
        <v>0</v>
      </c>
    </row>
    <row r="4193" spans="2:6" x14ac:dyDescent="0.15">
      <c r="B4193">
        <f ca="1">IF(INDEX(Transactions!$L:$L,ROW()-8)="",TODAY(),INDEX(Transactions!$G:$G,ROW()-8))</f>
        <v>46256</v>
      </c>
      <c r="F4193">
        <f>IF(INDEX(Transactions!$L:$L,ROW()-8)="",0,INDEX(Transactions!$Q:$Q,ROW()-8))</f>
        <v>0</v>
      </c>
    </row>
    <row r="4194" spans="2:6" x14ac:dyDescent="0.15">
      <c r="B4194">
        <f ca="1">IF(INDEX(Transactions!$L:$L,ROW()-8)="",TODAY(),INDEX(Transactions!$G:$G,ROW()-8))</f>
        <v>46256</v>
      </c>
      <c r="F4194">
        <f>IF(INDEX(Transactions!$L:$L,ROW()-8)="",0,INDEX(Transactions!$Q:$Q,ROW()-8))</f>
        <v>0</v>
      </c>
    </row>
    <row r="4195" spans="2:6" x14ac:dyDescent="0.15">
      <c r="B4195">
        <f ca="1">IF(INDEX(Transactions!$L:$L,ROW()-8)="",TODAY(),INDEX(Transactions!$G:$G,ROW()-8))</f>
        <v>46256</v>
      </c>
      <c r="F4195">
        <f>IF(INDEX(Transactions!$L:$L,ROW()-8)="",0,INDEX(Transactions!$Q:$Q,ROW()-8))</f>
        <v>0</v>
      </c>
    </row>
    <row r="4196" spans="2:6" x14ac:dyDescent="0.15">
      <c r="B4196">
        <f ca="1">IF(INDEX(Transactions!$L:$L,ROW()-8)="",TODAY(),INDEX(Transactions!$G:$G,ROW()-8))</f>
        <v>46256</v>
      </c>
      <c r="F4196">
        <f>IF(INDEX(Transactions!$L:$L,ROW()-8)="",0,INDEX(Transactions!$Q:$Q,ROW()-8))</f>
        <v>0</v>
      </c>
    </row>
    <row r="4197" spans="2:6" x14ac:dyDescent="0.15">
      <c r="B4197">
        <f ca="1">IF(INDEX(Transactions!$L:$L,ROW()-8)="",TODAY(),INDEX(Transactions!$G:$G,ROW()-8))</f>
        <v>46256</v>
      </c>
      <c r="F4197">
        <f>IF(INDEX(Transactions!$L:$L,ROW()-8)="",0,INDEX(Transactions!$Q:$Q,ROW()-8))</f>
        <v>0</v>
      </c>
    </row>
    <row r="4198" spans="2:6" x14ac:dyDescent="0.15">
      <c r="B4198">
        <f ca="1">IF(INDEX(Transactions!$L:$L,ROW()-8)="",TODAY(),INDEX(Transactions!$G:$G,ROW()-8))</f>
        <v>46256</v>
      </c>
      <c r="F4198">
        <f>IF(INDEX(Transactions!$L:$L,ROW()-8)="",0,INDEX(Transactions!$Q:$Q,ROW()-8))</f>
        <v>0</v>
      </c>
    </row>
    <row r="4199" spans="2:6" x14ac:dyDescent="0.15">
      <c r="B4199">
        <f ca="1">IF(INDEX(Transactions!$L:$L,ROW()-8)="",TODAY(),INDEX(Transactions!$G:$G,ROW()-8))</f>
        <v>46256</v>
      </c>
      <c r="F4199">
        <f>IF(INDEX(Transactions!$L:$L,ROW()-8)="",0,INDEX(Transactions!$Q:$Q,ROW()-8))</f>
        <v>0</v>
      </c>
    </row>
    <row r="4200" spans="2:6" x14ac:dyDescent="0.15">
      <c r="B4200">
        <f ca="1">IF(INDEX(Transactions!$L:$L,ROW()-8)="",TODAY(),INDEX(Transactions!$G:$G,ROW()-8))</f>
        <v>46256</v>
      </c>
      <c r="F4200">
        <f>IF(INDEX(Transactions!$L:$L,ROW()-8)="",0,INDEX(Transactions!$Q:$Q,ROW()-8))</f>
        <v>0</v>
      </c>
    </row>
    <row r="4201" spans="2:6" x14ac:dyDescent="0.15">
      <c r="B4201">
        <f ca="1">IF(INDEX(Transactions!$L:$L,ROW()-8)="",TODAY(),INDEX(Transactions!$G:$G,ROW()-8))</f>
        <v>46256</v>
      </c>
      <c r="F4201">
        <f>IF(INDEX(Transactions!$L:$L,ROW()-8)="",0,INDEX(Transactions!$Q:$Q,ROW()-8))</f>
        <v>0</v>
      </c>
    </row>
    <row r="4202" spans="2:6" x14ac:dyDescent="0.15">
      <c r="B4202">
        <f ca="1">IF(INDEX(Transactions!$L:$L,ROW()-8)="",TODAY(),INDEX(Transactions!$G:$G,ROW()-8))</f>
        <v>46256</v>
      </c>
      <c r="F4202">
        <f>IF(INDEX(Transactions!$L:$L,ROW()-8)="",0,INDEX(Transactions!$Q:$Q,ROW()-8))</f>
        <v>0</v>
      </c>
    </row>
    <row r="4203" spans="2:6" x14ac:dyDescent="0.15">
      <c r="B4203">
        <f ca="1">IF(INDEX(Transactions!$L:$L,ROW()-8)="",TODAY(),INDEX(Transactions!$G:$G,ROW()-8))</f>
        <v>46256</v>
      </c>
      <c r="F4203">
        <f>IF(INDEX(Transactions!$L:$L,ROW()-8)="",0,INDEX(Transactions!$Q:$Q,ROW()-8))</f>
        <v>0</v>
      </c>
    </row>
    <row r="4204" spans="2:6" x14ac:dyDescent="0.15">
      <c r="B4204">
        <f ca="1">IF(INDEX(Transactions!$L:$L,ROW()-8)="",TODAY(),INDEX(Transactions!$G:$G,ROW()-8))</f>
        <v>46256</v>
      </c>
      <c r="F4204">
        <f>IF(INDEX(Transactions!$L:$L,ROW()-8)="",0,INDEX(Transactions!$Q:$Q,ROW()-8))</f>
        <v>0</v>
      </c>
    </row>
    <row r="4205" spans="2:6" x14ac:dyDescent="0.15">
      <c r="B4205">
        <f ca="1">IF(INDEX(Transactions!$L:$L,ROW()-8)="",TODAY(),INDEX(Transactions!$G:$G,ROW()-8))</f>
        <v>46256</v>
      </c>
      <c r="F4205">
        <f>IF(INDEX(Transactions!$L:$L,ROW()-8)="",0,INDEX(Transactions!$Q:$Q,ROW()-8))</f>
        <v>0</v>
      </c>
    </row>
    <row r="4206" spans="2:6" x14ac:dyDescent="0.15">
      <c r="B4206">
        <f ca="1">IF(INDEX(Transactions!$L:$L,ROW()-8)="",TODAY(),INDEX(Transactions!$G:$G,ROW()-8))</f>
        <v>46256</v>
      </c>
      <c r="F4206">
        <f>IF(INDEX(Transactions!$L:$L,ROW()-8)="",0,INDEX(Transactions!$Q:$Q,ROW()-8))</f>
        <v>0</v>
      </c>
    </row>
    <row r="4207" spans="2:6" x14ac:dyDescent="0.15">
      <c r="B4207">
        <f ca="1">IF(INDEX(Transactions!$L:$L,ROW()-8)="",TODAY(),INDEX(Transactions!$G:$G,ROW()-8))</f>
        <v>46256</v>
      </c>
      <c r="F4207">
        <f>IF(INDEX(Transactions!$L:$L,ROW()-8)="",0,INDEX(Transactions!$Q:$Q,ROW()-8))</f>
        <v>0</v>
      </c>
    </row>
    <row r="4208" spans="2:6" x14ac:dyDescent="0.15">
      <c r="B4208">
        <f ca="1">IF(INDEX(Transactions!$L:$L,ROW()-8)="",TODAY(),INDEX(Transactions!$G:$G,ROW()-8))</f>
        <v>46256</v>
      </c>
      <c r="F4208">
        <f>IF(INDEX(Transactions!$L:$L,ROW()-8)="",0,INDEX(Transactions!$Q:$Q,ROW()-8))</f>
        <v>0</v>
      </c>
    </row>
    <row r="4209" spans="2:6" x14ac:dyDescent="0.15">
      <c r="B4209">
        <f ca="1">IF(INDEX(Transactions!$L:$L,ROW()-8)="",TODAY(),INDEX(Transactions!$G:$G,ROW()-8))</f>
        <v>46256</v>
      </c>
      <c r="F4209">
        <f>IF(INDEX(Transactions!$L:$L,ROW()-8)="",0,INDEX(Transactions!$Q:$Q,ROW()-8))</f>
        <v>0</v>
      </c>
    </row>
    <row r="4210" spans="2:6" x14ac:dyDescent="0.15">
      <c r="B4210">
        <f ca="1">IF(INDEX(Transactions!$L:$L,ROW()-8)="",TODAY(),INDEX(Transactions!$G:$G,ROW()-8))</f>
        <v>46256</v>
      </c>
      <c r="F4210">
        <f>IF(INDEX(Transactions!$L:$L,ROW()-8)="",0,INDEX(Transactions!$Q:$Q,ROW()-8))</f>
        <v>0</v>
      </c>
    </row>
    <row r="4211" spans="2:6" x14ac:dyDescent="0.15">
      <c r="B4211">
        <f ca="1">IF(INDEX(Transactions!$L:$L,ROW()-8)="",TODAY(),INDEX(Transactions!$G:$G,ROW()-8))</f>
        <v>46256</v>
      </c>
      <c r="F4211">
        <f>IF(INDEX(Transactions!$L:$L,ROW()-8)="",0,INDEX(Transactions!$Q:$Q,ROW()-8))</f>
        <v>0</v>
      </c>
    </row>
    <row r="4212" spans="2:6" x14ac:dyDescent="0.15">
      <c r="B4212">
        <f ca="1">IF(INDEX(Transactions!$L:$L,ROW()-8)="",TODAY(),INDEX(Transactions!$G:$G,ROW()-8))</f>
        <v>46256</v>
      </c>
      <c r="F4212">
        <f>IF(INDEX(Transactions!$L:$L,ROW()-8)="",0,INDEX(Transactions!$Q:$Q,ROW()-8))</f>
        <v>0</v>
      </c>
    </row>
    <row r="4213" spans="2:6" x14ac:dyDescent="0.15">
      <c r="B4213">
        <f ca="1">IF(INDEX(Transactions!$L:$L,ROW()-8)="",TODAY(),INDEX(Transactions!$G:$G,ROW()-8))</f>
        <v>46256</v>
      </c>
      <c r="F4213">
        <f>IF(INDEX(Transactions!$L:$L,ROW()-8)="",0,INDEX(Transactions!$Q:$Q,ROW()-8))</f>
        <v>0</v>
      </c>
    </row>
    <row r="4214" spans="2:6" x14ac:dyDescent="0.15">
      <c r="B4214">
        <f ca="1">IF(INDEX(Transactions!$L:$L,ROW()-8)="",TODAY(),INDEX(Transactions!$G:$G,ROW()-8))</f>
        <v>46256</v>
      </c>
      <c r="F4214">
        <f>IF(INDEX(Transactions!$L:$L,ROW()-8)="",0,INDEX(Transactions!$Q:$Q,ROW()-8))</f>
        <v>0</v>
      </c>
    </row>
    <row r="4215" spans="2:6" x14ac:dyDescent="0.15">
      <c r="B4215">
        <f ca="1">IF(INDEX(Transactions!$L:$L,ROW()-8)="",TODAY(),INDEX(Transactions!$G:$G,ROW()-8))</f>
        <v>46256</v>
      </c>
      <c r="F4215">
        <f>IF(INDEX(Transactions!$L:$L,ROW()-8)="",0,INDEX(Transactions!$Q:$Q,ROW()-8))</f>
        <v>0</v>
      </c>
    </row>
    <row r="4216" spans="2:6" x14ac:dyDescent="0.15">
      <c r="B4216">
        <f ca="1">IF(INDEX(Transactions!$L:$L,ROW()-8)="",TODAY(),INDEX(Transactions!$G:$G,ROW()-8))</f>
        <v>46256</v>
      </c>
      <c r="F4216">
        <f>IF(INDEX(Transactions!$L:$L,ROW()-8)="",0,INDEX(Transactions!$Q:$Q,ROW()-8))</f>
        <v>0</v>
      </c>
    </row>
    <row r="4217" spans="2:6" x14ac:dyDescent="0.15">
      <c r="B4217">
        <f ca="1">IF(INDEX(Transactions!$L:$L,ROW()-8)="",TODAY(),INDEX(Transactions!$G:$G,ROW()-8))</f>
        <v>46256</v>
      </c>
      <c r="F4217">
        <f>IF(INDEX(Transactions!$L:$L,ROW()-8)="",0,INDEX(Transactions!$Q:$Q,ROW()-8))</f>
        <v>0</v>
      </c>
    </row>
    <row r="4218" spans="2:6" x14ac:dyDescent="0.15">
      <c r="B4218">
        <f ca="1">IF(INDEX(Transactions!$L:$L,ROW()-8)="",TODAY(),INDEX(Transactions!$G:$G,ROW()-8))</f>
        <v>46256</v>
      </c>
      <c r="F4218">
        <f>IF(INDEX(Transactions!$L:$L,ROW()-8)="",0,INDEX(Transactions!$Q:$Q,ROW()-8))</f>
        <v>0</v>
      </c>
    </row>
    <row r="4219" spans="2:6" x14ac:dyDescent="0.15">
      <c r="B4219">
        <f ca="1">IF(INDEX(Transactions!$L:$L,ROW()-8)="",TODAY(),INDEX(Transactions!$G:$G,ROW()-8))</f>
        <v>46256</v>
      </c>
      <c r="F4219">
        <f>IF(INDEX(Transactions!$L:$L,ROW()-8)="",0,INDEX(Transactions!$Q:$Q,ROW()-8))</f>
        <v>0</v>
      </c>
    </row>
    <row r="4220" spans="2:6" x14ac:dyDescent="0.15">
      <c r="B4220">
        <f ca="1">IF(INDEX(Transactions!$L:$L,ROW()-8)="",TODAY(),INDEX(Transactions!$G:$G,ROW()-8))</f>
        <v>46256</v>
      </c>
      <c r="F4220">
        <f>IF(INDEX(Transactions!$L:$L,ROW()-8)="",0,INDEX(Transactions!$Q:$Q,ROW()-8))</f>
        <v>0</v>
      </c>
    </row>
    <row r="4221" spans="2:6" x14ac:dyDescent="0.15">
      <c r="B4221">
        <f ca="1">IF(INDEX(Transactions!$L:$L,ROW()-8)="",TODAY(),INDEX(Transactions!$G:$G,ROW()-8))</f>
        <v>46256</v>
      </c>
      <c r="F4221">
        <f>IF(INDEX(Transactions!$L:$L,ROW()-8)="",0,INDEX(Transactions!$Q:$Q,ROW()-8))</f>
        <v>0</v>
      </c>
    </row>
    <row r="4222" spans="2:6" x14ac:dyDescent="0.15">
      <c r="B4222">
        <f ca="1">IF(INDEX(Transactions!$L:$L,ROW()-8)="",TODAY(),INDEX(Transactions!$G:$G,ROW()-8))</f>
        <v>46256</v>
      </c>
      <c r="F4222">
        <f>IF(INDEX(Transactions!$L:$L,ROW()-8)="",0,INDEX(Transactions!$Q:$Q,ROW()-8))</f>
        <v>0</v>
      </c>
    </row>
    <row r="4223" spans="2:6" x14ac:dyDescent="0.15">
      <c r="B4223">
        <f ca="1">IF(INDEX(Transactions!$L:$L,ROW()-8)="",TODAY(),INDEX(Transactions!$G:$G,ROW()-8))</f>
        <v>46256</v>
      </c>
      <c r="F4223">
        <f>IF(INDEX(Transactions!$L:$L,ROW()-8)="",0,INDEX(Transactions!$Q:$Q,ROW()-8))</f>
        <v>0</v>
      </c>
    </row>
    <row r="4224" spans="2:6" x14ac:dyDescent="0.15">
      <c r="B4224">
        <f ca="1">IF(INDEX(Transactions!$L:$L,ROW()-8)="",TODAY(),INDEX(Transactions!$G:$G,ROW()-8))</f>
        <v>46256</v>
      </c>
      <c r="F4224">
        <f>IF(INDEX(Transactions!$L:$L,ROW()-8)="",0,INDEX(Transactions!$Q:$Q,ROW()-8))</f>
        <v>0</v>
      </c>
    </row>
    <row r="4225" spans="2:6" x14ac:dyDescent="0.15">
      <c r="B4225">
        <f ca="1">IF(INDEX(Transactions!$L:$L,ROW()-8)="",TODAY(),INDEX(Transactions!$G:$G,ROW()-8))</f>
        <v>46256</v>
      </c>
      <c r="F4225">
        <f>IF(INDEX(Transactions!$L:$L,ROW()-8)="",0,INDEX(Transactions!$Q:$Q,ROW()-8))</f>
        <v>0</v>
      </c>
    </row>
    <row r="4226" spans="2:6" x14ac:dyDescent="0.15">
      <c r="B4226">
        <f ca="1">IF(INDEX(Transactions!$L:$L,ROW()-8)="",TODAY(),INDEX(Transactions!$G:$G,ROW()-8))</f>
        <v>46256</v>
      </c>
      <c r="F4226">
        <f>IF(INDEX(Transactions!$L:$L,ROW()-8)="",0,INDEX(Transactions!$Q:$Q,ROW()-8))</f>
        <v>0</v>
      </c>
    </row>
    <row r="4227" spans="2:6" x14ac:dyDescent="0.15">
      <c r="B4227">
        <f ca="1">IF(INDEX(Transactions!$L:$L,ROW()-8)="",TODAY(),INDEX(Transactions!$G:$G,ROW()-8))</f>
        <v>46256</v>
      </c>
      <c r="F4227">
        <f>IF(INDEX(Transactions!$L:$L,ROW()-8)="",0,INDEX(Transactions!$Q:$Q,ROW()-8))</f>
        <v>0</v>
      </c>
    </row>
    <row r="4228" spans="2:6" x14ac:dyDescent="0.15">
      <c r="B4228">
        <f ca="1">IF(INDEX(Transactions!$L:$L,ROW()-8)="",TODAY(),INDEX(Transactions!$G:$G,ROW()-8))</f>
        <v>46256</v>
      </c>
      <c r="F4228">
        <f>IF(INDEX(Transactions!$L:$L,ROW()-8)="",0,INDEX(Transactions!$Q:$Q,ROW()-8))</f>
        <v>0</v>
      </c>
    </row>
    <row r="4229" spans="2:6" x14ac:dyDescent="0.15">
      <c r="B4229">
        <f ca="1">IF(INDEX(Transactions!$L:$L,ROW()-8)="",TODAY(),INDEX(Transactions!$G:$G,ROW()-8))</f>
        <v>46256</v>
      </c>
      <c r="F4229">
        <f>IF(INDEX(Transactions!$L:$L,ROW()-8)="",0,INDEX(Transactions!$Q:$Q,ROW()-8))</f>
        <v>0</v>
      </c>
    </row>
    <row r="4230" spans="2:6" x14ac:dyDescent="0.15">
      <c r="B4230">
        <f ca="1">IF(INDEX(Transactions!$L:$L,ROW()-8)="",TODAY(),INDEX(Transactions!$G:$G,ROW()-8))</f>
        <v>46256</v>
      </c>
      <c r="F4230">
        <f>IF(INDEX(Transactions!$L:$L,ROW()-8)="",0,INDEX(Transactions!$Q:$Q,ROW()-8))</f>
        <v>0</v>
      </c>
    </row>
    <row r="4231" spans="2:6" x14ac:dyDescent="0.15">
      <c r="B4231">
        <f ca="1">IF(INDEX(Transactions!$L:$L,ROW()-8)="",TODAY(),INDEX(Transactions!$G:$G,ROW()-8))</f>
        <v>46256</v>
      </c>
      <c r="F4231">
        <f>IF(INDEX(Transactions!$L:$L,ROW()-8)="",0,INDEX(Transactions!$Q:$Q,ROW()-8))</f>
        <v>0</v>
      </c>
    </row>
    <row r="4232" spans="2:6" x14ac:dyDescent="0.15">
      <c r="B4232">
        <f ca="1">IF(INDEX(Transactions!$L:$L,ROW()-8)="",TODAY(),INDEX(Transactions!$G:$G,ROW()-8))</f>
        <v>46256</v>
      </c>
      <c r="F4232">
        <f>IF(INDEX(Transactions!$L:$L,ROW()-8)="",0,INDEX(Transactions!$Q:$Q,ROW()-8))</f>
        <v>0</v>
      </c>
    </row>
    <row r="4233" spans="2:6" x14ac:dyDescent="0.15">
      <c r="B4233">
        <f ca="1">IF(INDEX(Transactions!$L:$L,ROW()-8)="",TODAY(),INDEX(Transactions!$G:$G,ROW()-8))</f>
        <v>46256</v>
      </c>
      <c r="F4233">
        <f>IF(INDEX(Transactions!$L:$L,ROW()-8)="",0,INDEX(Transactions!$Q:$Q,ROW()-8))</f>
        <v>0</v>
      </c>
    </row>
    <row r="4234" spans="2:6" x14ac:dyDescent="0.15">
      <c r="B4234">
        <f ca="1">IF(INDEX(Transactions!$L:$L,ROW()-8)="",TODAY(),INDEX(Transactions!$G:$G,ROW()-8))</f>
        <v>46256</v>
      </c>
      <c r="F4234">
        <f>IF(INDEX(Transactions!$L:$L,ROW()-8)="",0,INDEX(Transactions!$Q:$Q,ROW()-8))</f>
        <v>0</v>
      </c>
    </row>
    <row r="4235" spans="2:6" x14ac:dyDescent="0.15">
      <c r="B4235">
        <f ca="1">IF(INDEX(Transactions!$L:$L,ROW()-8)="",TODAY(),INDEX(Transactions!$G:$G,ROW()-8))</f>
        <v>46256</v>
      </c>
      <c r="F4235">
        <f>IF(INDEX(Transactions!$L:$L,ROW()-8)="",0,INDEX(Transactions!$Q:$Q,ROW()-8))</f>
        <v>0</v>
      </c>
    </row>
    <row r="4236" spans="2:6" x14ac:dyDescent="0.15">
      <c r="B4236">
        <f ca="1">IF(INDEX(Transactions!$L:$L,ROW()-8)="",TODAY(),INDEX(Transactions!$G:$G,ROW()-8))</f>
        <v>46256</v>
      </c>
      <c r="F4236">
        <f>IF(INDEX(Transactions!$L:$L,ROW()-8)="",0,INDEX(Transactions!$Q:$Q,ROW()-8))</f>
        <v>0</v>
      </c>
    </row>
    <row r="4237" spans="2:6" x14ac:dyDescent="0.15">
      <c r="B4237">
        <f ca="1">IF(INDEX(Transactions!$L:$L,ROW()-8)="",TODAY(),INDEX(Transactions!$G:$G,ROW()-8))</f>
        <v>46256</v>
      </c>
      <c r="F4237">
        <f>IF(INDEX(Transactions!$L:$L,ROW()-8)="",0,INDEX(Transactions!$Q:$Q,ROW()-8))</f>
        <v>0</v>
      </c>
    </row>
    <row r="4238" spans="2:6" x14ac:dyDescent="0.15">
      <c r="B4238">
        <f ca="1">IF(INDEX(Transactions!$L:$L,ROW()-8)="",TODAY(),INDEX(Transactions!$G:$G,ROW()-8))</f>
        <v>46256</v>
      </c>
      <c r="F4238">
        <f>IF(INDEX(Transactions!$L:$L,ROW()-8)="",0,INDEX(Transactions!$Q:$Q,ROW()-8))</f>
        <v>0</v>
      </c>
    </row>
    <row r="4239" spans="2:6" x14ac:dyDescent="0.15">
      <c r="B4239">
        <f ca="1">IF(INDEX(Transactions!$L:$L,ROW()-8)="",TODAY(),INDEX(Transactions!$G:$G,ROW()-8))</f>
        <v>46256</v>
      </c>
      <c r="F4239">
        <f>IF(INDEX(Transactions!$L:$L,ROW()-8)="",0,INDEX(Transactions!$Q:$Q,ROW()-8))</f>
        <v>0</v>
      </c>
    </row>
    <row r="4240" spans="2:6" x14ac:dyDescent="0.15">
      <c r="B4240">
        <f ca="1">IF(INDEX(Transactions!$L:$L,ROW()-8)="",TODAY(),INDEX(Transactions!$G:$G,ROW()-8))</f>
        <v>46256</v>
      </c>
      <c r="F4240">
        <f>IF(INDEX(Transactions!$L:$L,ROW()-8)="",0,INDEX(Transactions!$Q:$Q,ROW()-8))</f>
        <v>0</v>
      </c>
    </row>
    <row r="4241" spans="2:6" x14ac:dyDescent="0.15">
      <c r="B4241">
        <f ca="1">IF(INDEX(Transactions!$L:$L,ROW()-8)="",TODAY(),INDEX(Transactions!$G:$G,ROW()-8))</f>
        <v>46256</v>
      </c>
      <c r="F4241">
        <f>IF(INDEX(Transactions!$L:$L,ROW()-8)="",0,INDEX(Transactions!$Q:$Q,ROW()-8))</f>
        <v>0</v>
      </c>
    </row>
    <row r="4242" spans="2:6" x14ac:dyDescent="0.15">
      <c r="B4242">
        <f ca="1">IF(INDEX(Transactions!$L:$L,ROW()-8)="",TODAY(),INDEX(Transactions!$G:$G,ROW()-8))</f>
        <v>46256</v>
      </c>
      <c r="F4242">
        <f>IF(INDEX(Transactions!$L:$L,ROW()-8)="",0,INDEX(Transactions!$Q:$Q,ROW()-8))</f>
        <v>0</v>
      </c>
    </row>
    <row r="4243" spans="2:6" x14ac:dyDescent="0.15">
      <c r="B4243">
        <f ca="1">IF(INDEX(Transactions!$L:$L,ROW()-8)="",TODAY(),INDEX(Transactions!$G:$G,ROW()-8))</f>
        <v>46256</v>
      </c>
      <c r="F4243">
        <f>IF(INDEX(Transactions!$L:$L,ROW()-8)="",0,INDEX(Transactions!$Q:$Q,ROW()-8))</f>
        <v>0</v>
      </c>
    </row>
    <row r="4244" spans="2:6" x14ac:dyDescent="0.15">
      <c r="B4244">
        <f ca="1">IF(INDEX(Transactions!$L:$L,ROW()-8)="",TODAY(),INDEX(Transactions!$G:$G,ROW()-8))</f>
        <v>46256</v>
      </c>
      <c r="F4244">
        <f>IF(INDEX(Transactions!$L:$L,ROW()-8)="",0,INDEX(Transactions!$Q:$Q,ROW()-8))</f>
        <v>0</v>
      </c>
    </row>
    <row r="4245" spans="2:6" x14ac:dyDescent="0.15">
      <c r="B4245">
        <f ca="1">IF(INDEX(Transactions!$L:$L,ROW()-8)="",TODAY(),INDEX(Transactions!$G:$G,ROW()-8))</f>
        <v>46256</v>
      </c>
      <c r="F4245">
        <f>IF(INDEX(Transactions!$L:$L,ROW()-8)="",0,INDEX(Transactions!$Q:$Q,ROW()-8))</f>
        <v>0</v>
      </c>
    </row>
    <row r="4246" spans="2:6" x14ac:dyDescent="0.15">
      <c r="B4246">
        <f ca="1">IF(INDEX(Transactions!$L:$L,ROW()-8)="",TODAY(),INDEX(Transactions!$G:$G,ROW()-8))</f>
        <v>46256</v>
      </c>
      <c r="F4246">
        <f>IF(INDEX(Transactions!$L:$L,ROW()-8)="",0,INDEX(Transactions!$Q:$Q,ROW()-8))</f>
        <v>0</v>
      </c>
    </row>
    <row r="4247" spans="2:6" x14ac:dyDescent="0.15">
      <c r="B4247">
        <f ca="1">IF(INDEX(Transactions!$L:$L,ROW()-8)="",TODAY(),INDEX(Transactions!$G:$G,ROW()-8))</f>
        <v>46256</v>
      </c>
      <c r="F4247">
        <f>IF(INDEX(Transactions!$L:$L,ROW()-8)="",0,INDEX(Transactions!$Q:$Q,ROW()-8))</f>
        <v>0</v>
      </c>
    </row>
    <row r="4248" spans="2:6" x14ac:dyDescent="0.15">
      <c r="B4248">
        <f ca="1">IF(INDEX(Transactions!$L:$L,ROW()-8)="",TODAY(),INDEX(Transactions!$G:$G,ROW()-8))</f>
        <v>46256</v>
      </c>
      <c r="F4248">
        <f>IF(INDEX(Transactions!$L:$L,ROW()-8)="",0,INDEX(Transactions!$Q:$Q,ROW()-8))</f>
        <v>0</v>
      </c>
    </row>
    <row r="4249" spans="2:6" x14ac:dyDescent="0.15">
      <c r="B4249">
        <f ca="1">IF(INDEX(Transactions!$L:$L,ROW()-8)="",TODAY(),INDEX(Transactions!$G:$G,ROW()-8))</f>
        <v>46256</v>
      </c>
      <c r="F4249">
        <f>IF(INDEX(Transactions!$L:$L,ROW()-8)="",0,INDEX(Transactions!$Q:$Q,ROW()-8))</f>
        <v>0</v>
      </c>
    </row>
    <row r="4250" spans="2:6" x14ac:dyDescent="0.15">
      <c r="B4250">
        <f ca="1">IF(INDEX(Transactions!$L:$L,ROW()-8)="",TODAY(),INDEX(Transactions!$G:$G,ROW()-8))</f>
        <v>46256</v>
      </c>
      <c r="F4250">
        <f>IF(INDEX(Transactions!$L:$L,ROW()-8)="",0,INDEX(Transactions!$Q:$Q,ROW()-8))</f>
        <v>0</v>
      </c>
    </row>
    <row r="4251" spans="2:6" x14ac:dyDescent="0.15">
      <c r="B4251">
        <f ca="1">IF(INDEX(Transactions!$L:$L,ROW()-8)="",TODAY(),INDEX(Transactions!$G:$G,ROW()-8))</f>
        <v>46256</v>
      </c>
      <c r="F4251">
        <f>IF(INDEX(Transactions!$L:$L,ROW()-8)="",0,INDEX(Transactions!$Q:$Q,ROW()-8))</f>
        <v>0</v>
      </c>
    </row>
    <row r="4252" spans="2:6" x14ac:dyDescent="0.15">
      <c r="B4252">
        <f ca="1">IF(INDEX(Transactions!$L:$L,ROW()-8)="",TODAY(),INDEX(Transactions!$G:$G,ROW()-8))</f>
        <v>46256</v>
      </c>
      <c r="F4252">
        <f>IF(INDEX(Transactions!$L:$L,ROW()-8)="",0,INDEX(Transactions!$Q:$Q,ROW()-8))</f>
        <v>0</v>
      </c>
    </row>
    <row r="4253" spans="2:6" x14ac:dyDescent="0.15">
      <c r="B4253">
        <f ca="1">IF(INDEX(Transactions!$L:$L,ROW()-8)="",TODAY(),INDEX(Transactions!$G:$G,ROW()-8))</f>
        <v>46256</v>
      </c>
      <c r="F4253">
        <f>IF(INDEX(Transactions!$L:$L,ROW()-8)="",0,INDEX(Transactions!$Q:$Q,ROW()-8))</f>
        <v>0</v>
      </c>
    </row>
    <row r="4254" spans="2:6" x14ac:dyDescent="0.15">
      <c r="B4254">
        <f ca="1">IF(INDEX(Transactions!$L:$L,ROW()-8)="",TODAY(),INDEX(Transactions!$G:$G,ROW()-8))</f>
        <v>46256</v>
      </c>
      <c r="F4254">
        <f>IF(INDEX(Transactions!$L:$L,ROW()-8)="",0,INDEX(Transactions!$Q:$Q,ROW()-8))</f>
        <v>0</v>
      </c>
    </row>
    <row r="4255" spans="2:6" x14ac:dyDescent="0.15">
      <c r="B4255">
        <f ca="1">IF(INDEX(Transactions!$L:$L,ROW()-8)="",TODAY(),INDEX(Transactions!$G:$G,ROW()-8))</f>
        <v>46256</v>
      </c>
      <c r="F4255">
        <f>IF(INDEX(Transactions!$L:$L,ROW()-8)="",0,INDEX(Transactions!$Q:$Q,ROW()-8))</f>
        <v>0</v>
      </c>
    </row>
    <row r="4256" spans="2:6" x14ac:dyDescent="0.15">
      <c r="B4256">
        <f ca="1">IF(INDEX(Transactions!$L:$L,ROW()-8)="",TODAY(),INDEX(Transactions!$G:$G,ROW()-8))</f>
        <v>46256</v>
      </c>
      <c r="F4256">
        <f>IF(INDEX(Transactions!$L:$L,ROW()-8)="",0,INDEX(Transactions!$Q:$Q,ROW()-8))</f>
        <v>0</v>
      </c>
    </row>
    <row r="4257" spans="2:6" x14ac:dyDescent="0.15">
      <c r="B4257">
        <f ca="1">IF(INDEX(Transactions!$L:$L,ROW()-8)="",TODAY(),INDEX(Transactions!$G:$G,ROW()-8))</f>
        <v>46256</v>
      </c>
      <c r="F4257">
        <f>IF(INDEX(Transactions!$L:$L,ROW()-8)="",0,INDEX(Transactions!$Q:$Q,ROW()-8))</f>
        <v>0</v>
      </c>
    </row>
    <row r="4258" spans="2:6" x14ac:dyDescent="0.15">
      <c r="B4258">
        <f ca="1">IF(INDEX(Transactions!$L:$L,ROW()-8)="",TODAY(),INDEX(Transactions!$G:$G,ROW()-8))</f>
        <v>46256</v>
      </c>
      <c r="F4258">
        <f>IF(INDEX(Transactions!$L:$L,ROW()-8)="",0,INDEX(Transactions!$Q:$Q,ROW()-8))</f>
        <v>0</v>
      </c>
    </row>
    <row r="4259" spans="2:6" x14ac:dyDescent="0.15">
      <c r="B4259">
        <f ca="1">IF(INDEX(Transactions!$L:$L,ROW()-8)="",TODAY(),INDEX(Transactions!$G:$G,ROW()-8))</f>
        <v>46256</v>
      </c>
      <c r="F4259">
        <f>IF(INDEX(Transactions!$L:$L,ROW()-8)="",0,INDEX(Transactions!$Q:$Q,ROW()-8))</f>
        <v>0</v>
      </c>
    </row>
    <row r="4260" spans="2:6" x14ac:dyDescent="0.15">
      <c r="B4260">
        <f ca="1">IF(INDEX(Transactions!$L:$L,ROW()-8)="",TODAY(),INDEX(Transactions!$G:$G,ROW()-8))</f>
        <v>46256</v>
      </c>
      <c r="F4260">
        <f>IF(INDEX(Transactions!$L:$L,ROW()-8)="",0,INDEX(Transactions!$Q:$Q,ROW()-8))</f>
        <v>0</v>
      </c>
    </row>
    <row r="4261" spans="2:6" x14ac:dyDescent="0.15">
      <c r="B4261">
        <f ca="1">IF(INDEX(Transactions!$L:$L,ROW()-8)="",TODAY(),INDEX(Transactions!$G:$G,ROW()-8))</f>
        <v>46256</v>
      </c>
      <c r="F4261">
        <f>IF(INDEX(Transactions!$L:$L,ROW()-8)="",0,INDEX(Transactions!$Q:$Q,ROW()-8))</f>
        <v>0</v>
      </c>
    </row>
    <row r="4262" spans="2:6" x14ac:dyDescent="0.15">
      <c r="B4262">
        <f ca="1">IF(INDEX(Transactions!$L:$L,ROW()-8)="",TODAY(),INDEX(Transactions!$G:$G,ROW()-8))</f>
        <v>46256</v>
      </c>
      <c r="F4262">
        <f>IF(INDEX(Transactions!$L:$L,ROW()-8)="",0,INDEX(Transactions!$Q:$Q,ROW()-8))</f>
        <v>0</v>
      </c>
    </row>
    <row r="4263" spans="2:6" x14ac:dyDescent="0.15">
      <c r="B4263">
        <f ca="1">IF(INDEX(Transactions!$L:$L,ROW()-8)="",TODAY(),INDEX(Transactions!$G:$G,ROW()-8))</f>
        <v>46256</v>
      </c>
      <c r="F4263">
        <f>IF(INDEX(Transactions!$L:$L,ROW()-8)="",0,INDEX(Transactions!$Q:$Q,ROW()-8))</f>
        <v>0</v>
      </c>
    </row>
    <row r="4264" spans="2:6" x14ac:dyDescent="0.15">
      <c r="B4264">
        <f ca="1">IF(INDEX(Transactions!$L:$L,ROW()-8)="",TODAY(),INDEX(Transactions!$G:$G,ROW()-8))</f>
        <v>46256</v>
      </c>
      <c r="F4264">
        <f>IF(INDEX(Transactions!$L:$L,ROW()-8)="",0,INDEX(Transactions!$Q:$Q,ROW()-8))</f>
        <v>0</v>
      </c>
    </row>
    <row r="4265" spans="2:6" x14ac:dyDescent="0.15">
      <c r="B4265">
        <f ca="1">IF(INDEX(Transactions!$L:$L,ROW()-8)="",TODAY(),INDEX(Transactions!$G:$G,ROW()-8))</f>
        <v>46256</v>
      </c>
      <c r="F4265">
        <f>IF(INDEX(Transactions!$L:$L,ROW()-8)="",0,INDEX(Transactions!$Q:$Q,ROW()-8))</f>
        <v>0</v>
      </c>
    </row>
    <row r="4266" spans="2:6" x14ac:dyDescent="0.15">
      <c r="B4266">
        <f ca="1">IF(INDEX(Transactions!$L:$L,ROW()-8)="",TODAY(),INDEX(Transactions!$G:$G,ROW()-8))</f>
        <v>46256</v>
      </c>
      <c r="F4266">
        <f>IF(INDEX(Transactions!$L:$L,ROW()-8)="",0,INDEX(Transactions!$Q:$Q,ROW()-8))</f>
        <v>0</v>
      </c>
    </row>
    <row r="4267" spans="2:6" x14ac:dyDescent="0.15">
      <c r="B4267">
        <f ca="1">IF(INDEX(Transactions!$L:$L,ROW()-8)="",TODAY(),INDEX(Transactions!$G:$G,ROW()-8))</f>
        <v>46256</v>
      </c>
      <c r="F4267">
        <f>IF(INDEX(Transactions!$L:$L,ROW()-8)="",0,INDEX(Transactions!$Q:$Q,ROW()-8))</f>
        <v>0</v>
      </c>
    </row>
    <row r="4268" spans="2:6" x14ac:dyDescent="0.15">
      <c r="B4268">
        <f ca="1">IF(INDEX(Transactions!$L:$L,ROW()-8)="",TODAY(),INDEX(Transactions!$G:$G,ROW()-8))</f>
        <v>46256</v>
      </c>
      <c r="F4268">
        <f>IF(INDEX(Transactions!$L:$L,ROW()-8)="",0,INDEX(Transactions!$Q:$Q,ROW()-8))</f>
        <v>0</v>
      </c>
    </row>
    <row r="4269" spans="2:6" x14ac:dyDescent="0.15">
      <c r="B4269">
        <f ca="1">IF(INDEX(Transactions!$L:$L,ROW()-8)="",TODAY(),INDEX(Transactions!$G:$G,ROW()-8))</f>
        <v>46256</v>
      </c>
      <c r="F4269">
        <f>IF(INDEX(Transactions!$L:$L,ROW()-8)="",0,INDEX(Transactions!$Q:$Q,ROW()-8))</f>
        <v>0</v>
      </c>
    </row>
    <row r="4270" spans="2:6" x14ac:dyDescent="0.15">
      <c r="B4270">
        <f ca="1">IF(INDEX(Transactions!$L:$L,ROW()-8)="",TODAY(),INDEX(Transactions!$G:$G,ROW()-8))</f>
        <v>46256</v>
      </c>
      <c r="F4270">
        <f>IF(INDEX(Transactions!$L:$L,ROW()-8)="",0,INDEX(Transactions!$Q:$Q,ROW()-8))</f>
        <v>0</v>
      </c>
    </row>
    <row r="4271" spans="2:6" x14ac:dyDescent="0.15">
      <c r="B4271">
        <f ca="1">IF(INDEX(Transactions!$L:$L,ROW()-8)="",TODAY(),INDEX(Transactions!$G:$G,ROW()-8))</f>
        <v>46256</v>
      </c>
      <c r="F4271">
        <f>IF(INDEX(Transactions!$L:$L,ROW()-8)="",0,INDEX(Transactions!$Q:$Q,ROW()-8))</f>
        <v>0</v>
      </c>
    </row>
    <row r="4272" spans="2:6" x14ac:dyDescent="0.15">
      <c r="B4272">
        <f ca="1">IF(INDEX(Transactions!$L:$L,ROW()-8)="",TODAY(),INDEX(Transactions!$G:$G,ROW()-8))</f>
        <v>46256</v>
      </c>
      <c r="F4272">
        <f>IF(INDEX(Transactions!$L:$L,ROW()-8)="",0,INDEX(Transactions!$Q:$Q,ROW()-8))</f>
        <v>0</v>
      </c>
    </row>
    <row r="4273" spans="2:6" x14ac:dyDescent="0.15">
      <c r="B4273">
        <f ca="1">IF(INDEX(Transactions!$L:$L,ROW()-8)="",TODAY(),INDEX(Transactions!$G:$G,ROW()-8))</f>
        <v>46256</v>
      </c>
      <c r="F4273">
        <f>IF(INDEX(Transactions!$L:$L,ROW()-8)="",0,INDEX(Transactions!$Q:$Q,ROW()-8))</f>
        <v>0</v>
      </c>
    </row>
    <row r="4274" spans="2:6" x14ac:dyDescent="0.15">
      <c r="B4274">
        <f ca="1">IF(INDEX(Transactions!$L:$L,ROW()-8)="",TODAY(),INDEX(Transactions!$G:$G,ROW()-8))</f>
        <v>46256</v>
      </c>
      <c r="F4274">
        <f>IF(INDEX(Transactions!$L:$L,ROW()-8)="",0,INDEX(Transactions!$Q:$Q,ROW()-8))</f>
        <v>0</v>
      </c>
    </row>
    <row r="4275" spans="2:6" x14ac:dyDescent="0.15">
      <c r="B4275">
        <f ca="1">IF(INDEX(Transactions!$L:$L,ROW()-8)="",TODAY(),INDEX(Transactions!$G:$G,ROW()-8))</f>
        <v>46256</v>
      </c>
      <c r="F4275">
        <f>IF(INDEX(Transactions!$L:$L,ROW()-8)="",0,INDEX(Transactions!$Q:$Q,ROW()-8))</f>
        <v>0</v>
      </c>
    </row>
    <row r="4276" spans="2:6" x14ac:dyDescent="0.15">
      <c r="B4276">
        <f ca="1">IF(INDEX(Transactions!$L:$L,ROW()-8)="",TODAY(),INDEX(Transactions!$G:$G,ROW()-8))</f>
        <v>46256</v>
      </c>
      <c r="F4276">
        <f>IF(INDEX(Transactions!$L:$L,ROW()-8)="",0,INDEX(Transactions!$Q:$Q,ROW()-8))</f>
        <v>0</v>
      </c>
    </row>
    <row r="4277" spans="2:6" x14ac:dyDescent="0.15">
      <c r="B4277">
        <f ca="1">IF(INDEX(Transactions!$L:$L,ROW()-8)="",TODAY(),INDEX(Transactions!$G:$G,ROW()-8))</f>
        <v>46256</v>
      </c>
      <c r="F4277">
        <f>IF(INDEX(Transactions!$L:$L,ROW()-8)="",0,INDEX(Transactions!$Q:$Q,ROW()-8))</f>
        <v>0</v>
      </c>
    </row>
    <row r="4278" spans="2:6" x14ac:dyDescent="0.15">
      <c r="B4278">
        <f ca="1">IF(INDEX(Transactions!$L:$L,ROW()-8)="",TODAY(),INDEX(Transactions!$G:$G,ROW()-8))</f>
        <v>46256</v>
      </c>
      <c r="F4278">
        <f>IF(INDEX(Transactions!$L:$L,ROW()-8)="",0,INDEX(Transactions!$Q:$Q,ROW()-8))</f>
        <v>0</v>
      </c>
    </row>
    <row r="4279" spans="2:6" x14ac:dyDescent="0.15">
      <c r="B4279">
        <f ca="1">IF(INDEX(Transactions!$L:$L,ROW()-8)="",TODAY(),INDEX(Transactions!$G:$G,ROW()-8))</f>
        <v>46256</v>
      </c>
      <c r="F4279">
        <f>IF(INDEX(Transactions!$L:$L,ROW()-8)="",0,INDEX(Transactions!$Q:$Q,ROW()-8))</f>
        <v>0</v>
      </c>
    </row>
    <row r="4280" spans="2:6" x14ac:dyDescent="0.15">
      <c r="B4280">
        <f ca="1">IF(INDEX(Transactions!$L:$L,ROW()-8)="",TODAY(),INDEX(Transactions!$G:$G,ROW()-8))</f>
        <v>46256</v>
      </c>
      <c r="F4280">
        <f>IF(INDEX(Transactions!$L:$L,ROW()-8)="",0,INDEX(Transactions!$Q:$Q,ROW()-8))</f>
        <v>0</v>
      </c>
    </row>
    <row r="4281" spans="2:6" x14ac:dyDescent="0.15">
      <c r="B4281">
        <f ca="1">IF(INDEX(Transactions!$L:$L,ROW()-8)="",TODAY(),INDEX(Transactions!$G:$G,ROW()-8))</f>
        <v>46256</v>
      </c>
      <c r="F4281">
        <f>IF(INDEX(Transactions!$L:$L,ROW()-8)="",0,INDEX(Transactions!$Q:$Q,ROW()-8))</f>
        <v>0</v>
      </c>
    </row>
    <row r="4282" spans="2:6" x14ac:dyDescent="0.15">
      <c r="B4282">
        <f ca="1">IF(INDEX(Transactions!$L:$L,ROW()-8)="",TODAY(),INDEX(Transactions!$G:$G,ROW()-8))</f>
        <v>46256</v>
      </c>
      <c r="F4282">
        <f>IF(INDEX(Transactions!$L:$L,ROW()-8)="",0,INDEX(Transactions!$Q:$Q,ROW()-8))</f>
        <v>0</v>
      </c>
    </row>
    <row r="4283" spans="2:6" x14ac:dyDescent="0.15">
      <c r="B4283">
        <f ca="1">IF(INDEX(Transactions!$L:$L,ROW()-8)="",TODAY(),INDEX(Transactions!$G:$G,ROW()-8))</f>
        <v>46256</v>
      </c>
      <c r="F4283">
        <f>IF(INDEX(Transactions!$L:$L,ROW()-8)="",0,INDEX(Transactions!$Q:$Q,ROW()-8))</f>
        <v>0</v>
      </c>
    </row>
    <row r="4284" spans="2:6" x14ac:dyDescent="0.15">
      <c r="B4284">
        <f ca="1">IF(INDEX(Transactions!$L:$L,ROW()-8)="",TODAY(),INDEX(Transactions!$G:$G,ROW()-8))</f>
        <v>46256</v>
      </c>
      <c r="F4284">
        <f>IF(INDEX(Transactions!$L:$L,ROW()-8)="",0,INDEX(Transactions!$Q:$Q,ROW()-8))</f>
        <v>0</v>
      </c>
    </row>
    <row r="4285" spans="2:6" x14ac:dyDescent="0.15">
      <c r="B4285">
        <f ca="1">IF(INDEX(Transactions!$L:$L,ROW()-8)="",TODAY(),INDEX(Transactions!$G:$G,ROW()-8))</f>
        <v>46256</v>
      </c>
      <c r="F4285">
        <f>IF(INDEX(Transactions!$L:$L,ROW()-8)="",0,INDEX(Transactions!$Q:$Q,ROW()-8))</f>
        <v>0</v>
      </c>
    </row>
    <row r="4286" spans="2:6" x14ac:dyDescent="0.15">
      <c r="B4286">
        <f ca="1">IF(INDEX(Transactions!$L:$L,ROW()-8)="",TODAY(),INDEX(Transactions!$G:$G,ROW()-8))</f>
        <v>46256</v>
      </c>
      <c r="F4286">
        <f>IF(INDEX(Transactions!$L:$L,ROW()-8)="",0,INDEX(Transactions!$Q:$Q,ROW()-8))</f>
        <v>0</v>
      </c>
    </row>
    <row r="4287" spans="2:6" x14ac:dyDescent="0.15">
      <c r="B4287">
        <f ca="1">IF(INDEX(Transactions!$L:$L,ROW()-8)="",TODAY(),INDEX(Transactions!$G:$G,ROW()-8))</f>
        <v>46256</v>
      </c>
      <c r="F4287">
        <f>IF(INDEX(Transactions!$L:$L,ROW()-8)="",0,INDEX(Transactions!$Q:$Q,ROW()-8))</f>
        <v>0</v>
      </c>
    </row>
    <row r="4288" spans="2:6" x14ac:dyDescent="0.15">
      <c r="B4288">
        <f ca="1">IF(INDEX(Transactions!$L:$L,ROW()-8)="",TODAY(),INDEX(Transactions!$G:$G,ROW()-8))</f>
        <v>46256</v>
      </c>
      <c r="F4288">
        <f>IF(INDEX(Transactions!$L:$L,ROW()-8)="",0,INDEX(Transactions!$Q:$Q,ROW()-8))</f>
        <v>0</v>
      </c>
    </row>
    <row r="4289" spans="2:6" x14ac:dyDescent="0.15">
      <c r="B4289">
        <f ca="1">IF(INDEX(Transactions!$L:$L,ROW()-8)="",TODAY(),INDEX(Transactions!$G:$G,ROW()-8))</f>
        <v>46256</v>
      </c>
      <c r="F4289">
        <f>IF(INDEX(Transactions!$L:$L,ROW()-8)="",0,INDEX(Transactions!$Q:$Q,ROW()-8))</f>
        <v>0</v>
      </c>
    </row>
    <row r="4290" spans="2:6" x14ac:dyDescent="0.15">
      <c r="B4290">
        <f ca="1">IF(INDEX(Transactions!$L:$L,ROW()-8)="",TODAY(),INDEX(Transactions!$G:$G,ROW()-8))</f>
        <v>46256</v>
      </c>
      <c r="F4290">
        <f>IF(INDEX(Transactions!$L:$L,ROW()-8)="",0,INDEX(Transactions!$Q:$Q,ROW()-8))</f>
        <v>0</v>
      </c>
    </row>
    <row r="4291" spans="2:6" x14ac:dyDescent="0.15">
      <c r="B4291">
        <f ca="1">IF(INDEX(Transactions!$L:$L,ROW()-8)="",TODAY(),INDEX(Transactions!$G:$G,ROW()-8))</f>
        <v>46256</v>
      </c>
      <c r="F4291">
        <f>IF(INDEX(Transactions!$L:$L,ROW()-8)="",0,INDEX(Transactions!$Q:$Q,ROW()-8))</f>
        <v>0</v>
      </c>
    </row>
    <row r="4292" spans="2:6" x14ac:dyDescent="0.15">
      <c r="B4292">
        <f ca="1">IF(INDEX(Transactions!$L:$L,ROW()-8)="",TODAY(),INDEX(Transactions!$G:$G,ROW()-8))</f>
        <v>46256</v>
      </c>
      <c r="F4292">
        <f>IF(INDEX(Transactions!$L:$L,ROW()-8)="",0,INDEX(Transactions!$Q:$Q,ROW()-8))</f>
        <v>0</v>
      </c>
    </row>
    <row r="4293" spans="2:6" x14ac:dyDescent="0.15">
      <c r="B4293">
        <f ca="1">IF(INDEX(Transactions!$L:$L,ROW()-8)="",TODAY(),INDEX(Transactions!$G:$G,ROW()-8))</f>
        <v>46256</v>
      </c>
      <c r="F4293">
        <f>IF(INDEX(Transactions!$L:$L,ROW()-8)="",0,INDEX(Transactions!$Q:$Q,ROW()-8))</f>
        <v>0</v>
      </c>
    </row>
    <row r="4294" spans="2:6" x14ac:dyDescent="0.15">
      <c r="B4294">
        <f ca="1">IF(INDEX(Transactions!$L:$L,ROW()-8)="",TODAY(),INDEX(Transactions!$G:$G,ROW()-8))</f>
        <v>46256</v>
      </c>
      <c r="F4294">
        <f>IF(INDEX(Transactions!$L:$L,ROW()-8)="",0,INDEX(Transactions!$Q:$Q,ROW()-8))</f>
        <v>0</v>
      </c>
    </row>
    <row r="4295" spans="2:6" x14ac:dyDescent="0.15">
      <c r="B4295">
        <f ca="1">IF(INDEX(Transactions!$L:$L,ROW()-8)="",TODAY(),INDEX(Transactions!$G:$G,ROW()-8))</f>
        <v>46256</v>
      </c>
      <c r="F4295">
        <f>IF(INDEX(Transactions!$L:$L,ROW()-8)="",0,INDEX(Transactions!$Q:$Q,ROW()-8))</f>
        <v>0</v>
      </c>
    </row>
    <row r="4296" spans="2:6" x14ac:dyDescent="0.15">
      <c r="B4296">
        <f ca="1">IF(INDEX(Transactions!$L:$L,ROW()-8)="",TODAY(),INDEX(Transactions!$G:$G,ROW()-8))</f>
        <v>46256</v>
      </c>
      <c r="F4296">
        <f>IF(INDEX(Transactions!$L:$L,ROW()-8)="",0,INDEX(Transactions!$Q:$Q,ROW()-8))</f>
        <v>0</v>
      </c>
    </row>
    <row r="4297" spans="2:6" x14ac:dyDescent="0.15">
      <c r="B4297">
        <f ca="1">IF(INDEX(Transactions!$L:$L,ROW()-8)="",TODAY(),INDEX(Transactions!$G:$G,ROW()-8))</f>
        <v>46256</v>
      </c>
      <c r="F4297">
        <f>IF(INDEX(Transactions!$L:$L,ROW()-8)="",0,INDEX(Transactions!$Q:$Q,ROW()-8))</f>
        <v>0</v>
      </c>
    </row>
    <row r="4298" spans="2:6" x14ac:dyDescent="0.15">
      <c r="B4298">
        <f ca="1">IF(INDEX(Transactions!$L:$L,ROW()-8)="",TODAY(),INDEX(Transactions!$G:$G,ROW()-8))</f>
        <v>46256</v>
      </c>
      <c r="F4298">
        <f>IF(INDEX(Transactions!$L:$L,ROW()-8)="",0,INDEX(Transactions!$Q:$Q,ROW()-8))</f>
        <v>0</v>
      </c>
    </row>
    <row r="4299" spans="2:6" x14ac:dyDescent="0.15">
      <c r="B4299">
        <f ca="1">IF(INDEX(Transactions!$L:$L,ROW()-8)="",TODAY(),INDEX(Transactions!$G:$G,ROW()-8))</f>
        <v>46256</v>
      </c>
      <c r="F4299">
        <f>IF(INDEX(Transactions!$L:$L,ROW()-8)="",0,INDEX(Transactions!$Q:$Q,ROW()-8))</f>
        <v>0</v>
      </c>
    </row>
    <row r="4300" spans="2:6" x14ac:dyDescent="0.15">
      <c r="B4300">
        <f ca="1">IF(INDEX(Transactions!$L:$L,ROW()-8)="",TODAY(),INDEX(Transactions!$G:$G,ROW()-8))</f>
        <v>46256</v>
      </c>
      <c r="F4300">
        <f>IF(INDEX(Transactions!$L:$L,ROW()-8)="",0,INDEX(Transactions!$Q:$Q,ROW()-8))</f>
        <v>0</v>
      </c>
    </row>
    <row r="4301" spans="2:6" x14ac:dyDescent="0.15">
      <c r="B4301">
        <f ca="1">IF(INDEX(Transactions!$L:$L,ROW()-8)="",TODAY(),INDEX(Transactions!$G:$G,ROW()-8))</f>
        <v>46256</v>
      </c>
      <c r="F4301">
        <f>IF(INDEX(Transactions!$L:$L,ROW()-8)="",0,INDEX(Transactions!$Q:$Q,ROW()-8))</f>
        <v>0</v>
      </c>
    </row>
    <row r="4302" spans="2:6" x14ac:dyDescent="0.15">
      <c r="B4302">
        <f ca="1">IF(INDEX(Transactions!$L:$L,ROW()-8)="",TODAY(),INDEX(Transactions!$G:$G,ROW()-8))</f>
        <v>46256</v>
      </c>
      <c r="F4302">
        <f>IF(INDEX(Transactions!$L:$L,ROW()-8)="",0,INDEX(Transactions!$Q:$Q,ROW()-8))</f>
        <v>0</v>
      </c>
    </row>
    <row r="4303" spans="2:6" x14ac:dyDescent="0.15">
      <c r="B4303">
        <f ca="1">IF(INDEX(Transactions!$L:$L,ROW()-8)="",TODAY(),INDEX(Transactions!$G:$G,ROW()-8))</f>
        <v>46256</v>
      </c>
      <c r="F4303">
        <f>IF(INDEX(Transactions!$L:$L,ROW()-8)="",0,INDEX(Transactions!$Q:$Q,ROW()-8))</f>
        <v>0</v>
      </c>
    </row>
    <row r="4304" spans="2:6" x14ac:dyDescent="0.15">
      <c r="B4304">
        <f ca="1">IF(INDEX(Transactions!$L:$L,ROW()-8)="",TODAY(),INDEX(Transactions!$G:$G,ROW()-8))</f>
        <v>46256</v>
      </c>
      <c r="F4304">
        <f>IF(INDEX(Transactions!$L:$L,ROW()-8)="",0,INDEX(Transactions!$Q:$Q,ROW()-8))</f>
        <v>0</v>
      </c>
    </row>
    <row r="4305" spans="2:6" x14ac:dyDescent="0.15">
      <c r="B4305">
        <f ca="1">IF(INDEX(Transactions!$L:$L,ROW()-8)="",TODAY(),INDEX(Transactions!$G:$G,ROW()-8))</f>
        <v>46256</v>
      </c>
      <c r="F4305">
        <f>IF(INDEX(Transactions!$L:$L,ROW()-8)="",0,INDEX(Transactions!$Q:$Q,ROW()-8))</f>
        <v>0</v>
      </c>
    </row>
    <row r="4306" spans="2:6" x14ac:dyDescent="0.15">
      <c r="B4306">
        <f ca="1">IF(INDEX(Transactions!$L:$L,ROW()-8)="",TODAY(),INDEX(Transactions!$G:$G,ROW()-8))</f>
        <v>46256</v>
      </c>
      <c r="F4306">
        <f>IF(INDEX(Transactions!$L:$L,ROW()-8)="",0,INDEX(Transactions!$Q:$Q,ROW()-8))</f>
        <v>0</v>
      </c>
    </row>
    <row r="4307" spans="2:6" x14ac:dyDescent="0.15">
      <c r="B4307">
        <f ca="1">IF(INDEX(Transactions!$L:$L,ROW()-8)="",TODAY(),INDEX(Transactions!$G:$G,ROW()-8))</f>
        <v>46256</v>
      </c>
      <c r="F4307">
        <f>IF(INDEX(Transactions!$L:$L,ROW()-8)="",0,INDEX(Transactions!$Q:$Q,ROW()-8))</f>
        <v>0</v>
      </c>
    </row>
    <row r="4308" spans="2:6" x14ac:dyDescent="0.15">
      <c r="B4308">
        <f ca="1">IF(INDEX(Transactions!$L:$L,ROW()-8)="",TODAY(),INDEX(Transactions!$G:$G,ROW()-8))</f>
        <v>46256</v>
      </c>
      <c r="F4308">
        <f>IF(INDEX(Transactions!$L:$L,ROW()-8)="",0,INDEX(Transactions!$Q:$Q,ROW()-8))</f>
        <v>0</v>
      </c>
    </row>
    <row r="4309" spans="2:6" x14ac:dyDescent="0.15">
      <c r="B4309">
        <f ca="1">IF(INDEX(Transactions!$L:$L,ROW()-8)="",TODAY(),INDEX(Transactions!$G:$G,ROW()-8))</f>
        <v>46256</v>
      </c>
      <c r="F4309">
        <f>IF(INDEX(Transactions!$L:$L,ROW()-8)="",0,INDEX(Transactions!$Q:$Q,ROW()-8))</f>
        <v>0</v>
      </c>
    </row>
    <row r="4310" spans="2:6" x14ac:dyDescent="0.15">
      <c r="B4310">
        <f ca="1">IF(INDEX(Transactions!$L:$L,ROW()-8)="",TODAY(),INDEX(Transactions!$G:$G,ROW()-8))</f>
        <v>46256</v>
      </c>
      <c r="F4310">
        <f>IF(INDEX(Transactions!$L:$L,ROW()-8)="",0,INDEX(Transactions!$Q:$Q,ROW()-8))</f>
        <v>0</v>
      </c>
    </row>
    <row r="4311" spans="2:6" x14ac:dyDescent="0.15">
      <c r="B4311">
        <f ca="1">IF(INDEX(Transactions!$L:$L,ROW()-8)="",TODAY(),INDEX(Transactions!$G:$G,ROW()-8))</f>
        <v>46256</v>
      </c>
      <c r="F4311">
        <f>IF(INDEX(Transactions!$L:$L,ROW()-8)="",0,INDEX(Transactions!$Q:$Q,ROW()-8))</f>
        <v>0</v>
      </c>
    </row>
    <row r="4312" spans="2:6" x14ac:dyDescent="0.15">
      <c r="B4312">
        <f ca="1">IF(INDEX(Transactions!$L:$L,ROW()-8)="",TODAY(),INDEX(Transactions!$G:$G,ROW()-8))</f>
        <v>46256</v>
      </c>
      <c r="F4312">
        <f>IF(INDEX(Transactions!$L:$L,ROW()-8)="",0,INDEX(Transactions!$Q:$Q,ROW()-8))</f>
        <v>0</v>
      </c>
    </row>
    <row r="4313" spans="2:6" x14ac:dyDescent="0.15">
      <c r="B4313">
        <f ca="1">IF(INDEX(Transactions!$L:$L,ROW()-8)="",TODAY(),INDEX(Transactions!$G:$G,ROW()-8))</f>
        <v>46256</v>
      </c>
      <c r="F4313">
        <f>IF(INDEX(Transactions!$L:$L,ROW()-8)="",0,INDEX(Transactions!$Q:$Q,ROW()-8))</f>
        <v>0</v>
      </c>
    </row>
    <row r="4314" spans="2:6" x14ac:dyDescent="0.15">
      <c r="B4314">
        <f ca="1">IF(INDEX(Transactions!$L:$L,ROW()-8)="",TODAY(),INDEX(Transactions!$G:$G,ROW()-8))</f>
        <v>46256</v>
      </c>
      <c r="F4314">
        <f>IF(INDEX(Transactions!$L:$L,ROW()-8)="",0,INDEX(Transactions!$Q:$Q,ROW()-8))</f>
        <v>0</v>
      </c>
    </row>
    <row r="4315" spans="2:6" x14ac:dyDescent="0.15">
      <c r="B4315">
        <f ca="1">IF(INDEX(Transactions!$L:$L,ROW()-8)="",TODAY(),INDEX(Transactions!$G:$G,ROW()-8))</f>
        <v>46256</v>
      </c>
      <c r="F4315">
        <f>IF(INDEX(Transactions!$L:$L,ROW()-8)="",0,INDEX(Transactions!$Q:$Q,ROW()-8))</f>
        <v>0</v>
      </c>
    </row>
    <row r="4316" spans="2:6" x14ac:dyDescent="0.15">
      <c r="B4316">
        <f ca="1">IF(INDEX(Transactions!$L:$L,ROW()-8)="",TODAY(),INDEX(Transactions!$G:$G,ROW()-8))</f>
        <v>46256</v>
      </c>
      <c r="F4316">
        <f>IF(INDEX(Transactions!$L:$L,ROW()-8)="",0,INDEX(Transactions!$Q:$Q,ROW()-8))</f>
        <v>0</v>
      </c>
    </row>
    <row r="4317" spans="2:6" x14ac:dyDescent="0.15">
      <c r="B4317">
        <f ca="1">IF(INDEX(Transactions!$L:$L,ROW()-8)="",TODAY(),INDEX(Transactions!$G:$G,ROW()-8))</f>
        <v>46256</v>
      </c>
      <c r="F4317">
        <f>IF(INDEX(Transactions!$L:$L,ROW()-8)="",0,INDEX(Transactions!$Q:$Q,ROW()-8))</f>
        <v>0</v>
      </c>
    </row>
    <row r="4318" spans="2:6" x14ac:dyDescent="0.15">
      <c r="B4318">
        <f ca="1">IF(INDEX(Transactions!$L:$L,ROW()-8)="",TODAY(),INDEX(Transactions!$G:$G,ROW()-8))</f>
        <v>46256</v>
      </c>
      <c r="F4318">
        <f>IF(INDEX(Transactions!$L:$L,ROW()-8)="",0,INDEX(Transactions!$Q:$Q,ROW()-8))</f>
        <v>0</v>
      </c>
    </row>
    <row r="4319" spans="2:6" x14ac:dyDescent="0.15">
      <c r="B4319">
        <f ca="1">IF(INDEX(Transactions!$L:$L,ROW()-8)="",TODAY(),INDEX(Transactions!$G:$G,ROW()-8))</f>
        <v>46256</v>
      </c>
      <c r="F4319">
        <f>IF(INDEX(Transactions!$L:$L,ROW()-8)="",0,INDEX(Transactions!$Q:$Q,ROW()-8))</f>
        <v>0</v>
      </c>
    </row>
    <row r="4320" spans="2:6" x14ac:dyDescent="0.15">
      <c r="B4320">
        <f ca="1">IF(INDEX(Transactions!$L:$L,ROW()-8)="",TODAY(),INDEX(Transactions!$G:$G,ROW()-8))</f>
        <v>46256</v>
      </c>
      <c r="F4320">
        <f>IF(INDEX(Transactions!$L:$L,ROW()-8)="",0,INDEX(Transactions!$Q:$Q,ROW()-8))</f>
        <v>0</v>
      </c>
    </row>
    <row r="4321" spans="2:6" x14ac:dyDescent="0.15">
      <c r="B4321">
        <f ca="1">IF(INDEX(Transactions!$L:$L,ROW()-8)="",TODAY(),INDEX(Transactions!$G:$G,ROW()-8))</f>
        <v>46256</v>
      </c>
      <c r="F4321">
        <f>IF(INDEX(Transactions!$L:$L,ROW()-8)="",0,INDEX(Transactions!$Q:$Q,ROW()-8))</f>
        <v>0</v>
      </c>
    </row>
    <row r="4322" spans="2:6" x14ac:dyDescent="0.15">
      <c r="B4322">
        <f ca="1">IF(INDEX(Transactions!$L:$L,ROW()-8)="",TODAY(),INDEX(Transactions!$G:$G,ROW()-8))</f>
        <v>46256</v>
      </c>
      <c r="F4322">
        <f>IF(INDEX(Transactions!$L:$L,ROW()-8)="",0,INDEX(Transactions!$Q:$Q,ROW()-8))</f>
        <v>0</v>
      </c>
    </row>
    <row r="4323" spans="2:6" x14ac:dyDescent="0.15">
      <c r="B4323">
        <f ca="1">IF(INDEX(Transactions!$L:$L,ROW()-8)="",TODAY(),INDEX(Transactions!$G:$G,ROW()-8))</f>
        <v>46256</v>
      </c>
      <c r="F4323">
        <f>IF(INDEX(Transactions!$L:$L,ROW()-8)="",0,INDEX(Transactions!$Q:$Q,ROW()-8))</f>
        <v>0</v>
      </c>
    </row>
    <row r="4324" spans="2:6" x14ac:dyDescent="0.15">
      <c r="B4324">
        <f ca="1">IF(INDEX(Transactions!$L:$L,ROW()-8)="",TODAY(),INDEX(Transactions!$G:$G,ROW()-8))</f>
        <v>46256</v>
      </c>
      <c r="F4324">
        <f>IF(INDEX(Transactions!$L:$L,ROW()-8)="",0,INDEX(Transactions!$Q:$Q,ROW()-8))</f>
        <v>0</v>
      </c>
    </row>
    <row r="4325" spans="2:6" x14ac:dyDescent="0.15">
      <c r="B4325">
        <f ca="1">IF(INDEX(Transactions!$L:$L,ROW()-8)="",TODAY(),INDEX(Transactions!$G:$G,ROW()-8))</f>
        <v>46256</v>
      </c>
      <c r="F4325">
        <f>IF(INDEX(Transactions!$L:$L,ROW()-8)="",0,INDEX(Transactions!$Q:$Q,ROW()-8))</f>
        <v>0</v>
      </c>
    </row>
    <row r="4326" spans="2:6" x14ac:dyDescent="0.15">
      <c r="B4326">
        <f ca="1">IF(INDEX(Transactions!$L:$L,ROW()-8)="",TODAY(),INDEX(Transactions!$G:$G,ROW()-8))</f>
        <v>46256</v>
      </c>
      <c r="F4326">
        <f>IF(INDEX(Transactions!$L:$L,ROW()-8)="",0,INDEX(Transactions!$Q:$Q,ROW()-8))</f>
        <v>0</v>
      </c>
    </row>
    <row r="4327" spans="2:6" x14ac:dyDescent="0.15">
      <c r="B4327">
        <f ca="1">IF(INDEX(Transactions!$L:$L,ROW()-8)="",TODAY(),INDEX(Transactions!$G:$G,ROW()-8))</f>
        <v>46256</v>
      </c>
      <c r="F4327">
        <f>IF(INDEX(Transactions!$L:$L,ROW()-8)="",0,INDEX(Transactions!$Q:$Q,ROW()-8))</f>
        <v>0</v>
      </c>
    </row>
    <row r="4328" spans="2:6" x14ac:dyDescent="0.15">
      <c r="B4328">
        <f ca="1">IF(INDEX(Transactions!$L:$L,ROW()-8)="",TODAY(),INDEX(Transactions!$G:$G,ROW()-8))</f>
        <v>46256</v>
      </c>
      <c r="F4328">
        <f>IF(INDEX(Transactions!$L:$L,ROW()-8)="",0,INDEX(Transactions!$Q:$Q,ROW()-8))</f>
        <v>0</v>
      </c>
    </row>
    <row r="4329" spans="2:6" x14ac:dyDescent="0.15">
      <c r="B4329">
        <f ca="1">IF(INDEX(Transactions!$L:$L,ROW()-8)="",TODAY(),INDEX(Transactions!$G:$G,ROW()-8))</f>
        <v>46256</v>
      </c>
      <c r="F4329">
        <f>IF(INDEX(Transactions!$L:$L,ROW()-8)="",0,INDEX(Transactions!$Q:$Q,ROW()-8))</f>
        <v>0</v>
      </c>
    </row>
    <row r="4330" spans="2:6" x14ac:dyDescent="0.15">
      <c r="B4330">
        <f ca="1">IF(INDEX(Transactions!$L:$L,ROW()-8)="",TODAY(),INDEX(Transactions!$G:$G,ROW()-8))</f>
        <v>46256</v>
      </c>
      <c r="F4330">
        <f>IF(INDEX(Transactions!$L:$L,ROW()-8)="",0,INDEX(Transactions!$Q:$Q,ROW()-8))</f>
        <v>0</v>
      </c>
    </row>
    <row r="4331" spans="2:6" x14ac:dyDescent="0.15">
      <c r="B4331">
        <f ca="1">IF(INDEX(Transactions!$L:$L,ROW()-8)="",TODAY(),INDEX(Transactions!$G:$G,ROW()-8))</f>
        <v>46256</v>
      </c>
      <c r="F4331">
        <f>IF(INDEX(Transactions!$L:$L,ROW()-8)="",0,INDEX(Transactions!$Q:$Q,ROW()-8))</f>
        <v>0</v>
      </c>
    </row>
    <row r="4332" spans="2:6" x14ac:dyDescent="0.15">
      <c r="B4332">
        <f ca="1">IF(INDEX(Transactions!$L:$L,ROW()-8)="",TODAY(),INDEX(Transactions!$G:$G,ROW()-8))</f>
        <v>46256</v>
      </c>
      <c r="F4332">
        <f>IF(INDEX(Transactions!$L:$L,ROW()-8)="",0,INDEX(Transactions!$Q:$Q,ROW()-8))</f>
        <v>0</v>
      </c>
    </row>
    <row r="4333" spans="2:6" x14ac:dyDescent="0.15">
      <c r="B4333">
        <f ca="1">IF(INDEX(Transactions!$L:$L,ROW()-8)="",TODAY(),INDEX(Transactions!$G:$G,ROW()-8))</f>
        <v>46256</v>
      </c>
      <c r="F4333">
        <f>IF(INDEX(Transactions!$L:$L,ROW()-8)="",0,INDEX(Transactions!$Q:$Q,ROW()-8))</f>
        <v>0</v>
      </c>
    </row>
    <row r="4334" spans="2:6" x14ac:dyDescent="0.15">
      <c r="B4334">
        <f ca="1">IF(INDEX(Transactions!$L:$L,ROW()-8)="",TODAY(),INDEX(Transactions!$G:$G,ROW()-8))</f>
        <v>46256</v>
      </c>
      <c r="F4334">
        <f>IF(INDEX(Transactions!$L:$L,ROW()-8)="",0,INDEX(Transactions!$Q:$Q,ROW()-8))</f>
        <v>0</v>
      </c>
    </row>
    <row r="4335" spans="2:6" x14ac:dyDescent="0.15">
      <c r="B4335">
        <f ca="1">IF(INDEX(Transactions!$L:$L,ROW()-8)="",TODAY(),INDEX(Transactions!$G:$G,ROW()-8))</f>
        <v>46256</v>
      </c>
      <c r="F4335">
        <f>IF(INDEX(Transactions!$L:$L,ROW()-8)="",0,INDEX(Transactions!$Q:$Q,ROW()-8))</f>
        <v>0</v>
      </c>
    </row>
    <row r="4336" spans="2:6" x14ac:dyDescent="0.15">
      <c r="B4336">
        <f ca="1">IF(INDEX(Transactions!$L:$L,ROW()-8)="",TODAY(),INDEX(Transactions!$G:$G,ROW()-8))</f>
        <v>46256</v>
      </c>
      <c r="F4336">
        <f>IF(INDEX(Transactions!$L:$L,ROW()-8)="",0,INDEX(Transactions!$Q:$Q,ROW()-8))</f>
        <v>0</v>
      </c>
    </row>
    <row r="4337" spans="2:6" x14ac:dyDescent="0.15">
      <c r="B4337">
        <f ca="1">IF(INDEX(Transactions!$L:$L,ROW()-8)="",TODAY(),INDEX(Transactions!$G:$G,ROW()-8))</f>
        <v>46256</v>
      </c>
      <c r="F4337">
        <f>IF(INDEX(Transactions!$L:$L,ROW()-8)="",0,INDEX(Transactions!$Q:$Q,ROW()-8))</f>
        <v>0</v>
      </c>
    </row>
    <row r="4338" spans="2:6" x14ac:dyDescent="0.15">
      <c r="B4338">
        <f ca="1">IF(INDEX(Transactions!$L:$L,ROW()-8)="",TODAY(),INDEX(Transactions!$G:$G,ROW()-8))</f>
        <v>46256</v>
      </c>
      <c r="F4338">
        <f>IF(INDEX(Transactions!$L:$L,ROW()-8)="",0,INDEX(Transactions!$Q:$Q,ROW()-8))</f>
        <v>0</v>
      </c>
    </row>
    <row r="4339" spans="2:6" x14ac:dyDescent="0.15">
      <c r="B4339">
        <f ca="1">IF(INDEX(Transactions!$L:$L,ROW()-8)="",TODAY(),INDEX(Transactions!$G:$G,ROW()-8))</f>
        <v>46256</v>
      </c>
      <c r="F4339">
        <f>IF(INDEX(Transactions!$L:$L,ROW()-8)="",0,INDEX(Transactions!$Q:$Q,ROW()-8))</f>
        <v>0</v>
      </c>
    </row>
    <row r="4340" spans="2:6" x14ac:dyDescent="0.15">
      <c r="B4340">
        <f ca="1">IF(INDEX(Transactions!$L:$L,ROW()-8)="",TODAY(),INDEX(Transactions!$G:$G,ROW()-8))</f>
        <v>46256</v>
      </c>
      <c r="F4340">
        <f>IF(INDEX(Transactions!$L:$L,ROW()-8)="",0,INDEX(Transactions!$Q:$Q,ROW()-8))</f>
        <v>0</v>
      </c>
    </row>
    <row r="4341" spans="2:6" x14ac:dyDescent="0.15">
      <c r="B4341">
        <f ca="1">IF(INDEX(Transactions!$L:$L,ROW()-8)="",TODAY(),INDEX(Transactions!$G:$G,ROW()-8))</f>
        <v>46256</v>
      </c>
      <c r="F4341">
        <f>IF(INDEX(Transactions!$L:$L,ROW()-8)="",0,INDEX(Transactions!$Q:$Q,ROW()-8))</f>
        <v>0</v>
      </c>
    </row>
    <row r="4342" spans="2:6" x14ac:dyDescent="0.15">
      <c r="B4342">
        <f ca="1">IF(INDEX(Transactions!$L:$L,ROW()-8)="",TODAY(),INDEX(Transactions!$G:$G,ROW()-8))</f>
        <v>46256</v>
      </c>
      <c r="F4342">
        <f>IF(INDEX(Transactions!$L:$L,ROW()-8)="",0,INDEX(Transactions!$Q:$Q,ROW()-8))</f>
        <v>0</v>
      </c>
    </row>
    <row r="4343" spans="2:6" x14ac:dyDescent="0.15">
      <c r="B4343">
        <f ca="1">IF(INDEX(Transactions!$L:$L,ROW()-8)="",TODAY(),INDEX(Transactions!$G:$G,ROW()-8))</f>
        <v>46256</v>
      </c>
      <c r="F4343">
        <f>IF(INDEX(Transactions!$L:$L,ROW()-8)="",0,INDEX(Transactions!$Q:$Q,ROW()-8))</f>
        <v>0</v>
      </c>
    </row>
    <row r="4344" spans="2:6" x14ac:dyDescent="0.15">
      <c r="B4344">
        <f ca="1">IF(INDEX(Transactions!$L:$L,ROW()-8)="",TODAY(),INDEX(Transactions!$G:$G,ROW()-8))</f>
        <v>46256</v>
      </c>
      <c r="F4344">
        <f>IF(INDEX(Transactions!$L:$L,ROW()-8)="",0,INDEX(Transactions!$Q:$Q,ROW()-8))</f>
        <v>0</v>
      </c>
    </row>
    <row r="4345" spans="2:6" x14ac:dyDescent="0.15">
      <c r="B4345">
        <f ca="1">IF(INDEX(Transactions!$L:$L,ROW()-8)="",TODAY(),INDEX(Transactions!$G:$G,ROW()-8))</f>
        <v>46256</v>
      </c>
      <c r="F4345">
        <f>IF(INDEX(Transactions!$L:$L,ROW()-8)="",0,INDEX(Transactions!$Q:$Q,ROW()-8))</f>
        <v>0</v>
      </c>
    </row>
    <row r="4346" spans="2:6" x14ac:dyDescent="0.15">
      <c r="B4346">
        <f ca="1">IF(INDEX(Transactions!$L:$L,ROW()-8)="",TODAY(),INDEX(Transactions!$G:$G,ROW()-8))</f>
        <v>46256</v>
      </c>
      <c r="F4346">
        <f>IF(INDEX(Transactions!$L:$L,ROW()-8)="",0,INDEX(Transactions!$Q:$Q,ROW()-8))</f>
        <v>0</v>
      </c>
    </row>
    <row r="4347" spans="2:6" x14ac:dyDescent="0.15">
      <c r="B4347">
        <f ca="1">IF(INDEX(Transactions!$L:$L,ROW()-8)="",TODAY(),INDEX(Transactions!$G:$G,ROW()-8))</f>
        <v>46256</v>
      </c>
      <c r="F4347">
        <f>IF(INDEX(Transactions!$L:$L,ROW()-8)="",0,INDEX(Transactions!$Q:$Q,ROW()-8))</f>
        <v>0</v>
      </c>
    </row>
    <row r="4348" spans="2:6" x14ac:dyDescent="0.15">
      <c r="B4348">
        <f ca="1">IF(INDEX(Transactions!$L:$L,ROW()-8)="",TODAY(),INDEX(Transactions!$G:$G,ROW()-8))</f>
        <v>46256</v>
      </c>
      <c r="F4348">
        <f>IF(INDEX(Transactions!$L:$L,ROW()-8)="",0,INDEX(Transactions!$Q:$Q,ROW()-8))</f>
        <v>0</v>
      </c>
    </row>
    <row r="4349" spans="2:6" x14ac:dyDescent="0.15">
      <c r="B4349">
        <f ca="1">IF(INDEX(Transactions!$L:$L,ROW()-8)="",TODAY(),INDEX(Transactions!$G:$G,ROW()-8))</f>
        <v>46256</v>
      </c>
      <c r="F4349">
        <f>IF(INDEX(Transactions!$L:$L,ROW()-8)="",0,INDEX(Transactions!$Q:$Q,ROW()-8))</f>
        <v>0</v>
      </c>
    </row>
    <row r="4350" spans="2:6" x14ac:dyDescent="0.15">
      <c r="B4350">
        <f ca="1">IF(INDEX(Transactions!$L:$L,ROW()-8)="",TODAY(),INDEX(Transactions!$G:$G,ROW()-8))</f>
        <v>46256</v>
      </c>
      <c r="F4350">
        <f>IF(INDEX(Transactions!$L:$L,ROW()-8)="",0,INDEX(Transactions!$Q:$Q,ROW()-8))</f>
        <v>0</v>
      </c>
    </row>
    <row r="4351" spans="2:6" x14ac:dyDescent="0.15">
      <c r="B4351">
        <f ca="1">IF(INDEX(Transactions!$L:$L,ROW()-8)="",TODAY(),INDEX(Transactions!$G:$G,ROW()-8))</f>
        <v>46256</v>
      </c>
      <c r="F4351">
        <f>IF(INDEX(Transactions!$L:$L,ROW()-8)="",0,INDEX(Transactions!$Q:$Q,ROW()-8))</f>
        <v>0</v>
      </c>
    </row>
    <row r="4352" spans="2:6" x14ac:dyDescent="0.15">
      <c r="B4352">
        <f ca="1">IF(INDEX(Transactions!$L:$L,ROW()-8)="",TODAY(),INDEX(Transactions!$G:$G,ROW()-8))</f>
        <v>46256</v>
      </c>
      <c r="F4352">
        <f>IF(INDEX(Transactions!$L:$L,ROW()-8)="",0,INDEX(Transactions!$Q:$Q,ROW()-8))</f>
        <v>0</v>
      </c>
    </row>
    <row r="4353" spans="2:6" x14ac:dyDescent="0.15">
      <c r="B4353">
        <f ca="1">IF(INDEX(Transactions!$L:$L,ROW()-8)="",TODAY(),INDEX(Transactions!$G:$G,ROW()-8))</f>
        <v>46256</v>
      </c>
      <c r="F4353">
        <f>IF(INDEX(Transactions!$L:$L,ROW()-8)="",0,INDEX(Transactions!$Q:$Q,ROW()-8))</f>
        <v>0</v>
      </c>
    </row>
    <row r="4354" spans="2:6" x14ac:dyDescent="0.15">
      <c r="B4354">
        <f ca="1">IF(INDEX(Transactions!$L:$L,ROW()-8)="",TODAY(),INDEX(Transactions!$G:$G,ROW()-8))</f>
        <v>46256</v>
      </c>
      <c r="F4354">
        <f>IF(INDEX(Transactions!$L:$L,ROW()-8)="",0,INDEX(Transactions!$Q:$Q,ROW()-8))</f>
        <v>0</v>
      </c>
    </row>
    <row r="4355" spans="2:6" x14ac:dyDescent="0.15">
      <c r="B4355">
        <f ca="1">IF(INDEX(Transactions!$L:$L,ROW()-8)="",TODAY(),INDEX(Transactions!$G:$G,ROW()-8))</f>
        <v>46256</v>
      </c>
      <c r="F4355">
        <f>IF(INDEX(Transactions!$L:$L,ROW()-8)="",0,INDEX(Transactions!$Q:$Q,ROW()-8))</f>
        <v>0</v>
      </c>
    </row>
    <row r="4356" spans="2:6" x14ac:dyDescent="0.15">
      <c r="B4356">
        <f ca="1">IF(INDEX(Transactions!$L:$L,ROW()-8)="",TODAY(),INDEX(Transactions!$G:$G,ROW()-8))</f>
        <v>46256</v>
      </c>
      <c r="F4356">
        <f>IF(INDEX(Transactions!$L:$L,ROW()-8)="",0,INDEX(Transactions!$Q:$Q,ROW()-8))</f>
        <v>0</v>
      </c>
    </row>
    <row r="4357" spans="2:6" x14ac:dyDescent="0.15">
      <c r="B4357">
        <f ca="1">IF(INDEX(Transactions!$L:$L,ROW()-8)="",TODAY(),INDEX(Transactions!$G:$G,ROW()-8))</f>
        <v>46256</v>
      </c>
      <c r="F4357">
        <f>IF(INDEX(Transactions!$L:$L,ROW()-8)="",0,INDEX(Transactions!$Q:$Q,ROW()-8))</f>
        <v>0</v>
      </c>
    </row>
    <row r="4358" spans="2:6" x14ac:dyDescent="0.15">
      <c r="B4358">
        <f ca="1">IF(INDEX(Transactions!$L:$L,ROW()-8)="",TODAY(),INDEX(Transactions!$G:$G,ROW()-8))</f>
        <v>46256</v>
      </c>
      <c r="F4358">
        <f>IF(INDEX(Transactions!$L:$L,ROW()-8)="",0,INDEX(Transactions!$Q:$Q,ROW()-8))</f>
        <v>0</v>
      </c>
    </row>
    <row r="4359" spans="2:6" x14ac:dyDescent="0.15">
      <c r="B4359">
        <f ca="1">IF(INDEX(Transactions!$L:$L,ROW()-8)="",TODAY(),INDEX(Transactions!$G:$G,ROW()-8))</f>
        <v>46256</v>
      </c>
      <c r="F4359">
        <f>IF(INDEX(Transactions!$L:$L,ROW()-8)="",0,INDEX(Transactions!$Q:$Q,ROW()-8))</f>
        <v>0</v>
      </c>
    </row>
    <row r="4360" spans="2:6" x14ac:dyDescent="0.15">
      <c r="B4360">
        <f ca="1">IF(INDEX(Transactions!$L:$L,ROW()-8)="",TODAY(),INDEX(Transactions!$G:$G,ROW()-8))</f>
        <v>46256</v>
      </c>
      <c r="F4360">
        <f>IF(INDEX(Transactions!$L:$L,ROW()-8)="",0,INDEX(Transactions!$Q:$Q,ROW()-8))</f>
        <v>0</v>
      </c>
    </row>
    <row r="4361" spans="2:6" x14ac:dyDescent="0.15">
      <c r="B4361">
        <f ca="1">IF(INDEX(Transactions!$L:$L,ROW()-8)="",TODAY(),INDEX(Transactions!$G:$G,ROW()-8))</f>
        <v>46256</v>
      </c>
      <c r="F4361">
        <f>IF(INDEX(Transactions!$L:$L,ROW()-8)="",0,INDEX(Transactions!$Q:$Q,ROW()-8))</f>
        <v>0</v>
      </c>
    </row>
    <row r="4362" spans="2:6" x14ac:dyDescent="0.15">
      <c r="B4362">
        <f ca="1">IF(INDEX(Transactions!$L:$L,ROW()-8)="",TODAY(),INDEX(Transactions!$G:$G,ROW()-8))</f>
        <v>46256</v>
      </c>
      <c r="F4362">
        <f>IF(INDEX(Transactions!$L:$L,ROW()-8)="",0,INDEX(Transactions!$Q:$Q,ROW()-8))</f>
        <v>0</v>
      </c>
    </row>
    <row r="4363" spans="2:6" x14ac:dyDescent="0.15">
      <c r="B4363">
        <f ca="1">IF(INDEX(Transactions!$L:$L,ROW()-8)="",TODAY(),INDEX(Transactions!$G:$G,ROW()-8))</f>
        <v>46256</v>
      </c>
      <c r="F4363">
        <f>IF(INDEX(Transactions!$L:$L,ROW()-8)="",0,INDEX(Transactions!$Q:$Q,ROW()-8))</f>
        <v>0</v>
      </c>
    </row>
    <row r="4364" spans="2:6" x14ac:dyDescent="0.15">
      <c r="B4364">
        <f ca="1">IF(INDEX(Transactions!$L:$L,ROW()-8)="",TODAY(),INDEX(Transactions!$G:$G,ROW()-8))</f>
        <v>46256</v>
      </c>
      <c r="F4364">
        <f>IF(INDEX(Transactions!$L:$L,ROW()-8)="",0,INDEX(Transactions!$Q:$Q,ROW()-8))</f>
        <v>0</v>
      </c>
    </row>
    <row r="4365" spans="2:6" x14ac:dyDescent="0.15">
      <c r="B4365">
        <f ca="1">IF(INDEX(Transactions!$L:$L,ROW()-8)="",TODAY(),INDEX(Transactions!$G:$G,ROW()-8))</f>
        <v>46256</v>
      </c>
      <c r="F4365">
        <f>IF(INDEX(Transactions!$L:$L,ROW()-8)="",0,INDEX(Transactions!$Q:$Q,ROW()-8))</f>
        <v>0</v>
      </c>
    </row>
    <row r="4366" spans="2:6" x14ac:dyDescent="0.15">
      <c r="B4366">
        <f ca="1">IF(INDEX(Transactions!$L:$L,ROW()-8)="",TODAY(),INDEX(Transactions!$G:$G,ROW()-8))</f>
        <v>46256</v>
      </c>
      <c r="F4366">
        <f>IF(INDEX(Transactions!$L:$L,ROW()-8)="",0,INDEX(Transactions!$Q:$Q,ROW()-8))</f>
        <v>0</v>
      </c>
    </row>
    <row r="4367" spans="2:6" x14ac:dyDescent="0.15">
      <c r="B4367">
        <f ca="1">IF(INDEX(Transactions!$L:$L,ROW()-8)="",TODAY(),INDEX(Transactions!$G:$G,ROW()-8))</f>
        <v>46256</v>
      </c>
      <c r="F4367">
        <f>IF(INDEX(Transactions!$L:$L,ROW()-8)="",0,INDEX(Transactions!$Q:$Q,ROW()-8))</f>
        <v>0</v>
      </c>
    </row>
    <row r="4368" spans="2:6" x14ac:dyDescent="0.15">
      <c r="B4368">
        <f ca="1">IF(INDEX(Transactions!$L:$L,ROW()-8)="",TODAY(),INDEX(Transactions!$G:$G,ROW()-8))</f>
        <v>46256</v>
      </c>
      <c r="F4368">
        <f>IF(INDEX(Transactions!$L:$L,ROW()-8)="",0,INDEX(Transactions!$Q:$Q,ROW()-8))</f>
        <v>0</v>
      </c>
    </row>
    <row r="4369" spans="2:6" x14ac:dyDescent="0.15">
      <c r="B4369">
        <f ca="1">IF(INDEX(Transactions!$L:$L,ROW()-8)="",TODAY(),INDEX(Transactions!$G:$G,ROW()-8))</f>
        <v>46256</v>
      </c>
      <c r="F4369">
        <f>IF(INDEX(Transactions!$L:$L,ROW()-8)="",0,INDEX(Transactions!$Q:$Q,ROW()-8))</f>
        <v>0</v>
      </c>
    </row>
    <row r="4370" spans="2:6" x14ac:dyDescent="0.15">
      <c r="B4370">
        <f ca="1">IF(INDEX(Transactions!$L:$L,ROW()-8)="",TODAY(),INDEX(Transactions!$G:$G,ROW()-8))</f>
        <v>46256</v>
      </c>
      <c r="F4370">
        <f>IF(INDEX(Transactions!$L:$L,ROW()-8)="",0,INDEX(Transactions!$Q:$Q,ROW()-8))</f>
        <v>0</v>
      </c>
    </row>
    <row r="4371" spans="2:6" x14ac:dyDescent="0.15">
      <c r="B4371">
        <f ca="1">IF(INDEX(Transactions!$L:$L,ROW()-8)="",TODAY(),INDEX(Transactions!$G:$G,ROW()-8))</f>
        <v>46256</v>
      </c>
      <c r="F4371">
        <f>IF(INDEX(Transactions!$L:$L,ROW()-8)="",0,INDEX(Transactions!$Q:$Q,ROW()-8))</f>
        <v>0</v>
      </c>
    </row>
    <row r="4372" spans="2:6" x14ac:dyDescent="0.15">
      <c r="B4372">
        <f ca="1">IF(INDEX(Transactions!$L:$L,ROW()-8)="",TODAY(),INDEX(Transactions!$G:$G,ROW()-8))</f>
        <v>46256</v>
      </c>
      <c r="F4372">
        <f>IF(INDEX(Transactions!$L:$L,ROW()-8)="",0,INDEX(Transactions!$Q:$Q,ROW()-8))</f>
        <v>0</v>
      </c>
    </row>
    <row r="4373" spans="2:6" x14ac:dyDescent="0.15">
      <c r="B4373">
        <f ca="1">IF(INDEX(Transactions!$L:$L,ROW()-8)="",TODAY(),INDEX(Transactions!$G:$G,ROW()-8))</f>
        <v>46256</v>
      </c>
      <c r="F4373">
        <f>IF(INDEX(Transactions!$L:$L,ROW()-8)="",0,INDEX(Transactions!$Q:$Q,ROW()-8))</f>
        <v>0</v>
      </c>
    </row>
    <row r="4374" spans="2:6" x14ac:dyDescent="0.15">
      <c r="B4374">
        <f ca="1">IF(INDEX(Transactions!$L:$L,ROW()-8)="",TODAY(),INDEX(Transactions!$G:$G,ROW()-8))</f>
        <v>46256</v>
      </c>
      <c r="F4374">
        <f>IF(INDEX(Transactions!$L:$L,ROW()-8)="",0,INDEX(Transactions!$Q:$Q,ROW()-8))</f>
        <v>0</v>
      </c>
    </row>
    <row r="4375" spans="2:6" x14ac:dyDescent="0.15">
      <c r="B4375">
        <f ca="1">IF(INDEX(Transactions!$L:$L,ROW()-8)="",TODAY(),INDEX(Transactions!$G:$G,ROW()-8))</f>
        <v>46256</v>
      </c>
      <c r="F4375">
        <f>IF(INDEX(Transactions!$L:$L,ROW()-8)="",0,INDEX(Transactions!$Q:$Q,ROW()-8))</f>
        <v>0</v>
      </c>
    </row>
    <row r="4376" spans="2:6" x14ac:dyDescent="0.15">
      <c r="B4376">
        <f ca="1">IF(INDEX(Transactions!$L:$L,ROW()-8)="",TODAY(),INDEX(Transactions!$G:$G,ROW()-8))</f>
        <v>46256</v>
      </c>
      <c r="F4376">
        <f>IF(INDEX(Transactions!$L:$L,ROW()-8)="",0,INDEX(Transactions!$Q:$Q,ROW()-8))</f>
        <v>0</v>
      </c>
    </row>
    <row r="4377" spans="2:6" x14ac:dyDescent="0.15">
      <c r="B4377">
        <f ca="1">IF(INDEX(Transactions!$L:$L,ROW()-8)="",TODAY(),INDEX(Transactions!$G:$G,ROW()-8))</f>
        <v>46256</v>
      </c>
      <c r="F4377">
        <f>IF(INDEX(Transactions!$L:$L,ROW()-8)="",0,INDEX(Transactions!$Q:$Q,ROW()-8))</f>
        <v>0</v>
      </c>
    </row>
    <row r="4378" spans="2:6" x14ac:dyDescent="0.15">
      <c r="B4378">
        <f ca="1">IF(INDEX(Transactions!$L:$L,ROW()-8)="",TODAY(),INDEX(Transactions!$G:$G,ROW()-8))</f>
        <v>46256</v>
      </c>
      <c r="F4378">
        <f>IF(INDEX(Transactions!$L:$L,ROW()-8)="",0,INDEX(Transactions!$Q:$Q,ROW()-8))</f>
        <v>0</v>
      </c>
    </row>
    <row r="4379" spans="2:6" x14ac:dyDescent="0.15">
      <c r="B4379">
        <f ca="1">IF(INDEX(Transactions!$L:$L,ROW()-8)="",TODAY(),INDEX(Transactions!$G:$G,ROW()-8))</f>
        <v>46256</v>
      </c>
      <c r="F4379">
        <f>IF(INDEX(Transactions!$L:$L,ROW()-8)="",0,INDEX(Transactions!$Q:$Q,ROW()-8))</f>
        <v>0</v>
      </c>
    </row>
    <row r="4380" spans="2:6" x14ac:dyDescent="0.15">
      <c r="B4380">
        <f ca="1">IF(INDEX(Transactions!$L:$L,ROW()-8)="",TODAY(),INDEX(Transactions!$G:$G,ROW()-8))</f>
        <v>46256</v>
      </c>
      <c r="F4380">
        <f>IF(INDEX(Transactions!$L:$L,ROW()-8)="",0,INDEX(Transactions!$Q:$Q,ROW()-8))</f>
        <v>0</v>
      </c>
    </row>
    <row r="4381" spans="2:6" x14ac:dyDescent="0.15">
      <c r="B4381">
        <f ca="1">IF(INDEX(Transactions!$L:$L,ROW()-8)="",TODAY(),INDEX(Transactions!$G:$G,ROW()-8))</f>
        <v>46256</v>
      </c>
      <c r="F4381">
        <f>IF(INDEX(Transactions!$L:$L,ROW()-8)="",0,INDEX(Transactions!$Q:$Q,ROW()-8))</f>
        <v>0</v>
      </c>
    </row>
    <row r="4382" spans="2:6" x14ac:dyDescent="0.15">
      <c r="B4382">
        <f ca="1">IF(INDEX(Transactions!$L:$L,ROW()-8)="",TODAY(),INDEX(Transactions!$G:$G,ROW()-8))</f>
        <v>46256</v>
      </c>
      <c r="F4382">
        <f>IF(INDEX(Transactions!$L:$L,ROW()-8)="",0,INDEX(Transactions!$Q:$Q,ROW()-8))</f>
        <v>0</v>
      </c>
    </row>
    <row r="4383" spans="2:6" x14ac:dyDescent="0.15">
      <c r="B4383">
        <f ca="1">IF(INDEX(Transactions!$L:$L,ROW()-8)="",TODAY(),INDEX(Transactions!$G:$G,ROW()-8))</f>
        <v>46256</v>
      </c>
      <c r="F4383">
        <f>IF(INDEX(Transactions!$L:$L,ROW()-8)="",0,INDEX(Transactions!$Q:$Q,ROW()-8))</f>
        <v>0</v>
      </c>
    </row>
    <row r="4384" spans="2:6" x14ac:dyDescent="0.15">
      <c r="B4384">
        <f ca="1">IF(INDEX(Transactions!$L:$L,ROW()-8)="",TODAY(),INDEX(Transactions!$G:$G,ROW()-8))</f>
        <v>46256</v>
      </c>
      <c r="F4384">
        <f>IF(INDEX(Transactions!$L:$L,ROW()-8)="",0,INDEX(Transactions!$Q:$Q,ROW()-8))</f>
        <v>0</v>
      </c>
    </row>
    <row r="4385" spans="2:6" x14ac:dyDescent="0.15">
      <c r="B4385">
        <f ca="1">IF(INDEX(Transactions!$L:$L,ROW()-8)="",TODAY(),INDEX(Transactions!$G:$G,ROW()-8))</f>
        <v>46256</v>
      </c>
      <c r="F4385">
        <f>IF(INDEX(Transactions!$L:$L,ROW()-8)="",0,INDEX(Transactions!$Q:$Q,ROW()-8))</f>
        <v>0</v>
      </c>
    </row>
    <row r="4386" spans="2:6" x14ac:dyDescent="0.15">
      <c r="B4386">
        <f ca="1">IF(INDEX(Transactions!$L:$L,ROW()-8)="",TODAY(),INDEX(Transactions!$G:$G,ROW()-8))</f>
        <v>46256</v>
      </c>
      <c r="F4386">
        <f>IF(INDEX(Transactions!$L:$L,ROW()-8)="",0,INDEX(Transactions!$Q:$Q,ROW()-8))</f>
        <v>0</v>
      </c>
    </row>
    <row r="4387" spans="2:6" x14ac:dyDescent="0.15">
      <c r="B4387">
        <f ca="1">IF(INDEX(Transactions!$L:$L,ROW()-8)="",TODAY(),INDEX(Transactions!$G:$G,ROW()-8))</f>
        <v>46256</v>
      </c>
      <c r="F4387">
        <f>IF(INDEX(Transactions!$L:$L,ROW()-8)="",0,INDEX(Transactions!$Q:$Q,ROW()-8))</f>
        <v>0</v>
      </c>
    </row>
    <row r="4388" spans="2:6" x14ac:dyDescent="0.15">
      <c r="B4388">
        <f ca="1">IF(INDEX(Transactions!$L:$L,ROW()-8)="",TODAY(),INDEX(Transactions!$G:$G,ROW()-8))</f>
        <v>46256</v>
      </c>
      <c r="F4388">
        <f>IF(INDEX(Transactions!$L:$L,ROW()-8)="",0,INDEX(Transactions!$Q:$Q,ROW()-8))</f>
        <v>0</v>
      </c>
    </row>
    <row r="4389" spans="2:6" x14ac:dyDescent="0.15">
      <c r="B4389">
        <f ca="1">IF(INDEX(Transactions!$L:$L,ROW()-8)="",TODAY(),INDEX(Transactions!$G:$G,ROW()-8))</f>
        <v>46256</v>
      </c>
      <c r="F4389">
        <f>IF(INDEX(Transactions!$L:$L,ROW()-8)="",0,INDEX(Transactions!$Q:$Q,ROW()-8))</f>
        <v>0</v>
      </c>
    </row>
    <row r="4390" spans="2:6" x14ac:dyDescent="0.15">
      <c r="B4390">
        <f ca="1">IF(INDEX(Transactions!$L:$L,ROW()-8)="",TODAY(),INDEX(Transactions!$G:$G,ROW()-8))</f>
        <v>46256</v>
      </c>
      <c r="F4390">
        <f>IF(INDEX(Transactions!$L:$L,ROW()-8)="",0,INDEX(Transactions!$Q:$Q,ROW()-8))</f>
        <v>0</v>
      </c>
    </row>
    <row r="4391" spans="2:6" x14ac:dyDescent="0.15">
      <c r="B4391">
        <f ca="1">IF(INDEX(Transactions!$L:$L,ROW()-8)="",TODAY(),INDEX(Transactions!$G:$G,ROW()-8))</f>
        <v>46256</v>
      </c>
      <c r="F4391">
        <f>IF(INDEX(Transactions!$L:$L,ROW()-8)="",0,INDEX(Transactions!$Q:$Q,ROW()-8))</f>
        <v>0</v>
      </c>
    </row>
    <row r="4392" spans="2:6" x14ac:dyDescent="0.15">
      <c r="B4392">
        <f ca="1">IF(INDEX(Transactions!$L:$L,ROW()-8)="",TODAY(),INDEX(Transactions!$G:$G,ROW()-8))</f>
        <v>46256</v>
      </c>
      <c r="F4392">
        <f>IF(INDEX(Transactions!$L:$L,ROW()-8)="",0,INDEX(Transactions!$Q:$Q,ROW()-8))</f>
        <v>0</v>
      </c>
    </row>
    <row r="4393" spans="2:6" x14ac:dyDescent="0.15">
      <c r="B4393">
        <f ca="1">IF(INDEX(Transactions!$L:$L,ROW()-8)="",TODAY(),INDEX(Transactions!$G:$G,ROW()-8))</f>
        <v>46256</v>
      </c>
      <c r="F4393">
        <f>IF(INDEX(Transactions!$L:$L,ROW()-8)="",0,INDEX(Transactions!$Q:$Q,ROW()-8))</f>
        <v>0</v>
      </c>
    </row>
    <row r="4394" spans="2:6" x14ac:dyDescent="0.15">
      <c r="B4394">
        <f ca="1">IF(INDEX(Transactions!$L:$L,ROW()-8)="",TODAY(),INDEX(Transactions!$G:$G,ROW()-8))</f>
        <v>46256</v>
      </c>
      <c r="F4394">
        <f>IF(INDEX(Transactions!$L:$L,ROW()-8)="",0,INDEX(Transactions!$Q:$Q,ROW()-8))</f>
        <v>0</v>
      </c>
    </row>
    <row r="4395" spans="2:6" x14ac:dyDescent="0.15">
      <c r="B4395">
        <f ca="1">IF(INDEX(Transactions!$L:$L,ROW()-8)="",TODAY(),INDEX(Transactions!$G:$G,ROW()-8))</f>
        <v>46256</v>
      </c>
      <c r="F4395">
        <f>IF(INDEX(Transactions!$L:$L,ROW()-8)="",0,INDEX(Transactions!$Q:$Q,ROW()-8))</f>
        <v>0</v>
      </c>
    </row>
    <row r="4396" spans="2:6" x14ac:dyDescent="0.15">
      <c r="B4396">
        <f ca="1">IF(INDEX(Transactions!$L:$L,ROW()-8)="",TODAY(),INDEX(Transactions!$G:$G,ROW()-8))</f>
        <v>46256</v>
      </c>
      <c r="F4396">
        <f>IF(INDEX(Transactions!$L:$L,ROW()-8)="",0,INDEX(Transactions!$Q:$Q,ROW()-8))</f>
        <v>0</v>
      </c>
    </row>
    <row r="4397" spans="2:6" x14ac:dyDescent="0.15">
      <c r="B4397">
        <f ca="1">IF(INDEX(Transactions!$L:$L,ROW()-8)="",TODAY(),INDEX(Transactions!$G:$G,ROW()-8))</f>
        <v>46256</v>
      </c>
      <c r="F4397">
        <f>IF(INDEX(Transactions!$L:$L,ROW()-8)="",0,INDEX(Transactions!$Q:$Q,ROW()-8))</f>
        <v>0</v>
      </c>
    </row>
    <row r="4398" spans="2:6" x14ac:dyDescent="0.15">
      <c r="B4398">
        <f ca="1">IF(INDEX(Transactions!$L:$L,ROW()-8)="",TODAY(),INDEX(Transactions!$G:$G,ROW()-8))</f>
        <v>46256</v>
      </c>
      <c r="F4398">
        <f>IF(INDEX(Transactions!$L:$L,ROW()-8)="",0,INDEX(Transactions!$Q:$Q,ROW()-8))</f>
        <v>0</v>
      </c>
    </row>
    <row r="4399" spans="2:6" x14ac:dyDescent="0.15">
      <c r="B4399">
        <f ca="1">IF(INDEX(Transactions!$L:$L,ROW()-8)="",TODAY(),INDEX(Transactions!$G:$G,ROW()-8))</f>
        <v>46256</v>
      </c>
      <c r="F4399">
        <f>IF(INDEX(Transactions!$L:$L,ROW()-8)="",0,INDEX(Transactions!$Q:$Q,ROW()-8))</f>
        <v>0</v>
      </c>
    </row>
    <row r="4400" spans="2:6" x14ac:dyDescent="0.15">
      <c r="B4400">
        <f ca="1">IF(INDEX(Transactions!$L:$L,ROW()-8)="",TODAY(),INDEX(Transactions!$G:$G,ROW()-8))</f>
        <v>46256</v>
      </c>
      <c r="F4400">
        <f>IF(INDEX(Transactions!$L:$L,ROW()-8)="",0,INDEX(Transactions!$Q:$Q,ROW()-8))</f>
        <v>0</v>
      </c>
    </row>
    <row r="4401" spans="2:6" x14ac:dyDescent="0.15">
      <c r="B4401">
        <f ca="1">IF(INDEX(Transactions!$L:$L,ROW()-8)="",TODAY(),INDEX(Transactions!$G:$G,ROW()-8))</f>
        <v>46256</v>
      </c>
      <c r="F4401">
        <f>IF(INDEX(Transactions!$L:$L,ROW()-8)="",0,INDEX(Transactions!$Q:$Q,ROW()-8))</f>
        <v>0</v>
      </c>
    </row>
    <row r="4402" spans="2:6" x14ac:dyDescent="0.15">
      <c r="B4402">
        <f ca="1">IF(INDEX(Transactions!$L:$L,ROW()-8)="",TODAY(),INDEX(Transactions!$G:$G,ROW()-8))</f>
        <v>46256</v>
      </c>
      <c r="F4402">
        <f>IF(INDEX(Transactions!$L:$L,ROW()-8)="",0,INDEX(Transactions!$Q:$Q,ROW()-8))</f>
        <v>0</v>
      </c>
    </row>
    <row r="4403" spans="2:6" x14ac:dyDescent="0.15">
      <c r="B4403">
        <f ca="1">IF(INDEX(Transactions!$L:$L,ROW()-8)="",TODAY(),INDEX(Transactions!$G:$G,ROW()-8))</f>
        <v>46256</v>
      </c>
      <c r="F4403">
        <f>IF(INDEX(Transactions!$L:$L,ROW()-8)="",0,INDEX(Transactions!$Q:$Q,ROW()-8))</f>
        <v>0</v>
      </c>
    </row>
    <row r="4404" spans="2:6" x14ac:dyDescent="0.15">
      <c r="B4404">
        <f ca="1">IF(INDEX(Transactions!$L:$L,ROW()-8)="",TODAY(),INDEX(Transactions!$G:$G,ROW()-8))</f>
        <v>46256</v>
      </c>
      <c r="F4404">
        <f>IF(INDEX(Transactions!$L:$L,ROW()-8)="",0,INDEX(Transactions!$Q:$Q,ROW()-8))</f>
        <v>0</v>
      </c>
    </row>
    <row r="4405" spans="2:6" x14ac:dyDescent="0.15">
      <c r="B4405">
        <f ca="1">IF(INDEX(Transactions!$L:$L,ROW()-8)="",TODAY(),INDEX(Transactions!$G:$G,ROW()-8))</f>
        <v>46256</v>
      </c>
      <c r="F4405">
        <f>IF(INDEX(Transactions!$L:$L,ROW()-8)="",0,INDEX(Transactions!$Q:$Q,ROW()-8))</f>
        <v>0</v>
      </c>
    </row>
    <row r="4406" spans="2:6" x14ac:dyDescent="0.15">
      <c r="B4406">
        <f ca="1">IF(INDEX(Transactions!$L:$L,ROW()-8)="",TODAY(),INDEX(Transactions!$G:$G,ROW()-8))</f>
        <v>46256</v>
      </c>
      <c r="F4406">
        <f>IF(INDEX(Transactions!$L:$L,ROW()-8)="",0,INDEX(Transactions!$Q:$Q,ROW()-8))</f>
        <v>0</v>
      </c>
    </row>
    <row r="4407" spans="2:6" x14ac:dyDescent="0.15">
      <c r="B4407">
        <f ca="1">IF(INDEX(Transactions!$L:$L,ROW()-8)="",TODAY(),INDEX(Transactions!$G:$G,ROW()-8))</f>
        <v>46256</v>
      </c>
      <c r="F4407">
        <f>IF(INDEX(Transactions!$L:$L,ROW()-8)="",0,INDEX(Transactions!$Q:$Q,ROW()-8))</f>
        <v>0</v>
      </c>
    </row>
    <row r="4408" spans="2:6" x14ac:dyDescent="0.15">
      <c r="B4408">
        <f ca="1">IF(INDEX(Transactions!$L:$L,ROW()-8)="",TODAY(),INDEX(Transactions!$G:$G,ROW()-8))</f>
        <v>46256</v>
      </c>
      <c r="F4408">
        <f>IF(INDEX(Transactions!$L:$L,ROW()-8)="",0,INDEX(Transactions!$Q:$Q,ROW()-8))</f>
        <v>0</v>
      </c>
    </row>
    <row r="4409" spans="2:6" x14ac:dyDescent="0.15">
      <c r="B4409">
        <f ca="1">IF(INDEX(Transactions!$L:$L,ROW()-8)="",TODAY(),INDEX(Transactions!$G:$G,ROW()-8))</f>
        <v>46256</v>
      </c>
      <c r="F4409">
        <f>IF(INDEX(Transactions!$L:$L,ROW()-8)="",0,INDEX(Transactions!$Q:$Q,ROW()-8))</f>
        <v>0</v>
      </c>
    </row>
    <row r="4410" spans="2:6" x14ac:dyDescent="0.15">
      <c r="B4410">
        <f ca="1">IF(INDEX(Transactions!$L:$L,ROW()-8)="",TODAY(),INDEX(Transactions!$G:$G,ROW()-8))</f>
        <v>46256</v>
      </c>
      <c r="F4410">
        <f>IF(INDEX(Transactions!$L:$L,ROW()-8)="",0,INDEX(Transactions!$Q:$Q,ROW()-8))</f>
        <v>0</v>
      </c>
    </row>
    <row r="4411" spans="2:6" x14ac:dyDescent="0.15">
      <c r="B4411">
        <f ca="1">IF(INDEX(Transactions!$L:$L,ROW()-8)="",TODAY(),INDEX(Transactions!$G:$G,ROW()-8))</f>
        <v>46256</v>
      </c>
      <c r="F4411">
        <f>IF(INDEX(Transactions!$L:$L,ROW()-8)="",0,INDEX(Transactions!$Q:$Q,ROW()-8))</f>
        <v>0</v>
      </c>
    </row>
    <row r="4412" spans="2:6" x14ac:dyDescent="0.15">
      <c r="B4412">
        <f ca="1">IF(INDEX(Transactions!$L:$L,ROW()-8)="",TODAY(),INDEX(Transactions!$G:$G,ROW()-8))</f>
        <v>46256</v>
      </c>
      <c r="F4412">
        <f>IF(INDEX(Transactions!$L:$L,ROW()-8)="",0,INDEX(Transactions!$Q:$Q,ROW()-8))</f>
        <v>0</v>
      </c>
    </row>
    <row r="4413" spans="2:6" x14ac:dyDescent="0.15">
      <c r="B4413">
        <f ca="1">IF(INDEX(Transactions!$L:$L,ROW()-8)="",TODAY(),INDEX(Transactions!$G:$G,ROW()-8))</f>
        <v>46256</v>
      </c>
      <c r="F4413">
        <f>IF(INDEX(Transactions!$L:$L,ROW()-8)="",0,INDEX(Transactions!$Q:$Q,ROW()-8))</f>
        <v>0</v>
      </c>
    </row>
    <row r="4414" spans="2:6" x14ac:dyDescent="0.15">
      <c r="B4414">
        <f ca="1">IF(INDEX(Transactions!$L:$L,ROW()-8)="",TODAY(),INDEX(Transactions!$G:$G,ROW()-8))</f>
        <v>46256</v>
      </c>
      <c r="F4414">
        <f>IF(INDEX(Transactions!$L:$L,ROW()-8)="",0,INDEX(Transactions!$Q:$Q,ROW()-8))</f>
        <v>0</v>
      </c>
    </row>
    <row r="4415" spans="2:6" x14ac:dyDescent="0.15">
      <c r="B4415">
        <f ca="1">IF(INDEX(Transactions!$L:$L,ROW()-8)="",TODAY(),INDEX(Transactions!$G:$G,ROW()-8))</f>
        <v>46256</v>
      </c>
      <c r="F4415">
        <f>IF(INDEX(Transactions!$L:$L,ROW()-8)="",0,INDEX(Transactions!$Q:$Q,ROW()-8))</f>
        <v>0</v>
      </c>
    </row>
    <row r="4416" spans="2:6" x14ac:dyDescent="0.15">
      <c r="B4416">
        <f ca="1">IF(INDEX(Transactions!$L:$L,ROW()-8)="",TODAY(),INDEX(Transactions!$G:$G,ROW()-8))</f>
        <v>46256</v>
      </c>
      <c r="F4416">
        <f>IF(INDEX(Transactions!$L:$L,ROW()-8)="",0,INDEX(Transactions!$Q:$Q,ROW()-8))</f>
        <v>0</v>
      </c>
    </row>
    <row r="4417" spans="2:6" x14ac:dyDescent="0.15">
      <c r="B4417">
        <f ca="1">IF(INDEX(Transactions!$L:$L,ROW()-8)="",TODAY(),INDEX(Transactions!$G:$G,ROW()-8))</f>
        <v>46256</v>
      </c>
      <c r="F4417">
        <f>IF(INDEX(Transactions!$L:$L,ROW()-8)="",0,INDEX(Transactions!$Q:$Q,ROW()-8))</f>
        <v>0</v>
      </c>
    </row>
    <row r="4418" spans="2:6" x14ac:dyDescent="0.15">
      <c r="B4418">
        <f ca="1">IF(INDEX(Transactions!$L:$L,ROW()-8)="",TODAY(),INDEX(Transactions!$G:$G,ROW()-8))</f>
        <v>46256</v>
      </c>
      <c r="F4418">
        <f>IF(INDEX(Transactions!$L:$L,ROW()-8)="",0,INDEX(Transactions!$Q:$Q,ROW()-8))</f>
        <v>0</v>
      </c>
    </row>
    <row r="4419" spans="2:6" x14ac:dyDescent="0.15">
      <c r="B4419">
        <f ca="1">IF(INDEX(Transactions!$L:$L,ROW()-8)="",TODAY(),INDEX(Transactions!$G:$G,ROW()-8))</f>
        <v>46256</v>
      </c>
      <c r="F4419">
        <f>IF(INDEX(Transactions!$L:$L,ROW()-8)="",0,INDEX(Transactions!$Q:$Q,ROW()-8))</f>
        <v>0</v>
      </c>
    </row>
    <row r="4420" spans="2:6" x14ac:dyDescent="0.15">
      <c r="B4420">
        <f ca="1">IF(INDEX(Transactions!$L:$L,ROW()-8)="",TODAY(),INDEX(Transactions!$G:$G,ROW()-8))</f>
        <v>46256</v>
      </c>
      <c r="F4420">
        <f>IF(INDEX(Transactions!$L:$L,ROW()-8)="",0,INDEX(Transactions!$Q:$Q,ROW()-8))</f>
        <v>0</v>
      </c>
    </row>
    <row r="4421" spans="2:6" x14ac:dyDescent="0.15">
      <c r="B4421">
        <f ca="1">IF(INDEX(Transactions!$L:$L,ROW()-8)="",TODAY(),INDEX(Transactions!$G:$G,ROW()-8))</f>
        <v>46256</v>
      </c>
      <c r="F4421">
        <f>IF(INDEX(Transactions!$L:$L,ROW()-8)="",0,INDEX(Transactions!$Q:$Q,ROW()-8))</f>
        <v>0</v>
      </c>
    </row>
    <row r="4422" spans="2:6" x14ac:dyDescent="0.15">
      <c r="B4422">
        <f ca="1">IF(INDEX(Transactions!$L:$L,ROW()-8)="",TODAY(),INDEX(Transactions!$G:$G,ROW()-8))</f>
        <v>46256</v>
      </c>
      <c r="F4422">
        <f>IF(INDEX(Transactions!$L:$L,ROW()-8)="",0,INDEX(Transactions!$Q:$Q,ROW()-8))</f>
        <v>0</v>
      </c>
    </row>
    <row r="4423" spans="2:6" x14ac:dyDescent="0.15">
      <c r="B4423">
        <f ca="1">IF(INDEX(Transactions!$L:$L,ROW()-8)="",TODAY(),INDEX(Transactions!$G:$G,ROW()-8))</f>
        <v>46256</v>
      </c>
      <c r="F4423">
        <f>IF(INDEX(Transactions!$L:$L,ROW()-8)="",0,INDEX(Transactions!$Q:$Q,ROW()-8))</f>
        <v>0</v>
      </c>
    </row>
    <row r="4424" spans="2:6" x14ac:dyDescent="0.15">
      <c r="B4424">
        <f ca="1">IF(INDEX(Transactions!$L:$L,ROW()-8)="",TODAY(),INDEX(Transactions!$G:$G,ROW()-8))</f>
        <v>46256</v>
      </c>
      <c r="F4424">
        <f>IF(INDEX(Transactions!$L:$L,ROW()-8)="",0,INDEX(Transactions!$Q:$Q,ROW()-8))</f>
        <v>0</v>
      </c>
    </row>
    <row r="4425" spans="2:6" x14ac:dyDescent="0.15">
      <c r="B4425">
        <f ca="1">IF(INDEX(Transactions!$L:$L,ROW()-8)="",TODAY(),INDEX(Transactions!$G:$G,ROW()-8))</f>
        <v>46256</v>
      </c>
      <c r="F4425">
        <f>IF(INDEX(Transactions!$L:$L,ROW()-8)="",0,INDEX(Transactions!$Q:$Q,ROW()-8))</f>
        <v>0</v>
      </c>
    </row>
    <row r="4426" spans="2:6" x14ac:dyDescent="0.15">
      <c r="B4426">
        <f ca="1">IF(INDEX(Transactions!$L:$L,ROW()-8)="",TODAY(),INDEX(Transactions!$G:$G,ROW()-8))</f>
        <v>46256</v>
      </c>
      <c r="F4426">
        <f>IF(INDEX(Transactions!$L:$L,ROW()-8)="",0,INDEX(Transactions!$Q:$Q,ROW()-8))</f>
        <v>0</v>
      </c>
    </row>
    <row r="4427" spans="2:6" x14ac:dyDescent="0.15">
      <c r="B4427">
        <f ca="1">IF(INDEX(Transactions!$L:$L,ROW()-8)="",TODAY(),INDEX(Transactions!$G:$G,ROW()-8))</f>
        <v>46256</v>
      </c>
      <c r="F4427">
        <f>IF(INDEX(Transactions!$L:$L,ROW()-8)="",0,INDEX(Transactions!$Q:$Q,ROW()-8))</f>
        <v>0</v>
      </c>
    </row>
    <row r="4428" spans="2:6" x14ac:dyDescent="0.15">
      <c r="B4428">
        <f ca="1">IF(INDEX(Transactions!$L:$L,ROW()-8)="",TODAY(),INDEX(Transactions!$G:$G,ROW()-8))</f>
        <v>46256</v>
      </c>
      <c r="F4428">
        <f>IF(INDEX(Transactions!$L:$L,ROW()-8)="",0,INDEX(Transactions!$Q:$Q,ROW()-8))</f>
        <v>0</v>
      </c>
    </row>
    <row r="4429" spans="2:6" x14ac:dyDescent="0.15">
      <c r="B4429">
        <f ca="1">IF(INDEX(Transactions!$L:$L,ROW()-8)="",TODAY(),INDEX(Transactions!$G:$G,ROW()-8))</f>
        <v>46256</v>
      </c>
      <c r="F4429">
        <f>IF(INDEX(Transactions!$L:$L,ROW()-8)="",0,INDEX(Transactions!$Q:$Q,ROW()-8))</f>
        <v>0</v>
      </c>
    </row>
    <row r="4430" spans="2:6" x14ac:dyDescent="0.15">
      <c r="B4430">
        <f ca="1">IF(INDEX(Transactions!$L:$L,ROW()-8)="",TODAY(),INDEX(Transactions!$G:$G,ROW()-8))</f>
        <v>46256</v>
      </c>
      <c r="F4430">
        <f>IF(INDEX(Transactions!$L:$L,ROW()-8)="",0,INDEX(Transactions!$Q:$Q,ROW()-8))</f>
        <v>0</v>
      </c>
    </row>
    <row r="4431" spans="2:6" x14ac:dyDescent="0.15">
      <c r="B4431">
        <f ca="1">IF(INDEX(Transactions!$L:$L,ROW()-8)="",TODAY(),INDEX(Transactions!$G:$G,ROW()-8))</f>
        <v>46256</v>
      </c>
      <c r="F4431">
        <f>IF(INDEX(Transactions!$L:$L,ROW()-8)="",0,INDEX(Transactions!$Q:$Q,ROW()-8))</f>
        <v>0</v>
      </c>
    </row>
    <row r="4432" spans="2:6" x14ac:dyDescent="0.15">
      <c r="B4432">
        <f ca="1">IF(INDEX(Transactions!$L:$L,ROW()-8)="",TODAY(),INDEX(Transactions!$G:$G,ROW()-8))</f>
        <v>46256</v>
      </c>
      <c r="F4432">
        <f>IF(INDEX(Transactions!$L:$L,ROW()-8)="",0,INDEX(Transactions!$Q:$Q,ROW()-8))</f>
        <v>0</v>
      </c>
    </row>
    <row r="4433" spans="2:6" x14ac:dyDescent="0.15">
      <c r="B4433">
        <f ca="1">IF(INDEX(Transactions!$L:$L,ROW()-8)="",TODAY(),INDEX(Transactions!$G:$G,ROW()-8))</f>
        <v>46256</v>
      </c>
      <c r="F4433">
        <f>IF(INDEX(Transactions!$L:$L,ROW()-8)="",0,INDEX(Transactions!$Q:$Q,ROW()-8))</f>
        <v>0</v>
      </c>
    </row>
    <row r="4434" spans="2:6" x14ac:dyDescent="0.15">
      <c r="B4434">
        <f ca="1">IF(INDEX(Transactions!$L:$L,ROW()-8)="",TODAY(),INDEX(Transactions!$G:$G,ROW()-8))</f>
        <v>46256</v>
      </c>
      <c r="F4434">
        <f>IF(INDEX(Transactions!$L:$L,ROW()-8)="",0,INDEX(Transactions!$Q:$Q,ROW()-8))</f>
        <v>0</v>
      </c>
    </row>
    <row r="4435" spans="2:6" x14ac:dyDescent="0.15">
      <c r="B4435">
        <f ca="1">IF(INDEX(Transactions!$L:$L,ROW()-8)="",TODAY(),INDEX(Transactions!$G:$G,ROW()-8))</f>
        <v>46256</v>
      </c>
      <c r="F4435">
        <f>IF(INDEX(Transactions!$L:$L,ROW()-8)="",0,INDEX(Transactions!$Q:$Q,ROW()-8))</f>
        <v>0</v>
      </c>
    </row>
    <row r="4436" spans="2:6" x14ac:dyDescent="0.15">
      <c r="B4436">
        <f ca="1">IF(INDEX(Transactions!$L:$L,ROW()-8)="",TODAY(),INDEX(Transactions!$G:$G,ROW()-8))</f>
        <v>46256</v>
      </c>
      <c r="F4436">
        <f>IF(INDEX(Transactions!$L:$L,ROW()-8)="",0,INDEX(Transactions!$Q:$Q,ROW()-8))</f>
        <v>0</v>
      </c>
    </row>
    <row r="4437" spans="2:6" x14ac:dyDescent="0.15">
      <c r="B4437">
        <f ca="1">IF(INDEX(Transactions!$L:$L,ROW()-8)="",TODAY(),INDEX(Transactions!$G:$G,ROW()-8))</f>
        <v>46256</v>
      </c>
      <c r="F4437">
        <f>IF(INDEX(Transactions!$L:$L,ROW()-8)="",0,INDEX(Transactions!$Q:$Q,ROW()-8))</f>
        <v>0</v>
      </c>
    </row>
    <row r="4438" spans="2:6" x14ac:dyDescent="0.15">
      <c r="B4438">
        <f ca="1">IF(INDEX(Transactions!$L:$L,ROW()-8)="",TODAY(),INDEX(Transactions!$G:$G,ROW()-8))</f>
        <v>46256</v>
      </c>
      <c r="F4438">
        <f>IF(INDEX(Transactions!$L:$L,ROW()-8)="",0,INDEX(Transactions!$Q:$Q,ROW()-8))</f>
        <v>0</v>
      </c>
    </row>
    <row r="4439" spans="2:6" x14ac:dyDescent="0.15">
      <c r="B4439">
        <f ca="1">IF(INDEX(Transactions!$L:$L,ROW()-8)="",TODAY(),INDEX(Transactions!$G:$G,ROW()-8))</f>
        <v>46256</v>
      </c>
      <c r="F4439">
        <f>IF(INDEX(Transactions!$L:$L,ROW()-8)="",0,INDEX(Transactions!$Q:$Q,ROW()-8))</f>
        <v>0</v>
      </c>
    </row>
    <row r="4440" spans="2:6" x14ac:dyDescent="0.15">
      <c r="B4440">
        <f ca="1">IF(INDEX(Transactions!$L:$L,ROW()-8)="",TODAY(),INDEX(Transactions!$G:$G,ROW()-8))</f>
        <v>46256</v>
      </c>
      <c r="F4440">
        <f>IF(INDEX(Transactions!$L:$L,ROW()-8)="",0,INDEX(Transactions!$Q:$Q,ROW()-8))</f>
        <v>0</v>
      </c>
    </row>
    <row r="4441" spans="2:6" x14ac:dyDescent="0.15">
      <c r="B4441">
        <f ca="1">IF(INDEX(Transactions!$L:$L,ROW()-8)="",TODAY(),INDEX(Transactions!$G:$G,ROW()-8))</f>
        <v>46256</v>
      </c>
      <c r="F4441">
        <f>IF(INDEX(Transactions!$L:$L,ROW()-8)="",0,INDEX(Transactions!$Q:$Q,ROW()-8))</f>
        <v>0</v>
      </c>
    </row>
    <row r="4442" spans="2:6" x14ac:dyDescent="0.15">
      <c r="B4442">
        <f ca="1">IF(INDEX(Transactions!$L:$L,ROW()-8)="",TODAY(),INDEX(Transactions!$G:$G,ROW()-8))</f>
        <v>46256</v>
      </c>
      <c r="F4442">
        <f>IF(INDEX(Transactions!$L:$L,ROW()-8)="",0,INDEX(Transactions!$Q:$Q,ROW()-8))</f>
        <v>0</v>
      </c>
    </row>
    <row r="4443" spans="2:6" x14ac:dyDescent="0.15">
      <c r="B4443">
        <f ca="1">IF(INDEX(Transactions!$L:$L,ROW()-8)="",TODAY(),INDEX(Transactions!$G:$G,ROW()-8))</f>
        <v>46256</v>
      </c>
      <c r="F4443">
        <f>IF(INDEX(Transactions!$L:$L,ROW()-8)="",0,INDEX(Transactions!$Q:$Q,ROW()-8))</f>
        <v>0</v>
      </c>
    </row>
    <row r="4444" spans="2:6" x14ac:dyDescent="0.15">
      <c r="B4444">
        <f ca="1">IF(INDEX(Transactions!$L:$L,ROW()-8)="",TODAY(),INDEX(Transactions!$G:$G,ROW()-8))</f>
        <v>46256</v>
      </c>
      <c r="F4444">
        <f>IF(INDEX(Transactions!$L:$L,ROW()-8)="",0,INDEX(Transactions!$Q:$Q,ROW()-8))</f>
        <v>0</v>
      </c>
    </row>
    <row r="4445" spans="2:6" x14ac:dyDescent="0.15">
      <c r="B4445">
        <f ca="1">IF(INDEX(Transactions!$L:$L,ROW()-8)="",TODAY(),INDEX(Transactions!$G:$G,ROW()-8))</f>
        <v>46256</v>
      </c>
      <c r="F4445">
        <f>IF(INDEX(Transactions!$L:$L,ROW()-8)="",0,INDEX(Transactions!$Q:$Q,ROW()-8))</f>
        <v>0</v>
      </c>
    </row>
    <row r="4446" spans="2:6" x14ac:dyDescent="0.15">
      <c r="B4446">
        <f ca="1">IF(INDEX(Transactions!$L:$L,ROW()-8)="",TODAY(),INDEX(Transactions!$G:$G,ROW()-8))</f>
        <v>46256</v>
      </c>
      <c r="F4446">
        <f>IF(INDEX(Transactions!$L:$L,ROW()-8)="",0,INDEX(Transactions!$Q:$Q,ROW()-8))</f>
        <v>0</v>
      </c>
    </row>
    <row r="4447" spans="2:6" x14ac:dyDescent="0.15">
      <c r="B4447">
        <f ca="1">IF(INDEX(Transactions!$L:$L,ROW()-8)="",TODAY(),INDEX(Transactions!$G:$G,ROW()-8))</f>
        <v>46256</v>
      </c>
      <c r="F4447">
        <f>IF(INDEX(Transactions!$L:$L,ROW()-8)="",0,INDEX(Transactions!$Q:$Q,ROW()-8))</f>
        <v>0</v>
      </c>
    </row>
    <row r="4448" spans="2:6" x14ac:dyDescent="0.15">
      <c r="B4448">
        <f ca="1">IF(INDEX(Transactions!$L:$L,ROW()-8)="",TODAY(),INDEX(Transactions!$G:$G,ROW()-8))</f>
        <v>46256</v>
      </c>
      <c r="F4448">
        <f>IF(INDEX(Transactions!$L:$L,ROW()-8)="",0,INDEX(Transactions!$Q:$Q,ROW()-8))</f>
        <v>0</v>
      </c>
    </row>
    <row r="4449" spans="2:6" x14ac:dyDescent="0.15">
      <c r="B4449">
        <f ca="1">IF(INDEX(Transactions!$L:$L,ROW()-8)="",TODAY(),INDEX(Transactions!$G:$G,ROW()-8))</f>
        <v>46256</v>
      </c>
      <c r="F4449">
        <f>IF(INDEX(Transactions!$L:$L,ROW()-8)="",0,INDEX(Transactions!$Q:$Q,ROW()-8))</f>
        <v>0</v>
      </c>
    </row>
    <row r="4450" spans="2:6" x14ac:dyDescent="0.15">
      <c r="B4450">
        <f ca="1">IF(INDEX(Transactions!$L:$L,ROW()-8)="",TODAY(),INDEX(Transactions!$G:$G,ROW()-8))</f>
        <v>46256</v>
      </c>
      <c r="F4450">
        <f>IF(INDEX(Transactions!$L:$L,ROW()-8)="",0,INDEX(Transactions!$Q:$Q,ROW()-8))</f>
        <v>0</v>
      </c>
    </row>
    <row r="4451" spans="2:6" x14ac:dyDescent="0.15">
      <c r="B4451">
        <f ca="1">IF(INDEX(Transactions!$L:$L,ROW()-8)="",TODAY(),INDEX(Transactions!$G:$G,ROW()-8))</f>
        <v>46256</v>
      </c>
      <c r="F4451">
        <f>IF(INDEX(Transactions!$L:$L,ROW()-8)="",0,INDEX(Transactions!$Q:$Q,ROW()-8))</f>
        <v>0</v>
      </c>
    </row>
    <row r="4452" spans="2:6" x14ac:dyDescent="0.15">
      <c r="B4452">
        <f ca="1">IF(INDEX(Transactions!$L:$L,ROW()-8)="",TODAY(),INDEX(Transactions!$G:$G,ROW()-8))</f>
        <v>46256</v>
      </c>
      <c r="F4452">
        <f>IF(INDEX(Transactions!$L:$L,ROW()-8)="",0,INDEX(Transactions!$Q:$Q,ROW()-8))</f>
        <v>0</v>
      </c>
    </row>
    <row r="4453" spans="2:6" x14ac:dyDescent="0.15">
      <c r="B4453">
        <f ca="1">IF(INDEX(Transactions!$L:$L,ROW()-8)="",TODAY(),INDEX(Transactions!$G:$G,ROW()-8))</f>
        <v>46256</v>
      </c>
      <c r="F4453">
        <f>IF(INDEX(Transactions!$L:$L,ROW()-8)="",0,INDEX(Transactions!$Q:$Q,ROW()-8))</f>
        <v>0</v>
      </c>
    </row>
    <row r="4454" spans="2:6" x14ac:dyDescent="0.15">
      <c r="B4454">
        <f ca="1">IF(INDEX(Transactions!$L:$L,ROW()-8)="",TODAY(),INDEX(Transactions!$G:$G,ROW()-8))</f>
        <v>46256</v>
      </c>
      <c r="F4454">
        <f>IF(INDEX(Transactions!$L:$L,ROW()-8)="",0,INDEX(Transactions!$Q:$Q,ROW()-8))</f>
        <v>0</v>
      </c>
    </row>
    <row r="4455" spans="2:6" x14ac:dyDescent="0.15">
      <c r="B4455">
        <f ca="1">IF(INDEX(Transactions!$L:$L,ROW()-8)="",TODAY(),INDEX(Transactions!$G:$G,ROW()-8))</f>
        <v>46256</v>
      </c>
      <c r="F4455">
        <f>IF(INDEX(Transactions!$L:$L,ROW()-8)="",0,INDEX(Transactions!$Q:$Q,ROW()-8))</f>
        <v>0</v>
      </c>
    </row>
    <row r="4456" spans="2:6" x14ac:dyDescent="0.15">
      <c r="B4456">
        <f ca="1">IF(INDEX(Transactions!$L:$L,ROW()-8)="",TODAY(),INDEX(Transactions!$G:$G,ROW()-8))</f>
        <v>46256</v>
      </c>
      <c r="F4456">
        <f>IF(INDEX(Transactions!$L:$L,ROW()-8)="",0,INDEX(Transactions!$Q:$Q,ROW()-8))</f>
        <v>0</v>
      </c>
    </row>
    <row r="4457" spans="2:6" x14ac:dyDescent="0.15">
      <c r="B4457">
        <f ca="1">IF(INDEX(Transactions!$L:$L,ROW()-8)="",TODAY(),INDEX(Transactions!$G:$G,ROW()-8))</f>
        <v>46256</v>
      </c>
      <c r="F4457">
        <f>IF(INDEX(Transactions!$L:$L,ROW()-8)="",0,INDEX(Transactions!$Q:$Q,ROW()-8))</f>
        <v>0</v>
      </c>
    </row>
    <row r="4458" spans="2:6" x14ac:dyDescent="0.15">
      <c r="B4458">
        <f ca="1">IF(INDEX(Transactions!$L:$L,ROW()-8)="",TODAY(),INDEX(Transactions!$G:$G,ROW()-8))</f>
        <v>46256</v>
      </c>
      <c r="F4458">
        <f>IF(INDEX(Transactions!$L:$L,ROW()-8)="",0,INDEX(Transactions!$Q:$Q,ROW()-8))</f>
        <v>0</v>
      </c>
    </row>
    <row r="4459" spans="2:6" x14ac:dyDescent="0.15">
      <c r="B4459">
        <f ca="1">IF(INDEX(Transactions!$L:$L,ROW()-8)="",TODAY(),INDEX(Transactions!$G:$G,ROW()-8))</f>
        <v>46256</v>
      </c>
      <c r="F4459">
        <f>IF(INDEX(Transactions!$L:$L,ROW()-8)="",0,INDEX(Transactions!$Q:$Q,ROW()-8))</f>
        <v>0</v>
      </c>
    </row>
    <row r="4460" spans="2:6" x14ac:dyDescent="0.15">
      <c r="B4460">
        <f ca="1">IF(INDEX(Transactions!$L:$L,ROW()-8)="",TODAY(),INDEX(Transactions!$G:$G,ROW()-8))</f>
        <v>46256</v>
      </c>
      <c r="F4460">
        <f>IF(INDEX(Transactions!$L:$L,ROW()-8)="",0,INDEX(Transactions!$Q:$Q,ROW()-8))</f>
        <v>0</v>
      </c>
    </row>
    <row r="4461" spans="2:6" x14ac:dyDescent="0.15">
      <c r="B4461">
        <f ca="1">IF(INDEX(Transactions!$L:$L,ROW()-8)="",TODAY(),INDEX(Transactions!$G:$G,ROW()-8))</f>
        <v>46256</v>
      </c>
      <c r="F4461">
        <f>IF(INDEX(Transactions!$L:$L,ROW()-8)="",0,INDEX(Transactions!$Q:$Q,ROW()-8))</f>
        <v>0</v>
      </c>
    </row>
    <row r="4462" spans="2:6" x14ac:dyDescent="0.15">
      <c r="B4462">
        <f ca="1">IF(INDEX(Transactions!$L:$L,ROW()-8)="",TODAY(),INDEX(Transactions!$G:$G,ROW()-8))</f>
        <v>46256</v>
      </c>
      <c r="F4462">
        <f>IF(INDEX(Transactions!$L:$L,ROW()-8)="",0,INDEX(Transactions!$Q:$Q,ROW()-8))</f>
        <v>0</v>
      </c>
    </row>
    <row r="4463" spans="2:6" x14ac:dyDescent="0.15">
      <c r="B4463">
        <f ca="1">IF(INDEX(Transactions!$L:$L,ROW()-8)="",TODAY(),INDEX(Transactions!$G:$G,ROW()-8))</f>
        <v>46256</v>
      </c>
      <c r="F4463">
        <f>IF(INDEX(Transactions!$L:$L,ROW()-8)="",0,INDEX(Transactions!$Q:$Q,ROW()-8))</f>
        <v>0</v>
      </c>
    </row>
    <row r="4464" spans="2:6" x14ac:dyDescent="0.15">
      <c r="B4464">
        <f ca="1">IF(INDEX(Transactions!$L:$L,ROW()-8)="",TODAY(),INDEX(Transactions!$G:$G,ROW()-8))</f>
        <v>46256</v>
      </c>
      <c r="F4464">
        <f>IF(INDEX(Transactions!$L:$L,ROW()-8)="",0,INDEX(Transactions!$Q:$Q,ROW()-8))</f>
        <v>0</v>
      </c>
    </row>
    <row r="4465" spans="2:6" x14ac:dyDescent="0.15">
      <c r="B4465">
        <f ca="1">IF(INDEX(Transactions!$L:$L,ROW()-8)="",TODAY(),INDEX(Transactions!$G:$G,ROW()-8))</f>
        <v>46256</v>
      </c>
      <c r="F4465">
        <f>IF(INDEX(Transactions!$L:$L,ROW()-8)="",0,INDEX(Transactions!$Q:$Q,ROW()-8))</f>
        <v>0</v>
      </c>
    </row>
    <row r="4466" spans="2:6" x14ac:dyDescent="0.15">
      <c r="B4466">
        <f ca="1">IF(INDEX(Transactions!$L:$L,ROW()-8)="",TODAY(),INDEX(Transactions!$G:$G,ROW()-8))</f>
        <v>46256</v>
      </c>
      <c r="F4466">
        <f>IF(INDEX(Transactions!$L:$L,ROW()-8)="",0,INDEX(Transactions!$Q:$Q,ROW()-8))</f>
        <v>0</v>
      </c>
    </row>
    <row r="4467" spans="2:6" x14ac:dyDescent="0.15">
      <c r="B4467">
        <f ca="1">IF(INDEX(Transactions!$L:$L,ROW()-8)="",TODAY(),INDEX(Transactions!$G:$G,ROW()-8))</f>
        <v>46256</v>
      </c>
      <c r="F4467">
        <f>IF(INDEX(Transactions!$L:$L,ROW()-8)="",0,INDEX(Transactions!$Q:$Q,ROW()-8))</f>
        <v>0</v>
      </c>
    </row>
    <row r="4468" spans="2:6" x14ac:dyDescent="0.15">
      <c r="B4468">
        <f ca="1">IF(INDEX(Transactions!$L:$L,ROW()-8)="",TODAY(),INDEX(Transactions!$G:$G,ROW()-8))</f>
        <v>46256</v>
      </c>
      <c r="F4468">
        <f>IF(INDEX(Transactions!$L:$L,ROW()-8)="",0,INDEX(Transactions!$Q:$Q,ROW()-8))</f>
        <v>0</v>
      </c>
    </row>
    <row r="4469" spans="2:6" x14ac:dyDescent="0.15">
      <c r="B4469">
        <f ca="1">IF(INDEX(Transactions!$L:$L,ROW()-8)="",TODAY(),INDEX(Transactions!$G:$G,ROW()-8))</f>
        <v>46256</v>
      </c>
      <c r="F4469">
        <f>IF(INDEX(Transactions!$L:$L,ROW()-8)="",0,INDEX(Transactions!$Q:$Q,ROW()-8))</f>
        <v>0</v>
      </c>
    </row>
    <row r="4470" spans="2:6" x14ac:dyDescent="0.15">
      <c r="B4470">
        <f ca="1">IF(INDEX(Transactions!$L:$L,ROW()-8)="",TODAY(),INDEX(Transactions!$G:$G,ROW()-8))</f>
        <v>46256</v>
      </c>
      <c r="F4470">
        <f>IF(INDEX(Transactions!$L:$L,ROW()-8)="",0,INDEX(Transactions!$Q:$Q,ROW()-8))</f>
        <v>0</v>
      </c>
    </row>
    <row r="4471" spans="2:6" x14ac:dyDescent="0.15">
      <c r="B4471">
        <f ca="1">IF(INDEX(Transactions!$L:$L,ROW()-8)="",TODAY(),INDEX(Transactions!$G:$G,ROW()-8))</f>
        <v>46256</v>
      </c>
      <c r="F4471">
        <f>IF(INDEX(Transactions!$L:$L,ROW()-8)="",0,INDEX(Transactions!$Q:$Q,ROW()-8))</f>
        <v>0</v>
      </c>
    </row>
    <row r="4472" spans="2:6" x14ac:dyDescent="0.15">
      <c r="B4472">
        <f ca="1">IF(INDEX(Transactions!$L:$L,ROW()-8)="",TODAY(),INDEX(Transactions!$G:$G,ROW()-8))</f>
        <v>46256</v>
      </c>
      <c r="F4472">
        <f>IF(INDEX(Transactions!$L:$L,ROW()-8)="",0,INDEX(Transactions!$Q:$Q,ROW()-8))</f>
        <v>0</v>
      </c>
    </row>
    <row r="4473" spans="2:6" x14ac:dyDescent="0.15">
      <c r="B4473">
        <f ca="1">IF(INDEX(Transactions!$L:$L,ROW()-8)="",TODAY(),INDEX(Transactions!$G:$G,ROW()-8))</f>
        <v>46256</v>
      </c>
      <c r="F4473">
        <f>IF(INDEX(Transactions!$L:$L,ROW()-8)="",0,INDEX(Transactions!$Q:$Q,ROW()-8))</f>
        <v>0</v>
      </c>
    </row>
    <row r="4474" spans="2:6" x14ac:dyDescent="0.15">
      <c r="B4474">
        <f ca="1">IF(INDEX(Transactions!$L:$L,ROW()-8)="",TODAY(),INDEX(Transactions!$G:$G,ROW()-8))</f>
        <v>46256</v>
      </c>
      <c r="F4474">
        <f>IF(INDEX(Transactions!$L:$L,ROW()-8)="",0,INDEX(Transactions!$Q:$Q,ROW()-8))</f>
        <v>0</v>
      </c>
    </row>
    <row r="4475" spans="2:6" x14ac:dyDescent="0.15">
      <c r="B4475">
        <f ca="1">IF(INDEX(Transactions!$L:$L,ROW()-8)="",TODAY(),INDEX(Transactions!$G:$G,ROW()-8))</f>
        <v>46256</v>
      </c>
      <c r="F4475">
        <f>IF(INDEX(Transactions!$L:$L,ROW()-8)="",0,INDEX(Transactions!$Q:$Q,ROW()-8))</f>
        <v>0</v>
      </c>
    </row>
    <row r="4476" spans="2:6" x14ac:dyDescent="0.15">
      <c r="B4476">
        <f ca="1">IF(INDEX(Transactions!$L:$L,ROW()-8)="",TODAY(),INDEX(Transactions!$G:$G,ROW()-8))</f>
        <v>46256</v>
      </c>
      <c r="F4476">
        <f>IF(INDEX(Transactions!$L:$L,ROW()-8)="",0,INDEX(Transactions!$Q:$Q,ROW()-8))</f>
        <v>0</v>
      </c>
    </row>
    <row r="4477" spans="2:6" x14ac:dyDescent="0.15">
      <c r="B4477">
        <f ca="1">IF(INDEX(Transactions!$L:$L,ROW()-8)="",TODAY(),INDEX(Transactions!$G:$G,ROW()-8))</f>
        <v>46256</v>
      </c>
      <c r="F4477">
        <f>IF(INDEX(Transactions!$L:$L,ROW()-8)="",0,INDEX(Transactions!$Q:$Q,ROW()-8))</f>
        <v>0</v>
      </c>
    </row>
    <row r="4478" spans="2:6" x14ac:dyDescent="0.15">
      <c r="B4478">
        <f ca="1">IF(INDEX(Transactions!$L:$L,ROW()-8)="",TODAY(),INDEX(Transactions!$G:$G,ROW()-8))</f>
        <v>46256</v>
      </c>
      <c r="F4478">
        <f>IF(INDEX(Transactions!$L:$L,ROW()-8)="",0,INDEX(Transactions!$Q:$Q,ROW()-8))</f>
        <v>0</v>
      </c>
    </row>
    <row r="4479" spans="2:6" x14ac:dyDescent="0.15">
      <c r="B4479">
        <f ca="1">IF(INDEX(Transactions!$L:$L,ROW()-8)="",TODAY(),INDEX(Transactions!$G:$G,ROW()-8))</f>
        <v>46256</v>
      </c>
      <c r="F4479">
        <f>IF(INDEX(Transactions!$L:$L,ROW()-8)="",0,INDEX(Transactions!$Q:$Q,ROW()-8))</f>
        <v>0</v>
      </c>
    </row>
    <row r="4480" spans="2:6" x14ac:dyDescent="0.15">
      <c r="B4480">
        <f ca="1">IF(INDEX(Transactions!$L:$L,ROW()-8)="",TODAY(),INDEX(Transactions!$G:$G,ROW()-8))</f>
        <v>46256</v>
      </c>
      <c r="F4480">
        <f>IF(INDEX(Transactions!$L:$L,ROW()-8)="",0,INDEX(Transactions!$Q:$Q,ROW()-8))</f>
        <v>0</v>
      </c>
    </row>
    <row r="4481" spans="2:6" x14ac:dyDescent="0.15">
      <c r="B4481">
        <f ca="1">IF(INDEX(Transactions!$L:$L,ROW()-8)="",TODAY(),INDEX(Transactions!$G:$G,ROW()-8))</f>
        <v>46256</v>
      </c>
      <c r="F4481">
        <f>IF(INDEX(Transactions!$L:$L,ROW()-8)="",0,INDEX(Transactions!$Q:$Q,ROW()-8))</f>
        <v>0</v>
      </c>
    </row>
    <row r="4482" spans="2:6" x14ac:dyDescent="0.15">
      <c r="B4482">
        <f ca="1">IF(INDEX(Transactions!$L:$L,ROW()-8)="",TODAY(),INDEX(Transactions!$G:$G,ROW()-8))</f>
        <v>46256</v>
      </c>
      <c r="F4482">
        <f>IF(INDEX(Transactions!$L:$L,ROW()-8)="",0,INDEX(Transactions!$Q:$Q,ROW()-8))</f>
        <v>0</v>
      </c>
    </row>
    <row r="4483" spans="2:6" x14ac:dyDescent="0.15">
      <c r="B4483">
        <f ca="1">IF(INDEX(Transactions!$L:$L,ROW()-8)="",TODAY(),INDEX(Transactions!$G:$G,ROW()-8))</f>
        <v>46256</v>
      </c>
      <c r="F4483">
        <f>IF(INDEX(Transactions!$L:$L,ROW()-8)="",0,INDEX(Transactions!$Q:$Q,ROW()-8))</f>
        <v>0</v>
      </c>
    </row>
    <row r="4484" spans="2:6" x14ac:dyDescent="0.15">
      <c r="B4484">
        <f ca="1">IF(INDEX(Transactions!$L:$L,ROW()-8)="",TODAY(),INDEX(Transactions!$G:$G,ROW()-8))</f>
        <v>46256</v>
      </c>
      <c r="F4484">
        <f>IF(INDEX(Transactions!$L:$L,ROW()-8)="",0,INDEX(Transactions!$Q:$Q,ROW()-8))</f>
        <v>0</v>
      </c>
    </row>
    <row r="4485" spans="2:6" x14ac:dyDescent="0.15">
      <c r="B4485">
        <f ca="1">IF(INDEX(Transactions!$L:$L,ROW()-8)="",TODAY(),INDEX(Transactions!$G:$G,ROW()-8))</f>
        <v>46256</v>
      </c>
      <c r="F4485">
        <f>IF(INDEX(Transactions!$L:$L,ROW()-8)="",0,INDEX(Transactions!$Q:$Q,ROW()-8))</f>
        <v>0</v>
      </c>
    </row>
    <row r="4486" spans="2:6" x14ac:dyDescent="0.15">
      <c r="B4486">
        <f ca="1">IF(INDEX(Transactions!$L:$L,ROW()-8)="",TODAY(),INDEX(Transactions!$G:$G,ROW()-8))</f>
        <v>46256</v>
      </c>
      <c r="F4486">
        <f>IF(INDEX(Transactions!$L:$L,ROW()-8)="",0,INDEX(Transactions!$Q:$Q,ROW()-8))</f>
        <v>0</v>
      </c>
    </row>
    <row r="4487" spans="2:6" x14ac:dyDescent="0.15">
      <c r="B4487">
        <f ca="1">IF(INDEX(Transactions!$L:$L,ROW()-8)="",TODAY(),INDEX(Transactions!$G:$G,ROW()-8))</f>
        <v>46256</v>
      </c>
      <c r="F4487">
        <f>IF(INDEX(Transactions!$L:$L,ROW()-8)="",0,INDEX(Transactions!$Q:$Q,ROW()-8))</f>
        <v>0</v>
      </c>
    </row>
    <row r="4488" spans="2:6" x14ac:dyDescent="0.15">
      <c r="B4488">
        <f ca="1">IF(INDEX(Transactions!$L:$L,ROW()-8)="",TODAY(),INDEX(Transactions!$G:$G,ROW()-8))</f>
        <v>46256</v>
      </c>
      <c r="F4488">
        <f>IF(INDEX(Transactions!$L:$L,ROW()-8)="",0,INDEX(Transactions!$Q:$Q,ROW()-8))</f>
        <v>0</v>
      </c>
    </row>
    <row r="4489" spans="2:6" x14ac:dyDescent="0.15">
      <c r="B4489">
        <f ca="1">IF(INDEX(Transactions!$L:$L,ROW()-8)="",TODAY(),INDEX(Transactions!$G:$G,ROW()-8))</f>
        <v>46256</v>
      </c>
      <c r="F4489">
        <f>IF(INDEX(Transactions!$L:$L,ROW()-8)="",0,INDEX(Transactions!$Q:$Q,ROW()-8))</f>
        <v>0</v>
      </c>
    </row>
    <row r="4490" spans="2:6" x14ac:dyDescent="0.15">
      <c r="B4490">
        <f ca="1">IF(INDEX(Transactions!$L:$L,ROW()-8)="",TODAY(),INDEX(Transactions!$G:$G,ROW()-8))</f>
        <v>46256</v>
      </c>
      <c r="F4490">
        <f>IF(INDEX(Transactions!$L:$L,ROW()-8)="",0,INDEX(Transactions!$Q:$Q,ROW()-8))</f>
        <v>0</v>
      </c>
    </row>
    <row r="4491" spans="2:6" x14ac:dyDescent="0.15">
      <c r="B4491">
        <f ca="1">IF(INDEX(Transactions!$L:$L,ROW()-8)="",TODAY(),INDEX(Transactions!$G:$G,ROW()-8))</f>
        <v>46256</v>
      </c>
      <c r="F4491">
        <f>IF(INDEX(Transactions!$L:$L,ROW()-8)="",0,INDEX(Transactions!$Q:$Q,ROW()-8))</f>
        <v>0</v>
      </c>
    </row>
    <row r="4492" spans="2:6" x14ac:dyDescent="0.15">
      <c r="B4492">
        <f ca="1">IF(INDEX(Transactions!$L:$L,ROW()-8)="",TODAY(),INDEX(Transactions!$G:$G,ROW()-8))</f>
        <v>46256</v>
      </c>
      <c r="F4492">
        <f>IF(INDEX(Transactions!$L:$L,ROW()-8)="",0,INDEX(Transactions!$Q:$Q,ROW()-8))</f>
        <v>0</v>
      </c>
    </row>
    <row r="4493" spans="2:6" x14ac:dyDescent="0.15">
      <c r="B4493">
        <f ca="1">IF(INDEX(Transactions!$L:$L,ROW()-8)="",TODAY(),INDEX(Transactions!$G:$G,ROW()-8))</f>
        <v>46256</v>
      </c>
      <c r="F4493">
        <f>IF(INDEX(Transactions!$L:$L,ROW()-8)="",0,INDEX(Transactions!$Q:$Q,ROW()-8))</f>
        <v>0</v>
      </c>
    </row>
    <row r="4494" spans="2:6" x14ac:dyDescent="0.15">
      <c r="B4494">
        <f ca="1">IF(INDEX(Transactions!$L:$L,ROW()-8)="",TODAY(),INDEX(Transactions!$G:$G,ROW()-8))</f>
        <v>46256</v>
      </c>
      <c r="F4494">
        <f>IF(INDEX(Transactions!$L:$L,ROW()-8)="",0,INDEX(Transactions!$Q:$Q,ROW()-8))</f>
        <v>0</v>
      </c>
    </row>
    <row r="4495" spans="2:6" x14ac:dyDescent="0.15">
      <c r="B4495">
        <f ca="1">IF(INDEX(Transactions!$L:$L,ROW()-8)="",TODAY(),INDEX(Transactions!$G:$G,ROW()-8))</f>
        <v>46256</v>
      </c>
      <c r="F4495">
        <f>IF(INDEX(Transactions!$L:$L,ROW()-8)="",0,INDEX(Transactions!$Q:$Q,ROW()-8))</f>
        <v>0</v>
      </c>
    </row>
    <row r="4496" spans="2:6" x14ac:dyDescent="0.15">
      <c r="B4496">
        <f ca="1">IF(INDEX(Transactions!$L:$L,ROW()-8)="",TODAY(),INDEX(Transactions!$G:$G,ROW()-8))</f>
        <v>46256</v>
      </c>
      <c r="F4496">
        <f>IF(INDEX(Transactions!$L:$L,ROW()-8)="",0,INDEX(Transactions!$Q:$Q,ROW()-8))</f>
        <v>0</v>
      </c>
    </row>
    <row r="4497" spans="2:6" x14ac:dyDescent="0.15">
      <c r="B4497">
        <f ca="1">IF(INDEX(Transactions!$L:$L,ROW()-8)="",TODAY(),INDEX(Transactions!$G:$G,ROW()-8))</f>
        <v>46256</v>
      </c>
      <c r="F4497">
        <f>IF(INDEX(Transactions!$L:$L,ROW()-8)="",0,INDEX(Transactions!$Q:$Q,ROW()-8))</f>
        <v>0</v>
      </c>
    </row>
    <row r="4498" spans="2:6" x14ac:dyDescent="0.15">
      <c r="B4498">
        <f ca="1">IF(INDEX(Transactions!$L:$L,ROW()-8)="",TODAY(),INDEX(Transactions!$G:$G,ROW()-8))</f>
        <v>46256</v>
      </c>
      <c r="F4498">
        <f>IF(INDEX(Transactions!$L:$L,ROW()-8)="",0,INDEX(Transactions!$Q:$Q,ROW()-8))</f>
        <v>0</v>
      </c>
    </row>
    <row r="4499" spans="2:6" x14ac:dyDescent="0.15">
      <c r="B4499">
        <f ca="1">IF(INDEX(Transactions!$L:$L,ROW()-8)="",TODAY(),INDEX(Transactions!$G:$G,ROW()-8))</f>
        <v>46256</v>
      </c>
      <c r="F4499">
        <f>IF(INDEX(Transactions!$L:$L,ROW()-8)="",0,INDEX(Transactions!$Q:$Q,ROW()-8))</f>
        <v>0</v>
      </c>
    </row>
    <row r="4500" spans="2:6" x14ac:dyDescent="0.15">
      <c r="B4500">
        <f ca="1">IF(INDEX(Transactions!$L:$L,ROW()-8)="",TODAY(),INDEX(Transactions!$G:$G,ROW()-8))</f>
        <v>46256</v>
      </c>
      <c r="F4500">
        <f>IF(INDEX(Transactions!$L:$L,ROW()-8)="",0,INDEX(Transactions!$Q:$Q,ROW()-8))</f>
        <v>0</v>
      </c>
    </row>
    <row r="4501" spans="2:6" x14ac:dyDescent="0.15">
      <c r="B4501">
        <f ca="1">IF(INDEX(Transactions!$L:$L,ROW()-8)="",TODAY(),INDEX(Transactions!$G:$G,ROW()-8))</f>
        <v>46256</v>
      </c>
      <c r="F4501">
        <f>IF(INDEX(Transactions!$L:$L,ROW()-8)="",0,INDEX(Transactions!$Q:$Q,ROW()-8))</f>
        <v>0</v>
      </c>
    </row>
    <row r="4502" spans="2:6" x14ac:dyDescent="0.15">
      <c r="B4502">
        <f ca="1">IF(INDEX(Transactions!$L:$L,ROW()-8)="",TODAY(),INDEX(Transactions!$G:$G,ROW()-8))</f>
        <v>46256</v>
      </c>
      <c r="F4502">
        <f>IF(INDEX(Transactions!$L:$L,ROW()-8)="",0,INDEX(Transactions!$Q:$Q,ROW()-8))</f>
        <v>0</v>
      </c>
    </row>
    <row r="4503" spans="2:6" x14ac:dyDescent="0.15">
      <c r="B4503">
        <f ca="1">IF(INDEX(Transactions!$L:$L,ROW()-8)="",TODAY(),INDEX(Transactions!$G:$G,ROW()-8))</f>
        <v>46256</v>
      </c>
      <c r="F4503">
        <f>IF(INDEX(Transactions!$L:$L,ROW()-8)="",0,INDEX(Transactions!$Q:$Q,ROW()-8))</f>
        <v>0</v>
      </c>
    </row>
    <row r="4504" spans="2:6" x14ac:dyDescent="0.15">
      <c r="B4504">
        <f ca="1">IF(INDEX(Transactions!$L:$L,ROW()-8)="",TODAY(),INDEX(Transactions!$G:$G,ROW()-8))</f>
        <v>46256</v>
      </c>
      <c r="F4504">
        <f>IF(INDEX(Transactions!$L:$L,ROW()-8)="",0,INDEX(Transactions!$Q:$Q,ROW()-8))</f>
        <v>0</v>
      </c>
    </row>
    <row r="4505" spans="2:6" x14ac:dyDescent="0.15">
      <c r="B4505">
        <f ca="1">IF(INDEX(Transactions!$L:$L,ROW()-8)="",TODAY(),INDEX(Transactions!$G:$G,ROW()-8))</f>
        <v>46256</v>
      </c>
      <c r="F4505">
        <f>IF(INDEX(Transactions!$L:$L,ROW()-8)="",0,INDEX(Transactions!$Q:$Q,ROW()-8))</f>
        <v>0</v>
      </c>
    </row>
    <row r="4506" spans="2:6" x14ac:dyDescent="0.15">
      <c r="B4506">
        <f ca="1">IF(INDEX(Transactions!$L:$L,ROW()-8)="",TODAY(),INDEX(Transactions!$G:$G,ROW()-8))</f>
        <v>46256</v>
      </c>
      <c r="F4506">
        <f>IF(INDEX(Transactions!$L:$L,ROW()-8)="",0,INDEX(Transactions!$Q:$Q,ROW()-8))</f>
        <v>0</v>
      </c>
    </row>
    <row r="4507" spans="2:6" x14ac:dyDescent="0.15">
      <c r="B4507">
        <f ca="1">IF(INDEX(Transactions!$L:$L,ROW()-8)="",TODAY(),INDEX(Transactions!$G:$G,ROW()-8))</f>
        <v>46256</v>
      </c>
      <c r="F4507">
        <f>IF(INDEX(Transactions!$L:$L,ROW()-8)="",0,INDEX(Transactions!$Q:$Q,ROW()-8))</f>
        <v>0</v>
      </c>
    </row>
    <row r="4508" spans="2:6" x14ac:dyDescent="0.15">
      <c r="B4508">
        <f ca="1">IF(INDEX(Transactions!$L:$L,ROW()-8)="",TODAY(),INDEX(Transactions!$G:$G,ROW()-8))</f>
        <v>46256</v>
      </c>
      <c r="F4508">
        <f>IF(INDEX(Transactions!$L:$L,ROW()-8)="",0,INDEX(Transactions!$Q:$Q,ROW()-8))</f>
        <v>0</v>
      </c>
    </row>
    <row r="4509" spans="2:6" x14ac:dyDescent="0.15">
      <c r="B4509">
        <f ca="1">IF(INDEX(Transactions!$L:$L,ROW()-8)="",TODAY(),INDEX(Transactions!$G:$G,ROW()-8))</f>
        <v>46256</v>
      </c>
      <c r="F4509">
        <f>IF(INDEX(Transactions!$L:$L,ROW()-8)="",0,INDEX(Transactions!$Q:$Q,ROW()-8))</f>
        <v>0</v>
      </c>
    </row>
    <row r="4510" spans="2:6" x14ac:dyDescent="0.15">
      <c r="B4510">
        <f ca="1">IF(INDEX(Transactions!$L:$L,ROW()-8)="",TODAY(),INDEX(Transactions!$G:$G,ROW()-8))</f>
        <v>46256</v>
      </c>
      <c r="F4510">
        <f>IF(INDEX(Transactions!$L:$L,ROW()-8)="",0,INDEX(Transactions!$Q:$Q,ROW()-8))</f>
        <v>0</v>
      </c>
    </row>
    <row r="4511" spans="2:6" x14ac:dyDescent="0.15">
      <c r="B4511">
        <f ca="1">IF(INDEX(Transactions!$L:$L,ROW()-8)="",TODAY(),INDEX(Transactions!$G:$G,ROW()-8))</f>
        <v>46256</v>
      </c>
      <c r="F4511">
        <f>IF(INDEX(Transactions!$L:$L,ROW()-8)="",0,INDEX(Transactions!$Q:$Q,ROW()-8))</f>
        <v>0</v>
      </c>
    </row>
    <row r="4512" spans="2:6" x14ac:dyDescent="0.15">
      <c r="B4512">
        <f ca="1">IF(INDEX(Transactions!$L:$L,ROW()-8)="",TODAY(),INDEX(Transactions!$G:$G,ROW()-8))</f>
        <v>46256</v>
      </c>
      <c r="F4512">
        <f>IF(INDEX(Transactions!$L:$L,ROW()-8)="",0,INDEX(Transactions!$Q:$Q,ROW()-8))</f>
        <v>0</v>
      </c>
    </row>
    <row r="4513" spans="2:6" x14ac:dyDescent="0.15">
      <c r="B4513">
        <f ca="1">IF(INDEX(Transactions!$L:$L,ROW()-8)="",TODAY(),INDEX(Transactions!$G:$G,ROW()-8))</f>
        <v>46256</v>
      </c>
      <c r="F4513">
        <f>IF(INDEX(Transactions!$L:$L,ROW()-8)="",0,INDEX(Transactions!$Q:$Q,ROW()-8))</f>
        <v>0</v>
      </c>
    </row>
    <row r="4514" spans="2:6" x14ac:dyDescent="0.15">
      <c r="B4514">
        <f ca="1">IF(INDEX(Transactions!$L:$L,ROW()-8)="",TODAY(),INDEX(Transactions!$G:$G,ROW()-8))</f>
        <v>46256</v>
      </c>
      <c r="F4514">
        <f>IF(INDEX(Transactions!$L:$L,ROW()-8)="",0,INDEX(Transactions!$Q:$Q,ROW()-8))</f>
        <v>0</v>
      </c>
    </row>
    <row r="4515" spans="2:6" x14ac:dyDescent="0.15">
      <c r="B4515">
        <f ca="1">IF(INDEX(Transactions!$L:$L,ROW()-8)="",TODAY(),INDEX(Transactions!$G:$G,ROW()-8))</f>
        <v>46256</v>
      </c>
      <c r="F4515">
        <f>IF(INDEX(Transactions!$L:$L,ROW()-8)="",0,INDEX(Transactions!$Q:$Q,ROW()-8))</f>
        <v>0</v>
      </c>
    </row>
    <row r="4516" spans="2:6" x14ac:dyDescent="0.15">
      <c r="B4516">
        <f ca="1">IF(INDEX(Transactions!$L:$L,ROW()-8)="",TODAY(),INDEX(Transactions!$G:$G,ROW()-8))</f>
        <v>46256</v>
      </c>
      <c r="F4516">
        <f>IF(INDEX(Transactions!$L:$L,ROW()-8)="",0,INDEX(Transactions!$Q:$Q,ROW()-8))</f>
        <v>0</v>
      </c>
    </row>
    <row r="4517" spans="2:6" x14ac:dyDescent="0.15">
      <c r="B4517">
        <f ca="1">IF(INDEX(Transactions!$L:$L,ROW()-8)="",TODAY(),INDEX(Transactions!$G:$G,ROW()-8))</f>
        <v>46256</v>
      </c>
      <c r="F4517">
        <f>IF(INDEX(Transactions!$L:$L,ROW()-8)="",0,INDEX(Transactions!$Q:$Q,ROW()-8))</f>
        <v>0</v>
      </c>
    </row>
    <row r="4518" spans="2:6" x14ac:dyDescent="0.15">
      <c r="B4518">
        <f ca="1">IF(INDEX(Transactions!$L:$L,ROW()-8)="",TODAY(),INDEX(Transactions!$G:$G,ROW()-8))</f>
        <v>46256</v>
      </c>
      <c r="F4518">
        <f>IF(INDEX(Transactions!$L:$L,ROW()-8)="",0,INDEX(Transactions!$Q:$Q,ROW()-8))</f>
        <v>0</v>
      </c>
    </row>
    <row r="4519" spans="2:6" x14ac:dyDescent="0.15">
      <c r="B4519">
        <f ca="1">IF(INDEX(Transactions!$L:$L,ROW()-8)="",TODAY(),INDEX(Transactions!$G:$G,ROW()-8))</f>
        <v>46256</v>
      </c>
      <c r="F4519">
        <f>IF(INDEX(Transactions!$L:$L,ROW()-8)="",0,INDEX(Transactions!$Q:$Q,ROW()-8))</f>
        <v>0</v>
      </c>
    </row>
    <row r="4520" spans="2:6" x14ac:dyDescent="0.15">
      <c r="B4520">
        <f ca="1">IF(INDEX(Transactions!$L:$L,ROW()-8)="",TODAY(),INDEX(Transactions!$G:$G,ROW()-8))</f>
        <v>46256</v>
      </c>
      <c r="F4520">
        <f>IF(INDEX(Transactions!$L:$L,ROW()-8)="",0,INDEX(Transactions!$Q:$Q,ROW()-8))</f>
        <v>0</v>
      </c>
    </row>
    <row r="4521" spans="2:6" x14ac:dyDescent="0.15">
      <c r="B4521">
        <f ca="1">IF(INDEX(Transactions!$L:$L,ROW()-8)="",TODAY(),INDEX(Transactions!$G:$G,ROW()-8))</f>
        <v>46256</v>
      </c>
      <c r="F4521">
        <f>IF(INDEX(Transactions!$L:$L,ROW()-8)="",0,INDEX(Transactions!$Q:$Q,ROW()-8))</f>
        <v>0</v>
      </c>
    </row>
    <row r="4522" spans="2:6" x14ac:dyDescent="0.15">
      <c r="B4522">
        <f ca="1">IF(INDEX(Transactions!$L:$L,ROW()-8)="",TODAY(),INDEX(Transactions!$G:$G,ROW()-8))</f>
        <v>46256</v>
      </c>
      <c r="F4522">
        <f>IF(INDEX(Transactions!$L:$L,ROW()-8)="",0,INDEX(Transactions!$Q:$Q,ROW()-8))</f>
        <v>0</v>
      </c>
    </row>
    <row r="4523" spans="2:6" x14ac:dyDescent="0.15">
      <c r="B4523">
        <f ca="1">IF(INDEX(Transactions!$L:$L,ROW()-8)="",TODAY(),INDEX(Transactions!$G:$G,ROW()-8))</f>
        <v>46256</v>
      </c>
      <c r="F4523">
        <f>IF(INDEX(Transactions!$L:$L,ROW()-8)="",0,INDEX(Transactions!$Q:$Q,ROW()-8))</f>
        <v>0</v>
      </c>
    </row>
    <row r="4524" spans="2:6" x14ac:dyDescent="0.15">
      <c r="B4524">
        <f ca="1">IF(INDEX(Transactions!$L:$L,ROW()-8)="",TODAY(),INDEX(Transactions!$G:$G,ROW()-8))</f>
        <v>46256</v>
      </c>
      <c r="F4524">
        <f>IF(INDEX(Transactions!$L:$L,ROW()-8)="",0,INDEX(Transactions!$Q:$Q,ROW()-8))</f>
        <v>0</v>
      </c>
    </row>
    <row r="4525" spans="2:6" x14ac:dyDescent="0.15">
      <c r="B4525">
        <f ca="1">IF(INDEX(Transactions!$L:$L,ROW()-8)="",TODAY(),INDEX(Transactions!$G:$G,ROW()-8))</f>
        <v>46256</v>
      </c>
      <c r="F4525">
        <f>IF(INDEX(Transactions!$L:$L,ROW()-8)="",0,INDEX(Transactions!$Q:$Q,ROW()-8))</f>
        <v>0</v>
      </c>
    </row>
    <row r="4526" spans="2:6" x14ac:dyDescent="0.15">
      <c r="B4526">
        <f ca="1">IF(INDEX(Transactions!$L:$L,ROW()-8)="",TODAY(),INDEX(Transactions!$G:$G,ROW()-8))</f>
        <v>46256</v>
      </c>
      <c r="F4526">
        <f>IF(INDEX(Transactions!$L:$L,ROW()-8)="",0,INDEX(Transactions!$Q:$Q,ROW()-8))</f>
        <v>0</v>
      </c>
    </row>
    <row r="4527" spans="2:6" x14ac:dyDescent="0.15">
      <c r="B4527">
        <f ca="1">IF(INDEX(Transactions!$L:$L,ROW()-8)="",TODAY(),INDEX(Transactions!$G:$G,ROW()-8))</f>
        <v>46256</v>
      </c>
      <c r="F4527">
        <f>IF(INDEX(Transactions!$L:$L,ROW()-8)="",0,INDEX(Transactions!$Q:$Q,ROW()-8))</f>
        <v>0</v>
      </c>
    </row>
    <row r="4528" spans="2:6" x14ac:dyDescent="0.15">
      <c r="B4528">
        <f ca="1">IF(INDEX(Transactions!$L:$L,ROW()-8)="",TODAY(),INDEX(Transactions!$G:$G,ROW()-8))</f>
        <v>46256</v>
      </c>
      <c r="F4528">
        <f>IF(INDEX(Transactions!$L:$L,ROW()-8)="",0,INDEX(Transactions!$Q:$Q,ROW()-8))</f>
        <v>0</v>
      </c>
    </row>
    <row r="4529" spans="2:6" x14ac:dyDescent="0.15">
      <c r="B4529">
        <f ca="1">IF(INDEX(Transactions!$L:$L,ROW()-8)="",TODAY(),INDEX(Transactions!$G:$G,ROW()-8))</f>
        <v>46256</v>
      </c>
      <c r="F4529">
        <f>IF(INDEX(Transactions!$L:$L,ROW()-8)="",0,INDEX(Transactions!$Q:$Q,ROW()-8))</f>
        <v>0</v>
      </c>
    </row>
    <row r="4530" spans="2:6" x14ac:dyDescent="0.15">
      <c r="B4530">
        <f ca="1">IF(INDEX(Transactions!$L:$L,ROW()-8)="",TODAY(),INDEX(Transactions!$G:$G,ROW()-8))</f>
        <v>46256</v>
      </c>
      <c r="F4530">
        <f>IF(INDEX(Transactions!$L:$L,ROW()-8)="",0,INDEX(Transactions!$Q:$Q,ROW()-8))</f>
        <v>0</v>
      </c>
    </row>
    <row r="4531" spans="2:6" x14ac:dyDescent="0.15">
      <c r="B4531">
        <f ca="1">IF(INDEX(Transactions!$L:$L,ROW()-8)="",TODAY(),INDEX(Transactions!$G:$G,ROW()-8))</f>
        <v>46256</v>
      </c>
      <c r="F4531">
        <f>IF(INDEX(Transactions!$L:$L,ROW()-8)="",0,INDEX(Transactions!$Q:$Q,ROW()-8))</f>
        <v>0</v>
      </c>
    </row>
    <row r="4532" spans="2:6" x14ac:dyDescent="0.15">
      <c r="B4532">
        <f ca="1">IF(INDEX(Transactions!$L:$L,ROW()-8)="",TODAY(),INDEX(Transactions!$G:$G,ROW()-8))</f>
        <v>46256</v>
      </c>
      <c r="F4532">
        <f>IF(INDEX(Transactions!$L:$L,ROW()-8)="",0,INDEX(Transactions!$Q:$Q,ROW()-8))</f>
        <v>0</v>
      </c>
    </row>
    <row r="4533" spans="2:6" x14ac:dyDescent="0.15">
      <c r="B4533">
        <f ca="1">IF(INDEX(Transactions!$L:$L,ROW()-8)="",TODAY(),INDEX(Transactions!$G:$G,ROW()-8))</f>
        <v>46256</v>
      </c>
      <c r="F4533">
        <f>IF(INDEX(Transactions!$L:$L,ROW()-8)="",0,INDEX(Transactions!$Q:$Q,ROW()-8))</f>
        <v>0</v>
      </c>
    </row>
    <row r="4534" spans="2:6" x14ac:dyDescent="0.15">
      <c r="B4534">
        <f ca="1">IF(INDEX(Transactions!$L:$L,ROW()-8)="",TODAY(),INDEX(Transactions!$G:$G,ROW()-8))</f>
        <v>46256</v>
      </c>
      <c r="F4534">
        <f>IF(INDEX(Transactions!$L:$L,ROW()-8)="",0,INDEX(Transactions!$Q:$Q,ROW()-8))</f>
        <v>0</v>
      </c>
    </row>
    <row r="4535" spans="2:6" x14ac:dyDescent="0.15">
      <c r="B4535">
        <f ca="1">IF(INDEX(Transactions!$L:$L,ROW()-8)="",TODAY(),INDEX(Transactions!$G:$G,ROW()-8))</f>
        <v>46256</v>
      </c>
      <c r="F4535">
        <f>IF(INDEX(Transactions!$L:$L,ROW()-8)="",0,INDEX(Transactions!$Q:$Q,ROW()-8))</f>
        <v>0</v>
      </c>
    </row>
    <row r="4536" spans="2:6" x14ac:dyDescent="0.15">
      <c r="B4536">
        <f ca="1">IF(INDEX(Transactions!$L:$L,ROW()-8)="",TODAY(),INDEX(Transactions!$G:$G,ROW()-8))</f>
        <v>46256</v>
      </c>
      <c r="F4536">
        <f>IF(INDEX(Transactions!$L:$L,ROW()-8)="",0,INDEX(Transactions!$Q:$Q,ROW()-8))</f>
        <v>0</v>
      </c>
    </row>
    <row r="4537" spans="2:6" x14ac:dyDescent="0.15">
      <c r="B4537">
        <f ca="1">IF(INDEX(Transactions!$L:$L,ROW()-8)="",TODAY(),INDEX(Transactions!$G:$G,ROW()-8))</f>
        <v>46256</v>
      </c>
      <c r="F4537">
        <f>IF(INDEX(Transactions!$L:$L,ROW()-8)="",0,INDEX(Transactions!$Q:$Q,ROW()-8))</f>
        <v>0</v>
      </c>
    </row>
    <row r="4538" spans="2:6" x14ac:dyDescent="0.15">
      <c r="B4538">
        <f ca="1">IF(INDEX(Transactions!$L:$L,ROW()-8)="",TODAY(),INDEX(Transactions!$G:$G,ROW()-8))</f>
        <v>46256</v>
      </c>
      <c r="F4538">
        <f>IF(INDEX(Transactions!$L:$L,ROW()-8)="",0,INDEX(Transactions!$Q:$Q,ROW()-8))</f>
        <v>0</v>
      </c>
    </row>
    <row r="4539" spans="2:6" x14ac:dyDescent="0.15">
      <c r="B4539">
        <f ca="1">IF(INDEX(Transactions!$L:$L,ROW()-8)="",TODAY(),INDEX(Transactions!$G:$G,ROW()-8))</f>
        <v>46256</v>
      </c>
      <c r="F4539">
        <f>IF(INDEX(Transactions!$L:$L,ROW()-8)="",0,INDEX(Transactions!$Q:$Q,ROW()-8))</f>
        <v>0</v>
      </c>
    </row>
    <row r="4540" spans="2:6" x14ac:dyDescent="0.15">
      <c r="B4540">
        <f ca="1">IF(INDEX(Transactions!$L:$L,ROW()-8)="",TODAY(),INDEX(Transactions!$G:$G,ROW()-8))</f>
        <v>46256</v>
      </c>
      <c r="F4540">
        <f>IF(INDEX(Transactions!$L:$L,ROW()-8)="",0,INDEX(Transactions!$Q:$Q,ROW()-8))</f>
        <v>0</v>
      </c>
    </row>
    <row r="4541" spans="2:6" x14ac:dyDescent="0.15">
      <c r="B4541">
        <f ca="1">IF(INDEX(Transactions!$L:$L,ROW()-8)="",TODAY(),INDEX(Transactions!$G:$G,ROW()-8))</f>
        <v>46256</v>
      </c>
      <c r="F4541">
        <f>IF(INDEX(Transactions!$L:$L,ROW()-8)="",0,INDEX(Transactions!$Q:$Q,ROW()-8))</f>
        <v>0</v>
      </c>
    </row>
    <row r="4542" spans="2:6" x14ac:dyDescent="0.15">
      <c r="B4542">
        <f ca="1">IF(INDEX(Transactions!$L:$L,ROW()-8)="",TODAY(),INDEX(Transactions!$G:$G,ROW()-8))</f>
        <v>46256</v>
      </c>
      <c r="F4542">
        <f>IF(INDEX(Transactions!$L:$L,ROW()-8)="",0,INDEX(Transactions!$Q:$Q,ROW()-8))</f>
        <v>0</v>
      </c>
    </row>
    <row r="4543" spans="2:6" x14ac:dyDescent="0.15">
      <c r="B4543">
        <f ca="1">IF(INDEX(Transactions!$L:$L,ROW()-8)="",TODAY(),INDEX(Transactions!$G:$G,ROW()-8))</f>
        <v>46256</v>
      </c>
      <c r="F4543">
        <f>IF(INDEX(Transactions!$L:$L,ROW()-8)="",0,INDEX(Transactions!$Q:$Q,ROW()-8))</f>
        <v>0</v>
      </c>
    </row>
    <row r="4544" spans="2:6" x14ac:dyDescent="0.15">
      <c r="B4544">
        <f ca="1">IF(INDEX(Transactions!$L:$L,ROW()-8)="",TODAY(),INDEX(Transactions!$G:$G,ROW()-8))</f>
        <v>46256</v>
      </c>
      <c r="F4544">
        <f>IF(INDEX(Transactions!$L:$L,ROW()-8)="",0,INDEX(Transactions!$Q:$Q,ROW()-8))</f>
        <v>0</v>
      </c>
    </row>
    <row r="4545" spans="2:6" x14ac:dyDescent="0.15">
      <c r="B4545">
        <f ca="1">IF(INDEX(Transactions!$L:$L,ROW()-8)="",TODAY(),INDEX(Transactions!$G:$G,ROW()-8))</f>
        <v>46256</v>
      </c>
      <c r="F4545">
        <f>IF(INDEX(Transactions!$L:$L,ROW()-8)="",0,INDEX(Transactions!$Q:$Q,ROW()-8))</f>
        <v>0</v>
      </c>
    </row>
    <row r="4546" spans="2:6" x14ac:dyDescent="0.15">
      <c r="B4546">
        <f ca="1">IF(INDEX(Transactions!$L:$L,ROW()-8)="",TODAY(),INDEX(Transactions!$G:$G,ROW()-8))</f>
        <v>46256</v>
      </c>
      <c r="F4546">
        <f>IF(INDEX(Transactions!$L:$L,ROW()-8)="",0,INDEX(Transactions!$Q:$Q,ROW()-8))</f>
        <v>0</v>
      </c>
    </row>
    <row r="4547" spans="2:6" x14ac:dyDescent="0.15">
      <c r="B4547">
        <f ca="1">IF(INDEX(Transactions!$L:$L,ROW()-8)="",TODAY(),INDEX(Transactions!$G:$G,ROW()-8))</f>
        <v>46256</v>
      </c>
      <c r="F4547">
        <f>IF(INDEX(Transactions!$L:$L,ROW()-8)="",0,INDEX(Transactions!$Q:$Q,ROW()-8))</f>
        <v>0</v>
      </c>
    </row>
    <row r="4548" spans="2:6" x14ac:dyDescent="0.15">
      <c r="B4548">
        <f ca="1">IF(INDEX(Transactions!$L:$L,ROW()-8)="",TODAY(),INDEX(Transactions!$G:$G,ROW()-8))</f>
        <v>46256</v>
      </c>
      <c r="F4548">
        <f>IF(INDEX(Transactions!$L:$L,ROW()-8)="",0,INDEX(Transactions!$Q:$Q,ROW()-8))</f>
        <v>0</v>
      </c>
    </row>
    <row r="4549" spans="2:6" x14ac:dyDescent="0.15">
      <c r="B4549">
        <f ca="1">IF(INDEX(Transactions!$L:$L,ROW()-8)="",TODAY(),INDEX(Transactions!$G:$G,ROW()-8))</f>
        <v>46256</v>
      </c>
      <c r="F4549">
        <f>IF(INDEX(Transactions!$L:$L,ROW()-8)="",0,INDEX(Transactions!$Q:$Q,ROW()-8))</f>
        <v>0</v>
      </c>
    </row>
    <row r="4550" spans="2:6" x14ac:dyDescent="0.15">
      <c r="B4550">
        <f ca="1">IF(INDEX(Transactions!$L:$L,ROW()-8)="",TODAY(),INDEX(Transactions!$G:$G,ROW()-8))</f>
        <v>46256</v>
      </c>
      <c r="F4550">
        <f>IF(INDEX(Transactions!$L:$L,ROW()-8)="",0,INDEX(Transactions!$Q:$Q,ROW()-8))</f>
        <v>0</v>
      </c>
    </row>
    <row r="4551" spans="2:6" x14ac:dyDescent="0.15">
      <c r="B4551">
        <f ca="1">IF(INDEX(Transactions!$L:$L,ROW()-8)="",TODAY(),INDEX(Transactions!$G:$G,ROW()-8))</f>
        <v>46256</v>
      </c>
      <c r="F4551">
        <f>IF(INDEX(Transactions!$L:$L,ROW()-8)="",0,INDEX(Transactions!$Q:$Q,ROW()-8))</f>
        <v>0</v>
      </c>
    </row>
    <row r="4552" spans="2:6" x14ac:dyDescent="0.15">
      <c r="B4552">
        <f ca="1">IF(INDEX(Transactions!$L:$L,ROW()-8)="",TODAY(),INDEX(Transactions!$G:$G,ROW()-8))</f>
        <v>46256</v>
      </c>
      <c r="F4552">
        <f>IF(INDEX(Transactions!$L:$L,ROW()-8)="",0,INDEX(Transactions!$Q:$Q,ROW()-8))</f>
        <v>0</v>
      </c>
    </row>
    <row r="4553" spans="2:6" x14ac:dyDescent="0.15">
      <c r="B4553">
        <f ca="1">IF(INDEX(Transactions!$L:$L,ROW()-8)="",TODAY(),INDEX(Transactions!$G:$G,ROW()-8))</f>
        <v>46256</v>
      </c>
      <c r="F4553">
        <f>IF(INDEX(Transactions!$L:$L,ROW()-8)="",0,INDEX(Transactions!$Q:$Q,ROW()-8))</f>
        <v>0</v>
      </c>
    </row>
    <row r="4554" spans="2:6" x14ac:dyDescent="0.15">
      <c r="B4554">
        <f ca="1">IF(INDEX(Transactions!$L:$L,ROW()-8)="",TODAY(),INDEX(Transactions!$G:$G,ROW()-8))</f>
        <v>46256</v>
      </c>
      <c r="F4554">
        <f>IF(INDEX(Transactions!$L:$L,ROW()-8)="",0,INDEX(Transactions!$Q:$Q,ROW()-8))</f>
        <v>0</v>
      </c>
    </row>
    <row r="4555" spans="2:6" x14ac:dyDescent="0.15">
      <c r="B4555">
        <f ca="1">IF(INDEX(Transactions!$L:$L,ROW()-8)="",TODAY(),INDEX(Transactions!$G:$G,ROW()-8))</f>
        <v>46256</v>
      </c>
      <c r="F4555">
        <f>IF(INDEX(Transactions!$L:$L,ROW()-8)="",0,INDEX(Transactions!$Q:$Q,ROW()-8))</f>
        <v>0</v>
      </c>
    </row>
    <row r="4556" spans="2:6" x14ac:dyDescent="0.15">
      <c r="B4556">
        <f ca="1">IF(INDEX(Transactions!$L:$L,ROW()-8)="",TODAY(),INDEX(Transactions!$G:$G,ROW()-8))</f>
        <v>46256</v>
      </c>
      <c r="F4556">
        <f>IF(INDEX(Transactions!$L:$L,ROW()-8)="",0,INDEX(Transactions!$Q:$Q,ROW()-8))</f>
        <v>0</v>
      </c>
    </row>
    <row r="4557" spans="2:6" x14ac:dyDescent="0.15">
      <c r="B4557">
        <f ca="1">IF(INDEX(Transactions!$L:$L,ROW()-8)="",TODAY(),INDEX(Transactions!$G:$G,ROW()-8))</f>
        <v>46256</v>
      </c>
      <c r="F4557">
        <f>IF(INDEX(Transactions!$L:$L,ROW()-8)="",0,INDEX(Transactions!$Q:$Q,ROW()-8))</f>
        <v>0</v>
      </c>
    </row>
    <row r="4558" spans="2:6" x14ac:dyDescent="0.15">
      <c r="B4558">
        <f ca="1">IF(INDEX(Transactions!$L:$L,ROW()-8)="",TODAY(),INDEX(Transactions!$G:$G,ROW()-8))</f>
        <v>46256</v>
      </c>
      <c r="F4558">
        <f>IF(INDEX(Transactions!$L:$L,ROW()-8)="",0,INDEX(Transactions!$Q:$Q,ROW()-8))</f>
        <v>0</v>
      </c>
    </row>
    <row r="4559" spans="2:6" x14ac:dyDescent="0.15">
      <c r="B4559">
        <f ca="1">IF(INDEX(Transactions!$L:$L,ROW()-8)="",TODAY(),INDEX(Transactions!$G:$G,ROW()-8))</f>
        <v>46256</v>
      </c>
      <c r="F4559">
        <f>IF(INDEX(Transactions!$L:$L,ROW()-8)="",0,INDEX(Transactions!$Q:$Q,ROW()-8))</f>
        <v>0</v>
      </c>
    </row>
    <row r="4560" spans="2:6" x14ac:dyDescent="0.15">
      <c r="B4560">
        <f ca="1">IF(INDEX(Transactions!$L:$L,ROW()-8)="",TODAY(),INDEX(Transactions!$G:$G,ROW()-8))</f>
        <v>46256</v>
      </c>
      <c r="F4560">
        <f>IF(INDEX(Transactions!$L:$L,ROW()-8)="",0,INDEX(Transactions!$Q:$Q,ROW()-8))</f>
        <v>0</v>
      </c>
    </row>
    <row r="4561" spans="2:6" x14ac:dyDescent="0.15">
      <c r="B4561">
        <f ca="1">IF(INDEX(Transactions!$L:$L,ROW()-8)="",TODAY(),INDEX(Transactions!$G:$G,ROW()-8))</f>
        <v>46256</v>
      </c>
      <c r="F4561">
        <f>IF(INDEX(Transactions!$L:$L,ROW()-8)="",0,INDEX(Transactions!$Q:$Q,ROW()-8))</f>
        <v>0</v>
      </c>
    </row>
    <row r="4562" spans="2:6" x14ac:dyDescent="0.15">
      <c r="B4562">
        <f ca="1">IF(INDEX(Transactions!$L:$L,ROW()-8)="",TODAY(),INDEX(Transactions!$G:$G,ROW()-8))</f>
        <v>46256</v>
      </c>
      <c r="F4562">
        <f>IF(INDEX(Transactions!$L:$L,ROW()-8)="",0,INDEX(Transactions!$Q:$Q,ROW()-8))</f>
        <v>0</v>
      </c>
    </row>
    <row r="4563" spans="2:6" x14ac:dyDescent="0.15">
      <c r="B4563">
        <f ca="1">IF(INDEX(Transactions!$L:$L,ROW()-8)="",TODAY(),INDEX(Transactions!$G:$G,ROW()-8))</f>
        <v>46256</v>
      </c>
      <c r="F4563">
        <f>IF(INDEX(Transactions!$L:$L,ROW()-8)="",0,INDEX(Transactions!$Q:$Q,ROW()-8))</f>
        <v>0</v>
      </c>
    </row>
    <row r="4564" spans="2:6" x14ac:dyDescent="0.15">
      <c r="B4564">
        <f ca="1">IF(INDEX(Transactions!$L:$L,ROW()-8)="",TODAY(),INDEX(Transactions!$G:$G,ROW()-8))</f>
        <v>46256</v>
      </c>
      <c r="F4564">
        <f>IF(INDEX(Transactions!$L:$L,ROW()-8)="",0,INDEX(Transactions!$Q:$Q,ROW()-8))</f>
        <v>0</v>
      </c>
    </row>
    <row r="4565" spans="2:6" x14ac:dyDescent="0.15">
      <c r="B4565">
        <f ca="1">IF(INDEX(Transactions!$L:$L,ROW()-8)="",TODAY(),INDEX(Transactions!$G:$G,ROW()-8))</f>
        <v>46256</v>
      </c>
      <c r="F4565">
        <f>IF(INDEX(Transactions!$L:$L,ROW()-8)="",0,INDEX(Transactions!$Q:$Q,ROW()-8))</f>
        <v>0</v>
      </c>
    </row>
    <row r="4566" spans="2:6" x14ac:dyDescent="0.15">
      <c r="B4566">
        <f ca="1">IF(INDEX(Transactions!$L:$L,ROW()-8)="",TODAY(),INDEX(Transactions!$G:$G,ROW()-8))</f>
        <v>46256</v>
      </c>
      <c r="F4566">
        <f>IF(INDEX(Transactions!$L:$L,ROW()-8)="",0,INDEX(Transactions!$Q:$Q,ROW()-8))</f>
        <v>0</v>
      </c>
    </row>
    <row r="4567" spans="2:6" x14ac:dyDescent="0.15">
      <c r="B4567">
        <f ca="1">IF(INDEX(Transactions!$L:$L,ROW()-8)="",TODAY(),INDEX(Transactions!$G:$G,ROW()-8))</f>
        <v>46256</v>
      </c>
      <c r="F4567">
        <f>IF(INDEX(Transactions!$L:$L,ROW()-8)="",0,INDEX(Transactions!$Q:$Q,ROW()-8))</f>
        <v>0</v>
      </c>
    </row>
    <row r="4568" spans="2:6" x14ac:dyDescent="0.15">
      <c r="B4568">
        <f ca="1">IF(INDEX(Transactions!$L:$L,ROW()-8)="",TODAY(),INDEX(Transactions!$G:$G,ROW()-8))</f>
        <v>46256</v>
      </c>
      <c r="F4568">
        <f>IF(INDEX(Transactions!$L:$L,ROW()-8)="",0,INDEX(Transactions!$Q:$Q,ROW()-8))</f>
        <v>0</v>
      </c>
    </row>
    <row r="4569" spans="2:6" x14ac:dyDescent="0.15">
      <c r="B4569">
        <f ca="1">IF(INDEX(Transactions!$L:$L,ROW()-8)="",TODAY(),INDEX(Transactions!$G:$G,ROW()-8))</f>
        <v>46256</v>
      </c>
      <c r="F4569">
        <f>IF(INDEX(Transactions!$L:$L,ROW()-8)="",0,INDEX(Transactions!$Q:$Q,ROW()-8))</f>
        <v>0</v>
      </c>
    </row>
    <row r="4570" spans="2:6" x14ac:dyDescent="0.15">
      <c r="B4570">
        <f ca="1">IF(INDEX(Transactions!$L:$L,ROW()-8)="",TODAY(),INDEX(Transactions!$G:$G,ROW()-8))</f>
        <v>46256</v>
      </c>
      <c r="F4570">
        <f>IF(INDEX(Transactions!$L:$L,ROW()-8)="",0,INDEX(Transactions!$Q:$Q,ROW()-8))</f>
        <v>0</v>
      </c>
    </row>
    <row r="4571" spans="2:6" x14ac:dyDescent="0.15">
      <c r="B4571">
        <f ca="1">IF(INDEX(Transactions!$L:$L,ROW()-8)="",TODAY(),INDEX(Transactions!$G:$G,ROW()-8))</f>
        <v>46256</v>
      </c>
      <c r="F4571">
        <f>IF(INDEX(Transactions!$L:$L,ROW()-8)="",0,INDEX(Transactions!$Q:$Q,ROW()-8))</f>
        <v>0</v>
      </c>
    </row>
    <row r="4572" spans="2:6" x14ac:dyDescent="0.15">
      <c r="B4572">
        <f ca="1">IF(INDEX(Transactions!$L:$L,ROW()-8)="",TODAY(),INDEX(Transactions!$G:$G,ROW()-8))</f>
        <v>46256</v>
      </c>
      <c r="F4572">
        <f>IF(INDEX(Transactions!$L:$L,ROW()-8)="",0,INDEX(Transactions!$Q:$Q,ROW()-8))</f>
        <v>0</v>
      </c>
    </row>
    <row r="4573" spans="2:6" x14ac:dyDescent="0.15">
      <c r="B4573">
        <f ca="1">IF(INDEX(Transactions!$L:$L,ROW()-8)="",TODAY(),INDEX(Transactions!$G:$G,ROW()-8))</f>
        <v>46256</v>
      </c>
      <c r="F4573">
        <f>IF(INDEX(Transactions!$L:$L,ROW()-8)="",0,INDEX(Transactions!$Q:$Q,ROW()-8))</f>
        <v>0</v>
      </c>
    </row>
    <row r="4574" spans="2:6" x14ac:dyDescent="0.15">
      <c r="B4574">
        <f ca="1">IF(INDEX(Transactions!$L:$L,ROW()-8)="",TODAY(),INDEX(Transactions!$G:$G,ROW()-8))</f>
        <v>46256</v>
      </c>
      <c r="F4574">
        <f>IF(INDEX(Transactions!$L:$L,ROW()-8)="",0,INDEX(Transactions!$Q:$Q,ROW()-8))</f>
        <v>0</v>
      </c>
    </row>
    <row r="4575" spans="2:6" x14ac:dyDescent="0.15">
      <c r="B4575">
        <f ca="1">IF(INDEX(Transactions!$L:$L,ROW()-8)="",TODAY(),INDEX(Transactions!$G:$G,ROW()-8))</f>
        <v>46256</v>
      </c>
      <c r="F4575">
        <f>IF(INDEX(Transactions!$L:$L,ROW()-8)="",0,INDEX(Transactions!$Q:$Q,ROW()-8))</f>
        <v>0</v>
      </c>
    </row>
    <row r="4576" spans="2:6" x14ac:dyDescent="0.15">
      <c r="B4576">
        <f ca="1">IF(INDEX(Transactions!$L:$L,ROW()-8)="",TODAY(),INDEX(Transactions!$G:$G,ROW()-8))</f>
        <v>46256</v>
      </c>
      <c r="F4576">
        <f>IF(INDEX(Transactions!$L:$L,ROW()-8)="",0,INDEX(Transactions!$Q:$Q,ROW()-8))</f>
        <v>0</v>
      </c>
    </row>
    <row r="4577" spans="2:6" x14ac:dyDescent="0.15">
      <c r="B4577">
        <f ca="1">IF(INDEX(Transactions!$L:$L,ROW()-8)="",TODAY(),INDEX(Transactions!$G:$G,ROW()-8))</f>
        <v>46256</v>
      </c>
      <c r="F4577">
        <f>IF(INDEX(Transactions!$L:$L,ROW()-8)="",0,INDEX(Transactions!$Q:$Q,ROW()-8))</f>
        <v>0</v>
      </c>
    </row>
    <row r="4578" spans="2:6" x14ac:dyDescent="0.15">
      <c r="B4578">
        <f ca="1">IF(INDEX(Transactions!$L:$L,ROW()-8)="",TODAY(),INDEX(Transactions!$G:$G,ROW()-8))</f>
        <v>46256</v>
      </c>
      <c r="F4578">
        <f>IF(INDEX(Transactions!$L:$L,ROW()-8)="",0,INDEX(Transactions!$Q:$Q,ROW()-8))</f>
        <v>0</v>
      </c>
    </row>
    <row r="4579" spans="2:6" x14ac:dyDescent="0.15">
      <c r="B4579">
        <f ca="1">IF(INDEX(Transactions!$L:$L,ROW()-8)="",TODAY(),INDEX(Transactions!$G:$G,ROW()-8))</f>
        <v>46256</v>
      </c>
      <c r="F4579">
        <f>IF(INDEX(Transactions!$L:$L,ROW()-8)="",0,INDEX(Transactions!$Q:$Q,ROW()-8))</f>
        <v>0</v>
      </c>
    </row>
    <row r="4580" spans="2:6" x14ac:dyDescent="0.15">
      <c r="B4580">
        <f ca="1">IF(INDEX(Transactions!$L:$L,ROW()-8)="",TODAY(),INDEX(Transactions!$G:$G,ROW()-8))</f>
        <v>46256</v>
      </c>
      <c r="F4580">
        <f>IF(INDEX(Transactions!$L:$L,ROW()-8)="",0,INDEX(Transactions!$Q:$Q,ROW()-8))</f>
        <v>0</v>
      </c>
    </row>
    <row r="4581" spans="2:6" x14ac:dyDescent="0.15">
      <c r="B4581">
        <f ca="1">IF(INDEX(Transactions!$L:$L,ROW()-8)="",TODAY(),INDEX(Transactions!$G:$G,ROW()-8))</f>
        <v>46256</v>
      </c>
      <c r="F4581">
        <f>IF(INDEX(Transactions!$L:$L,ROW()-8)="",0,INDEX(Transactions!$Q:$Q,ROW()-8))</f>
        <v>0</v>
      </c>
    </row>
    <row r="4582" spans="2:6" x14ac:dyDescent="0.15">
      <c r="B4582">
        <f ca="1">IF(INDEX(Transactions!$L:$L,ROW()-8)="",TODAY(),INDEX(Transactions!$G:$G,ROW()-8))</f>
        <v>46256</v>
      </c>
      <c r="F4582">
        <f>IF(INDEX(Transactions!$L:$L,ROW()-8)="",0,INDEX(Transactions!$Q:$Q,ROW()-8))</f>
        <v>0</v>
      </c>
    </row>
    <row r="4583" spans="2:6" x14ac:dyDescent="0.15">
      <c r="B4583">
        <f ca="1">IF(INDEX(Transactions!$L:$L,ROW()-8)="",TODAY(),INDEX(Transactions!$G:$G,ROW()-8))</f>
        <v>46256</v>
      </c>
      <c r="F4583">
        <f>IF(INDEX(Transactions!$L:$L,ROW()-8)="",0,INDEX(Transactions!$Q:$Q,ROW()-8))</f>
        <v>0</v>
      </c>
    </row>
    <row r="4584" spans="2:6" x14ac:dyDescent="0.15">
      <c r="B4584">
        <f ca="1">IF(INDEX(Transactions!$L:$L,ROW()-8)="",TODAY(),INDEX(Transactions!$G:$G,ROW()-8))</f>
        <v>46256</v>
      </c>
      <c r="F4584">
        <f>IF(INDEX(Transactions!$L:$L,ROW()-8)="",0,INDEX(Transactions!$Q:$Q,ROW()-8))</f>
        <v>0</v>
      </c>
    </row>
    <row r="4585" spans="2:6" x14ac:dyDescent="0.15">
      <c r="B4585">
        <f ca="1">IF(INDEX(Transactions!$L:$L,ROW()-8)="",TODAY(),INDEX(Transactions!$G:$G,ROW()-8))</f>
        <v>46256</v>
      </c>
      <c r="F4585">
        <f>IF(INDEX(Transactions!$L:$L,ROW()-8)="",0,INDEX(Transactions!$Q:$Q,ROW()-8))</f>
        <v>0</v>
      </c>
    </row>
    <row r="4586" spans="2:6" x14ac:dyDescent="0.15">
      <c r="B4586">
        <f ca="1">IF(INDEX(Transactions!$L:$L,ROW()-8)="",TODAY(),INDEX(Transactions!$G:$G,ROW()-8))</f>
        <v>46256</v>
      </c>
      <c r="F4586">
        <f>IF(INDEX(Transactions!$L:$L,ROW()-8)="",0,INDEX(Transactions!$Q:$Q,ROW()-8))</f>
        <v>0</v>
      </c>
    </row>
    <row r="4587" spans="2:6" x14ac:dyDescent="0.15">
      <c r="B4587">
        <f ca="1">IF(INDEX(Transactions!$L:$L,ROW()-8)="",TODAY(),INDEX(Transactions!$G:$G,ROW()-8))</f>
        <v>46256</v>
      </c>
      <c r="F4587">
        <f>IF(INDEX(Transactions!$L:$L,ROW()-8)="",0,INDEX(Transactions!$Q:$Q,ROW()-8))</f>
        <v>0</v>
      </c>
    </row>
    <row r="4588" spans="2:6" x14ac:dyDescent="0.15">
      <c r="B4588">
        <f ca="1">IF(INDEX(Transactions!$L:$L,ROW()-8)="",TODAY(),INDEX(Transactions!$G:$G,ROW()-8))</f>
        <v>46256</v>
      </c>
      <c r="F4588">
        <f>IF(INDEX(Transactions!$L:$L,ROW()-8)="",0,INDEX(Transactions!$Q:$Q,ROW()-8))</f>
        <v>0</v>
      </c>
    </row>
    <row r="4589" spans="2:6" x14ac:dyDescent="0.15">
      <c r="B4589">
        <f ca="1">IF(INDEX(Transactions!$L:$L,ROW()-8)="",TODAY(),INDEX(Transactions!$G:$G,ROW()-8))</f>
        <v>46256</v>
      </c>
      <c r="F4589">
        <f>IF(INDEX(Transactions!$L:$L,ROW()-8)="",0,INDEX(Transactions!$Q:$Q,ROW()-8))</f>
        <v>0</v>
      </c>
    </row>
    <row r="4590" spans="2:6" x14ac:dyDescent="0.15">
      <c r="B4590">
        <f ca="1">IF(INDEX(Transactions!$L:$L,ROW()-8)="",TODAY(),INDEX(Transactions!$G:$G,ROW()-8))</f>
        <v>46256</v>
      </c>
      <c r="F4590">
        <f>IF(INDEX(Transactions!$L:$L,ROW()-8)="",0,INDEX(Transactions!$Q:$Q,ROW()-8))</f>
        <v>0</v>
      </c>
    </row>
    <row r="4591" spans="2:6" x14ac:dyDescent="0.15">
      <c r="B4591">
        <f ca="1">IF(INDEX(Transactions!$L:$L,ROW()-8)="",TODAY(),INDEX(Transactions!$G:$G,ROW()-8))</f>
        <v>46256</v>
      </c>
      <c r="F4591">
        <f>IF(INDEX(Transactions!$L:$L,ROW()-8)="",0,INDEX(Transactions!$Q:$Q,ROW()-8))</f>
        <v>0</v>
      </c>
    </row>
    <row r="4592" spans="2:6" x14ac:dyDescent="0.15">
      <c r="B4592">
        <f ca="1">IF(INDEX(Transactions!$L:$L,ROW()-8)="",TODAY(),INDEX(Transactions!$G:$G,ROW()-8))</f>
        <v>46256</v>
      </c>
      <c r="F4592">
        <f>IF(INDEX(Transactions!$L:$L,ROW()-8)="",0,INDEX(Transactions!$Q:$Q,ROW()-8))</f>
        <v>0</v>
      </c>
    </row>
    <row r="4593" spans="2:6" x14ac:dyDescent="0.15">
      <c r="B4593">
        <f ca="1">IF(INDEX(Transactions!$L:$L,ROW()-8)="",TODAY(),INDEX(Transactions!$G:$G,ROW()-8))</f>
        <v>46256</v>
      </c>
      <c r="F4593">
        <f>IF(INDEX(Transactions!$L:$L,ROW()-8)="",0,INDEX(Transactions!$Q:$Q,ROW()-8))</f>
        <v>0</v>
      </c>
    </row>
    <row r="4594" spans="2:6" x14ac:dyDescent="0.15">
      <c r="B4594">
        <f ca="1">IF(INDEX(Transactions!$L:$L,ROW()-8)="",TODAY(),INDEX(Transactions!$G:$G,ROW()-8))</f>
        <v>46256</v>
      </c>
      <c r="F4594">
        <f>IF(INDEX(Transactions!$L:$L,ROW()-8)="",0,INDEX(Transactions!$Q:$Q,ROW()-8))</f>
        <v>0</v>
      </c>
    </row>
    <row r="4595" spans="2:6" x14ac:dyDescent="0.15">
      <c r="B4595">
        <f ca="1">IF(INDEX(Transactions!$L:$L,ROW()-8)="",TODAY(),INDEX(Transactions!$G:$G,ROW()-8))</f>
        <v>46256</v>
      </c>
      <c r="F4595">
        <f>IF(INDEX(Transactions!$L:$L,ROW()-8)="",0,INDEX(Transactions!$Q:$Q,ROW()-8))</f>
        <v>0</v>
      </c>
    </row>
    <row r="4596" spans="2:6" x14ac:dyDescent="0.15">
      <c r="B4596">
        <f ca="1">IF(INDEX(Transactions!$L:$L,ROW()-8)="",TODAY(),INDEX(Transactions!$G:$G,ROW()-8))</f>
        <v>46256</v>
      </c>
      <c r="F4596">
        <f>IF(INDEX(Transactions!$L:$L,ROW()-8)="",0,INDEX(Transactions!$Q:$Q,ROW()-8))</f>
        <v>0</v>
      </c>
    </row>
    <row r="4597" spans="2:6" x14ac:dyDescent="0.15">
      <c r="B4597">
        <f ca="1">IF(INDEX(Transactions!$L:$L,ROW()-8)="",TODAY(),INDEX(Transactions!$G:$G,ROW()-8))</f>
        <v>46256</v>
      </c>
      <c r="F4597">
        <f>IF(INDEX(Transactions!$L:$L,ROW()-8)="",0,INDEX(Transactions!$Q:$Q,ROW()-8))</f>
        <v>0</v>
      </c>
    </row>
    <row r="4598" spans="2:6" x14ac:dyDescent="0.15">
      <c r="B4598">
        <f ca="1">IF(INDEX(Transactions!$L:$L,ROW()-8)="",TODAY(),INDEX(Transactions!$G:$G,ROW()-8))</f>
        <v>46256</v>
      </c>
      <c r="F4598">
        <f>IF(INDEX(Transactions!$L:$L,ROW()-8)="",0,INDEX(Transactions!$Q:$Q,ROW()-8))</f>
        <v>0</v>
      </c>
    </row>
    <row r="4599" spans="2:6" x14ac:dyDescent="0.15">
      <c r="B4599">
        <f ca="1">IF(INDEX(Transactions!$L:$L,ROW()-8)="",TODAY(),INDEX(Transactions!$G:$G,ROW()-8))</f>
        <v>46256</v>
      </c>
      <c r="F4599">
        <f>IF(INDEX(Transactions!$L:$L,ROW()-8)="",0,INDEX(Transactions!$Q:$Q,ROW()-8))</f>
        <v>0</v>
      </c>
    </row>
    <row r="4600" spans="2:6" x14ac:dyDescent="0.15">
      <c r="B4600">
        <f ca="1">IF(INDEX(Transactions!$L:$L,ROW()-8)="",TODAY(),INDEX(Transactions!$G:$G,ROW()-8))</f>
        <v>46256</v>
      </c>
      <c r="F4600">
        <f>IF(INDEX(Transactions!$L:$L,ROW()-8)="",0,INDEX(Transactions!$Q:$Q,ROW()-8))</f>
        <v>0</v>
      </c>
    </row>
    <row r="4601" spans="2:6" x14ac:dyDescent="0.15">
      <c r="B4601">
        <f ca="1">IF(INDEX(Transactions!$L:$L,ROW()-8)="",TODAY(),INDEX(Transactions!$G:$G,ROW()-8))</f>
        <v>46256</v>
      </c>
      <c r="F4601">
        <f>IF(INDEX(Transactions!$L:$L,ROW()-8)="",0,INDEX(Transactions!$Q:$Q,ROW()-8))</f>
        <v>0</v>
      </c>
    </row>
    <row r="4602" spans="2:6" x14ac:dyDescent="0.15">
      <c r="B4602">
        <f ca="1">IF(INDEX(Transactions!$L:$L,ROW()-8)="",TODAY(),INDEX(Transactions!$G:$G,ROW()-8))</f>
        <v>46256</v>
      </c>
      <c r="F4602">
        <f>IF(INDEX(Transactions!$L:$L,ROW()-8)="",0,INDEX(Transactions!$Q:$Q,ROW()-8))</f>
        <v>0</v>
      </c>
    </row>
    <row r="4603" spans="2:6" x14ac:dyDescent="0.15">
      <c r="B4603">
        <f ca="1">IF(INDEX(Transactions!$L:$L,ROW()-8)="",TODAY(),INDEX(Transactions!$G:$G,ROW()-8))</f>
        <v>46256</v>
      </c>
      <c r="F4603">
        <f>IF(INDEX(Transactions!$L:$L,ROW()-8)="",0,INDEX(Transactions!$Q:$Q,ROW()-8))</f>
        <v>0</v>
      </c>
    </row>
    <row r="4604" spans="2:6" x14ac:dyDescent="0.15">
      <c r="B4604">
        <f ca="1">IF(INDEX(Transactions!$L:$L,ROW()-8)="",TODAY(),INDEX(Transactions!$G:$G,ROW()-8))</f>
        <v>46256</v>
      </c>
      <c r="F4604">
        <f>IF(INDEX(Transactions!$L:$L,ROW()-8)="",0,INDEX(Transactions!$Q:$Q,ROW()-8))</f>
        <v>0</v>
      </c>
    </row>
    <row r="4605" spans="2:6" x14ac:dyDescent="0.15">
      <c r="B4605">
        <f ca="1">IF(INDEX(Transactions!$L:$L,ROW()-8)="",TODAY(),INDEX(Transactions!$G:$G,ROW()-8))</f>
        <v>46256</v>
      </c>
      <c r="F4605">
        <f>IF(INDEX(Transactions!$L:$L,ROW()-8)="",0,INDEX(Transactions!$Q:$Q,ROW()-8))</f>
        <v>0</v>
      </c>
    </row>
    <row r="4606" spans="2:6" x14ac:dyDescent="0.15">
      <c r="B4606">
        <f ca="1">IF(INDEX(Transactions!$L:$L,ROW()-8)="",TODAY(),INDEX(Transactions!$G:$G,ROW()-8))</f>
        <v>46256</v>
      </c>
      <c r="F4606">
        <f>IF(INDEX(Transactions!$L:$L,ROW()-8)="",0,INDEX(Transactions!$Q:$Q,ROW()-8))</f>
        <v>0</v>
      </c>
    </row>
    <row r="4607" spans="2:6" x14ac:dyDescent="0.15">
      <c r="B4607">
        <f ca="1">IF(INDEX(Transactions!$L:$L,ROW()-8)="",TODAY(),INDEX(Transactions!$G:$G,ROW()-8))</f>
        <v>46256</v>
      </c>
      <c r="F4607">
        <f>IF(INDEX(Transactions!$L:$L,ROW()-8)="",0,INDEX(Transactions!$Q:$Q,ROW()-8))</f>
        <v>0</v>
      </c>
    </row>
    <row r="4608" spans="2:6" x14ac:dyDescent="0.15">
      <c r="B4608">
        <f ca="1">IF(INDEX(Transactions!$L:$L,ROW()-8)="",TODAY(),INDEX(Transactions!$G:$G,ROW()-8))</f>
        <v>46256</v>
      </c>
      <c r="F4608">
        <f>IF(INDEX(Transactions!$L:$L,ROW()-8)="",0,INDEX(Transactions!$Q:$Q,ROW()-8))</f>
        <v>0</v>
      </c>
    </row>
    <row r="4609" spans="2:6" x14ac:dyDescent="0.15">
      <c r="B4609">
        <f ca="1">IF(INDEX(Transactions!$L:$L,ROW()-8)="",TODAY(),INDEX(Transactions!$G:$G,ROW()-8))</f>
        <v>46256</v>
      </c>
      <c r="F4609">
        <f>IF(INDEX(Transactions!$L:$L,ROW()-8)="",0,INDEX(Transactions!$Q:$Q,ROW()-8))</f>
        <v>0</v>
      </c>
    </row>
    <row r="4610" spans="2:6" x14ac:dyDescent="0.15">
      <c r="B4610">
        <f ca="1">IF(INDEX(Transactions!$L:$L,ROW()-8)="",TODAY(),INDEX(Transactions!$G:$G,ROW()-8))</f>
        <v>46256</v>
      </c>
      <c r="F4610">
        <f>IF(INDEX(Transactions!$L:$L,ROW()-8)="",0,INDEX(Transactions!$Q:$Q,ROW()-8))</f>
        <v>0</v>
      </c>
    </row>
    <row r="4611" spans="2:6" x14ac:dyDescent="0.15">
      <c r="B4611">
        <f ca="1">IF(INDEX(Transactions!$L:$L,ROW()-8)="",TODAY(),INDEX(Transactions!$G:$G,ROW()-8))</f>
        <v>46256</v>
      </c>
      <c r="F4611">
        <f>IF(INDEX(Transactions!$L:$L,ROW()-8)="",0,INDEX(Transactions!$Q:$Q,ROW()-8))</f>
        <v>0</v>
      </c>
    </row>
    <row r="4612" spans="2:6" x14ac:dyDescent="0.15">
      <c r="B4612">
        <f ca="1">IF(INDEX(Transactions!$L:$L,ROW()-8)="",TODAY(),INDEX(Transactions!$G:$G,ROW()-8))</f>
        <v>46256</v>
      </c>
      <c r="F4612">
        <f>IF(INDEX(Transactions!$L:$L,ROW()-8)="",0,INDEX(Transactions!$Q:$Q,ROW()-8))</f>
        <v>0</v>
      </c>
    </row>
    <row r="4613" spans="2:6" x14ac:dyDescent="0.15">
      <c r="B4613">
        <f ca="1">IF(INDEX(Transactions!$L:$L,ROW()-8)="",TODAY(),INDEX(Transactions!$G:$G,ROW()-8))</f>
        <v>46256</v>
      </c>
      <c r="F4613">
        <f>IF(INDEX(Transactions!$L:$L,ROW()-8)="",0,INDEX(Transactions!$Q:$Q,ROW()-8))</f>
        <v>0</v>
      </c>
    </row>
    <row r="4614" spans="2:6" x14ac:dyDescent="0.15">
      <c r="B4614">
        <f ca="1">IF(INDEX(Transactions!$L:$L,ROW()-8)="",TODAY(),INDEX(Transactions!$G:$G,ROW()-8))</f>
        <v>46256</v>
      </c>
      <c r="F4614">
        <f>IF(INDEX(Transactions!$L:$L,ROW()-8)="",0,INDEX(Transactions!$Q:$Q,ROW()-8))</f>
        <v>0</v>
      </c>
    </row>
    <row r="4615" spans="2:6" x14ac:dyDescent="0.15">
      <c r="B4615">
        <f ca="1">IF(INDEX(Transactions!$L:$L,ROW()-8)="",TODAY(),INDEX(Transactions!$G:$G,ROW()-8))</f>
        <v>46256</v>
      </c>
      <c r="F4615">
        <f>IF(INDEX(Transactions!$L:$L,ROW()-8)="",0,INDEX(Transactions!$Q:$Q,ROW()-8))</f>
        <v>0</v>
      </c>
    </row>
    <row r="4616" spans="2:6" x14ac:dyDescent="0.15">
      <c r="B4616">
        <f ca="1">IF(INDEX(Transactions!$L:$L,ROW()-8)="",TODAY(),INDEX(Transactions!$G:$G,ROW()-8))</f>
        <v>46256</v>
      </c>
      <c r="F4616">
        <f>IF(INDEX(Transactions!$L:$L,ROW()-8)="",0,INDEX(Transactions!$Q:$Q,ROW()-8))</f>
        <v>0</v>
      </c>
    </row>
    <row r="4617" spans="2:6" x14ac:dyDescent="0.15">
      <c r="B4617">
        <f ca="1">IF(INDEX(Transactions!$L:$L,ROW()-8)="",TODAY(),INDEX(Transactions!$G:$G,ROW()-8))</f>
        <v>46256</v>
      </c>
      <c r="F4617">
        <f>IF(INDEX(Transactions!$L:$L,ROW()-8)="",0,INDEX(Transactions!$Q:$Q,ROW()-8))</f>
        <v>0</v>
      </c>
    </row>
    <row r="4618" spans="2:6" x14ac:dyDescent="0.15">
      <c r="B4618">
        <f ca="1">IF(INDEX(Transactions!$L:$L,ROW()-8)="",TODAY(),INDEX(Transactions!$G:$G,ROW()-8))</f>
        <v>46256</v>
      </c>
      <c r="F4618">
        <f>IF(INDEX(Transactions!$L:$L,ROW()-8)="",0,INDEX(Transactions!$Q:$Q,ROW()-8))</f>
        <v>0</v>
      </c>
    </row>
    <row r="4619" spans="2:6" x14ac:dyDescent="0.15">
      <c r="B4619">
        <f ca="1">IF(INDEX(Transactions!$L:$L,ROW()-8)="",TODAY(),INDEX(Transactions!$G:$G,ROW()-8))</f>
        <v>46256</v>
      </c>
      <c r="F4619">
        <f>IF(INDEX(Transactions!$L:$L,ROW()-8)="",0,INDEX(Transactions!$Q:$Q,ROW()-8))</f>
        <v>0</v>
      </c>
    </row>
    <row r="4620" spans="2:6" x14ac:dyDescent="0.15">
      <c r="B4620">
        <f ca="1">IF(INDEX(Transactions!$L:$L,ROW()-8)="",TODAY(),INDEX(Transactions!$G:$G,ROW()-8))</f>
        <v>46256</v>
      </c>
      <c r="F4620">
        <f>IF(INDEX(Transactions!$L:$L,ROW()-8)="",0,INDEX(Transactions!$Q:$Q,ROW()-8))</f>
        <v>0</v>
      </c>
    </row>
    <row r="4621" spans="2:6" x14ac:dyDescent="0.15">
      <c r="B4621">
        <f ca="1">IF(INDEX(Transactions!$L:$L,ROW()-8)="",TODAY(),INDEX(Transactions!$G:$G,ROW()-8))</f>
        <v>46256</v>
      </c>
      <c r="F4621">
        <f>IF(INDEX(Transactions!$L:$L,ROW()-8)="",0,INDEX(Transactions!$Q:$Q,ROW()-8))</f>
        <v>0</v>
      </c>
    </row>
    <row r="4622" spans="2:6" x14ac:dyDescent="0.15">
      <c r="B4622">
        <f ca="1">IF(INDEX(Transactions!$L:$L,ROW()-8)="",TODAY(),INDEX(Transactions!$G:$G,ROW()-8))</f>
        <v>46256</v>
      </c>
      <c r="F4622">
        <f>IF(INDEX(Transactions!$L:$L,ROW()-8)="",0,INDEX(Transactions!$Q:$Q,ROW()-8))</f>
        <v>0</v>
      </c>
    </row>
    <row r="4623" spans="2:6" x14ac:dyDescent="0.15">
      <c r="B4623">
        <f ca="1">IF(INDEX(Transactions!$L:$L,ROW()-8)="",TODAY(),INDEX(Transactions!$G:$G,ROW()-8))</f>
        <v>46256</v>
      </c>
      <c r="F4623">
        <f>IF(INDEX(Transactions!$L:$L,ROW()-8)="",0,INDEX(Transactions!$Q:$Q,ROW()-8))</f>
        <v>0</v>
      </c>
    </row>
    <row r="4624" spans="2:6" x14ac:dyDescent="0.15">
      <c r="B4624">
        <f ca="1">IF(INDEX(Transactions!$L:$L,ROW()-8)="",TODAY(),INDEX(Transactions!$G:$G,ROW()-8))</f>
        <v>46256</v>
      </c>
      <c r="F4624">
        <f>IF(INDEX(Transactions!$L:$L,ROW()-8)="",0,INDEX(Transactions!$Q:$Q,ROW()-8))</f>
        <v>0</v>
      </c>
    </row>
    <row r="4625" spans="2:6" x14ac:dyDescent="0.15">
      <c r="B4625">
        <f ca="1">IF(INDEX(Transactions!$L:$L,ROW()-8)="",TODAY(),INDEX(Transactions!$G:$G,ROW()-8))</f>
        <v>46256</v>
      </c>
      <c r="F4625">
        <f>IF(INDEX(Transactions!$L:$L,ROW()-8)="",0,INDEX(Transactions!$Q:$Q,ROW()-8))</f>
        <v>0</v>
      </c>
    </row>
    <row r="4626" spans="2:6" x14ac:dyDescent="0.15">
      <c r="B4626">
        <f ca="1">IF(INDEX(Transactions!$L:$L,ROW()-8)="",TODAY(),INDEX(Transactions!$G:$G,ROW()-8))</f>
        <v>46256</v>
      </c>
      <c r="F4626">
        <f>IF(INDEX(Transactions!$L:$L,ROW()-8)="",0,INDEX(Transactions!$Q:$Q,ROW()-8))</f>
        <v>0</v>
      </c>
    </row>
    <row r="4627" spans="2:6" x14ac:dyDescent="0.15">
      <c r="B4627">
        <f ca="1">IF(INDEX(Transactions!$L:$L,ROW()-8)="",TODAY(),INDEX(Transactions!$G:$G,ROW()-8))</f>
        <v>46256</v>
      </c>
      <c r="F4627">
        <f>IF(INDEX(Transactions!$L:$L,ROW()-8)="",0,INDEX(Transactions!$Q:$Q,ROW()-8))</f>
        <v>0</v>
      </c>
    </row>
    <row r="4628" spans="2:6" x14ac:dyDescent="0.15">
      <c r="B4628">
        <f ca="1">IF(INDEX(Transactions!$L:$L,ROW()-8)="",TODAY(),INDEX(Transactions!$G:$G,ROW()-8))</f>
        <v>46256</v>
      </c>
      <c r="F4628">
        <f>IF(INDEX(Transactions!$L:$L,ROW()-8)="",0,INDEX(Transactions!$Q:$Q,ROW()-8))</f>
        <v>0</v>
      </c>
    </row>
    <row r="4629" spans="2:6" x14ac:dyDescent="0.15">
      <c r="B4629">
        <f ca="1">IF(INDEX(Transactions!$L:$L,ROW()-8)="",TODAY(),INDEX(Transactions!$G:$G,ROW()-8))</f>
        <v>46256</v>
      </c>
      <c r="F4629">
        <f>IF(INDEX(Transactions!$L:$L,ROW()-8)="",0,INDEX(Transactions!$Q:$Q,ROW()-8))</f>
        <v>0</v>
      </c>
    </row>
    <row r="4630" spans="2:6" x14ac:dyDescent="0.15">
      <c r="B4630">
        <f ca="1">IF(INDEX(Transactions!$L:$L,ROW()-8)="",TODAY(),INDEX(Transactions!$G:$G,ROW()-8))</f>
        <v>46256</v>
      </c>
      <c r="F4630">
        <f>IF(INDEX(Transactions!$L:$L,ROW()-8)="",0,INDEX(Transactions!$Q:$Q,ROW()-8))</f>
        <v>0</v>
      </c>
    </row>
    <row r="4631" spans="2:6" x14ac:dyDescent="0.15">
      <c r="B4631">
        <f ca="1">IF(INDEX(Transactions!$L:$L,ROW()-8)="",TODAY(),INDEX(Transactions!$G:$G,ROW()-8))</f>
        <v>46256</v>
      </c>
      <c r="F4631">
        <f>IF(INDEX(Transactions!$L:$L,ROW()-8)="",0,INDEX(Transactions!$Q:$Q,ROW()-8))</f>
        <v>0</v>
      </c>
    </row>
    <row r="4632" spans="2:6" x14ac:dyDescent="0.15">
      <c r="B4632">
        <f ca="1">IF(INDEX(Transactions!$L:$L,ROW()-8)="",TODAY(),INDEX(Transactions!$G:$G,ROW()-8))</f>
        <v>46256</v>
      </c>
      <c r="F4632">
        <f>IF(INDEX(Transactions!$L:$L,ROW()-8)="",0,INDEX(Transactions!$Q:$Q,ROW()-8))</f>
        <v>0</v>
      </c>
    </row>
    <row r="4633" spans="2:6" x14ac:dyDescent="0.15">
      <c r="B4633">
        <f ca="1">IF(INDEX(Transactions!$L:$L,ROW()-8)="",TODAY(),INDEX(Transactions!$G:$G,ROW()-8))</f>
        <v>46256</v>
      </c>
      <c r="F4633">
        <f>IF(INDEX(Transactions!$L:$L,ROW()-8)="",0,INDEX(Transactions!$Q:$Q,ROW()-8))</f>
        <v>0</v>
      </c>
    </row>
    <row r="4634" spans="2:6" x14ac:dyDescent="0.15">
      <c r="B4634">
        <f ca="1">IF(INDEX(Transactions!$L:$L,ROW()-8)="",TODAY(),INDEX(Transactions!$G:$G,ROW()-8))</f>
        <v>46256</v>
      </c>
      <c r="F4634">
        <f>IF(INDEX(Transactions!$L:$L,ROW()-8)="",0,INDEX(Transactions!$Q:$Q,ROW()-8))</f>
        <v>0</v>
      </c>
    </row>
    <row r="4635" spans="2:6" x14ac:dyDescent="0.15">
      <c r="B4635">
        <f ca="1">IF(INDEX(Transactions!$L:$L,ROW()-8)="",TODAY(),INDEX(Transactions!$G:$G,ROW()-8))</f>
        <v>46256</v>
      </c>
      <c r="F4635">
        <f>IF(INDEX(Transactions!$L:$L,ROW()-8)="",0,INDEX(Transactions!$Q:$Q,ROW()-8))</f>
        <v>0</v>
      </c>
    </row>
    <row r="4636" spans="2:6" x14ac:dyDescent="0.15">
      <c r="B4636">
        <f ca="1">IF(INDEX(Transactions!$L:$L,ROW()-8)="",TODAY(),INDEX(Transactions!$G:$G,ROW()-8))</f>
        <v>46256</v>
      </c>
      <c r="F4636">
        <f>IF(INDEX(Transactions!$L:$L,ROW()-8)="",0,INDEX(Transactions!$Q:$Q,ROW()-8))</f>
        <v>0</v>
      </c>
    </row>
    <row r="4637" spans="2:6" x14ac:dyDescent="0.15">
      <c r="B4637">
        <f ca="1">IF(INDEX(Transactions!$L:$L,ROW()-8)="",TODAY(),INDEX(Transactions!$G:$G,ROW()-8))</f>
        <v>46256</v>
      </c>
      <c r="F4637">
        <f>IF(INDEX(Transactions!$L:$L,ROW()-8)="",0,INDEX(Transactions!$Q:$Q,ROW()-8))</f>
        <v>0</v>
      </c>
    </row>
    <row r="4638" spans="2:6" x14ac:dyDescent="0.15">
      <c r="B4638">
        <f ca="1">IF(INDEX(Transactions!$L:$L,ROW()-8)="",TODAY(),INDEX(Transactions!$G:$G,ROW()-8))</f>
        <v>46256</v>
      </c>
      <c r="F4638">
        <f>IF(INDEX(Transactions!$L:$L,ROW()-8)="",0,INDEX(Transactions!$Q:$Q,ROW()-8))</f>
        <v>0</v>
      </c>
    </row>
    <row r="4639" spans="2:6" x14ac:dyDescent="0.15">
      <c r="B4639">
        <f ca="1">IF(INDEX(Transactions!$L:$L,ROW()-8)="",TODAY(),INDEX(Transactions!$G:$G,ROW()-8))</f>
        <v>46256</v>
      </c>
      <c r="F4639">
        <f>IF(INDEX(Transactions!$L:$L,ROW()-8)="",0,INDEX(Transactions!$Q:$Q,ROW()-8))</f>
        <v>0</v>
      </c>
    </row>
    <row r="4640" spans="2:6" x14ac:dyDescent="0.15">
      <c r="B4640">
        <f ca="1">IF(INDEX(Transactions!$L:$L,ROW()-8)="",TODAY(),INDEX(Transactions!$G:$G,ROW()-8))</f>
        <v>46256</v>
      </c>
      <c r="F4640">
        <f>IF(INDEX(Transactions!$L:$L,ROW()-8)="",0,INDEX(Transactions!$Q:$Q,ROW()-8))</f>
        <v>0</v>
      </c>
    </row>
    <row r="4641" spans="2:6" x14ac:dyDescent="0.15">
      <c r="B4641">
        <f ca="1">IF(INDEX(Transactions!$L:$L,ROW()-8)="",TODAY(),INDEX(Transactions!$G:$G,ROW()-8))</f>
        <v>46256</v>
      </c>
      <c r="F4641">
        <f>IF(INDEX(Transactions!$L:$L,ROW()-8)="",0,INDEX(Transactions!$Q:$Q,ROW()-8))</f>
        <v>0</v>
      </c>
    </row>
    <row r="4642" spans="2:6" x14ac:dyDescent="0.15">
      <c r="B4642">
        <f ca="1">IF(INDEX(Transactions!$L:$L,ROW()-8)="",TODAY(),INDEX(Transactions!$G:$G,ROW()-8))</f>
        <v>46256</v>
      </c>
      <c r="F4642">
        <f>IF(INDEX(Transactions!$L:$L,ROW()-8)="",0,INDEX(Transactions!$Q:$Q,ROW()-8))</f>
        <v>0</v>
      </c>
    </row>
    <row r="4643" spans="2:6" x14ac:dyDescent="0.15">
      <c r="B4643">
        <f ca="1">IF(INDEX(Transactions!$L:$L,ROW()-8)="",TODAY(),INDEX(Transactions!$G:$G,ROW()-8))</f>
        <v>46256</v>
      </c>
      <c r="F4643">
        <f>IF(INDEX(Transactions!$L:$L,ROW()-8)="",0,INDEX(Transactions!$Q:$Q,ROW()-8))</f>
        <v>0</v>
      </c>
    </row>
    <row r="4644" spans="2:6" x14ac:dyDescent="0.15">
      <c r="B4644">
        <f ca="1">IF(INDEX(Transactions!$L:$L,ROW()-8)="",TODAY(),INDEX(Transactions!$G:$G,ROW()-8))</f>
        <v>46256</v>
      </c>
      <c r="F4644">
        <f>IF(INDEX(Transactions!$L:$L,ROW()-8)="",0,INDEX(Transactions!$Q:$Q,ROW()-8))</f>
        <v>0</v>
      </c>
    </row>
    <row r="4645" spans="2:6" x14ac:dyDescent="0.15">
      <c r="B4645">
        <f ca="1">IF(INDEX(Transactions!$L:$L,ROW()-8)="",TODAY(),INDEX(Transactions!$G:$G,ROW()-8))</f>
        <v>46256</v>
      </c>
      <c r="F4645">
        <f>IF(INDEX(Transactions!$L:$L,ROW()-8)="",0,INDEX(Transactions!$Q:$Q,ROW()-8))</f>
        <v>0</v>
      </c>
    </row>
    <row r="4646" spans="2:6" x14ac:dyDescent="0.15">
      <c r="B4646">
        <f ca="1">IF(INDEX(Transactions!$L:$L,ROW()-8)="",TODAY(),INDEX(Transactions!$G:$G,ROW()-8))</f>
        <v>46256</v>
      </c>
      <c r="F4646">
        <f>IF(INDEX(Transactions!$L:$L,ROW()-8)="",0,INDEX(Transactions!$Q:$Q,ROW()-8))</f>
        <v>0</v>
      </c>
    </row>
    <row r="4647" spans="2:6" x14ac:dyDescent="0.15">
      <c r="B4647">
        <f ca="1">IF(INDEX(Transactions!$L:$L,ROW()-8)="",TODAY(),INDEX(Transactions!$G:$G,ROW()-8))</f>
        <v>46256</v>
      </c>
      <c r="F4647">
        <f>IF(INDEX(Transactions!$L:$L,ROW()-8)="",0,INDEX(Transactions!$Q:$Q,ROW()-8))</f>
        <v>0</v>
      </c>
    </row>
    <row r="4648" spans="2:6" x14ac:dyDescent="0.15">
      <c r="B4648">
        <f ca="1">IF(INDEX(Transactions!$L:$L,ROW()-8)="",TODAY(),INDEX(Transactions!$G:$G,ROW()-8))</f>
        <v>46256</v>
      </c>
      <c r="F4648">
        <f>IF(INDEX(Transactions!$L:$L,ROW()-8)="",0,INDEX(Transactions!$Q:$Q,ROW()-8))</f>
        <v>0</v>
      </c>
    </row>
    <row r="4649" spans="2:6" x14ac:dyDescent="0.15">
      <c r="B4649">
        <f ca="1">IF(INDEX(Transactions!$L:$L,ROW()-8)="",TODAY(),INDEX(Transactions!$G:$G,ROW()-8))</f>
        <v>46256</v>
      </c>
      <c r="F4649">
        <f>IF(INDEX(Transactions!$L:$L,ROW()-8)="",0,INDEX(Transactions!$Q:$Q,ROW()-8))</f>
        <v>0</v>
      </c>
    </row>
    <row r="4650" spans="2:6" x14ac:dyDescent="0.15">
      <c r="B4650">
        <f ca="1">IF(INDEX(Transactions!$L:$L,ROW()-8)="",TODAY(),INDEX(Transactions!$G:$G,ROW()-8))</f>
        <v>46256</v>
      </c>
      <c r="F4650">
        <f>IF(INDEX(Transactions!$L:$L,ROW()-8)="",0,INDEX(Transactions!$Q:$Q,ROW()-8))</f>
        <v>0</v>
      </c>
    </row>
    <row r="4651" spans="2:6" x14ac:dyDescent="0.15">
      <c r="B4651">
        <f ca="1">IF(INDEX(Transactions!$L:$L,ROW()-8)="",TODAY(),INDEX(Transactions!$G:$G,ROW()-8))</f>
        <v>46256</v>
      </c>
      <c r="F4651">
        <f>IF(INDEX(Transactions!$L:$L,ROW()-8)="",0,INDEX(Transactions!$Q:$Q,ROW()-8))</f>
        <v>0</v>
      </c>
    </row>
    <row r="4652" spans="2:6" x14ac:dyDescent="0.15">
      <c r="B4652">
        <f ca="1">IF(INDEX(Transactions!$L:$L,ROW()-8)="",TODAY(),INDEX(Transactions!$G:$G,ROW()-8))</f>
        <v>46256</v>
      </c>
      <c r="F4652">
        <f>IF(INDEX(Transactions!$L:$L,ROW()-8)="",0,INDEX(Transactions!$Q:$Q,ROW()-8))</f>
        <v>0</v>
      </c>
    </row>
    <row r="4653" spans="2:6" x14ac:dyDescent="0.15">
      <c r="B4653">
        <f ca="1">IF(INDEX(Transactions!$L:$L,ROW()-8)="",TODAY(),INDEX(Transactions!$G:$G,ROW()-8))</f>
        <v>46256</v>
      </c>
      <c r="F4653">
        <f>IF(INDEX(Transactions!$L:$L,ROW()-8)="",0,INDEX(Transactions!$Q:$Q,ROW()-8))</f>
        <v>0</v>
      </c>
    </row>
    <row r="4654" spans="2:6" x14ac:dyDescent="0.15">
      <c r="B4654">
        <f ca="1">IF(INDEX(Transactions!$L:$L,ROW()-8)="",TODAY(),INDEX(Transactions!$G:$G,ROW()-8))</f>
        <v>46256</v>
      </c>
      <c r="F4654">
        <f>IF(INDEX(Transactions!$L:$L,ROW()-8)="",0,INDEX(Transactions!$Q:$Q,ROW()-8))</f>
        <v>0</v>
      </c>
    </row>
    <row r="4655" spans="2:6" x14ac:dyDescent="0.15">
      <c r="B4655">
        <f ca="1">IF(INDEX(Transactions!$L:$L,ROW()-8)="",TODAY(),INDEX(Transactions!$G:$G,ROW()-8))</f>
        <v>46256</v>
      </c>
      <c r="F4655">
        <f>IF(INDEX(Transactions!$L:$L,ROW()-8)="",0,INDEX(Transactions!$Q:$Q,ROW()-8))</f>
        <v>0</v>
      </c>
    </row>
    <row r="4656" spans="2:6" x14ac:dyDescent="0.15">
      <c r="B4656">
        <f ca="1">IF(INDEX(Transactions!$L:$L,ROW()-8)="",TODAY(),INDEX(Transactions!$G:$G,ROW()-8))</f>
        <v>46256</v>
      </c>
      <c r="F4656">
        <f>IF(INDEX(Transactions!$L:$L,ROW()-8)="",0,INDEX(Transactions!$Q:$Q,ROW()-8))</f>
        <v>0</v>
      </c>
    </row>
    <row r="4657" spans="2:6" x14ac:dyDescent="0.15">
      <c r="B4657">
        <f ca="1">IF(INDEX(Transactions!$L:$L,ROW()-8)="",TODAY(),INDEX(Transactions!$G:$G,ROW()-8))</f>
        <v>46256</v>
      </c>
      <c r="F4657">
        <f>IF(INDEX(Transactions!$L:$L,ROW()-8)="",0,INDEX(Transactions!$Q:$Q,ROW()-8))</f>
        <v>0</v>
      </c>
    </row>
    <row r="4658" spans="2:6" x14ac:dyDescent="0.15">
      <c r="B4658">
        <f ca="1">IF(INDEX(Transactions!$L:$L,ROW()-8)="",TODAY(),INDEX(Transactions!$G:$G,ROW()-8))</f>
        <v>46256</v>
      </c>
      <c r="F4658">
        <f>IF(INDEX(Transactions!$L:$L,ROW()-8)="",0,INDEX(Transactions!$Q:$Q,ROW()-8))</f>
        <v>0</v>
      </c>
    </row>
    <row r="4659" spans="2:6" x14ac:dyDescent="0.15">
      <c r="B4659">
        <f ca="1">IF(INDEX(Transactions!$L:$L,ROW()-8)="",TODAY(),INDEX(Transactions!$G:$G,ROW()-8))</f>
        <v>46256</v>
      </c>
      <c r="F4659">
        <f>IF(INDEX(Transactions!$L:$L,ROW()-8)="",0,INDEX(Transactions!$Q:$Q,ROW()-8))</f>
        <v>0</v>
      </c>
    </row>
    <row r="4660" spans="2:6" x14ac:dyDescent="0.15">
      <c r="B4660">
        <f ca="1">IF(INDEX(Transactions!$L:$L,ROW()-8)="",TODAY(),INDEX(Transactions!$G:$G,ROW()-8))</f>
        <v>46256</v>
      </c>
      <c r="F4660">
        <f>IF(INDEX(Transactions!$L:$L,ROW()-8)="",0,INDEX(Transactions!$Q:$Q,ROW()-8))</f>
        <v>0</v>
      </c>
    </row>
    <row r="4661" spans="2:6" x14ac:dyDescent="0.15">
      <c r="B4661">
        <f ca="1">IF(INDEX(Transactions!$L:$L,ROW()-8)="",TODAY(),INDEX(Transactions!$G:$G,ROW()-8))</f>
        <v>46256</v>
      </c>
      <c r="F4661">
        <f>IF(INDEX(Transactions!$L:$L,ROW()-8)="",0,INDEX(Transactions!$Q:$Q,ROW()-8))</f>
        <v>0</v>
      </c>
    </row>
    <row r="4662" spans="2:6" x14ac:dyDescent="0.15">
      <c r="B4662">
        <f ca="1">IF(INDEX(Transactions!$L:$L,ROW()-8)="",TODAY(),INDEX(Transactions!$G:$G,ROW()-8))</f>
        <v>46256</v>
      </c>
      <c r="F4662">
        <f>IF(INDEX(Transactions!$L:$L,ROW()-8)="",0,INDEX(Transactions!$Q:$Q,ROW()-8))</f>
        <v>0</v>
      </c>
    </row>
    <row r="4663" spans="2:6" x14ac:dyDescent="0.15">
      <c r="B4663">
        <f ca="1">IF(INDEX(Transactions!$L:$L,ROW()-8)="",TODAY(),INDEX(Transactions!$G:$G,ROW()-8))</f>
        <v>46256</v>
      </c>
      <c r="F4663">
        <f>IF(INDEX(Transactions!$L:$L,ROW()-8)="",0,INDEX(Transactions!$Q:$Q,ROW()-8))</f>
        <v>0</v>
      </c>
    </row>
    <row r="4664" spans="2:6" x14ac:dyDescent="0.15">
      <c r="B4664">
        <f ca="1">IF(INDEX(Transactions!$L:$L,ROW()-8)="",TODAY(),INDEX(Transactions!$G:$G,ROW()-8))</f>
        <v>46256</v>
      </c>
      <c r="F4664">
        <f>IF(INDEX(Transactions!$L:$L,ROW()-8)="",0,INDEX(Transactions!$Q:$Q,ROW()-8))</f>
        <v>0</v>
      </c>
    </row>
    <row r="4665" spans="2:6" x14ac:dyDescent="0.15">
      <c r="B4665">
        <f ca="1">IF(INDEX(Transactions!$L:$L,ROW()-8)="",TODAY(),INDEX(Transactions!$G:$G,ROW()-8))</f>
        <v>46256</v>
      </c>
      <c r="F4665">
        <f>IF(INDEX(Transactions!$L:$L,ROW()-8)="",0,INDEX(Transactions!$Q:$Q,ROW()-8))</f>
        <v>0</v>
      </c>
    </row>
    <row r="4666" spans="2:6" x14ac:dyDescent="0.15">
      <c r="B4666">
        <f ca="1">IF(INDEX(Transactions!$L:$L,ROW()-8)="",TODAY(),INDEX(Transactions!$G:$G,ROW()-8))</f>
        <v>46256</v>
      </c>
      <c r="F4666">
        <f>IF(INDEX(Transactions!$L:$L,ROW()-8)="",0,INDEX(Transactions!$Q:$Q,ROW()-8))</f>
        <v>0</v>
      </c>
    </row>
    <row r="4667" spans="2:6" x14ac:dyDescent="0.15">
      <c r="B4667">
        <f ca="1">IF(INDEX(Transactions!$L:$L,ROW()-8)="",TODAY(),INDEX(Transactions!$G:$G,ROW()-8))</f>
        <v>46256</v>
      </c>
      <c r="F4667">
        <f>IF(INDEX(Transactions!$L:$L,ROW()-8)="",0,INDEX(Transactions!$Q:$Q,ROW()-8))</f>
        <v>0</v>
      </c>
    </row>
    <row r="4668" spans="2:6" x14ac:dyDescent="0.15">
      <c r="B4668">
        <f ca="1">IF(INDEX(Transactions!$L:$L,ROW()-8)="",TODAY(),INDEX(Transactions!$G:$G,ROW()-8))</f>
        <v>46256</v>
      </c>
      <c r="F4668">
        <f>IF(INDEX(Transactions!$L:$L,ROW()-8)="",0,INDEX(Transactions!$Q:$Q,ROW()-8))</f>
        <v>0</v>
      </c>
    </row>
    <row r="4669" spans="2:6" x14ac:dyDescent="0.15">
      <c r="B4669">
        <f ca="1">IF(INDEX(Transactions!$L:$L,ROW()-8)="",TODAY(),INDEX(Transactions!$G:$G,ROW()-8))</f>
        <v>46256</v>
      </c>
      <c r="F4669">
        <f>IF(INDEX(Transactions!$L:$L,ROW()-8)="",0,INDEX(Transactions!$Q:$Q,ROW()-8))</f>
        <v>0</v>
      </c>
    </row>
    <row r="4670" spans="2:6" x14ac:dyDescent="0.15">
      <c r="B4670">
        <f ca="1">IF(INDEX(Transactions!$L:$L,ROW()-8)="",TODAY(),INDEX(Transactions!$G:$G,ROW()-8))</f>
        <v>46256</v>
      </c>
      <c r="F4670">
        <f>IF(INDEX(Transactions!$L:$L,ROW()-8)="",0,INDEX(Transactions!$Q:$Q,ROW()-8))</f>
        <v>0</v>
      </c>
    </row>
    <row r="4671" spans="2:6" x14ac:dyDescent="0.15">
      <c r="B4671">
        <f ca="1">IF(INDEX(Transactions!$L:$L,ROW()-8)="",TODAY(),INDEX(Transactions!$G:$G,ROW()-8))</f>
        <v>46256</v>
      </c>
      <c r="F4671">
        <f>IF(INDEX(Transactions!$L:$L,ROW()-8)="",0,INDEX(Transactions!$Q:$Q,ROW()-8))</f>
        <v>0</v>
      </c>
    </row>
    <row r="4672" spans="2:6" x14ac:dyDescent="0.15">
      <c r="B4672">
        <f ca="1">IF(INDEX(Transactions!$L:$L,ROW()-8)="",TODAY(),INDEX(Transactions!$G:$G,ROW()-8))</f>
        <v>46256</v>
      </c>
      <c r="F4672">
        <f>IF(INDEX(Transactions!$L:$L,ROW()-8)="",0,INDEX(Transactions!$Q:$Q,ROW()-8))</f>
        <v>0</v>
      </c>
    </row>
    <row r="4673" spans="2:6" x14ac:dyDescent="0.15">
      <c r="B4673">
        <f ca="1">IF(INDEX(Transactions!$L:$L,ROW()-8)="",TODAY(),INDEX(Transactions!$G:$G,ROW()-8))</f>
        <v>46256</v>
      </c>
      <c r="F4673">
        <f>IF(INDEX(Transactions!$L:$L,ROW()-8)="",0,INDEX(Transactions!$Q:$Q,ROW()-8))</f>
        <v>0</v>
      </c>
    </row>
    <row r="4674" spans="2:6" x14ac:dyDescent="0.15">
      <c r="B4674">
        <f ca="1">IF(INDEX(Transactions!$L:$L,ROW()-8)="",TODAY(),INDEX(Transactions!$G:$G,ROW()-8))</f>
        <v>46256</v>
      </c>
      <c r="F4674">
        <f>IF(INDEX(Transactions!$L:$L,ROW()-8)="",0,INDEX(Transactions!$Q:$Q,ROW()-8))</f>
        <v>0</v>
      </c>
    </row>
    <row r="4675" spans="2:6" x14ac:dyDescent="0.15">
      <c r="B4675">
        <f ca="1">IF(INDEX(Transactions!$L:$L,ROW()-8)="",TODAY(),INDEX(Transactions!$G:$G,ROW()-8))</f>
        <v>46256</v>
      </c>
      <c r="F4675">
        <f>IF(INDEX(Transactions!$L:$L,ROW()-8)="",0,INDEX(Transactions!$Q:$Q,ROW()-8))</f>
        <v>0</v>
      </c>
    </row>
    <row r="4676" spans="2:6" x14ac:dyDescent="0.15">
      <c r="B4676">
        <f ca="1">IF(INDEX(Transactions!$L:$L,ROW()-8)="",TODAY(),INDEX(Transactions!$G:$G,ROW()-8))</f>
        <v>46256</v>
      </c>
      <c r="F4676">
        <f>IF(INDEX(Transactions!$L:$L,ROW()-8)="",0,INDEX(Transactions!$Q:$Q,ROW()-8))</f>
        <v>0</v>
      </c>
    </row>
    <row r="4677" spans="2:6" x14ac:dyDescent="0.15">
      <c r="B4677">
        <f ca="1">IF(INDEX(Transactions!$L:$L,ROW()-8)="",TODAY(),INDEX(Transactions!$G:$G,ROW()-8))</f>
        <v>46256</v>
      </c>
      <c r="F4677">
        <f>IF(INDEX(Transactions!$L:$L,ROW()-8)="",0,INDEX(Transactions!$Q:$Q,ROW()-8))</f>
        <v>0</v>
      </c>
    </row>
    <row r="4678" spans="2:6" x14ac:dyDescent="0.15">
      <c r="B4678">
        <f ca="1">IF(INDEX(Transactions!$L:$L,ROW()-8)="",TODAY(),INDEX(Transactions!$G:$G,ROW()-8))</f>
        <v>46256</v>
      </c>
      <c r="F4678">
        <f>IF(INDEX(Transactions!$L:$L,ROW()-8)="",0,INDEX(Transactions!$Q:$Q,ROW()-8))</f>
        <v>0</v>
      </c>
    </row>
    <row r="4679" spans="2:6" x14ac:dyDescent="0.15">
      <c r="B4679">
        <f ca="1">IF(INDEX(Transactions!$L:$L,ROW()-8)="",TODAY(),INDEX(Transactions!$G:$G,ROW()-8))</f>
        <v>46256</v>
      </c>
      <c r="F4679">
        <f>IF(INDEX(Transactions!$L:$L,ROW()-8)="",0,INDEX(Transactions!$Q:$Q,ROW()-8))</f>
        <v>0</v>
      </c>
    </row>
    <row r="4680" spans="2:6" x14ac:dyDescent="0.15">
      <c r="B4680">
        <f ca="1">IF(INDEX(Transactions!$L:$L,ROW()-8)="",TODAY(),INDEX(Transactions!$G:$G,ROW()-8))</f>
        <v>46256</v>
      </c>
      <c r="F4680">
        <f>IF(INDEX(Transactions!$L:$L,ROW()-8)="",0,INDEX(Transactions!$Q:$Q,ROW()-8))</f>
        <v>0</v>
      </c>
    </row>
    <row r="4681" spans="2:6" x14ac:dyDescent="0.15">
      <c r="B4681">
        <f ca="1">IF(INDEX(Transactions!$L:$L,ROW()-8)="",TODAY(),INDEX(Transactions!$G:$G,ROW()-8))</f>
        <v>46256</v>
      </c>
      <c r="F4681">
        <f>IF(INDEX(Transactions!$L:$L,ROW()-8)="",0,INDEX(Transactions!$Q:$Q,ROW()-8))</f>
        <v>0</v>
      </c>
    </row>
    <row r="4682" spans="2:6" x14ac:dyDescent="0.15">
      <c r="B4682">
        <f ca="1">IF(INDEX(Transactions!$L:$L,ROW()-8)="",TODAY(),INDEX(Transactions!$G:$G,ROW()-8))</f>
        <v>46256</v>
      </c>
      <c r="F4682">
        <f>IF(INDEX(Transactions!$L:$L,ROW()-8)="",0,INDEX(Transactions!$Q:$Q,ROW()-8))</f>
        <v>0</v>
      </c>
    </row>
    <row r="4683" spans="2:6" x14ac:dyDescent="0.15">
      <c r="B4683">
        <f ca="1">IF(INDEX(Transactions!$L:$L,ROW()-8)="",TODAY(),INDEX(Transactions!$G:$G,ROW()-8))</f>
        <v>46256</v>
      </c>
      <c r="F4683">
        <f>IF(INDEX(Transactions!$L:$L,ROW()-8)="",0,INDEX(Transactions!$Q:$Q,ROW()-8))</f>
        <v>0</v>
      </c>
    </row>
    <row r="4684" spans="2:6" x14ac:dyDescent="0.15">
      <c r="B4684">
        <f ca="1">IF(INDEX(Transactions!$L:$L,ROW()-8)="",TODAY(),INDEX(Transactions!$G:$G,ROW()-8))</f>
        <v>46256</v>
      </c>
      <c r="F4684">
        <f>IF(INDEX(Transactions!$L:$L,ROW()-8)="",0,INDEX(Transactions!$Q:$Q,ROW()-8))</f>
        <v>0</v>
      </c>
    </row>
    <row r="4685" spans="2:6" x14ac:dyDescent="0.15">
      <c r="B4685">
        <f ca="1">IF(INDEX(Transactions!$L:$L,ROW()-8)="",TODAY(),INDEX(Transactions!$G:$G,ROW()-8))</f>
        <v>46256</v>
      </c>
      <c r="F4685">
        <f>IF(INDEX(Transactions!$L:$L,ROW()-8)="",0,INDEX(Transactions!$Q:$Q,ROW()-8))</f>
        <v>0</v>
      </c>
    </row>
    <row r="4686" spans="2:6" x14ac:dyDescent="0.15">
      <c r="B4686">
        <f ca="1">IF(INDEX(Transactions!$L:$L,ROW()-8)="",TODAY(),INDEX(Transactions!$G:$G,ROW()-8))</f>
        <v>46256</v>
      </c>
      <c r="F4686">
        <f>IF(INDEX(Transactions!$L:$L,ROW()-8)="",0,INDEX(Transactions!$Q:$Q,ROW()-8))</f>
        <v>0</v>
      </c>
    </row>
    <row r="4687" spans="2:6" x14ac:dyDescent="0.15">
      <c r="B4687">
        <f ca="1">IF(INDEX(Transactions!$L:$L,ROW()-8)="",TODAY(),INDEX(Transactions!$G:$G,ROW()-8))</f>
        <v>46256</v>
      </c>
      <c r="F4687">
        <f>IF(INDEX(Transactions!$L:$L,ROW()-8)="",0,INDEX(Transactions!$Q:$Q,ROW()-8))</f>
        <v>0</v>
      </c>
    </row>
    <row r="4688" spans="2:6" x14ac:dyDescent="0.15">
      <c r="B4688">
        <f ca="1">IF(INDEX(Transactions!$L:$L,ROW()-8)="",TODAY(),INDEX(Transactions!$G:$G,ROW()-8))</f>
        <v>46256</v>
      </c>
      <c r="F4688">
        <f>IF(INDEX(Transactions!$L:$L,ROW()-8)="",0,INDEX(Transactions!$Q:$Q,ROW()-8))</f>
        <v>0</v>
      </c>
    </row>
    <row r="4689" spans="2:6" x14ac:dyDescent="0.15">
      <c r="B4689">
        <f ca="1">IF(INDEX(Transactions!$L:$L,ROW()-8)="",TODAY(),INDEX(Transactions!$G:$G,ROW()-8))</f>
        <v>46256</v>
      </c>
      <c r="F4689">
        <f>IF(INDEX(Transactions!$L:$L,ROW()-8)="",0,INDEX(Transactions!$Q:$Q,ROW()-8))</f>
        <v>0</v>
      </c>
    </row>
    <row r="4690" spans="2:6" x14ac:dyDescent="0.15">
      <c r="B4690">
        <f ca="1">IF(INDEX(Transactions!$L:$L,ROW()-8)="",TODAY(),INDEX(Transactions!$G:$G,ROW()-8))</f>
        <v>46256</v>
      </c>
      <c r="F4690">
        <f>IF(INDEX(Transactions!$L:$L,ROW()-8)="",0,INDEX(Transactions!$Q:$Q,ROW()-8))</f>
        <v>0</v>
      </c>
    </row>
    <row r="4691" spans="2:6" x14ac:dyDescent="0.15">
      <c r="B4691">
        <f ca="1">IF(INDEX(Transactions!$L:$L,ROW()-8)="",TODAY(),INDEX(Transactions!$G:$G,ROW()-8))</f>
        <v>46256</v>
      </c>
      <c r="F4691">
        <f>IF(INDEX(Transactions!$L:$L,ROW()-8)="",0,INDEX(Transactions!$Q:$Q,ROW()-8))</f>
        <v>0</v>
      </c>
    </row>
    <row r="4692" spans="2:6" x14ac:dyDescent="0.15">
      <c r="B4692">
        <f ca="1">IF(INDEX(Transactions!$L:$L,ROW()-8)="",TODAY(),INDEX(Transactions!$G:$G,ROW()-8))</f>
        <v>46256</v>
      </c>
      <c r="F4692">
        <f>IF(INDEX(Transactions!$L:$L,ROW()-8)="",0,INDEX(Transactions!$Q:$Q,ROW()-8))</f>
        <v>0</v>
      </c>
    </row>
    <row r="4693" spans="2:6" x14ac:dyDescent="0.15">
      <c r="B4693">
        <f ca="1">IF(INDEX(Transactions!$L:$L,ROW()-8)="",TODAY(),INDEX(Transactions!$G:$G,ROW()-8))</f>
        <v>46256</v>
      </c>
      <c r="F4693">
        <f>IF(INDEX(Transactions!$L:$L,ROW()-8)="",0,INDEX(Transactions!$Q:$Q,ROW()-8))</f>
        <v>0</v>
      </c>
    </row>
    <row r="4694" spans="2:6" x14ac:dyDescent="0.15">
      <c r="B4694">
        <f ca="1">IF(INDEX(Transactions!$L:$L,ROW()-8)="",TODAY(),INDEX(Transactions!$G:$G,ROW()-8))</f>
        <v>46256</v>
      </c>
      <c r="F4694">
        <f>IF(INDEX(Transactions!$L:$L,ROW()-8)="",0,INDEX(Transactions!$Q:$Q,ROW()-8))</f>
        <v>0</v>
      </c>
    </row>
    <row r="4695" spans="2:6" x14ac:dyDescent="0.15">
      <c r="B4695">
        <f ca="1">IF(INDEX(Transactions!$L:$L,ROW()-8)="",TODAY(),INDEX(Transactions!$G:$G,ROW()-8))</f>
        <v>46256</v>
      </c>
      <c r="F4695">
        <f>IF(INDEX(Transactions!$L:$L,ROW()-8)="",0,INDEX(Transactions!$Q:$Q,ROW()-8))</f>
        <v>0</v>
      </c>
    </row>
    <row r="4696" spans="2:6" x14ac:dyDescent="0.15">
      <c r="B4696">
        <f ca="1">IF(INDEX(Transactions!$L:$L,ROW()-8)="",TODAY(),INDEX(Transactions!$G:$G,ROW()-8))</f>
        <v>46256</v>
      </c>
      <c r="F4696">
        <f>IF(INDEX(Transactions!$L:$L,ROW()-8)="",0,INDEX(Transactions!$Q:$Q,ROW()-8))</f>
        <v>0</v>
      </c>
    </row>
    <row r="4697" spans="2:6" x14ac:dyDescent="0.15">
      <c r="B4697">
        <f ca="1">IF(INDEX(Transactions!$L:$L,ROW()-8)="",TODAY(),INDEX(Transactions!$G:$G,ROW()-8))</f>
        <v>46256</v>
      </c>
      <c r="F4697">
        <f>IF(INDEX(Transactions!$L:$L,ROW()-8)="",0,INDEX(Transactions!$Q:$Q,ROW()-8))</f>
        <v>0</v>
      </c>
    </row>
    <row r="4698" spans="2:6" x14ac:dyDescent="0.15">
      <c r="B4698">
        <f ca="1">IF(INDEX(Transactions!$L:$L,ROW()-8)="",TODAY(),INDEX(Transactions!$G:$G,ROW()-8))</f>
        <v>46256</v>
      </c>
      <c r="F4698">
        <f>IF(INDEX(Transactions!$L:$L,ROW()-8)="",0,INDEX(Transactions!$Q:$Q,ROW()-8))</f>
        <v>0</v>
      </c>
    </row>
    <row r="4699" spans="2:6" x14ac:dyDescent="0.15">
      <c r="B4699">
        <f ca="1">IF(INDEX(Transactions!$L:$L,ROW()-8)="",TODAY(),INDEX(Transactions!$G:$G,ROW()-8))</f>
        <v>46256</v>
      </c>
      <c r="F4699">
        <f>IF(INDEX(Transactions!$L:$L,ROW()-8)="",0,INDEX(Transactions!$Q:$Q,ROW()-8))</f>
        <v>0</v>
      </c>
    </row>
    <row r="4700" spans="2:6" x14ac:dyDescent="0.15">
      <c r="B4700">
        <f ca="1">IF(INDEX(Transactions!$L:$L,ROW()-8)="",TODAY(),INDEX(Transactions!$G:$G,ROW()-8))</f>
        <v>46256</v>
      </c>
      <c r="F4700">
        <f>IF(INDEX(Transactions!$L:$L,ROW()-8)="",0,INDEX(Transactions!$Q:$Q,ROW()-8))</f>
        <v>0</v>
      </c>
    </row>
    <row r="4701" spans="2:6" x14ac:dyDescent="0.15">
      <c r="B4701">
        <f ca="1">IF(INDEX(Transactions!$L:$L,ROW()-8)="",TODAY(),INDEX(Transactions!$G:$G,ROW()-8))</f>
        <v>46256</v>
      </c>
      <c r="F4701">
        <f>IF(INDEX(Transactions!$L:$L,ROW()-8)="",0,INDEX(Transactions!$Q:$Q,ROW()-8))</f>
        <v>0</v>
      </c>
    </row>
    <row r="4702" spans="2:6" x14ac:dyDescent="0.15">
      <c r="B4702">
        <f ca="1">IF(INDEX(Transactions!$L:$L,ROW()-8)="",TODAY(),INDEX(Transactions!$G:$G,ROW()-8))</f>
        <v>46256</v>
      </c>
      <c r="F4702">
        <f>IF(INDEX(Transactions!$L:$L,ROW()-8)="",0,INDEX(Transactions!$Q:$Q,ROW()-8))</f>
        <v>0</v>
      </c>
    </row>
    <row r="4703" spans="2:6" x14ac:dyDescent="0.15">
      <c r="B4703">
        <f ca="1">IF(INDEX(Transactions!$L:$L,ROW()-8)="",TODAY(),INDEX(Transactions!$G:$G,ROW()-8))</f>
        <v>46256</v>
      </c>
      <c r="F4703">
        <f>IF(INDEX(Transactions!$L:$L,ROW()-8)="",0,INDEX(Transactions!$Q:$Q,ROW()-8))</f>
        <v>0</v>
      </c>
    </row>
    <row r="4704" spans="2:6" x14ac:dyDescent="0.15">
      <c r="B4704">
        <f ca="1">IF(INDEX(Transactions!$L:$L,ROW()-8)="",TODAY(),INDEX(Transactions!$G:$G,ROW()-8))</f>
        <v>46256</v>
      </c>
      <c r="F4704">
        <f>IF(INDEX(Transactions!$L:$L,ROW()-8)="",0,INDEX(Transactions!$Q:$Q,ROW()-8))</f>
        <v>0</v>
      </c>
    </row>
    <row r="4705" spans="2:6" x14ac:dyDescent="0.15">
      <c r="B4705">
        <f ca="1">IF(INDEX(Transactions!$L:$L,ROW()-8)="",TODAY(),INDEX(Transactions!$G:$G,ROW()-8))</f>
        <v>46256</v>
      </c>
      <c r="F4705">
        <f>IF(INDEX(Transactions!$L:$L,ROW()-8)="",0,INDEX(Transactions!$Q:$Q,ROW()-8))</f>
        <v>0</v>
      </c>
    </row>
    <row r="4706" spans="2:6" x14ac:dyDescent="0.15">
      <c r="B4706">
        <f ca="1">IF(INDEX(Transactions!$L:$L,ROW()-8)="",TODAY(),INDEX(Transactions!$G:$G,ROW()-8))</f>
        <v>46256</v>
      </c>
      <c r="F4706">
        <f>IF(INDEX(Transactions!$L:$L,ROW()-8)="",0,INDEX(Transactions!$Q:$Q,ROW()-8))</f>
        <v>0</v>
      </c>
    </row>
    <row r="4707" spans="2:6" x14ac:dyDescent="0.15">
      <c r="B4707">
        <f ca="1">IF(INDEX(Transactions!$L:$L,ROW()-8)="",TODAY(),INDEX(Transactions!$G:$G,ROW()-8))</f>
        <v>46256</v>
      </c>
      <c r="F4707">
        <f>IF(INDEX(Transactions!$L:$L,ROW()-8)="",0,INDEX(Transactions!$Q:$Q,ROW()-8))</f>
        <v>0</v>
      </c>
    </row>
    <row r="4708" spans="2:6" x14ac:dyDescent="0.15">
      <c r="B4708">
        <f ca="1">IF(INDEX(Transactions!$L:$L,ROW()-8)="",TODAY(),INDEX(Transactions!$G:$G,ROW()-8))</f>
        <v>46256</v>
      </c>
      <c r="F4708">
        <f>IF(INDEX(Transactions!$L:$L,ROW()-8)="",0,INDEX(Transactions!$Q:$Q,ROW()-8))</f>
        <v>0</v>
      </c>
    </row>
    <row r="4709" spans="2:6" x14ac:dyDescent="0.15">
      <c r="B4709">
        <f ca="1">IF(INDEX(Transactions!$L:$L,ROW()-8)="",TODAY(),INDEX(Transactions!$G:$G,ROW()-8))</f>
        <v>46256</v>
      </c>
      <c r="F4709">
        <f>IF(INDEX(Transactions!$L:$L,ROW()-8)="",0,INDEX(Transactions!$Q:$Q,ROW()-8))</f>
        <v>0</v>
      </c>
    </row>
    <row r="4710" spans="2:6" x14ac:dyDescent="0.15">
      <c r="B4710">
        <f ca="1">IF(INDEX(Transactions!$L:$L,ROW()-8)="",TODAY(),INDEX(Transactions!$G:$G,ROW()-8))</f>
        <v>46256</v>
      </c>
      <c r="F4710">
        <f>IF(INDEX(Transactions!$L:$L,ROW()-8)="",0,INDEX(Transactions!$Q:$Q,ROW()-8))</f>
        <v>0</v>
      </c>
    </row>
    <row r="4711" spans="2:6" x14ac:dyDescent="0.15">
      <c r="B4711">
        <f ca="1">IF(INDEX(Transactions!$L:$L,ROW()-8)="",TODAY(),INDEX(Transactions!$G:$G,ROW()-8))</f>
        <v>46256</v>
      </c>
      <c r="F4711">
        <f>IF(INDEX(Transactions!$L:$L,ROW()-8)="",0,INDEX(Transactions!$Q:$Q,ROW()-8))</f>
        <v>0</v>
      </c>
    </row>
    <row r="4712" spans="2:6" x14ac:dyDescent="0.15">
      <c r="B4712">
        <f ca="1">IF(INDEX(Transactions!$L:$L,ROW()-8)="",TODAY(),INDEX(Transactions!$G:$G,ROW()-8))</f>
        <v>46256</v>
      </c>
      <c r="F4712">
        <f>IF(INDEX(Transactions!$L:$L,ROW()-8)="",0,INDEX(Transactions!$Q:$Q,ROW()-8))</f>
        <v>0</v>
      </c>
    </row>
    <row r="4713" spans="2:6" x14ac:dyDescent="0.15">
      <c r="B4713">
        <f ca="1">IF(INDEX(Transactions!$L:$L,ROW()-8)="",TODAY(),INDEX(Transactions!$G:$G,ROW()-8))</f>
        <v>46256</v>
      </c>
      <c r="F4713">
        <f>IF(INDEX(Transactions!$L:$L,ROW()-8)="",0,INDEX(Transactions!$Q:$Q,ROW()-8))</f>
        <v>0</v>
      </c>
    </row>
    <row r="4714" spans="2:6" x14ac:dyDescent="0.15">
      <c r="B4714">
        <f ca="1">IF(INDEX(Transactions!$L:$L,ROW()-8)="",TODAY(),INDEX(Transactions!$G:$G,ROW()-8))</f>
        <v>46256</v>
      </c>
      <c r="F4714">
        <f>IF(INDEX(Transactions!$L:$L,ROW()-8)="",0,INDEX(Transactions!$Q:$Q,ROW()-8))</f>
        <v>0</v>
      </c>
    </row>
    <row r="4715" spans="2:6" x14ac:dyDescent="0.15">
      <c r="B4715">
        <f ca="1">IF(INDEX(Transactions!$L:$L,ROW()-8)="",TODAY(),INDEX(Transactions!$G:$G,ROW()-8))</f>
        <v>46256</v>
      </c>
      <c r="F4715">
        <f>IF(INDEX(Transactions!$L:$L,ROW()-8)="",0,INDEX(Transactions!$Q:$Q,ROW()-8))</f>
        <v>0</v>
      </c>
    </row>
    <row r="4716" spans="2:6" x14ac:dyDescent="0.15">
      <c r="B4716">
        <f ca="1">IF(INDEX(Transactions!$L:$L,ROW()-8)="",TODAY(),INDEX(Transactions!$G:$G,ROW()-8))</f>
        <v>46256</v>
      </c>
      <c r="F4716">
        <f>IF(INDEX(Transactions!$L:$L,ROW()-8)="",0,INDEX(Transactions!$Q:$Q,ROW()-8))</f>
        <v>0</v>
      </c>
    </row>
    <row r="4717" spans="2:6" x14ac:dyDescent="0.15">
      <c r="B4717">
        <f ca="1">IF(INDEX(Transactions!$L:$L,ROW()-8)="",TODAY(),INDEX(Transactions!$G:$G,ROW()-8))</f>
        <v>46256</v>
      </c>
      <c r="F4717">
        <f>IF(INDEX(Transactions!$L:$L,ROW()-8)="",0,INDEX(Transactions!$Q:$Q,ROW()-8))</f>
        <v>0</v>
      </c>
    </row>
    <row r="4718" spans="2:6" x14ac:dyDescent="0.15">
      <c r="B4718">
        <f ca="1">IF(INDEX(Transactions!$L:$L,ROW()-8)="",TODAY(),INDEX(Transactions!$G:$G,ROW()-8))</f>
        <v>46256</v>
      </c>
      <c r="F4718">
        <f>IF(INDEX(Transactions!$L:$L,ROW()-8)="",0,INDEX(Transactions!$Q:$Q,ROW()-8))</f>
        <v>0</v>
      </c>
    </row>
    <row r="4719" spans="2:6" x14ac:dyDescent="0.15">
      <c r="B4719">
        <f ca="1">IF(INDEX(Transactions!$L:$L,ROW()-8)="",TODAY(),INDEX(Transactions!$G:$G,ROW()-8))</f>
        <v>46256</v>
      </c>
      <c r="F4719">
        <f>IF(INDEX(Transactions!$L:$L,ROW()-8)="",0,INDEX(Transactions!$Q:$Q,ROW()-8))</f>
        <v>0</v>
      </c>
    </row>
    <row r="4720" spans="2:6" x14ac:dyDescent="0.15">
      <c r="B4720">
        <f ca="1">IF(INDEX(Transactions!$L:$L,ROW()-8)="",TODAY(),INDEX(Transactions!$G:$G,ROW()-8))</f>
        <v>46256</v>
      </c>
      <c r="F4720">
        <f>IF(INDEX(Transactions!$L:$L,ROW()-8)="",0,INDEX(Transactions!$Q:$Q,ROW()-8))</f>
        <v>0</v>
      </c>
    </row>
    <row r="4721" spans="2:6" x14ac:dyDescent="0.15">
      <c r="B4721">
        <f ca="1">IF(INDEX(Transactions!$L:$L,ROW()-8)="",TODAY(),INDEX(Transactions!$G:$G,ROW()-8))</f>
        <v>46256</v>
      </c>
      <c r="F4721">
        <f>IF(INDEX(Transactions!$L:$L,ROW()-8)="",0,INDEX(Transactions!$Q:$Q,ROW()-8))</f>
        <v>0</v>
      </c>
    </row>
    <row r="4722" spans="2:6" x14ac:dyDescent="0.15">
      <c r="B4722">
        <f ca="1">IF(INDEX(Transactions!$L:$L,ROW()-8)="",TODAY(),INDEX(Transactions!$G:$G,ROW()-8))</f>
        <v>46256</v>
      </c>
      <c r="F4722">
        <f>IF(INDEX(Transactions!$L:$L,ROW()-8)="",0,INDEX(Transactions!$Q:$Q,ROW()-8))</f>
        <v>0</v>
      </c>
    </row>
    <row r="4723" spans="2:6" x14ac:dyDescent="0.15">
      <c r="B4723">
        <f ca="1">IF(INDEX(Transactions!$L:$L,ROW()-8)="",TODAY(),INDEX(Transactions!$G:$G,ROW()-8))</f>
        <v>46256</v>
      </c>
      <c r="F4723">
        <f>IF(INDEX(Transactions!$L:$L,ROW()-8)="",0,INDEX(Transactions!$Q:$Q,ROW()-8))</f>
        <v>0</v>
      </c>
    </row>
    <row r="4724" spans="2:6" x14ac:dyDescent="0.15">
      <c r="B4724">
        <f ca="1">IF(INDEX(Transactions!$L:$L,ROW()-8)="",TODAY(),INDEX(Transactions!$G:$G,ROW()-8))</f>
        <v>46256</v>
      </c>
      <c r="F4724">
        <f>IF(INDEX(Transactions!$L:$L,ROW()-8)="",0,INDEX(Transactions!$Q:$Q,ROW()-8))</f>
        <v>0</v>
      </c>
    </row>
    <row r="4725" spans="2:6" x14ac:dyDescent="0.15">
      <c r="B4725">
        <f ca="1">IF(INDEX(Transactions!$L:$L,ROW()-8)="",TODAY(),INDEX(Transactions!$G:$G,ROW()-8))</f>
        <v>46256</v>
      </c>
      <c r="F4725">
        <f>IF(INDEX(Transactions!$L:$L,ROW()-8)="",0,INDEX(Transactions!$Q:$Q,ROW()-8))</f>
        <v>0</v>
      </c>
    </row>
    <row r="4726" spans="2:6" x14ac:dyDescent="0.15">
      <c r="B4726">
        <f ca="1">IF(INDEX(Transactions!$L:$L,ROW()-8)="",TODAY(),INDEX(Transactions!$G:$G,ROW()-8))</f>
        <v>46256</v>
      </c>
      <c r="F4726">
        <f>IF(INDEX(Transactions!$L:$L,ROW()-8)="",0,INDEX(Transactions!$Q:$Q,ROW()-8))</f>
        <v>0</v>
      </c>
    </row>
    <row r="4727" spans="2:6" x14ac:dyDescent="0.15">
      <c r="B4727">
        <f ca="1">IF(INDEX(Transactions!$L:$L,ROW()-8)="",TODAY(),INDEX(Transactions!$G:$G,ROW()-8))</f>
        <v>46256</v>
      </c>
      <c r="F4727">
        <f>IF(INDEX(Transactions!$L:$L,ROW()-8)="",0,INDEX(Transactions!$Q:$Q,ROW()-8))</f>
        <v>0</v>
      </c>
    </row>
    <row r="4728" spans="2:6" x14ac:dyDescent="0.15">
      <c r="B4728">
        <f ca="1">IF(INDEX(Transactions!$L:$L,ROW()-8)="",TODAY(),INDEX(Transactions!$G:$G,ROW()-8))</f>
        <v>46256</v>
      </c>
      <c r="F4728">
        <f>IF(INDEX(Transactions!$L:$L,ROW()-8)="",0,INDEX(Transactions!$Q:$Q,ROW()-8))</f>
        <v>0</v>
      </c>
    </row>
    <row r="4729" spans="2:6" x14ac:dyDescent="0.15">
      <c r="B4729">
        <f ca="1">IF(INDEX(Transactions!$L:$L,ROW()-8)="",TODAY(),INDEX(Transactions!$G:$G,ROW()-8))</f>
        <v>46256</v>
      </c>
      <c r="F4729">
        <f>IF(INDEX(Transactions!$L:$L,ROW()-8)="",0,INDEX(Transactions!$Q:$Q,ROW()-8))</f>
        <v>0</v>
      </c>
    </row>
    <row r="4730" spans="2:6" x14ac:dyDescent="0.15">
      <c r="B4730">
        <f ca="1">IF(INDEX(Transactions!$L:$L,ROW()-8)="",TODAY(),INDEX(Transactions!$G:$G,ROW()-8))</f>
        <v>46256</v>
      </c>
      <c r="F4730">
        <f>IF(INDEX(Transactions!$L:$L,ROW()-8)="",0,INDEX(Transactions!$Q:$Q,ROW()-8))</f>
        <v>0</v>
      </c>
    </row>
    <row r="4731" spans="2:6" x14ac:dyDescent="0.15">
      <c r="B4731">
        <f ca="1">IF(INDEX(Transactions!$L:$L,ROW()-8)="",TODAY(),INDEX(Transactions!$G:$G,ROW()-8))</f>
        <v>46256</v>
      </c>
      <c r="F4731">
        <f>IF(INDEX(Transactions!$L:$L,ROW()-8)="",0,INDEX(Transactions!$Q:$Q,ROW()-8))</f>
        <v>0</v>
      </c>
    </row>
    <row r="4732" spans="2:6" x14ac:dyDescent="0.15">
      <c r="B4732">
        <f ca="1">IF(INDEX(Transactions!$L:$L,ROW()-8)="",TODAY(),INDEX(Transactions!$G:$G,ROW()-8))</f>
        <v>46256</v>
      </c>
      <c r="F4732">
        <f>IF(INDEX(Transactions!$L:$L,ROW()-8)="",0,INDEX(Transactions!$Q:$Q,ROW()-8))</f>
        <v>0</v>
      </c>
    </row>
    <row r="4733" spans="2:6" x14ac:dyDescent="0.15">
      <c r="B4733">
        <f ca="1">IF(INDEX(Transactions!$L:$L,ROW()-8)="",TODAY(),INDEX(Transactions!$G:$G,ROW()-8))</f>
        <v>46256</v>
      </c>
      <c r="F4733">
        <f>IF(INDEX(Transactions!$L:$L,ROW()-8)="",0,INDEX(Transactions!$Q:$Q,ROW()-8))</f>
        <v>0</v>
      </c>
    </row>
    <row r="4734" spans="2:6" x14ac:dyDescent="0.15">
      <c r="B4734">
        <f ca="1">IF(INDEX(Transactions!$L:$L,ROW()-8)="",TODAY(),INDEX(Transactions!$G:$G,ROW()-8))</f>
        <v>46256</v>
      </c>
      <c r="F4734">
        <f>IF(INDEX(Transactions!$L:$L,ROW()-8)="",0,INDEX(Transactions!$Q:$Q,ROW()-8))</f>
        <v>0</v>
      </c>
    </row>
    <row r="4735" spans="2:6" x14ac:dyDescent="0.15">
      <c r="B4735">
        <f ca="1">IF(INDEX(Transactions!$L:$L,ROW()-8)="",TODAY(),INDEX(Transactions!$G:$G,ROW()-8))</f>
        <v>46256</v>
      </c>
      <c r="F4735">
        <f>IF(INDEX(Transactions!$L:$L,ROW()-8)="",0,INDEX(Transactions!$Q:$Q,ROW()-8))</f>
        <v>0</v>
      </c>
    </row>
    <row r="4736" spans="2:6" x14ac:dyDescent="0.15">
      <c r="B4736">
        <f ca="1">IF(INDEX(Transactions!$L:$L,ROW()-8)="",TODAY(),INDEX(Transactions!$G:$G,ROW()-8))</f>
        <v>46256</v>
      </c>
      <c r="F4736">
        <f>IF(INDEX(Transactions!$L:$L,ROW()-8)="",0,INDEX(Transactions!$Q:$Q,ROW()-8))</f>
        <v>0</v>
      </c>
    </row>
    <row r="4737" spans="2:6" x14ac:dyDescent="0.15">
      <c r="B4737">
        <f ca="1">IF(INDEX(Transactions!$L:$L,ROW()-8)="",TODAY(),INDEX(Transactions!$G:$G,ROW()-8))</f>
        <v>46256</v>
      </c>
      <c r="F4737">
        <f>IF(INDEX(Transactions!$L:$L,ROW()-8)="",0,INDEX(Transactions!$Q:$Q,ROW()-8))</f>
        <v>0</v>
      </c>
    </row>
    <row r="4738" spans="2:6" x14ac:dyDescent="0.15">
      <c r="B4738">
        <f ca="1">IF(INDEX(Transactions!$L:$L,ROW()-8)="",TODAY(),INDEX(Transactions!$G:$G,ROW()-8))</f>
        <v>46256</v>
      </c>
      <c r="F4738">
        <f>IF(INDEX(Transactions!$L:$L,ROW()-8)="",0,INDEX(Transactions!$Q:$Q,ROW()-8))</f>
        <v>0</v>
      </c>
    </row>
    <row r="4739" spans="2:6" x14ac:dyDescent="0.15">
      <c r="B4739">
        <f ca="1">IF(INDEX(Transactions!$L:$L,ROW()-8)="",TODAY(),INDEX(Transactions!$G:$G,ROW()-8))</f>
        <v>46256</v>
      </c>
      <c r="F4739">
        <f>IF(INDEX(Transactions!$L:$L,ROW()-8)="",0,INDEX(Transactions!$Q:$Q,ROW()-8))</f>
        <v>0</v>
      </c>
    </row>
    <row r="4740" spans="2:6" x14ac:dyDescent="0.15">
      <c r="B4740">
        <f ca="1">IF(INDEX(Transactions!$L:$L,ROW()-8)="",TODAY(),INDEX(Transactions!$G:$G,ROW()-8))</f>
        <v>46256</v>
      </c>
      <c r="F4740">
        <f>IF(INDEX(Transactions!$L:$L,ROW()-8)="",0,INDEX(Transactions!$Q:$Q,ROW()-8))</f>
        <v>0</v>
      </c>
    </row>
    <row r="4741" spans="2:6" x14ac:dyDescent="0.15">
      <c r="B4741">
        <f ca="1">IF(INDEX(Transactions!$L:$L,ROW()-8)="",TODAY(),INDEX(Transactions!$G:$G,ROW()-8))</f>
        <v>46256</v>
      </c>
      <c r="F4741">
        <f>IF(INDEX(Transactions!$L:$L,ROW()-8)="",0,INDEX(Transactions!$Q:$Q,ROW()-8))</f>
        <v>0</v>
      </c>
    </row>
    <row r="4742" spans="2:6" x14ac:dyDescent="0.15">
      <c r="B4742">
        <f ca="1">IF(INDEX(Transactions!$L:$L,ROW()-8)="",TODAY(),INDEX(Transactions!$G:$G,ROW()-8))</f>
        <v>46256</v>
      </c>
      <c r="F4742">
        <f>IF(INDEX(Transactions!$L:$L,ROW()-8)="",0,INDEX(Transactions!$Q:$Q,ROW()-8))</f>
        <v>0</v>
      </c>
    </row>
    <row r="4743" spans="2:6" x14ac:dyDescent="0.15">
      <c r="B4743">
        <f ca="1">IF(INDEX(Transactions!$L:$L,ROW()-8)="",TODAY(),INDEX(Transactions!$G:$G,ROW()-8))</f>
        <v>46256</v>
      </c>
      <c r="F4743">
        <f>IF(INDEX(Transactions!$L:$L,ROW()-8)="",0,INDEX(Transactions!$Q:$Q,ROW()-8))</f>
        <v>0</v>
      </c>
    </row>
    <row r="4744" spans="2:6" x14ac:dyDescent="0.15">
      <c r="B4744">
        <f ca="1">IF(INDEX(Transactions!$L:$L,ROW()-8)="",TODAY(),INDEX(Transactions!$G:$G,ROW()-8))</f>
        <v>46256</v>
      </c>
      <c r="F4744">
        <f>IF(INDEX(Transactions!$L:$L,ROW()-8)="",0,INDEX(Transactions!$Q:$Q,ROW()-8))</f>
        <v>0</v>
      </c>
    </row>
    <row r="4745" spans="2:6" x14ac:dyDescent="0.15">
      <c r="B4745">
        <f ca="1">IF(INDEX(Transactions!$L:$L,ROW()-8)="",TODAY(),INDEX(Transactions!$G:$G,ROW()-8))</f>
        <v>46256</v>
      </c>
      <c r="F4745">
        <f>IF(INDEX(Transactions!$L:$L,ROW()-8)="",0,INDEX(Transactions!$Q:$Q,ROW()-8))</f>
        <v>0</v>
      </c>
    </row>
    <row r="4746" spans="2:6" x14ac:dyDescent="0.15">
      <c r="B4746">
        <f ca="1">IF(INDEX(Transactions!$L:$L,ROW()-8)="",TODAY(),INDEX(Transactions!$G:$G,ROW()-8))</f>
        <v>46256</v>
      </c>
      <c r="F4746">
        <f>IF(INDEX(Transactions!$L:$L,ROW()-8)="",0,INDEX(Transactions!$Q:$Q,ROW()-8))</f>
        <v>0</v>
      </c>
    </row>
    <row r="4747" spans="2:6" x14ac:dyDescent="0.15">
      <c r="B4747">
        <f ca="1">IF(INDEX(Transactions!$L:$L,ROW()-8)="",TODAY(),INDEX(Transactions!$G:$G,ROW()-8))</f>
        <v>46256</v>
      </c>
      <c r="F4747">
        <f>IF(INDEX(Transactions!$L:$L,ROW()-8)="",0,INDEX(Transactions!$Q:$Q,ROW()-8))</f>
        <v>0</v>
      </c>
    </row>
    <row r="4748" spans="2:6" x14ac:dyDescent="0.15">
      <c r="B4748">
        <f ca="1">IF(INDEX(Transactions!$L:$L,ROW()-8)="",TODAY(),INDEX(Transactions!$G:$G,ROW()-8))</f>
        <v>46256</v>
      </c>
      <c r="F4748">
        <f>IF(INDEX(Transactions!$L:$L,ROW()-8)="",0,INDEX(Transactions!$Q:$Q,ROW()-8))</f>
        <v>0</v>
      </c>
    </row>
    <row r="4749" spans="2:6" x14ac:dyDescent="0.15">
      <c r="B4749">
        <f ca="1">IF(INDEX(Transactions!$L:$L,ROW()-8)="",TODAY(),INDEX(Transactions!$G:$G,ROW()-8))</f>
        <v>46256</v>
      </c>
      <c r="F4749">
        <f>IF(INDEX(Transactions!$L:$L,ROW()-8)="",0,INDEX(Transactions!$Q:$Q,ROW()-8))</f>
        <v>0</v>
      </c>
    </row>
    <row r="4750" spans="2:6" x14ac:dyDescent="0.15">
      <c r="B4750">
        <f ca="1">IF(INDEX(Transactions!$L:$L,ROW()-8)="",TODAY(),INDEX(Transactions!$G:$G,ROW()-8))</f>
        <v>46256</v>
      </c>
      <c r="F4750">
        <f>IF(INDEX(Transactions!$L:$L,ROW()-8)="",0,INDEX(Transactions!$Q:$Q,ROW()-8))</f>
        <v>0</v>
      </c>
    </row>
    <row r="4751" spans="2:6" x14ac:dyDescent="0.15">
      <c r="B4751">
        <f ca="1">IF(INDEX(Transactions!$L:$L,ROW()-8)="",TODAY(),INDEX(Transactions!$G:$G,ROW()-8))</f>
        <v>46256</v>
      </c>
      <c r="F4751">
        <f>IF(INDEX(Transactions!$L:$L,ROW()-8)="",0,INDEX(Transactions!$Q:$Q,ROW()-8))</f>
        <v>0</v>
      </c>
    </row>
    <row r="4752" spans="2:6" x14ac:dyDescent="0.15">
      <c r="B4752">
        <f ca="1">IF(INDEX(Transactions!$L:$L,ROW()-8)="",TODAY(),INDEX(Transactions!$G:$G,ROW()-8))</f>
        <v>46256</v>
      </c>
      <c r="F4752">
        <f>IF(INDEX(Transactions!$L:$L,ROW()-8)="",0,INDEX(Transactions!$Q:$Q,ROW()-8))</f>
        <v>0</v>
      </c>
    </row>
    <row r="4753" spans="2:6" x14ac:dyDescent="0.15">
      <c r="B4753">
        <f ca="1">IF(INDEX(Transactions!$L:$L,ROW()-8)="",TODAY(),INDEX(Transactions!$G:$G,ROW()-8))</f>
        <v>46256</v>
      </c>
      <c r="F4753">
        <f>IF(INDEX(Transactions!$L:$L,ROW()-8)="",0,INDEX(Transactions!$Q:$Q,ROW()-8))</f>
        <v>0</v>
      </c>
    </row>
    <row r="4754" spans="2:6" x14ac:dyDescent="0.15">
      <c r="B4754">
        <f ca="1">IF(INDEX(Transactions!$L:$L,ROW()-8)="",TODAY(),INDEX(Transactions!$G:$G,ROW()-8))</f>
        <v>46256</v>
      </c>
      <c r="F4754">
        <f>IF(INDEX(Transactions!$L:$L,ROW()-8)="",0,INDEX(Transactions!$Q:$Q,ROW()-8))</f>
        <v>0</v>
      </c>
    </row>
    <row r="4755" spans="2:6" x14ac:dyDescent="0.15">
      <c r="B4755">
        <f ca="1">IF(INDEX(Transactions!$L:$L,ROW()-8)="",TODAY(),INDEX(Transactions!$G:$G,ROW()-8))</f>
        <v>46256</v>
      </c>
      <c r="F4755">
        <f>IF(INDEX(Transactions!$L:$L,ROW()-8)="",0,INDEX(Transactions!$Q:$Q,ROW()-8))</f>
        <v>0</v>
      </c>
    </row>
    <row r="4756" spans="2:6" x14ac:dyDescent="0.15">
      <c r="B4756">
        <f ca="1">IF(INDEX(Transactions!$L:$L,ROW()-8)="",TODAY(),INDEX(Transactions!$G:$G,ROW()-8))</f>
        <v>46256</v>
      </c>
      <c r="F4756">
        <f>IF(INDEX(Transactions!$L:$L,ROW()-8)="",0,INDEX(Transactions!$Q:$Q,ROW()-8))</f>
        <v>0</v>
      </c>
    </row>
    <row r="4757" spans="2:6" x14ac:dyDescent="0.15">
      <c r="B4757">
        <f ca="1">IF(INDEX(Transactions!$L:$L,ROW()-8)="",TODAY(),INDEX(Transactions!$G:$G,ROW()-8))</f>
        <v>46256</v>
      </c>
      <c r="F4757">
        <f>IF(INDEX(Transactions!$L:$L,ROW()-8)="",0,INDEX(Transactions!$Q:$Q,ROW()-8))</f>
        <v>0</v>
      </c>
    </row>
    <row r="4758" spans="2:6" x14ac:dyDescent="0.15">
      <c r="B4758">
        <f ca="1">IF(INDEX(Transactions!$L:$L,ROW()-8)="",TODAY(),INDEX(Transactions!$G:$G,ROW()-8))</f>
        <v>46256</v>
      </c>
      <c r="F4758">
        <f>IF(INDEX(Transactions!$L:$L,ROW()-8)="",0,INDEX(Transactions!$Q:$Q,ROW()-8))</f>
        <v>0</v>
      </c>
    </row>
    <row r="4759" spans="2:6" x14ac:dyDescent="0.15">
      <c r="B4759">
        <f ca="1">IF(INDEX(Transactions!$L:$L,ROW()-8)="",TODAY(),INDEX(Transactions!$G:$G,ROW()-8))</f>
        <v>46256</v>
      </c>
      <c r="F4759">
        <f>IF(INDEX(Transactions!$L:$L,ROW()-8)="",0,INDEX(Transactions!$Q:$Q,ROW()-8))</f>
        <v>0</v>
      </c>
    </row>
    <row r="4760" spans="2:6" x14ac:dyDescent="0.15">
      <c r="B4760">
        <f ca="1">IF(INDEX(Transactions!$L:$L,ROW()-8)="",TODAY(),INDEX(Transactions!$G:$G,ROW()-8))</f>
        <v>46256</v>
      </c>
      <c r="F4760">
        <f>IF(INDEX(Transactions!$L:$L,ROW()-8)="",0,INDEX(Transactions!$Q:$Q,ROW()-8))</f>
        <v>0</v>
      </c>
    </row>
    <row r="4761" spans="2:6" x14ac:dyDescent="0.15">
      <c r="B4761">
        <f ca="1">IF(INDEX(Transactions!$L:$L,ROW()-8)="",TODAY(),INDEX(Transactions!$G:$G,ROW()-8))</f>
        <v>46256</v>
      </c>
      <c r="F4761">
        <f>IF(INDEX(Transactions!$L:$L,ROW()-8)="",0,INDEX(Transactions!$Q:$Q,ROW()-8))</f>
        <v>0</v>
      </c>
    </row>
    <row r="4762" spans="2:6" x14ac:dyDescent="0.15">
      <c r="B4762">
        <f ca="1">IF(INDEX(Transactions!$L:$L,ROW()-8)="",TODAY(),INDEX(Transactions!$G:$G,ROW()-8))</f>
        <v>46256</v>
      </c>
      <c r="F4762">
        <f>IF(INDEX(Transactions!$L:$L,ROW()-8)="",0,INDEX(Transactions!$Q:$Q,ROW()-8))</f>
        <v>0</v>
      </c>
    </row>
    <row r="4763" spans="2:6" x14ac:dyDescent="0.15">
      <c r="B4763">
        <f ca="1">IF(INDEX(Transactions!$L:$L,ROW()-8)="",TODAY(),INDEX(Transactions!$G:$G,ROW()-8))</f>
        <v>46256</v>
      </c>
      <c r="F4763">
        <f>IF(INDEX(Transactions!$L:$L,ROW()-8)="",0,INDEX(Transactions!$Q:$Q,ROW()-8))</f>
        <v>0</v>
      </c>
    </row>
    <row r="4764" spans="2:6" x14ac:dyDescent="0.15">
      <c r="B4764">
        <f ca="1">IF(INDEX(Transactions!$L:$L,ROW()-8)="",TODAY(),INDEX(Transactions!$G:$G,ROW()-8))</f>
        <v>46256</v>
      </c>
      <c r="F4764">
        <f>IF(INDEX(Transactions!$L:$L,ROW()-8)="",0,INDEX(Transactions!$Q:$Q,ROW()-8))</f>
        <v>0</v>
      </c>
    </row>
    <row r="4765" spans="2:6" x14ac:dyDescent="0.15">
      <c r="B4765">
        <f ca="1">IF(INDEX(Transactions!$L:$L,ROW()-8)="",TODAY(),INDEX(Transactions!$G:$G,ROW()-8))</f>
        <v>46256</v>
      </c>
      <c r="F4765">
        <f>IF(INDEX(Transactions!$L:$L,ROW()-8)="",0,INDEX(Transactions!$Q:$Q,ROW()-8))</f>
        <v>0</v>
      </c>
    </row>
    <row r="4766" spans="2:6" x14ac:dyDescent="0.15">
      <c r="B4766">
        <f ca="1">IF(INDEX(Transactions!$L:$L,ROW()-8)="",TODAY(),INDEX(Transactions!$G:$G,ROW()-8))</f>
        <v>46256</v>
      </c>
      <c r="F4766">
        <f>IF(INDEX(Transactions!$L:$L,ROW()-8)="",0,INDEX(Transactions!$Q:$Q,ROW()-8))</f>
        <v>0</v>
      </c>
    </row>
    <row r="4767" spans="2:6" x14ac:dyDescent="0.15">
      <c r="B4767">
        <f ca="1">IF(INDEX(Transactions!$L:$L,ROW()-8)="",TODAY(),INDEX(Transactions!$G:$G,ROW()-8))</f>
        <v>46256</v>
      </c>
      <c r="F4767">
        <f>IF(INDEX(Transactions!$L:$L,ROW()-8)="",0,INDEX(Transactions!$Q:$Q,ROW()-8))</f>
        <v>0</v>
      </c>
    </row>
    <row r="4768" spans="2:6" x14ac:dyDescent="0.15">
      <c r="B4768">
        <f ca="1">IF(INDEX(Transactions!$L:$L,ROW()-8)="",TODAY(),INDEX(Transactions!$G:$G,ROW()-8))</f>
        <v>46256</v>
      </c>
      <c r="F4768">
        <f>IF(INDEX(Transactions!$L:$L,ROW()-8)="",0,INDEX(Transactions!$Q:$Q,ROW()-8))</f>
        <v>0</v>
      </c>
    </row>
    <row r="4769" spans="2:6" x14ac:dyDescent="0.15">
      <c r="B4769">
        <f ca="1">IF(INDEX(Transactions!$L:$L,ROW()-8)="",TODAY(),INDEX(Transactions!$G:$G,ROW()-8))</f>
        <v>46256</v>
      </c>
      <c r="F4769">
        <f>IF(INDEX(Transactions!$L:$L,ROW()-8)="",0,INDEX(Transactions!$Q:$Q,ROW()-8))</f>
        <v>0</v>
      </c>
    </row>
    <row r="4770" spans="2:6" x14ac:dyDescent="0.15">
      <c r="B4770">
        <f ca="1">IF(INDEX(Transactions!$L:$L,ROW()-8)="",TODAY(),INDEX(Transactions!$G:$G,ROW()-8))</f>
        <v>46256</v>
      </c>
      <c r="F4770">
        <f>IF(INDEX(Transactions!$L:$L,ROW()-8)="",0,INDEX(Transactions!$Q:$Q,ROW()-8))</f>
        <v>0</v>
      </c>
    </row>
    <row r="4771" spans="2:6" x14ac:dyDescent="0.15">
      <c r="B4771">
        <f ca="1">IF(INDEX(Transactions!$L:$L,ROW()-8)="",TODAY(),INDEX(Transactions!$G:$G,ROW()-8))</f>
        <v>46256</v>
      </c>
      <c r="F4771">
        <f>IF(INDEX(Transactions!$L:$L,ROW()-8)="",0,INDEX(Transactions!$Q:$Q,ROW()-8))</f>
        <v>0</v>
      </c>
    </row>
    <row r="4772" spans="2:6" x14ac:dyDescent="0.15">
      <c r="B4772">
        <f ca="1">IF(INDEX(Transactions!$L:$L,ROW()-8)="",TODAY(),INDEX(Transactions!$G:$G,ROW()-8))</f>
        <v>46256</v>
      </c>
      <c r="F4772">
        <f>IF(INDEX(Transactions!$L:$L,ROW()-8)="",0,INDEX(Transactions!$Q:$Q,ROW()-8))</f>
        <v>0</v>
      </c>
    </row>
    <row r="4773" spans="2:6" x14ac:dyDescent="0.15">
      <c r="B4773">
        <f ca="1">IF(INDEX(Transactions!$L:$L,ROW()-8)="",TODAY(),INDEX(Transactions!$G:$G,ROW()-8))</f>
        <v>46256</v>
      </c>
      <c r="F4773">
        <f>IF(INDEX(Transactions!$L:$L,ROW()-8)="",0,INDEX(Transactions!$Q:$Q,ROW()-8))</f>
        <v>0</v>
      </c>
    </row>
    <row r="4774" spans="2:6" x14ac:dyDescent="0.15">
      <c r="B4774">
        <f ca="1">IF(INDEX(Transactions!$L:$L,ROW()-8)="",TODAY(),INDEX(Transactions!$G:$G,ROW()-8))</f>
        <v>46256</v>
      </c>
      <c r="F4774">
        <f>IF(INDEX(Transactions!$L:$L,ROW()-8)="",0,INDEX(Transactions!$Q:$Q,ROW()-8))</f>
        <v>0</v>
      </c>
    </row>
    <row r="4775" spans="2:6" x14ac:dyDescent="0.15">
      <c r="B4775">
        <f ca="1">IF(INDEX(Transactions!$L:$L,ROW()-8)="",TODAY(),INDEX(Transactions!$G:$G,ROW()-8))</f>
        <v>46256</v>
      </c>
      <c r="F4775">
        <f>IF(INDEX(Transactions!$L:$L,ROW()-8)="",0,INDEX(Transactions!$Q:$Q,ROW()-8))</f>
        <v>0</v>
      </c>
    </row>
    <row r="4776" spans="2:6" x14ac:dyDescent="0.15">
      <c r="B4776">
        <f ca="1">IF(INDEX(Transactions!$L:$L,ROW()-8)="",TODAY(),INDEX(Transactions!$G:$G,ROW()-8))</f>
        <v>46256</v>
      </c>
      <c r="F4776">
        <f>IF(INDEX(Transactions!$L:$L,ROW()-8)="",0,INDEX(Transactions!$Q:$Q,ROW()-8))</f>
        <v>0</v>
      </c>
    </row>
    <row r="4777" spans="2:6" x14ac:dyDescent="0.15">
      <c r="B4777">
        <f ca="1">IF(INDEX(Transactions!$L:$L,ROW()-8)="",TODAY(),INDEX(Transactions!$G:$G,ROW()-8))</f>
        <v>46256</v>
      </c>
      <c r="F4777">
        <f>IF(INDEX(Transactions!$L:$L,ROW()-8)="",0,INDEX(Transactions!$Q:$Q,ROW()-8))</f>
        <v>0</v>
      </c>
    </row>
    <row r="4778" spans="2:6" x14ac:dyDescent="0.15">
      <c r="B4778">
        <f ca="1">IF(INDEX(Transactions!$L:$L,ROW()-8)="",TODAY(),INDEX(Transactions!$G:$G,ROW()-8))</f>
        <v>46256</v>
      </c>
      <c r="F4778">
        <f>IF(INDEX(Transactions!$L:$L,ROW()-8)="",0,INDEX(Transactions!$Q:$Q,ROW()-8))</f>
        <v>0</v>
      </c>
    </row>
    <row r="4779" spans="2:6" x14ac:dyDescent="0.15">
      <c r="B4779">
        <f ca="1">IF(INDEX(Transactions!$L:$L,ROW()-8)="",TODAY(),INDEX(Transactions!$G:$G,ROW()-8))</f>
        <v>46256</v>
      </c>
      <c r="F4779">
        <f>IF(INDEX(Transactions!$L:$L,ROW()-8)="",0,INDEX(Transactions!$Q:$Q,ROW()-8))</f>
        <v>0</v>
      </c>
    </row>
    <row r="4780" spans="2:6" x14ac:dyDescent="0.15">
      <c r="B4780">
        <f ca="1">IF(INDEX(Transactions!$L:$L,ROW()-8)="",TODAY(),INDEX(Transactions!$G:$G,ROW()-8))</f>
        <v>46256</v>
      </c>
      <c r="F4780">
        <f>IF(INDEX(Transactions!$L:$L,ROW()-8)="",0,INDEX(Transactions!$Q:$Q,ROW()-8))</f>
        <v>0</v>
      </c>
    </row>
    <row r="4781" spans="2:6" x14ac:dyDescent="0.15">
      <c r="B4781">
        <f ca="1">IF(INDEX(Transactions!$L:$L,ROW()-8)="",TODAY(),INDEX(Transactions!$G:$G,ROW()-8))</f>
        <v>46256</v>
      </c>
      <c r="F4781">
        <f>IF(INDEX(Transactions!$L:$L,ROW()-8)="",0,INDEX(Transactions!$Q:$Q,ROW()-8))</f>
        <v>0</v>
      </c>
    </row>
    <row r="4782" spans="2:6" x14ac:dyDescent="0.15">
      <c r="B4782">
        <f ca="1">IF(INDEX(Transactions!$L:$L,ROW()-8)="",TODAY(),INDEX(Transactions!$G:$G,ROW()-8))</f>
        <v>46256</v>
      </c>
      <c r="F4782">
        <f>IF(INDEX(Transactions!$L:$L,ROW()-8)="",0,INDEX(Transactions!$Q:$Q,ROW()-8))</f>
        <v>0</v>
      </c>
    </row>
    <row r="4783" spans="2:6" x14ac:dyDescent="0.15">
      <c r="B4783">
        <f ca="1">IF(INDEX(Transactions!$L:$L,ROW()-8)="",TODAY(),INDEX(Transactions!$G:$G,ROW()-8))</f>
        <v>46256</v>
      </c>
      <c r="F4783">
        <f>IF(INDEX(Transactions!$L:$L,ROW()-8)="",0,INDEX(Transactions!$Q:$Q,ROW()-8))</f>
        <v>0</v>
      </c>
    </row>
    <row r="4784" spans="2:6" x14ac:dyDescent="0.15">
      <c r="B4784">
        <f ca="1">IF(INDEX(Transactions!$L:$L,ROW()-8)="",TODAY(),INDEX(Transactions!$G:$G,ROW()-8))</f>
        <v>46256</v>
      </c>
      <c r="F4784">
        <f>IF(INDEX(Transactions!$L:$L,ROW()-8)="",0,INDEX(Transactions!$Q:$Q,ROW()-8))</f>
        <v>0</v>
      </c>
    </row>
    <row r="4785" spans="2:6" x14ac:dyDescent="0.15">
      <c r="B4785">
        <f ca="1">IF(INDEX(Transactions!$L:$L,ROW()-8)="",TODAY(),INDEX(Transactions!$G:$G,ROW()-8))</f>
        <v>46256</v>
      </c>
      <c r="F4785">
        <f>IF(INDEX(Transactions!$L:$L,ROW()-8)="",0,INDEX(Transactions!$Q:$Q,ROW()-8))</f>
        <v>0</v>
      </c>
    </row>
    <row r="4786" spans="2:6" x14ac:dyDescent="0.15">
      <c r="B4786">
        <f ca="1">IF(INDEX(Transactions!$L:$L,ROW()-8)="",TODAY(),INDEX(Transactions!$G:$G,ROW()-8))</f>
        <v>46256</v>
      </c>
      <c r="F4786">
        <f>IF(INDEX(Transactions!$L:$L,ROW()-8)="",0,INDEX(Transactions!$Q:$Q,ROW()-8))</f>
        <v>0</v>
      </c>
    </row>
    <row r="4787" spans="2:6" x14ac:dyDescent="0.15">
      <c r="B4787">
        <f ca="1">IF(INDEX(Transactions!$L:$L,ROW()-8)="",TODAY(),INDEX(Transactions!$G:$G,ROW()-8))</f>
        <v>46256</v>
      </c>
      <c r="F4787">
        <f>IF(INDEX(Transactions!$L:$L,ROW()-8)="",0,INDEX(Transactions!$Q:$Q,ROW()-8))</f>
        <v>0</v>
      </c>
    </row>
    <row r="4788" spans="2:6" x14ac:dyDescent="0.15">
      <c r="B4788">
        <f ca="1">IF(INDEX(Transactions!$L:$L,ROW()-8)="",TODAY(),INDEX(Transactions!$G:$G,ROW()-8))</f>
        <v>46256</v>
      </c>
      <c r="F4788">
        <f>IF(INDEX(Transactions!$L:$L,ROW()-8)="",0,INDEX(Transactions!$Q:$Q,ROW()-8))</f>
        <v>0</v>
      </c>
    </row>
    <row r="4789" spans="2:6" x14ac:dyDescent="0.15">
      <c r="B4789">
        <f ca="1">IF(INDEX(Transactions!$L:$L,ROW()-8)="",TODAY(),INDEX(Transactions!$G:$G,ROW()-8))</f>
        <v>46256</v>
      </c>
      <c r="F4789">
        <f>IF(INDEX(Transactions!$L:$L,ROW()-8)="",0,INDEX(Transactions!$Q:$Q,ROW()-8))</f>
        <v>0</v>
      </c>
    </row>
    <row r="4790" spans="2:6" x14ac:dyDescent="0.15">
      <c r="B4790">
        <f ca="1">IF(INDEX(Transactions!$L:$L,ROW()-8)="",TODAY(),INDEX(Transactions!$G:$G,ROW()-8))</f>
        <v>46256</v>
      </c>
      <c r="F4790">
        <f>IF(INDEX(Transactions!$L:$L,ROW()-8)="",0,INDEX(Transactions!$Q:$Q,ROW()-8))</f>
        <v>0</v>
      </c>
    </row>
    <row r="4791" spans="2:6" x14ac:dyDescent="0.15">
      <c r="B4791">
        <f ca="1">IF(INDEX(Transactions!$L:$L,ROW()-8)="",TODAY(),INDEX(Transactions!$G:$G,ROW()-8))</f>
        <v>46256</v>
      </c>
      <c r="F4791">
        <f>IF(INDEX(Transactions!$L:$L,ROW()-8)="",0,INDEX(Transactions!$Q:$Q,ROW()-8))</f>
        <v>0</v>
      </c>
    </row>
    <row r="4792" spans="2:6" x14ac:dyDescent="0.15">
      <c r="B4792">
        <f ca="1">IF(INDEX(Transactions!$L:$L,ROW()-8)="",TODAY(),INDEX(Transactions!$G:$G,ROW()-8))</f>
        <v>46256</v>
      </c>
      <c r="F4792">
        <f>IF(INDEX(Transactions!$L:$L,ROW()-8)="",0,INDEX(Transactions!$Q:$Q,ROW()-8))</f>
        <v>0</v>
      </c>
    </row>
    <row r="4793" spans="2:6" x14ac:dyDescent="0.15">
      <c r="B4793">
        <f ca="1">IF(INDEX(Transactions!$L:$L,ROW()-8)="",TODAY(),INDEX(Transactions!$G:$G,ROW()-8))</f>
        <v>46256</v>
      </c>
      <c r="F4793">
        <f>IF(INDEX(Transactions!$L:$L,ROW()-8)="",0,INDEX(Transactions!$Q:$Q,ROW()-8))</f>
        <v>0</v>
      </c>
    </row>
    <row r="4794" spans="2:6" x14ac:dyDescent="0.15">
      <c r="B4794">
        <f ca="1">IF(INDEX(Transactions!$L:$L,ROW()-8)="",TODAY(),INDEX(Transactions!$G:$G,ROW()-8))</f>
        <v>46256</v>
      </c>
      <c r="F4794">
        <f>IF(INDEX(Transactions!$L:$L,ROW()-8)="",0,INDEX(Transactions!$Q:$Q,ROW()-8))</f>
        <v>0</v>
      </c>
    </row>
    <row r="4795" spans="2:6" x14ac:dyDescent="0.15">
      <c r="B4795">
        <f ca="1">IF(INDEX(Transactions!$L:$L,ROW()-8)="",TODAY(),INDEX(Transactions!$G:$G,ROW()-8))</f>
        <v>46256</v>
      </c>
      <c r="F4795">
        <f>IF(INDEX(Transactions!$L:$L,ROW()-8)="",0,INDEX(Transactions!$Q:$Q,ROW()-8))</f>
        <v>0</v>
      </c>
    </row>
    <row r="4796" spans="2:6" x14ac:dyDescent="0.15">
      <c r="B4796">
        <f ca="1">IF(INDEX(Transactions!$L:$L,ROW()-8)="",TODAY(),INDEX(Transactions!$G:$G,ROW()-8))</f>
        <v>46256</v>
      </c>
      <c r="F4796">
        <f>IF(INDEX(Transactions!$L:$L,ROW()-8)="",0,INDEX(Transactions!$Q:$Q,ROW()-8))</f>
        <v>0</v>
      </c>
    </row>
    <row r="4797" spans="2:6" x14ac:dyDescent="0.15">
      <c r="B4797">
        <f ca="1">IF(INDEX(Transactions!$L:$L,ROW()-8)="",TODAY(),INDEX(Transactions!$G:$G,ROW()-8))</f>
        <v>46256</v>
      </c>
      <c r="F4797">
        <f>IF(INDEX(Transactions!$L:$L,ROW()-8)="",0,INDEX(Transactions!$Q:$Q,ROW()-8))</f>
        <v>0</v>
      </c>
    </row>
    <row r="4798" spans="2:6" x14ac:dyDescent="0.15">
      <c r="B4798">
        <f ca="1">IF(INDEX(Transactions!$L:$L,ROW()-8)="",TODAY(),INDEX(Transactions!$G:$G,ROW()-8))</f>
        <v>46256</v>
      </c>
      <c r="F4798">
        <f>IF(INDEX(Transactions!$L:$L,ROW()-8)="",0,INDEX(Transactions!$Q:$Q,ROW()-8))</f>
        <v>0</v>
      </c>
    </row>
    <row r="4799" spans="2:6" x14ac:dyDescent="0.15">
      <c r="B4799">
        <f ca="1">IF(INDEX(Transactions!$L:$L,ROW()-8)="",TODAY(),INDEX(Transactions!$G:$G,ROW()-8))</f>
        <v>46256</v>
      </c>
      <c r="F4799">
        <f>IF(INDEX(Transactions!$L:$L,ROW()-8)="",0,INDEX(Transactions!$Q:$Q,ROW()-8))</f>
        <v>0</v>
      </c>
    </row>
    <row r="4800" spans="2:6" x14ac:dyDescent="0.15">
      <c r="B4800">
        <f ca="1">IF(INDEX(Transactions!$L:$L,ROW()-8)="",TODAY(),INDEX(Transactions!$G:$G,ROW()-8))</f>
        <v>46256</v>
      </c>
      <c r="F4800">
        <f>IF(INDEX(Transactions!$L:$L,ROW()-8)="",0,INDEX(Transactions!$Q:$Q,ROW()-8))</f>
        <v>0</v>
      </c>
    </row>
    <row r="4801" spans="2:6" x14ac:dyDescent="0.15">
      <c r="B4801">
        <f ca="1">IF(INDEX(Transactions!$L:$L,ROW()-8)="",TODAY(),INDEX(Transactions!$G:$G,ROW()-8))</f>
        <v>46256</v>
      </c>
      <c r="F4801">
        <f>IF(INDEX(Transactions!$L:$L,ROW()-8)="",0,INDEX(Transactions!$Q:$Q,ROW()-8))</f>
        <v>0</v>
      </c>
    </row>
    <row r="4802" spans="2:6" x14ac:dyDescent="0.15">
      <c r="B4802">
        <f ca="1">IF(INDEX(Transactions!$L:$L,ROW()-8)="",TODAY(),INDEX(Transactions!$G:$G,ROW()-8))</f>
        <v>46256</v>
      </c>
      <c r="F4802">
        <f>IF(INDEX(Transactions!$L:$L,ROW()-8)="",0,INDEX(Transactions!$Q:$Q,ROW()-8))</f>
        <v>0</v>
      </c>
    </row>
    <row r="4803" spans="2:6" x14ac:dyDescent="0.15">
      <c r="B4803">
        <f ca="1">IF(INDEX(Transactions!$L:$L,ROW()-8)="",TODAY(),INDEX(Transactions!$G:$G,ROW()-8))</f>
        <v>46256</v>
      </c>
      <c r="F4803">
        <f>IF(INDEX(Transactions!$L:$L,ROW()-8)="",0,INDEX(Transactions!$Q:$Q,ROW()-8))</f>
        <v>0</v>
      </c>
    </row>
    <row r="4804" spans="2:6" x14ac:dyDescent="0.15">
      <c r="B4804">
        <f ca="1">IF(INDEX(Transactions!$L:$L,ROW()-8)="",TODAY(),INDEX(Transactions!$G:$G,ROW()-8))</f>
        <v>46256</v>
      </c>
      <c r="F4804">
        <f>IF(INDEX(Transactions!$L:$L,ROW()-8)="",0,INDEX(Transactions!$Q:$Q,ROW()-8))</f>
        <v>0</v>
      </c>
    </row>
    <row r="4805" spans="2:6" x14ac:dyDescent="0.15">
      <c r="B4805">
        <f ca="1">IF(INDEX(Transactions!$L:$L,ROW()-8)="",TODAY(),INDEX(Transactions!$G:$G,ROW()-8))</f>
        <v>46256</v>
      </c>
      <c r="F4805">
        <f>IF(INDEX(Transactions!$L:$L,ROW()-8)="",0,INDEX(Transactions!$Q:$Q,ROW()-8))</f>
        <v>0</v>
      </c>
    </row>
    <row r="4806" spans="2:6" x14ac:dyDescent="0.15">
      <c r="B4806">
        <f ca="1">IF(INDEX(Transactions!$L:$L,ROW()-8)="",TODAY(),INDEX(Transactions!$G:$G,ROW()-8))</f>
        <v>46256</v>
      </c>
      <c r="F4806">
        <f>IF(INDEX(Transactions!$L:$L,ROW()-8)="",0,INDEX(Transactions!$Q:$Q,ROW()-8))</f>
        <v>0</v>
      </c>
    </row>
    <row r="4807" spans="2:6" x14ac:dyDescent="0.15">
      <c r="B4807">
        <f ca="1">IF(INDEX(Transactions!$L:$L,ROW()-8)="",TODAY(),INDEX(Transactions!$G:$G,ROW()-8))</f>
        <v>46256</v>
      </c>
      <c r="F4807">
        <f>IF(INDEX(Transactions!$L:$L,ROW()-8)="",0,INDEX(Transactions!$Q:$Q,ROW()-8))</f>
        <v>0</v>
      </c>
    </row>
    <row r="4808" spans="2:6" x14ac:dyDescent="0.15">
      <c r="B4808">
        <f ca="1">IF(INDEX(Transactions!$L:$L,ROW()-8)="",TODAY(),INDEX(Transactions!$G:$G,ROW()-8))</f>
        <v>46256</v>
      </c>
      <c r="F4808">
        <f>IF(INDEX(Transactions!$L:$L,ROW()-8)="",0,INDEX(Transactions!$Q:$Q,ROW()-8))</f>
        <v>0</v>
      </c>
    </row>
    <row r="4809" spans="2:6" x14ac:dyDescent="0.15">
      <c r="B4809">
        <f ca="1">IF(INDEX(Transactions!$L:$L,ROW()-8)="",TODAY(),INDEX(Transactions!$G:$G,ROW()-8))</f>
        <v>46256</v>
      </c>
      <c r="F4809">
        <f>IF(INDEX(Transactions!$L:$L,ROW()-8)="",0,INDEX(Transactions!$Q:$Q,ROW()-8))</f>
        <v>0</v>
      </c>
    </row>
    <row r="4810" spans="2:6" x14ac:dyDescent="0.15">
      <c r="B4810">
        <f ca="1">IF(INDEX(Transactions!$L:$L,ROW()-8)="",TODAY(),INDEX(Transactions!$G:$G,ROW()-8))</f>
        <v>46256</v>
      </c>
      <c r="F4810">
        <f>IF(INDEX(Transactions!$L:$L,ROW()-8)="",0,INDEX(Transactions!$Q:$Q,ROW()-8))</f>
        <v>0</v>
      </c>
    </row>
    <row r="4811" spans="2:6" x14ac:dyDescent="0.15">
      <c r="B4811">
        <f ca="1">IF(INDEX(Transactions!$L:$L,ROW()-8)="",TODAY(),INDEX(Transactions!$G:$G,ROW()-8))</f>
        <v>46256</v>
      </c>
      <c r="F4811">
        <f>IF(INDEX(Transactions!$L:$L,ROW()-8)="",0,INDEX(Transactions!$Q:$Q,ROW()-8))</f>
        <v>0</v>
      </c>
    </row>
    <row r="4812" spans="2:6" x14ac:dyDescent="0.15">
      <c r="B4812">
        <f ca="1">IF(INDEX(Transactions!$L:$L,ROW()-8)="",TODAY(),INDEX(Transactions!$G:$G,ROW()-8))</f>
        <v>46256</v>
      </c>
      <c r="F4812">
        <f>IF(INDEX(Transactions!$L:$L,ROW()-8)="",0,INDEX(Transactions!$Q:$Q,ROW()-8))</f>
        <v>0</v>
      </c>
    </row>
    <row r="4813" spans="2:6" x14ac:dyDescent="0.15">
      <c r="B4813">
        <f ca="1">IF(INDEX(Transactions!$L:$L,ROW()-8)="",TODAY(),INDEX(Transactions!$G:$G,ROW()-8))</f>
        <v>46256</v>
      </c>
      <c r="F4813">
        <f>IF(INDEX(Transactions!$L:$L,ROW()-8)="",0,INDEX(Transactions!$Q:$Q,ROW()-8))</f>
        <v>0</v>
      </c>
    </row>
    <row r="4814" spans="2:6" x14ac:dyDescent="0.15">
      <c r="B4814">
        <f ca="1">IF(INDEX(Transactions!$L:$L,ROW()-8)="",TODAY(),INDEX(Transactions!$G:$G,ROW()-8))</f>
        <v>46256</v>
      </c>
      <c r="F4814">
        <f>IF(INDEX(Transactions!$L:$L,ROW()-8)="",0,INDEX(Transactions!$Q:$Q,ROW()-8))</f>
        <v>0</v>
      </c>
    </row>
    <row r="4815" spans="2:6" x14ac:dyDescent="0.15">
      <c r="B4815">
        <f ca="1">IF(INDEX(Transactions!$L:$L,ROW()-8)="",TODAY(),INDEX(Transactions!$G:$G,ROW()-8))</f>
        <v>46256</v>
      </c>
      <c r="F4815">
        <f>IF(INDEX(Transactions!$L:$L,ROW()-8)="",0,INDEX(Transactions!$Q:$Q,ROW()-8))</f>
        <v>0</v>
      </c>
    </row>
    <row r="4816" spans="2:6" x14ac:dyDescent="0.15">
      <c r="B4816">
        <f ca="1">IF(INDEX(Transactions!$L:$L,ROW()-8)="",TODAY(),INDEX(Transactions!$G:$G,ROW()-8))</f>
        <v>46256</v>
      </c>
      <c r="F4816">
        <f>IF(INDEX(Transactions!$L:$L,ROW()-8)="",0,INDEX(Transactions!$Q:$Q,ROW()-8))</f>
        <v>0</v>
      </c>
    </row>
    <row r="4817" spans="2:6" x14ac:dyDescent="0.15">
      <c r="B4817">
        <f ca="1">IF(INDEX(Transactions!$L:$L,ROW()-8)="",TODAY(),INDEX(Transactions!$G:$G,ROW()-8))</f>
        <v>46256</v>
      </c>
      <c r="F4817">
        <f>IF(INDEX(Transactions!$L:$L,ROW()-8)="",0,INDEX(Transactions!$Q:$Q,ROW()-8))</f>
        <v>0</v>
      </c>
    </row>
    <row r="4818" spans="2:6" x14ac:dyDescent="0.15">
      <c r="B4818">
        <f ca="1">IF(INDEX(Transactions!$L:$L,ROW()-8)="",TODAY(),INDEX(Transactions!$G:$G,ROW()-8))</f>
        <v>46256</v>
      </c>
      <c r="F4818">
        <f>IF(INDEX(Transactions!$L:$L,ROW()-8)="",0,INDEX(Transactions!$Q:$Q,ROW()-8))</f>
        <v>0</v>
      </c>
    </row>
    <row r="4819" spans="2:6" x14ac:dyDescent="0.15">
      <c r="B4819">
        <f ca="1">IF(INDEX(Transactions!$L:$L,ROW()-8)="",TODAY(),INDEX(Transactions!$G:$G,ROW()-8))</f>
        <v>46256</v>
      </c>
      <c r="F4819">
        <f>IF(INDEX(Transactions!$L:$L,ROW()-8)="",0,INDEX(Transactions!$Q:$Q,ROW()-8))</f>
        <v>0</v>
      </c>
    </row>
    <row r="4820" spans="2:6" x14ac:dyDescent="0.15">
      <c r="B4820">
        <f ca="1">IF(INDEX(Transactions!$L:$L,ROW()-8)="",TODAY(),INDEX(Transactions!$G:$G,ROW()-8))</f>
        <v>46256</v>
      </c>
      <c r="F4820">
        <f>IF(INDEX(Transactions!$L:$L,ROW()-8)="",0,INDEX(Transactions!$Q:$Q,ROW()-8))</f>
        <v>0</v>
      </c>
    </row>
    <row r="4821" spans="2:6" x14ac:dyDescent="0.15">
      <c r="B4821">
        <f ca="1">IF(INDEX(Transactions!$L:$L,ROW()-8)="",TODAY(),INDEX(Transactions!$G:$G,ROW()-8))</f>
        <v>46256</v>
      </c>
      <c r="F4821">
        <f>IF(INDEX(Transactions!$L:$L,ROW()-8)="",0,INDEX(Transactions!$Q:$Q,ROW()-8))</f>
        <v>0</v>
      </c>
    </row>
    <row r="4822" spans="2:6" x14ac:dyDescent="0.15">
      <c r="B4822">
        <f ca="1">IF(INDEX(Transactions!$L:$L,ROW()-8)="",TODAY(),INDEX(Transactions!$G:$G,ROW()-8))</f>
        <v>46256</v>
      </c>
      <c r="F4822">
        <f>IF(INDEX(Transactions!$L:$L,ROW()-8)="",0,INDEX(Transactions!$Q:$Q,ROW()-8))</f>
        <v>0</v>
      </c>
    </row>
    <row r="4823" spans="2:6" x14ac:dyDescent="0.15">
      <c r="B4823">
        <f ca="1">IF(INDEX(Transactions!$L:$L,ROW()-8)="",TODAY(),INDEX(Transactions!$G:$G,ROW()-8))</f>
        <v>46256</v>
      </c>
      <c r="F4823">
        <f>IF(INDEX(Transactions!$L:$L,ROW()-8)="",0,INDEX(Transactions!$Q:$Q,ROW()-8))</f>
        <v>0</v>
      </c>
    </row>
    <row r="4824" spans="2:6" x14ac:dyDescent="0.15">
      <c r="B4824">
        <f ca="1">IF(INDEX(Transactions!$L:$L,ROW()-8)="",TODAY(),INDEX(Transactions!$G:$G,ROW()-8))</f>
        <v>46256</v>
      </c>
      <c r="F4824">
        <f>IF(INDEX(Transactions!$L:$L,ROW()-8)="",0,INDEX(Transactions!$Q:$Q,ROW()-8))</f>
        <v>0</v>
      </c>
    </row>
    <row r="4825" spans="2:6" x14ac:dyDescent="0.15">
      <c r="B4825">
        <f ca="1">IF(INDEX(Transactions!$L:$L,ROW()-8)="",TODAY(),INDEX(Transactions!$G:$G,ROW()-8))</f>
        <v>46256</v>
      </c>
      <c r="F4825">
        <f>IF(INDEX(Transactions!$L:$L,ROW()-8)="",0,INDEX(Transactions!$Q:$Q,ROW()-8))</f>
        <v>0</v>
      </c>
    </row>
    <row r="4826" spans="2:6" x14ac:dyDescent="0.15">
      <c r="B4826">
        <f ca="1">IF(INDEX(Transactions!$L:$L,ROW()-8)="",TODAY(),INDEX(Transactions!$G:$G,ROW()-8))</f>
        <v>46256</v>
      </c>
      <c r="F4826">
        <f>IF(INDEX(Transactions!$L:$L,ROW()-8)="",0,INDEX(Transactions!$Q:$Q,ROW()-8))</f>
        <v>0</v>
      </c>
    </row>
    <row r="4827" spans="2:6" x14ac:dyDescent="0.15">
      <c r="B4827">
        <f ca="1">IF(INDEX(Transactions!$L:$L,ROW()-8)="",TODAY(),INDEX(Transactions!$G:$G,ROW()-8))</f>
        <v>46256</v>
      </c>
      <c r="F4827">
        <f>IF(INDEX(Transactions!$L:$L,ROW()-8)="",0,INDEX(Transactions!$Q:$Q,ROW()-8))</f>
        <v>0</v>
      </c>
    </row>
    <row r="4828" spans="2:6" x14ac:dyDescent="0.15">
      <c r="B4828">
        <f ca="1">IF(INDEX(Transactions!$L:$L,ROW()-8)="",TODAY(),INDEX(Transactions!$G:$G,ROW()-8))</f>
        <v>46256</v>
      </c>
      <c r="F4828">
        <f>IF(INDEX(Transactions!$L:$L,ROW()-8)="",0,INDEX(Transactions!$Q:$Q,ROW()-8))</f>
        <v>0</v>
      </c>
    </row>
    <row r="4829" spans="2:6" x14ac:dyDescent="0.15">
      <c r="B4829">
        <f ca="1">IF(INDEX(Transactions!$L:$L,ROW()-8)="",TODAY(),INDEX(Transactions!$G:$G,ROW()-8))</f>
        <v>46256</v>
      </c>
      <c r="F4829">
        <f>IF(INDEX(Transactions!$L:$L,ROW()-8)="",0,INDEX(Transactions!$Q:$Q,ROW()-8))</f>
        <v>0</v>
      </c>
    </row>
    <row r="4830" spans="2:6" x14ac:dyDescent="0.15">
      <c r="B4830">
        <f ca="1">IF(INDEX(Transactions!$L:$L,ROW()-8)="",TODAY(),INDEX(Transactions!$G:$G,ROW()-8))</f>
        <v>46256</v>
      </c>
      <c r="F4830">
        <f>IF(INDEX(Transactions!$L:$L,ROW()-8)="",0,INDEX(Transactions!$Q:$Q,ROW()-8))</f>
        <v>0</v>
      </c>
    </row>
    <row r="4831" spans="2:6" x14ac:dyDescent="0.15">
      <c r="B4831">
        <f ca="1">IF(INDEX(Transactions!$L:$L,ROW()-8)="",TODAY(),INDEX(Transactions!$G:$G,ROW()-8))</f>
        <v>46256</v>
      </c>
      <c r="F4831">
        <f>IF(INDEX(Transactions!$L:$L,ROW()-8)="",0,INDEX(Transactions!$Q:$Q,ROW()-8))</f>
        <v>0</v>
      </c>
    </row>
    <row r="4832" spans="2:6" x14ac:dyDescent="0.15">
      <c r="B4832">
        <f ca="1">IF(INDEX(Transactions!$L:$L,ROW()-8)="",TODAY(),INDEX(Transactions!$G:$G,ROW()-8))</f>
        <v>46256</v>
      </c>
      <c r="F4832">
        <f>IF(INDEX(Transactions!$L:$L,ROW()-8)="",0,INDEX(Transactions!$Q:$Q,ROW()-8))</f>
        <v>0</v>
      </c>
    </row>
    <row r="4833" spans="2:6" x14ac:dyDescent="0.15">
      <c r="B4833">
        <f ca="1">IF(INDEX(Transactions!$L:$L,ROW()-8)="",TODAY(),INDEX(Transactions!$G:$G,ROW()-8))</f>
        <v>46256</v>
      </c>
      <c r="F4833">
        <f>IF(INDEX(Transactions!$L:$L,ROW()-8)="",0,INDEX(Transactions!$Q:$Q,ROW()-8))</f>
        <v>0</v>
      </c>
    </row>
    <row r="4834" spans="2:6" x14ac:dyDescent="0.15">
      <c r="B4834">
        <f ca="1">IF(INDEX(Transactions!$L:$L,ROW()-8)="",TODAY(),INDEX(Transactions!$G:$G,ROW()-8))</f>
        <v>46256</v>
      </c>
      <c r="F4834">
        <f>IF(INDEX(Transactions!$L:$L,ROW()-8)="",0,INDEX(Transactions!$Q:$Q,ROW()-8))</f>
        <v>0</v>
      </c>
    </row>
    <row r="4835" spans="2:6" x14ac:dyDescent="0.15">
      <c r="B4835">
        <f ca="1">IF(INDEX(Transactions!$L:$L,ROW()-8)="",TODAY(),INDEX(Transactions!$G:$G,ROW()-8))</f>
        <v>46256</v>
      </c>
      <c r="F4835">
        <f>IF(INDEX(Transactions!$L:$L,ROW()-8)="",0,INDEX(Transactions!$Q:$Q,ROW()-8))</f>
        <v>0</v>
      </c>
    </row>
    <row r="4836" spans="2:6" x14ac:dyDescent="0.15">
      <c r="B4836">
        <f ca="1">IF(INDEX(Transactions!$L:$L,ROW()-8)="",TODAY(),INDEX(Transactions!$G:$G,ROW()-8))</f>
        <v>46256</v>
      </c>
      <c r="F4836">
        <f>IF(INDEX(Transactions!$L:$L,ROW()-8)="",0,INDEX(Transactions!$Q:$Q,ROW()-8))</f>
        <v>0</v>
      </c>
    </row>
    <row r="4837" spans="2:6" x14ac:dyDescent="0.15">
      <c r="B4837">
        <f ca="1">IF(INDEX(Transactions!$L:$L,ROW()-8)="",TODAY(),INDEX(Transactions!$G:$G,ROW()-8))</f>
        <v>46256</v>
      </c>
      <c r="F4837">
        <f>IF(INDEX(Transactions!$L:$L,ROW()-8)="",0,INDEX(Transactions!$Q:$Q,ROW()-8))</f>
        <v>0</v>
      </c>
    </row>
    <row r="4838" spans="2:6" x14ac:dyDescent="0.15">
      <c r="B4838">
        <f ca="1">IF(INDEX(Transactions!$L:$L,ROW()-8)="",TODAY(),INDEX(Transactions!$G:$G,ROW()-8))</f>
        <v>46256</v>
      </c>
      <c r="F4838">
        <f>IF(INDEX(Transactions!$L:$L,ROW()-8)="",0,INDEX(Transactions!$Q:$Q,ROW()-8))</f>
        <v>0</v>
      </c>
    </row>
    <row r="4839" spans="2:6" x14ac:dyDescent="0.15">
      <c r="B4839">
        <f ca="1">IF(INDEX(Transactions!$L:$L,ROW()-8)="",TODAY(),INDEX(Transactions!$G:$G,ROW()-8))</f>
        <v>46256</v>
      </c>
      <c r="F4839">
        <f>IF(INDEX(Transactions!$L:$L,ROW()-8)="",0,INDEX(Transactions!$Q:$Q,ROW()-8))</f>
        <v>0</v>
      </c>
    </row>
    <row r="4840" spans="2:6" x14ac:dyDescent="0.15">
      <c r="B4840">
        <f ca="1">IF(INDEX(Transactions!$L:$L,ROW()-8)="",TODAY(),INDEX(Transactions!$G:$G,ROW()-8))</f>
        <v>46256</v>
      </c>
      <c r="F4840">
        <f>IF(INDEX(Transactions!$L:$L,ROW()-8)="",0,INDEX(Transactions!$Q:$Q,ROW()-8))</f>
        <v>0</v>
      </c>
    </row>
    <row r="4841" spans="2:6" x14ac:dyDescent="0.15">
      <c r="B4841">
        <f ca="1">IF(INDEX(Transactions!$L:$L,ROW()-8)="",TODAY(),INDEX(Transactions!$G:$G,ROW()-8))</f>
        <v>46256</v>
      </c>
      <c r="F4841">
        <f>IF(INDEX(Transactions!$L:$L,ROW()-8)="",0,INDEX(Transactions!$Q:$Q,ROW()-8))</f>
        <v>0</v>
      </c>
    </row>
    <row r="4842" spans="2:6" x14ac:dyDescent="0.15">
      <c r="B4842">
        <f ca="1">IF(INDEX(Transactions!$L:$L,ROW()-8)="",TODAY(),INDEX(Transactions!$G:$G,ROW()-8))</f>
        <v>46256</v>
      </c>
      <c r="F4842">
        <f>IF(INDEX(Transactions!$L:$L,ROW()-8)="",0,INDEX(Transactions!$Q:$Q,ROW()-8))</f>
        <v>0</v>
      </c>
    </row>
    <row r="4843" spans="2:6" x14ac:dyDescent="0.15">
      <c r="B4843">
        <f ca="1">IF(INDEX(Transactions!$L:$L,ROW()-8)="",TODAY(),INDEX(Transactions!$G:$G,ROW()-8))</f>
        <v>46256</v>
      </c>
      <c r="F4843">
        <f>IF(INDEX(Transactions!$L:$L,ROW()-8)="",0,INDEX(Transactions!$Q:$Q,ROW()-8))</f>
        <v>0</v>
      </c>
    </row>
    <row r="4844" spans="2:6" x14ac:dyDescent="0.15">
      <c r="B4844">
        <f ca="1">IF(INDEX(Transactions!$L:$L,ROW()-8)="",TODAY(),INDEX(Transactions!$G:$G,ROW()-8))</f>
        <v>46256</v>
      </c>
      <c r="F4844">
        <f>IF(INDEX(Transactions!$L:$L,ROW()-8)="",0,INDEX(Transactions!$Q:$Q,ROW()-8))</f>
        <v>0</v>
      </c>
    </row>
    <row r="4845" spans="2:6" x14ac:dyDescent="0.15">
      <c r="B4845">
        <f ca="1">IF(INDEX(Transactions!$L:$L,ROW()-8)="",TODAY(),INDEX(Transactions!$G:$G,ROW()-8))</f>
        <v>46256</v>
      </c>
      <c r="F4845">
        <f>IF(INDEX(Transactions!$L:$L,ROW()-8)="",0,INDEX(Transactions!$Q:$Q,ROW()-8))</f>
        <v>0</v>
      </c>
    </row>
    <row r="4846" spans="2:6" x14ac:dyDescent="0.15">
      <c r="B4846">
        <f ca="1">IF(INDEX(Transactions!$L:$L,ROW()-8)="",TODAY(),INDEX(Transactions!$G:$G,ROW()-8))</f>
        <v>46256</v>
      </c>
      <c r="F4846">
        <f>IF(INDEX(Transactions!$L:$L,ROW()-8)="",0,INDEX(Transactions!$Q:$Q,ROW()-8))</f>
        <v>0</v>
      </c>
    </row>
    <row r="4847" spans="2:6" x14ac:dyDescent="0.15">
      <c r="B4847">
        <f ca="1">IF(INDEX(Transactions!$L:$L,ROW()-8)="",TODAY(),INDEX(Transactions!$G:$G,ROW()-8))</f>
        <v>46256</v>
      </c>
      <c r="F4847">
        <f>IF(INDEX(Transactions!$L:$L,ROW()-8)="",0,INDEX(Transactions!$Q:$Q,ROW()-8))</f>
        <v>0</v>
      </c>
    </row>
    <row r="4848" spans="2:6" x14ac:dyDescent="0.15">
      <c r="B4848">
        <f ca="1">IF(INDEX(Transactions!$L:$L,ROW()-8)="",TODAY(),INDEX(Transactions!$G:$G,ROW()-8))</f>
        <v>46256</v>
      </c>
      <c r="F4848">
        <f>IF(INDEX(Transactions!$L:$L,ROW()-8)="",0,INDEX(Transactions!$Q:$Q,ROW()-8))</f>
        <v>0</v>
      </c>
    </row>
    <row r="4849" spans="2:6" x14ac:dyDescent="0.15">
      <c r="B4849">
        <f ca="1">IF(INDEX(Transactions!$L:$L,ROW()-8)="",TODAY(),INDEX(Transactions!$G:$G,ROW()-8))</f>
        <v>46256</v>
      </c>
      <c r="F4849">
        <f>IF(INDEX(Transactions!$L:$L,ROW()-8)="",0,INDEX(Transactions!$Q:$Q,ROW()-8))</f>
        <v>0</v>
      </c>
    </row>
    <row r="4850" spans="2:6" x14ac:dyDescent="0.15">
      <c r="B4850">
        <f ca="1">IF(INDEX(Transactions!$L:$L,ROW()-8)="",TODAY(),INDEX(Transactions!$G:$G,ROW()-8))</f>
        <v>46256</v>
      </c>
      <c r="F4850">
        <f>IF(INDEX(Transactions!$L:$L,ROW()-8)="",0,INDEX(Transactions!$Q:$Q,ROW()-8))</f>
        <v>0</v>
      </c>
    </row>
    <row r="4851" spans="2:6" x14ac:dyDescent="0.15">
      <c r="B4851">
        <f ca="1">IF(INDEX(Transactions!$L:$L,ROW()-8)="",TODAY(),INDEX(Transactions!$G:$G,ROW()-8))</f>
        <v>46256</v>
      </c>
      <c r="F4851">
        <f>IF(INDEX(Transactions!$L:$L,ROW()-8)="",0,INDEX(Transactions!$Q:$Q,ROW()-8))</f>
        <v>0</v>
      </c>
    </row>
    <row r="4852" spans="2:6" x14ac:dyDescent="0.15">
      <c r="B4852">
        <f ca="1">IF(INDEX(Transactions!$L:$L,ROW()-8)="",TODAY(),INDEX(Transactions!$G:$G,ROW()-8))</f>
        <v>46256</v>
      </c>
      <c r="F4852">
        <f>IF(INDEX(Transactions!$L:$L,ROW()-8)="",0,INDEX(Transactions!$Q:$Q,ROW()-8))</f>
        <v>0</v>
      </c>
    </row>
    <row r="4853" spans="2:6" x14ac:dyDescent="0.15">
      <c r="B4853">
        <f ca="1">IF(INDEX(Transactions!$L:$L,ROW()-8)="",TODAY(),INDEX(Transactions!$G:$G,ROW()-8))</f>
        <v>46256</v>
      </c>
      <c r="F4853">
        <f>IF(INDEX(Transactions!$L:$L,ROW()-8)="",0,INDEX(Transactions!$Q:$Q,ROW()-8))</f>
        <v>0</v>
      </c>
    </row>
    <row r="4854" spans="2:6" x14ac:dyDescent="0.15">
      <c r="B4854">
        <f ca="1">IF(INDEX(Transactions!$L:$L,ROW()-8)="",TODAY(),INDEX(Transactions!$G:$G,ROW()-8))</f>
        <v>46256</v>
      </c>
      <c r="F4854">
        <f>IF(INDEX(Transactions!$L:$L,ROW()-8)="",0,INDEX(Transactions!$Q:$Q,ROW()-8))</f>
        <v>0</v>
      </c>
    </row>
    <row r="4855" spans="2:6" x14ac:dyDescent="0.15">
      <c r="B4855">
        <f ca="1">IF(INDEX(Transactions!$L:$L,ROW()-8)="",TODAY(),INDEX(Transactions!$G:$G,ROW()-8))</f>
        <v>46256</v>
      </c>
      <c r="F4855">
        <f>IF(INDEX(Transactions!$L:$L,ROW()-8)="",0,INDEX(Transactions!$Q:$Q,ROW()-8))</f>
        <v>0</v>
      </c>
    </row>
    <row r="4856" spans="2:6" x14ac:dyDescent="0.15">
      <c r="B4856">
        <f ca="1">IF(INDEX(Transactions!$L:$L,ROW()-8)="",TODAY(),INDEX(Transactions!$G:$G,ROW()-8))</f>
        <v>46256</v>
      </c>
      <c r="F4856">
        <f>IF(INDEX(Transactions!$L:$L,ROW()-8)="",0,INDEX(Transactions!$Q:$Q,ROW()-8))</f>
        <v>0</v>
      </c>
    </row>
    <row r="4857" spans="2:6" x14ac:dyDescent="0.15">
      <c r="B4857">
        <f ca="1">IF(INDEX(Transactions!$L:$L,ROW()-8)="",TODAY(),INDEX(Transactions!$G:$G,ROW()-8))</f>
        <v>46256</v>
      </c>
      <c r="F4857">
        <f>IF(INDEX(Transactions!$L:$L,ROW()-8)="",0,INDEX(Transactions!$Q:$Q,ROW()-8))</f>
        <v>0</v>
      </c>
    </row>
    <row r="4858" spans="2:6" x14ac:dyDescent="0.15">
      <c r="B4858">
        <f ca="1">IF(INDEX(Transactions!$L:$L,ROW()-8)="",TODAY(),INDEX(Transactions!$G:$G,ROW()-8))</f>
        <v>46256</v>
      </c>
      <c r="F4858">
        <f>IF(INDEX(Transactions!$L:$L,ROW()-8)="",0,INDEX(Transactions!$Q:$Q,ROW()-8))</f>
        <v>0</v>
      </c>
    </row>
    <row r="4859" spans="2:6" x14ac:dyDescent="0.15">
      <c r="B4859">
        <f ca="1">IF(INDEX(Transactions!$L:$L,ROW()-8)="",TODAY(),INDEX(Transactions!$G:$G,ROW()-8))</f>
        <v>46256</v>
      </c>
      <c r="F4859">
        <f>IF(INDEX(Transactions!$L:$L,ROW()-8)="",0,INDEX(Transactions!$Q:$Q,ROW()-8))</f>
        <v>0</v>
      </c>
    </row>
    <row r="4860" spans="2:6" x14ac:dyDescent="0.15">
      <c r="B4860">
        <f ca="1">IF(INDEX(Transactions!$L:$L,ROW()-8)="",TODAY(),INDEX(Transactions!$G:$G,ROW()-8))</f>
        <v>46256</v>
      </c>
      <c r="F4860">
        <f>IF(INDEX(Transactions!$L:$L,ROW()-8)="",0,INDEX(Transactions!$Q:$Q,ROW()-8))</f>
        <v>0</v>
      </c>
    </row>
    <row r="4861" spans="2:6" x14ac:dyDescent="0.15">
      <c r="B4861">
        <f ca="1">IF(INDEX(Transactions!$L:$L,ROW()-8)="",TODAY(),INDEX(Transactions!$G:$G,ROW()-8))</f>
        <v>46256</v>
      </c>
      <c r="F4861">
        <f>IF(INDEX(Transactions!$L:$L,ROW()-8)="",0,INDEX(Transactions!$Q:$Q,ROW()-8))</f>
        <v>0</v>
      </c>
    </row>
    <row r="4862" spans="2:6" x14ac:dyDescent="0.15">
      <c r="B4862">
        <f ca="1">IF(INDEX(Transactions!$L:$L,ROW()-8)="",TODAY(),INDEX(Transactions!$G:$G,ROW()-8))</f>
        <v>46256</v>
      </c>
      <c r="F4862">
        <f>IF(INDEX(Transactions!$L:$L,ROW()-8)="",0,INDEX(Transactions!$Q:$Q,ROW()-8))</f>
        <v>0</v>
      </c>
    </row>
    <row r="4863" spans="2:6" x14ac:dyDescent="0.15">
      <c r="B4863">
        <f ca="1">IF(INDEX(Transactions!$L:$L,ROW()-8)="",TODAY(),INDEX(Transactions!$G:$G,ROW()-8))</f>
        <v>46256</v>
      </c>
      <c r="F4863">
        <f>IF(INDEX(Transactions!$L:$L,ROW()-8)="",0,INDEX(Transactions!$Q:$Q,ROW()-8))</f>
        <v>0</v>
      </c>
    </row>
    <row r="4864" spans="2:6" x14ac:dyDescent="0.15">
      <c r="B4864">
        <f ca="1">IF(INDEX(Transactions!$L:$L,ROW()-8)="",TODAY(),INDEX(Transactions!$G:$G,ROW()-8))</f>
        <v>46256</v>
      </c>
      <c r="F4864">
        <f>IF(INDEX(Transactions!$L:$L,ROW()-8)="",0,INDEX(Transactions!$Q:$Q,ROW()-8))</f>
        <v>0</v>
      </c>
    </row>
    <row r="4865" spans="2:6" x14ac:dyDescent="0.15">
      <c r="B4865">
        <f ca="1">IF(INDEX(Transactions!$L:$L,ROW()-8)="",TODAY(),INDEX(Transactions!$G:$G,ROW()-8))</f>
        <v>46256</v>
      </c>
      <c r="F4865">
        <f>IF(INDEX(Transactions!$L:$L,ROW()-8)="",0,INDEX(Transactions!$Q:$Q,ROW()-8))</f>
        <v>0</v>
      </c>
    </row>
    <row r="4866" spans="2:6" x14ac:dyDescent="0.15">
      <c r="B4866">
        <f ca="1">IF(INDEX(Transactions!$L:$L,ROW()-8)="",TODAY(),INDEX(Transactions!$G:$G,ROW()-8))</f>
        <v>46256</v>
      </c>
      <c r="F4866">
        <f>IF(INDEX(Transactions!$L:$L,ROW()-8)="",0,INDEX(Transactions!$Q:$Q,ROW()-8))</f>
        <v>0</v>
      </c>
    </row>
    <row r="4867" spans="2:6" x14ac:dyDescent="0.15">
      <c r="B4867">
        <f ca="1">IF(INDEX(Transactions!$L:$L,ROW()-8)="",TODAY(),INDEX(Transactions!$G:$G,ROW()-8))</f>
        <v>46256</v>
      </c>
      <c r="F4867">
        <f>IF(INDEX(Transactions!$L:$L,ROW()-8)="",0,INDEX(Transactions!$Q:$Q,ROW()-8))</f>
        <v>0</v>
      </c>
    </row>
    <row r="4868" spans="2:6" x14ac:dyDescent="0.15">
      <c r="B4868">
        <f ca="1">IF(INDEX(Transactions!$L:$L,ROW()-8)="",TODAY(),INDEX(Transactions!$G:$G,ROW()-8))</f>
        <v>46256</v>
      </c>
      <c r="F4868">
        <f>IF(INDEX(Transactions!$L:$L,ROW()-8)="",0,INDEX(Transactions!$Q:$Q,ROW()-8))</f>
        <v>0</v>
      </c>
    </row>
    <row r="4869" spans="2:6" x14ac:dyDescent="0.15">
      <c r="B4869">
        <f ca="1">IF(INDEX(Transactions!$L:$L,ROW()-8)="",TODAY(),INDEX(Transactions!$G:$G,ROW()-8))</f>
        <v>46256</v>
      </c>
      <c r="F4869">
        <f>IF(INDEX(Transactions!$L:$L,ROW()-8)="",0,INDEX(Transactions!$Q:$Q,ROW()-8))</f>
        <v>0</v>
      </c>
    </row>
    <row r="4870" spans="2:6" x14ac:dyDescent="0.15">
      <c r="B4870">
        <f ca="1">IF(INDEX(Transactions!$L:$L,ROW()-8)="",TODAY(),INDEX(Transactions!$G:$G,ROW()-8))</f>
        <v>46256</v>
      </c>
      <c r="F4870">
        <f>IF(INDEX(Transactions!$L:$L,ROW()-8)="",0,INDEX(Transactions!$Q:$Q,ROW()-8))</f>
        <v>0</v>
      </c>
    </row>
    <row r="4871" spans="2:6" x14ac:dyDescent="0.15">
      <c r="B4871">
        <f ca="1">IF(INDEX(Transactions!$L:$L,ROW()-8)="",TODAY(),INDEX(Transactions!$G:$G,ROW()-8))</f>
        <v>46256</v>
      </c>
      <c r="F4871">
        <f>IF(INDEX(Transactions!$L:$L,ROW()-8)="",0,INDEX(Transactions!$Q:$Q,ROW()-8))</f>
        <v>0</v>
      </c>
    </row>
    <row r="4872" spans="2:6" x14ac:dyDescent="0.15">
      <c r="B4872">
        <f ca="1">IF(INDEX(Transactions!$L:$L,ROW()-8)="",TODAY(),INDEX(Transactions!$G:$G,ROW()-8))</f>
        <v>46256</v>
      </c>
      <c r="F4872">
        <f>IF(INDEX(Transactions!$L:$L,ROW()-8)="",0,INDEX(Transactions!$Q:$Q,ROW()-8))</f>
        <v>0</v>
      </c>
    </row>
    <row r="4873" spans="2:6" x14ac:dyDescent="0.15">
      <c r="B4873">
        <f ca="1">IF(INDEX(Transactions!$L:$L,ROW()-8)="",TODAY(),INDEX(Transactions!$G:$G,ROW()-8))</f>
        <v>46256</v>
      </c>
      <c r="F4873">
        <f>IF(INDEX(Transactions!$L:$L,ROW()-8)="",0,INDEX(Transactions!$Q:$Q,ROW()-8))</f>
        <v>0</v>
      </c>
    </row>
    <row r="4874" spans="2:6" x14ac:dyDescent="0.15">
      <c r="B4874">
        <f ca="1">IF(INDEX(Transactions!$L:$L,ROW()-8)="",TODAY(),INDEX(Transactions!$G:$G,ROW()-8))</f>
        <v>46256</v>
      </c>
      <c r="F4874">
        <f>IF(INDEX(Transactions!$L:$L,ROW()-8)="",0,INDEX(Transactions!$Q:$Q,ROW()-8))</f>
        <v>0</v>
      </c>
    </row>
    <row r="4875" spans="2:6" x14ac:dyDescent="0.15">
      <c r="B4875">
        <f ca="1">IF(INDEX(Transactions!$L:$L,ROW()-8)="",TODAY(),INDEX(Transactions!$G:$G,ROW()-8))</f>
        <v>46256</v>
      </c>
      <c r="F4875">
        <f>IF(INDEX(Transactions!$L:$L,ROW()-8)="",0,INDEX(Transactions!$Q:$Q,ROW()-8))</f>
        <v>0</v>
      </c>
    </row>
    <row r="4876" spans="2:6" x14ac:dyDescent="0.15">
      <c r="B4876">
        <f ca="1">IF(INDEX(Transactions!$L:$L,ROW()-8)="",TODAY(),INDEX(Transactions!$G:$G,ROW()-8))</f>
        <v>46256</v>
      </c>
      <c r="F4876">
        <f>IF(INDEX(Transactions!$L:$L,ROW()-8)="",0,INDEX(Transactions!$Q:$Q,ROW()-8))</f>
        <v>0</v>
      </c>
    </row>
    <row r="4877" spans="2:6" x14ac:dyDescent="0.15">
      <c r="B4877">
        <f ca="1">IF(INDEX(Transactions!$L:$L,ROW()-8)="",TODAY(),INDEX(Transactions!$G:$G,ROW()-8))</f>
        <v>46256</v>
      </c>
      <c r="F4877">
        <f>IF(INDEX(Transactions!$L:$L,ROW()-8)="",0,INDEX(Transactions!$Q:$Q,ROW()-8))</f>
        <v>0</v>
      </c>
    </row>
    <row r="4878" spans="2:6" x14ac:dyDescent="0.15">
      <c r="B4878">
        <f ca="1">IF(INDEX(Transactions!$L:$L,ROW()-8)="",TODAY(),INDEX(Transactions!$G:$G,ROW()-8))</f>
        <v>46256</v>
      </c>
      <c r="F4878">
        <f>IF(INDEX(Transactions!$L:$L,ROW()-8)="",0,INDEX(Transactions!$Q:$Q,ROW()-8))</f>
        <v>0</v>
      </c>
    </row>
    <row r="4879" spans="2:6" x14ac:dyDescent="0.15">
      <c r="B4879">
        <f ca="1">IF(INDEX(Transactions!$L:$L,ROW()-8)="",TODAY(),INDEX(Transactions!$G:$G,ROW()-8))</f>
        <v>46256</v>
      </c>
      <c r="F4879">
        <f>IF(INDEX(Transactions!$L:$L,ROW()-8)="",0,INDEX(Transactions!$Q:$Q,ROW()-8))</f>
        <v>0</v>
      </c>
    </row>
    <row r="4880" spans="2:6" x14ac:dyDescent="0.15">
      <c r="B4880">
        <f ca="1">IF(INDEX(Transactions!$L:$L,ROW()-8)="",TODAY(),INDEX(Transactions!$G:$G,ROW()-8))</f>
        <v>46256</v>
      </c>
      <c r="F4880">
        <f>IF(INDEX(Transactions!$L:$L,ROW()-8)="",0,INDEX(Transactions!$Q:$Q,ROW()-8))</f>
        <v>0</v>
      </c>
    </row>
    <row r="4881" spans="2:6" x14ac:dyDescent="0.15">
      <c r="B4881">
        <f ca="1">IF(INDEX(Transactions!$L:$L,ROW()-8)="",TODAY(),INDEX(Transactions!$G:$G,ROW()-8))</f>
        <v>46256</v>
      </c>
      <c r="F4881">
        <f>IF(INDEX(Transactions!$L:$L,ROW()-8)="",0,INDEX(Transactions!$Q:$Q,ROW()-8))</f>
        <v>0</v>
      </c>
    </row>
    <row r="4882" spans="2:6" x14ac:dyDescent="0.15">
      <c r="B4882">
        <f ca="1">IF(INDEX(Transactions!$L:$L,ROW()-8)="",TODAY(),INDEX(Transactions!$G:$G,ROW()-8))</f>
        <v>46256</v>
      </c>
      <c r="F4882">
        <f>IF(INDEX(Transactions!$L:$L,ROW()-8)="",0,INDEX(Transactions!$Q:$Q,ROW()-8))</f>
        <v>0</v>
      </c>
    </row>
    <row r="4883" spans="2:6" x14ac:dyDescent="0.15">
      <c r="B4883">
        <f ca="1">IF(INDEX(Transactions!$L:$L,ROW()-8)="",TODAY(),INDEX(Transactions!$G:$G,ROW()-8))</f>
        <v>46256</v>
      </c>
      <c r="F4883">
        <f>IF(INDEX(Transactions!$L:$L,ROW()-8)="",0,INDEX(Transactions!$Q:$Q,ROW()-8))</f>
        <v>0</v>
      </c>
    </row>
    <row r="4884" spans="2:6" x14ac:dyDescent="0.15">
      <c r="B4884">
        <f ca="1">IF(INDEX(Transactions!$L:$L,ROW()-8)="",TODAY(),INDEX(Transactions!$G:$G,ROW()-8))</f>
        <v>46256</v>
      </c>
      <c r="F4884">
        <f>IF(INDEX(Transactions!$L:$L,ROW()-8)="",0,INDEX(Transactions!$Q:$Q,ROW()-8))</f>
        <v>0</v>
      </c>
    </row>
    <row r="4885" spans="2:6" x14ac:dyDescent="0.15">
      <c r="B4885">
        <f ca="1">IF(INDEX(Transactions!$L:$L,ROW()-8)="",TODAY(),INDEX(Transactions!$G:$G,ROW()-8))</f>
        <v>46256</v>
      </c>
      <c r="F4885">
        <f>IF(INDEX(Transactions!$L:$L,ROW()-8)="",0,INDEX(Transactions!$Q:$Q,ROW()-8))</f>
        <v>0</v>
      </c>
    </row>
    <row r="4886" spans="2:6" x14ac:dyDescent="0.15">
      <c r="B4886">
        <f ca="1">IF(INDEX(Transactions!$L:$L,ROW()-8)="",TODAY(),INDEX(Transactions!$G:$G,ROW()-8))</f>
        <v>46256</v>
      </c>
      <c r="F4886">
        <f>IF(INDEX(Transactions!$L:$L,ROW()-8)="",0,INDEX(Transactions!$Q:$Q,ROW()-8))</f>
        <v>0</v>
      </c>
    </row>
    <row r="4887" spans="2:6" x14ac:dyDescent="0.15">
      <c r="B4887">
        <f ca="1">IF(INDEX(Transactions!$L:$L,ROW()-8)="",TODAY(),INDEX(Transactions!$G:$G,ROW()-8))</f>
        <v>46256</v>
      </c>
      <c r="F4887">
        <f>IF(INDEX(Transactions!$L:$L,ROW()-8)="",0,INDEX(Transactions!$Q:$Q,ROW()-8))</f>
        <v>0</v>
      </c>
    </row>
    <row r="4888" spans="2:6" x14ac:dyDescent="0.15">
      <c r="B4888">
        <f ca="1">IF(INDEX(Transactions!$L:$L,ROW()-8)="",TODAY(),INDEX(Transactions!$G:$G,ROW()-8))</f>
        <v>46256</v>
      </c>
      <c r="F4888">
        <f>IF(INDEX(Transactions!$L:$L,ROW()-8)="",0,INDEX(Transactions!$Q:$Q,ROW()-8))</f>
        <v>0</v>
      </c>
    </row>
    <row r="4889" spans="2:6" x14ac:dyDescent="0.15">
      <c r="B4889">
        <f ca="1">IF(INDEX(Transactions!$L:$L,ROW()-8)="",TODAY(),INDEX(Transactions!$G:$G,ROW()-8))</f>
        <v>46256</v>
      </c>
      <c r="F4889">
        <f>IF(INDEX(Transactions!$L:$L,ROW()-8)="",0,INDEX(Transactions!$Q:$Q,ROW()-8))</f>
        <v>0</v>
      </c>
    </row>
    <row r="4890" spans="2:6" x14ac:dyDescent="0.15">
      <c r="B4890">
        <f ca="1">IF(INDEX(Transactions!$L:$L,ROW()-8)="",TODAY(),INDEX(Transactions!$G:$G,ROW()-8))</f>
        <v>46256</v>
      </c>
      <c r="F4890">
        <f>IF(INDEX(Transactions!$L:$L,ROW()-8)="",0,INDEX(Transactions!$Q:$Q,ROW()-8))</f>
        <v>0</v>
      </c>
    </row>
    <row r="4891" spans="2:6" x14ac:dyDescent="0.15">
      <c r="B4891">
        <f ca="1">IF(INDEX(Transactions!$L:$L,ROW()-8)="",TODAY(),INDEX(Transactions!$G:$G,ROW()-8))</f>
        <v>46256</v>
      </c>
      <c r="F4891">
        <f>IF(INDEX(Transactions!$L:$L,ROW()-8)="",0,INDEX(Transactions!$Q:$Q,ROW()-8))</f>
        <v>0</v>
      </c>
    </row>
    <row r="4892" spans="2:6" x14ac:dyDescent="0.15">
      <c r="B4892">
        <f ca="1">IF(INDEX(Transactions!$L:$L,ROW()-8)="",TODAY(),INDEX(Transactions!$G:$G,ROW()-8))</f>
        <v>46256</v>
      </c>
      <c r="F4892">
        <f>IF(INDEX(Transactions!$L:$L,ROW()-8)="",0,INDEX(Transactions!$Q:$Q,ROW()-8))</f>
        <v>0</v>
      </c>
    </row>
    <row r="4893" spans="2:6" x14ac:dyDescent="0.15">
      <c r="B4893">
        <f ca="1">IF(INDEX(Transactions!$L:$L,ROW()-8)="",TODAY(),INDEX(Transactions!$G:$G,ROW()-8))</f>
        <v>46256</v>
      </c>
      <c r="F4893">
        <f>IF(INDEX(Transactions!$L:$L,ROW()-8)="",0,INDEX(Transactions!$Q:$Q,ROW()-8))</f>
        <v>0</v>
      </c>
    </row>
    <row r="4894" spans="2:6" x14ac:dyDescent="0.15">
      <c r="B4894">
        <f ca="1">IF(INDEX(Transactions!$L:$L,ROW()-8)="",TODAY(),INDEX(Transactions!$G:$G,ROW()-8))</f>
        <v>46256</v>
      </c>
      <c r="F4894">
        <f>IF(INDEX(Transactions!$L:$L,ROW()-8)="",0,INDEX(Transactions!$Q:$Q,ROW()-8))</f>
        <v>0</v>
      </c>
    </row>
    <row r="4895" spans="2:6" x14ac:dyDescent="0.15">
      <c r="B4895">
        <f ca="1">IF(INDEX(Transactions!$L:$L,ROW()-8)="",TODAY(),INDEX(Transactions!$G:$G,ROW()-8))</f>
        <v>46256</v>
      </c>
      <c r="F4895">
        <f>IF(INDEX(Transactions!$L:$L,ROW()-8)="",0,INDEX(Transactions!$Q:$Q,ROW()-8))</f>
        <v>0</v>
      </c>
    </row>
    <row r="4896" spans="2:6" x14ac:dyDescent="0.15">
      <c r="B4896">
        <f ca="1">IF(INDEX(Transactions!$L:$L,ROW()-8)="",TODAY(),INDEX(Transactions!$G:$G,ROW()-8))</f>
        <v>46256</v>
      </c>
      <c r="F4896">
        <f>IF(INDEX(Transactions!$L:$L,ROW()-8)="",0,INDEX(Transactions!$Q:$Q,ROW()-8))</f>
        <v>0</v>
      </c>
    </row>
    <row r="4897" spans="2:6" x14ac:dyDescent="0.15">
      <c r="B4897">
        <f ca="1">IF(INDEX(Transactions!$L:$L,ROW()-8)="",TODAY(),INDEX(Transactions!$G:$G,ROW()-8))</f>
        <v>46256</v>
      </c>
      <c r="F4897">
        <f>IF(INDEX(Transactions!$L:$L,ROW()-8)="",0,INDEX(Transactions!$Q:$Q,ROW()-8))</f>
        <v>0</v>
      </c>
    </row>
    <row r="4898" spans="2:6" x14ac:dyDescent="0.15">
      <c r="B4898">
        <f ca="1">IF(INDEX(Transactions!$L:$L,ROW()-8)="",TODAY(),INDEX(Transactions!$G:$G,ROW()-8))</f>
        <v>46256</v>
      </c>
      <c r="F4898">
        <f>IF(INDEX(Transactions!$L:$L,ROW()-8)="",0,INDEX(Transactions!$Q:$Q,ROW()-8))</f>
        <v>0</v>
      </c>
    </row>
    <row r="4899" spans="2:6" x14ac:dyDescent="0.15">
      <c r="B4899">
        <f ca="1">IF(INDEX(Transactions!$L:$L,ROW()-8)="",TODAY(),INDEX(Transactions!$G:$G,ROW()-8))</f>
        <v>46256</v>
      </c>
      <c r="F4899">
        <f>IF(INDEX(Transactions!$L:$L,ROW()-8)="",0,INDEX(Transactions!$Q:$Q,ROW()-8))</f>
        <v>0</v>
      </c>
    </row>
    <row r="4900" spans="2:6" x14ac:dyDescent="0.15">
      <c r="B4900">
        <f ca="1">IF(INDEX(Transactions!$L:$L,ROW()-8)="",TODAY(),INDEX(Transactions!$G:$G,ROW()-8))</f>
        <v>46256</v>
      </c>
      <c r="F4900">
        <f>IF(INDEX(Transactions!$L:$L,ROW()-8)="",0,INDEX(Transactions!$Q:$Q,ROW()-8))</f>
        <v>0</v>
      </c>
    </row>
    <row r="4901" spans="2:6" x14ac:dyDescent="0.15">
      <c r="B4901">
        <f ca="1">IF(INDEX(Transactions!$L:$L,ROW()-8)="",TODAY(),INDEX(Transactions!$G:$G,ROW()-8))</f>
        <v>46256</v>
      </c>
      <c r="F4901">
        <f>IF(INDEX(Transactions!$L:$L,ROW()-8)="",0,INDEX(Transactions!$Q:$Q,ROW()-8))</f>
        <v>0</v>
      </c>
    </row>
    <row r="4902" spans="2:6" x14ac:dyDescent="0.15">
      <c r="B4902">
        <f ca="1">IF(INDEX(Transactions!$L:$L,ROW()-8)="",TODAY(),INDEX(Transactions!$G:$G,ROW()-8))</f>
        <v>46256</v>
      </c>
      <c r="F4902">
        <f>IF(INDEX(Transactions!$L:$L,ROW()-8)="",0,INDEX(Transactions!$Q:$Q,ROW()-8))</f>
        <v>0</v>
      </c>
    </row>
    <row r="4903" spans="2:6" x14ac:dyDescent="0.15">
      <c r="B4903">
        <f ca="1">IF(INDEX(Transactions!$L:$L,ROW()-8)="",TODAY(),INDEX(Transactions!$G:$G,ROW()-8))</f>
        <v>46256</v>
      </c>
      <c r="F4903">
        <f>IF(INDEX(Transactions!$L:$L,ROW()-8)="",0,INDEX(Transactions!$Q:$Q,ROW()-8))</f>
        <v>0</v>
      </c>
    </row>
    <row r="4904" spans="2:6" x14ac:dyDescent="0.15">
      <c r="B4904">
        <f ca="1">IF(INDEX(Transactions!$L:$L,ROW()-8)="",TODAY(),INDEX(Transactions!$G:$G,ROW()-8))</f>
        <v>46256</v>
      </c>
      <c r="F4904">
        <f>IF(INDEX(Transactions!$L:$L,ROW()-8)="",0,INDEX(Transactions!$Q:$Q,ROW()-8))</f>
        <v>0</v>
      </c>
    </row>
    <row r="4905" spans="2:6" x14ac:dyDescent="0.15">
      <c r="B4905">
        <f ca="1">IF(INDEX(Transactions!$L:$L,ROW()-8)="",TODAY(),INDEX(Transactions!$G:$G,ROW()-8))</f>
        <v>46256</v>
      </c>
      <c r="F4905">
        <f>IF(INDEX(Transactions!$L:$L,ROW()-8)="",0,INDEX(Transactions!$Q:$Q,ROW()-8))</f>
        <v>0</v>
      </c>
    </row>
    <row r="4906" spans="2:6" x14ac:dyDescent="0.15">
      <c r="B4906">
        <f ca="1">IF(INDEX(Transactions!$L:$L,ROW()-8)="",TODAY(),INDEX(Transactions!$G:$G,ROW()-8))</f>
        <v>46256</v>
      </c>
      <c r="F4906">
        <f>IF(INDEX(Transactions!$L:$L,ROW()-8)="",0,INDEX(Transactions!$Q:$Q,ROW()-8))</f>
        <v>0</v>
      </c>
    </row>
    <row r="4907" spans="2:6" x14ac:dyDescent="0.15">
      <c r="B4907">
        <f ca="1">IF(INDEX(Transactions!$L:$L,ROW()-8)="",TODAY(),INDEX(Transactions!$G:$G,ROW()-8))</f>
        <v>46256</v>
      </c>
      <c r="F4907">
        <f>IF(INDEX(Transactions!$L:$L,ROW()-8)="",0,INDEX(Transactions!$Q:$Q,ROW()-8))</f>
        <v>0</v>
      </c>
    </row>
    <row r="4908" spans="2:6" x14ac:dyDescent="0.15">
      <c r="B4908">
        <f ca="1">IF(INDEX(Transactions!$L:$L,ROW()-8)="",TODAY(),INDEX(Transactions!$G:$G,ROW()-8))</f>
        <v>46256</v>
      </c>
      <c r="F4908">
        <f>IF(INDEX(Transactions!$L:$L,ROW()-8)="",0,INDEX(Transactions!$Q:$Q,ROW()-8))</f>
        <v>0</v>
      </c>
    </row>
    <row r="4909" spans="2:6" x14ac:dyDescent="0.15">
      <c r="B4909">
        <f ca="1">IF(INDEX(Transactions!$L:$L,ROW()-8)="",TODAY(),INDEX(Transactions!$G:$G,ROW()-8))</f>
        <v>46256</v>
      </c>
      <c r="F4909">
        <f>IF(INDEX(Transactions!$L:$L,ROW()-8)="",0,INDEX(Transactions!$Q:$Q,ROW()-8))</f>
        <v>0</v>
      </c>
    </row>
    <row r="4910" spans="2:6" x14ac:dyDescent="0.15">
      <c r="B4910">
        <f ca="1">IF(INDEX(Transactions!$L:$L,ROW()-8)="",TODAY(),INDEX(Transactions!$G:$G,ROW()-8))</f>
        <v>46256</v>
      </c>
      <c r="F4910">
        <f>IF(INDEX(Transactions!$L:$L,ROW()-8)="",0,INDEX(Transactions!$Q:$Q,ROW()-8))</f>
        <v>0</v>
      </c>
    </row>
    <row r="4911" spans="2:6" x14ac:dyDescent="0.15">
      <c r="B4911">
        <f ca="1">IF(INDEX(Transactions!$L:$L,ROW()-8)="",TODAY(),INDEX(Transactions!$G:$G,ROW()-8))</f>
        <v>46256</v>
      </c>
      <c r="F4911">
        <f>IF(INDEX(Transactions!$L:$L,ROW()-8)="",0,INDEX(Transactions!$Q:$Q,ROW()-8))</f>
        <v>0</v>
      </c>
    </row>
    <row r="4912" spans="2:6" x14ac:dyDescent="0.15">
      <c r="B4912">
        <f ca="1">IF(INDEX(Transactions!$L:$L,ROW()-8)="",TODAY(),INDEX(Transactions!$G:$G,ROW()-8))</f>
        <v>46256</v>
      </c>
      <c r="F4912">
        <f>IF(INDEX(Transactions!$L:$L,ROW()-8)="",0,INDEX(Transactions!$Q:$Q,ROW()-8))</f>
        <v>0</v>
      </c>
    </row>
    <row r="4913" spans="2:6" x14ac:dyDescent="0.15">
      <c r="B4913">
        <f ca="1">IF(INDEX(Transactions!$L:$L,ROW()-8)="",TODAY(),INDEX(Transactions!$G:$G,ROW()-8))</f>
        <v>46256</v>
      </c>
      <c r="F4913">
        <f>IF(INDEX(Transactions!$L:$L,ROW()-8)="",0,INDEX(Transactions!$Q:$Q,ROW()-8))</f>
        <v>0</v>
      </c>
    </row>
    <row r="4914" spans="2:6" x14ac:dyDescent="0.15">
      <c r="B4914">
        <f ca="1">IF(INDEX(Transactions!$L:$L,ROW()-8)="",TODAY(),INDEX(Transactions!$G:$G,ROW()-8))</f>
        <v>46256</v>
      </c>
      <c r="F4914">
        <f>IF(INDEX(Transactions!$L:$L,ROW()-8)="",0,INDEX(Transactions!$Q:$Q,ROW()-8))</f>
        <v>0</v>
      </c>
    </row>
    <row r="4915" spans="2:6" x14ac:dyDescent="0.15">
      <c r="B4915">
        <f ca="1">IF(INDEX(Transactions!$L:$L,ROW()-8)="",TODAY(),INDEX(Transactions!$G:$G,ROW()-8))</f>
        <v>46256</v>
      </c>
      <c r="F4915">
        <f>IF(INDEX(Transactions!$L:$L,ROW()-8)="",0,INDEX(Transactions!$Q:$Q,ROW()-8))</f>
        <v>0</v>
      </c>
    </row>
    <row r="4916" spans="2:6" x14ac:dyDescent="0.15">
      <c r="B4916">
        <f ca="1">IF(INDEX(Transactions!$L:$L,ROW()-8)="",TODAY(),INDEX(Transactions!$G:$G,ROW()-8))</f>
        <v>46256</v>
      </c>
      <c r="F4916">
        <f>IF(INDEX(Transactions!$L:$L,ROW()-8)="",0,INDEX(Transactions!$Q:$Q,ROW()-8))</f>
        <v>0</v>
      </c>
    </row>
    <row r="4917" spans="2:6" x14ac:dyDescent="0.15">
      <c r="B4917">
        <f ca="1">IF(INDEX(Transactions!$L:$L,ROW()-8)="",TODAY(),INDEX(Transactions!$G:$G,ROW()-8))</f>
        <v>46256</v>
      </c>
      <c r="F4917">
        <f>IF(INDEX(Transactions!$L:$L,ROW()-8)="",0,INDEX(Transactions!$Q:$Q,ROW()-8))</f>
        <v>0</v>
      </c>
    </row>
    <row r="4918" spans="2:6" x14ac:dyDescent="0.15">
      <c r="B4918">
        <f ca="1">IF(INDEX(Transactions!$L:$L,ROW()-8)="",TODAY(),INDEX(Transactions!$G:$G,ROW()-8))</f>
        <v>46256</v>
      </c>
      <c r="F4918">
        <f>IF(INDEX(Transactions!$L:$L,ROW()-8)="",0,INDEX(Transactions!$Q:$Q,ROW()-8))</f>
        <v>0</v>
      </c>
    </row>
    <row r="4919" spans="2:6" x14ac:dyDescent="0.15">
      <c r="B4919">
        <f ca="1">IF(INDEX(Transactions!$L:$L,ROW()-8)="",TODAY(),INDEX(Transactions!$G:$G,ROW()-8))</f>
        <v>46256</v>
      </c>
      <c r="F4919">
        <f>IF(INDEX(Transactions!$L:$L,ROW()-8)="",0,INDEX(Transactions!$Q:$Q,ROW()-8))</f>
        <v>0</v>
      </c>
    </row>
    <row r="4920" spans="2:6" x14ac:dyDescent="0.15">
      <c r="B4920">
        <f ca="1">IF(INDEX(Transactions!$L:$L,ROW()-8)="",TODAY(),INDEX(Transactions!$G:$G,ROW()-8))</f>
        <v>46256</v>
      </c>
      <c r="F4920">
        <f>IF(INDEX(Transactions!$L:$L,ROW()-8)="",0,INDEX(Transactions!$Q:$Q,ROW()-8))</f>
        <v>0</v>
      </c>
    </row>
    <row r="4921" spans="2:6" x14ac:dyDescent="0.15">
      <c r="B4921">
        <f ca="1">IF(INDEX(Transactions!$L:$L,ROW()-8)="",TODAY(),INDEX(Transactions!$G:$G,ROW()-8))</f>
        <v>46256</v>
      </c>
      <c r="F4921">
        <f>IF(INDEX(Transactions!$L:$L,ROW()-8)="",0,INDEX(Transactions!$Q:$Q,ROW()-8))</f>
        <v>0</v>
      </c>
    </row>
    <row r="4922" spans="2:6" x14ac:dyDescent="0.15">
      <c r="B4922">
        <f ca="1">IF(INDEX(Transactions!$L:$L,ROW()-8)="",TODAY(),INDEX(Transactions!$G:$G,ROW()-8))</f>
        <v>46256</v>
      </c>
      <c r="F4922">
        <f>IF(INDEX(Transactions!$L:$L,ROW()-8)="",0,INDEX(Transactions!$Q:$Q,ROW()-8))</f>
        <v>0</v>
      </c>
    </row>
    <row r="4923" spans="2:6" x14ac:dyDescent="0.15">
      <c r="B4923">
        <f ca="1">IF(INDEX(Transactions!$L:$L,ROW()-8)="",TODAY(),INDEX(Transactions!$G:$G,ROW()-8))</f>
        <v>46256</v>
      </c>
      <c r="F4923">
        <f>IF(INDEX(Transactions!$L:$L,ROW()-8)="",0,INDEX(Transactions!$Q:$Q,ROW()-8))</f>
        <v>0</v>
      </c>
    </row>
    <row r="4924" spans="2:6" x14ac:dyDescent="0.15">
      <c r="B4924">
        <f ca="1">IF(INDEX(Transactions!$L:$L,ROW()-8)="",TODAY(),INDEX(Transactions!$G:$G,ROW()-8))</f>
        <v>46256</v>
      </c>
      <c r="F4924">
        <f>IF(INDEX(Transactions!$L:$L,ROW()-8)="",0,INDEX(Transactions!$Q:$Q,ROW()-8))</f>
        <v>0</v>
      </c>
    </row>
    <row r="4925" spans="2:6" x14ac:dyDescent="0.15">
      <c r="B4925">
        <f ca="1">IF(INDEX(Transactions!$L:$L,ROW()-8)="",TODAY(),INDEX(Transactions!$G:$G,ROW()-8))</f>
        <v>46256</v>
      </c>
      <c r="F4925">
        <f>IF(INDEX(Transactions!$L:$L,ROW()-8)="",0,INDEX(Transactions!$Q:$Q,ROW()-8))</f>
        <v>0</v>
      </c>
    </row>
    <row r="4926" spans="2:6" x14ac:dyDescent="0.15">
      <c r="B4926">
        <f ca="1">IF(INDEX(Transactions!$L:$L,ROW()-8)="",TODAY(),INDEX(Transactions!$G:$G,ROW()-8))</f>
        <v>46256</v>
      </c>
      <c r="F4926">
        <f>IF(INDEX(Transactions!$L:$L,ROW()-8)="",0,INDEX(Transactions!$Q:$Q,ROW()-8))</f>
        <v>0</v>
      </c>
    </row>
    <row r="4927" spans="2:6" x14ac:dyDescent="0.15">
      <c r="B4927">
        <f ca="1">IF(INDEX(Transactions!$L:$L,ROW()-8)="",TODAY(),INDEX(Transactions!$G:$G,ROW()-8))</f>
        <v>46256</v>
      </c>
      <c r="F4927">
        <f>IF(INDEX(Transactions!$L:$L,ROW()-8)="",0,INDEX(Transactions!$Q:$Q,ROW()-8))</f>
        <v>0</v>
      </c>
    </row>
    <row r="4928" spans="2:6" x14ac:dyDescent="0.15">
      <c r="B4928">
        <f ca="1">IF(INDEX(Transactions!$L:$L,ROW()-8)="",TODAY(),INDEX(Transactions!$G:$G,ROW()-8))</f>
        <v>46256</v>
      </c>
      <c r="F4928">
        <f>IF(INDEX(Transactions!$L:$L,ROW()-8)="",0,INDEX(Transactions!$Q:$Q,ROW()-8))</f>
        <v>0</v>
      </c>
    </row>
    <row r="4929" spans="2:6" x14ac:dyDescent="0.15">
      <c r="B4929">
        <f ca="1">IF(INDEX(Transactions!$L:$L,ROW()-8)="",TODAY(),INDEX(Transactions!$G:$G,ROW()-8))</f>
        <v>46256</v>
      </c>
      <c r="F4929">
        <f>IF(INDEX(Transactions!$L:$L,ROW()-8)="",0,INDEX(Transactions!$Q:$Q,ROW()-8))</f>
        <v>0</v>
      </c>
    </row>
    <row r="4930" spans="2:6" x14ac:dyDescent="0.15">
      <c r="B4930">
        <f ca="1">IF(INDEX(Transactions!$L:$L,ROW()-8)="",TODAY(),INDEX(Transactions!$G:$G,ROW()-8))</f>
        <v>46256</v>
      </c>
      <c r="F4930">
        <f>IF(INDEX(Transactions!$L:$L,ROW()-8)="",0,INDEX(Transactions!$Q:$Q,ROW()-8))</f>
        <v>0</v>
      </c>
    </row>
    <row r="4931" spans="2:6" x14ac:dyDescent="0.15">
      <c r="B4931">
        <f ca="1">IF(INDEX(Transactions!$L:$L,ROW()-8)="",TODAY(),INDEX(Transactions!$G:$G,ROW()-8))</f>
        <v>46256</v>
      </c>
      <c r="F4931">
        <f>IF(INDEX(Transactions!$L:$L,ROW()-8)="",0,INDEX(Transactions!$Q:$Q,ROW()-8))</f>
        <v>0</v>
      </c>
    </row>
    <row r="4932" spans="2:6" x14ac:dyDescent="0.15">
      <c r="B4932">
        <f ca="1">IF(INDEX(Transactions!$L:$L,ROW()-8)="",TODAY(),INDEX(Transactions!$G:$G,ROW()-8))</f>
        <v>46256</v>
      </c>
      <c r="F4932">
        <f>IF(INDEX(Transactions!$L:$L,ROW()-8)="",0,INDEX(Transactions!$Q:$Q,ROW()-8))</f>
        <v>0</v>
      </c>
    </row>
    <row r="4933" spans="2:6" x14ac:dyDescent="0.15">
      <c r="B4933">
        <f ca="1">IF(INDEX(Transactions!$L:$L,ROW()-8)="",TODAY(),INDEX(Transactions!$G:$G,ROW()-8))</f>
        <v>46256</v>
      </c>
      <c r="F4933">
        <f>IF(INDEX(Transactions!$L:$L,ROW()-8)="",0,INDEX(Transactions!$Q:$Q,ROW()-8))</f>
        <v>0</v>
      </c>
    </row>
    <row r="4934" spans="2:6" x14ac:dyDescent="0.15">
      <c r="B4934">
        <f ca="1">IF(INDEX(Transactions!$L:$L,ROW()-8)="",TODAY(),INDEX(Transactions!$G:$G,ROW()-8))</f>
        <v>46256</v>
      </c>
      <c r="F4934">
        <f>IF(INDEX(Transactions!$L:$L,ROW()-8)="",0,INDEX(Transactions!$Q:$Q,ROW()-8))</f>
        <v>0</v>
      </c>
    </row>
    <row r="4935" spans="2:6" x14ac:dyDescent="0.15">
      <c r="B4935">
        <f ca="1">IF(INDEX(Transactions!$L:$L,ROW()-8)="",TODAY(),INDEX(Transactions!$G:$G,ROW()-8))</f>
        <v>46256</v>
      </c>
      <c r="F4935">
        <f>IF(INDEX(Transactions!$L:$L,ROW()-8)="",0,INDEX(Transactions!$Q:$Q,ROW()-8))</f>
        <v>0</v>
      </c>
    </row>
    <row r="4936" spans="2:6" x14ac:dyDescent="0.15">
      <c r="B4936">
        <f ca="1">IF(INDEX(Transactions!$L:$L,ROW()-8)="",TODAY(),INDEX(Transactions!$G:$G,ROW()-8))</f>
        <v>46256</v>
      </c>
      <c r="F4936">
        <f>IF(INDEX(Transactions!$L:$L,ROW()-8)="",0,INDEX(Transactions!$Q:$Q,ROW()-8))</f>
        <v>0</v>
      </c>
    </row>
    <row r="4937" spans="2:6" x14ac:dyDescent="0.15">
      <c r="B4937">
        <f ca="1">IF(INDEX(Transactions!$L:$L,ROW()-8)="",TODAY(),INDEX(Transactions!$G:$G,ROW()-8))</f>
        <v>46256</v>
      </c>
      <c r="F4937">
        <f>IF(INDEX(Transactions!$L:$L,ROW()-8)="",0,INDEX(Transactions!$Q:$Q,ROW()-8))</f>
        <v>0</v>
      </c>
    </row>
    <row r="4938" spans="2:6" x14ac:dyDescent="0.15">
      <c r="B4938">
        <f ca="1">IF(INDEX(Transactions!$L:$L,ROW()-8)="",TODAY(),INDEX(Transactions!$G:$G,ROW()-8))</f>
        <v>46256</v>
      </c>
      <c r="F4938">
        <f>IF(INDEX(Transactions!$L:$L,ROW()-8)="",0,INDEX(Transactions!$Q:$Q,ROW()-8))</f>
        <v>0</v>
      </c>
    </row>
    <row r="4939" spans="2:6" x14ac:dyDescent="0.15">
      <c r="B4939">
        <f ca="1">IF(INDEX(Transactions!$L:$L,ROW()-8)="",TODAY(),INDEX(Transactions!$G:$G,ROW()-8))</f>
        <v>46256</v>
      </c>
      <c r="F4939">
        <f>IF(INDEX(Transactions!$L:$L,ROW()-8)="",0,INDEX(Transactions!$Q:$Q,ROW()-8))</f>
        <v>0</v>
      </c>
    </row>
    <row r="4940" spans="2:6" x14ac:dyDescent="0.15">
      <c r="B4940">
        <f ca="1">IF(INDEX(Transactions!$L:$L,ROW()-8)="",TODAY(),INDEX(Transactions!$G:$G,ROW()-8))</f>
        <v>46256</v>
      </c>
      <c r="F4940">
        <f>IF(INDEX(Transactions!$L:$L,ROW()-8)="",0,INDEX(Transactions!$Q:$Q,ROW()-8))</f>
        <v>0</v>
      </c>
    </row>
    <row r="4941" spans="2:6" x14ac:dyDescent="0.15">
      <c r="B4941">
        <f ca="1">IF(INDEX(Transactions!$L:$L,ROW()-8)="",TODAY(),INDEX(Transactions!$G:$G,ROW()-8))</f>
        <v>46256</v>
      </c>
      <c r="F4941">
        <f>IF(INDEX(Transactions!$L:$L,ROW()-8)="",0,INDEX(Transactions!$Q:$Q,ROW()-8))</f>
        <v>0</v>
      </c>
    </row>
    <row r="4942" spans="2:6" x14ac:dyDescent="0.15">
      <c r="B4942">
        <f ca="1">IF(INDEX(Transactions!$L:$L,ROW()-8)="",TODAY(),INDEX(Transactions!$G:$G,ROW()-8))</f>
        <v>46256</v>
      </c>
      <c r="F4942">
        <f>IF(INDEX(Transactions!$L:$L,ROW()-8)="",0,INDEX(Transactions!$Q:$Q,ROW()-8))</f>
        <v>0</v>
      </c>
    </row>
    <row r="4943" spans="2:6" x14ac:dyDescent="0.15">
      <c r="B4943">
        <f ca="1">IF(INDEX(Transactions!$L:$L,ROW()-8)="",TODAY(),INDEX(Transactions!$G:$G,ROW()-8))</f>
        <v>46256</v>
      </c>
      <c r="F4943">
        <f>IF(INDEX(Transactions!$L:$L,ROW()-8)="",0,INDEX(Transactions!$Q:$Q,ROW()-8))</f>
        <v>0</v>
      </c>
    </row>
    <row r="4944" spans="2:6" x14ac:dyDescent="0.15">
      <c r="B4944">
        <f ca="1">IF(INDEX(Transactions!$L:$L,ROW()-8)="",TODAY(),INDEX(Transactions!$G:$G,ROW()-8))</f>
        <v>46256</v>
      </c>
      <c r="F4944">
        <f>IF(INDEX(Transactions!$L:$L,ROW()-8)="",0,INDEX(Transactions!$Q:$Q,ROW()-8))</f>
        <v>0</v>
      </c>
    </row>
    <row r="4945" spans="2:6" x14ac:dyDescent="0.15">
      <c r="B4945">
        <f ca="1">IF(INDEX(Transactions!$L:$L,ROW()-8)="",TODAY(),INDEX(Transactions!$G:$G,ROW()-8))</f>
        <v>46256</v>
      </c>
      <c r="F4945">
        <f>IF(INDEX(Transactions!$L:$L,ROW()-8)="",0,INDEX(Transactions!$Q:$Q,ROW()-8))</f>
        <v>0</v>
      </c>
    </row>
    <row r="4946" spans="2:6" x14ac:dyDescent="0.15">
      <c r="B4946">
        <f ca="1">IF(INDEX(Transactions!$L:$L,ROW()-8)="",TODAY(),INDEX(Transactions!$G:$G,ROW()-8))</f>
        <v>46256</v>
      </c>
      <c r="F4946">
        <f>IF(INDEX(Transactions!$L:$L,ROW()-8)="",0,INDEX(Transactions!$Q:$Q,ROW()-8))</f>
        <v>0</v>
      </c>
    </row>
    <row r="4947" spans="2:6" x14ac:dyDescent="0.15">
      <c r="B4947">
        <f ca="1">IF(INDEX(Transactions!$L:$L,ROW()-8)="",TODAY(),INDEX(Transactions!$G:$G,ROW()-8))</f>
        <v>46256</v>
      </c>
      <c r="F4947">
        <f>IF(INDEX(Transactions!$L:$L,ROW()-8)="",0,INDEX(Transactions!$Q:$Q,ROW()-8))</f>
        <v>0</v>
      </c>
    </row>
    <row r="4948" spans="2:6" x14ac:dyDescent="0.15">
      <c r="B4948">
        <f ca="1">IF(INDEX(Transactions!$L:$L,ROW()-8)="",TODAY(),INDEX(Transactions!$G:$G,ROW()-8))</f>
        <v>46256</v>
      </c>
      <c r="F4948">
        <f>IF(INDEX(Transactions!$L:$L,ROW()-8)="",0,INDEX(Transactions!$Q:$Q,ROW()-8))</f>
        <v>0</v>
      </c>
    </row>
    <row r="4949" spans="2:6" x14ac:dyDescent="0.15">
      <c r="B4949">
        <f ca="1">IF(INDEX(Transactions!$L:$L,ROW()-8)="",TODAY(),INDEX(Transactions!$G:$G,ROW()-8))</f>
        <v>46256</v>
      </c>
      <c r="F4949">
        <f>IF(INDEX(Transactions!$L:$L,ROW()-8)="",0,INDEX(Transactions!$Q:$Q,ROW()-8))</f>
        <v>0</v>
      </c>
    </row>
    <row r="4950" spans="2:6" x14ac:dyDescent="0.15">
      <c r="B4950">
        <f ca="1">IF(INDEX(Transactions!$L:$L,ROW()-8)="",TODAY(),INDEX(Transactions!$G:$G,ROW()-8))</f>
        <v>46256</v>
      </c>
      <c r="F4950">
        <f>IF(INDEX(Transactions!$L:$L,ROW()-8)="",0,INDEX(Transactions!$Q:$Q,ROW()-8))</f>
        <v>0</v>
      </c>
    </row>
    <row r="4951" spans="2:6" x14ac:dyDescent="0.15">
      <c r="B4951">
        <f ca="1">IF(INDEX(Transactions!$L:$L,ROW()-8)="",TODAY(),INDEX(Transactions!$G:$G,ROW()-8))</f>
        <v>46256</v>
      </c>
      <c r="F4951">
        <f>IF(INDEX(Transactions!$L:$L,ROW()-8)="",0,INDEX(Transactions!$Q:$Q,ROW()-8))</f>
        <v>0</v>
      </c>
    </row>
    <row r="4952" spans="2:6" x14ac:dyDescent="0.15">
      <c r="B4952">
        <f ca="1">IF(INDEX(Transactions!$L:$L,ROW()-8)="",TODAY(),INDEX(Transactions!$G:$G,ROW()-8))</f>
        <v>46256</v>
      </c>
      <c r="F4952">
        <f>IF(INDEX(Transactions!$L:$L,ROW()-8)="",0,INDEX(Transactions!$Q:$Q,ROW()-8))</f>
        <v>0</v>
      </c>
    </row>
    <row r="4953" spans="2:6" x14ac:dyDescent="0.15">
      <c r="B4953">
        <f ca="1">IF(INDEX(Transactions!$L:$L,ROW()-8)="",TODAY(),INDEX(Transactions!$G:$G,ROW()-8))</f>
        <v>46256</v>
      </c>
      <c r="F4953">
        <f>IF(INDEX(Transactions!$L:$L,ROW()-8)="",0,INDEX(Transactions!$Q:$Q,ROW()-8))</f>
        <v>0</v>
      </c>
    </row>
    <row r="4954" spans="2:6" x14ac:dyDescent="0.15">
      <c r="B4954">
        <f ca="1">IF(INDEX(Transactions!$L:$L,ROW()-8)="",TODAY(),INDEX(Transactions!$G:$G,ROW()-8))</f>
        <v>46256</v>
      </c>
      <c r="F4954">
        <f>IF(INDEX(Transactions!$L:$L,ROW()-8)="",0,INDEX(Transactions!$Q:$Q,ROW()-8))</f>
        <v>0</v>
      </c>
    </row>
    <row r="4955" spans="2:6" x14ac:dyDescent="0.15">
      <c r="B4955">
        <f ca="1">IF(INDEX(Transactions!$L:$L,ROW()-8)="",TODAY(),INDEX(Transactions!$G:$G,ROW()-8))</f>
        <v>46256</v>
      </c>
      <c r="F4955">
        <f>IF(INDEX(Transactions!$L:$L,ROW()-8)="",0,INDEX(Transactions!$Q:$Q,ROW()-8))</f>
        <v>0</v>
      </c>
    </row>
    <row r="4956" spans="2:6" x14ac:dyDescent="0.15">
      <c r="B4956">
        <f ca="1">IF(INDEX(Transactions!$L:$L,ROW()-8)="",TODAY(),INDEX(Transactions!$G:$G,ROW()-8))</f>
        <v>46256</v>
      </c>
      <c r="F4956">
        <f>IF(INDEX(Transactions!$L:$L,ROW()-8)="",0,INDEX(Transactions!$Q:$Q,ROW()-8))</f>
        <v>0</v>
      </c>
    </row>
    <row r="4957" spans="2:6" x14ac:dyDescent="0.15">
      <c r="B4957">
        <f ca="1">IF(INDEX(Transactions!$L:$L,ROW()-8)="",TODAY(),INDEX(Transactions!$G:$G,ROW()-8))</f>
        <v>46256</v>
      </c>
      <c r="F4957">
        <f>IF(INDEX(Transactions!$L:$L,ROW()-8)="",0,INDEX(Transactions!$Q:$Q,ROW()-8))</f>
        <v>0</v>
      </c>
    </row>
    <row r="4958" spans="2:6" x14ac:dyDescent="0.15">
      <c r="B4958">
        <f ca="1">IF(INDEX(Transactions!$L:$L,ROW()-8)="",TODAY(),INDEX(Transactions!$G:$G,ROW()-8))</f>
        <v>46256</v>
      </c>
      <c r="F4958">
        <f>IF(INDEX(Transactions!$L:$L,ROW()-8)="",0,INDEX(Transactions!$Q:$Q,ROW()-8))</f>
        <v>0</v>
      </c>
    </row>
    <row r="4959" spans="2:6" x14ac:dyDescent="0.15">
      <c r="B4959">
        <f ca="1">IF(INDEX(Transactions!$L:$L,ROW()-8)="",TODAY(),INDEX(Transactions!$G:$G,ROW()-8))</f>
        <v>46256</v>
      </c>
      <c r="F4959">
        <f>IF(INDEX(Transactions!$L:$L,ROW()-8)="",0,INDEX(Transactions!$Q:$Q,ROW()-8))</f>
        <v>0</v>
      </c>
    </row>
    <row r="4960" spans="2:6" x14ac:dyDescent="0.15">
      <c r="B4960">
        <f ca="1">IF(INDEX(Transactions!$L:$L,ROW()-8)="",TODAY(),INDEX(Transactions!$G:$G,ROW()-8))</f>
        <v>46256</v>
      </c>
      <c r="F4960">
        <f>IF(INDEX(Transactions!$L:$L,ROW()-8)="",0,INDEX(Transactions!$Q:$Q,ROW()-8))</f>
        <v>0</v>
      </c>
    </row>
    <row r="4961" spans="2:6" x14ac:dyDescent="0.15">
      <c r="B4961">
        <f ca="1">IF(INDEX(Transactions!$L:$L,ROW()-8)="",TODAY(),INDEX(Transactions!$G:$G,ROW()-8))</f>
        <v>46256</v>
      </c>
      <c r="F4961">
        <f>IF(INDEX(Transactions!$L:$L,ROW()-8)="",0,INDEX(Transactions!$Q:$Q,ROW()-8))</f>
        <v>0</v>
      </c>
    </row>
    <row r="4962" spans="2:6" x14ac:dyDescent="0.15">
      <c r="B4962">
        <f ca="1">IF(INDEX(Transactions!$L:$L,ROW()-8)="",TODAY(),INDEX(Transactions!$G:$G,ROW()-8))</f>
        <v>46256</v>
      </c>
      <c r="F4962">
        <f>IF(INDEX(Transactions!$L:$L,ROW()-8)="",0,INDEX(Transactions!$Q:$Q,ROW()-8))</f>
        <v>0</v>
      </c>
    </row>
    <row r="4963" spans="2:6" x14ac:dyDescent="0.15">
      <c r="B4963">
        <f ca="1">IF(INDEX(Transactions!$L:$L,ROW()-8)="",TODAY(),INDEX(Transactions!$G:$G,ROW()-8))</f>
        <v>46256</v>
      </c>
      <c r="F4963">
        <f>IF(INDEX(Transactions!$L:$L,ROW()-8)="",0,INDEX(Transactions!$Q:$Q,ROW()-8))</f>
        <v>0</v>
      </c>
    </row>
    <row r="4964" spans="2:6" x14ac:dyDescent="0.15">
      <c r="B4964">
        <f ca="1">IF(INDEX(Transactions!$L:$L,ROW()-8)="",TODAY(),INDEX(Transactions!$G:$G,ROW()-8))</f>
        <v>46256</v>
      </c>
      <c r="F4964">
        <f>IF(INDEX(Transactions!$L:$L,ROW()-8)="",0,INDEX(Transactions!$Q:$Q,ROW()-8))</f>
        <v>0</v>
      </c>
    </row>
    <row r="4965" spans="2:6" x14ac:dyDescent="0.15">
      <c r="B4965">
        <f ca="1">IF(INDEX(Transactions!$L:$L,ROW()-8)="",TODAY(),INDEX(Transactions!$G:$G,ROW()-8))</f>
        <v>46256</v>
      </c>
      <c r="F4965">
        <f>IF(INDEX(Transactions!$L:$L,ROW()-8)="",0,INDEX(Transactions!$Q:$Q,ROW()-8))</f>
        <v>0</v>
      </c>
    </row>
    <row r="4966" spans="2:6" x14ac:dyDescent="0.15">
      <c r="B4966">
        <f ca="1">IF(INDEX(Transactions!$L:$L,ROW()-8)="",TODAY(),INDEX(Transactions!$G:$G,ROW()-8))</f>
        <v>46256</v>
      </c>
      <c r="F4966">
        <f>IF(INDEX(Transactions!$L:$L,ROW()-8)="",0,INDEX(Transactions!$Q:$Q,ROW()-8))</f>
        <v>0</v>
      </c>
    </row>
    <row r="4967" spans="2:6" x14ac:dyDescent="0.15">
      <c r="B4967">
        <f ca="1">IF(INDEX(Transactions!$L:$L,ROW()-8)="",TODAY(),INDEX(Transactions!$G:$G,ROW()-8))</f>
        <v>46256</v>
      </c>
      <c r="F4967">
        <f>IF(INDEX(Transactions!$L:$L,ROW()-8)="",0,INDEX(Transactions!$Q:$Q,ROW()-8))</f>
        <v>0</v>
      </c>
    </row>
    <row r="4968" spans="2:6" x14ac:dyDescent="0.15">
      <c r="B4968">
        <f ca="1">IF(INDEX(Transactions!$L:$L,ROW()-8)="",TODAY(),INDEX(Transactions!$G:$G,ROW()-8))</f>
        <v>46256</v>
      </c>
      <c r="F4968">
        <f>IF(INDEX(Transactions!$L:$L,ROW()-8)="",0,INDEX(Transactions!$Q:$Q,ROW()-8))</f>
        <v>0</v>
      </c>
    </row>
    <row r="4969" spans="2:6" x14ac:dyDescent="0.15">
      <c r="B4969">
        <f ca="1">IF(INDEX(Transactions!$L:$L,ROW()-8)="",TODAY(),INDEX(Transactions!$G:$G,ROW()-8))</f>
        <v>46256</v>
      </c>
      <c r="F4969">
        <f>IF(INDEX(Transactions!$L:$L,ROW()-8)="",0,INDEX(Transactions!$Q:$Q,ROW()-8))</f>
        <v>0</v>
      </c>
    </row>
    <row r="4970" spans="2:6" x14ac:dyDescent="0.15">
      <c r="B4970">
        <f ca="1">IF(INDEX(Transactions!$L:$L,ROW()-8)="",TODAY(),INDEX(Transactions!$G:$G,ROW()-8))</f>
        <v>46256</v>
      </c>
      <c r="F4970">
        <f>IF(INDEX(Transactions!$L:$L,ROW()-8)="",0,INDEX(Transactions!$Q:$Q,ROW()-8))</f>
        <v>0</v>
      </c>
    </row>
    <row r="4971" spans="2:6" x14ac:dyDescent="0.15">
      <c r="B4971">
        <f ca="1">IF(INDEX(Transactions!$L:$L,ROW()-8)="",TODAY(),INDEX(Transactions!$G:$G,ROW()-8))</f>
        <v>46256</v>
      </c>
      <c r="F4971">
        <f>IF(INDEX(Transactions!$L:$L,ROW()-8)="",0,INDEX(Transactions!$Q:$Q,ROW()-8))</f>
        <v>0</v>
      </c>
    </row>
    <row r="4972" spans="2:6" x14ac:dyDescent="0.15">
      <c r="B4972">
        <f ca="1">IF(INDEX(Transactions!$L:$L,ROW()-8)="",TODAY(),INDEX(Transactions!$G:$G,ROW()-8))</f>
        <v>46256</v>
      </c>
      <c r="F4972">
        <f>IF(INDEX(Transactions!$L:$L,ROW()-8)="",0,INDEX(Transactions!$Q:$Q,ROW()-8))</f>
        <v>0</v>
      </c>
    </row>
    <row r="4973" spans="2:6" x14ac:dyDescent="0.15">
      <c r="B4973">
        <f ca="1">IF(INDEX(Transactions!$L:$L,ROW()-8)="",TODAY(),INDEX(Transactions!$G:$G,ROW()-8))</f>
        <v>46256</v>
      </c>
      <c r="F4973">
        <f>IF(INDEX(Transactions!$L:$L,ROW()-8)="",0,INDEX(Transactions!$Q:$Q,ROW()-8))</f>
        <v>0</v>
      </c>
    </row>
    <row r="4974" spans="2:6" x14ac:dyDescent="0.15">
      <c r="B4974">
        <f ca="1">IF(INDEX(Transactions!$L:$L,ROW()-8)="",TODAY(),INDEX(Transactions!$G:$G,ROW()-8))</f>
        <v>46256</v>
      </c>
      <c r="F4974">
        <f>IF(INDEX(Transactions!$L:$L,ROW()-8)="",0,INDEX(Transactions!$Q:$Q,ROW()-8))</f>
        <v>0</v>
      </c>
    </row>
    <row r="4975" spans="2:6" x14ac:dyDescent="0.15">
      <c r="B4975">
        <f ca="1">IF(INDEX(Transactions!$L:$L,ROW()-8)="",TODAY(),INDEX(Transactions!$G:$G,ROW()-8))</f>
        <v>46256</v>
      </c>
      <c r="F4975">
        <f>IF(INDEX(Transactions!$L:$L,ROW()-8)="",0,INDEX(Transactions!$Q:$Q,ROW()-8))</f>
        <v>0</v>
      </c>
    </row>
    <row r="4976" spans="2:6" x14ac:dyDescent="0.15">
      <c r="B4976">
        <f ca="1">IF(INDEX(Transactions!$L:$L,ROW()-8)="",TODAY(),INDEX(Transactions!$G:$G,ROW()-8))</f>
        <v>46256</v>
      </c>
      <c r="F4976">
        <f>IF(INDEX(Transactions!$L:$L,ROW()-8)="",0,INDEX(Transactions!$Q:$Q,ROW()-8))</f>
        <v>0</v>
      </c>
    </row>
    <row r="4977" spans="2:6" x14ac:dyDescent="0.15">
      <c r="B4977">
        <f ca="1">IF(INDEX(Transactions!$L:$L,ROW()-8)="",TODAY(),INDEX(Transactions!$G:$G,ROW()-8))</f>
        <v>46256</v>
      </c>
      <c r="F4977">
        <f>IF(INDEX(Transactions!$L:$L,ROW()-8)="",0,INDEX(Transactions!$Q:$Q,ROW()-8))</f>
        <v>0</v>
      </c>
    </row>
    <row r="4978" spans="2:6" x14ac:dyDescent="0.15">
      <c r="B4978">
        <f ca="1">IF(INDEX(Transactions!$L:$L,ROW()-8)="",TODAY(),INDEX(Transactions!$G:$G,ROW()-8))</f>
        <v>46256</v>
      </c>
      <c r="F4978">
        <f>IF(INDEX(Transactions!$L:$L,ROW()-8)="",0,INDEX(Transactions!$Q:$Q,ROW()-8))</f>
        <v>0</v>
      </c>
    </row>
    <row r="4979" spans="2:6" x14ac:dyDescent="0.15">
      <c r="B4979">
        <f ca="1">IF(INDEX(Transactions!$L:$L,ROW()-8)="",TODAY(),INDEX(Transactions!$G:$G,ROW()-8))</f>
        <v>46256</v>
      </c>
      <c r="F4979">
        <f>IF(INDEX(Transactions!$L:$L,ROW()-8)="",0,INDEX(Transactions!$Q:$Q,ROW()-8))</f>
        <v>0</v>
      </c>
    </row>
    <row r="4980" spans="2:6" x14ac:dyDescent="0.15">
      <c r="B4980">
        <f ca="1">IF(INDEX(Transactions!$L:$L,ROW()-8)="",TODAY(),INDEX(Transactions!$G:$G,ROW()-8))</f>
        <v>46256</v>
      </c>
      <c r="F4980">
        <f>IF(INDEX(Transactions!$L:$L,ROW()-8)="",0,INDEX(Transactions!$Q:$Q,ROW()-8))</f>
        <v>0</v>
      </c>
    </row>
    <row r="4981" spans="2:6" x14ac:dyDescent="0.15">
      <c r="B4981">
        <f ca="1">IF(INDEX(Transactions!$L:$L,ROW()-8)="",TODAY(),INDEX(Transactions!$G:$G,ROW()-8))</f>
        <v>46256</v>
      </c>
      <c r="F4981">
        <f>IF(INDEX(Transactions!$L:$L,ROW()-8)="",0,INDEX(Transactions!$Q:$Q,ROW()-8))</f>
        <v>0</v>
      </c>
    </row>
    <row r="4982" spans="2:6" x14ac:dyDescent="0.15">
      <c r="B4982">
        <f ca="1">IF(INDEX(Transactions!$L:$L,ROW()-8)="",TODAY(),INDEX(Transactions!$G:$G,ROW()-8))</f>
        <v>46256</v>
      </c>
      <c r="F4982">
        <f>IF(INDEX(Transactions!$L:$L,ROW()-8)="",0,INDEX(Transactions!$Q:$Q,ROW()-8))</f>
        <v>0</v>
      </c>
    </row>
    <row r="4983" spans="2:6" x14ac:dyDescent="0.15">
      <c r="B4983">
        <f ca="1">IF(INDEX(Transactions!$L:$L,ROW()-8)="",TODAY(),INDEX(Transactions!$G:$G,ROW()-8))</f>
        <v>46256</v>
      </c>
      <c r="F4983">
        <f>IF(INDEX(Transactions!$L:$L,ROW()-8)="",0,INDEX(Transactions!$Q:$Q,ROW()-8))</f>
        <v>0</v>
      </c>
    </row>
    <row r="4984" spans="2:6" x14ac:dyDescent="0.15">
      <c r="B4984">
        <f ca="1">IF(INDEX(Transactions!$L:$L,ROW()-8)="",TODAY(),INDEX(Transactions!$G:$G,ROW()-8))</f>
        <v>46256</v>
      </c>
      <c r="F4984">
        <f>IF(INDEX(Transactions!$L:$L,ROW()-8)="",0,INDEX(Transactions!$Q:$Q,ROW()-8))</f>
        <v>0</v>
      </c>
    </row>
    <row r="4985" spans="2:6" x14ac:dyDescent="0.15">
      <c r="B4985">
        <f ca="1">IF(INDEX(Transactions!$L:$L,ROW()-8)="",TODAY(),INDEX(Transactions!$G:$G,ROW()-8))</f>
        <v>46256</v>
      </c>
      <c r="F4985">
        <f>IF(INDEX(Transactions!$L:$L,ROW()-8)="",0,INDEX(Transactions!$Q:$Q,ROW()-8))</f>
        <v>0</v>
      </c>
    </row>
    <row r="4986" spans="2:6" x14ac:dyDescent="0.15">
      <c r="B4986">
        <f ca="1">IF(INDEX(Transactions!$L:$L,ROW()-8)="",TODAY(),INDEX(Transactions!$G:$G,ROW()-8))</f>
        <v>46256</v>
      </c>
      <c r="F4986">
        <f>IF(INDEX(Transactions!$L:$L,ROW()-8)="",0,INDEX(Transactions!$Q:$Q,ROW()-8))</f>
        <v>0</v>
      </c>
    </row>
    <row r="4987" spans="2:6" x14ac:dyDescent="0.15">
      <c r="B4987">
        <f ca="1">IF(INDEX(Transactions!$L:$L,ROW()-8)="",TODAY(),INDEX(Transactions!$G:$G,ROW()-8))</f>
        <v>46256</v>
      </c>
      <c r="F4987">
        <f>IF(INDEX(Transactions!$L:$L,ROW()-8)="",0,INDEX(Transactions!$Q:$Q,ROW()-8))</f>
        <v>0</v>
      </c>
    </row>
    <row r="4988" spans="2:6" x14ac:dyDescent="0.15">
      <c r="B4988">
        <f ca="1">IF(INDEX(Transactions!$L:$L,ROW()-8)="",TODAY(),INDEX(Transactions!$G:$G,ROW()-8))</f>
        <v>46256</v>
      </c>
      <c r="F4988">
        <f>IF(INDEX(Transactions!$L:$L,ROW()-8)="",0,INDEX(Transactions!$Q:$Q,ROW()-8))</f>
        <v>0</v>
      </c>
    </row>
    <row r="4989" spans="2:6" x14ac:dyDescent="0.15">
      <c r="B4989">
        <f ca="1">IF(INDEX(Transactions!$L:$L,ROW()-8)="",TODAY(),INDEX(Transactions!$G:$G,ROW()-8))</f>
        <v>46256</v>
      </c>
      <c r="F4989">
        <f>IF(INDEX(Transactions!$L:$L,ROW()-8)="",0,INDEX(Transactions!$Q:$Q,ROW()-8))</f>
        <v>0</v>
      </c>
    </row>
    <row r="4990" spans="2:6" x14ac:dyDescent="0.15">
      <c r="B4990">
        <f ca="1">IF(INDEX(Transactions!$L:$L,ROW()-8)="",TODAY(),INDEX(Transactions!$G:$G,ROW()-8))</f>
        <v>46256</v>
      </c>
      <c r="F4990">
        <f>IF(INDEX(Transactions!$L:$L,ROW()-8)="",0,INDEX(Transactions!$Q:$Q,ROW()-8))</f>
        <v>0</v>
      </c>
    </row>
    <row r="4991" spans="2:6" x14ac:dyDescent="0.15">
      <c r="B4991">
        <f ca="1">IF(INDEX(Transactions!$L:$L,ROW()-8)="",TODAY(),INDEX(Transactions!$G:$G,ROW()-8))</f>
        <v>46256</v>
      </c>
      <c r="F4991">
        <f>IF(INDEX(Transactions!$L:$L,ROW()-8)="",0,INDEX(Transactions!$Q:$Q,ROW()-8))</f>
        <v>0</v>
      </c>
    </row>
    <row r="4992" spans="2:6" x14ac:dyDescent="0.15">
      <c r="B4992">
        <f ca="1">IF(INDEX(Transactions!$L:$L,ROW()-8)="",TODAY(),INDEX(Transactions!$G:$G,ROW()-8))</f>
        <v>46256</v>
      </c>
      <c r="F4992">
        <f>IF(INDEX(Transactions!$L:$L,ROW()-8)="",0,INDEX(Transactions!$Q:$Q,ROW()-8))</f>
        <v>0</v>
      </c>
    </row>
    <row r="4993" spans="2:6" x14ac:dyDescent="0.15">
      <c r="B4993">
        <f ca="1">IF(INDEX(Transactions!$L:$L,ROW()-8)="",TODAY(),INDEX(Transactions!$G:$G,ROW()-8))</f>
        <v>46256</v>
      </c>
      <c r="F4993">
        <f>IF(INDEX(Transactions!$L:$L,ROW()-8)="",0,INDEX(Transactions!$Q:$Q,ROW()-8))</f>
        <v>0</v>
      </c>
    </row>
    <row r="4994" spans="2:6" x14ac:dyDescent="0.15">
      <c r="B4994">
        <f ca="1">IF(INDEX(Transactions!$L:$L,ROW()-8)="",TODAY(),INDEX(Transactions!$G:$G,ROW()-8))</f>
        <v>46256</v>
      </c>
      <c r="F4994">
        <f>IF(INDEX(Transactions!$L:$L,ROW()-8)="",0,INDEX(Transactions!$Q:$Q,ROW()-8))</f>
        <v>0</v>
      </c>
    </row>
    <row r="4995" spans="2:6" x14ac:dyDescent="0.15">
      <c r="B4995">
        <f ca="1">IF(INDEX(Transactions!$L:$L,ROW()-8)="",TODAY(),INDEX(Transactions!$G:$G,ROW()-8))</f>
        <v>46256</v>
      </c>
      <c r="F4995">
        <f>IF(INDEX(Transactions!$L:$L,ROW()-8)="",0,INDEX(Transactions!$Q:$Q,ROW()-8))</f>
        <v>0</v>
      </c>
    </row>
    <row r="4996" spans="2:6" x14ac:dyDescent="0.15">
      <c r="B4996">
        <f ca="1">IF(INDEX(Transactions!$L:$L,ROW()-8)="",TODAY(),INDEX(Transactions!$G:$G,ROW()-8))</f>
        <v>46256</v>
      </c>
      <c r="F4996">
        <f>IF(INDEX(Transactions!$L:$L,ROW()-8)="",0,INDEX(Transactions!$Q:$Q,ROW()-8))</f>
        <v>0</v>
      </c>
    </row>
    <row r="4997" spans="2:6" x14ac:dyDescent="0.15">
      <c r="B4997">
        <f ca="1">IF(INDEX(Transactions!$L:$L,ROW()-8)="",TODAY(),INDEX(Transactions!$G:$G,ROW()-8))</f>
        <v>46256</v>
      </c>
      <c r="F4997">
        <f>IF(INDEX(Transactions!$L:$L,ROW()-8)="",0,INDEX(Transactions!$Q:$Q,ROW()-8))</f>
        <v>0</v>
      </c>
    </row>
    <row r="4998" spans="2:6" x14ac:dyDescent="0.15">
      <c r="B4998">
        <f ca="1">IF(INDEX(Transactions!$L:$L,ROW()-8)="",TODAY(),INDEX(Transactions!$G:$G,ROW()-8))</f>
        <v>46256</v>
      </c>
      <c r="F4998">
        <f>IF(INDEX(Transactions!$L:$L,ROW()-8)="",0,INDEX(Transactions!$Q:$Q,ROW()-8))</f>
        <v>0</v>
      </c>
    </row>
    <row r="4999" spans="2:6" x14ac:dyDescent="0.15">
      <c r="B4999">
        <f ca="1">IF(INDEX(Transactions!$L:$L,ROW()-8)="",TODAY(),INDEX(Transactions!$G:$G,ROW()-8))</f>
        <v>46256</v>
      </c>
      <c r="F4999">
        <f>IF(INDEX(Transactions!$L:$L,ROW()-8)="",0,INDEX(Transactions!$Q:$Q,ROW()-8))</f>
        <v>0</v>
      </c>
    </row>
    <row r="5000" spans="2:6" x14ac:dyDescent="0.15">
      <c r="B5000">
        <f ca="1">IF(INDEX(Transactions!$L:$L,ROW()-8)="",TODAY(),INDEX(Transactions!$G:$G,ROW()-8))</f>
        <v>46256</v>
      </c>
      <c r="F5000">
        <f>IF(INDEX(Transactions!$L:$L,ROW()-8)="",0,INDEX(Transactions!$Q:$Q,ROW()-8))</f>
        <v>0</v>
      </c>
    </row>
    <row r="5001" spans="2:6" x14ac:dyDescent="0.15">
      <c r="B5001">
        <f ca="1">IF(INDEX(Transactions!$L:$L,ROW()-8)="",TODAY(),INDEX(Transactions!$G:$G,ROW()-8))</f>
        <v>46256</v>
      </c>
      <c r="F5001">
        <f>IF(INDEX(Transactions!$L:$L,ROW()-8)="",0,INDEX(Transactions!$Q:$Q,ROW()-8))</f>
        <v>0</v>
      </c>
    </row>
    <row r="5002" spans="2:6" x14ac:dyDescent="0.15">
      <c r="B5002">
        <f ca="1">IF(INDEX(Transactions!$L:$L,ROW()-8)="",TODAY(),INDEX(Transactions!$G:$G,ROW()-8))</f>
        <v>46256</v>
      </c>
      <c r="F5002">
        <f>IF(INDEX(Transactions!$L:$L,ROW()-8)="",0,INDEX(Transactions!$Q:$Q,ROW()-8))</f>
        <v>0</v>
      </c>
    </row>
    <row r="5003" spans="2:6" x14ac:dyDescent="0.15">
      <c r="B5003">
        <f ca="1">IF(INDEX(Transactions!$L:$L,ROW()-8)="",TODAY(),INDEX(Transactions!$G:$G,ROW()-8))</f>
        <v>46256</v>
      </c>
      <c r="F5003">
        <f>IF(INDEX(Transactions!$L:$L,ROW()-8)="",0,INDEX(Transactions!$Q:$Q,ROW()-8))</f>
        <v>0</v>
      </c>
    </row>
    <row r="5004" spans="2:6" x14ac:dyDescent="0.15">
      <c r="B5004">
        <f ca="1">IF(INDEX(Transactions!$L:$L,ROW()-8)="",TODAY(),INDEX(Transactions!$G:$G,ROW()-8))</f>
        <v>46256</v>
      </c>
      <c r="F5004">
        <f>IF(INDEX(Transactions!$L:$L,ROW()-8)="",0,INDEX(Transactions!$Q:$Q,ROW()-8))</f>
        <v>0</v>
      </c>
    </row>
    <row r="5005" spans="2:6" x14ac:dyDescent="0.15">
      <c r="B5005">
        <f ca="1">IF(INDEX(Transactions!$L:$L,ROW()-8)="",TODAY(),INDEX(Transactions!$G:$G,ROW()-8))</f>
        <v>46256</v>
      </c>
      <c r="F5005">
        <f>IF(INDEX(Transactions!$L:$L,ROW()-8)="",0,INDEX(Transactions!$Q:$Q,ROW()-8))</f>
        <v>0</v>
      </c>
    </row>
    <row r="5006" spans="2:6" x14ac:dyDescent="0.15">
      <c r="B5006">
        <f ca="1">IF(INDEX(Transactions!$L:$L,ROW()-8)="",TODAY(),INDEX(Transactions!$G:$G,ROW()-8))</f>
        <v>46256</v>
      </c>
      <c r="F5006">
        <f>IF(INDEX(Transactions!$L:$L,ROW()-8)="",0,INDEX(Transactions!$Q:$Q,ROW()-8))</f>
        <v>0</v>
      </c>
    </row>
    <row r="5007" spans="2:6" x14ac:dyDescent="0.15">
      <c r="B5007">
        <f ca="1">IF(INDEX(Transactions!$L:$L,ROW()-8)="",TODAY(),INDEX(Transactions!$G:$G,ROW()-8))</f>
        <v>46256</v>
      </c>
      <c r="F5007">
        <f>IF(INDEX(Transactions!$L:$L,ROW()-8)="",0,INDEX(Transactions!$Q:$Q,ROW()-8))</f>
        <v>0</v>
      </c>
    </row>
    <row r="5008" spans="2:6" x14ac:dyDescent="0.15">
      <c r="B5008">
        <f ca="1">IF(INDEX(Transactions!$L:$L,ROW()-8)="",TODAY(),INDEX(Transactions!$G:$G,ROW()-8))</f>
        <v>46256</v>
      </c>
      <c r="F5008">
        <f>IF(INDEX(Transactions!$L:$L,ROW()-8)="",0,INDEX(Transactions!$Q:$Q,ROW()-8))</f>
        <v>0</v>
      </c>
    </row>
    <row r="5009" spans="2:6" x14ac:dyDescent="0.15">
      <c r="B5009">
        <f ca="1">IF(INDEX(Transactions!$L:$L,ROW()-8)="",TODAY(),INDEX(Transactions!$G:$G,ROW()-8))</f>
        <v>46256</v>
      </c>
      <c r="F5009">
        <f>IF(INDEX(Transactions!$L:$L,ROW()-8)="",0,INDEX(Transactions!$Q:$Q,ROW()-8))</f>
        <v>0</v>
      </c>
    </row>
    <row r="5010" spans="2:6" x14ac:dyDescent="0.15">
      <c r="B5010">
        <f ca="1">IF(INDEX(Transactions!$L:$L,ROW()-8)="",TODAY(),INDEX(Transactions!$G:$G,ROW()-8))</f>
        <v>46256</v>
      </c>
      <c r="F5010">
        <f>IF(INDEX(Transactions!$L:$L,ROW()-8)="",0,INDEX(Transactions!$Q:$Q,ROW()-8))</f>
        <v>0</v>
      </c>
    </row>
    <row r="5011" spans="2:6" x14ac:dyDescent="0.15">
      <c r="B5011">
        <f ca="1">IF(INDEX(Transactions!$L:$L,ROW()-8)="",TODAY(),INDEX(Transactions!$G:$G,ROW()-8))</f>
        <v>46256</v>
      </c>
      <c r="F5011">
        <f>IF(INDEX(Transactions!$L:$L,ROW()-8)="",0,INDEX(Transactions!$Q:$Q,ROW()-8))</f>
        <v>0</v>
      </c>
    </row>
    <row r="5012" spans="2:6" x14ac:dyDescent="0.15">
      <c r="B5012">
        <f ca="1">IF(INDEX(Transactions!$L:$L,ROW()-8)="",TODAY(),INDEX(Transactions!$G:$G,ROW()-8))</f>
        <v>46256</v>
      </c>
      <c r="F5012">
        <f>IF(INDEX(Transactions!$L:$L,ROW()-8)="",0,INDEX(Transactions!$Q:$Q,ROW()-8))</f>
        <v>0</v>
      </c>
    </row>
    <row r="5013" spans="2:6" x14ac:dyDescent="0.15">
      <c r="B5013">
        <f ca="1">IF(INDEX(Transactions!$L:$L,ROW()-8)="",TODAY(),INDEX(Transactions!$G:$G,ROW()-8))</f>
        <v>46256</v>
      </c>
      <c r="F5013">
        <f>IF(INDEX(Transactions!$L:$L,ROW()-8)="",0,INDEX(Transactions!$Q:$Q,ROW()-8))</f>
        <v>0</v>
      </c>
    </row>
    <row r="5014" spans="2:6" x14ac:dyDescent="0.15">
      <c r="B5014">
        <f ca="1">IF(INDEX(Transactions!$L:$L,ROW()-8)="",TODAY(),INDEX(Transactions!$G:$G,ROW()-8))</f>
        <v>46256</v>
      </c>
      <c r="F5014">
        <f>IF(INDEX(Transactions!$L:$L,ROW()-8)="",0,INDEX(Transactions!$Q:$Q,ROW()-8))</f>
        <v>0</v>
      </c>
    </row>
    <row r="5015" spans="2:6" x14ac:dyDescent="0.15">
      <c r="B5015">
        <f ca="1">IF(INDEX(Transactions!$L:$L,ROW()-8)="",TODAY(),INDEX(Transactions!$G:$G,ROW()-8))</f>
        <v>46256</v>
      </c>
      <c r="F5015">
        <f>IF(INDEX(Transactions!$L:$L,ROW()-8)="",0,INDEX(Transactions!$Q:$Q,ROW()-8))</f>
        <v>0</v>
      </c>
    </row>
    <row r="5016" spans="2:6" x14ac:dyDescent="0.15">
      <c r="B5016">
        <f ca="1">IF(INDEX(Transactions!$L:$L,ROW()-8)="",TODAY(),INDEX(Transactions!$G:$G,ROW()-8))</f>
        <v>46256</v>
      </c>
      <c r="F5016">
        <f>IF(INDEX(Transactions!$L:$L,ROW()-8)="",0,INDEX(Transactions!$Q:$Q,ROW()-8))</f>
        <v>0</v>
      </c>
    </row>
    <row r="5017" spans="2:6" x14ac:dyDescent="0.15">
      <c r="B5017">
        <f ca="1">IF(INDEX(Transactions!$L:$L,ROW()-8)="",TODAY(),INDEX(Transactions!$G:$G,ROW()-8))</f>
        <v>46256</v>
      </c>
      <c r="F5017">
        <f>IF(INDEX(Transactions!$L:$L,ROW()-8)="",0,INDEX(Transactions!$Q:$Q,ROW()-8))</f>
        <v>0</v>
      </c>
    </row>
    <row r="5018" spans="2:6" x14ac:dyDescent="0.15">
      <c r="B5018">
        <f ca="1">IF(INDEX(Transactions!$L:$L,ROW()-8)="",TODAY(),INDEX(Transactions!$G:$G,ROW()-8))</f>
        <v>46256</v>
      </c>
      <c r="F5018">
        <f>IF(INDEX(Transactions!$L:$L,ROW()-8)="",0,INDEX(Transactions!$Q:$Q,ROW()-8))</f>
        <v>0</v>
      </c>
    </row>
    <row r="5019" spans="2:6" x14ac:dyDescent="0.15">
      <c r="B5019">
        <f ca="1">IF(INDEX(Transactions!$L:$L,ROW()-8)="",TODAY(),INDEX(Transactions!$G:$G,ROW()-8))</f>
        <v>46256</v>
      </c>
      <c r="F5019">
        <f>IF(INDEX(Transactions!$L:$L,ROW()-8)="",0,INDEX(Transactions!$Q:$Q,ROW()-8))</f>
        <v>0</v>
      </c>
    </row>
    <row r="5020" spans="2:6" x14ac:dyDescent="0.15">
      <c r="B5020">
        <f ca="1">IF(INDEX(Transactions!$L:$L,ROW()-8)="",TODAY(),INDEX(Transactions!$G:$G,ROW()-8))</f>
        <v>46256</v>
      </c>
      <c r="F5020">
        <f>IF(INDEX(Transactions!$L:$L,ROW()-8)="",0,INDEX(Transactions!$Q:$Q,ROW()-8))</f>
        <v>0</v>
      </c>
    </row>
    <row r="5021" spans="2:6" x14ac:dyDescent="0.15">
      <c r="B5021">
        <f ca="1">IF(INDEX(Transactions!$L:$L,ROW()-8)="",TODAY(),INDEX(Transactions!$G:$G,ROW()-8))</f>
        <v>46256</v>
      </c>
      <c r="F5021">
        <f>IF(INDEX(Transactions!$L:$L,ROW()-8)="",0,INDEX(Transactions!$Q:$Q,ROW()-8))</f>
        <v>0</v>
      </c>
    </row>
    <row r="5022" spans="2:6" x14ac:dyDescent="0.15">
      <c r="B5022">
        <f ca="1">IF(INDEX(Transactions!$L:$L,ROW()-8)="",TODAY(),INDEX(Transactions!$G:$G,ROW()-8))</f>
        <v>46256</v>
      </c>
      <c r="F5022">
        <f>IF(INDEX(Transactions!$L:$L,ROW()-8)="",0,INDEX(Transactions!$Q:$Q,ROW()-8))</f>
        <v>0</v>
      </c>
    </row>
    <row r="5023" spans="2:6" x14ac:dyDescent="0.15">
      <c r="B5023">
        <f ca="1">IF(INDEX(Transactions!$L:$L,ROW()-8)="",TODAY(),INDEX(Transactions!$G:$G,ROW()-8))</f>
        <v>46256</v>
      </c>
      <c r="F5023">
        <f>IF(INDEX(Transactions!$L:$L,ROW()-8)="",0,INDEX(Transactions!$Q:$Q,ROW()-8))</f>
        <v>0</v>
      </c>
    </row>
    <row r="5024" spans="2:6" x14ac:dyDescent="0.15">
      <c r="B5024">
        <f ca="1">IF(INDEX(Transactions!$L:$L,ROW()-8)="",TODAY(),INDEX(Transactions!$G:$G,ROW()-8))</f>
        <v>46256</v>
      </c>
      <c r="F5024">
        <f>IF(INDEX(Transactions!$L:$L,ROW()-8)="",0,INDEX(Transactions!$Q:$Q,ROW()-8))</f>
        <v>0</v>
      </c>
    </row>
    <row r="5025" spans="2:6" x14ac:dyDescent="0.15">
      <c r="B5025">
        <f ca="1">IF(INDEX(Transactions!$L:$L,ROW()-8)="",TODAY(),INDEX(Transactions!$G:$G,ROW()-8))</f>
        <v>46256</v>
      </c>
      <c r="F5025">
        <f>IF(INDEX(Transactions!$L:$L,ROW()-8)="",0,INDEX(Transactions!$Q:$Q,ROW()-8))</f>
        <v>0</v>
      </c>
    </row>
    <row r="5026" spans="2:6" x14ac:dyDescent="0.15">
      <c r="B5026">
        <f ca="1">IF(INDEX(Transactions!$L:$L,ROW()-8)="",TODAY(),INDEX(Transactions!$G:$G,ROW()-8))</f>
        <v>46256</v>
      </c>
      <c r="F5026">
        <f>IF(INDEX(Transactions!$L:$L,ROW()-8)="",0,INDEX(Transactions!$Q:$Q,ROW()-8))</f>
        <v>0</v>
      </c>
    </row>
    <row r="5027" spans="2:6" x14ac:dyDescent="0.15">
      <c r="B5027">
        <f ca="1">IF(INDEX(Transactions!$L:$L,ROW()-8)="",TODAY(),INDEX(Transactions!$G:$G,ROW()-8))</f>
        <v>46256</v>
      </c>
      <c r="F5027">
        <f>IF(INDEX(Transactions!$L:$L,ROW()-8)="",0,INDEX(Transactions!$Q:$Q,ROW()-8))</f>
        <v>0</v>
      </c>
    </row>
    <row r="5028" spans="2:6" x14ac:dyDescent="0.15">
      <c r="B5028">
        <f ca="1">IF(INDEX(Transactions!$L:$L,ROW()-8)="",TODAY(),INDEX(Transactions!$G:$G,ROW()-8))</f>
        <v>46256</v>
      </c>
      <c r="F5028">
        <f>IF(INDEX(Transactions!$L:$L,ROW()-8)="",0,INDEX(Transactions!$Q:$Q,ROW()-8))</f>
        <v>0</v>
      </c>
    </row>
    <row r="5029" spans="2:6" x14ac:dyDescent="0.15">
      <c r="B5029">
        <f ca="1">IF(INDEX(Transactions!$L:$L,ROW()-8)="",TODAY(),INDEX(Transactions!$G:$G,ROW()-8))</f>
        <v>46256</v>
      </c>
      <c r="F5029">
        <f>IF(INDEX(Transactions!$L:$L,ROW()-8)="",0,INDEX(Transactions!$Q:$Q,ROW()-8))</f>
        <v>0</v>
      </c>
    </row>
    <row r="5030" spans="2:6" x14ac:dyDescent="0.15">
      <c r="B5030">
        <f ca="1">IF(INDEX(Transactions!$L:$L,ROW()-8)="",TODAY(),INDEX(Transactions!$G:$G,ROW()-8))</f>
        <v>46256</v>
      </c>
      <c r="F5030">
        <f>IF(INDEX(Transactions!$L:$L,ROW()-8)="",0,INDEX(Transactions!$Q:$Q,ROW()-8))</f>
        <v>0</v>
      </c>
    </row>
    <row r="5031" spans="2:6" x14ac:dyDescent="0.15">
      <c r="B5031">
        <f ca="1">IF(INDEX(Transactions!$L:$L,ROW()-8)="",TODAY(),INDEX(Transactions!$G:$G,ROW()-8))</f>
        <v>46256</v>
      </c>
      <c r="F5031">
        <f>IF(INDEX(Transactions!$L:$L,ROW()-8)="",0,INDEX(Transactions!$Q:$Q,ROW()-8))</f>
        <v>0</v>
      </c>
    </row>
    <row r="5032" spans="2:6" x14ac:dyDescent="0.15">
      <c r="B5032">
        <f ca="1">IF(INDEX(Transactions!$L:$L,ROW()-8)="",TODAY(),INDEX(Transactions!$G:$G,ROW()-8))</f>
        <v>46256</v>
      </c>
      <c r="F5032">
        <f>IF(INDEX(Transactions!$L:$L,ROW()-8)="",0,INDEX(Transactions!$Q:$Q,ROW()-8))</f>
        <v>0</v>
      </c>
    </row>
    <row r="5033" spans="2:6" x14ac:dyDescent="0.15">
      <c r="B5033">
        <f ca="1">IF(INDEX(Transactions!$L:$L,ROW()-8)="",TODAY(),INDEX(Transactions!$G:$G,ROW()-8))</f>
        <v>46256</v>
      </c>
      <c r="F5033">
        <f>IF(INDEX(Transactions!$L:$L,ROW()-8)="",0,INDEX(Transactions!$Q:$Q,ROW()-8))</f>
        <v>0</v>
      </c>
    </row>
    <row r="5034" spans="2:6" x14ac:dyDescent="0.15">
      <c r="B5034">
        <f ca="1">IF(INDEX(Transactions!$L:$L,ROW()-8)="",TODAY(),INDEX(Transactions!$G:$G,ROW()-8))</f>
        <v>46256</v>
      </c>
      <c r="F5034">
        <f>IF(INDEX(Transactions!$L:$L,ROW()-8)="",0,INDEX(Transactions!$Q:$Q,ROW()-8))</f>
        <v>0</v>
      </c>
    </row>
    <row r="5035" spans="2:6" x14ac:dyDescent="0.15">
      <c r="B5035">
        <f ca="1">IF(INDEX(Transactions!$L:$L,ROW()-8)="",TODAY(),INDEX(Transactions!$G:$G,ROW()-8))</f>
        <v>46256</v>
      </c>
      <c r="F5035">
        <f>IF(INDEX(Transactions!$L:$L,ROW()-8)="",0,INDEX(Transactions!$Q:$Q,ROW()-8))</f>
        <v>0</v>
      </c>
    </row>
    <row r="5036" spans="2:6" x14ac:dyDescent="0.15">
      <c r="B5036">
        <f ca="1">IF(INDEX(Transactions!$L:$L,ROW()-8)="",TODAY(),INDEX(Transactions!$G:$G,ROW()-8))</f>
        <v>46256</v>
      </c>
      <c r="F5036">
        <f>IF(INDEX(Transactions!$L:$L,ROW()-8)="",0,INDEX(Transactions!$Q:$Q,ROW()-8))</f>
        <v>0</v>
      </c>
    </row>
    <row r="5037" spans="2:6" x14ac:dyDescent="0.15">
      <c r="B5037">
        <f ca="1">IF(INDEX(Transactions!$L:$L,ROW()-8)="",TODAY(),INDEX(Transactions!$G:$G,ROW()-8))</f>
        <v>46256</v>
      </c>
      <c r="F5037">
        <f>IF(INDEX(Transactions!$L:$L,ROW()-8)="",0,INDEX(Transactions!$Q:$Q,ROW()-8))</f>
        <v>0</v>
      </c>
    </row>
    <row r="5038" spans="2:6" x14ac:dyDescent="0.15">
      <c r="B5038">
        <f ca="1">IF(INDEX(Transactions!$L:$L,ROW()-8)="",TODAY(),INDEX(Transactions!$G:$G,ROW()-8))</f>
        <v>46256</v>
      </c>
      <c r="F5038">
        <f>IF(INDEX(Transactions!$L:$L,ROW()-8)="",0,INDEX(Transactions!$Q:$Q,ROW()-8))</f>
        <v>0</v>
      </c>
    </row>
    <row r="5039" spans="2:6" x14ac:dyDescent="0.15">
      <c r="B5039">
        <f ca="1">IF(INDEX(Transactions!$L:$L,ROW()-8)="",TODAY(),INDEX(Transactions!$G:$G,ROW()-8))</f>
        <v>46256</v>
      </c>
      <c r="F5039">
        <f>IF(INDEX(Transactions!$L:$L,ROW()-8)="",0,INDEX(Transactions!$Q:$Q,ROW()-8))</f>
        <v>0</v>
      </c>
    </row>
    <row r="5040" spans="2:6" x14ac:dyDescent="0.15">
      <c r="B5040">
        <f ca="1">IF(INDEX(Transactions!$L:$L,ROW()-8)="",TODAY(),INDEX(Transactions!$G:$G,ROW()-8))</f>
        <v>46256</v>
      </c>
      <c r="F5040">
        <f>IF(INDEX(Transactions!$L:$L,ROW()-8)="",0,INDEX(Transactions!$Q:$Q,ROW()-8))</f>
        <v>0</v>
      </c>
    </row>
    <row r="5041" spans="2:6" x14ac:dyDescent="0.15">
      <c r="B5041">
        <f ca="1">IF(INDEX(Transactions!$L:$L,ROW()-8)="",TODAY(),INDEX(Transactions!$G:$G,ROW()-8))</f>
        <v>46256</v>
      </c>
      <c r="F5041">
        <f>IF(INDEX(Transactions!$L:$L,ROW()-8)="",0,INDEX(Transactions!$Q:$Q,ROW()-8))</f>
        <v>0</v>
      </c>
    </row>
    <row r="5042" spans="2:6" x14ac:dyDescent="0.15">
      <c r="B5042">
        <f ca="1">IF(INDEX(Transactions!$L:$L,ROW()-8)="",TODAY(),INDEX(Transactions!$G:$G,ROW()-8))</f>
        <v>46256</v>
      </c>
      <c r="F5042">
        <f>IF(INDEX(Transactions!$L:$L,ROW()-8)="",0,INDEX(Transactions!$Q:$Q,ROW()-8))</f>
        <v>0</v>
      </c>
    </row>
    <row r="5043" spans="2:6" x14ac:dyDescent="0.15">
      <c r="B5043">
        <f ca="1">IF(INDEX(Transactions!$L:$L,ROW()-8)="",TODAY(),INDEX(Transactions!$G:$G,ROW()-8))</f>
        <v>46256</v>
      </c>
      <c r="F5043">
        <f>IF(INDEX(Transactions!$L:$L,ROW()-8)="",0,INDEX(Transactions!$Q:$Q,ROW()-8))</f>
        <v>0</v>
      </c>
    </row>
    <row r="5044" spans="2:6" x14ac:dyDescent="0.15">
      <c r="B5044">
        <f ca="1">IF(INDEX(Transactions!$L:$L,ROW()-8)="",TODAY(),INDEX(Transactions!$G:$G,ROW()-8))</f>
        <v>46256</v>
      </c>
      <c r="F5044">
        <f>IF(INDEX(Transactions!$L:$L,ROW()-8)="",0,INDEX(Transactions!$Q:$Q,ROW()-8))</f>
        <v>0</v>
      </c>
    </row>
    <row r="5045" spans="2:6" x14ac:dyDescent="0.15">
      <c r="B5045">
        <f ca="1">IF(INDEX(Transactions!$L:$L,ROW()-8)="",TODAY(),INDEX(Transactions!$G:$G,ROW()-8))</f>
        <v>46256</v>
      </c>
      <c r="F5045">
        <f>IF(INDEX(Transactions!$L:$L,ROW()-8)="",0,INDEX(Transactions!$Q:$Q,ROW()-8))</f>
        <v>0</v>
      </c>
    </row>
    <row r="5046" spans="2:6" x14ac:dyDescent="0.15">
      <c r="B5046">
        <f ca="1">IF(INDEX(Transactions!$L:$L,ROW()-8)="",TODAY(),INDEX(Transactions!$G:$G,ROW()-8))</f>
        <v>46256</v>
      </c>
      <c r="F5046">
        <f>IF(INDEX(Transactions!$L:$L,ROW()-8)="",0,INDEX(Transactions!$Q:$Q,ROW()-8))</f>
        <v>0</v>
      </c>
    </row>
    <row r="5047" spans="2:6" x14ac:dyDescent="0.15">
      <c r="B5047">
        <f ca="1">IF(INDEX(Transactions!$L:$L,ROW()-8)="",TODAY(),INDEX(Transactions!$G:$G,ROW()-8))</f>
        <v>46256</v>
      </c>
      <c r="F5047">
        <f>IF(INDEX(Transactions!$L:$L,ROW()-8)="",0,INDEX(Transactions!$Q:$Q,ROW()-8))</f>
        <v>0</v>
      </c>
    </row>
    <row r="5048" spans="2:6" x14ac:dyDescent="0.15">
      <c r="B5048">
        <f ca="1">IF(INDEX(Transactions!$L:$L,ROW()-8)="",TODAY(),INDEX(Transactions!$G:$G,ROW()-8))</f>
        <v>46256</v>
      </c>
      <c r="F5048">
        <f>IF(INDEX(Transactions!$L:$L,ROW()-8)="",0,INDEX(Transactions!$Q:$Q,ROW()-8))</f>
        <v>0</v>
      </c>
    </row>
    <row r="5049" spans="2:6" x14ac:dyDescent="0.15">
      <c r="B5049">
        <f ca="1">IF(INDEX(Transactions!$L:$L,ROW()-8)="",TODAY(),INDEX(Transactions!$G:$G,ROW()-8))</f>
        <v>46256</v>
      </c>
      <c r="F5049">
        <f>IF(INDEX(Transactions!$L:$L,ROW()-8)="",0,INDEX(Transactions!$Q:$Q,ROW()-8))</f>
        <v>0</v>
      </c>
    </row>
    <row r="5050" spans="2:6" x14ac:dyDescent="0.15">
      <c r="B5050">
        <f ca="1">IF(INDEX(Transactions!$L:$L,ROW()-8)="",TODAY(),INDEX(Transactions!$G:$G,ROW()-8))</f>
        <v>46256</v>
      </c>
      <c r="F5050">
        <f>IF(INDEX(Transactions!$L:$L,ROW()-8)="",0,INDEX(Transactions!$Q:$Q,ROW()-8))</f>
        <v>0</v>
      </c>
    </row>
    <row r="5051" spans="2:6" x14ac:dyDescent="0.15">
      <c r="B5051">
        <f ca="1">IF(INDEX(Transactions!$L:$L,ROW()-8)="",TODAY(),INDEX(Transactions!$G:$G,ROW()-8))</f>
        <v>46256</v>
      </c>
      <c r="F5051">
        <f>IF(INDEX(Transactions!$L:$L,ROW()-8)="",0,INDEX(Transactions!$Q:$Q,ROW()-8))</f>
        <v>0</v>
      </c>
    </row>
    <row r="5052" spans="2:6" x14ac:dyDescent="0.15">
      <c r="B5052">
        <f ca="1">IF(INDEX(Transactions!$L:$L,ROW()-8)="",TODAY(),INDEX(Transactions!$G:$G,ROW()-8))</f>
        <v>46256</v>
      </c>
      <c r="F5052">
        <f>IF(INDEX(Transactions!$L:$L,ROW()-8)="",0,INDEX(Transactions!$Q:$Q,ROW()-8))</f>
        <v>0</v>
      </c>
    </row>
    <row r="5053" spans="2:6" x14ac:dyDescent="0.15">
      <c r="B5053">
        <f ca="1">IF(INDEX(Transactions!$L:$L,ROW()-8)="",TODAY(),INDEX(Transactions!$G:$G,ROW()-8))</f>
        <v>46256</v>
      </c>
      <c r="F5053">
        <f>IF(INDEX(Transactions!$L:$L,ROW()-8)="",0,INDEX(Transactions!$Q:$Q,ROW()-8))</f>
        <v>0</v>
      </c>
    </row>
    <row r="5054" spans="2:6" x14ac:dyDescent="0.15">
      <c r="B5054">
        <f ca="1">IF(INDEX(Transactions!$L:$L,ROW()-8)="",TODAY(),INDEX(Transactions!$G:$G,ROW()-8))</f>
        <v>46256</v>
      </c>
      <c r="F5054">
        <f>IF(INDEX(Transactions!$L:$L,ROW()-8)="",0,INDEX(Transactions!$Q:$Q,ROW()-8))</f>
        <v>0</v>
      </c>
    </row>
    <row r="5055" spans="2:6" x14ac:dyDescent="0.15">
      <c r="B5055">
        <f ca="1">IF(INDEX(Transactions!$L:$L,ROW()-8)="",TODAY(),INDEX(Transactions!$G:$G,ROW()-8))</f>
        <v>46256</v>
      </c>
      <c r="F5055">
        <f>IF(INDEX(Transactions!$L:$L,ROW()-8)="",0,INDEX(Transactions!$Q:$Q,ROW()-8))</f>
        <v>0</v>
      </c>
    </row>
    <row r="5056" spans="2:6" x14ac:dyDescent="0.15">
      <c r="B5056">
        <f ca="1">IF(INDEX(Transactions!$L:$L,ROW()-8)="",TODAY(),INDEX(Transactions!$G:$G,ROW()-8))</f>
        <v>46256</v>
      </c>
      <c r="F5056">
        <f>IF(INDEX(Transactions!$L:$L,ROW()-8)="",0,INDEX(Transactions!$Q:$Q,ROW()-8))</f>
        <v>0</v>
      </c>
    </row>
    <row r="5057" spans="2:6" x14ac:dyDescent="0.15">
      <c r="B5057">
        <f ca="1">IF(INDEX(Transactions!$L:$L,ROW()-8)="",TODAY(),INDEX(Transactions!$G:$G,ROW()-8))</f>
        <v>46256</v>
      </c>
      <c r="F5057">
        <f>IF(INDEX(Transactions!$L:$L,ROW()-8)="",0,INDEX(Transactions!$Q:$Q,ROW()-8))</f>
        <v>0</v>
      </c>
    </row>
    <row r="5058" spans="2:6" x14ac:dyDescent="0.15">
      <c r="B5058">
        <f ca="1">IF(INDEX(Transactions!$L:$L,ROW()-8)="",TODAY(),INDEX(Transactions!$G:$G,ROW()-8))</f>
        <v>46256</v>
      </c>
      <c r="F5058">
        <f>IF(INDEX(Transactions!$L:$L,ROW()-8)="",0,INDEX(Transactions!$Q:$Q,ROW()-8))</f>
        <v>0</v>
      </c>
    </row>
    <row r="5059" spans="2:6" x14ac:dyDescent="0.15">
      <c r="B5059">
        <f ca="1">IF(INDEX(Transactions!$L:$L,ROW()-8)="",TODAY(),INDEX(Transactions!$G:$G,ROW()-8))</f>
        <v>46256</v>
      </c>
      <c r="F5059">
        <f>IF(INDEX(Transactions!$L:$L,ROW()-8)="",0,INDEX(Transactions!$Q:$Q,ROW()-8))</f>
        <v>0</v>
      </c>
    </row>
    <row r="5060" spans="2:6" x14ac:dyDescent="0.15">
      <c r="B5060">
        <f ca="1">IF(INDEX(Transactions!$L:$L,ROW()-8)="",TODAY(),INDEX(Transactions!$G:$G,ROW()-8))</f>
        <v>46256</v>
      </c>
      <c r="F5060">
        <f>IF(INDEX(Transactions!$L:$L,ROW()-8)="",0,INDEX(Transactions!$Q:$Q,ROW()-8))</f>
        <v>0</v>
      </c>
    </row>
    <row r="5061" spans="2:6" x14ac:dyDescent="0.15">
      <c r="B5061">
        <f ca="1">IF(INDEX(Transactions!$L:$L,ROW()-8)="",TODAY(),INDEX(Transactions!$G:$G,ROW()-8))</f>
        <v>46256</v>
      </c>
      <c r="F5061">
        <f>IF(INDEX(Transactions!$L:$L,ROW()-8)="",0,INDEX(Transactions!$Q:$Q,ROW()-8))</f>
        <v>0</v>
      </c>
    </row>
    <row r="5062" spans="2:6" x14ac:dyDescent="0.15">
      <c r="B5062">
        <f ca="1">IF(INDEX(Transactions!$L:$L,ROW()-8)="",TODAY(),INDEX(Transactions!$G:$G,ROW()-8))</f>
        <v>46256</v>
      </c>
      <c r="F5062">
        <f>IF(INDEX(Transactions!$L:$L,ROW()-8)="",0,INDEX(Transactions!$Q:$Q,ROW()-8))</f>
        <v>0</v>
      </c>
    </row>
    <row r="5063" spans="2:6" x14ac:dyDescent="0.15">
      <c r="B5063">
        <f ca="1">IF(INDEX(Transactions!$L:$L,ROW()-8)="",TODAY(),INDEX(Transactions!$G:$G,ROW()-8))</f>
        <v>46256</v>
      </c>
      <c r="F5063">
        <f>IF(INDEX(Transactions!$L:$L,ROW()-8)="",0,INDEX(Transactions!$Q:$Q,ROW()-8))</f>
        <v>0</v>
      </c>
    </row>
    <row r="5064" spans="2:6" x14ac:dyDescent="0.15">
      <c r="B5064">
        <f ca="1">IF(INDEX(Transactions!$L:$L,ROW()-8)="",TODAY(),INDEX(Transactions!$G:$G,ROW()-8))</f>
        <v>46256</v>
      </c>
      <c r="F5064">
        <f>IF(INDEX(Transactions!$L:$L,ROW()-8)="",0,INDEX(Transactions!$Q:$Q,ROW()-8))</f>
        <v>0</v>
      </c>
    </row>
    <row r="5065" spans="2:6" x14ac:dyDescent="0.15">
      <c r="B5065">
        <f ca="1">IF(INDEX(Transactions!$L:$L,ROW()-8)="",TODAY(),INDEX(Transactions!$G:$G,ROW()-8))</f>
        <v>46256</v>
      </c>
      <c r="F5065">
        <f>IF(INDEX(Transactions!$L:$L,ROW()-8)="",0,INDEX(Transactions!$Q:$Q,ROW()-8))</f>
        <v>0</v>
      </c>
    </row>
    <row r="5066" spans="2:6" x14ac:dyDescent="0.15">
      <c r="B5066">
        <f ca="1">IF(INDEX(Transactions!$L:$L,ROW()-8)="",TODAY(),INDEX(Transactions!$G:$G,ROW()-8))</f>
        <v>46256</v>
      </c>
      <c r="F5066">
        <f>IF(INDEX(Transactions!$L:$L,ROW()-8)="",0,INDEX(Transactions!$Q:$Q,ROW()-8))</f>
        <v>0</v>
      </c>
    </row>
    <row r="5067" spans="2:6" x14ac:dyDescent="0.15">
      <c r="B5067">
        <f ca="1">IF(INDEX(Transactions!$L:$L,ROW()-8)="",TODAY(),INDEX(Transactions!$G:$G,ROW()-8))</f>
        <v>46256</v>
      </c>
      <c r="F5067">
        <f>IF(INDEX(Transactions!$L:$L,ROW()-8)="",0,INDEX(Transactions!$Q:$Q,ROW()-8))</f>
        <v>0</v>
      </c>
    </row>
    <row r="5068" spans="2:6" x14ac:dyDescent="0.15">
      <c r="B5068">
        <f ca="1">IF(INDEX(Transactions!$L:$L,ROW()-8)="",TODAY(),INDEX(Transactions!$G:$G,ROW()-8))</f>
        <v>46256</v>
      </c>
      <c r="F5068">
        <f>IF(INDEX(Transactions!$L:$L,ROW()-8)="",0,INDEX(Transactions!$Q:$Q,ROW()-8))</f>
        <v>0</v>
      </c>
    </row>
    <row r="5069" spans="2:6" x14ac:dyDescent="0.15">
      <c r="B5069">
        <f ca="1">IF(INDEX(Transactions!$L:$L,ROW()-8)="",TODAY(),INDEX(Transactions!$G:$G,ROW()-8))</f>
        <v>46256</v>
      </c>
      <c r="F5069">
        <f>IF(INDEX(Transactions!$L:$L,ROW()-8)="",0,INDEX(Transactions!$Q:$Q,ROW()-8))</f>
        <v>0</v>
      </c>
    </row>
    <row r="5070" spans="2:6" x14ac:dyDescent="0.15">
      <c r="B5070">
        <f ca="1">IF(INDEX(Transactions!$L:$L,ROW()-8)="",TODAY(),INDEX(Transactions!$G:$G,ROW()-8))</f>
        <v>46256</v>
      </c>
      <c r="F5070">
        <f>IF(INDEX(Transactions!$L:$L,ROW()-8)="",0,INDEX(Transactions!$Q:$Q,ROW()-8))</f>
        <v>0</v>
      </c>
    </row>
    <row r="5071" spans="2:6" x14ac:dyDescent="0.15">
      <c r="B5071">
        <f ca="1">IF(INDEX(Transactions!$L:$L,ROW()-8)="",TODAY(),INDEX(Transactions!$G:$G,ROW()-8))</f>
        <v>46256</v>
      </c>
      <c r="F5071">
        <f>IF(INDEX(Transactions!$L:$L,ROW()-8)="",0,INDEX(Transactions!$Q:$Q,ROW()-8))</f>
        <v>0</v>
      </c>
    </row>
    <row r="5072" spans="2:6" x14ac:dyDescent="0.15">
      <c r="B5072">
        <f ca="1">IF(INDEX(Transactions!$L:$L,ROW()-8)="",TODAY(),INDEX(Transactions!$G:$G,ROW()-8))</f>
        <v>46256</v>
      </c>
      <c r="F5072">
        <f>IF(INDEX(Transactions!$L:$L,ROW()-8)="",0,INDEX(Transactions!$Q:$Q,ROW()-8))</f>
        <v>0</v>
      </c>
    </row>
    <row r="5073" spans="2:6" x14ac:dyDescent="0.15">
      <c r="B5073">
        <f ca="1">IF(INDEX(Transactions!$L:$L,ROW()-8)="",TODAY(),INDEX(Transactions!$G:$G,ROW()-8))</f>
        <v>46256</v>
      </c>
      <c r="F5073">
        <f>IF(INDEX(Transactions!$L:$L,ROW()-8)="",0,INDEX(Transactions!$Q:$Q,ROW()-8))</f>
        <v>0</v>
      </c>
    </row>
    <row r="5074" spans="2:6" x14ac:dyDescent="0.15">
      <c r="B5074">
        <f ca="1">IF(INDEX(Transactions!$L:$L,ROW()-8)="",TODAY(),INDEX(Transactions!$G:$G,ROW()-8))</f>
        <v>46256</v>
      </c>
      <c r="F5074">
        <f>IF(INDEX(Transactions!$L:$L,ROW()-8)="",0,INDEX(Transactions!$Q:$Q,ROW()-8))</f>
        <v>0</v>
      </c>
    </row>
    <row r="5075" spans="2:6" x14ac:dyDescent="0.15">
      <c r="B5075">
        <f ca="1">IF(INDEX(Transactions!$L:$L,ROW()-8)="",TODAY(),INDEX(Transactions!$G:$G,ROW()-8))</f>
        <v>46256</v>
      </c>
      <c r="F5075">
        <f>IF(INDEX(Transactions!$L:$L,ROW()-8)="",0,INDEX(Transactions!$Q:$Q,ROW()-8))</f>
        <v>0</v>
      </c>
    </row>
    <row r="5076" spans="2:6" x14ac:dyDescent="0.15">
      <c r="B5076">
        <f ca="1">IF(INDEX(Transactions!$L:$L,ROW()-8)="",TODAY(),INDEX(Transactions!$G:$G,ROW()-8))</f>
        <v>46256</v>
      </c>
      <c r="F5076">
        <f>IF(INDEX(Transactions!$L:$L,ROW()-8)="",0,INDEX(Transactions!$Q:$Q,ROW()-8))</f>
        <v>0</v>
      </c>
    </row>
    <row r="5077" spans="2:6" x14ac:dyDescent="0.15">
      <c r="B5077">
        <f ca="1">IF(INDEX(Transactions!$L:$L,ROW()-8)="",TODAY(),INDEX(Transactions!$G:$G,ROW()-8))</f>
        <v>46256</v>
      </c>
      <c r="F5077">
        <f>IF(INDEX(Transactions!$L:$L,ROW()-8)="",0,INDEX(Transactions!$Q:$Q,ROW()-8))</f>
        <v>0</v>
      </c>
    </row>
    <row r="5078" spans="2:6" x14ac:dyDescent="0.15">
      <c r="B5078">
        <f ca="1">IF(INDEX(Transactions!$L:$L,ROW()-8)="",TODAY(),INDEX(Transactions!$G:$G,ROW()-8))</f>
        <v>46256</v>
      </c>
      <c r="F5078">
        <f>IF(INDEX(Transactions!$L:$L,ROW()-8)="",0,INDEX(Transactions!$Q:$Q,ROW()-8))</f>
        <v>0</v>
      </c>
    </row>
    <row r="5079" spans="2:6" x14ac:dyDescent="0.15">
      <c r="B5079">
        <f ca="1">IF(INDEX(Transactions!$L:$L,ROW()-8)="",TODAY(),INDEX(Transactions!$G:$G,ROW()-8))</f>
        <v>46256</v>
      </c>
      <c r="F5079">
        <f>IF(INDEX(Transactions!$L:$L,ROW()-8)="",0,INDEX(Transactions!$Q:$Q,ROW()-8))</f>
        <v>0</v>
      </c>
    </row>
    <row r="5080" spans="2:6" x14ac:dyDescent="0.15">
      <c r="B5080">
        <f ca="1">IF(INDEX(Transactions!$L:$L,ROW()-8)="",TODAY(),INDEX(Transactions!$G:$G,ROW()-8))</f>
        <v>46256</v>
      </c>
      <c r="F5080">
        <f>IF(INDEX(Transactions!$L:$L,ROW()-8)="",0,INDEX(Transactions!$Q:$Q,ROW()-8))</f>
        <v>0</v>
      </c>
    </row>
    <row r="5081" spans="2:6" x14ac:dyDescent="0.15">
      <c r="B5081">
        <f ca="1">IF(INDEX(Transactions!$L:$L,ROW()-8)="",TODAY(),INDEX(Transactions!$G:$G,ROW()-8))</f>
        <v>46256</v>
      </c>
      <c r="F5081">
        <f>IF(INDEX(Transactions!$L:$L,ROW()-8)="",0,INDEX(Transactions!$Q:$Q,ROW()-8))</f>
        <v>0</v>
      </c>
    </row>
    <row r="5082" spans="2:6" x14ac:dyDescent="0.15">
      <c r="B5082">
        <f ca="1">IF(INDEX(Transactions!$L:$L,ROW()-8)="",TODAY(),INDEX(Transactions!$G:$G,ROW()-8))</f>
        <v>46256</v>
      </c>
      <c r="F5082">
        <f>IF(INDEX(Transactions!$L:$L,ROW()-8)="",0,INDEX(Transactions!$Q:$Q,ROW()-8))</f>
        <v>0</v>
      </c>
    </row>
    <row r="5083" spans="2:6" x14ac:dyDescent="0.15">
      <c r="B5083">
        <f ca="1">IF(INDEX(Transactions!$L:$L,ROW()-8)="",TODAY(),INDEX(Transactions!$G:$G,ROW()-8))</f>
        <v>46256</v>
      </c>
      <c r="F5083">
        <f>IF(INDEX(Transactions!$L:$L,ROW()-8)="",0,INDEX(Transactions!$Q:$Q,ROW()-8))</f>
        <v>0</v>
      </c>
    </row>
    <row r="5084" spans="2:6" x14ac:dyDescent="0.15">
      <c r="B5084">
        <f ca="1">IF(INDEX(Transactions!$L:$L,ROW()-8)="",TODAY(),INDEX(Transactions!$G:$G,ROW()-8))</f>
        <v>46256</v>
      </c>
      <c r="F5084">
        <f>IF(INDEX(Transactions!$L:$L,ROW()-8)="",0,INDEX(Transactions!$Q:$Q,ROW()-8))</f>
        <v>0</v>
      </c>
    </row>
    <row r="5085" spans="2:6" x14ac:dyDescent="0.15">
      <c r="B5085">
        <f ca="1">IF(INDEX(Transactions!$L:$L,ROW()-8)="",TODAY(),INDEX(Transactions!$G:$G,ROW()-8))</f>
        <v>46256</v>
      </c>
      <c r="F5085">
        <f>IF(INDEX(Transactions!$L:$L,ROW()-8)="",0,INDEX(Transactions!$Q:$Q,ROW()-8))</f>
        <v>0</v>
      </c>
    </row>
    <row r="5086" spans="2:6" x14ac:dyDescent="0.15">
      <c r="B5086">
        <f ca="1">IF(INDEX(Transactions!$L:$L,ROW()-8)="",TODAY(),INDEX(Transactions!$G:$G,ROW()-8))</f>
        <v>46256</v>
      </c>
      <c r="F5086">
        <f>IF(INDEX(Transactions!$L:$L,ROW()-8)="",0,INDEX(Transactions!$Q:$Q,ROW()-8))</f>
        <v>0</v>
      </c>
    </row>
    <row r="5087" spans="2:6" x14ac:dyDescent="0.15">
      <c r="B5087">
        <f ca="1">IF(INDEX(Transactions!$L:$L,ROW()-8)="",TODAY(),INDEX(Transactions!$G:$G,ROW()-8))</f>
        <v>46256</v>
      </c>
      <c r="F5087">
        <f>IF(INDEX(Transactions!$L:$L,ROW()-8)="",0,INDEX(Transactions!$Q:$Q,ROW()-8))</f>
        <v>0</v>
      </c>
    </row>
    <row r="5088" spans="2:6" x14ac:dyDescent="0.15">
      <c r="B5088">
        <f ca="1">IF(INDEX(Transactions!$L:$L,ROW()-8)="",TODAY(),INDEX(Transactions!$G:$G,ROW()-8))</f>
        <v>46256</v>
      </c>
      <c r="F5088">
        <f>IF(INDEX(Transactions!$L:$L,ROW()-8)="",0,INDEX(Transactions!$Q:$Q,ROW()-8))</f>
        <v>0</v>
      </c>
    </row>
    <row r="5089" spans="2:6" x14ac:dyDescent="0.15">
      <c r="B5089">
        <f ca="1">IF(INDEX(Transactions!$L:$L,ROW()-8)="",TODAY(),INDEX(Transactions!$G:$G,ROW()-8))</f>
        <v>46256</v>
      </c>
      <c r="F5089">
        <f>IF(INDEX(Transactions!$L:$L,ROW()-8)="",0,INDEX(Transactions!$Q:$Q,ROW()-8))</f>
        <v>0</v>
      </c>
    </row>
    <row r="5090" spans="2:6" x14ac:dyDescent="0.15">
      <c r="B5090">
        <f ca="1">IF(INDEX(Transactions!$L:$L,ROW()-8)="",TODAY(),INDEX(Transactions!$G:$G,ROW()-8))</f>
        <v>46256</v>
      </c>
      <c r="F5090">
        <f>IF(INDEX(Transactions!$L:$L,ROW()-8)="",0,INDEX(Transactions!$Q:$Q,ROW()-8))</f>
        <v>0</v>
      </c>
    </row>
    <row r="5091" spans="2:6" x14ac:dyDescent="0.15">
      <c r="B5091">
        <f ca="1">IF(INDEX(Transactions!$L:$L,ROW()-8)="",TODAY(),INDEX(Transactions!$G:$G,ROW()-8))</f>
        <v>46256</v>
      </c>
      <c r="F5091">
        <f>IF(INDEX(Transactions!$L:$L,ROW()-8)="",0,INDEX(Transactions!$Q:$Q,ROW()-8))</f>
        <v>0</v>
      </c>
    </row>
    <row r="5092" spans="2:6" x14ac:dyDescent="0.15">
      <c r="B5092">
        <f ca="1">IF(INDEX(Transactions!$L:$L,ROW()-8)="",TODAY(),INDEX(Transactions!$G:$G,ROW()-8))</f>
        <v>46256</v>
      </c>
      <c r="F5092">
        <f>IF(INDEX(Transactions!$L:$L,ROW()-8)="",0,INDEX(Transactions!$Q:$Q,ROW()-8))</f>
        <v>0</v>
      </c>
    </row>
    <row r="5093" spans="2:6" x14ac:dyDescent="0.15">
      <c r="B5093">
        <f ca="1">IF(INDEX(Transactions!$L:$L,ROW()-8)="",TODAY(),INDEX(Transactions!$G:$G,ROW()-8))</f>
        <v>46256</v>
      </c>
      <c r="F5093">
        <f>IF(INDEX(Transactions!$L:$L,ROW()-8)="",0,INDEX(Transactions!$Q:$Q,ROW()-8))</f>
        <v>0</v>
      </c>
    </row>
    <row r="5094" spans="2:6" x14ac:dyDescent="0.15">
      <c r="B5094">
        <f ca="1">IF(INDEX(Transactions!$L:$L,ROW()-8)="",TODAY(),INDEX(Transactions!$G:$G,ROW()-8))</f>
        <v>46256</v>
      </c>
      <c r="F5094">
        <f>IF(INDEX(Transactions!$L:$L,ROW()-8)="",0,INDEX(Transactions!$Q:$Q,ROW()-8))</f>
        <v>0</v>
      </c>
    </row>
    <row r="5095" spans="2:6" x14ac:dyDescent="0.15">
      <c r="B5095">
        <f ca="1">IF(INDEX(Transactions!$L:$L,ROW()-8)="",TODAY(),INDEX(Transactions!$G:$G,ROW()-8))</f>
        <v>46256</v>
      </c>
      <c r="F5095">
        <f>IF(INDEX(Transactions!$L:$L,ROW()-8)="",0,INDEX(Transactions!$Q:$Q,ROW()-8))</f>
        <v>0</v>
      </c>
    </row>
    <row r="5096" spans="2:6" x14ac:dyDescent="0.15">
      <c r="B5096">
        <f ca="1">IF(INDEX(Transactions!$L:$L,ROW()-8)="",TODAY(),INDEX(Transactions!$G:$G,ROW()-8))</f>
        <v>46256</v>
      </c>
      <c r="F5096">
        <f>IF(INDEX(Transactions!$L:$L,ROW()-8)="",0,INDEX(Transactions!$Q:$Q,ROW()-8))</f>
        <v>0</v>
      </c>
    </row>
    <row r="5097" spans="2:6" x14ac:dyDescent="0.15">
      <c r="B5097">
        <f ca="1">IF(INDEX(Transactions!$L:$L,ROW()-8)="",TODAY(),INDEX(Transactions!$G:$G,ROW()-8))</f>
        <v>46256</v>
      </c>
      <c r="F5097">
        <f>IF(INDEX(Transactions!$L:$L,ROW()-8)="",0,INDEX(Transactions!$Q:$Q,ROW()-8))</f>
        <v>0</v>
      </c>
    </row>
    <row r="5098" spans="2:6" x14ac:dyDescent="0.15">
      <c r="B5098">
        <f ca="1">IF(INDEX(Transactions!$L:$L,ROW()-8)="",TODAY(),INDEX(Transactions!$G:$G,ROW()-8))</f>
        <v>46256</v>
      </c>
      <c r="F5098">
        <f>IF(INDEX(Transactions!$L:$L,ROW()-8)="",0,INDEX(Transactions!$Q:$Q,ROW()-8))</f>
        <v>0</v>
      </c>
    </row>
    <row r="5099" spans="2:6" x14ac:dyDescent="0.15">
      <c r="B5099">
        <f ca="1">IF(INDEX(Transactions!$L:$L,ROW()-8)="",TODAY(),INDEX(Transactions!$G:$G,ROW()-8))</f>
        <v>46256</v>
      </c>
      <c r="F5099">
        <f>IF(INDEX(Transactions!$L:$L,ROW()-8)="",0,INDEX(Transactions!$Q:$Q,ROW()-8))</f>
        <v>0</v>
      </c>
    </row>
    <row r="5100" spans="2:6" x14ac:dyDescent="0.15">
      <c r="B5100">
        <f ca="1">IF(INDEX(Transactions!$L:$L,ROW()-8)="",TODAY(),INDEX(Transactions!$G:$G,ROW()-8))</f>
        <v>46256</v>
      </c>
      <c r="F5100">
        <f>IF(INDEX(Transactions!$L:$L,ROW()-8)="",0,INDEX(Transactions!$Q:$Q,ROW()-8))</f>
        <v>0</v>
      </c>
    </row>
    <row r="5101" spans="2:6" x14ac:dyDescent="0.15">
      <c r="B5101">
        <f ca="1">IF(INDEX(Transactions!$L:$L,ROW()-8)="",TODAY(),INDEX(Transactions!$G:$G,ROW()-8))</f>
        <v>46256</v>
      </c>
      <c r="F5101">
        <f>IF(INDEX(Transactions!$L:$L,ROW()-8)="",0,INDEX(Transactions!$Q:$Q,ROW()-8))</f>
        <v>0</v>
      </c>
    </row>
    <row r="5102" spans="2:6" x14ac:dyDescent="0.15">
      <c r="B5102">
        <f ca="1">IF(INDEX(Transactions!$L:$L,ROW()-8)="",TODAY(),INDEX(Transactions!$G:$G,ROW()-8))</f>
        <v>46256</v>
      </c>
      <c r="F5102">
        <f>IF(INDEX(Transactions!$L:$L,ROW()-8)="",0,INDEX(Transactions!$Q:$Q,ROW()-8))</f>
        <v>0</v>
      </c>
    </row>
    <row r="5103" spans="2:6" x14ac:dyDescent="0.15">
      <c r="B5103">
        <f ca="1">IF(INDEX(Transactions!$L:$L,ROW()-8)="",TODAY(),INDEX(Transactions!$G:$G,ROW()-8))</f>
        <v>46256</v>
      </c>
      <c r="F5103">
        <f>IF(INDEX(Transactions!$L:$L,ROW()-8)="",0,INDEX(Transactions!$Q:$Q,ROW()-8))</f>
        <v>0</v>
      </c>
    </row>
    <row r="5104" spans="2:6" x14ac:dyDescent="0.15">
      <c r="B5104">
        <f ca="1">IF(INDEX(Transactions!$L:$L,ROW()-8)="",TODAY(),INDEX(Transactions!$G:$G,ROW()-8))</f>
        <v>46256</v>
      </c>
      <c r="F5104">
        <f>IF(INDEX(Transactions!$L:$L,ROW()-8)="",0,INDEX(Transactions!$Q:$Q,ROW()-8))</f>
        <v>0</v>
      </c>
    </row>
    <row r="5105" spans="2:6" x14ac:dyDescent="0.15">
      <c r="B5105">
        <f ca="1">IF(INDEX(Transactions!$L:$L,ROW()-8)="",TODAY(),INDEX(Transactions!$G:$G,ROW()-8))</f>
        <v>46256</v>
      </c>
      <c r="F5105">
        <f>IF(INDEX(Transactions!$L:$L,ROW()-8)="",0,INDEX(Transactions!$Q:$Q,ROW()-8))</f>
        <v>0</v>
      </c>
    </row>
    <row r="5106" spans="2:6" x14ac:dyDescent="0.15">
      <c r="B5106">
        <f ca="1">IF(INDEX(Transactions!$L:$L,ROW()-8)="",TODAY(),INDEX(Transactions!$G:$G,ROW()-8))</f>
        <v>46256</v>
      </c>
      <c r="F5106">
        <f>IF(INDEX(Transactions!$L:$L,ROW()-8)="",0,INDEX(Transactions!$Q:$Q,ROW()-8))</f>
        <v>0</v>
      </c>
    </row>
    <row r="5107" spans="2:6" x14ac:dyDescent="0.15">
      <c r="B5107">
        <f ca="1">IF(INDEX(Transactions!$L:$L,ROW()-8)="",TODAY(),INDEX(Transactions!$G:$G,ROW()-8))</f>
        <v>46256</v>
      </c>
      <c r="F5107">
        <f>IF(INDEX(Transactions!$L:$L,ROW()-8)="",0,INDEX(Transactions!$Q:$Q,ROW()-8))</f>
        <v>0</v>
      </c>
    </row>
    <row r="5108" spans="2:6" x14ac:dyDescent="0.15">
      <c r="B5108">
        <f ca="1">IF(INDEX(Transactions!$L:$L,ROW()-8)="",TODAY(),INDEX(Transactions!$G:$G,ROW()-8))</f>
        <v>46256</v>
      </c>
      <c r="F5108">
        <f>IF(INDEX(Transactions!$L:$L,ROW()-8)="",0,INDEX(Transactions!$Q:$Q,ROW()-8))</f>
        <v>0</v>
      </c>
    </row>
    <row r="5109" spans="2:6" x14ac:dyDescent="0.15">
      <c r="B5109">
        <f ca="1">IF(INDEX(Transactions!$L:$L,ROW()-8)="",TODAY(),INDEX(Transactions!$G:$G,ROW()-8))</f>
        <v>46256</v>
      </c>
      <c r="F5109">
        <f>IF(INDEX(Transactions!$L:$L,ROW()-8)="",0,INDEX(Transactions!$Q:$Q,ROW()-8))</f>
        <v>0</v>
      </c>
    </row>
    <row r="5110" spans="2:6" x14ac:dyDescent="0.15">
      <c r="B5110">
        <f ca="1">IF(INDEX(Transactions!$L:$L,ROW()-8)="",TODAY(),INDEX(Transactions!$G:$G,ROW()-8))</f>
        <v>46256</v>
      </c>
      <c r="F5110">
        <f>IF(INDEX(Transactions!$L:$L,ROW()-8)="",0,INDEX(Transactions!$Q:$Q,ROW()-8))</f>
        <v>0</v>
      </c>
    </row>
    <row r="5111" spans="2:6" x14ac:dyDescent="0.15">
      <c r="B5111">
        <f ca="1">IF(INDEX(Transactions!$L:$L,ROW()-8)="",TODAY(),INDEX(Transactions!$G:$G,ROW()-8))</f>
        <v>46256</v>
      </c>
      <c r="F5111">
        <f>IF(INDEX(Transactions!$L:$L,ROW()-8)="",0,INDEX(Transactions!$Q:$Q,ROW()-8))</f>
        <v>0</v>
      </c>
    </row>
    <row r="5112" spans="2:6" x14ac:dyDescent="0.15">
      <c r="B5112">
        <f ca="1">IF(INDEX(Transactions!$L:$L,ROW()-8)="",TODAY(),INDEX(Transactions!$G:$G,ROW()-8))</f>
        <v>46256</v>
      </c>
      <c r="F5112">
        <f>IF(INDEX(Transactions!$L:$L,ROW()-8)="",0,INDEX(Transactions!$Q:$Q,ROW()-8))</f>
        <v>0</v>
      </c>
    </row>
    <row r="5113" spans="2:6" x14ac:dyDescent="0.15">
      <c r="B5113">
        <f ca="1">IF(INDEX(Transactions!$L:$L,ROW()-8)="",TODAY(),INDEX(Transactions!$G:$G,ROW()-8))</f>
        <v>46256</v>
      </c>
      <c r="F5113">
        <f>IF(INDEX(Transactions!$L:$L,ROW()-8)="",0,INDEX(Transactions!$Q:$Q,ROW()-8))</f>
        <v>0</v>
      </c>
    </row>
    <row r="5114" spans="2:6" x14ac:dyDescent="0.15">
      <c r="B5114">
        <f ca="1">IF(INDEX(Transactions!$L:$L,ROW()-8)="",TODAY(),INDEX(Transactions!$G:$G,ROW()-8))</f>
        <v>46256</v>
      </c>
      <c r="F5114">
        <f>IF(INDEX(Transactions!$L:$L,ROW()-8)="",0,INDEX(Transactions!$Q:$Q,ROW()-8))</f>
        <v>0</v>
      </c>
    </row>
    <row r="5115" spans="2:6" x14ac:dyDescent="0.15">
      <c r="B5115">
        <f ca="1">IF(INDEX(Transactions!$L:$L,ROW()-8)="",TODAY(),INDEX(Transactions!$G:$G,ROW()-8))</f>
        <v>46256</v>
      </c>
      <c r="F5115">
        <f>IF(INDEX(Transactions!$L:$L,ROW()-8)="",0,INDEX(Transactions!$Q:$Q,ROW()-8))</f>
        <v>0</v>
      </c>
    </row>
    <row r="5116" spans="2:6" x14ac:dyDescent="0.15">
      <c r="B5116">
        <f ca="1">IF(INDEX(Transactions!$L:$L,ROW()-8)="",TODAY(),INDEX(Transactions!$G:$G,ROW()-8))</f>
        <v>46256</v>
      </c>
      <c r="F5116">
        <f>IF(INDEX(Transactions!$L:$L,ROW()-8)="",0,INDEX(Transactions!$Q:$Q,ROW()-8))</f>
        <v>0</v>
      </c>
    </row>
    <row r="5117" spans="2:6" x14ac:dyDescent="0.15">
      <c r="B5117">
        <f ca="1">IF(INDEX(Transactions!$L:$L,ROW()-8)="",TODAY(),INDEX(Transactions!$G:$G,ROW()-8))</f>
        <v>46256</v>
      </c>
      <c r="F5117">
        <f>IF(INDEX(Transactions!$L:$L,ROW()-8)="",0,INDEX(Transactions!$Q:$Q,ROW()-8))</f>
        <v>0</v>
      </c>
    </row>
    <row r="5118" spans="2:6" x14ac:dyDescent="0.15">
      <c r="B5118">
        <f ca="1">IF(INDEX(Transactions!$L:$L,ROW()-8)="",TODAY(),INDEX(Transactions!$G:$G,ROW()-8))</f>
        <v>46256</v>
      </c>
      <c r="F5118">
        <f>IF(INDEX(Transactions!$L:$L,ROW()-8)="",0,INDEX(Transactions!$Q:$Q,ROW()-8))</f>
        <v>0</v>
      </c>
    </row>
    <row r="5119" spans="2:6" x14ac:dyDescent="0.15">
      <c r="B5119">
        <f ca="1">IF(INDEX(Transactions!$L:$L,ROW()-8)="",TODAY(),INDEX(Transactions!$G:$G,ROW()-8))</f>
        <v>46256</v>
      </c>
      <c r="F5119">
        <f>IF(INDEX(Transactions!$L:$L,ROW()-8)="",0,INDEX(Transactions!$Q:$Q,ROW()-8))</f>
        <v>0</v>
      </c>
    </row>
    <row r="5120" spans="2:6" x14ac:dyDescent="0.15">
      <c r="B5120">
        <f ca="1">IF(INDEX(Transactions!$L:$L,ROW()-8)="",TODAY(),INDEX(Transactions!$G:$G,ROW()-8))</f>
        <v>46256</v>
      </c>
      <c r="F5120">
        <f>IF(INDEX(Transactions!$L:$L,ROW()-8)="",0,INDEX(Transactions!$Q:$Q,ROW()-8))</f>
        <v>0</v>
      </c>
    </row>
    <row r="5121" spans="2:6" x14ac:dyDescent="0.15">
      <c r="B5121">
        <f ca="1">IF(INDEX(Transactions!$L:$L,ROW()-8)="",TODAY(),INDEX(Transactions!$G:$G,ROW()-8))</f>
        <v>46256</v>
      </c>
      <c r="F5121">
        <f>IF(INDEX(Transactions!$L:$L,ROW()-8)="",0,INDEX(Transactions!$Q:$Q,ROW()-8))</f>
        <v>0</v>
      </c>
    </row>
    <row r="5122" spans="2:6" x14ac:dyDescent="0.15">
      <c r="B5122">
        <f ca="1">IF(INDEX(Transactions!$L:$L,ROW()-8)="",TODAY(),INDEX(Transactions!$G:$G,ROW()-8))</f>
        <v>46256</v>
      </c>
      <c r="F5122">
        <f>IF(INDEX(Transactions!$L:$L,ROW()-8)="",0,INDEX(Transactions!$Q:$Q,ROW()-8))</f>
        <v>0</v>
      </c>
    </row>
    <row r="5123" spans="2:6" x14ac:dyDescent="0.15">
      <c r="B5123">
        <f ca="1">IF(INDEX(Transactions!$L:$L,ROW()-8)="",TODAY(),INDEX(Transactions!$G:$G,ROW()-8))</f>
        <v>46256</v>
      </c>
      <c r="F5123">
        <f>IF(INDEX(Transactions!$L:$L,ROW()-8)="",0,INDEX(Transactions!$Q:$Q,ROW()-8))</f>
        <v>0</v>
      </c>
    </row>
    <row r="5124" spans="2:6" x14ac:dyDescent="0.15">
      <c r="B5124">
        <f ca="1">IF(INDEX(Transactions!$L:$L,ROW()-8)="",TODAY(),INDEX(Transactions!$G:$G,ROW()-8))</f>
        <v>46256</v>
      </c>
      <c r="F5124">
        <f>IF(INDEX(Transactions!$L:$L,ROW()-8)="",0,INDEX(Transactions!$Q:$Q,ROW()-8))</f>
        <v>0</v>
      </c>
    </row>
    <row r="5125" spans="2:6" x14ac:dyDescent="0.15">
      <c r="B5125">
        <f ca="1">IF(INDEX(Transactions!$L:$L,ROW()-8)="",TODAY(),INDEX(Transactions!$G:$G,ROW()-8))</f>
        <v>46256</v>
      </c>
      <c r="F5125">
        <f>IF(INDEX(Transactions!$L:$L,ROW()-8)="",0,INDEX(Transactions!$Q:$Q,ROW()-8))</f>
        <v>0</v>
      </c>
    </row>
    <row r="5126" spans="2:6" x14ac:dyDescent="0.15">
      <c r="B5126">
        <f ca="1">IF(INDEX(Transactions!$L:$L,ROW()-8)="",TODAY(),INDEX(Transactions!$G:$G,ROW()-8))</f>
        <v>46256</v>
      </c>
      <c r="F5126">
        <f>IF(INDEX(Transactions!$L:$L,ROW()-8)="",0,INDEX(Transactions!$Q:$Q,ROW()-8))</f>
        <v>0</v>
      </c>
    </row>
    <row r="5127" spans="2:6" x14ac:dyDescent="0.15">
      <c r="B5127">
        <f ca="1">IF(INDEX(Transactions!$L:$L,ROW()-8)="",TODAY(),INDEX(Transactions!$G:$G,ROW()-8))</f>
        <v>46256</v>
      </c>
      <c r="F5127">
        <f>IF(INDEX(Transactions!$L:$L,ROW()-8)="",0,INDEX(Transactions!$Q:$Q,ROW()-8))</f>
        <v>0</v>
      </c>
    </row>
    <row r="5128" spans="2:6" x14ac:dyDescent="0.15">
      <c r="B5128">
        <f ca="1">IF(INDEX(Transactions!$L:$L,ROW()-8)="",TODAY(),INDEX(Transactions!$G:$G,ROW()-8))</f>
        <v>46256</v>
      </c>
      <c r="F5128">
        <f>IF(INDEX(Transactions!$L:$L,ROW()-8)="",0,INDEX(Transactions!$Q:$Q,ROW()-8))</f>
        <v>0</v>
      </c>
    </row>
    <row r="5129" spans="2:6" x14ac:dyDescent="0.15">
      <c r="B5129">
        <f ca="1">IF(INDEX(Transactions!$L:$L,ROW()-8)="",TODAY(),INDEX(Transactions!$G:$G,ROW()-8))</f>
        <v>46256</v>
      </c>
      <c r="F5129">
        <f>IF(INDEX(Transactions!$L:$L,ROW()-8)="",0,INDEX(Transactions!$Q:$Q,ROW()-8))</f>
        <v>0</v>
      </c>
    </row>
    <row r="5130" spans="2:6" x14ac:dyDescent="0.15">
      <c r="B5130">
        <f ca="1">IF(INDEX(Transactions!$L:$L,ROW()-8)="",TODAY(),INDEX(Transactions!$G:$G,ROW()-8))</f>
        <v>46256</v>
      </c>
      <c r="F5130">
        <f>IF(INDEX(Transactions!$L:$L,ROW()-8)="",0,INDEX(Transactions!$Q:$Q,ROW()-8))</f>
        <v>0</v>
      </c>
    </row>
    <row r="5131" spans="2:6" x14ac:dyDescent="0.15">
      <c r="B5131">
        <f ca="1">IF(INDEX(Transactions!$L:$L,ROW()-8)="",TODAY(),INDEX(Transactions!$G:$G,ROW()-8))</f>
        <v>46256</v>
      </c>
      <c r="F5131">
        <f>IF(INDEX(Transactions!$L:$L,ROW()-8)="",0,INDEX(Transactions!$Q:$Q,ROW()-8))</f>
        <v>0</v>
      </c>
    </row>
    <row r="5132" spans="2:6" x14ac:dyDescent="0.15">
      <c r="B5132">
        <f ca="1">IF(INDEX(Transactions!$L:$L,ROW()-8)="",TODAY(),INDEX(Transactions!$G:$G,ROW()-8))</f>
        <v>46256</v>
      </c>
      <c r="F5132">
        <f>IF(INDEX(Transactions!$L:$L,ROW()-8)="",0,INDEX(Transactions!$Q:$Q,ROW()-8))</f>
        <v>0</v>
      </c>
    </row>
    <row r="5133" spans="2:6" x14ac:dyDescent="0.15">
      <c r="B5133">
        <f ca="1">IF(INDEX(Transactions!$L:$L,ROW()-8)="",TODAY(),INDEX(Transactions!$G:$G,ROW()-8))</f>
        <v>46256</v>
      </c>
      <c r="F5133">
        <f>IF(INDEX(Transactions!$L:$L,ROW()-8)="",0,INDEX(Transactions!$Q:$Q,ROW()-8))</f>
        <v>0</v>
      </c>
    </row>
    <row r="5134" spans="2:6" x14ac:dyDescent="0.15">
      <c r="B5134">
        <f ca="1">IF(INDEX(Transactions!$L:$L,ROW()-8)="",TODAY(),INDEX(Transactions!$G:$G,ROW()-8))</f>
        <v>46256</v>
      </c>
      <c r="F5134">
        <f>IF(INDEX(Transactions!$L:$L,ROW()-8)="",0,INDEX(Transactions!$Q:$Q,ROW()-8))</f>
        <v>0</v>
      </c>
    </row>
    <row r="5135" spans="2:6" x14ac:dyDescent="0.15">
      <c r="B5135">
        <f ca="1">IF(INDEX(Transactions!$L:$L,ROW()-8)="",TODAY(),INDEX(Transactions!$G:$G,ROW()-8))</f>
        <v>46256</v>
      </c>
      <c r="F5135">
        <f>IF(INDEX(Transactions!$L:$L,ROW()-8)="",0,INDEX(Transactions!$Q:$Q,ROW()-8))</f>
        <v>0</v>
      </c>
    </row>
    <row r="5136" spans="2:6" x14ac:dyDescent="0.15">
      <c r="B5136">
        <f ca="1">IF(INDEX(Transactions!$L:$L,ROW()-8)="",TODAY(),INDEX(Transactions!$G:$G,ROW()-8))</f>
        <v>46256</v>
      </c>
      <c r="F5136">
        <f>IF(INDEX(Transactions!$L:$L,ROW()-8)="",0,INDEX(Transactions!$Q:$Q,ROW()-8))</f>
        <v>0</v>
      </c>
    </row>
    <row r="5137" spans="2:6" x14ac:dyDescent="0.15">
      <c r="B5137">
        <f ca="1">IF(INDEX(Transactions!$L:$L,ROW()-8)="",TODAY(),INDEX(Transactions!$G:$G,ROW()-8))</f>
        <v>46256</v>
      </c>
      <c r="F5137">
        <f>IF(INDEX(Transactions!$L:$L,ROW()-8)="",0,INDEX(Transactions!$Q:$Q,ROW()-8))</f>
        <v>0</v>
      </c>
    </row>
    <row r="5138" spans="2:6" x14ac:dyDescent="0.15">
      <c r="B5138">
        <f ca="1">IF(INDEX(Transactions!$L:$L,ROW()-8)="",TODAY(),INDEX(Transactions!$G:$G,ROW()-8))</f>
        <v>46256</v>
      </c>
      <c r="F5138">
        <f>IF(INDEX(Transactions!$L:$L,ROW()-8)="",0,INDEX(Transactions!$Q:$Q,ROW()-8))</f>
        <v>0</v>
      </c>
    </row>
    <row r="5139" spans="2:6" x14ac:dyDescent="0.15">
      <c r="B5139">
        <f ca="1">IF(INDEX(Transactions!$L:$L,ROW()-8)="",TODAY(),INDEX(Transactions!$G:$G,ROW()-8))</f>
        <v>46256</v>
      </c>
      <c r="F5139">
        <f>IF(INDEX(Transactions!$L:$L,ROW()-8)="",0,INDEX(Transactions!$Q:$Q,ROW()-8))</f>
        <v>0</v>
      </c>
    </row>
    <row r="5140" spans="2:6" x14ac:dyDescent="0.15">
      <c r="B5140">
        <f ca="1">IF(INDEX(Transactions!$L:$L,ROW()-8)="",TODAY(),INDEX(Transactions!$G:$G,ROW()-8))</f>
        <v>46256</v>
      </c>
      <c r="F5140">
        <f>IF(INDEX(Transactions!$L:$L,ROW()-8)="",0,INDEX(Transactions!$Q:$Q,ROW()-8))</f>
        <v>0</v>
      </c>
    </row>
    <row r="5141" spans="2:6" x14ac:dyDescent="0.15">
      <c r="B5141">
        <f ca="1">IF(INDEX(Transactions!$L:$L,ROW()-8)="",TODAY(),INDEX(Transactions!$G:$G,ROW()-8))</f>
        <v>46256</v>
      </c>
      <c r="F5141">
        <f>IF(INDEX(Transactions!$L:$L,ROW()-8)="",0,INDEX(Transactions!$Q:$Q,ROW()-8))</f>
        <v>0</v>
      </c>
    </row>
    <row r="5142" spans="2:6" x14ac:dyDescent="0.15">
      <c r="B5142">
        <f ca="1">IF(INDEX(Transactions!$L:$L,ROW()-8)="",TODAY(),INDEX(Transactions!$G:$G,ROW()-8))</f>
        <v>46256</v>
      </c>
      <c r="F5142">
        <f>IF(INDEX(Transactions!$L:$L,ROW()-8)="",0,INDEX(Transactions!$Q:$Q,ROW()-8))</f>
        <v>0</v>
      </c>
    </row>
    <row r="5143" spans="2:6" x14ac:dyDescent="0.15">
      <c r="B5143">
        <f ca="1">IF(INDEX(Transactions!$L:$L,ROW()-8)="",TODAY(),INDEX(Transactions!$G:$G,ROW()-8))</f>
        <v>46256</v>
      </c>
      <c r="F5143">
        <f>IF(INDEX(Transactions!$L:$L,ROW()-8)="",0,INDEX(Transactions!$Q:$Q,ROW()-8))</f>
        <v>0</v>
      </c>
    </row>
    <row r="5144" spans="2:6" x14ac:dyDescent="0.15">
      <c r="B5144">
        <f ca="1">IF(INDEX(Transactions!$L:$L,ROW()-8)="",TODAY(),INDEX(Transactions!$G:$G,ROW()-8))</f>
        <v>46256</v>
      </c>
      <c r="F5144">
        <f>IF(INDEX(Transactions!$L:$L,ROW()-8)="",0,INDEX(Transactions!$Q:$Q,ROW()-8))</f>
        <v>0</v>
      </c>
    </row>
    <row r="5145" spans="2:6" x14ac:dyDescent="0.15">
      <c r="B5145">
        <f ca="1">IF(INDEX(Transactions!$L:$L,ROW()-8)="",TODAY(),INDEX(Transactions!$G:$G,ROW()-8))</f>
        <v>46256</v>
      </c>
      <c r="F5145">
        <f>IF(INDEX(Transactions!$L:$L,ROW()-8)="",0,INDEX(Transactions!$Q:$Q,ROW()-8))</f>
        <v>0</v>
      </c>
    </row>
    <row r="5146" spans="2:6" x14ac:dyDescent="0.15">
      <c r="B5146">
        <f ca="1">IF(INDEX(Transactions!$L:$L,ROW()-8)="",TODAY(),INDEX(Transactions!$G:$G,ROW()-8))</f>
        <v>46256</v>
      </c>
      <c r="F5146">
        <f>IF(INDEX(Transactions!$L:$L,ROW()-8)="",0,INDEX(Transactions!$Q:$Q,ROW()-8))</f>
        <v>0</v>
      </c>
    </row>
    <row r="5147" spans="2:6" x14ac:dyDescent="0.15">
      <c r="B5147">
        <f ca="1">IF(INDEX(Transactions!$L:$L,ROW()-8)="",TODAY(),INDEX(Transactions!$G:$G,ROW()-8))</f>
        <v>46256</v>
      </c>
      <c r="F5147">
        <f>IF(INDEX(Transactions!$L:$L,ROW()-8)="",0,INDEX(Transactions!$Q:$Q,ROW()-8))</f>
        <v>0</v>
      </c>
    </row>
    <row r="5148" spans="2:6" x14ac:dyDescent="0.15">
      <c r="B5148">
        <f ca="1">IF(INDEX(Transactions!$L:$L,ROW()-8)="",TODAY(),INDEX(Transactions!$G:$G,ROW()-8))</f>
        <v>46256</v>
      </c>
      <c r="F5148">
        <f>IF(INDEX(Transactions!$L:$L,ROW()-8)="",0,INDEX(Transactions!$Q:$Q,ROW()-8))</f>
        <v>0</v>
      </c>
    </row>
    <row r="5149" spans="2:6" x14ac:dyDescent="0.15">
      <c r="B5149">
        <f ca="1">IF(INDEX(Transactions!$L:$L,ROW()-8)="",TODAY(),INDEX(Transactions!$G:$G,ROW()-8))</f>
        <v>46256</v>
      </c>
      <c r="F5149">
        <f>IF(INDEX(Transactions!$L:$L,ROW()-8)="",0,INDEX(Transactions!$Q:$Q,ROW()-8))</f>
        <v>0</v>
      </c>
    </row>
    <row r="5150" spans="2:6" x14ac:dyDescent="0.15">
      <c r="B5150">
        <f ca="1">IF(INDEX(Transactions!$L:$L,ROW()-8)="",TODAY(),INDEX(Transactions!$G:$G,ROW()-8))</f>
        <v>46256</v>
      </c>
      <c r="F5150">
        <f>IF(INDEX(Transactions!$L:$L,ROW()-8)="",0,INDEX(Transactions!$Q:$Q,ROW()-8))</f>
        <v>0</v>
      </c>
    </row>
    <row r="5151" spans="2:6" x14ac:dyDescent="0.15">
      <c r="B5151">
        <f ca="1">IF(INDEX(Transactions!$L:$L,ROW()-8)="",TODAY(),INDEX(Transactions!$G:$G,ROW()-8))</f>
        <v>46256</v>
      </c>
      <c r="F5151">
        <f>IF(INDEX(Transactions!$L:$L,ROW()-8)="",0,INDEX(Transactions!$Q:$Q,ROW()-8))</f>
        <v>0</v>
      </c>
    </row>
    <row r="5152" spans="2:6" x14ac:dyDescent="0.15">
      <c r="B5152">
        <f ca="1">IF(INDEX(Transactions!$L:$L,ROW()-8)="",TODAY(),INDEX(Transactions!$G:$G,ROW()-8))</f>
        <v>46256</v>
      </c>
      <c r="F5152">
        <f>IF(INDEX(Transactions!$L:$L,ROW()-8)="",0,INDEX(Transactions!$Q:$Q,ROW()-8))</f>
        <v>0</v>
      </c>
    </row>
    <row r="5153" spans="2:6" x14ac:dyDescent="0.15">
      <c r="B5153">
        <f ca="1">IF(INDEX(Transactions!$L:$L,ROW()-8)="",TODAY(),INDEX(Transactions!$G:$G,ROW()-8))</f>
        <v>46256</v>
      </c>
      <c r="F5153">
        <f>IF(INDEX(Transactions!$L:$L,ROW()-8)="",0,INDEX(Transactions!$Q:$Q,ROW()-8))</f>
        <v>0</v>
      </c>
    </row>
    <row r="5154" spans="2:6" x14ac:dyDescent="0.15">
      <c r="B5154">
        <f ca="1">IF(INDEX(Transactions!$L:$L,ROW()-8)="",TODAY(),INDEX(Transactions!$G:$G,ROW()-8))</f>
        <v>46256</v>
      </c>
      <c r="F5154">
        <f>IF(INDEX(Transactions!$L:$L,ROW()-8)="",0,INDEX(Transactions!$Q:$Q,ROW()-8))</f>
        <v>0</v>
      </c>
    </row>
    <row r="5155" spans="2:6" x14ac:dyDescent="0.15">
      <c r="B5155">
        <f ca="1">IF(INDEX(Transactions!$L:$L,ROW()-8)="",TODAY(),INDEX(Transactions!$G:$G,ROW()-8))</f>
        <v>46256</v>
      </c>
      <c r="F5155">
        <f>IF(INDEX(Transactions!$L:$L,ROW()-8)="",0,INDEX(Transactions!$Q:$Q,ROW()-8))</f>
        <v>0</v>
      </c>
    </row>
    <row r="5156" spans="2:6" x14ac:dyDescent="0.15">
      <c r="B5156">
        <f ca="1">IF(INDEX(Transactions!$L:$L,ROW()-8)="",TODAY(),INDEX(Transactions!$G:$G,ROW()-8))</f>
        <v>46256</v>
      </c>
      <c r="F5156">
        <f>IF(INDEX(Transactions!$L:$L,ROW()-8)="",0,INDEX(Transactions!$Q:$Q,ROW()-8))</f>
        <v>0</v>
      </c>
    </row>
    <row r="5157" spans="2:6" x14ac:dyDescent="0.15">
      <c r="B5157">
        <f ca="1">IF(INDEX(Transactions!$L:$L,ROW()-8)="",TODAY(),INDEX(Transactions!$G:$G,ROW()-8))</f>
        <v>46256</v>
      </c>
      <c r="F5157">
        <f>IF(INDEX(Transactions!$L:$L,ROW()-8)="",0,INDEX(Transactions!$Q:$Q,ROW()-8))</f>
        <v>0</v>
      </c>
    </row>
    <row r="5158" spans="2:6" x14ac:dyDescent="0.15">
      <c r="B5158">
        <f ca="1">IF(INDEX(Transactions!$L:$L,ROW()-8)="",TODAY(),INDEX(Transactions!$G:$G,ROW()-8))</f>
        <v>46256</v>
      </c>
      <c r="F5158">
        <f>IF(INDEX(Transactions!$L:$L,ROW()-8)="",0,INDEX(Transactions!$Q:$Q,ROW()-8))</f>
        <v>0</v>
      </c>
    </row>
    <row r="5159" spans="2:6" x14ac:dyDescent="0.15">
      <c r="B5159">
        <f ca="1">IF(INDEX(Transactions!$L:$L,ROW()-8)="",TODAY(),INDEX(Transactions!$G:$G,ROW()-8))</f>
        <v>46256</v>
      </c>
      <c r="F5159">
        <f>IF(INDEX(Transactions!$L:$L,ROW()-8)="",0,INDEX(Transactions!$Q:$Q,ROW()-8))</f>
        <v>0</v>
      </c>
    </row>
    <row r="5160" spans="2:6" x14ac:dyDescent="0.15">
      <c r="B5160">
        <f ca="1">IF(INDEX(Transactions!$L:$L,ROW()-8)="",TODAY(),INDEX(Transactions!$G:$G,ROW()-8))</f>
        <v>46256</v>
      </c>
      <c r="F5160">
        <f>IF(INDEX(Transactions!$L:$L,ROW()-8)="",0,INDEX(Transactions!$Q:$Q,ROW()-8))</f>
        <v>0</v>
      </c>
    </row>
    <row r="5161" spans="2:6" x14ac:dyDescent="0.15">
      <c r="B5161">
        <f ca="1">IF(INDEX(Transactions!$L:$L,ROW()-8)="",TODAY(),INDEX(Transactions!$G:$G,ROW()-8))</f>
        <v>46256</v>
      </c>
      <c r="F5161">
        <f>IF(INDEX(Transactions!$L:$L,ROW()-8)="",0,INDEX(Transactions!$Q:$Q,ROW()-8))</f>
        <v>0</v>
      </c>
    </row>
    <row r="5162" spans="2:6" x14ac:dyDescent="0.15">
      <c r="B5162">
        <f ca="1">IF(INDEX(Transactions!$L:$L,ROW()-8)="",TODAY(),INDEX(Transactions!$G:$G,ROW()-8))</f>
        <v>46256</v>
      </c>
      <c r="F5162">
        <f>IF(INDEX(Transactions!$L:$L,ROW()-8)="",0,INDEX(Transactions!$Q:$Q,ROW()-8))</f>
        <v>0</v>
      </c>
    </row>
    <row r="5163" spans="2:6" x14ac:dyDescent="0.15">
      <c r="B5163">
        <f ca="1">IF(INDEX(Transactions!$L:$L,ROW()-8)="",TODAY(),INDEX(Transactions!$G:$G,ROW()-8))</f>
        <v>46256</v>
      </c>
      <c r="F5163">
        <f>IF(INDEX(Transactions!$L:$L,ROW()-8)="",0,INDEX(Transactions!$Q:$Q,ROW()-8))</f>
        <v>0</v>
      </c>
    </row>
    <row r="5164" spans="2:6" x14ac:dyDescent="0.15">
      <c r="B5164">
        <f ca="1">IF(INDEX(Transactions!$L:$L,ROW()-8)="",TODAY(),INDEX(Transactions!$G:$G,ROW()-8))</f>
        <v>46256</v>
      </c>
      <c r="F5164">
        <f>IF(INDEX(Transactions!$L:$L,ROW()-8)="",0,INDEX(Transactions!$Q:$Q,ROW()-8))</f>
        <v>0</v>
      </c>
    </row>
    <row r="5165" spans="2:6" x14ac:dyDescent="0.15">
      <c r="B5165">
        <f ca="1">IF(INDEX(Transactions!$L:$L,ROW()-8)="",TODAY(),INDEX(Transactions!$G:$G,ROW()-8))</f>
        <v>46256</v>
      </c>
      <c r="F5165">
        <f>IF(INDEX(Transactions!$L:$L,ROW()-8)="",0,INDEX(Transactions!$Q:$Q,ROW()-8))</f>
        <v>0</v>
      </c>
    </row>
    <row r="5166" spans="2:6" x14ac:dyDescent="0.15">
      <c r="B5166">
        <f ca="1">IF(INDEX(Transactions!$L:$L,ROW()-8)="",TODAY(),INDEX(Transactions!$G:$G,ROW()-8))</f>
        <v>46256</v>
      </c>
      <c r="F5166">
        <f>IF(INDEX(Transactions!$L:$L,ROW()-8)="",0,INDEX(Transactions!$Q:$Q,ROW()-8))</f>
        <v>0</v>
      </c>
    </row>
    <row r="5167" spans="2:6" x14ac:dyDescent="0.15">
      <c r="B5167">
        <f ca="1">IF(INDEX(Transactions!$L:$L,ROW()-8)="",TODAY(),INDEX(Transactions!$G:$G,ROW()-8))</f>
        <v>46256</v>
      </c>
      <c r="F5167">
        <f>IF(INDEX(Transactions!$L:$L,ROW()-8)="",0,INDEX(Transactions!$Q:$Q,ROW()-8))</f>
        <v>0</v>
      </c>
    </row>
    <row r="5168" spans="2:6" x14ac:dyDescent="0.15">
      <c r="B5168">
        <f ca="1">IF(INDEX(Transactions!$L:$L,ROW()-8)="",TODAY(),INDEX(Transactions!$G:$G,ROW()-8))</f>
        <v>46256</v>
      </c>
      <c r="F5168">
        <f>IF(INDEX(Transactions!$L:$L,ROW()-8)="",0,INDEX(Transactions!$Q:$Q,ROW()-8))</f>
        <v>0</v>
      </c>
    </row>
    <row r="5169" spans="2:6" x14ac:dyDescent="0.15">
      <c r="B5169">
        <f ca="1">IF(INDEX(Transactions!$L:$L,ROW()-8)="",TODAY(),INDEX(Transactions!$G:$G,ROW()-8))</f>
        <v>46256</v>
      </c>
      <c r="F5169">
        <f>IF(INDEX(Transactions!$L:$L,ROW()-8)="",0,INDEX(Transactions!$Q:$Q,ROW()-8))</f>
        <v>0</v>
      </c>
    </row>
    <row r="5170" spans="2:6" x14ac:dyDescent="0.15">
      <c r="B5170">
        <f ca="1">IF(INDEX(Transactions!$L:$L,ROW()-8)="",TODAY(),INDEX(Transactions!$G:$G,ROW()-8))</f>
        <v>46256</v>
      </c>
      <c r="F5170">
        <f>IF(INDEX(Transactions!$L:$L,ROW()-8)="",0,INDEX(Transactions!$Q:$Q,ROW()-8))</f>
        <v>0</v>
      </c>
    </row>
    <row r="5171" spans="2:6" x14ac:dyDescent="0.15">
      <c r="B5171">
        <f ca="1">IF(INDEX(Transactions!$L:$L,ROW()-8)="",TODAY(),INDEX(Transactions!$G:$G,ROW()-8))</f>
        <v>46256</v>
      </c>
      <c r="F5171">
        <f>IF(INDEX(Transactions!$L:$L,ROW()-8)="",0,INDEX(Transactions!$Q:$Q,ROW()-8))</f>
        <v>0</v>
      </c>
    </row>
    <row r="5172" spans="2:6" x14ac:dyDescent="0.15">
      <c r="B5172">
        <f ca="1">IF(INDEX(Transactions!$L:$L,ROW()-8)="",TODAY(),INDEX(Transactions!$G:$G,ROW()-8))</f>
        <v>46256</v>
      </c>
      <c r="F5172">
        <f>IF(INDEX(Transactions!$L:$L,ROW()-8)="",0,INDEX(Transactions!$Q:$Q,ROW()-8))</f>
        <v>0</v>
      </c>
    </row>
    <row r="5173" spans="2:6" x14ac:dyDescent="0.15">
      <c r="B5173">
        <f ca="1">IF(INDEX(Transactions!$L:$L,ROW()-8)="",TODAY(),INDEX(Transactions!$G:$G,ROW()-8))</f>
        <v>46256</v>
      </c>
      <c r="F5173">
        <f>IF(INDEX(Transactions!$L:$L,ROW()-8)="",0,INDEX(Transactions!$Q:$Q,ROW()-8))</f>
        <v>0</v>
      </c>
    </row>
    <row r="5174" spans="2:6" x14ac:dyDescent="0.15">
      <c r="B5174">
        <f ca="1">IF(INDEX(Transactions!$L:$L,ROW()-8)="",TODAY(),INDEX(Transactions!$G:$G,ROW()-8))</f>
        <v>46256</v>
      </c>
      <c r="F5174">
        <f>IF(INDEX(Transactions!$L:$L,ROW()-8)="",0,INDEX(Transactions!$Q:$Q,ROW()-8))</f>
        <v>0</v>
      </c>
    </row>
    <row r="5175" spans="2:6" x14ac:dyDescent="0.15">
      <c r="B5175">
        <f ca="1">IF(INDEX(Transactions!$L:$L,ROW()-8)="",TODAY(),INDEX(Transactions!$G:$G,ROW()-8))</f>
        <v>46256</v>
      </c>
      <c r="F5175">
        <f>IF(INDEX(Transactions!$L:$L,ROW()-8)="",0,INDEX(Transactions!$Q:$Q,ROW()-8))</f>
        <v>0</v>
      </c>
    </row>
    <row r="5176" spans="2:6" x14ac:dyDescent="0.15">
      <c r="B5176">
        <f ca="1">IF(INDEX(Transactions!$L:$L,ROW()-8)="",TODAY(),INDEX(Transactions!$G:$G,ROW()-8))</f>
        <v>46256</v>
      </c>
      <c r="F5176">
        <f>IF(INDEX(Transactions!$L:$L,ROW()-8)="",0,INDEX(Transactions!$Q:$Q,ROW()-8))</f>
        <v>0</v>
      </c>
    </row>
    <row r="5177" spans="2:6" x14ac:dyDescent="0.15">
      <c r="B5177">
        <f ca="1">IF(INDEX(Transactions!$L:$L,ROW()-8)="",TODAY(),INDEX(Transactions!$G:$G,ROW()-8))</f>
        <v>46256</v>
      </c>
      <c r="F5177">
        <f>IF(INDEX(Transactions!$L:$L,ROW()-8)="",0,INDEX(Transactions!$Q:$Q,ROW()-8))</f>
        <v>0</v>
      </c>
    </row>
    <row r="5178" spans="2:6" x14ac:dyDescent="0.15">
      <c r="B5178">
        <f ca="1">IF(INDEX(Transactions!$L:$L,ROW()-8)="",TODAY(),INDEX(Transactions!$G:$G,ROW()-8))</f>
        <v>46256</v>
      </c>
      <c r="F5178">
        <f>IF(INDEX(Transactions!$L:$L,ROW()-8)="",0,INDEX(Transactions!$Q:$Q,ROW()-8))</f>
        <v>0</v>
      </c>
    </row>
    <row r="5179" spans="2:6" x14ac:dyDescent="0.15">
      <c r="B5179">
        <f ca="1">IF(INDEX(Transactions!$L:$L,ROW()-8)="",TODAY(),INDEX(Transactions!$G:$G,ROW()-8))</f>
        <v>46256</v>
      </c>
      <c r="F5179">
        <f>IF(INDEX(Transactions!$L:$L,ROW()-8)="",0,INDEX(Transactions!$Q:$Q,ROW()-8))</f>
        <v>0</v>
      </c>
    </row>
    <row r="5180" spans="2:6" x14ac:dyDescent="0.15">
      <c r="B5180">
        <f ca="1">IF(INDEX(Transactions!$L:$L,ROW()-8)="",TODAY(),INDEX(Transactions!$G:$G,ROW()-8))</f>
        <v>46256</v>
      </c>
      <c r="F5180">
        <f>IF(INDEX(Transactions!$L:$L,ROW()-8)="",0,INDEX(Transactions!$Q:$Q,ROW()-8))</f>
        <v>0</v>
      </c>
    </row>
    <row r="5181" spans="2:6" x14ac:dyDescent="0.15">
      <c r="B5181">
        <f ca="1">IF(INDEX(Transactions!$L:$L,ROW()-8)="",TODAY(),INDEX(Transactions!$G:$G,ROW()-8))</f>
        <v>46256</v>
      </c>
      <c r="F5181">
        <f>IF(INDEX(Transactions!$L:$L,ROW()-8)="",0,INDEX(Transactions!$Q:$Q,ROW()-8))</f>
        <v>0</v>
      </c>
    </row>
    <row r="5182" spans="2:6" x14ac:dyDescent="0.15">
      <c r="B5182">
        <f ca="1">IF(INDEX(Transactions!$L:$L,ROW()-8)="",TODAY(),INDEX(Transactions!$G:$G,ROW()-8))</f>
        <v>46256</v>
      </c>
      <c r="F5182">
        <f>IF(INDEX(Transactions!$L:$L,ROW()-8)="",0,INDEX(Transactions!$Q:$Q,ROW()-8))</f>
        <v>0</v>
      </c>
    </row>
    <row r="5183" spans="2:6" x14ac:dyDescent="0.15">
      <c r="B5183">
        <f ca="1">IF(INDEX(Transactions!$L:$L,ROW()-8)="",TODAY(),INDEX(Transactions!$G:$G,ROW()-8))</f>
        <v>46256</v>
      </c>
      <c r="F5183">
        <f>IF(INDEX(Transactions!$L:$L,ROW()-8)="",0,INDEX(Transactions!$Q:$Q,ROW()-8))</f>
        <v>0</v>
      </c>
    </row>
    <row r="5184" spans="2:6" x14ac:dyDescent="0.15">
      <c r="B5184">
        <f ca="1">IF(INDEX(Transactions!$L:$L,ROW()-8)="",TODAY(),INDEX(Transactions!$G:$G,ROW()-8))</f>
        <v>46256</v>
      </c>
      <c r="F5184">
        <f>IF(INDEX(Transactions!$L:$L,ROW()-8)="",0,INDEX(Transactions!$Q:$Q,ROW()-8))</f>
        <v>0</v>
      </c>
    </row>
    <row r="5185" spans="2:6" x14ac:dyDescent="0.15">
      <c r="B5185">
        <f ca="1">IF(INDEX(Transactions!$L:$L,ROW()-8)="",TODAY(),INDEX(Transactions!$G:$G,ROW()-8))</f>
        <v>46256</v>
      </c>
      <c r="F5185">
        <f>IF(INDEX(Transactions!$L:$L,ROW()-8)="",0,INDEX(Transactions!$Q:$Q,ROW()-8))</f>
        <v>0</v>
      </c>
    </row>
    <row r="5186" spans="2:6" x14ac:dyDescent="0.15">
      <c r="B5186">
        <f ca="1">IF(INDEX(Transactions!$L:$L,ROW()-8)="",TODAY(),INDEX(Transactions!$G:$G,ROW()-8))</f>
        <v>46256</v>
      </c>
      <c r="F5186">
        <f>IF(INDEX(Transactions!$L:$L,ROW()-8)="",0,INDEX(Transactions!$Q:$Q,ROW()-8))</f>
        <v>0</v>
      </c>
    </row>
    <row r="5187" spans="2:6" x14ac:dyDescent="0.15">
      <c r="B5187">
        <f ca="1">IF(INDEX(Transactions!$L:$L,ROW()-8)="",TODAY(),INDEX(Transactions!$G:$G,ROW()-8))</f>
        <v>46256</v>
      </c>
      <c r="F5187">
        <f>IF(INDEX(Transactions!$L:$L,ROW()-8)="",0,INDEX(Transactions!$Q:$Q,ROW()-8))</f>
        <v>0</v>
      </c>
    </row>
    <row r="5188" spans="2:6" x14ac:dyDescent="0.15">
      <c r="B5188">
        <f ca="1">IF(INDEX(Transactions!$L:$L,ROW()-8)="",TODAY(),INDEX(Transactions!$G:$G,ROW()-8))</f>
        <v>46256</v>
      </c>
      <c r="F5188">
        <f>IF(INDEX(Transactions!$L:$L,ROW()-8)="",0,INDEX(Transactions!$Q:$Q,ROW()-8))</f>
        <v>0</v>
      </c>
    </row>
    <row r="5189" spans="2:6" x14ac:dyDescent="0.15">
      <c r="B5189">
        <f ca="1">IF(INDEX(Transactions!$L:$L,ROW()-8)="",TODAY(),INDEX(Transactions!$G:$G,ROW()-8))</f>
        <v>46256</v>
      </c>
      <c r="F5189">
        <f>IF(INDEX(Transactions!$L:$L,ROW()-8)="",0,INDEX(Transactions!$Q:$Q,ROW()-8))</f>
        <v>0</v>
      </c>
    </row>
    <row r="5190" spans="2:6" x14ac:dyDescent="0.15">
      <c r="B5190">
        <f ca="1">IF(INDEX(Transactions!$L:$L,ROW()-8)="",TODAY(),INDEX(Transactions!$G:$G,ROW()-8))</f>
        <v>46256</v>
      </c>
      <c r="F5190">
        <f>IF(INDEX(Transactions!$L:$L,ROW()-8)="",0,INDEX(Transactions!$Q:$Q,ROW()-8))</f>
        <v>0</v>
      </c>
    </row>
    <row r="5191" spans="2:6" x14ac:dyDescent="0.15">
      <c r="B5191">
        <f ca="1">IF(INDEX(Transactions!$L:$L,ROW()-8)="",TODAY(),INDEX(Transactions!$G:$G,ROW()-8))</f>
        <v>46256</v>
      </c>
      <c r="F5191">
        <f>IF(INDEX(Transactions!$L:$L,ROW()-8)="",0,INDEX(Transactions!$Q:$Q,ROW()-8))</f>
        <v>0</v>
      </c>
    </row>
    <row r="5192" spans="2:6" x14ac:dyDescent="0.15">
      <c r="B5192">
        <f ca="1">IF(INDEX(Transactions!$L:$L,ROW()-8)="",TODAY(),INDEX(Transactions!$G:$G,ROW()-8))</f>
        <v>46256</v>
      </c>
      <c r="F5192">
        <f>IF(INDEX(Transactions!$L:$L,ROW()-8)="",0,INDEX(Transactions!$Q:$Q,ROW()-8))</f>
        <v>0</v>
      </c>
    </row>
    <row r="5193" spans="2:6" x14ac:dyDescent="0.15">
      <c r="B5193">
        <f ca="1">IF(INDEX(Transactions!$L:$L,ROW()-8)="",TODAY(),INDEX(Transactions!$G:$G,ROW()-8))</f>
        <v>46256</v>
      </c>
      <c r="F5193">
        <f>IF(INDEX(Transactions!$L:$L,ROW()-8)="",0,INDEX(Transactions!$Q:$Q,ROW()-8))</f>
        <v>0</v>
      </c>
    </row>
    <row r="5194" spans="2:6" x14ac:dyDescent="0.15">
      <c r="B5194">
        <f ca="1">IF(INDEX(Transactions!$L:$L,ROW()-8)="",TODAY(),INDEX(Transactions!$G:$G,ROW()-8))</f>
        <v>46256</v>
      </c>
      <c r="F5194">
        <f>IF(INDEX(Transactions!$L:$L,ROW()-8)="",0,INDEX(Transactions!$Q:$Q,ROW()-8))</f>
        <v>0</v>
      </c>
    </row>
    <row r="5195" spans="2:6" x14ac:dyDescent="0.15">
      <c r="B5195">
        <f ca="1">IF(INDEX(Transactions!$L:$L,ROW()-8)="",TODAY(),INDEX(Transactions!$G:$G,ROW()-8))</f>
        <v>46256</v>
      </c>
      <c r="F5195">
        <f>IF(INDEX(Transactions!$L:$L,ROW()-8)="",0,INDEX(Transactions!$Q:$Q,ROW()-8))</f>
        <v>0</v>
      </c>
    </row>
    <row r="5196" spans="2:6" x14ac:dyDescent="0.15">
      <c r="B5196">
        <f ca="1">IF(INDEX(Transactions!$L:$L,ROW()-8)="",TODAY(),INDEX(Transactions!$G:$G,ROW()-8))</f>
        <v>46256</v>
      </c>
      <c r="F5196">
        <f>IF(INDEX(Transactions!$L:$L,ROW()-8)="",0,INDEX(Transactions!$Q:$Q,ROW()-8))</f>
        <v>0</v>
      </c>
    </row>
    <row r="5197" spans="2:6" x14ac:dyDescent="0.15">
      <c r="B5197">
        <f ca="1">IF(INDEX(Transactions!$L:$L,ROW()-8)="",TODAY(),INDEX(Transactions!$G:$G,ROW()-8))</f>
        <v>46256</v>
      </c>
      <c r="F5197">
        <f>IF(INDEX(Transactions!$L:$L,ROW()-8)="",0,INDEX(Transactions!$Q:$Q,ROW()-8))</f>
        <v>0</v>
      </c>
    </row>
    <row r="5198" spans="2:6" x14ac:dyDescent="0.15">
      <c r="B5198">
        <f ca="1">IF(INDEX(Transactions!$L:$L,ROW()-8)="",TODAY(),INDEX(Transactions!$G:$G,ROW()-8))</f>
        <v>46256</v>
      </c>
      <c r="F5198">
        <f>IF(INDEX(Transactions!$L:$L,ROW()-8)="",0,INDEX(Transactions!$Q:$Q,ROW()-8))</f>
        <v>0</v>
      </c>
    </row>
    <row r="5199" spans="2:6" x14ac:dyDescent="0.15">
      <c r="B5199">
        <f ca="1">IF(INDEX(Transactions!$L:$L,ROW()-8)="",TODAY(),INDEX(Transactions!$G:$G,ROW()-8))</f>
        <v>46256</v>
      </c>
      <c r="F5199">
        <f>IF(INDEX(Transactions!$L:$L,ROW()-8)="",0,INDEX(Transactions!$Q:$Q,ROW()-8))</f>
        <v>0</v>
      </c>
    </row>
    <row r="5200" spans="2:6" x14ac:dyDescent="0.15">
      <c r="B5200">
        <f ca="1">IF(INDEX(Transactions!$L:$L,ROW()-8)="",TODAY(),INDEX(Transactions!$G:$G,ROW()-8))</f>
        <v>46256</v>
      </c>
      <c r="F5200">
        <f>IF(INDEX(Transactions!$L:$L,ROW()-8)="",0,INDEX(Transactions!$Q:$Q,ROW()-8))</f>
        <v>0</v>
      </c>
    </row>
    <row r="5201" spans="2:6" x14ac:dyDescent="0.15">
      <c r="B5201">
        <f ca="1">IF(INDEX(Transactions!$L:$L,ROW()-8)="",TODAY(),INDEX(Transactions!$G:$G,ROW()-8))</f>
        <v>46256</v>
      </c>
      <c r="F5201">
        <f>IF(INDEX(Transactions!$L:$L,ROW()-8)="",0,INDEX(Transactions!$Q:$Q,ROW()-8))</f>
        <v>0</v>
      </c>
    </row>
    <row r="5202" spans="2:6" x14ac:dyDescent="0.15">
      <c r="B5202">
        <f ca="1">IF(INDEX(Transactions!$L:$L,ROW()-8)="",TODAY(),INDEX(Transactions!$G:$G,ROW()-8))</f>
        <v>46256</v>
      </c>
      <c r="F5202">
        <f>IF(INDEX(Transactions!$L:$L,ROW()-8)="",0,INDEX(Transactions!$Q:$Q,ROW()-8))</f>
        <v>0</v>
      </c>
    </row>
    <row r="5203" spans="2:6" x14ac:dyDescent="0.15">
      <c r="B5203">
        <f ca="1">IF(INDEX(Transactions!$L:$L,ROW()-8)="",TODAY(),INDEX(Transactions!$G:$G,ROW()-8))</f>
        <v>46256</v>
      </c>
      <c r="F5203">
        <f>IF(INDEX(Transactions!$L:$L,ROW()-8)="",0,INDEX(Transactions!$Q:$Q,ROW()-8))</f>
        <v>0</v>
      </c>
    </row>
    <row r="5204" spans="2:6" x14ac:dyDescent="0.15">
      <c r="B5204">
        <f ca="1">IF(INDEX(Transactions!$L:$L,ROW()-8)="",TODAY(),INDEX(Transactions!$G:$G,ROW()-8))</f>
        <v>46256</v>
      </c>
      <c r="F5204">
        <f>IF(INDEX(Transactions!$L:$L,ROW()-8)="",0,INDEX(Transactions!$Q:$Q,ROW()-8))</f>
        <v>0</v>
      </c>
    </row>
    <row r="5205" spans="2:6" x14ac:dyDescent="0.15">
      <c r="B5205">
        <f ca="1">IF(INDEX(Transactions!$L:$L,ROW()-8)="",TODAY(),INDEX(Transactions!$G:$G,ROW()-8))</f>
        <v>46256</v>
      </c>
      <c r="F5205">
        <f>IF(INDEX(Transactions!$L:$L,ROW()-8)="",0,INDEX(Transactions!$Q:$Q,ROW()-8))</f>
        <v>0</v>
      </c>
    </row>
    <row r="5206" spans="2:6" x14ac:dyDescent="0.15">
      <c r="B5206">
        <f ca="1">IF(INDEX(Transactions!$L:$L,ROW()-8)="",TODAY(),INDEX(Transactions!$G:$G,ROW()-8))</f>
        <v>46256</v>
      </c>
      <c r="F5206">
        <f>IF(INDEX(Transactions!$L:$L,ROW()-8)="",0,INDEX(Transactions!$Q:$Q,ROW()-8))</f>
        <v>0</v>
      </c>
    </row>
    <row r="5207" spans="2:6" x14ac:dyDescent="0.15">
      <c r="B5207">
        <f ca="1">IF(INDEX(Transactions!$L:$L,ROW()-8)="",TODAY(),INDEX(Transactions!$G:$G,ROW()-8))</f>
        <v>46256</v>
      </c>
      <c r="F5207">
        <f>IF(INDEX(Transactions!$L:$L,ROW()-8)="",0,INDEX(Transactions!$Q:$Q,ROW()-8))</f>
        <v>0</v>
      </c>
    </row>
    <row r="5208" spans="2:6" x14ac:dyDescent="0.15">
      <c r="B5208">
        <f ca="1">IF(INDEX(Transactions!$L:$L,ROW()-8)="",TODAY(),INDEX(Transactions!$G:$G,ROW()-8))</f>
        <v>46256</v>
      </c>
      <c r="F5208">
        <f>IF(INDEX(Transactions!$L:$L,ROW()-8)="",0,INDEX(Transactions!$Q:$Q,ROW()-8))</f>
        <v>0</v>
      </c>
    </row>
    <row r="5209" spans="2:6" x14ac:dyDescent="0.15">
      <c r="B5209">
        <f ca="1">IF(INDEX(Transactions!$L:$L,ROW()-8)="",TODAY(),INDEX(Transactions!$G:$G,ROW()-8))</f>
        <v>46256</v>
      </c>
      <c r="F5209">
        <f>IF(INDEX(Transactions!$L:$L,ROW()-8)="",0,INDEX(Transactions!$Q:$Q,ROW()-8))</f>
        <v>0</v>
      </c>
    </row>
    <row r="5210" spans="2:6" x14ac:dyDescent="0.15">
      <c r="B5210">
        <f ca="1">IF(INDEX(Transactions!$L:$L,ROW()-8)="",TODAY(),INDEX(Transactions!$G:$G,ROW()-8))</f>
        <v>46256</v>
      </c>
      <c r="F5210">
        <f>IF(INDEX(Transactions!$L:$L,ROW()-8)="",0,INDEX(Transactions!$Q:$Q,ROW()-8))</f>
        <v>0</v>
      </c>
    </row>
    <row r="5211" spans="2:6" x14ac:dyDescent="0.15">
      <c r="B5211">
        <f ca="1">IF(INDEX(Transactions!$L:$L,ROW()-8)="",TODAY(),INDEX(Transactions!$G:$G,ROW()-8))</f>
        <v>46256</v>
      </c>
      <c r="F5211">
        <f>IF(INDEX(Transactions!$L:$L,ROW()-8)="",0,INDEX(Transactions!$Q:$Q,ROW()-8))</f>
        <v>0</v>
      </c>
    </row>
    <row r="5212" spans="2:6" x14ac:dyDescent="0.15">
      <c r="B5212">
        <f ca="1">IF(INDEX(Transactions!$L:$L,ROW()-8)="",TODAY(),INDEX(Transactions!$G:$G,ROW()-8))</f>
        <v>46256</v>
      </c>
      <c r="F5212">
        <f>IF(INDEX(Transactions!$L:$L,ROW()-8)="",0,INDEX(Transactions!$Q:$Q,ROW()-8))</f>
        <v>0</v>
      </c>
    </row>
    <row r="5213" spans="2:6" x14ac:dyDescent="0.15">
      <c r="B5213">
        <f ca="1">IF(INDEX(Transactions!$L:$L,ROW()-8)="",TODAY(),INDEX(Transactions!$G:$G,ROW()-8))</f>
        <v>46256</v>
      </c>
      <c r="F5213">
        <f>IF(INDEX(Transactions!$L:$L,ROW()-8)="",0,INDEX(Transactions!$Q:$Q,ROW()-8))</f>
        <v>0</v>
      </c>
    </row>
    <row r="5214" spans="2:6" x14ac:dyDescent="0.15">
      <c r="B5214">
        <f ca="1">IF(INDEX(Transactions!$L:$L,ROW()-8)="",TODAY(),INDEX(Transactions!$G:$G,ROW()-8))</f>
        <v>46256</v>
      </c>
      <c r="F5214">
        <f>IF(INDEX(Transactions!$L:$L,ROW()-8)="",0,INDEX(Transactions!$Q:$Q,ROW()-8))</f>
        <v>0</v>
      </c>
    </row>
    <row r="5215" spans="2:6" x14ac:dyDescent="0.15">
      <c r="B5215">
        <f ca="1">IF(INDEX(Transactions!$L:$L,ROW()-8)="",TODAY(),INDEX(Transactions!$G:$G,ROW()-8))</f>
        <v>46256</v>
      </c>
      <c r="F5215">
        <f>IF(INDEX(Transactions!$L:$L,ROW()-8)="",0,INDEX(Transactions!$Q:$Q,ROW()-8))</f>
        <v>0</v>
      </c>
    </row>
    <row r="5216" spans="2:6" x14ac:dyDescent="0.15">
      <c r="B5216">
        <f ca="1">IF(INDEX(Transactions!$L:$L,ROW()-8)="",TODAY(),INDEX(Transactions!$G:$G,ROW()-8))</f>
        <v>46256</v>
      </c>
      <c r="F5216">
        <f>IF(INDEX(Transactions!$L:$L,ROW()-8)="",0,INDEX(Transactions!$Q:$Q,ROW()-8))</f>
        <v>0</v>
      </c>
    </row>
    <row r="5217" spans="2:6" x14ac:dyDescent="0.15">
      <c r="B5217">
        <f ca="1">IF(INDEX(Transactions!$L:$L,ROW()-8)="",TODAY(),INDEX(Transactions!$G:$G,ROW()-8))</f>
        <v>46256</v>
      </c>
      <c r="F5217">
        <f>IF(INDEX(Transactions!$L:$L,ROW()-8)="",0,INDEX(Transactions!$Q:$Q,ROW()-8))</f>
        <v>0</v>
      </c>
    </row>
    <row r="5218" spans="2:6" x14ac:dyDescent="0.15">
      <c r="B5218">
        <f ca="1">IF(INDEX(Transactions!$L:$L,ROW()-8)="",TODAY(),INDEX(Transactions!$G:$G,ROW()-8))</f>
        <v>46256</v>
      </c>
      <c r="F5218">
        <f>IF(INDEX(Transactions!$L:$L,ROW()-8)="",0,INDEX(Transactions!$Q:$Q,ROW()-8))</f>
        <v>0</v>
      </c>
    </row>
    <row r="5219" spans="2:6" x14ac:dyDescent="0.15">
      <c r="B5219">
        <f ca="1">IF(INDEX(Transactions!$L:$L,ROW()-8)="",TODAY(),INDEX(Transactions!$G:$G,ROW()-8))</f>
        <v>46256</v>
      </c>
      <c r="F5219">
        <f>IF(INDEX(Transactions!$L:$L,ROW()-8)="",0,INDEX(Transactions!$Q:$Q,ROW()-8))</f>
        <v>0</v>
      </c>
    </row>
    <row r="5220" spans="2:6" x14ac:dyDescent="0.15">
      <c r="B5220">
        <f ca="1">IF(INDEX(Transactions!$L:$L,ROW()-8)="",TODAY(),INDEX(Transactions!$G:$G,ROW()-8))</f>
        <v>46256</v>
      </c>
      <c r="F5220">
        <f>IF(INDEX(Transactions!$L:$L,ROW()-8)="",0,INDEX(Transactions!$Q:$Q,ROW()-8))</f>
        <v>0</v>
      </c>
    </row>
    <row r="5221" spans="2:6" x14ac:dyDescent="0.15">
      <c r="B5221">
        <f ca="1">IF(INDEX(Transactions!$L:$L,ROW()-8)="",TODAY(),INDEX(Transactions!$G:$G,ROW()-8))</f>
        <v>46256</v>
      </c>
      <c r="F5221">
        <f>IF(INDEX(Transactions!$L:$L,ROW()-8)="",0,INDEX(Transactions!$Q:$Q,ROW()-8))</f>
        <v>0</v>
      </c>
    </row>
    <row r="5222" spans="2:6" x14ac:dyDescent="0.15">
      <c r="B5222">
        <f ca="1">IF(INDEX(Transactions!$L:$L,ROW()-8)="",TODAY(),INDEX(Transactions!$G:$G,ROW()-8))</f>
        <v>46256</v>
      </c>
      <c r="F5222">
        <f>IF(INDEX(Transactions!$L:$L,ROW()-8)="",0,INDEX(Transactions!$Q:$Q,ROW()-8))</f>
        <v>0</v>
      </c>
    </row>
    <row r="5223" spans="2:6" x14ac:dyDescent="0.15">
      <c r="B5223">
        <f ca="1">IF(INDEX(Transactions!$L:$L,ROW()-8)="",TODAY(),INDEX(Transactions!$G:$G,ROW()-8))</f>
        <v>46256</v>
      </c>
      <c r="F5223">
        <f>IF(INDEX(Transactions!$L:$L,ROW()-8)="",0,INDEX(Transactions!$Q:$Q,ROW()-8))</f>
        <v>0</v>
      </c>
    </row>
    <row r="5224" spans="2:6" x14ac:dyDescent="0.15">
      <c r="B5224">
        <f ca="1">IF(INDEX(Transactions!$L:$L,ROW()-8)="",TODAY(),INDEX(Transactions!$G:$G,ROW()-8))</f>
        <v>46256</v>
      </c>
      <c r="F5224">
        <f>IF(INDEX(Transactions!$L:$L,ROW()-8)="",0,INDEX(Transactions!$Q:$Q,ROW()-8))</f>
        <v>0</v>
      </c>
    </row>
    <row r="5225" spans="2:6" x14ac:dyDescent="0.15">
      <c r="B5225">
        <f ca="1">IF(INDEX(Transactions!$L:$L,ROW()-8)="",TODAY(),INDEX(Transactions!$G:$G,ROW()-8))</f>
        <v>46256</v>
      </c>
      <c r="F5225">
        <f>IF(INDEX(Transactions!$L:$L,ROW()-8)="",0,INDEX(Transactions!$Q:$Q,ROW()-8))</f>
        <v>0</v>
      </c>
    </row>
    <row r="5226" spans="2:6" x14ac:dyDescent="0.15">
      <c r="B5226">
        <f ca="1">IF(INDEX(Transactions!$L:$L,ROW()-8)="",TODAY(),INDEX(Transactions!$G:$G,ROW()-8))</f>
        <v>46256</v>
      </c>
      <c r="F5226">
        <f>IF(INDEX(Transactions!$L:$L,ROW()-8)="",0,INDEX(Transactions!$Q:$Q,ROW()-8))</f>
        <v>0</v>
      </c>
    </row>
    <row r="5227" spans="2:6" x14ac:dyDescent="0.15">
      <c r="B5227">
        <f ca="1">IF(INDEX(Transactions!$L:$L,ROW()-8)="",TODAY(),INDEX(Transactions!$G:$G,ROW()-8))</f>
        <v>46256</v>
      </c>
      <c r="F5227">
        <f>IF(INDEX(Transactions!$L:$L,ROW()-8)="",0,INDEX(Transactions!$Q:$Q,ROW()-8))</f>
        <v>0</v>
      </c>
    </row>
    <row r="5228" spans="2:6" x14ac:dyDescent="0.15">
      <c r="B5228">
        <f ca="1">IF(INDEX(Transactions!$L:$L,ROW()-8)="",TODAY(),INDEX(Transactions!$G:$G,ROW()-8))</f>
        <v>46256</v>
      </c>
      <c r="F5228">
        <f>IF(INDEX(Transactions!$L:$L,ROW()-8)="",0,INDEX(Transactions!$Q:$Q,ROW()-8))</f>
        <v>0</v>
      </c>
    </row>
    <row r="5229" spans="2:6" x14ac:dyDescent="0.15">
      <c r="B5229">
        <f ca="1">IF(INDEX(Transactions!$L:$L,ROW()-8)="",TODAY(),INDEX(Transactions!$G:$G,ROW()-8))</f>
        <v>46256</v>
      </c>
      <c r="F5229">
        <f>IF(INDEX(Transactions!$L:$L,ROW()-8)="",0,INDEX(Transactions!$Q:$Q,ROW()-8))</f>
        <v>0</v>
      </c>
    </row>
    <row r="5230" spans="2:6" x14ac:dyDescent="0.15">
      <c r="B5230">
        <f ca="1">IF(INDEX(Transactions!$L:$L,ROW()-8)="",TODAY(),INDEX(Transactions!$G:$G,ROW()-8))</f>
        <v>46256</v>
      </c>
      <c r="F5230">
        <f>IF(INDEX(Transactions!$L:$L,ROW()-8)="",0,INDEX(Transactions!$Q:$Q,ROW()-8))</f>
        <v>0</v>
      </c>
    </row>
    <row r="5231" spans="2:6" x14ac:dyDescent="0.15">
      <c r="B5231">
        <f ca="1">IF(INDEX(Transactions!$L:$L,ROW()-8)="",TODAY(),INDEX(Transactions!$G:$G,ROW()-8))</f>
        <v>46256</v>
      </c>
      <c r="F5231">
        <f>IF(INDEX(Transactions!$L:$L,ROW()-8)="",0,INDEX(Transactions!$Q:$Q,ROW()-8))</f>
        <v>0</v>
      </c>
    </row>
    <row r="5232" spans="2:6" x14ac:dyDescent="0.15">
      <c r="B5232">
        <f ca="1">IF(INDEX(Transactions!$L:$L,ROW()-8)="",TODAY(),INDEX(Transactions!$G:$G,ROW()-8))</f>
        <v>46256</v>
      </c>
      <c r="F5232">
        <f>IF(INDEX(Transactions!$L:$L,ROW()-8)="",0,INDEX(Transactions!$Q:$Q,ROW()-8))</f>
        <v>0</v>
      </c>
    </row>
    <row r="5233" spans="2:6" x14ac:dyDescent="0.15">
      <c r="B5233">
        <f ca="1">IF(INDEX(Transactions!$L:$L,ROW()-8)="",TODAY(),INDEX(Transactions!$G:$G,ROW()-8))</f>
        <v>46256</v>
      </c>
      <c r="F5233">
        <f>IF(INDEX(Transactions!$L:$L,ROW()-8)="",0,INDEX(Transactions!$Q:$Q,ROW()-8))</f>
        <v>0</v>
      </c>
    </row>
    <row r="5234" spans="2:6" x14ac:dyDescent="0.15">
      <c r="B5234">
        <f ca="1">IF(INDEX(Transactions!$L:$L,ROW()-8)="",TODAY(),INDEX(Transactions!$G:$G,ROW()-8))</f>
        <v>46256</v>
      </c>
      <c r="F5234">
        <f>IF(INDEX(Transactions!$L:$L,ROW()-8)="",0,INDEX(Transactions!$Q:$Q,ROW()-8))</f>
        <v>0</v>
      </c>
    </row>
    <row r="5235" spans="2:6" x14ac:dyDescent="0.15">
      <c r="B5235">
        <f ca="1">IF(INDEX(Transactions!$L:$L,ROW()-8)="",TODAY(),INDEX(Transactions!$G:$G,ROW()-8))</f>
        <v>46256</v>
      </c>
      <c r="F5235">
        <f>IF(INDEX(Transactions!$L:$L,ROW()-8)="",0,INDEX(Transactions!$Q:$Q,ROW()-8))</f>
        <v>0</v>
      </c>
    </row>
    <row r="5236" spans="2:6" x14ac:dyDescent="0.15">
      <c r="B5236">
        <f ca="1">IF(INDEX(Transactions!$L:$L,ROW()-8)="",TODAY(),INDEX(Transactions!$G:$G,ROW()-8))</f>
        <v>46256</v>
      </c>
      <c r="F5236">
        <f>IF(INDEX(Transactions!$L:$L,ROW()-8)="",0,INDEX(Transactions!$Q:$Q,ROW()-8))</f>
        <v>0</v>
      </c>
    </row>
    <row r="5237" spans="2:6" x14ac:dyDescent="0.15">
      <c r="B5237">
        <f ca="1">IF(INDEX(Transactions!$L:$L,ROW()-8)="",TODAY(),INDEX(Transactions!$G:$G,ROW()-8))</f>
        <v>46256</v>
      </c>
      <c r="F5237">
        <f>IF(INDEX(Transactions!$L:$L,ROW()-8)="",0,INDEX(Transactions!$Q:$Q,ROW()-8))</f>
        <v>0</v>
      </c>
    </row>
    <row r="5238" spans="2:6" x14ac:dyDescent="0.15">
      <c r="B5238">
        <f ca="1">IF(INDEX(Transactions!$L:$L,ROW()-8)="",TODAY(),INDEX(Transactions!$G:$G,ROW()-8))</f>
        <v>46256</v>
      </c>
      <c r="F5238">
        <f>IF(INDEX(Transactions!$L:$L,ROW()-8)="",0,INDEX(Transactions!$Q:$Q,ROW()-8))</f>
        <v>0</v>
      </c>
    </row>
    <row r="5239" spans="2:6" x14ac:dyDescent="0.15">
      <c r="B5239">
        <f ca="1">IF(INDEX(Transactions!$L:$L,ROW()-8)="",TODAY(),INDEX(Transactions!$G:$G,ROW()-8))</f>
        <v>46256</v>
      </c>
      <c r="F5239">
        <f>IF(INDEX(Transactions!$L:$L,ROW()-8)="",0,INDEX(Transactions!$Q:$Q,ROW()-8))</f>
        <v>0</v>
      </c>
    </row>
    <row r="5240" spans="2:6" x14ac:dyDescent="0.15">
      <c r="B5240">
        <f ca="1">IF(INDEX(Transactions!$L:$L,ROW()-8)="",TODAY(),INDEX(Transactions!$G:$G,ROW()-8))</f>
        <v>46256</v>
      </c>
      <c r="F5240">
        <f>IF(INDEX(Transactions!$L:$L,ROW()-8)="",0,INDEX(Transactions!$Q:$Q,ROW()-8))</f>
        <v>0</v>
      </c>
    </row>
    <row r="5241" spans="2:6" x14ac:dyDescent="0.15">
      <c r="B5241">
        <f ca="1">IF(INDEX(Transactions!$L:$L,ROW()-8)="",TODAY(),INDEX(Transactions!$G:$G,ROW()-8))</f>
        <v>46256</v>
      </c>
      <c r="F5241">
        <f>IF(INDEX(Transactions!$L:$L,ROW()-8)="",0,INDEX(Transactions!$Q:$Q,ROW()-8))</f>
        <v>0</v>
      </c>
    </row>
    <row r="5242" spans="2:6" x14ac:dyDescent="0.15">
      <c r="B5242">
        <f ca="1">IF(INDEX(Transactions!$L:$L,ROW()-8)="",TODAY(),INDEX(Transactions!$G:$G,ROW()-8))</f>
        <v>46256</v>
      </c>
      <c r="F5242">
        <f>IF(INDEX(Transactions!$L:$L,ROW()-8)="",0,INDEX(Transactions!$Q:$Q,ROW()-8))</f>
        <v>0</v>
      </c>
    </row>
    <row r="5243" spans="2:6" x14ac:dyDescent="0.15">
      <c r="B5243">
        <f ca="1">IF(INDEX(Transactions!$L:$L,ROW()-8)="",TODAY(),INDEX(Transactions!$G:$G,ROW()-8))</f>
        <v>46256</v>
      </c>
      <c r="F5243">
        <f>IF(INDEX(Transactions!$L:$L,ROW()-8)="",0,INDEX(Transactions!$Q:$Q,ROW()-8))</f>
        <v>0</v>
      </c>
    </row>
    <row r="5244" spans="2:6" x14ac:dyDescent="0.15">
      <c r="B5244">
        <f ca="1">IF(INDEX(Transactions!$L:$L,ROW()-8)="",TODAY(),INDEX(Transactions!$G:$G,ROW()-8))</f>
        <v>46256</v>
      </c>
      <c r="F5244">
        <f>IF(INDEX(Transactions!$L:$L,ROW()-8)="",0,INDEX(Transactions!$Q:$Q,ROW()-8))</f>
        <v>0</v>
      </c>
    </row>
    <row r="5245" spans="2:6" x14ac:dyDescent="0.15">
      <c r="B5245">
        <f ca="1">IF(INDEX(Transactions!$L:$L,ROW()-8)="",TODAY(),INDEX(Transactions!$G:$G,ROW()-8))</f>
        <v>46256</v>
      </c>
      <c r="F5245">
        <f>IF(INDEX(Transactions!$L:$L,ROW()-8)="",0,INDEX(Transactions!$Q:$Q,ROW()-8))</f>
        <v>0</v>
      </c>
    </row>
    <row r="5246" spans="2:6" x14ac:dyDescent="0.15">
      <c r="B5246">
        <f ca="1">IF(INDEX(Transactions!$L:$L,ROW()-8)="",TODAY(),INDEX(Transactions!$G:$G,ROW()-8))</f>
        <v>46256</v>
      </c>
      <c r="F5246">
        <f>IF(INDEX(Transactions!$L:$L,ROW()-8)="",0,INDEX(Transactions!$Q:$Q,ROW()-8))</f>
        <v>0</v>
      </c>
    </row>
    <row r="5247" spans="2:6" x14ac:dyDescent="0.15">
      <c r="B5247">
        <f ca="1">IF(INDEX(Transactions!$L:$L,ROW()-8)="",TODAY(),INDEX(Transactions!$G:$G,ROW()-8))</f>
        <v>46256</v>
      </c>
      <c r="F5247">
        <f>IF(INDEX(Transactions!$L:$L,ROW()-8)="",0,INDEX(Transactions!$Q:$Q,ROW()-8))</f>
        <v>0</v>
      </c>
    </row>
    <row r="5248" spans="2:6" x14ac:dyDescent="0.15">
      <c r="B5248">
        <f ca="1">IF(INDEX(Transactions!$L:$L,ROW()-8)="",TODAY(),INDEX(Transactions!$G:$G,ROW()-8))</f>
        <v>46256</v>
      </c>
      <c r="F5248">
        <f>IF(INDEX(Transactions!$L:$L,ROW()-8)="",0,INDEX(Transactions!$Q:$Q,ROW()-8))</f>
        <v>0</v>
      </c>
    </row>
    <row r="5249" spans="2:6" x14ac:dyDescent="0.15">
      <c r="B5249">
        <f ca="1">IF(INDEX(Transactions!$L:$L,ROW()-8)="",TODAY(),INDEX(Transactions!$G:$G,ROW()-8))</f>
        <v>46256</v>
      </c>
      <c r="F5249">
        <f>IF(INDEX(Transactions!$L:$L,ROW()-8)="",0,INDEX(Transactions!$Q:$Q,ROW()-8))</f>
        <v>0</v>
      </c>
    </row>
    <row r="5250" spans="2:6" x14ac:dyDescent="0.15">
      <c r="B5250">
        <f ca="1">IF(INDEX(Transactions!$L:$L,ROW()-8)="",TODAY(),INDEX(Transactions!$G:$G,ROW()-8))</f>
        <v>46256</v>
      </c>
      <c r="F5250">
        <f>IF(INDEX(Transactions!$L:$L,ROW()-8)="",0,INDEX(Transactions!$Q:$Q,ROW()-8))</f>
        <v>0</v>
      </c>
    </row>
    <row r="5251" spans="2:6" x14ac:dyDescent="0.15">
      <c r="B5251">
        <f ca="1">IF(INDEX(Transactions!$L:$L,ROW()-8)="",TODAY(),INDEX(Transactions!$G:$G,ROW()-8))</f>
        <v>46256</v>
      </c>
      <c r="F5251">
        <f>IF(INDEX(Transactions!$L:$L,ROW()-8)="",0,INDEX(Transactions!$Q:$Q,ROW()-8))</f>
        <v>0</v>
      </c>
    </row>
    <row r="5252" spans="2:6" x14ac:dyDescent="0.15">
      <c r="B5252">
        <f ca="1">IF(INDEX(Transactions!$L:$L,ROW()-8)="",TODAY(),INDEX(Transactions!$G:$G,ROW()-8))</f>
        <v>46256</v>
      </c>
      <c r="F5252">
        <f>IF(INDEX(Transactions!$L:$L,ROW()-8)="",0,INDEX(Transactions!$Q:$Q,ROW()-8))</f>
        <v>0</v>
      </c>
    </row>
    <row r="5253" spans="2:6" x14ac:dyDescent="0.15">
      <c r="B5253">
        <f ca="1">IF(INDEX(Transactions!$L:$L,ROW()-8)="",TODAY(),INDEX(Transactions!$G:$G,ROW()-8))</f>
        <v>46256</v>
      </c>
      <c r="F5253">
        <f>IF(INDEX(Transactions!$L:$L,ROW()-8)="",0,INDEX(Transactions!$Q:$Q,ROW()-8))</f>
        <v>0</v>
      </c>
    </row>
    <row r="5254" spans="2:6" x14ac:dyDescent="0.15">
      <c r="B5254">
        <f ca="1">IF(INDEX(Transactions!$L:$L,ROW()-8)="",TODAY(),INDEX(Transactions!$G:$G,ROW()-8))</f>
        <v>46256</v>
      </c>
      <c r="F5254">
        <f>IF(INDEX(Transactions!$L:$L,ROW()-8)="",0,INDEX(Transactions!$Q:$Q,ROW()-8))</f>
        <v>0</v>
      </c>
    </row>
    <row r="5255" spans="2:6" x14ac:dyDescent="0.15">
      <c r="B5255">
        <f ca="1">IF(INDEX(Transactions!$L:$L,ROW()-8)="",TODAY(),INDEX(Transactions!$G:$G,ROW()-8))</f>
        <v>46256</v>
      </c>
      <c r="F5255">
        <f>IF(INDEX(Transactions!$L:$L,ROW()-8)="",0,INDEX(Transactions!$Q:$Q,ROW()-8))</f>
        <v>0</v>
      </c>
    </row>
    <row r="5256" spans="2:6" x14ac:dyDescent="0.15">
      <c r="B5256">
        <f ca="1">IF(INDEX(Transactions!$L:$L,ROW()-8)="",TODAY(),INDEX(Transactions!$G:$G,ROW()-8))</f>
        <v>46256</v>
      </c>
      <c r="F5256">
        <f>IF(INDEX(Transactions!$L:$L,ROW()-8)="",0,INDEX(Transactions!$Q:$Q,ROW()-8))</f>
        <v>0</v>
      </c>
    </row>
    <row r="5257" spans="2:6" x14ac:dyDescent="0.15">
      <c r="B5257">
        <f ca="1">IF(INDEX(Transactions!$L:$L,ROW()-8)="",TODAY(),INDEX(Transactions!$G:$G,ROW()-8))</f>
        <v>46256</v>
      </c>
      <c r="F5257">
        <f>IF(INDEX(Transactions!$L:$L,ROW()-8)="",0,INDEX(Transactions!$Q:$Q,ROW()-8))</f>
        <v>0</v>
      </c>
    </row>
    <row r="5258" spans="2:6" x14ac:dyDescent="0.15">
      <c r="B5258">
        <f ca="1">IF(INDEX(Transactions!$L:$L,ROW()-8)="",TODAY(),INDEX(Transactions!$G:$G,ROW()-8))</f>
        <v>46256</v>
      </c>
      <c r="F5258">
        <f>IF(INDEX(Transactions!$L:$L,ROW()-8)="",0,INDEX(Transactions!$Q:$Q,ROW()-8))</f>
        <v>0</v>
      </c>
    </row>
    <row r="5259" spans="2:6" x14ac:dyDescent="0.15">
      <c r="B5259">
        <f ca="1">IF(INDEX(Transactions!$L:$L,ROW()-8)="",TODAY(),INDEX(Transactions!$G:$G,ROW()-8))</f>
        <v>46256</v>
      </c>
      <c r="F5259">
        <f>IF(INDEX(Transactions!$L:$L,ROW()-8)="",0,INDEX(Transactions!$Q:$Q,ROW()-8))</f>
        <v>0</v>
      </c>
    </row>
    <row r="5260" spans="2:6" x14ac:dyDescent="0.15">
      <c r="B5260">
        <f ca="1">IF(INDEX(Transactions!$L:$L,ROW()-8)="",TODAY(),INDEX(Transactions!$G:$G,ROW()-8))</f>
        <v>46256</v>
      </c>
      <c r="F5260">
        <f>IF(INDEX(Transactions!$L:$L,ROW()-8)="",0,INDEX(Transactions!$Q:$Q,ROW()-8))</f>
        <v>0</v>
      </c>
    </row>
    <row r="5261" spans="2:6" x14ac:dyDescent="0.15">
      <c r="B5261">
        <f ca="1">IF(INDEX(Transactions!$L:$L,ROW()-8)="",TODAY(),INDEX(Transactions!$G:$G,ROW()-8))</f>
        <v>46256</v>
      </c>
      <c r="F5261">
        <f>IF(INDEX(Transactions!$L:$L,ROW()-8)="",0,INDEX(Transactions!$Q:$Q,ROW()-8))</f>
        <v>0</v>
      </c>
    </row>
    <row r="5262" spans="2:6" x14ac:dyDescent="0.15">
      <c r="B5262">
        <f ca="1">IF(INDEX(Transactions!$L:$L,ROW()-8)="",TODAY(),INDEX(Transactions!$G:$G,ROW()-8))</f>
        <v>46256</v>
      </c>
      <c r="F5262">
        <f>IF(INDEX(Transactions!$L:$L,ROW()-8)="",0,INDEX(Transactions!$Q:$Q,ROW()-8))</f>
        <v>0</v>
      </c>
    </row>
    <row r="5263" spans="2:6" x14ac:dyDescent="0.15">
      <c r="B5263">
        <f ca="1">IF(INDEX(Transactions!$L:$L,ROW()-8)="",TODAY(),INDEX(Transactions!$G:$G,ROW()-8))</f>
        <v>46256</v>
      </c>
      <c r="F5263">
        <f>IF(INDEX(Transactions!$L:$L,ROW()-8)="",0,INDEX(Transactions!$Q:$Q,ROW()-8))</f>
        <v>0</v>
      </c>
    </row>
    <row r="5264" spans="2:6" x14ac:dyDescent="0.15">
      <c r="B5264">
        <f ca="1">IF(INDEX(Transactions!$L:$L,ROW()-8)="",TODAY(),INDEX(Transactions!$G:$G,ROW()-8))</f>
        <v>46256</v>
      </c>
      <c r="F5264">
        <f>IF(INDEX(Transactions!$L:$L,ROW()-8)="",0,INDEX(Transactions!$Q:$Q,ROW()-8))</f>
        <v>0</v>
      </c>
    </row>
    <row r="5265" spans="2:6" x14ac:dyDescent="0.15">
      <c r="B5265">
        <f ca="1">IF(INDEX(Transactions!$L:$L,ROW()-8)="",TODAY(),INDEX(Transactions!$G:$G,ROW()-8))</f>
        <v>46256</v>
      </c>
      <c r="F5265">
        <f>IF(INDEX(Transactions!$L:$L,ROW()-8)="",0,INDEX(Transactions!$Q:$Q,ROW()-8))</f>
        <v>0</v>
      </c>
    </row>
    <row r="5266" spans="2:6" x14ac:dyDescent="0.15">
      <c r="B5266">
        <f ca="1">IF(INDEX(Transactions!$L:$L,ROW()-8)="",TODAY(),INDEX(Transactions!$G:$G,ROW()-8))</f>
        <v>46256</v>
      </c>
      <c r="F5266">
        <f>IF(INDEX(Transactions!$L:$L,ROW()-8)="",0,INDEX(Transactions!$Q:$Q,ROW()-8))</f>
        <v>0</v>
      </c>
    </row>
    <row r="5267" spans="2:6" x14ac:dyDescent="0.15">
      <c r="B5267">
        <f ca="1">IF(INDEX(Transactions!$L:$L,ROW()-8)="",TODAY(),INDEX(Transactions!$G:$G,ROW()-8))</f>
        <v>46256</v>
      </c>
      <c r="F5267">
        <f>IF(INDEX(Transactions!$L:$L,ROW()-8)="",0,INDEX(Transactions!$Q:$Q,ROW()-8))</f>
        <v>0</v>
      </c>
    </row>
    <row r="5268" spans="2:6" x14ac:dyDescent="0.15">
      <c r="B5268">
        <f ca="1">IF(INDEX(Transactions!$L:$L,ROW()-8)="",TODAY(),INDEX(Transactions!$G:$G,ROW()-8))</f>
        <v>46256</v>
      </c>
      <c r="F5268">
        <f>IF(INDEX(Transactions!$L:$L,ROW()-8)="",0,INDEX(Transactions!$Q:$Q,ROW()-8))</f>
        <v>0</v>
      </c>
    </row>
    <row r="5269" spans="2:6" x14ac:dyDescent="0.15">
      <c r="B5269">
        <f ca="1">IF(INDEX(Transactions!$L:$L,ROW()-8)="",TODAY(),INDEX(Transactions!$G:$G,ROW()-8))</f>
        <v>46256</v>
      </c>
      <c r="F5269">
        <f>IF(INDEX(Transactions!$L:$L,ROW()-8)="",0,INDEX(Transactions!$Q:$Q,ROW()-8))</f>
        <v>0</v>
      </c>
    </row>
    <row r="5270" spans="2:6" x14ac:dyDescent="0.15">
      <c r="B5270">
        <f ca="1">IF(INDEX(Transactions!$L:$L,ROW()-8)="",TODAY(),INDEX(Transactions!$G:$G,ROW()-8))</f>
        <v>46256</v>
      </c>
      <c r="F5270">
        <f>IF(INDEX(Transactions!$L:$L,ROW()-8)="",0,INDEX(Transactions!$Q:$Q,ROW()-8))</f>
        <v>0</v>
      </c>
    </row>
    <row r="5271" spans="2:6" x14ac:dyDescent="0.15">
      <c r="B5271">
        <f ca="1">IF(INDEX(Transactions!$L:$L,ROW()-8)="",TODAY(),INDEX(Transactions!$G:$G,ROW()-8))</f>
        <v>46256</v>
      </c>
      <c r="F5271">
        <f>IF(INDEX(Transactions!$L:$L,ROW()-8)="",0,INDEX(Transactions!$Q:$Q,ROW()-8))</f>
        <v>0</v>
      </c>
    </row>
    <row r="5272" spans="2:6" x14ac:dyDescent="0.15">
      <c r="B5272">
        <f ca="1">IF(INDEX(Transactions!$L:$L,ROW()-8)="",TODAY(),INDEX(Transactions!$G:$G,ROW()-8))</f>
        <v>46256</v>
      </c>
      <c r="F5272">
        <f>IF(INDEX(Transactions!$L:$L,ROW()-8)="",0,INDEX(Transactions!$Q:$Q,ROW()-8))</f>
        <v>0</v>
      </c>
    </row>
    <row r="5273" spans="2:6" x14ac:dyDescent="0.15">
      <c r="B5273">
        <f ca="1">IF(INDEX(Transactions!$L:$L,ROW()-8)="",TODAY(),INDEX(Transactions!$G:$G,ROW()-8))</f>
        <v>46256</v>
      </c>
      <c r="F5273">
        <f>IF(INDEX(Transactions!$L:$L,ROW()-8)="",0,INDEX(Transactions!$Q:$Q,ROW()-8))</f>
        <v>0</v>
      </c>
    </row>
    <row r="5274" spans="2:6" x14ac:dyDescent="0.15">
      <c r="B5274">
        <f ca="1">IF(INDEX(Transactions!$L:$L,ROW()-8)="",TODAY(),INDEX(Transactions!$G:$G,ROW()-8))</f>
        <v>46256</v>
      </c>
      <c r="F5274">
        <f>IF(INDEX(Transactions!$L:$L,ROW()-8)="",0,INDEX(Transactions!$Q:$Q,ROW()-8))</f>
        <v>0</v>
      </c>
    </row>
    <row r="5275" spans="2:6" x14ac:dyDescent="0.15">
      <c r="B5275">
        <f ca="1">IF(INDEX(Transactions!$L:$L,ROW()-8)="",TODAY(),INDEX(Transactions!$G:$G,ROW()-8))</f>
        <v>46256</v>
      </c>
      <c r="F5275">
        <f>IF(INDEX(Transactions!$L:$L,ROW()-8)="",0,INDEX(Transactions!$Q:$Q,ROW()-8))</f>
        <v>0</v>
      </c>
    </row>
    <row r="5276" spans="2:6" x14ac:dyDescent="0.15">
      <c r="B5276">
        <f ca="1">IF(INDEX(Transactions!$L:$L,ROW()-8)="",TODAY(),INDEX(Transactions!$G:$G,ROW()-8))</f>
        <v>46256</v>
      </c>
      <c r="F5276">
        <f>IF(INDEX(Transactions!$L:$L,ROW()-8)="",0,INDEX(Transactions!$Q:$Q,ROW()-8))</f>
        <v>0</v>
      </c>
    </row>
    <row r="5277" spans="2:6" x14ac:dyDescent="0.15">
      <c r="B5277">
        <f ca="1">IF(INDEX(Transactions!$L:$L,ROW()-8)="",TODAY(),INDEX(Transactions!$G:$G,ROW()-8))</f>
        <v>46256</v>
      </c>
      <c r="F5277">
        <f>IF(INDEX(Transactions!$L:$L,ROW()-8)="",0,INDEX(Transactions!$Q:$Q,ROW()-8))</f>
        <v>0</v>
      </c>
    </row>
    <row r="5278" spans="2:6" x14ac:dyDescent="0.15">
      <c r="B5278">
        <f ca="1">IF(INDEX(Transactions!$L:$L,ROW()-8)="",TODAY(),INDEX(Transactions!$G:$G,ROW()-8))</f>
        <v>46256</v>
      </c>
      <c r="F5278">
        <f>IF(INDEX(Transactions!$L:$L,ROW()-8)="",0,INDEX(Transactions!$Q:$Q,ROW()-8))</f>
        <v>0</v>
      </c>
    </row>
    <row r="5279" spans="2:6" x14ac:dyDescent="0.15">
      <c r="B5279">
        <f ca="1">IF(INDEX(Transactions!$L:$L,ROW()-8)="",TODAY(),INDEX(Transactions!$G:$G,ROW()-8))</f>
        <v>46256</v>
      </c>
      <c r="F5279">
        <f>IF(INDEX(Transactions!$L:$L,ROW()-8)="",0,INDEX(Transactions!$Q:$Q,ROW()-8))</f>
        <v>0</v>
      </c>
    </row>
    <row r="5280" spans="2:6" x14ac:dyDescent="0.15">
      <c r="B5280">
        <f ca="1">IF(INDEX(Transactions!$L:$L,ROW()-8)="",TODAY(),INDEX(Transactions!$G:$G,ROW()-8))</f>
        <v>46256</v>
      </c>
      <c r="F5280">
        <f>IF(INDEX(Transactions!$L:$L,ROW()-8)="",0,INDEX(Transactions!$Q:$Q,ROW()-8))</f>
        <v>0</v>
      </c>
    </row>
    <row r="5281" spans="2:6" x14ac:dyDescent="0.15">
      <c r="B5281">
        <f ca="1">IF(INDEX(Transactions!$L:$L,ROW()-8)="",TODAY(),INDEX(Transactions!$G:$G,ROW()-8))</f>
        <v>46256</v>
      </c>
      <c r="F5281">
        <f>IF(INDEX(Transactions!$L:$L,ROW()-8)="",0,INDEX(Transactions!$Q:$Q,ROW()-8))</f>
        <v>0</v>
      </c>
    </row>
    <row r="5282" spans="2:6" x14ac:dyDescent="0.15">
      <c r="B5282">
        <f ca="1">IF(INDEX(Transactions!$L:$L,ROW()-8)="",TODAY(),INDEX(Transactions!$G:$G,ROW()-8))</f>
        <v>46256</v>
      </c>
      <c r="F5282">
        <f>IF(INDEX(Transactions!$L:$L,ROW()-8)="",0,INDEX(Transactions!$Q:$Q,ROW()-8))</f>
        <v>0</v>
      </c>
    </row>
    <row r="5283" spans="2:6" x14ac:dyDescent="0.15">
      <c r="B5283">
        <f ca="1">IF(INDEX(Transactions!$L:$L,ROW()-8)="",TODAY(),INDEX(Transactions!$G:$G,ROW()-8))</f>
        <v>46256</v>
      </c>
      <c r="F5283">
        <f>IF(INDEX(Transactions!$L:$L,ROW()-8)="",0,INDEX(Transactions!$Q:$Q,ROW()-8))</f>
        <v>0</v>
      </c>
    </row>
    <row r="5284" spans="2:6" x14ac:dyDescent="0.15">
      <c r="B5284">
        <f ca="1">IF(INDEX(Transactions!$L:$L,ROW()-8)="",TODAY(),INDEX(Transactions!$G:$G,ROW()-8))</f>
        <v>46256</v>
      </c>
      <c r="F5284">
        <f>IF(INDEX(Transactions!$L:$L,ROW()-8)="",0,INDEX(Transactions!$Q:$Q,ROW()-8))</f>
        <v>0</v>
      </c>
    </row>
    <row r="5285" spans="2:6" x14ac:dyDescent="0.15">
      <c r="B5285">
        <f ca="1">IF(INDEX(Transactions!$L:$L,ROW()-8)="",TODAY(),INDEX(Transactions!$G:$G,ROW()-8))</f>
        <v>46256</v>
      </c>
      <c r="F5285">
        <f>IF(INDEX(Transactions!$L:$L,ROW()-8)="",0,INDEX(Transactions!$Q:$Q,ROW()-8))</f>
        <v>0</v>
      </c>
    </row>
    <row r="5286" spans="2:6" x14ac:dyDescent="0.15">
      <c r="B5286">
        <f ca="1">IF(INDEX(Transactions!$L:$L,ROW()-8)="",TODAY(),INDEX(Transactions!$G:$G,ROW()-8))</f>
        <v>46256</v>
      </c>
      <c r="F5286">
        <f>IF(INDEX(Transactions!$L:$L,ROW()-8)="",0,INDEX(Transactions!$Q:$Q,ROW()-8))</f>
        <v>0</v>
      </c>
    </row>
    <row r="5287" spans="2:6" x14ac:dyDescent="0.15">
      <c r="B5287">
        <f ca="1">IF(INDEX(Transactions!$L:$L,ROW()-8)="",TODAY(),INDEX(Transactions!$G:$G,ROW()-8))</f>
        <v>46256</v>
      </c>
      <c r="F5287">
        <f>IF(INDEX(Transactions!$L:$L,ROW()-8)="",0,INDEX(Transactions!$Q:$Q,ROW()-8))</f>
        <v>0</v>
      </c>
    </row>
    <row r="5288" spans="2:6" x14ac:dyDescent="0.15">
      <c r="B5288">
        <f ca="1">IF(INDEX(Transactions!$L:$L,ROW()-8)="",TODAY(),INDEX(Transactions!$G:$G,ROW()-8))</f>
        <v>46256</v>
      </c>
      <c r="F5288">
        <f>IF(INDEX(Transactions!$L:$L,ROW()-8)="",0,INDEX(Transactions!$Q:$Q,ROW()-8))</f>
        <v>0</v>
      </c>
    </row>
    <row r="5289" spans="2:6" x14ac:dyDescent="0.15">
      <c r="B5289">
        <f ca="1">IF(INDEX(Transactions!$L:$L,ROW()-8)="",TODAY(),INDEX(Transactions!$G:$G,ROW()-8))</f>
        <v>46256</v>
      </c>
      <c r="F5289">
        <f>IF(INDEX(Transactions!$L:$L,ROW()-8)="",0,INDEX(Transactions!$Q:$Q,ROW()-8))</f>
        <v>0</v>
      </c>
    </row>
    <row r="5290" spans="2:6" x14ac:dyDescent="0.15">
      <c r="B5290">
        <f ca="1">IF(INDEX(Transactions!$L:$L,ROW()-8)="",TODAY(),INDEX(Transactions!$G:$G,ROW()-8))</f>
        <v>46256</v>
      </c>
      <c r="F5290">
        <f>IF(INDEX(Transactions!$L:$L,ROW()-8)="",0,INDEX(Transactions!$Q:$Q,ROW()-8))</f>
        <v>0</v>
      </c>
    </row>
    <row r="5291" spans="2:6" x14ac:dyDescent="0.15">
      <c r="B5291">
        <f ca="1">IF(INDEX(Transactions!$L:$L,ROW()-8)="",TODAY(),INDEX(Transactions!$G:$G,ROW()-8))</f>
        <v>46256</v>
      </c>
      <c r="F5291">
        <f>IF(INDEX(Transactions!$L:$L,ROW()-8)="",0,INDEX(Transactions!$Q:$Q,ROW()-8))</f>
        <v>0</v>
      </c>
    </row>
    <row r="5292" spans="2:6" x14ac:dyDescent="0.15">
      <c r="B5292">
        <f ca="1">IF(INDEX(Transactions!$L:$L,ROW()-8)="",TODAY(),INDEX(Transactions!$G:$G,ROW()-8))</f>
        <v>46256</v>
      </c>
      <c r="F5292">
        <f>IF(INDEX(Transactions!$L:$L,ROW()-8)="",0,INDEX(Transactions!$Q:$Q,ROW()-8))</f>
        <v>0</v>
      </c>
    </row>
    <row r="5293" spans="2:6" x14ac:dyDescent="0.15">
      <c r="B5293">
        <f ca="1">IF(INDEX(Transactions!$L:$L,ROW()-8)="",TODAY(),INDEX(Transactions!$G:$G,ROW()-8))</f>
        <v>46256</v>
      </c>
      <c r="F5293">
        <f>IF(INDEX(Transactions!$L:$L,ROW()-8)="",0,INDEX(Transactions!$Q:$Q,ROW()-8))</f>
        <v>0</v>
      </c>
    </row>
    <row r="5294" spans="2:6" x14ac:dyDescent="0.15">
      <c r="B5294">
        <f ca="1">IF(INDEX(Transactions!$L:$L,ROW()-8)="",TODAY(),INDEX(Transactions!$G:$G,ROW()-8))</f>
        <v>46256</v>
      </c>
      <c r="F5294">
        <f>IF(INDEX(Transactions!$L:$L,ROW()-8)="",0,INDEX(Transactions!$Q:$Q,ROW()-8))</f>
        <v>0</v>
      </c>
    </row>
    <row r="5295" spans="2:6" x14ac:dyDescent="0.15">
      <c r="B5295">
        <f ca="1">IF(INDEX(Transactions!$L:$L,ROW()-8)="",TODAY(),INDEX(Transactions!$G:$G,ROW()-8))</f>
        <v>46256</v>
      </c>
      <c r="F5295">
        <f>IF(INDEX(Transactions!$L:$L,ROW()-8)="",0,INDEX(Transactions!$Q:$Q,ROW()-8))</f>
        <v>0</v>
      </c>
    </row>
    <row r="5296" spans="2:6" x14ac:dyDescent="0.15">
      <c r="B5296">
        <f ca="1">IF(INDEX(Transactions!$L:$L,ROW()-8)="",TODAY(),INDEX(Transactions!$G:$G,ROW()-8))</f>
        <v>46256</v>
      </c>
      <c r="F5296">
        <f>IF(INDEX(Transactions!$L:$L,ROW()-8)="",0,INDEX(Transactions!$Q:$Q,ROW()-8))</f>
        <v>0</v>
      </c>
    </row>
    <row r="5297" spans="2:6" x14ac:dyDescent="0.15">
      <c r="B5297">
        <f ca="1">IF(INDEX(Transactions!$L:$L,ROW()-8)="",TODAY(),INDEX(Transactions!$G:$G,ROW()-8))</f>
        <v>46256</v>
      </c>
      <c r="F5297">
        <f>IF(INDEX(Transactions!$L:$L,ROW()-8)="",0,INDEX(Transactions!$Q:$Q,ROW()-8))</f>
        <v>0</v>
      </c>
    </row>
    <row r="5298" spans="2:6" x14ac:dyDescent="0.15">
      <c r="B5298">
        <f ca="1">IF(INDEX(Transactions!$L:$L,ROW()-8)="",TODAY(),INDEX(Transactions!$G:$G,ROW()-8))</f>
        <v>46256</v>
      </c>
      <c r="F5298">
        <f>IF(INDEX(Transactions!$L:$L,ROW()-8)="",0,INDEX(Transactions!$Q:$Q,ROW()-8))</f>
        <v>0</v>
      </c>
    </row>
    <row r="5299" spans="2:6" x14ac:dyDescent="0.15">
      <c r="B5299">
        <f ca="1">IF(INDEX(Transactions!$L:$L,ROW()-8)="",TODAY(),INDEX(Transactions!$G:$G,ROW()-8))</f>
        <v>46256</v>
      </c>
      <c r="F5299">
        <f>IF(INDEX(Transactions!$L:$L,ROW()-8)="",0,INDEX(Transactions!$Q:$Q,ROW()-8))</f>
        <v>0</v>
      </c>
    </row>
    <row r="5300" spans="2:6" x14ac:dyDescent="0.15">
      <c r="B5300">
        <f ca="1">IF(INDEX(Transactions!$L:$L,ROW()-8)="",TODAY(),INDEX(Transactions!$G:$G,ROW()-8))</f>
        <v>46256</v>
      </c>
      <c r="F5300">
        <f>IF(INDEX(Transactions!$L:$L,ROW()-8)="",0,INDEX(Transactions!$Q:$Q,ROW()-8))</f>
        <v>0</v>
      </c>
    </row>
    <row r="5301" spans="2:6" x14ac:dyDescent="0.15">
      <c r="B5301">
        <f ca="1">IF(INDEX(Transactions!$L:$L,ROW()-8)="",TODAY(),INDEX(Transactions!$G:$G,ROW()-8))</f>
        <v>46256</v>
      </c>
      <c r="F5301">
        <f>IF(INDEX(Transactions!$L:$L,ROW()-8)="",0,INDEX(Transactions!$Q:$Q,ROW()-8))</f>
        <v>0</v>
      </c>
    </row>
    <row r="5302" spans="2:6" x14ac:dyDescent="0.15">
      <c r="B5302">
        <f ca="1">IF(INDEX(Transactions!$L:$L,ROW()-8)="",TODAY(),INDEX(Transactions!$G:$G,ROW()-8))</f>
        <v>46256</v>
      </c>
      <c r="F5302">
        <f>IF(INDEX(Transactions!$L:$L,ROW()-8)="",0,INDEX(Transactions!$Q:$Q,ROW()-8))</f>
        <v>0</v>
      </c>
    </row>
    <row r="5303" spans="2:6" x14ac:dyDescent="0.15">
      <c r="B5303">
        <f ca="1">IF(INDEX(Transactions!$L:$L,ROW()-8)="",TODAY(),INDEX(Transactions!$G:$G,ROW()-8))</f>
        <v>46256</v>
      </c>
      <c r="F5303">
        <f>IF(INDEX(Transactions!$L:$L,ROW()-8)="",0,INDEX(Transactions!$Q:$Q,ROW()-8))</f>
        <v>0</v>
      </c>
    </row>
    <row r="5304" spans="2:6" x14ac:dyDescent="0.15">
      <c r="B5304">
        <f ca="1">IF(INDEX(Transactions!$L:$L,ROW()-8)="",TODAY(),INDEX(Transactions!$G:$G,ROW()-8))</f>
        <v>46256</v>
      </c>
      <c r="F5304">
        <f>IF(INDEX(Transactions!$L:$L,ROW()-8)="",0,INDEX(Transactions!$Q:$Q,ROW()-8))</f>
        <v>0</v>
      </c>
    </row>
    <row r="5305" spans="2:6" x14ac:dyDescent="0.15">
      <c r="B5305">
        <f ca="1">IF(INDEX(Transactions!$L:$L,ROW()-8)="",TODAY(),INDEX(Transactions!$G:$G,ROW()-8))</f>
        <v>46256</v>
      </c>
      <c r="F5305">
        <f>IF(INDEX(Transactions!$L:$L,ROW()-8)="",0,INDEX(Transactions!$Q:$Q,ROW()-8))</f>
        <v>0</v>
      </c>
    </row>
    <row r="5306" spans="2:6" x14ac:dyDescent="0.15">
      <c r="B5306">
        <f ca="1">IF(INDEX(Transactions!$L:$L,ROW()-8)="",TODAY(),INDEX(Transactions!$G:$G,ROW()-8))</f>
        <v>46256</v>
      </c>
      <c r="F5306">
        <f>IF(INDEX(Transactions!$L:$L,ROW()-8)="",0,INDEX(Transactions!$Q:$Q,ROW()-8))</f>
        <v>0</v>
      </c>
    </row>
    <row r="5307" spans="2:6" x14ac:dyDescent="0.15">
      <c r="B5307">
        <f ca="1">IF(INDEX(Transactions!$L:$L,ROW()-8)="",TODAY(),INDEX(Transactions!$G:$G,ROW()-8))</f>
        <v>46256</v>
      </c>
      <c r="F5307">
        <f>IF(INDEX(Transactions!$L:$L,ROW()-8)="",0,INDEX(Transactions!$Q:$Q,ROW()-8))</f>
        <v>0</v>
      </c>
    </row>
    <row r="5308" spans="2:6" x14ac:dyDescent="0.15">
      <c r="B5308">
        <f ca="1">IF(INDEX(Transactions!$L:$L,ROW()-8)="",TODAY(),INDEX(Transactions!$G:$G,ROW()-8))</f>
        <v>46256</v>
      </c>
      <c r="F5308">
        <f>IF(INDEX(Transactions!$L:$L,ROW()-8)="",0,INDEX(Transactions!$Q:$Q,ROW()-8))</f>
        <v>0</v>
      </c>
    </row>
    <row r="5309" spans="2:6" x14ac:dyDescent="0.15">
      <c r="B5309">
        <f ca="1">IF(INDEX(Transactions!$L:$L,ROW()-8)="",TODAY(),INDEX(Transactions!$G:$G,ROW()-8))</f>
        <v>46256</v>
      </c>
      <c r="F5309">
        <f>IF(INDEX(Transactions!$L:$L,ROW()-8)="",0,INDEX(Transactions!$Q:$Q,ROW()-8))</f>
        <v>0</v>
      </c>
    </row>
    <row r="5310" spans="2:6" x14ac:dyDescent="0.15">
      <c r="B5310">
        <f ca="1">IF(INDEX(Transactions!$L:$L,ROW()-8)="",TODAY(),INDEX(Transactions!$G:$G,ROW()-8))</f>
        <v>46256</v>
      </c>
      <c r="F5310">
        <f>IF(INDEX(Transactions!$L:$L,ROW()-8)="",0,INDEX(Transactions!$Q:$Q,ROW()-8))</f>
        <v>0</v>
      </c>
    </row>
    <row r="5311" spans="2:6" x14ac:dyDescent="0.15">
      <c r="B5311">
        <f ca="1">IF(INDEX(Transactions!$L:$L,ROW()-8)="",TODAY(),INDEX(Transactions!$G:$G,ROW()-8))</f>
        <v>46256</v>
      </c>
      <c r="F5311">
        <f>IF(INDEX(Transactions!$L:$L,ROW()-8)="",0,INDEX(Transactions!$Q:$Q,ROW()-8))</f>
        <v>0</v>
      </c>
    </row>
    <row r="5312" spans="2:6" x14ac:dyDescent="0.15">
      <c r="B5312">
        <f ca="1">IF(INDEX(Transactions!$L:$L,ROW()-8)="",TODAY(),INDEX(Transactions!$G:$G,ROW()-8))</f>
        <v>46256</v>
      </c>
      <c r="F5312">
        <f>IF(INDEX(Transactions!$L:$L,ROW()-8)="",0,INDEX(Transactions!$Q:$Q,ROW()-8))</f>
        <v>0</v>
      </c>
    </row>
    <row r="5313" spans="2:6" x14ac:dyDescent="0.15">
      <c r="B5313">
        <f ca="1">IF(INDEX(Transactions!$L:$L,ROW()-8)="",TODAY(),INDEX(Transactions!$G:$G,ROW()-8))</f>
        <v>46256</v>
      </c>
      <c r="F5313">
        <f>IF(INDEX(Transactions!$L:$L,ROW()-8)="",0,INDEX(Transactions!$Q:$Q,ROW()-8))</f>
        <v>0</v>
      </c>
    </row>
    <row r="5314" spans="2:6" x14ac:dyDescent="0.15">
      <c r="B5314">
        <f ca="1">IF(INDEX(Transactions!$L:$L,ROW()-8)="",TODAY(),INDEX(Transactions!$G:$G,ROW()-8))</f>
        <v>46256</v>
      </c>
      <c r="F5314">
        <f>IF(INDEX(Transactions!$L:$L,ROW()-8)="",0,INDEX(Transactions!$Q:$Q,ROW()-8))</f>
        <v>0</v>
      </c>
    </row>
    <row r="5315" spans="2:6" x14ac:dyDescent="0.15">
      <c r="B5315">
        <f ca="1">IF(INDEX(Transactions!$L:$L,ROW()-8)="",TODAY(),INDEX(Transactions!$G:$G,ROW()-8))</f>
        <v>46256</v>
      </c>
      <c r="F5315">
        <f>IF(INDEX(Transactions!$L:$L,ROW()-8)="",0,INDEX(Transactions!$Q:$Q,ROW()-8))</f>
        <v>0</v>
      </c>
    </row>
    <row r="5316" spans="2:6" x14ac:dyDescent="0.15">
      <c r="B5316">
        <f ca="1">IF(INDEX(Transactions!$L:$L,ROW()-8)="",TODAY(),INDEX(Transactions!$G:$G,ROW()-8))</f>
        <v>46256</v>
      </c>
      <c r="F5316">
        <f>IF(INDEX(Transactions!$L:$L,ROW()-8)="",0,INDEX(Transactions!$Q:$Q,ROW()-8))</f>
        <v>0</v>
      </c>
    </row>
    <row r="5317" spans="2:6" x14ac:dyDescent="0.15">
      <c r="B5317">
        <f ca="1">IF(INDEX(Transactions!$L:$L,ROW()-8)="",TODAY(),INDEX(Transactions!$G:$G,ROW()-8))</f>
        <v>46256</v>
      </c>
      <c r="F5317">
        <f>IF(INDEX(Transactions!$L:$L,ROW()-8)="",0,INDEX(Transactions!$Q:$Q,ROW()-8))</f>
        <v>0</v>
      </c>
    </row>
    <row r="5318" spans="2:6" x14ac:dyDescent="0.15">
      <c r="B5318">
        <f ca="1">IF(INDEX(Transactions!$L:$L,ROW()-8)="",TODAY(),INDEX(Transactions!$G:$G,ROW()-8))</f>
        <v>46256</v>
      </c>
      <c r="F5318">
        <f>IF(INDEX(Transactions!$L:$L,ROW()-8)="",0,INDEX(Transactions!$Q:$Q,ROW()-8))</f>
        <v>0</v>
      </c>
    </row>
    <row r="5319" spans="2:6" x14ac:dyDescent="0.15">
      <c r="B5319">
        <f ca="1">IF(INDEX(Transactions!$L:$L,ROW()-8)="",TODAY(),INDEX(Transactions!$G:$G,ROW()-8))</f>
        <v>46256</v>
      </c>
      <c r="F5319">
        <f>IF(INDEX(Transactions!$L:$L,ROW()-8)="",0,INDEX(Transactions!$Q:$Q,ROW()-8))</f>
        <v>0</v>
      </c>
    </row>
    <row r="5320" spans="2:6" x14ac:dyDescent="0.15">
      <c r="B5320">
        <f ca="1">IF(INDEX(Transactions!$L:$L,ROW()-8)="",TODAY(),INDEX(Transactions!$G:$G,ROW()-8))</f>
        <v>46256</v>
      </c>
      <c r="F5320">
        <f>IF(INDEX(Transactions!$L:$L,ROW()-8)="",0,INDEX(Transactions!$Q:$Q,ROW()-8))</f>
        <v>0</v>
      </c>
    </row>
    <row r="5321" spans="2:6" x14ac:dyDescent="0.15">
      <c r="B5321">
        <f ca="1">IF(INDEX(Transactions!$L:$L,ROW()-8)="",TODAY(),INDEX(Transactions!$G:$G,ROW()-8))</f>
        <v>46256</v>
      </c>
      <c r="F5321">
        <f>IF(INDEX(Transactions!$L:$L,ROW()-8)="",0,INDEX(Transactions!$Q:$Q,ROW()-8))</f>
        <v>0</v>
      </c>
    </row>
    <row r="5322" spans="2:6" x14ac:dyDescent="0.15">
      <c r="B5322">
        <f ca="1">IF(INDEX(Transactions!$L:$L,ROW()-8)="",TODAY(),INDEX(Transactions!$G:$G,ROW()-8))</f>
        <v>46256</v>
      </c>
      <c r="F5322">
        <f>IF(INDEX(Transactions!$L:$L,ROW()-8)="",0,INDEX(Transactions!$Q:$Q,ROW()-8))</f>
        <v>0</v>
      </c>
    </row>
    <row r="5323" spans="2:6" x14ac:dyDescent="0.15">
      <c r="B5323">
        <f ca="1">IF(INDEX(Transactions!$L:$L,ROW()-8)="",TODAY(),INDEX(Transactions!$G:$G,ROW()-8))</f>
        <v>46256</v>
      </c>
      <c r="F5323">
        <f>IF(INDEX(Transactions!$L:$L,ROW()-8)="",0,INDEX(Transactions!$Q:$Q,ROW()-8))</f>
        <v>0</v>
      </c>
    </row>
    <row r="5324" spans="2:6" x14ac:dyDescent="0.15">
      <c r="B5324">
        <f ca="1">IF(INDEX(Transactions!$L:$L,ROW()-8)="",TODAY(),INDEX(Transactions!$G:$G,ROW()-8))</f>
        <v>46256</v>
      </c>
      <c r="F5324">
        <f>IF(INDEX(Transactions!$L:$L,ROW()-8)="",0,INDEX(Transactions!$Q:$Q,ROW()-8))</f>
        <v>0</v>
      </c>
    </row>
    <row r="5325" spans="2:6" x14ac:dyDescent="0.15">
      <c r="B5325">
        <f ca="1">IF(INDEX(Transactions!$L:$L,ROW()-8)="",TODAY(),INDEX(Transactions!$G:$G,ROW()-8))</f>
        <v>46256</v>
      </c>
      <c r="F5325">
        <f>IF(INDEX(Transactions!$L:$L,ROW()-8)="",0,INDEX(Transactions!$Q:$Q,ROW()-8))</f>
        <v>0</v>
      </c>
    </row>
    <row r="5326" spans="2:6" x14ac:dyDescent="0.15">
      <c r="B5326">
        <f ca="1">IF(INDEX(Transactions!$L:$L,ROW()-8)="",TODAY(),INDEX(Transactions!$G:$G,ROW()-8))</f>
        <v>46256</v>
      </c>
      <c r="F5326">
        <f>IF(INDEX(Transactions!$L:$L,ROW()-8)="",0,INDEX(Transactions!$Q:$Q,ROW()-8))</f>
        <v>0</v>
      </c>
    </row>
    <row r="5327" spans="2:6" x14ac:dyDescent="0.15">
      <c r="B5327">
        <f ca="1">IF(INDEX(Transactions!$L:$L,ROW()-8)="",TODAY(),INDEX(Transactions!$G:$G,ROW()-8))</f>
        <v>46256</v>
      </c>
      <c r="F5327">
        <f>IF(INDEX(Transactions!$L:$L,ROW()-8)="",0,INDEX(Transactions!$Q:$Q,ROW()-8))</f>
        <v>0</v>
      </c>
    </row>
    <row r="5328" spans="2:6" x14ac:dyDescent="0.15">
      <c r="B5328">
        <f ca="1">IF(INDEX(Transactions!$L:$L,ROW()-8)="",TODAY(),INDEX(Transactions!$G:$G,ROW()-8))</f>
        <v>46256</v>
      </c>
      <c r="F5328">
        <f>IF(INDEX(Transactions!$L:$L,ROW()-8)="",0,INDEX(Transactions!$Q:$Q,ROW()-8))</f>
        <v>0</v>
      </c>
    </row>
    <row r="5329" spans="2:6" x14ac:dyDescent="0.15">
      <c r="B5329">
        <f ca="1">IF(INDEX(Transactions!$L:$L,ROW()-8)="",TODAY(),INDEX(Transactions!$G:$G,ROW()-8))</f>
        <v>46256</v>
      </c>
      <c r="F5329">
        <f>IF(INDEX(Transactions!$L:$L,ROW()-8)="",0,INDEX(Transactions!$Q:$Q,ROW()-8))</f>
        <v>0</v>
      </c>
    </row>
    <row r="5330" spans="2:6" x14ac:dyDescent="0.15">
      <c r="B5330">
        <f ca="1">IF(INDEX(Transactions!$L:$L,ROW()-8)="",TODAY(),INDEX(Transactions!$G:$G,ROW()-8))</f>
        <v>46256</v>
      </c>
      <c r="F5330">
        <f>IF(INDEX(Transactions!$L:$L,ROW()-8)="",0,INDEX(Transactions!$Q:$Q,ROW()-8))</f>
        <v>0</v>
      </c>
    </row>
    <row r="5331" spans="2:6" x14ac:dyDescent="0.15">
      <c r="B5331">
        <f ca="1">IF(INDEX(Transactions!$L:$L,ROW()-8)="",TODAY(),INDEX(Transactions!$G:$G,ROW()-8))</f>
        <v>46256</v>
      </c>
      <c r="F5331">
        <f>IF(INDEX(Transactions!$L:$L,ROW()-8)="",0,INDEX(Transactions!$Q:$Q,ROW()-8))</f>
        <v>0</v>
      </c>
    </row>
    <row r="5332" spans="2:6" x14ac:dyDescent="0.15">
      <c r="B5332">
        <f ca="1">IF(INDEX(Transactions!$L:$L,ROW()-8)="",TODAY(),INDEX(Transactions!$G:$G,ROW()-8))</f>
        <v>46256</v>
      </c>
      <c r="F5332">
        <f>IF(INDEX(Transactions!$L:$L,ROW()-8)="",0,INDEX(Transactions!$Q:$Q,ROW()-8))</f>
        <v>0</v>
      </c>
    </row>
    <row r="5333" spans="2:6" x14ac:dyDescent="0.15">
      <c r="B5333">
        <f ca="1">IF(INDEX(Transactions!$L:$L,ROW()-8)="",TODAY(),INDEX(Transactions!$G:$G,ROW()-8))</f>
        <v>46256</v>
      </c>
      <c r="F5333">
        <f>IF(INDEX(Transactions!$L:$L,ROW()-8)="",0,INDEX(Transactions!$Q:$Q,ROW()-8))</f>
        <v>0</v>
      </c>
    </row>
    <row r="5334" spans="2:6" x14ac:dyDescent="0.15">
      <c r="B5334">
        <f ca="1">IF(INDEX(Transactions!$L:$L,ROW()-8)="",TODAY(),INDEX(Transactions!$G:$G,ROW()-8))</f>
        <v>46256</v>
      </c>
      <c r="F5334">
        <f>IF(INDEX(Transactions!$L:$L,ROW()-8)="",0,INDEX(Transactions!$Q:$Q,ROW()-8))</f>
        <v>0</v>
      </c>
    </row>
    <row r="5335" spans="2:6" x14ac:dyDescent="0.15">
      <c r="B5335">
        <f ca="1">IF(INDEX(Transactions!$L:$L,ROW()-8)="",TODAY(),INDEX(Transactions!$G:$G,ROW()-8))</f>
        <v>46256</v>
      </c>
      <c r="F5335">
        <f>IF(INDEX(Transactions!$L:$L,ROW()-8)="",0,INDEX(Transactions!$Q:$Q,ROW()-8))</f>
        <v>0</v>
      </c>
    </row>
    <row r="5336" spans="2:6" x14ac:dyDescent="0.15">
      <c r="B5336">
        <f ca="1">IF(INDEX(Transactions!$L:$L,ROW()-8)="",TODAY(),INDEX(Transactions!$G:$G,ROW()-8))</f>
        <v>46256</v>
      </c>
      <c r="F5336">
        <f>IF(INDEX(Transactions!$L:$L,ROW()-8)="",0,INDEX(Transactions!$Q:$Q,ROW()-8))</f>
        <v>0</v>
      </c>
    </row>
    <row r="5337" spans="2:6" x14ac:dyDescent="0.15">
      <c r="B5337">
        <f ca="1">IF(INDEX(Transactions!$L:$L,ROW()-8)="",TODAY(),INDEX(Transactions!$G:$G,ROW()-8))</f>
        <v>46256</v>
      </c>
      <c r="F5337">
        <f>IF(INDEX(Transactions!$L:$L,ROW()-8)="",0,INDEX(Transactions!$Q:$Q,ROW()-8))</f>
        <v>0</v>
      </c>
    </row>
    <row r="5338" spans="2:6" x14ac:dyDescent="0.15">
      <c r="B5338">
        <f ca="1">IF(INDEX(Transactions!$L:$L,ROW()-8)="",TODAY(),INDEX(Transactions!$G:$G,ROW()-8))</f>
        <v>46256</v>
      </c>
      <c r="F5338">
        <f>IF(INDEX(Transactions!$L:$L,ROW()-8)="",0,INDEX(Transactions!$Q:$Q,ROW()-8))</f>
        <v>0</v>
      </c>
    </row>
    <row r="5339" spans="2:6" x14ac:dyDescent="0.15">
      <c r="B5339">
        <f ca="1">IF(INDEX(Transactions!$L:$L,ROW()-8)="",TODAY(),INDEX(Transactions!$G:$G,ROW()-8))</f>
        <v>46256</v>
      </c>
      <c r="F5339">
        <f>IF(INDEX(Transactions!$L:$L,ROW()-8)="",0,INDEX(Transactions!$Q:$Q,ROW()-8))</f>
        <v>0</v>
      </c>
    </row>
    <row r="5340" spans="2:6" x14ac:dyDescent="0.15">
      <c r="B5340">
        <f ca="1">IF(INDEX(Transactions!$L:$L,ROW()-8)="",TODAY(),INDEX(Transactions!$G:$G,ROW()-8))</f>
        <v>46256</v>
      </c>
      <c r="F5340">
        <f>IF(INDEX(Transactions!$L:$L,ROW()-8)="",0,INDEX(Transactions!$Q:$Q,ROW()-8))</f>
        <v>0</v>
      </c>
    </row>
    <row r="5341" spans="2:6" x14ac:dyDescent="0.15">
      <c r="B5341">
        <f ca="1">IF(INDEX(Transactions!$L:$L,ROW()-8)="",TODAY(),INDEX(Transactions!$G:$G,ROW()-8))</f>
        <v>46256</v>
      </c>
      <c r="F5341">
        <f>IF(INDEX(Transactions!$L:$L,ROW()-8)="",0,INDEX(Transactions!$Q:$Q,ROW()-8))</f>
        <v>0</v>
      </c>
    </row>
    <row r="5342" spans="2:6" x14ac:dyDescent="0.15">
      <c r="B5342">
        <f ca="1">IF(INDEX(Transactions!$L:$L,ROW()-8)="",TODAY(),INDEX(Transactions!$G:$G,ROW()-8))</f>
        <v>46256</v>
      </c>
      <c r="F5342">
        <f>IF(INDEX(Transactions!$L:$L,ROW()-8)="",0,INDEX(Transactions!$Q:$Q,ROW()-8))</f>
        <v>0</v>
      </c>
    </row>
    <row r="5343" spans="2:6" x14ac:dyDescent="0.15">
      <c r="B5343">
        <f ca="1">IF(INDEX(Transactions!$L:$L,ROW()-8)="",TODAY(),INDEX(Transactions!$G:$G,ROW()-8))</f>
        <v>46256</v>
      </c>
      <c r="F5343">
        <f>IF(INDEX(Transactions!$L:$L,ROW()-8)="",0,INDEX(Transactions!$Q:$Q,ROW()-8))</f>
        <v>0</v>
      </c>
    </row>
    <row r="5344" spans="2:6" x14ac:dyDescent="0.15">
      <c r="B5344">
        <f ca="1">IF(INDEX(Transactions!$L:$L,ROW()-8)="",TODAY(),INDEX(Transactions!$G:$G,ROW()-8))</f>
        <v>46256</v>
      </c>
      <c r="F5344">
        <f>IF(INDEX(Transactions!$L:$L,ROW()-8)="",0,INDEX(Transactions!$Q:$Q,ROW()-8))</f>
        <v>0</v>
      </c>
    </row>
    <row r="5345" spans="2:6" x14ac:dyDescent="0.15">
      <c r="B5345">
        <f ca="1">IF(INDEX(Transactions!$L:$L,ROW()-8)="",TODAY(),INDEX(Transactions!$G:$G,ROW()-8))</f>
        <v>46256</v>
      </c>
      <c r="F5345">
        <f>IF(INDEX(Transactions!$L:$L,ROW()-8)="",0,INDEX(Transactions!$Q:$Q,ROW()-8))</f>
        <v>0</v>
      </c>
    </row>
    <row r="5346" spans="2:6" x14ac:dyDescent="0.15">
      <c r="B5346">
        <f ca="1">IF(INDEX(Transactions!$L:$L,ROW()-8)="",TODAY(),INDEX(Transactions!$G:$G,ROW()-8))</f>
        <v>46256</v>
      </c>
      <c r="F5346">
        <f>IF(INDEX(Transactions!$L:$L,ROW()-8)="",0,INDEX(Transactions!$Q:$Q,ROW()-8))</f>
        <v>0</v>
      </c>
    </row>
    <row r="5347" spans="2:6" x14ac:dyDescent="0.15">
      <c r="B5347">
        <f ca="1">IF(INDEX(Transactions!$L:$L,ROW()-8)="",TODAY(),INDEX(Transactions!$G:$G,ROW()-8))</f>
        <v>46256</v>
      </c>
      <c r="F5347">
        <f>IF(INDEX(Transactions!$L:$L,ROW()-8)="",0,INDEX(Transactions!$Q:$Q,ROW()-8))</f>
        <v>0</v>
      </c>
    </row>
    <row r="5348" spans="2:6" x14ac:dyDescent="0.15">
      <c r="B5348">
        <f ca="1">IF(INDEX(Transactions!$L:$L,ROW()-8)="",TODAY(),INDEX(Transactions!$G:$G,ROW()-8))</f>
        <v>46256</v>
      </c>
      <c r="F5348">
        <f>IF(INDEX(Transactions!$L:$L,ROW()-8)="",0,INDEX(Transactions!$Q:$Q,ROW()-8))</f>
        <v>0</v>
      </c>
    </row>
    <row r="5349" spans="2:6" x14ac:dyDescent="0.15">
      <c r="B5349">
        <f ca="1">IF(INDEX(Transactions!$L:$L,ROW()-8)="",TODAY(),INDEX(Transactions!$G:$G,ROW()-8))</f>
        <v>46256</v>
      </c>
      <c r="F5349">
        <f>IF(INDEX(Transactions!$L:$L,ROW()-8)="",0,INDEX(Transactions!$Q:$Q,ROW()-8))</f>
        <v>0</v>
      </c>
    </row>
    <row r="5350" spans="2:6" x14ac:dyDescent="0.15">
      <c r="B5350">
        <f ca="1">IF(INDEX(Transactions!$L:$L,ROW()-8)="",TODAY(),INDEX(Transactions!$G:$G,ROW()-8))</f>
        <v>46256</v>
      </c>
      <c r="F5350">
        <f>IF(INDEX(Transactions!$L:$L,ROW()-8)="",0,INDEX(Transactions!$Q:$Q,ROW()-8))</f>
        <v>0</v>
      </c>
    </row>
    <row r="5351" spans="2:6" x14ac:dyDescent="0.15">
      <c r="B5351">
        <f ca="1">IF(INDEX(Transactions!$L:$L,ROW()-8)="",TODAY(),INDEX(Transactions!$G:$G,ROW()-8))</f>
        <v>46256</v>
      </c>
      <c r="F5351">
        <f>IF(INDEX(Transactions!$L:$L,ROW()-8)="",0,INDEX(Transactions!$Q:$Q,ROW()-8))</f>
        <v>0</v>
      </c>
    </row>
    <row r="5352" spans="2:6" x14ac:dyDescent="0.15">
      <c r="B5352">
        <f ca="1">IF(INDEX(Transactions!$L:$L,ROW()-8)="",TODAY(),INDEX(Transactions!$G:$G,ROW()-8))</f>
        <v>46256</v>
      </c>
      <c r="F5352">
        <f>IF(INDEX(Transactions!$L:$L,ROW()-8)="",0,INDEX(Transactions!$Q:$Q,ROW()-8))</f>
        <v>0</v>
      </c>
    </row>
    <row r="5353" spans="2:6" x14ac:dyDescent="0.15">
      <c r="B5353">
        <f ca="1">IF(INDEX(Transactions!$L:$L,ROW()-8)="",TODAY(),INDEX(Transactions!$G:$G,ROW()-8))</f>
        <v>46256</v>
      </c>
      <c r="F5353">
        <f>IF(INDEX(Transactions!$L:$L,ROW()-8)="",0,INDEX(Transactions!$Q:$Q,ROW()-8))</f>
        <v>0</v>
      </c>
    </row>
    <row r="5354" spans="2:6" x14ac:dyDescent="0.15">
      <c r="B5354">
        <f ca="1">IF(INDEX(Transactions!$L:$L,ROW()-8)="",TODAY(),INDEX(Transactions!$G:$G,ROW()-8))</f>
        <v>46256</v>
      </c>
      <c r="F5354">
        <f>IF(INDEX(Transactions!$L:$L,ROW()-8)="",0,INDEX(Transactions!$Q:$Q,ROW()-8))</f>
        <v>0</v>
      </c>
    </row>
    <row r="5355" spans="2:6" x14ac:dyDescent="0.15">
      <c r="B5355">
        <f ca="1">IF(INDEX(Transactions!$L:$L,ROW()-8)="",TODAY(),INDEX(Transactions!$G:$G,ROW()-8))</f>
        <v>46256</v>
      </c>
      <c r="F5355">
        <f>IF(INDEX(Transactions!$L:$L,ROW()-8)="",0,INDEX(Transactions!$Q:$Q,ROW()-8))</f>
        <v>0</v>
      </c>
    </row>
    <row r="5356" spans="2:6" x14ac:dyDescent="0.15">
      <c r="B5356">
        <f ca="1">IF(INDEX(Transactions!$L:$L,ROW()-8)="",TODAY(),INDEX(Transactions!$G:$G,ROW()-8))</f>
        <v>46256</v>
      </c>
      <c r="F5356">
        <f>IF(INDEX(Transactions!$L:$L,ROW()-8)="",0,INDEX(Transactions!$Q:$Q,ROW()-8))</f>
        <v>0</v>
      </c>
    </row>
    <row r="5357" spans="2:6" x14ac:dyDescent="0.15">
      <c r="B5357">
        <f ca="1">IF(INDEX(Transactions!$L:$L,ROW()-8)="",TODAY(),INDEX(Transactions!$G:$G,ROW()-8))</f>
        <v>46256</v>
      </c>
      <c r="F5357">
        <f>IF(INDEX(Transactions!$L:$L,ROW()-8)="",0,INDEX(Transactions!$Q:$Q,ROW()-8))</f>
        <v>0</v>
      </c>
    </row>
    <row r="5358" spans="2:6" x14ac:dyDescent="0.15">
      <c r="B5358">
        <f ca="1">IF(INDEX(Transactions!$L:$L,ROW()-8)="",TODAY(),INDEX(Transactions!$G:$G,ROW()-8))</f>
        <v>46256</v>
      </c>
      <c r="F5358">
        <f>IF(INDEX(Transactions!$L:$L,ROW()-8)="",0,INDEX(Transactions!$Q:$Q,ROW()-8))</f>
        <v>0</v>
      </c>
    </row>
    <row r="5359" spans="2:6" x14ac:dyDescent="0.15">
      <c r="B5359">
        <f ca="1">IF(INDEX(Transactions!$L:$L,ROW()-8)="",TODAY(),INDEX(Transactions!$G:$G,ROW()-8))</f>
        <v>46256</v>
      </c>
      <c r="F5359">
        <f>IF(INDEX(Transactions!$L:$L,ROW()-8)="",0,INDEX(Transactions!$Q:$Q,ROW()-8))</f>
        <v>0</v>
      </c>
    </row>
    <row r="5360" spans="2:6" x14ac:dyDescent="0.15">
      <c r="B5360">
        <f ca="1">IF(INDEX(Transactions!$L:$L,ROW()-8)="",TODAY(),INDEX(Transactions!$G:$G,ROW()-8))</f>
        <v>46256</v>
      </c>
      <c r="F5360">
        <f>IF(INDEX(Transactions!$L:$L,ROW()-8)="",0,INDEX(Transactions!$Q:$Q,ROW()-8))</f>
        <v>0</v>
      </c>
    </row>
    <row r="5361" spans="2:6" x14ac:dyDescent="0.15">
      <c r="B5361">
        <f ca="1">IF(INDEX(Transactions!$L:$L,ROW()-8)="",TODAY(),INDEX(Transactions!$G:$G,ROW()-8))</f>
        <v>46256</v>
      </c>
      <c r="F5361">
        <f>IF(INDEX(Transactions!$L:$L,ROW()-8)="",0,INDEX(Transactions!$Q:$Q,ROW()-8))</f>
        <v>0</v>
      </c>
    </row>
    <row r="5362" spans="2:6" x14ac:dyDescent="0.15">
      <c r="B5362">
        <f ca="1">IF(INDEX(Transactions!$L:$L,ROW()-8)="",TODAY(),INDEX(Transactions!$G:$G,ROW()-8))</f>
        <v>46256</v>
      </c>
      <c r="F5362">
        <f>IF(INDEX(Transactions!$L:$L,ROW()-8)="",0,INDEX(Transactions!$Q:$Q,ROW()-8))</f>
        <v>0</v>
      </c>
    </row>
    <row r="5363" spans="2:6" x14ac:dyDescent="0.15">
      <c r="B5363">
        <f ca="1">IF(INDEX(Transactions!$L:$L,ROW()-8)="",TODAY(),INDEX(Transactions!$G:$G,ROW()-8))</f>
        <v>46256</v>
      </c>
      <c r="F5363">
        <f>IF(INDEX(Transactions!$L:$L,ROW()-8)="",0,INDEX(Transactions!$Q:$Q,ROW()-8))</f>
        <v>0</v>
      </c>
    </row>
    <row r="5364" spans="2:6" x14ac:dyDescent="0.15">
      <c r="B5364">
        <f ca="1">IF(INDEX(Transactions!$L:$L,ROW()-8)="",TODAY(),INDEX(Transactions!$G:$G,ROW()-8))</f>
        <v>46256</v>
      </c>
      <c r="F5364">
        <f>IF(INDEX(Transactions!$L:$L,ROW()-8)="",0,INDEX(Transactions!$Q:$Q,ROW()-8))</f>
        <v>0</v>
      </c>
    </row>
    <row r="5365" spans="2:6" x14ac:dyDescent="0.15">
      <c r="B5365">
        <f ca="1">IF(INDEX(Transactions!$L:$L,ROW()-8)="",TODAY(),INDEX(Transactions!$G:$G,ROW()-8))</f>
        <v>46256</v>
      </c>
      <c r="F5365">
        <f>IF(INDEX(Transactions!$L:$L,ROW()-8)="",0,INDEX(Transactions!$Q:$Q,ROW()-8))</f>
        <v>0</v>
      </c>
    </row>
    <row r="5366" spans="2:6" x14ac:dyDescent="0.15">
      <c r="B5366">
        <f ca="1">IF(INDEX(Transactions!$L:$L,ROW()-8)="",TODAY(),INDEX(Transactions!$G:$G,ROW()-8))</f>
        <v>46256</v>
      </c>
      <c r="F5366">
        <f>IF(INDEX(Transactions!$L:$L,ROW()-8)="",0,INDEX(Transactions!$Q:$Q,ROW()-8))</f>
        <v>0</v>
      </c>
    </row>
    <row r="5367" spans="2:6" x14ac:dyDescent="0.15">
      <c r="B5367">
        <f ca="1">IF(INDEX(Transactions!$L:$L,ROW()-8)="",TODAY(),INDEX(Transactions!$G:$G,ROW()-8))</f>
        <v>46256</v>
      </c>
      <c r="F5367">
        <f>IF(INDEX(Transactions!$L:$L,ROW()-8)="",0,INDEX(Transactions!$Q:$Q,ROW()-8))</f>
        <v>0</v>
      </c>
    </row>
    <row r="5368" spans="2:6" x14ac:dyDescent="0.15">
      <c r="B5368">
        <f ca="1">IF(INDEX(Transactions!$L:$L,ROW()-8)="",TODAY(),INDEX(Transactions!$G:$G,ROW()-8))</f>
        <v>46256</v>
      </c>
      <c r="F5368">
        <f>IF(INDEX(Transactions!$L:$L,ROW()-8)="",0,INDEX(Transactions!$Q:$Q,ROW()-8))</f>
        <v>0</v>
      </c>
    </row>
    <row r="5369" spans="2:6" x14ac:dyDescent="0.15">
      <c r="B5369">
        <f ca="1">IF(INDEX(Transactions!$L:$L,ROW()-8)="",TODAY(),INDEX(Transactions!$G:$G,ROW()-8))</f>
        <v>46256</v>
      </c>
      <c r="F5369">
        <f>IF(INDEX(Transactions!$L:$L,ROW()-8)="",0,INDEX(Transactions!$Q:$Q,ROW()-8))</f>
        <v>0</v>
      </c>
    </row>
    <row r="5370" spans="2:6" x14ac:dyDescent="0.15">
      <c r="B5370">
        <f ca="1">IF(INDEX(Transactions!$L:$L,ROW()-8)="",TODAY(),INDEX(Transactions!$G:$G,ROW()-8))</f>
        <v>46256</v>
      </c>
      <c r="F5370">
        <f>IF(INDEX(Transactions!$L:$L,ROW()-8)="",0,INDEX(Transactions!$Q:$Q,ROW()-8))</f>
        <v>0</v>
      </c>
    </row>
    <row r="5371" spans="2:6" x14ac:dyDescent="0.15">
      <c r="B5371">
        <f ca="1">IF(INDEX(Transactions!$L:$L,ROW()-8)="",TODAY(),INDEX(Transactions!$G:$G,ROW()-8))</f>
        <v>46256</v>
      </c>
      <c r="F5371">
        <f>IF(INDEX(Transactions!$L:$L,ROW()-8)="",0,INDEX(Transactions!$Q:$Q,ROW()-8))</f>
        <v>0</v>
      </c>
    </row>
    <row r="5372" spans="2:6" x14ac:dyDescent="0.15">
      <c r="B5372">
        <f ca="1">IF(INDEX(Transactions!$L:$L,ROW()-8)="",TODAY(),INDEX(Transactions!$G:$G,ROW()-8))</f>
        <v>46256</v>
      </c>
      <c r="F5372">
        <f>IF(INDEX(Transactions!$L:$L,ROW()-8)="",0,INDEX(Transactions!$Q:$Q,ROW()-8))</f>
        <v>0</v>
      </c>
    </row>
    <row r="5373" spans="2:6" x14ac:dyDescent="0.15">
      <c r="B5373">
        <f ca="1">IF(INDEX(Transactions!$L:$L,ROW()-8)="",TODAY(),INDEX(Transactions!$G:$G,ROW()-8))</f>
        <v>46256</v>
      </c>
      <c r="F5373">
        <f>IF(INDEX(Transactions!$L:$L,ROW()-8)="",0,INDEX(Transactions!$Q:$Q,ROW()-8))</f>
        <v>0</v>
      </c>
    </row>
    <row r="5374" spans="2:6" x14ac:dyDescent="0.15">
      <c r="B5374">
        <f ca="1">IF(INDEX(Transactions!$L:$L,ROW()-8)="",TODAY(),INDEX(Transactions!$G:$G,ROW()-8))</f>
        <v>46256</v>
      </c>
      <c r="F5374">
        <f>IF(INDEX(Transactions!$L:$L,ROW()-8)="",0,INDEX(Transactions!$Q:$Q,ROW()-8))</f>
        <v>0</v>
      </c>
    </row>
    <row r="5375" spans="2:6" x14ac:dyDescent="0.15">
      <c r="B5375">
        <f ca="1">IF(INDEX(Transactions!$L:$L,ROW()-8)="",TODAY(),INDEX(Transactions!$G:$G,ROW()-8))</f>
        <v>46256</v>
      </c>
      <c r="F5375">
        <f>IF(INDEX(Transactions!$L:$L,ROW()-8)="",0,INDEX(Transactions!$Q:$Q,ROW()-8))</f>
        <v>0</v>
      </c>
    </row>
    <row r="5376" spans="2:6" x14ac:dyDescent="0.15">
      <c r="B5376">
        <f ca="1">IF(INDEX(Transactions!$L:$L,ROW()-8)="",TODAY(),INDEX(Transactions!$G:$G,ROW()-8))</f>
        <v>46256</v>
      </c>
      <c r="F5376">
        <f>IF(INDEX(Transactions!$L:$L,ROW()-8)="",0,INDEX(Transactions!$Q:$Q,ROW()-8))</f>
        <v>0</v>
      </c>
    </row>
    <row r="5377" spans="2:6" x14ac:dyDescent="0.15">
      <c r="B5377">
        <f ca="1">IF(INDEX(Transactions!$L:$L,ROW()-8)="",TODAY(),INDEX(Transactions!$G:$G,ROW()-8))</f>
        <v>46256</v>
      </c>
      <c r="F5377">
        <f>IF(INDEX(Transactions!$L:$L,ROW()-8)="",0,INDEX(Transactions!$Q:$Q,ROW()-8))</f>
        <v>0</v>
      </c>
    </row>
    <row r="5378" spans="2:6" x14ac:dyDescent="0.15">
      <c r="B5378">
        <f ca="1">IF(INDEX(Transactions!$L:$L,ROW()-8)="",TODAY(),INDEX(Transactions!$G:$G,ROW()-8))</f>
        <v>46256</v>
      </c>
      <c r="F5378">
        <f>IF(INDEX(Transactions!$L:$L,ROW()-8)="",0,INDEX(Transactions!$Q:$Q,ROW()-8))</f>
        <v>0</v>
      </c>
    </row>
    <row r="5379" spans="2:6" x14ac:dyDescent="0.15">
      <c r="B5379">
        <f ca="1">IF(INDEX(Transactions!$L:$L,ROW()-8)="",TODAY(),INDEX(Transactions!$G:$G,ROW()-8))</f>
        <v>46256</v>
      </c>
      <c r="F5379">
        <f>IF(INDEX(Transactions!$L:$L,ROW()-8)="",0,INDEX(Transactions!$Q:$Q,ROW()-8))</f>
        <v>0</v>
      </c>
    </row>
    <row r="5380" spans="2:6" x14ac:dyDescent="0.15">
      <c r="B5380">
        <f ca="1">IF(INDEX(Transactions!$L:$L,ROW()-8)="",TODAY(),INDEX(Transactions!$G:$G,ROW()-8))</f>
        <v>46256</v>
      </c>
      <c r="F5380">
        <f>IF(INDEX(Transactions!$L:$L,ROW()-8)="",0,INDEX(Transactions!$Q:$Q,ROW()-8))</f>
        <v>0</v>
      </c>
    </row>
    <row r="5381" spans="2:6" x14ac:dyDescent="0.15">
      <c r="B5381">
        <f ca="1">IF(INDEX(Transactions!$L:$L,ROW()-8)="",TODAY(),INDEX(Transactions!$G:$G,ROW()-8))</f>
        <v>46256</v>
      </c>
      <c r="F5381">
        <f>IF(INDEX(Transactions!$L:$L,ROW()-8)="",0,INDEX(Transactions!$Q:$Q,ROW()-8))</f>
        <v>0</v>
      </c>
    </row>
    <row r="5382" spans="2:6" x14ac:dyDescent="0.15">
      <c r="B5382">
        <f ca="1">IF(INDEX(Transactions!$L:$L,ROW()-8)="",TODAY(),INDEX(Transactions!$G:$G,ROW()-8))</f>
        <v>46256</v>
      </c>
      <c r="F5382">
        <f>IF(INDEX(Transactions!$L:$L,ROW()-8)="",0,INDEX(Transactions!$Q:$Q,ROW()-8))</f>
        <v>0</v>
      </c>
    </row>
    <row r="5383" spans="2:6" x14ac:dyDescent="0.15">
      <c r="B5383">
        <f ca="1">IF(INDEX(Transactions!$L:$L,ROW()-8)="",TODAY(),INDEX(Transactions!$G:$G,ROW()-8))</f>
        <v>46256</v>
      </c>
      <c r="F5383">
        <f>IF(INDEX(Transactions!$L:$L,ROW()-8)="",0,INDEX(Transactions!$Q:$Q,ROW()-8))</f>
        <v>0</v>
      </c>
    </row>
    <row r="5384" spans="2:6" x14ac:dyDescent="0.15">
      <c r="B5384">
        <f ca="1">IF(INDEX(Transactions!$L:$L,ROW()-8)="",TODAY(),INDEX(Transactions!$G:$G,ROW()-8))</f>
        <v>46256</v>
      </c>
      <c r="F5384">
        <f>IF(INDEX(Transactions!$L:$L,ROW()-8)="",0,INDEX(Transactions!$Q:$Q,ROW()-8))</f>
        <v>0</v>
      </c>
    </row>
    <row r="5385" spans="2:6" x14ac:dyDescent="0.15">
      <c r="B5385">
        <f ca="1">IF(INDEX(Transactions!$L:$L,ROW()-8)="",TODAY(),INDEX(Transactions!$G:$G,ROW()-8))</f>
        <v>46256</v>
      </c>
      <c r="F5385">
        <f>IF(INDEX(Transactions!$L:$L,ROW()-8)="",0,INDEX(Transactions!$Q:$Q,ROW()-8))</f>
        <v>0</v>
      </c>
    </row>
    <row r="5386" spans="2:6" x14ac:dyDescent="0.15">
      <c r="B5386">
        <f ca="1">IF(INDEX(Transactions!$L:$L,ROW()-8)="",TODAY(),INDEX(Transactions!$G:$G,ROW()-8))</f>
        <v>46256</v>
      </c>
      <c r="F5386">
        <f>IF(INDEX(Transactions!$L:$L,ROW()-8)="",0,INDEX(Transactions!$Q:$Q,ROW()-8))</f>
        <v>0</v>
      </c>
    </row>
    <row r="5387" spans="2:6" x14ac:dyDescent="0.15">
      <c r="B5387">
        <f ca="1">IF(INDEX(Transactions!$L:$L,ROW()-8)="",TODAY(),INDEX(Transactions!$G:$G,ROW()-8))</f>
        <v>46256</v>
      </c>
      <c r="F5387">
        <f>IF(INDEX(Transactions!$L:$L,ROW()-8)="",0,INDEX(Transactions!$Q:$Q,ROW()-8))</f>
        <v>0</v>
      </c>
    </row>
    <row r="5388" spans="2:6" x14ac:dyDescent="0.15">
      <c r="B5388">
        <f ca="1">IF(INDEX(Transactions!$L:$L,ROW()-8)="",TODAY(),INDEX(Transactions!$G:$G,ROW()-8))</f>
        <v>46256</v>
      </c>
      <c r="F5388">
        <f>IF(INDEX(Transactions!$L:$L,ROW()-8)="",0,INDEX(Transactions!$Q:$Q,ROW()-8))</f>
        <v>0</v>
      </c>
    </row>
    <row r="5389" spans="2:6" x14ac:dyDescent="0.15">
      <c r="B5389">
        <f ca="1">IF(INDEX(Transactions!$L:$L,ROW()-8)="",TODAY(),INDEX(Transactions!$G:$G,ROW()-8))</f>
        <v>46256</v>
      </c>
      <c r="F5389">
        <f>IF(INDEX(Transactions!$L:$L,ROW()-8)="",0,INDEX(Transactions!$Q:$Q,ROW()-8))</f>
        <v>0</v>
      </c>
    </row>
    <row r="5390" spans="2:6" x14ac:dyDescent="0.15">
      <c r="B5390">
        <f ca="1">IF(INDEX(Transactions!$L:$L,ROW()-8)="",TODAY(),INDEX(Transactions!$G:$G,ROW()-8))</f>
        <v>46256</v>
      </c>
      <c r="F5390">
        <f>IF(INDEX(Transactions!$L:$L,ROW()-8)="",0,INDEX(Transactions!$Q:$Q,ROW()-8))</f>
        <v>0</v>
      </c>
    </row>
    <row r="5391" spans="2:6" x14ac:dyDescent="0.15">
      <c r="B5391">
        <f ca="1">IF(INDEX(Transactions!$L:$L,ROW()-8)="",TODAY(),INDEX(Transactions!$G:$G,ROW()-8))</f>
        <v>46256</v>
      </c>
      <c r="F5391">
        <f>IF(INDEX(Transactions!$L:$L,ROW()-8)="",0,INDEX(Transactions!$Q:$Q,ROW()-8))</f>
        <v>0</v>
      </c>
    </row>
    <row r="5392" spans="2:6" x14ac:dyDescent="0.15">
      <c r="B5392">
        <f ca="1">IF(INDEX(Transactions!$L:$L,ROW()-8)="",TODAY(),INDEX(Transactions!$G:$G,ROW()-8))</f>
        <v>46256</v>
      </c>
      <c r="F5392">
        <f>IF(INDEX(Transactions!$L:$L,ROW()-8)="",0,INDEX(Transactions!$Q:$Q,ROW()-8))</f>
        <v>0</v>
      </c>
    </row>
    <row r="5393" spans="2:6" x14ac:dyDescent="0.15">
      <c r="B5393">
        <f ca="1">IF(INDEX(Transactions!$L:$L,ROW()-8)="",TODAY(),INDEX(Transactions!$G:$G,ROW()-8))</f>
        <v>46256</v>
      </c>
      <c r="F5393">
        <f>IF(INDEX(Transactions!$L:$L,ROW()-8)="",0,INDEX(Transactions!$Q:$Q,ROW()-8))</f>
        <v>0</v>
      </c>
    </row>
    <row r="5394" spans="2:6" x14ac:dyDescent="0.15">
      <c r="B5394">
        <f ca="1">IF(INDEX(Transactions!$L:$L,ROW()-8)="",TODAY(),INDEX(Transactions!$G:$G,ROW()-8))</f>
        <v>46256</v>
      </c>
      <c r="F5394">
        <f>IF(INDEX(Transactions!$L:$L,ROW()-8)="",0,INDEX(Transactions!$Q:$Q,ROW()-8))</f>
        <v>0</v>
      </c>
    </row>
    <row r="5395" spans="2:6" x14ac:dyDescent="0.15">
      <c r="B5395">
        <f ca="1">IF(INDEX(Transactions!$L:$L,ROW()-8)="",TODAY(),INDEX(Transactions!$G:$G,ROW()-8))</f>
        <v>46256</v>
      </c>
      <c r="F5395">
        <f>IF(INDEX(Transactions!$L:$L,ROW()-8)="",0,INDEX(Transactions!$Q:$Q,ROW()-8))</f>
        <v>0</v>
      </c>
    </row>
    <row r="5396" spans="2:6" x14ac:dyDescent="0.15">
      <c r="B5396">
        <f ca="1">IF(INDEX(Transactions!$L:$L,ROW()-8)="",TODAY(),INDEX(Transactions!$G:$G,ROW()-8))</f>
        <v>46256</v>
      </c>
      <c r="F5396">
        <f>IF(INDEX(Transactions!$L:$L,ROW()-8)="",0,INDEX(Transactions!$Q:$Q,ROW()-8))</f>
        <v>0</v>
      </c>
    </row>
    <row r="5397" spans="2:6" x14ac:dyDescent="0.15">
      <c r="B5397">
        <f ca="1">IF(INDEX(Transactions!$L:$L,ROW()-8)="",TODAY(),INDEX(Transactions!$G:$G,ROW()-8))</f>
        <v>46256</v>
      </c>
      <c r="F5397">
        <f>IF(INDEX(Transactions!$L:$L,ROW()-8)="",0,INDEX(Transactions!$Q:$Q,ROW()-8))</f>
        <v>0</v>
      </c>
    </row>
    <row r="5398" spans="2:6" x14ac:dyDescent="0.15">
      <c r="B5398">
        <f ca="1">IF(INDEX(Transactions!$L:$L,ROW()-8)="",TODAY(),INDEX(Transactions!$G:$G,ROW()-8))</f>
        <v>46256</v>
      </c>
      <c r="F5398">
        <f>IF(INDEX(Transactions!$L:$L,ROW()-8)="",0,INDEX(Transactions!$Q:$Q,ROW()-8))</f>
        <v>0</v>
      </c>
    </row>
    <row r="5399" spans="2:6" x14ac:dyDescent="0.15">
      <c r="B5399">
        <f ca="1">IF(INDEX(Transactions!$L:$L,ROW()-8)="",TODAY(),INDEX(Transactions!$G:$G,ROW()-8))</f>
        <v>46256</v>
      </c>
      <c r="F5399">
        <f>IF(INDEX(Transactions!$L:$L,ROW()-8)="",0,INDEX(Transactions!$Q:$Q,ROW()-8))</f>
        <v>0</v>
      </c>
    </row>
    <row r="5400" spans="2:6" x14ac:dyDescent="0.15">
      <c r="B5400">
        <f ca="1">IF(INDEX(Transactions!$L:$L,ROW()-8)="",TODAY(),INDEX(Transactions!$G:$G,ROW()-8))</f>
        <v>46256</v>
      </c>
      <c r="F5400">
        <f>IF(INDEX(Transactions!$L:$L,ROW()-8)="",0,INDEX(Transactions!$Q:$Q,ROW()-8))</f>
        <v>0</v>
      </c>
    </row>
    <row r="5401" spans="2:6" x14ac:dyDescent="0.15">
      <c r="B5401">
        <f ca="1">IF(INDEX(Transactions!$L:$L,ROW()-8)="",TODAY(),INDEX(Transactions!$G:$G,ROW()-8))</f>
        <v>46256</v>
      </c>
      <c r="F5401">
        <f>IF(INDEX(Transactions!$L:$L,ROW()-8)="",0,INDEX(Transactions!$Q:$Q,ROW()-8))</f>
        <v>0</v>
      </c>
    </row>
    <row r="5402" spans="2:6" x14ac:dyDescent="0.15">
      <c r="B5402">
        <f ca="1">IF(INDEX(Transactions!$L:$L,ROW()-8)="",TODAY(),INDEX(Transactions!$G:$G,ROW()-8))</f>
        <v>46256</v>
      </c>
      <c r="F5402">
        <f>IF(INDEX(Transactions!$L:$L,ROW()-8)="",0,INDEX(Transactions!$Q:$Q,ROW()-8))</f>
        <v>0</v>
      </c>
    </row>
    <row r="5403" spans="2:6" x14ac:dyDescent="0.15">
      <c r="B5403">
        <f ca="1">IF(INDEX(Transactions!$L:$L,ROW()-8)="",TODAY(),INDEX(Transactions!$G:$G,ROW()-8))</f>
        <v>46256</v>
      </c>
      <c r="F5403">
        <f>IF(INDEX(Transactions!$L:$L,ROW()-8)="",0,INDEX(Transactions!$Q:$Q,ROW()-8))</f>
        <v>0</v>
      </c>
    </row>
    <row r="5404" spans="2:6" x14ac:dyDescent="0.15">
      <c r="B5404">
        <f ca="1">IF(INDEX(Transactions!$L:$L,ROW()-8)="",TODAY(),INDEX(Transactions!$G:$G,ROW()-8))</f>
        <v>46256</v>
      </c>
      <c r="F5404">
        <f>IF(INDEX(Transactions!$L:$L,ROW()-8)="",0,INDEX(Transactions!$Q:$Q,ROW()-8))</f>
        <v>0</v>
      </c>
    </row>
    <row r="5405" spans="2:6" x14ac:dyDescent="0.15">
      <c r="B5405">
        <f ca="1">IF(INDEX(Transactions!$L:$L,ROW()-8)="",TODAY(),INDEX(Transactions!$G:$G,ROW()-8))</f>
        <v>46256</v>
      </c>
      <c r="F5405">
        <f>IF(INDEX(Transactions!$L:$L,ROW()-8)="",0,INDEX(Transactions!$Q:$Q,ROW()-8))</f>
        <v>0</v>
      </c>
    </row>
    <row r="5406" spans="2:6" x14ac:dyDescent="0.15">
      <c r="B5406">
        <f ca="1">IF(INDEX(Transactions!$L:$L,ROW()-8)="",TODAY(),INDEX(Transactions!$G:$G,ROW()-8))</f>
        <v>46256</v>
      </c>
      <c r="F5406">
        <f>IF(INDEX(Transactions!$L:$L,ROW()-8)="",0,INDEX(Transactions!$Q:$Q,ROW()-8))</f>
        <v>0</v>
      </c>
    </row>
    <row r="5407" spans="2:6" x14ac:dyDescent="0.15">
      <c r="B5407">
        <f ca="1">IF(INDEX(Transactions!$L:$L,ROW()-8)="",TODAY(),INDEX(Transactions!$G:$G,ROW()-8))</f>
        <v>46256</v>
      </c>
      <c r="F5407">
        <f>IF(INDEX(Transactions!$L:$L,ROW()-8)="",0,INDEX(Transactions!$Q:$Q,ROW()-8))</f>
        <v>0</v>
      </c>
    </row>
    <row r="5408" spans="2:6" x14ac:dyDescent="0.15">
      <c r="B5408">
        <f ca="1">IF(INDEX(Transactions!$L:$L,ROW()-8)="",TODAY(),INDEX(Transactions!$G:$G,ROW()-8))</f>
        <v>46256</v>
      </c>
      <c r="F5408">
        <f>IF(INDEX(Transactions!$L:$L,ROW()-8)="",0,INDEX(Transactions!$Q:$Q,ROW()-8))</f>
        <v>0</v>
      </c>
    </row>
    <row r="5409" spans="2:6" x14ac:dyDescent="0.15">
      <c r="B5409">
        <f ca="1">IF(INDEX(Transactions!$L:$L,ROW()-8)="",TODAY(),INDEX(Transactions!$G:$G,ROW()-8))</f>
        <v>46256</v>
      </c>
      <c r="F5409">
        <f>IF(INDEX(Transactions!$L:$L,ROW()-8)="",0,INDEX(Transactions!$Q:$Q,ROW()-8))</f>
        <v>0</v>
      </c>
    </row>
    <row r="5410" spans="2:6" x14ac:dyDescent="0.15">
      <c r="B5410">
        <f ca="1">IF(INDEX(Transactions!$L:$L,ROW()-8)="",TODAY(),INDEX(Transactions!$G:$G,ROW()-8))</f>
        <v>46256</v>
      </c>
      <c r="F5410">
        <f>IF(INDEX(Transactions!$L:$L,ROW()-8)="",0,INDEX(Transactions!$Q:$Q,ROW()-8))</f>
        <v>0</v>
      </c>
    </row>
    <row r="5411" spans="2:6" x14ac:dyDescent="0.15">
      <c r="B5411">
        <f ca="1">IF(INDEX(Transactions!$L:$L,ROW()-8)="",TODAY(),INDEX(Transactions!$G:$G,ROW()-8))</f>
        <v>46256</v>
      </c>
      <c r="F5411">
        <f>IF(INDEX(Transactions!$L:$L,ROW()-8)="",0,INDEX(Transactions!$Q:$Q,ROW()-8))</f>
        <v>0</v>
      </c>
    </row>
    <row r="5412" spans="2:6" x14ac:dyDescent="0.15">
      <c r="B5412">
        <f ca="1">IF(INDEX(Transactions!$L:$L,ROW()-8)="",TODAY(),INDEX(Transactions!$G:$G,ROW()-8))</f>
        <v>46256</v>
      </c>
      <c r="F5412">
        <f>IF(INDEX(Transactions!$L:$L,ROW()-8)="",0,INDEX(Transactions!$Q:$Q,ROW()-8))</f>
        <v>0</v>
      </c>
    </row>
    <row r="5413" spans="2:6" x14ac:dyDescent="0.15">
      <c r="B5413">
        <f ca="1">IF(INDEX(Transactions!$L:$L,ROW()-8)="",TODAY(),INDEX(Transactions!$G:$G,ROW()-8))</f>
        <v>46256</v>
      </c>
      <c r="F5413">
        <f>IF(INDEX(Transactions!$L:$L,ROW()-8)="",0,INDEX(Transactions!$Q:$Q,ROW()-8))</f>
        <v>0</v>
      </c>
    </row>
    <row r="5414" spans="2:6" x14ac:dyDescent="0.15">
      <c r="B5414">
        <f ca="1">IF(INDEX(Transactions!$L:$L,ROW()-8)="",TODAY(),INDEX(Transactions!$G:$G,ROW()-8))</f>
        <v>46256</v>
      </c>
      <c r="F5414">
        <f>IF(INDEX(Transactions!$L:$L,ROW()-8)="",0,INDEX(Transactions!$Q:$Q,ROW()-8))</f>
        <v>0</v>
      </c>
    </row>
    <row r="5415" spans="2:6" x14ac:dyDescent="0.15">
      <c r="B5415">
        <f ca="1">IF(INDEX(Transactions!$L:$L,ROW()-8)="",TODAY(),INDEX(Transactions!$G:$G,ROW()-8))</f>
        <v>46256</v>
      </c>
      <c r="F5415">
        <f>IF(INDEX(Transactions!$L:$L,ROW()-8)="",0,INDEX(Transactions!$Q:$Q,ROW()-8))</f>
        <v>0</v>
      </c>
    </row>
    <row r="5416" spans="2:6" x14ac:dyDescent="0.15">
      <c r="B5416">
        <f ca="1">IF(INDEX(Transactions!$L:$L,ROW()-8)="",TODAY(),INDEX(Transactions!$G:$G,ROW()-8))</f>
        <v>46256</v>
      </c>
      <c r="F5416">
        <f>IF(INDEX(Transactions!$L:$L,ROW()-8)="",0,INDEX(Transactions!$Q:$Q,ROW()-8))</f>
        <v>0</v>
      </c>
    </row>
    <row r="5417" spans="2:6" x14ac:dyDescent="0.15">
      <c r="B5417">
        <f ca="1">IF(INDEX(Transactions!$L:$L,ROW()-8)="",TODAY(),INDEX(Transactions!$G:$G,ROW()-8))</f>
        <v>46256</v>
      </c>
      <c r="F5417">
        <f>IF(INDEX(Transactions!$L:$L,ROW()-8)="",0,INDEX(Transactions!$Q:$Q,ROW()-8))</f>
        <v>0</v>
      </c>
    </row>
    <row r="5418" spans="2:6" x14ac:dyDescent="0.15">
      <c r="B5418">
        <f ca="1">IF(INDEX(Transactions!$L:$L,ROW()-8)="",TODAY(),INDEX(Transactions!$G:$G,ROW()-8))</f>
        <v>46256</v>
      </c>
      <c r="F5418">
        <f>IF(INDEX(Transactions!$L:$L,ROW()-8)="",0,INDEX(Transactions!$Q:$Q,ROW()-8))</f>
        <v>0</v>
      </c>
    </row>
    <row r="5419" spans="2:6" x14ac:dyDescent="0.15">
      <c r="B5419">
        <f ca="1">IF(INDEX(Transactions!$L:$L,ROW()-8)="",TODAY(),INDEX(Transactions!$G:$G,ROW()-8))</f>
        <v>46256</v>
      </c>
      <c r="F5419">
        <f>IF(INDEX(Transactions!$L:$L,ROW()-8)="",0,INDEX(Transactions!$Q:$Q,ROW()-8))</f>
        <v>0</v>
      </c>
    </row>
    <row r="5420" spans="2:6" x14ac:dyDescent="0.15">
      <c r="B5420">
        <f ca="1">IF(INDEX(Transactions!$L:$L,ROW()-8)="",TODAY(),INDEX(Transactions!$G:$G,ROW()-8))</f>
        <v>46256</v>
      </c>
      <c r="F5420">
        <f>IF(INDEX(Transactions!$L:$L,ROW()-8)="",0,INDEX(Transactions!$Q:$Q,ROW()-8))</f>
        <v>0</v>
      </c>
    </row>
    <row r="5421" spans="2:6" x14ac:dyDescent="0.15">
      <c r="B5421">
        <f ca="1">IF(INDEX(Transactions!$L:$L,ROW()-8)="",TODAY(),INDEX(Transactions!$G:$G,ROW()-8))</f>
        <v>46256</v>
      </c>
      <c r="F5421">
        <f>IF(INDEX(Transactions!$L:$L,ROW()-8)="",0,INDEX(Transactions!$Q:$Q,ROW()-8))</f>
        <v>0</v>
      </c>
    </row>
    <row r="5422" spans="2:6" x14ac:dyDescent="0.15">
      <c r="B5422">
        <f ca="1">IF(INDEX(Transactions!$L:$L,ROW()-8)="",TODAY(),INDEX(Transactions!$G:$G,ROW()-8))</f>
        <v>46256</v>
      </c>
      <c r="F5422">
        <f>IF(INDEX(Transactions!$L:$L,ROW()-8)="",0,INDEX(Transactions!$Q:$Q,ROW()-8))</f>
        <v>0</v>
      </c>
    </row>
    <row r="5423" spans="2:6" x14ac:dyDescent="0.15">
      <c r="B5423">
        <f ca="1">IF(INDEX(Transactions!$L:$L,ROW()-8)="",TODAY(),INDEX(Transactions!$G:$G,ROW()-8))</f>
        <v>46256</v>
      </c>
      <c r="F5423">
        <f>IF(INDEX(Transactions!$L:$L,ROW()-8)="",0,INDEX(Transactions!$Q:$Q,ROW()-8))</f>
        <v>0</v>
      </c>
    </row>
    <row r="5424" spans="2:6" x14ac:dyDescent="0.15">
      <c r="B5424">
        <f ca="1">IF(INDEX(Transactions!$L:$L,ROW()-8)="",TODAY(),INDEX(Transactions!$G:$G,ROW()-8))</f>
        <v>46256</v>
      </c>
      <c r="F5424">
        <f>IF(INDEX(Transactions!$L:$L,ROW()-8)="",0,INDEX(Transactions!$Q:$Q,ROW()-8))</f>
        <v>0</v>
      </c>
    </row>
    <row r="5425" spans="2:6" x14ac:dyDescent="0.15">
      <c r="B5425">
        <f ca="1">IF(INDEX(Transactions!$L:$L,ROW()-8)="",TODAY(),INDEX(Transactions!$G:$G,ROW()-8))</f>
        <v>46256</v>
      </c>
      <c r="F5425">
        <f>IF(INDEX(Transactions!$L:$L,ROW()-8)="",0,INDEX(Transactions!$Q:$Q,ROW()-8))</f>
        <v>0</v>
      </c>
    </row>
    <row r="5426" spans="2:6" x14ac:dyDescent="0.15">
      <c r="B5426">
        <f ca="1">IF(INDEX(Transactions!$L:$L,ROW()-8)="",TODAY(),INDEX(Transactions!$G:$G,ROW()-8))</f>
        <v>46256</v>
      </c>
      <c r="F5426">
        <f>IF(INDEX(Transactions!$L:$L,ROW()-8)="",0,INDEX(Transactions!$Q:$Q,ROW()-8))</f>
        <v>0</v>
      </c>
    </row>
    <row r="5427" spans="2:6" x14ac:dyDescent="0.15">
      <c r="B5427">
        <f ca="1">IF(INDEX(Transactions!$L:$L,ROW()-8)="",TODAY(),INDEX(Transactions!$G:$G,ROW()-8))</f>
        <v>46256</v>
      </c>
      <c r="F5427">
        <f>IF(INDEX(Transactions!$L:$L,ROW()-8)="",0,INDEX(Transactions!$Q:$Q,ROW()-8))</f>
        <v>0</v>
      </c>
    </row>
    <row r="5428" spans="2:6" x14ac:dyDescent="0.15">
      <c r="B5428">
        <f ca="1">IF(INDEX(Transactions!$L:$L,ROW()-8)="",TODAY(),INDEX(Transactions!$G:$G,ROW()-8))</f>
        <v>46256</v>
      </c>
      <c r="F5428">
        <f>IF(INDEX(Transactions!$L:$L,ROW()-8)="",0,INDEX(Transactions!$Q:$Q,ROW()-8))</f>
        <v>0</v>
      </c>
    </row>
    <row r="5429" spans="2:6" x14ac:dyDescent="0.15">
      <c r="B5429">
        <f ca="1">IF(INDEX(Transactions!$L:$L,ROW()-8)="",TODAY(),INDEX(Transactions!$G:$G,ROW()-8))</f>
        <v>46256</v>
      </c>
      <c r="F5429">
        <f>IF(INDEX(Transactions!$L:$L,ROW()-8)="",0,INDEX(Transactions!$Q:$Q,ROW()-8))</f>
        <v>0</v>
      </c>
    </row>
    <row r="5430" spans="2:6" x14ac:dyDescent="0.15">
      <c r="B5430">
        <f ca="1">IF(INDEX(Transactions!$L:$L,ROW()-8)="",TODAY(),INDEX(Transactions!$G:$G,ROW()-8))</f>
        <v>46256</v>
      </c>
      <c r="F5430">
        <f>IF(INDEX(Transactions!$L:$L,ROW()-8)="",0,INDEX(Transactions!$Q:$Q,ROW()-8))</f>
        <v>0</v>
      </c>
    </row>
    <row r="5431" spans="2:6" x14ac:dyDescent="0.15">
      <c r="B5431">
        <f ca="1">IF(INDEX(Transactions!$L:$L,ROW()-8)="",TODAY(),INDEX(Transactions!$G:$G,ROW()-8))</f>
        <v>46256</v>
      </c>
      <c r="F5431">
        <f>IF(INDEX(Transactions!$L:$L,ROW()-8)="",0,INDEX(Transactions!$Q:$Q,ROW()-8))</f>
        <v>0</v>
      </c>
    </row>
    <row r="5432" spans="2:6" x14ac:dyDescent="0.15">
      <c r="B5432">
        <f ca="1">IF(INDEX(Transactions!$L:$L,ROW()-8)="",TODAY(),INDEX(Transactions!$G:$G,ROW()-8))</f>
        <v>46256</v>
      </c>
      <c r="F5432">
        <f>IF(INDEX(Transactions!$L:$L,ROW()-8)="",0,INDEX(Transactions!$Q:$Q,ROW()-8))</f>
        <v>0</v>
      </c>
    </row>
    <row r="5433" spans="2:6" x14ac:dyDescent="0.15">
      <c r="B5433">
        <f ca="1">IF(INDEX(Transactions!$L:$L,ROW()-8)="",TODAY(),INDEX(Transactions!$G:$G,ROW()-8))</f>
        <v>46256</v>
      </c>
      <c r="F5433">
        <f>IF(INDEX(Transactions!$L:$L,ROW()-8)="",0,INDEX(Transactions!$Q:$Q,ROW()-8))</f>
        <v>0</v>
      </c>
    </row>
    <row r="5434" spans="2:6" x14ac:dyDescent="0.15">
      <c r="B5434">
        <f ca="1">IF(INDEX(Transactions!$L:$L,ROW()-8)="",TODAY(),INDEX(Transactions!$G:$G,ROW()-8))</f>
        <v>46256</v>
      </c>
      <c r="F5434">
        <f>IF(INDEX(Transactions!$L:$L,ROW()-8)="",0,INDEX(Transactions!$Q:$Q,ROW()-8))</f>
        <v>0</v>
      </c>
    </row>
    <row r="5435" spans="2:6" x14ac:dyDescent="0.15">
      <c r="B5435">
        <f ca="1">IF(INDEX(Transactions!$L:$L,ROW()-8)="",TODAY(),INDEX(Transactions!$G:$G,ROW()-8))</f>
        <v>46256</v>
      </c>
      <c r="F5435">
        <f>IF(INDEX(Transactions!$L:$L,ROW()-8)="",0,INDEX(Transactions!$Q:$Q,ROW()-8))</f>
        <v>0</v>
      </c>
    </row>
    <row r="5436" spans="2:6" x14ac:dyDescent="0.15">
      <c r="B5436">
        <f ca="1">IF(INDEX(Transactions!$L:$L,ROW()-8)="",TODAY(),INDEX(Transactions!$G:$G,ROW()-8))</f>
        <v>46256</v>
      </c>
      <c r="F5436">
        <f>IF(INDEX(Transactions!$L:$L,ROW()-8)="",0,INDEX(Transactions!$Q:$Q,ROW()-8))</f>
        <v>0</v>
      </c>
    </row>
    <row r="5437" spans="2:6" x14ac:dyDescent="0.15">
      <c r="B5437">
        <f ca="1">IF(INDEX(Transactions!$L:$L,ROW()-8)="",TODAY(),INDEX(Transactions!$G:$G,ROW()-8))</f>
        <v>46256</v>
      </c>
      <c r="F5437">
        <f>IF(INDEX(Transactions!$L:$L,ROW()-8)="",0,INDEX(Transactions!$Q:$Q,ROW()-8))</f>
        <v>0</v>
      </c>
    </row>
    <row r="5438" spans="2:6" x14ac:dyDescent="0.15">
      <c r="B5438">
        <f ca="1">IF(INDEX(Transactions!$L:$L,ROW()-8)="",TODAY(),INDEX(Transactions!$G:$G,ROW()-8))</f>
        <v>46256</v>
      </c>
      <c r="F5438">
        <f>IF(INDEX(Transactions!$L:$L,ROW()-8)="",0,INDEX(Transactions!$Q:$Q,ROW()-8))</f>
        <v>0</v>
      </c>
    </row>
    <row r="5439" spans="2:6" x14ac:dyDescent="0.15">
      <c r="B5439">
        <f ca="1">IF(INDEX(Transactions!$L:$L,ROW()-8)="",TODAY(),INDEX(Transactions!$G:$G,ROW()-8))</f>
        <v>46256</v>
      </c>
      <c r="F5439">
        <f>IF(INDEX(Transactions!$L:$L,ROW()-8)="",0,INDEX(Transactions!$Q:$Q,ROW()-8))</f>
        <v>0</v>
      </c>
    </row>
    <row r="5440" spans="2:6" x14ac:dyDescent="0.15">
      <c r="B5440">
        <f ca="1">IF(INDEX(Transactions!$L:$L,ROW()-8)="",TODAY(),INDEX(Transactions!$G:$G,ROW()-8))</f>
        <v>46256</v>
      </c>
      <c r="F5440">
        <f>IF(INDEX(Transactions!$L:$L,ROW()-8)="",0,INDEX(Transactions!$Q:$Q,ROW()-8))</f>
        <v>0</v>
      </c>
    </row>
    <row r="5441" spans="2:6" x14ac:dyDescent="0.15">
      <c r="B5441">
        <f ca="1">IF(INDEX(Transactions!$L:$L,ROW()-8)="",TODAY(),INDEX(Transactions!$G:$G,ROW()-8))</f>
        <v>46256</v>
      </c>
      <c r="F5441">
        <f>IF(INDEX(Transactions!$L:$L,ROW()-8)="",0,INDEX(Transactions!$Q:$Q,ROW()-8))</f>
        <v>0</v>
      </c>
    </row>
    <row r="5442" spans="2:6" x14ac:dyDescent="0.15">
      <c r="B5442">
        <f ca="1">IF(INDEX(Transactions!$L:$L,ROW()-8)="",TODAY(),INDEX(Transactions!$G:$G,ROW()-8))</f>
        <v>46256</v>
      </c>
      <c r="F5442">
        <f>IF(INDEX(Transactions!$L:$L,ROW()-8)="",0,INDEX(Transactions!$Q:$Q,ROW()-8))</f>
        <v>0</v>
      </c>
    </row>
    <row r="5443" spans="2:6" x14ac:dyDescent="0.15">
      <c r="B5443">
        <f ca="1">IF(INDEX(Transactions!$L:$L,ROW()-8)="",TODAY(),INDEX(Transactions!$G:$G,ROW()-8))</f>
        <v>46256</v>
      </c>
      <c r="F5443">
        <f>IF(INDEX(Transactions!$L:$L,ROW()-8)="",0,INDEX(Transactions!$Q:$Q,ROW()-8))</f>
        <v>0</v>
      </c>
    </row>
    <row r="5444" spans="2:6" x14ac:dyDescent="0.15">
      <c r="B5444">
        <f ca="1">IF(INDEX(Transactions!$L:$L,ROW()-8)="",TODAY(),INDEX(Transactions!$G:$G,ROW()-8))</f>
        <v>46256</v>
      </c>
      <c r="F5444">
        <f>IF(INDEX(Transactions!$L:$L,ROW()-8)="",0,INDEX(Transactions!$Q:$Q,ROW()-8))</f>
        <v>0</v>
      </c>
    </row>
    <row r="5445" spans="2:6" x14ac:dyDescent="0.15">
      <c r="B5445">
        <f ca="1">IF(INDEX(Transactions!$L:$L,ROW()-8)="",TODAY(),INDEX(Transactions!$G:$G,ROW()-8))</f>
        <v>46256</v>
      </c>
      <c r="F5445">
        <f>IF(INDEX(Transactions!$L:$L,ROW()-8)="",0,INDEX(Transactions!$Q:$Q,ROW()-8))</f>
        <v>0</v>
      </c>
    </row>
    <row r="5446" spans="2:6" x14ac:dyDescent="0.15">
      <c r="B5446">
        <f ca="1">IF(INDEX(Transactions!$L:$L,ROW()-8)="",TODAY(),INDEX(Transactions!$G:$G,ROW()-8))</f>
        <v>46256</v>
      </c>
      <c r="F5446">
        <f>IF(INDEX(Transactions!$L:$L,ROW()-8)="",0,INDEX(Transactions!$Q:$Q,ROW()-8))</f>
        <v>0</v>
      </c>
    </row>
    <row r="5447" spans="2:6" x14ac:dyDescent="0.15">
      <c r="B5447">
        <f ca="1">IF(INDEX(Transactions!$L:$L,ROW()-8)="",TODAY(),INDEX(Transactions!$G:$G,ROW()-8))</f>
        <v>46256</v>
      </c>
      <c r="F5447">
        <f>IF(INDEX(Transactions!$L:$L,ROW()-8)="",0,INDEX(Transactions!$Q:$Q,ROW()-8))</f>
        <v>0</v>
      </c>
    </row>
    <row r="5448" spans="2:6" x14ac:dyDescent="0.15">
      <c r="B5448">
        <f ca="1">IF(INDEX(Transactions!$L:$L,ROW()-8)="",TODAY(),INDEX(Transactions!$G:$G,ROW()-8))</f>
        <v>46256</v>
      </c>
      <c r="F5448">
        <f>IF(INDEX(Transactions!$L:$L,ROW()-8)="",0,INDEX(Transactions!$Q:$Q,ROW()-8))</f>
        <v>0</v>
      </c>
    </row>
    <row r="5449" spans="2:6" x14ac:dyDescent="0.15">
      <c r="B5449">
        <f ca="1">IF(INDEX(Transactions!$L:$L,ROW()-8)="",TODAY(),INDEX(Transactions!$G:$G,ROW()-8))</f>
        <v>46256</v>
      </c>
      <c r="F5449">
        <f>IF(INDEX(Transactions!$L:$L,ROW()-8)="",0,INDEX(Transactions!$Q:$Q,ROW()-8))</f>
        <v>0</v>
      </c>
    </row>
    <row r="5450" spans="2:6" x14ac:dyDescent="0.15">
      <c r="B5450">
        <f ca="1">IF(INDEX(Transactions!$L:$L,ROW()-8)="",TODAY(),INDEX(Transactions!$G:$G,ROW()-8))</f>
        <v>46256</v>
      </c>
      <c r="F5450">
        <f>IF(INDEX(Transactions!$L:$L,ROW()-8)="",0,INDEX(Transactions!$Q:$Q,ROW()-8))</f>
        <v>0</v>
      </c>
    </row>
    <row r="5451" spans="2:6" x14ac:dyDescent="0.15">
      <c r="B5451">
        <f ca="1">IF(INDEX(Transactions!$L:$L,ROW()-8)="",TODAY(),INDEX(Transactions!$G:$G,ROW()-8))</f>
        <v>46256</v>
      </c>
      <c r="F5451">
        <f>IF(INDEX(Transactions!$L:$L,ROW()-8)="",0,INDEX(Transactions!$Q:$Q,ROW()-8))</f>
        <v>0</v>
      </c>
    </row>
    <row r="5452" spans="2:6" x14ac:dyDescent="0.15">
      <c r="B5452">
        <f ca="1">IF(INDEX(Transactions!$L:$L,ROW()-8)="",TODAY(),INDEX(Transactions!$G:$G,ROW()-8))</f>
        <v>46256</v>
      </c>
      <c r="F5452">
        <f>IF(INDEX(Transactions!$L:$L,ROW()-8)="",0,INDEX(Transactions!$Q:$Q,ROW()-8))</f>
        <v>0</v>
      </c>
    </row>
    <row r="5453" spans="2:6" x14ac:dyDescent="0.15">
      <c r="B5453">
        <f ca="1">IF(INDEX(Transactions!$L:$L,ROW()-8)="",TODAY(),INDEX(Transactions!$G:$G,ROW()-8))</f>
        <v>46256</v>
      </c>
      <c r="F5453">
        <f>IF(INDEX(Transactions!$L:$L,ROW()-8)="",0,INDEX(Transactions!$Q:$Q,ROW()-8))</f>
        <v>0</v>
      </c>
    </row>
    <row r="5454" spans="2:6" x14ac:dyDescent="0.15">
      <c r="B5454">
        <f ca="1">IF(INDEX(Transactions!$L:$L,ROW()-8)="",TODAY(),INDEX(Transactions!$G:$G,ROW()-8))</f>
        <v>46256</v>
      </c>
      <c r="F5454">
        <f>IF(INDEX(Transactions!$L:$L,ROW()-8)="",0,INDEX(Transactions!$Q:$Q,ROW()-8))</f>
        <v>0</v>
      </c>
    </row>
    <row r="5455" spans="2:6" x14ac:dyDescent="0.15">
      <c r="B5455">
        <f ca="1">IF(INDEX(Transactions!$L:$L,ROW()-8)="",TODAY(),INDEX(Transactions!$G:$G,ROW()-8))</f>
        <v>46256</v>
      </c>
      <c r="F5455">
        <f>IF(INDEX(Transactions!$L:$L,ROW()-8)="",0,INDEX(Transactions!$Q:$Q,ROW()-8))</f>
        <v>0</v>
      </c>
    </row>
    <row r="5456" spans="2:6" x14ac:dyDescent="0.15">
      <c r="B5456">
        <f ca="1">IF(INDEX(Transactions!$L:$L,ROW()-8)="",TODAY(),INDEX(Transactions!$G:$G,ROW()-8))</f>
        <v>46256</v>
      </c>
      <c r="F5456">
        <f>IF(INDEX(Transactions!$L:$L,ROW()-8)="",0,INDEX(Transactions!$Q:$Q,ROW()-8))</f>
        <v>0</v>
      </c>
    </row>
    <row r="5457" spans="2:6" x14ac:dyDescent="0.15">
      <c r="B5457">
        <f ca="1">IF(INDEX(Transactions!$L:$L,ROW()-8)="",TODAY(),INDEX(Transactions!$G:$G,ROW()-8))</f>
        <v>46256</v>
      </c>
      <c r="F5457">
        <f>IF(INDEX(Transactions!$L:$L,ROW()-8)="",0,INDEX(Transactions!$Q:$Q,ROW()-8))</f>
        <v>0</v>
      </c>
    </row>
    <row r="5458" spans="2:6" x14ac:dyDescent="0.15">
      <c r="B5458">
        <f ca="1">IF(INDEX(Transactions!$L:$L,ROW()-8)="",TODAY(),INDEX(Transactions!$G:$G,ROW()-8))</f>
        <v>46256</v>
      </c>
      <c r="F5458">
        <f>IF(INDEX(Transactions!$L:$L,ROW()-8)="",0,INDEX(Transactions!$Q:$Q,ROW()-8))</f>
        <v>0</v>
      </c>
    </row>
    <row r="5459" spans="2:6" x14ac:dyDescent="0.15">
      <c r="B5459">
        <f ca="1">IF(INDEX(Transactions!$L:$L,ROW()-8)="",TODAY(),INDEX(Transactions!$G:$G,ROW()-8))</f>
        <v>46256</v>
      </c>
      <c r="F5459">
        <f>IF(INDEX(Transactions!$L:$L,ROW()-8)="",0,INDEX(Transactions!$Q:$Q,ROW()-8))</f>
        <v>0</v>
      </c>
    </row>
    <row r="5460" spans="2:6" x14ac:dyDescent="0.15">
      <c r="B5460">
        <f ca="1">IF(INDEX(Transactions!$L:$L,ROW()-8)="",TODAY(),INDEX(Transactions!$G:$G,ROW()-8))</f>
        <v>46256</v>
      </c>
      <c r="F5460">
        <f>IF(INDEX(Transactions!$L:$L,ROW()-8)="",0,INDEX(Transactions!$Q:$Q,ROW()-8))</f>
        <v>0</v>
      </c>
    </row>
    <row r="5461" spans="2:6" x14ac:dyDescent="0.15">
      <c r="B5461">
        <f ca="1">IF(INDEX(Transactions!$L:$L,ROW()-8)="",TODAY(),INDEX(Transactions!$G:$G,ROW()-8))</f>
        <v>46256</v>
      </c>
      <c r="F5461">
        <f>IF(INDEX(Transactions!$L:$L,ROW()-8)="",0,INDEX(Transactions!$Q:$Q,ROW()-8))</f>
        <v>0</v>
      </c>
    </row>
    <row r="5462" spans="2:6" x14ac:dyDescent="0.15">
      <c r="B5462">
        <f ca="1">IF(INDEX(Transactions!$L:$L,ROW()-8)="",TODAY(),INDEX(Transactions!$G:$G,ROW()-8))</f>
        <v>46256</v>
      </c>
      <c r="F5462">
        <f>IF(INDEX(Transactions!$L:$L,ROW()-8)="",0,INDEX(Transactions!$Q:$Q,ROW()-8))</f>
        <v>0</v>
      </c>
    </row>
    <row r="5463" spans="2:6" x14ac:dyDescent="0.15">
      <c r="B5463">
        <f ca="1">IF(INDEX(Transactions!$L:$L,ROW()-8)="",TODAY(),INDEX(Transactions!$G:$G,ROW()-8))</f>
        <v>46256</v>
      </c>
      <c r="F5463">
        <f>IF(INDEX(Transactions!$L:$L,ROW()-8)="",0,INDEX(Transactions!$Q:$Q,ROW()-8))</f>
        <v>0</v>
      </c>
    </row>
    <row r="5464" spans="2:6" x14ac:dyDescent="0.15">
      <c r="B5464">
        <f ca="1">IF(INDEX(Transactions!$L:$L,ROW()-8)="",TODAY(),INDEX(Transactions!$G:$G,ROW()-8))</f>
        <v>46256</v>
      </c>
      <c r="F5464">
        <f>IF(INDEX(Transactions!$L:$L,ROW()-8)="",0,INDEX(Transactions!$Q:$Q,ROW()-8))</f>
        <v>0</v>
      </c>
    </row>
    <row r="5465" spans="2:6" x14ac:dyDescent="0.15">
      <c r="B5465">
        <f ca="1">IF(INDEX(Transactions!$L:$L,ROW()-8)="",TODAY(),INDEX(Transactions!$G:$G,ROW()-8))</f>
        <v>46256</v>
      </c>
      <c r="F5465">
        <f>IF(INDEX(Transactions!$L:$L,ROW()-8)="",0,INDEX(Transactions!$Q:$Q,ROW()-8))</f>
        <v>0</v>
      </c>
    </row>
    <row r="5466" spans="2:6" x14ac:dyDescent="0.15">
      <c r="B5466">
        <f ca="1">IF(INDEX(Transactions!$L:$L,ROW()-8)="",TODAY(),INDEX(Transactions!$G:$G,ROW()-8))</f>
        <v>46256</v>
      </c>
      <c r="F5466">
        <f>IF(INDEX(Transactions!$L:$L,ROW()-8)="",0,INDEX(Transactions!$Q:$Q,ROW()-8))</f>
        <v>0</v>
      </c>
    </row>
    <row r="5467" spans="2:6" x14ac:dyDescent="0.15">
      <c r="B5467">
        <f ca="1">IF(INDEX(Transactions!$L:$L,ROW()-8)="",TODAY(),INDEX(Transactions!$G:$G,ROW()-8))</f>
        <v>46256</v>
      </c>
      <c r="F5467">
        <f>IF(INDEX(Transactions!$L:$L,ROW()-8)="",0,INDEX(Transactions!$Q:$Q,ROW()-8))</f>
        <v>0</v>
      </c>
    </row>
    <row r="5468" spans="2:6" x14ac:dyDescent="0.15">
      <c r="B5468">
        <f ca="1">IF(INDEX(Transactions!$L:$L,ROW()-8)="",TODAY(),INDEX(Transactions!$G:$G,ROW()-8))</f>
        <v>46256</v>
      </c>
      <c r="F5468">
        <f>IF(INDEX(Transactions!$L:$L,ROW()-8)="",0,INDEX(Transactions!$Q:$Q,ROW()-8))</f>
        <v>0</v>
      </c>
    </row>
    <row r="5469" spans="2:6" x14ac:dyDescent="0.15">
      <c r="B5469">
        <f ca="1">IF(INDEX(Transactions!$L:$L,ROW()-8)="",TODAY(),INDEX(Transactions!$G:$G,ROW()-8))</f>
        <v>46256</v>
      </c>
      <c r="F5469">
        <f>IF(INDEX(Transactions!$L:$L,ROW()-8)="",0,INDEX(Transactions!$Q:$Q,ROW()-8))</f>
        <v>0</v>
      </c>
    </row>
    <row r="5470" spans="2:6" x14ac:dyDescent="0.15">
      <c r="B5470">
        <f ca="1">IF(INDEX(Transactions!$L:$L,ROW()-8)="",TODAY(),INDEX(Transactions!$G:$G,ROW()-8))</f>
        <v>46256</v>
      </c>
      <c r="F5470">
        <f>IF(INDEX(Transactions!$L:$L,ROW()-8)="",0,INDEX(Transactions!$Q:$Q,ROW()-8))</f>
        <v>0</v>
      </c>
    </row>
    <row r="5471" spans="2:6" x14ac:dyDescent="0.15">
      <c r="B5471">
        <f ca="1">IF(INDEX(Transactions!$L:$L,ROW()-8)="",TODAY(),INDEX(Transactions!$G:$G,ROW()-8))</f>
        <v>46256</v>
      </c>
      <c r="F5471">
        <f>IF(INDEX(Transactions!$L:$L,ROW()-8)="",0,INDEX(Transactions!$Q:$Q,ROW()-8))</f>
        <v>0</v>
      </c>
    </row>
    <row r="5472" spans="2:6" x14ac:dyDescent="0.15">
      <c r="B5472">
        <f ca="1">IF(INDEX(Transactions!$L:$L,ROW()-8)="",TODAY(),INDEX(Transactions!$G:$G,ROW()-8))</f>
        <v>46256</v>
      </c>
      <c r="F5472">
        <f>IF(INDEX(Transactions!$L:$L,ROW()-8)="",0,INDEX(Transactions!$Q:$Q,ROW()-8))</f>
        <v>0</v>
      </c>
    </row>
    <row r="5473" spans="2:6" x14ac:dyDescent="0.15">
      <c r="B5473">
        <f ca="1">IF(INDEX(Transactions!$L:$L,ROW()-8)="",TODAY(),INDEX(Transactions!$G:$G,ROW()-8))</f>
        <v>46256</v>
      </c>
      <c r="F5473">
        <f>IF(INDEX(Transactions!$L:$L,ROW()-8)="",0,INDEX(Transactions!$Q:$Q,ROW()-8))</f>
        <v>0</v>
      </c>
    </row>
    <row r="5474" spans="2:6" x14ac:dyDescent="0.15">
      <c r="B5474">
        <f ca="1">IF(INDEX(Transactions!$L:$L,ROW()-8)="",TODAY(),INDEX(Transactions!$G:$G,ROW()-8))</f>
        <v>46256</v>
      </c>
      <c r="F5474">
        <f>IF(INDEX(Transactions!$L:$L,ROW()-8)="",0,INDEX(Transactions!$Q:$Q,ROW()-8))</f>
        <v>0</v>
      </c>
    </row>
    <row r="5475" spans="2:6" x14ac:dyDescent="0.15">
      <c r="B5475">
        <f ca="1">IF(INDEX(Transactions!$L:$L,ROW()-8)="",TODAY(),INDEX(Transactions!$G:$G,ROW()-8))</f>
        <v>46256</v>
      </c>
      <c r="F5475">
        <f>IF(INDEX(Transactions!$L:$L,ROW()-8)="",0,INDEX(Transactions!$Q:$Q,ROW()-8))</f>
        <v>0</v>
      </c>
    </row>
    <row r="5476" spans="2:6" x14ac:dyDescent="0.15">
      <c r="B5476">
        <f ca="1">IF(INDEX(Transactions!$L:$L,ROW()-8)="",TODAY(),INDEX(Transactions!$G:$G,ROW()-8))</f>
        <v>46256</v>
      </c>
      <c r="F5476">
        <f>IF(INDEX(Transactions!$L:$L,ROW()-8)="",0,INDEX(Transactions!$Q:$Q,ROW()-8))</f>
        <v>0</v>
      </c>
    </row>
    <row r="5477" spans="2:6" x14ac:dyDescent="0.15">
      <c r="B5477">
        <f ca="1">IF(INDEX(Transactions!$L:$L,ROW()-8)="",TODAY(),INDEX(Transactions!$G:$G,ROW()-8))</f>
        <v>46256</v>
      </c>
      <c r="F5477">
        <f>IF(INDEX(Transactions!$L:$L,ROW()-8)="",0,INDEX(Transactions!$Q:$Q,ROW()-8))</f>
        <v>0</v>
      </c>
    </row>
    <row r="5478" spans="2:6" x14ac:dyDescent="0.15">
      <c r="B5478">
        <f ca="1">IF(INDEX(Transactions!$L:$L,ROW()-8)="",TODAY(),INDEX(Transactions!$G:$G,ROW()-8))</f>
        <v>46256</v>
      </c>
      <c r="F5478">
        <f>IF(INDEX(Transactions!$L:$L,ROW()-8)="",0,INDEX(Transactions!$Q:$Q,ROW()-8))</f>
        <v>0</v>
      </c>
    </row>
    <row r="5479" spans="2:6" x14ac:dyDescent="0.15">
      <c r="B5479">
        <f ca="1">IF(INDEX(Transactions!$L:$L,ROW()-8)="",TODAY(),INDEX(Transactions!$G:$G,ROW()-8))</f>
        <v>46256</v>
      </c>
      <c r="F5479">
        <f>IF(INDEX(Transactions!$L:$L,ROW()-8)="",0,INDEX(Transactions!$Q:$Q,ROW()-8))</f>
        <v>0</v>
      </c>
    </row>
    <row r="5480" spans="2:6" x14ac:dyDescent="0.15">
      <c r="B5480">
        <f ca="1">IF(INDEX(Transactions!$L:$L,ROW()-8)="",TODAY(),INDEX(Transactions!$G:$G,ROW()-8))</f>
        <v>46256</v>
      </c>
      <c r="F5480">
        <f>IF(INDEX(Transactions!$L:$L,ROW()-8)="",0,INDEX(Transactions!$Q:$Q,ROW()-8))</f>
        <v>0</v>
      </c>
    </row>
    <row r="5481" spans="2:6" x14ac:dyDescent="0.15">
      <c r="B5481">
        <f ca="1">IF(INDEX(Transactions!$L:$L,ROW()-8)="",TODAY(),INDEX(Transactions!$G:$G,ROW()-8))</f>
        <v>46256</v>
      </c>
      <c r="F5481">
        <f>IF(INDEX(Transactions!$L:$L,ROW()-8)="",0,INDEX(Transactions!$Q:$Q,ROW()-8))</f>
        <v>0</v>
      </c>
    </row>
    <row r="5482" spans="2:6" x14ac:dyDescent="0.15">
      <c r="B5482">
        <f ca="1">IF(INDEX(Transactions!$L:$L,ROW()-8)="",TODAY(),INDEX(Transactions!$G:$G,ROW()-8))</f>
        <v>46256</v>
      </c>
      <c r="F5482">
        <f>IF(INDEX(Transactions!$L:$L,ROW()-8)="",0,INDEX(Transactions!$Q:$Q,ROW()-8))</f>
        <v>0</v>
      </c>
    </row>
    <row r="5483" spans="2:6" x14ac:dyDescent="0.15">
      <c r="B5483">
        <f ca="1">IF(INDEX(Transactions!$L:$L,ROW()-8)="",TODAY(),INDEX(Transactions!$G:$G,ROW()-8))</f>
        <v>46256</v>
      </c>
      <c r="F5483">
        <f>IF(INDEX(Transactions!$L:$L,ROW()-8)="",0,INDEX(Transactions!$Q:$Q,ROW()-8))</f>
        <v>0</v>
      </c>
    </row>
    <row r="5484" spans="2:6" x14ac:dyDescent="0.15">
      <c r="B5484">
        <f ca="1">IF(INDEX(Transactions!$L:$L,ROW()-8)="",TODAY(),INDEX(Transactions!$G:$G,ROW()-8))</f>
        <v>46256</v>
      </c>
      <c r="F5484">
        <f>IF(INDEX(Transactions!$L:$L,ROW()-8)="",0,INDEX(Transactions!$Q:$Q,ROW()-8))</f>
        <v>0</v>
      </c>
    </row>
    <row r="5485" spans="2:6" x14ac:dyDescent="0.15">
      <c r="B5485">
        <f ca="1">IF(INDEX(Transactions!$L:$L,ROW()-8)="",TODAY(),INDEX(Transactions!$G:$G,ROW()-8))</f>
        <v>46256</v>
      </c>
      <c r="F5485">
        <f>IF(INDEX(Transactions!$L:$L,ROW()-8)="",0,INDEX(Transactions!$Q:$Q,ROW()-8))</f>
        <v>0</v>
      </c>
    </row>
    <row r="5486" spans="2:6" x14ac:dyDescent="0.15">
      <c r="B5486">
        <f ca="1">IF(INDEX(Transactions!$L:$L,ROW()-8)="",TODAY(),INDEX(Transactions!$G:$G,ROW()-8))</f>
        <v>46256</v>
      </c>
      <c r="F5486">
        <f>IF(INDEX(Transactions!$L:$L,ROW()-8)="",0,INDEX(Transactions!$Q:$Q,ROW()-8))</f>
        <v>0</v>
      </c>
    </row>
    <row r="5487" spans="2:6" x14ac:dyDescent="0.15">
      <c r="B5487">
        <f ca="1">IF(INDEX(Transactions!$L:$L,ROW()-8)="",TODAY(),INDEX(Transactions!$G:$G,ROW()-8))</f>
        <v>46256</v>
      </c>
      <c r="F5487">
        <f>IF(INDEX(Transactions!$L:$L,ROW()-8)="",0,INDEX(Transactions!$Q:$Q,ROW()-8))</f>
        <v>0</v>
      </c>
    </row>
    <row r="5488" spans="2:6" x14ac:dyDescent="0.15">
      <c r="B5488">
        <f ca="1">IF(INDEX(Transactions!$L:$L,ROW()-8)="",TODAY(),INDEX(Transactions!$G:$G,ROW()-8))</f>
        <v>46256</v>
      </c>
      <c r="F5488">
        <f>IF(INDEX(Transactions!$L:$L,ROW()-8)="",0,INDEX(Transactions!$Q:$Q,ROW()-8))</f>
        <v>0</v>
      </c>
    </row>
    <row r="5489" spans="2:6" x14ac:dyDescent="0.15">
      <c r="B5489">
        <f ca="1">IF(INDEX(Transactions!$L:$L,ROW()-8)="",TODAY(),INDEX(Transactions!$G:$G,ROW()-8))</f>
        <v>46256</v>
      </c>
      <c r="F5489">
        <f>IF(INDEX(Transactions!$L:$L,ROW()-8)="",0,INDEX(Transactions!$Q:$Q,ROW()-8))</f>
        <v>0</v>
      </c>
    </row>
    <row r="5490" spans="2:6" x14ac:dyDescent="0.15">
      <c r="B5490">
        <f ca="1">IF(INDEX(Transactions!$L:$L,ROW()-8)="",TODAY(),INDEX(Transactions!$G:$G,ROW()-8))</f>
        <v>46256</v>
      </c>
      <c r="F5490">
        <f>IF(INDEX(Transactions!$L:$L,ROW()-8)="",0,INDEX(Transactions!$Q:$Q,ROW()-8))</f>
        <v>0</v>
      </c>
    </row>
    <row r="5491" spans="2:6" x14ac:dyDescent="0.15">
      <c r="B5491">
        <f ca="1">IF(INDEX(Transactions!$L:$L,ROW()-8)="",TODAY(),INDEX(Transactions!$G:$G,ROW()-8))</f>
        <v>46256</v>
      </c>
      <c r="F5491">
        <f>IF(INDEX(Transactions!$L:$L,ROW()-8)="",0,INDEX(Transactions!$Q:$Q,ROW()-8))</f>
        <v>0</v>
      </c>
    </row>
    <row r="5492" spans="2:6" x14ac:dyDescent="0.15">
      <c r="B5492">
        <f ca="1">IF(INDEX(Transactions!$L:$L,ROW()-8)="",TODAY(),INDEX(Transactions!$G:$G,ROW()-8))</f>
        <v>46256</v>
      </c>
      <c r="F5492">
        <f>IF(INDEX(Transactions!$L:$L,ROW()-8)="",0,INDEX(Transactions!$Q:$Q,ROW()-8))</f>
        <v>0</v>
      </c>
    </row>
    <row r="5493" spans="2:6" x14ac:dyDescent="0.15">
      <c r="B5493">
        <f ca="1">IF(INDEX(Transactions!$L:$L,ROW()-8)="",TODAY(),INDEX(Transactions!$G:$G,ROW()-8))</f>
        <v>46256</v>
      </c>
      <c r="F5493">
        <f>IF(INDEX(Transactions!$L:$L,ROW()-8)="",0,INDEX(Transactions!$Q:$Q,ROW()-8))</f>
        <v>0</v>
      </c>
    </row>
    <row r="5494" spans="2:6" x14ac:dyDescent="0.15">
      <c r="B5494">
        <f ca="1">IF(INDEX(Transactions!$L:$L,ROW()-8)="",TODAY(),INDEX(Transactions!$G:$G,ROW()-8))</f>
        <v>46256</v>
      </c>
      <c r="F5494">
        <f>IF(INDEX(Transactions!$L:$L,ROW()-8)="",0,INDEX(Transactions!$Q:$Q,ROW()-8))</f>
        <v>0</v>
      </c>
    </row>
    <row r="5495" spans="2:6" x14ac:dyDescent="0.15">
      <c r="B5495">
        <f ca="1">IF(INDEX(Transactions!$L:$L,ROW()-8)="",TODAY(),INDEX(Transactions!$G:$G,ROW()-8))</f>
        <v>46256</v>
      </c>
      <c r="F5495">
        <f>IF(INDEX(Transactions!$L:$L,ROW()-8)="",0,INDEX(Transactions!$Q:$Q,ROW()-8))</f>
        <v>0</v>
      </c>
    </row>
    <row r="5496" spans="2:6" x14ac:dyDescent="0.15">
      <c r="B5496">
        <f ca="1">IF(INDEX(Transactions!$L:$L,ROW()-8)="",TODAY(),INDEX(Transactions!$G:$G,ROW()-8))</f>
        <v>46256</v>
      </c>
      <c r="F5496">
        <f>IF(INDEX(Transactions!$L:$L,ROW()-8)="",0,INDEX(Transactions!$Q:$Q,ROW()-8))</f>
        <v>0</v>
      </c>
    </row>
    <row r="5497" spans="2:6" x14ac:dyDescent="0.15">
      <c r="B5497">
        <f ca="1">IF(INDEX(Transactions!$L:$L,ROW()-8)="",TODAY(),INDEX(Transactions!$G:$G,ROW()-8))</f>
        <v>46256</v>
      </c>
      <c r="F5497">
        <f>IF(INDEX(Transactions!$L:$L,ROW()-8)="",0,INDEX(Transactions!$Q:$Q,ROW()-8))</f>
        <v>0</v>
      </c>
    </row>
    <row r="5498" spans="2:6" x14ac:dyDescent="0.15">
      <c r="B5498">
        <f ca="1">IF(INDEX(Transactions!$L:$L,ROW()-8)="",TODAY(),INDEX(Transactions!$G:$G,ROW()-8))</f>
        <v>46256</v>
      </c>
      <c r="F5498">
        <f>IF(INDEX(Transactions!$L:$L,ROW()-8)="",0,INDEX(Transactions!$Q:$Q,ROW()-8))</f>
        <v>0</v>
      </c>
    </row>
    <row r="5499" spans="2:6" x14ac:dyDescent="0.15">
      <c r="B5499">
        <f ca="1">IF(INDEX(Transactions!$L:$L,ROW()-8)="",TODAY(),INDEX(Transactions!$G:$G,ROW()-8))</f>
        <v>46256</v>
      </c>
      <c r="F5499">
        <f>IF(INDEX(Transactions!$L:$L,ROW()-8)="",0,INDEX(Transactions!$Q:$Q,ROW()-8))</f>
        <v>0</v>
      </c>
    </row>
    <row r="5500" spans="2:6" x14ac:dyDescent="0.15">
      <c r="B5500">
        <f ca="1">IF(INDEX(Transactions!$L:$L,ROW()-8)="",TODAY(),INDEX(Transactions!$G:$G,ROW()-8))</f>
        <v>46256</v>
      </c>
      <c r="F5500">
        <f>IF(INDEX(Transactions!$L:$L,ROW()-8)="",0,INDEX(Transactions!$Q:$Q,ROW()-8))</f>
        <v>0</v>
      </c>
    </row>
    <row r="5501" spans="2:6" x14ac:dyDescent="0.15">
      <c r="B5501">
        <f ca="1">IF(INDEX(Transactions!$L:$L,ROW()-8)="",TODAY(),INDEX(Transactions!$G:$G,ROW()-8))</f>
        <v>46256</v>
      </c>
      <c r="F5501">
        <f>IF(INDEX(Transactions!$L:$L,ROW()-8)="",0,INDEX(Transactions!$Q:$Q,ROW()-8))</f>
        <v>0</v>
      </c>
    </row>
    <row r="5502" spans="2:6" x14ac:dyDescent="0.15">
      <c r="B5502">
        <f ca="1">IF(INDEX(Transactions!$L:$L,ROW()-8)="",TODAY(),INDEX(Transactions!$G:$G,ROW()-8))</f>
        <v>46256</v>
      </c>
      <c r="F5502">
        <f>IF(INDEX(Transactions!$L:$L,ROW()-8)="",0,INDEX(Transactions!$Q:$Q,ROW()-8))</f>
        <v>0</v>
      </c>
    </row>
    <row r="5503" spans="2:6" x14ac:dyDescent="0.15">
      <c r="B5503">
        <f ca="1">IF(INDEX(Transactions!$L:$L,ROW()-8)="",TODAY(),INDEX(Transactions!$G:$G,ROW()-8))</f>
        <v>46256</v>
      </c>
      <c r="F5503">
        <f>IF(INDEX(Transactions!$L:$L,ROW()-8)="",0,INDEX(Transactions!$Q:$Q,ROW()-8))</f>
        <v>0</v>
      </c>
    </row>
    <row r="5504" spans="2:6" x14ac:dyDescent="0.15">
      <c r="B5504">
        <f ca="1">IF(INDEX(Transactions!$L:$L,ROW()-8)="",TODAY(),INDEX(Transactions!$G:$G,ROW()-8))</f>
        <v>46256</v>
      </c>
      <c r="F5504">
        <f>IF(INDEX(Transactions!$L:$L,ROW()-8)="",0,INDEX(Transactions!$Q:$Q,ROW()-8))</f>
        <v>0</v>
      </c>
    </row>
    <row r="5505" spans="2:6" x14ac:dyDescent="0.15">
      <c r="B5505">
        <f ca="1">IF(INDEX(Transactions!$L:$L,ROW()-8)="",TODAY(),INDEX(Transactions!$G:$G,ROW()-8))</f>
        <v>46256</v>
      </c>
      <c r="F5505">
        <f>IF(INDEX(Transactions!$L:$L,ROW()-8)="",0,INDEX(Transactions!$Q:$Q,ROW()-8))</f>
        <v>0</v>
      </c>
    </row>
    <row r="5506" spans="2:6" x14ac:dyDescent="0.15">
      <c r="B5506">
        <f ca="1">IF(INDEX(Transactions!$L:$L,ROW()-8)="",TODAY(),INDEX(Transactions!$G:$G,ROW()-8))</f>
        <v>46256</v>
      </c>
      <c r="F5506">
        <f>IF(INDEX(Transactions!$L:$L,ROW()-8)="",0,INDEX(Transactions!$Q:$Q,ROW()-8))</f>
        <v>0</v>
      </c>
    </row>
    <row r="5507" spans="2:6" x14ac:dyDescent="0.15">
      <c r="B5507">
        <f ca="1">IF(INDEX(Transactions!$L:$L,ROW()-8)="",TODAY(),INDEX(Transactions!$G:$G,ROW()-8))</f>
        <v>46256</v>
      </c>
      <c r="F5507">
        <f>IF(INDEX(Transactions!$L:$L,ROW()-8)="",0,INDEX(Transactions!$Q:$Q,ROW()-8))</f>
        <v>0</v>
      </c>
    </row>
    <row r="5508" spans="2:6" x14ac:dyDescent="0.15">
      <c r="B5508">
        <f ca="1">IF(INDEX(Transactions!$L:$L,ROW()-8)="",TODAY(),INDEX(Transactions!$G:$G,ROW()-8))</f>
        <v>46256</v>
      </c>
      <c r="F5508">
        <f>IF(INDEX(Transactions!$L:$L,ROW()-8)="",0,INDEX(Transactions!$Q:$Q,ROW()-8))</f>
        <v>0</v>
      </c>
    </row>
    <row r="5509" spans="2:6" x14ac:dyDescent="0.15">
      <c r="B5509">
        <f ca="1">IF(INDEX(Transactions!$L:$L,ROW()-8)="",TODAY(),INDEX(Transactions!$G:$G,ROW()-8))</f>
        <v>46256</v>
      </c>
      <c r="F5509">
        <f>IF(INDEX(Transactions!$L:$L,ROW()-8)="",0,INDEX(Transactions!$Q:$Q,ROW()-8))</f>
        <v>0</v>
      </c>
    </row>
    <row r="5510" spans="2:6" x14ac:dyDescent="0.15">
      <c r="B5510">
        <f ca="1">IF(INDEX(Transactions!$L:$L,ROW()-8)="",TODAY(),INDEX(Transactions!$G:$G,ROW()-8))</f>
        <v>46256</v>
      </c>
      <c r="F5510">
        <f>IF(INDEX(Transactions!$L:$L,ROW()-8)="",0,INDEX(Transactions!$Q:$Q,ROW()-8))</f>
        <v>0</v>
      </c>
    </row>
    <row r="5511" spans="2:6" x14ac:dyDescent="0.15">
      <c r="B5511">
        <f ca="1">IF(INDEX(Transactions!$L:$L,ROW()-8)="",TODAY(),INDEX(Transactions!$G:$G,ROW()-8))</f>
        <v>46256</v>
      </c>
      <c r="F5511">
        <f>IF(INDEX(Transactions!$L:$L,ROW()-8)="",0,INDEX(Transactions!$Q:$Q,ROW()-8))</f>
        <v>0</v>
      </c>
    </row>
    <row r="5512" spans="2:6" x14ac:dyDescent="0.15">
      <c r="B5512">
        <f ca="1">IF(INDEX(Transactions!$L:$L,ROW()-8)="",TODAY(),INDEX(Transactions!$G:$G,ROW()-8))</f>
        <v>46256</v>
      </c>
      <c r="F5512">
        <f>IF(INDEX(Transactions!$L:$L,ROW()-8)="",0,INDEX(Transactions!$Q:$Q,ROW()-8))</f>
        <v>0</v>
      </c>
    </row>
    <row r="5513" spans="2:6" x14ac:dyDescent="0.15">
      <c r="B5513">
        <f ca="1">IF(INDEX(Transactions!$L:$L,ROW()-8)="",TODAY(),INDEX(Transactions!$G:$G,ROW()-8))</f>
        <v>46256</v>
      </c>
      <c r="F5513">
        <f>IF(INDEX(Transactions!$L:$L,ROW()-8)="",0,INDEX(Transactions!$Q:$Q,ROW()-8))</f>
        <v>0</v>
      </c>
    </row>
    <row r="5514" spans="2:6" x14ac:dyDescent="0.15">
      <c r="B5514">
        <f ca="1">IF(INDEX(Transactions!$L:$L,ROW()-8)="",TODAY(),INDEX(Transactions!$G:$G,ROW()-8))</f>
        <v>46256</v>
      </c>
      <c r="F5514">
        <f>IF(INDEX(Transactions!$L:$L,ROW()-8)="",0,INDEX(Transactions!$Q:$Q,ROW()-8))</f>
        <v>0</v>
      </c>
    </row>
    <row r="5515" spans="2:6" x14ac:dyDescent="0.15">
      <c r="B5515">
        <f ca="1">IF(INDEX(Transactions!$L:$L,ROW()-8)="",TODAY(),INDEX(Transactions!$G:$G,ROW()-8))</f>
        <v>46256</v>
      </c>
      <c r="F5515">
        <f>IF(INDEX(Transactions!$L:$L,ROW()-8)="",0,INDEX(Transactions!$Q:$Q,ROW()-8))</f>
        <v>0</v>
      </c>
    </row>
    <row r="5516" spans="2:6" x14ac:dyDescent="0.15">
      <c r="B5516">
        <f ca="1">IF(INDEX(Transactions!$L:$L,ROW()-8)="",TODAY(),INDEX(Transactions!$G:$G,ROW()-8))</f>
        <v>46256</v>
      </c>
      <c r="F5516">
        <f>IF(INDEX(Transactions!$L:$L,ROW()-8)="",0,INDEX(Transactions!$Q:$Q,ROW()-8))</f>
        <v>0</v>
      </c>
    </row>
    <row r="5517" spans="2:6" x14ac:dyDescent="0.15">
      <c r="B5517">
        <f ca="1">IF(INDEX(Transactions!$L:$L,ROW()-8)="",TODAY(),INDEX(Transactions!$G:$G,ROW()-8))</f>
        <v>46256</v>
      </c>
      <c r="F5517">
        <f>IF(INDEX(Transactions!$L:$L,ROW()-8)="",0,INDEX(Transactions!$Q:$Q,ROW()-8))</f>
        <v>0</v>
      </c>
    </row>
    <row r="5518" spans="2:6" x14ac:dyDescent="0.15">
      <c r="B5518">
        <f ca="1">IF(INDEX(Transactions!$L:$L,ROW()-8)="",TODAY(),INDEX(Transactions!$G:$G,ROW()-8))</f>
        <v>46256</v>
      </c>
      <c r="F5518">
        <f>IF(INDEX(Transactions!$L:$L,ROW()-8)="",0,INDEX(Transactions!$Q:$Q,ROW()-8))</f>
        <v>0</v>
      </c>
    </row>
    <row r="5519" spans="2:6" x14ac:dyDescent="0.15">
      <c r="B5519">
        <f ca="1">IF(INDEX(Transactions!$L:$L,ROW()-8)="",TODAY(),INDEX(Transactions!$G:$G,ROW()-8))</f>
        <v>46256</v>
      </c>
      <c r="F5519">
        <f>IF(INDEX(Transactions!$L:$L,ROW()-8)="",0,INDEX(Transactions!$Q:$Q,ROW()-8))</f>
        <v>0</v>
      </c>
    </row>
    <row r="5520" spans="2:6" x14ac:dyDescent="0.15">
      <c r="B5520">
        <f ca="1">IF(INDEX(Transactions!$L:$L,ROW()-8)="",TODAY(),INDEX(Transactions!$G:$G,ROW()-8))</f>
        <v>46256</v>
      </c>
      <c r="F5520">
        <f>IF(INDEX(Transactions!$L:$L,ROW()-8)="",0,INDEX(Transactions!$Q:$Q,ROW()-8))</f>
        <v>0</v>
      </c>
    </row>
    <row r="5521" spans="2:6" x14ac:dyDescent="0.15">
      <c r="B5521">
        <f ca="1">IF(INDEX(Transactions!$L:$L,ROW()-8)="",TODAY(),INDEX(Transactions!$G:$G,ROW()-8))</f>
        <v>46256</v>
      </c>
      <c r="F5521">
        <f>IF(INDEX(Transactions!$L:$L,ROW()-8)="",0,INDEX(Transactions!$Q:$Q,ROW()-8))</f>
        <v>0</v>
      </c>
    </row>
    <row r="5522" spans="2:6" x14ac:dyDescent="0.15">
      <c r="B5522">
        <f ca="1">IF(INDEX(Transactions!$L:$L,ROW()-8)="",TODAY(),INDEX(Transactions!$G:$G,ROW()-8))</f>
        <v>46256</v>
      </c>
      <c r="F5522">
        <f>IF(INDEX(Transactions!$L:$L,ROW()-8)="",0,INDEX(Transactions!$Q:$Q,ROW()-8))</f>
        <v>0</v>
      </c>
    </row>
    <row r="5523" spans="2:6" x14ac:dyDescent="0.15">
      <c r="B5523">
        <f ca="1">IF(INDEX(Transactions!$L:$L,ROW()-8)="",TODAY(),INDEX(Transactions!$G:$G,ROW()-8))</f>
        <v>46256</v>
      </c>
      <c r="F5523">
        <f>IF(INDEX(Transactions!$L:$L,ROW()-8)="",0,INDEX(Transactions!$Q:$Q,ROW()-8))</f>
        <v>0</v>
      </c>
    </row>
    <row r="5524" spans="2:6" x14ac:dyDescent="0.15">
      <c r="B5524">
        <f ca="1">IF(INDEX(Transactions!$L:$L,ROW()-8)="",TODAY(),INDEX(Transactions!$G:$G,ROW()-8))</f>
        <v>46256</v>
      </c>
      <c r="F5524">
        <f>IF(INDEX(Transactions!$L:$L,ROW()-8)="",0,INDEX(Transactions!$Q:$Q,ROW()-8))</f>
        <v>0</v>
      </c>
    </row>
    <row r="5525" spans="2:6" x14ac:dyDescent="0.15">
      <c r="B5525">
        <f ca="1">IF(INDEX(Transactions!$L:$L,ROW()-8)="",TODAY(),INDEX(Transactions!$G:$G,ROW()-8))</f>
        <v>46256</v>
      </c>
      <c r="F5525">
        <f>IF(INDEX(Transactions!$L:$L,ROW()-8)="",0,INDEX(Transactions!$Q:$Q,ROW()-8))</f>
        <v>0</v>
      </c>
    </row>
    <row r="5526" spans="2:6" x14ac:dyDescent="0.15">
      <c r="B5526">
        <f ca="1">IF(INDEX(Transactions!$L:$L,ROW()-8)="",TODAY(),INDEX(Transactions!$G:$G,ROW()-8))</f>
        <v>46256</v>
      </c>
      <c r="F5526">
        <f>IF(INDEX(Transactions!$L:$L,ROW()-8)="",0,INDEX(Transactions!$Q:$Q,ROW()-8))</f>
        <v>0</v>
      </c>
    </row>
    <row r="5527" spans="2:6" x14ac:dyDescent="0.15">
      <c r="B5527">
        <f ca="1">IF(INDEX(Transactions!$L:$L,ROW()-8)="",TODAY(),INDEX(Transactions!$G:$G,ROW()-8))</f>
        <v>46256</v>
      </c>
      <c r="F5527">
        <f>IF(INDEX(Transactions!$L:$L,ROW()-8)="",0,INDEX(Transactions!$Q:$Q,ROW()-8))</f>
        <v>0</v>
      </c>
    </row>
    <row r="5528" spans="2:6" x14ac:dyDescent="0.15">
      <c r="B5528">
        <f ca="1">IF(INDEX(Transactions!$L:$L,ROW()-8)="",TODAY(),INDEX(Transactions!$G:$G,ROW()-8))</f>
        <v>46256</v>
      </c>
      <c r="F5528">
        <f>IF(INDEX(Transactions!$L:$L,ROW()-8)="",0,INDEX(Transactions!$Q:$Q,ROW()-8))</f>
        <v>0</v>
      </c>
    </row>
    <row r="5529" spans="2:6" x14ac:dyDescent="0.15">
      <c r="B5529">
        <f ca="1">IF(INDEX(Transactions!$L:$L,ROW()-8)="",TODAY(),INDEX(Transactions!$G:$G,ROW()-8))</f>
        <v>46256</v>
      </c>
      <c r="F5529">
        <f>IF(INDEX(Transactions!$L:$L,ROW()-8)="",0,INDEX(Transactions!$Q:$Q,ROW()-8))</f>
        <v>0</v>
      </c>
    </row>
    <row r="5530" spans="2:6" x14ac:dyDescent="0.15">
      <c r="B5530">
        <f ca="1">IF(INDEX(Transactions!$L:$L,ROW()-8)="",TODAY(),INDEX(Transactions!$G:$G,ROW()-8))</f>
        <v>46256</v>
      </c>
      <c r="F5530">
        <f>IF(INDEX(Transactions!$L:$L,ROW()-8)="",0,INDEX(Transactions!$Q:$Q,ROW()-8))</f>
        <v>0</v>
      </c>
    </row>
    <row r="5531" spans="2:6" x14ac:dyDescent="0.15">
      <c r="B5531">
        <f ca="1">IF(INDEX(Transactions!$L:$L,ROW()-8)="",TODAY(),INDEX(Transactions!$G:$G,ROW()-8))</f>
        <v>46256</v>
      </c>
      <c r="F5531">
        <f>IF(INDEX(Transactions!$L:$L,ROW()-8)="",0,INDEX(Transactions!$Q:$Q,ROW()-8))</f>
        <v>0</v>
      </c>
    </row>
    <row r="5532" spans="2:6" x14ac:dyDescent="0.15">
      <c r="B5532">
        <f ca="1">IF(INDEX(Transactions!$L:$L,ROW()-8)="",TODAY(),INDEX(Transactions!$G:$G,ROW()-8))</f>
        <v>46256</v>
      </c>
      <c r="F5532">
        <f>IF(INDEX(Transactions!$L:$L,ROW()-8)="",0,INDEX(Transactions!$Q:$Q,ROW()-8))</f>
        <v>0</v>
      </c>
    </row>
    <row r="5533" spans="2:6" x14ac:dyDescent="0.15">
      <c r="B5533">
        <f ca="1">IF(INDEX(Transactions!$L:$L,ROW()-8)="",TODAY(),INDEX(Transactions!$G:$G,ROW()-8))</f>
        <v>46256</v>
      </c>
      <c r="F5533">
        <f>IF(INDEX(Transactions!$L:$L,ROW()-8)="",0,INDEX(Transactions!$Q:$Q,ROW()-8))</f>
        <v>0</v>
      </c>
    </row>
    <row r="5534" spans="2:6" x14ac:dyDescent="0.15">
      <c r="B5534">
        <f ca="1">IF(INDEX(Transactions!$L:$L,ROW()-8)="",TODAY(),INDEX(Transactions!$G:$G,ROW()-8))</f>
        <v>46256</v>
      </c>
      <c r="F5534">
        <f>IF(INDEX(Transactions!$L:$L,ROW()-8)="",0,INDEX(Transactions!$Q:$Q,ROW()-8))</f>
        <v>0</v>
      </c>
    </row>
    <row r="5535" spans="2:6" x14ac:dyDescent="0.15">
      <c r="B5535">
        <f ca="1">IF(INDEX(Transactions!$L:$L,ROW()-8)="",TODAY(),INDEX(Transactions!$G:$G,ROW()-8))</f>
        <v>46256</v>
      </c>
      <c r="F5535">
        <f>IF(INDEX(Transactions!$L:$L,ROW()-8)="",0,INDEX(Transactions!$Q:$Q,ROW()-8))</f>
        <v>0</v>
      </c>
    </row>
    <row r="5536" spans="2:6" x14ac:dyDescent="0.15">
      <c r="B5536">
        <f ca="1">IF(INDEX(Transactions!$L:$L,ROW()-8)="",TODAY(),INDEX(Transactions!$G:$G,ROW()-8))</f>
        <v>46256</v>
      </c>
      <c r="F5536">
        <f>IF(INDEX(Transactions!$L:$L,ROW()-8)="",0,INDEX(Transactions!$Q:$Q,ROW()-8))</f>
        <v>0</v>
      </c>
    </row>
    <row r="5537" spans="2:6" x14ac:dyDescent="0.15">
      <c r="B5537">
        <f ca="1">IF(INDEX(Transactions!$L:$L,ROW()-8)="",TODAY(),INDEX(Transactions!$G:$G,ROW()-8))</f>
        <v>46256</v>
      </c>
      <c r="F5537">
        <f>IF(INDEX(Transactions!$L:$L,ROW()-8)="",0,INDEX(Transactions!$Q:$Q,ROW()-8))</f>
        <v>0</v>
      </c>
    </row>
    <row r="5538" spans="2:6" x14ac:dyDescent="0.15">
      <c r="B5538">
        <f ca="1">IF(INDEX(Transactions!$L:$L,ROW()-8)="",TODAY(),INDEX(Transactions!$G:$G,ROW()-8))</f>
        <v>46256</v>
      </c>
      <c r="F5538">
        <f>IF(INDEX(Transactions!$L:$L,ROW()-8)="",0,INDEX(Transactions!$Q:$Q,ROW()-8))</f>
        <v>0</v>
      </c>
    </row>
    <row r="5539" spans="2:6" x14ac:dyDescent="0.15">
      <c r="B5539">
        <f ca="1">IF(INDEX(Transactions!$L:$L,ROW()-8)="",TODAY(),INDEX(Transactions!$G:$G,ROW()-8))</f>
        <v>46256</v>
      </c>
      <c r="F5539">
        <f>IF(INDEX(Transactions!$L:$L,ROW()-8)="",0,INDEX(Transactions!$Q:$Q,ROW()-8))</f>
        <v>0</v>
      </c>
    </row>
    <row r="5540" spans="2:6" x14ac:dyDescent="0.15">
      <c r="B5540">
        <f ca="1">IF(INDEX(Transactions!$L:$L,ROW()-8)="",TODAY(),INDEX(Transactions!$G:$G,ROW()-8))</f>
        <v>46256</v>
      </c>
      <c r="F5540">
        <f>IF(INDEX(Transactions!$L:$L,ROW()-8)="",0,INDEX(Transactions!$Q:$Q,ROW()-8))</f>
        <v>0</v>
      </c>
    </row>
    <row r="5541" spans="2:6" x14ac:dyDescent="0.15">
      <c r="B5541">
        <f ca="1">IF(INDEX(Transactions!$L:$L,ROW()-8)="",TODAY(),INDEX(Transactions!$G:$G,ROW()-8))</f>
        <v>46256</v>
      </c>
      <c r="F5541">
        <f>IF(INDEX(Transactions!$L:$L,ROW()-8)="",0,INDEX(Transactions!$Q:$Q,ROW()-8))</f>
        <v>0</v>
      </c>
    </row>
    <row r="5542" spans="2:6" x14ac:dyDescent="0.15">
      <c r="B5542">
        <f ca="1">IF(INDEX(Transactions!$L:$L,ROW()-8)="",TODAY(),INDEX(Transactions!$G:$G,ROW()-8))</f>
        <v>46256</v>
      </c>
      <c r="F5542">
        <f>IF(INDEX(Transactions!$L:$L,ROW()-8)="",0,INDEX(Transactions!$Q:$Q,ROW()-8))</f>
        <v>0</v>
      </c>
    </row>
    <row r="5543" spans="2:6" x14ac:dyDescent="0.15">
      <c r="B5543">
        <f ca="1">IF(INDEX(Transactions!$L:$L,ROW()-8)="",TODAY(),INDEX(Transactions!$G:$G,ROW()-8))</f>
        <v>46256</v>
      </c>
      <c r="F5543">
        <f>IF(INDEX(Transactions!$L:$L,ROW()-8)="",0,INDEX(Transactions!$Q:$Q,ROW()-8))</f>
        <v>0</v>
      </c>
    </row>
    <row r="5544" spans="2:6" x14ac:dyDescent="0.15">
      <c r="B5544">
        <f ca="1">IF(INDEX(Transactions!$L:$L,ROW()-8)="",TODAY(),INDEX(Transactions!$G:$G,ROW()-8))</f>
        <v>46256</v>
      </c>
      <c r="F5544">
        <f>IF(INDEX(Transactions!$L:$L,ROW()-8)="",0,INDEX(Transactions!$Q:$Q,ROW()-8))</f>
        <v>0</v>
      </c>
    </row>
    <row r="5545" spans="2:6" x14ac:dyDescent="0.15">
      <c r="B5545">
        <f ca="1">IF(INDEX(Transactions!$L:$L,ROW()-8)="",TODAY(),INDEX(Transactions!$G:$G,ROW()-8))</f>
        <v>46256</v>
      </c>
      <c r="F5545">
        <f>IF(INDEX(Transactions!$L:$L,ROW()-8)="",0,INDEX(Transactions!$Q:$Q,ROW()-8))</f>
        <v>0</v>
      </c>
    </row>
    <row r="5546" spans="2:6" x14ac:dyDescent="0.15">
      <c r="B5546">
        <f ca="1">IF(INDEX(Transactions!$L:$L,ROW()-8)="",TODAY(),INDEX(Transactions!$G:$G,ROW()-8))</f>
        <v>46256</v>
      </c>
      <c r="F5546">
        <f>IF(INDEX(Transactions!$L:$L,ROW()-8)="",0,INDEX(Transactions!$Q:$Q,ROW()-8))</f>
        <v>0</v>
      </c>
    </row>
    <row r="5547" spans="2:6" x14ac:dyDescent="0.15">
      <c r="B5547">
        <f ca="1">IF(INDEX(Transactions!$L:$L,ROW()-8)="",TODAY(),INDEX(Transactions!$G:$G,ROW()-8))</f>
        <v>46256</v>
      </c>
      <c r="F5547">
        <f>IF(INDEX(Transactions!$L:$L,ROW()-8)="",0,INDEX(Transactions!$Q:$Q,ROW()-8))</f>
        <v>0</v>
      </c>
    </row>
    <row r="5548" spans="2:6" x14ac:dyDescent="0.15">
      <c r="B5548">
        <f ca="1">IF(INDEX(Transactions!$L:$L,ROW()-8)="",TODAY(),INDEX(Transactions!$G:$G,ROW()-8))</f>
        <v>46256</v>
      </c>
      <c r="F5548">
        <f>IF(INDEX(Transactions!$L:$L,ROW()-8)="",0,INDEX(Transactions!$Q:$Q,ROW()-8))</f>
        <v>0</v>
      </c>
    </row>
    <row r="5549" spans="2:6" x14ac:dyDescent="0.15">
      <c r="B5549">
        <f ca="1">IF(INDEX(Transactions!$L:$L,ROW()-8)="",TODAY(),INDEX(Transactions!$G:$G,ROW()-8))</f>
        <v>46256</v>
      </c>
      <c r="F5549">
        <f>IF(INDEX(Transactions!$L:$L,ROW()-8)="",0,INDEX(Transactions!$Q:$Q,ROW()-8))</f>
        <v>0</v>
      </c>
    </row>
    <row r="5550" spans="2:6" x14ac:dyDescent="0.15">
      <c r="B5550">
        <f ca="1">IF(INDEX(Transactions!$L:$L,ROW()-8)="",TODAY(),INDEX(Transactions!$G:$G,ROW()-8))</f>
        <v>46256</v>
      </c>
      <c r="F5550">
        <f>IF(INDEX(Transactions!$L:$L,ROW()-8)="",0,INDEX(Transactions!$Q:$Q,ROW()-8))</f>
        <v>0</v>
      </c>
    </row>
    <row r="5551" spans="2:6" x14ac:dyDescent="0.15">
      <c r="B5551">
        <f ca="1">IF(INDEX(Transactions!$L:$L,ROW()-8)="",TODAY(),INDEX(Transactions!$G:$G,ROW()-8))</f>
        <v>46256</v>
      </c>
      <c r="F5551">
        <f>IF(INDEX(Transactions!$L:$L,ROW()-8)="",0,INDEX(Transactions!$Q:$Q,ROW()-8))</f>
        <v>0</v>
      </c>
    </row>
    <row r="5552" spans="2:6" x14ac:dyDescent="0.15">
      <c r="B5552">
        <f ca="1">IF(INDEX(Transactions!$L:$L,ROW()-8)="",TODAY(),INDEX(Transactions!$G:$G,ROW()-8))</f>
        <v>46256</v>
      </c>
      <c r="F5552">
        <f>IF(INDEX(Transactions!$L:$L,ROW()-8)="",0,INDEX(Transactions!$Q:$Q,ROW()-8))</f>
        <v>0</v>
      </c>
    </row>
    <row r="5553" spans="2:6" x14ac:dyDescent="0.15">
      <c r="B5553">
        <f ca="1">IF(INDEX(Transactions!$L:$L,ROW()-8)="",TODAY(),INDEX(Transactions!$G:$G,ROW()-8))</f>
        <v>46256</v>
      </c>
      <c r="F5553">
        <f>IF(INDEX(Transactions!$L:$L,ROW()-8)="",0,INDEX(Transactions!$Q:$Q,ROW()-8))</f>
        <v>0</v>
      </c>
    </row>
    <row r="5554" spans="2:6" x14ac:dyDescent="0.15">
      <c r="B5554">
        <f ca="1">IF(INDEX(Transactions!$L:$L,ROW()-8)="",TODAY(),INDEX(Transactions!$G:$G,ROW()-8))</f>
        <v>46256</v>
      </c>
      <c r="F5554">
        <f>IF(INDEX(Transactions!$L:$L,ROW()-8)="",0,INDEX(Transactions!$Q:$Q,ROW()-8))</f>
        <v>0</v>
      </c>
    </row>
    <row r="5555" spans="2:6" x14ac:dyDescent="0.15">
      <c r="B5555">
        <f ca="1">IF(INDEX(Transactions!$L:$L,ROW()-8)="",TODAY(),INDEX(Transactions!$G:$G,ROW()-8))</f>
        <v>46256</v>
      </c>
      <c r="F5555">
        <f>IF(INDEX(Transactions!$L:$L,ROW()-8)="",0,INDEX(Transactions!$Q:$Q,ROW()-8))</f>
        <v>0</v>
      </c>
    </row>
    <row r="5556" spans="2:6" x14ac:dyDescent="0.15">
      <c r="B5556">
        <f ca="1">IF(INDEX(Transactions!$L:$L,ROW()-8)="",TODAY(),INDEX(Transactions!$G:$G,ROW()-8))</f>
        <v>46256</v>
      </c>
      <c r="F5556">
        <f>IF(INDEX(Transactions!$L:$L,ROW()-8)="",0,INDEX(Transactions!$Q:$Q,ROW()-8))</f>
        <v>0</v>
      </c>
    </row>
    <row r="5557" spans="2:6" x14ac:dyDescent="0.15">
      <c r="B5557">
        <f ca="1">IF(INDEX(Transactions!$L:$L,ROW()-8)="",TODAY(),INDEX(Transactions!$G:$G,ROW()-8))</f>
        <v>46256</v>
      </c>
      <c r="F5557">
        <f>IF(INDEX(Transactions!$L:$L,ROW()-8)="",0,INDEX(Transactions!$Q:$Q,ROW()-8))</f>
        <v>0</v>
      </c>
    </row>
    <row r="5558" spans="2:6" x14ac:dyDescent="0.15">
      <c r="B5558">
        <f ca="1">IF(INDEX(Transactions!$L:$L,ROW()-8)="",TODAY(),INDEX(Transactions!$G:$G,ROW()-8))</f>
        <v>46256</v>
      </c>
      <c r="F5558">
        <f>IF(INDEX(Transactions!$L:$L,ROW()-8)="",0,INDEX(Transactions!$Q:$Q,ROW()-8))</f>
        <v>0</v>
      </c>
    </row>
    <row r="5559" spans="2:6" x14ac:dyDescent="0.15">
      <c r="B5559">
        <f ca="1">IF(INDEX(Transactions!$L:$L,ROW()-8)="",TODAY(),INDEX(Transactions!$G:$G,ROW()-8))</f>
        <v>46256</v>
      </c>
      <c r="F5559">
        <f>IF(INDEX(Transactions!$L:$L,ROW()-8)="",0,INDEX(Transactions!$Q:$Q,ROW()-8))</f>
        <v>0</v>
      </c>
    </row>
    <row r="5560" spans="2:6" x14ac:dyDescent="0.15">
      <c r="B5560">
        <f ca="1">IF(INDEX(Transactions!$L:$L,ROW()-8)="",TODAY(),INDEX(Transactions!$G:$G,ROW()-8))</f>
        <v>46256</v>
      </c>
      <c r="F5560">
        <f>IF(INDEX(Transactions!$L:$L,ROW()-8)="",0,INDEX(Transactions!$Q:$Q,ROW()-8))</f>
        <v>0</v>
      </c>
    </row>
    <row r="5561" spans="2:6" x14ac:dyDescent="0.15">
      <c r="B5561">
        <f ca="1">IF(INDEX(Transactions!$L:$L,ROW()-8)="",TODAY(),INDEX(Transactions!$G:$G,ROW()-8))</f>
        <v>46256</v>
      </c>
      <c r="F5561">
        <f>IF(INDEX(Transactions!$L:$L,ROW()-8)="",0,INDEX(Transactions!$Q:$Q,ROW()-8))</f>
        <v>0</v>
      </c>
    </row>
    <row r="5562" spans="2:6" x14ac:dyDescent="0.15">
      <c r="B5562">
        <f ca="1">IF(INDEX(Transactions!$L:$L,ROW()-8)="",TODAY(),INDEX(Transactions!$G:$G,ROW()-8))</f>
        <v>46256</v>
      </c>
      <c r="F5562">
        <f>IF(INDEX(Transactions!$L:$L,ROW()-8)="",0,INDEX(Transactions!$Q:$Q,ROW()-8))</f>
        <v>0</v>
      </c>
    </row>
    <row r="5563" spans="2:6" x14ac:dyDescent="0.15">
      <c r="B5563">
        <f ca="1">IF(INDEX(Transactions!$L:$L,ROW()-8)="",TODAY(),INDEX(Transactions!$G:$G,ROW()-8))</f>
        <v>46256</v>
      </c>
      <c r="F5563">
        <f>IF(INDEX(Transactions!$L:$L,ROW()-8)="",0,INDEX(Transactions!$Q:$Q,ROW()-8))</f>
        <v>0</v>
      </c>
    </row>
    <row r="5564" spans="2:6" x14ac:dyDescent="0.15">
      <c r="B5564">
        <f ca="1">IF(INDEX(Transactions!$L:$L,ROW()-8)="",TODAY(),INDEX(Transactions!$G:$G,ROW()-8))</f>
        <v>46256</v>
      </c>
      <c r="F5564">
        <f>IF(INDEX(Transactions!$L:$L,ROW()-8)="",0,INDEX(Transactions!$Q:$Q,ROW()-8))</f>
        <v>0</v>
      </c>
    </row>
    <row r="5565" spans="2:6" x14ac:dyDescent="0.15">
      <c r="B5565">
        <f ca="1">IF(INDEX(Transactions!$L:$L,ROW()-8)="",TODAY(),INDEX(Transactions!$G:$G,ROW()-8))</f>
        <v>46256</v>
      </c>
      <c r="F5565">
        <f>IF(INDEX(Transactions!$L:$L,ROW()-8)="",0,INDEX(Transactions!$Q:$Q,ROW()-8))</f>
        <v>0</v>
      </c>
    </row>
    <row r="5566" spans="2:6" x14ac:dyDescent="0.15">
      <c r="B5566">
        <f ca="1">IF(INDEX(Transactions!$L:$L,ROW()-8)="",TODAY(),INDEX(Transactions!$G:$G,ROW()-8))</f>
        <v>46256</v>
      </c>
      <c r="F5566">
        <f>IF(INDEX(Transactions!$L:$L,ROW()-8)="",0,INDEX(Transactions!$Q:$Q,ROW()-8))</f>
        <v>0</v>
      </c>
    </row>
    <row r="5567" spans="2:6" x14ac:dyDescent="0.15">
      <c r="B5567">
        <f ca="1">IF(INDEX(Transactions!$L:$L,ROW()-8)="",TODAY(),INDEX(Transactions!$G:$G,ROW()-8))</f>
        <v>46256</v>
      </c>
      <c r="F5567">
        <f>IF(INDEX(Transactions!$L:$L,ROW()-8)="",0,INDEX(Transactions!$Q:$Q,ROW()-8))</f>
        <v>0</v>
      </c>
    </row>
    <row r="5568" spans="2:6" x14ac:dyDescent="0.15">
      <c r="B5568">
        <f ca="1">IF(INDEX(Transactions!$L:$L,ROW()-8)="",TODAY(),INDEX(Transactions!$G:$G,ROW()-8))</f>
        <v>46256</v>
      </c>
      <c r="F5568">
        <f>IF(INDEX(Transactions!$L:$L,ROW()-8)="",0,INDEX(Transactions!$Q:$Q,ROW()-8))</f>
        <v>0</v>
      </c>
    </row>
    <row r="5569" spans="2:6" x14ac:dyDescent="0.15">
      <c r="B5569">
        <f ca="1">IF(INDEX(Transactions!$L:$L,ROW()-8)="",TODAY(),INDEX(Transactions!$G:$G,ROW()-8))</f>
        <v>46256</v>
      </c>
      <c r="F5569">
        <f>IF(INDEX(Transactions!$L:$L,ROW()-8)="",0,INDEX(Transactions!$Q:$Q,ROW()-8))</f>
        <v>0</v>
      </c>
    </row>
    <row r="5570" spans="2:6" x14ac:dyDescent="0.15">
      <c r="B5570">
        <f ca="1">IF(INDEX(Transactions!$L:$L,ROW()-8)="",TODAY(),INDEX(Transactions!$G:$G,ROW()-8))</f>
        <v>46256</v>
      </c>
      <c r="F5570">
        <f>IF(INDEX(Transactions!$L:$L,ROW()-8)="",0,INDEX(Transactions!$Q:$Q,ROW()-8))</f>
        <v>0</v>
      </c>
    </row>
    <row r="5571" spans="2:6" x14ac:dyDescent="0.15">
      <c r="B5571">
        <f ca="1">IF(INDEX(Transactions!$L:$L,ROW()-8)="",TODAY(),INDEX(Transactions!$G:$G,ROW()-8))</f>
        <v>46256</v>
      </c>
      <c r="F5571">
        <f>IF(INDEX(Transactions!$L:$L,ROW()-8)="",0,INDEX(Transactions!$Q:$Q,ROW()-8))</f>
        <v>0</v>
      </c>
    </row>
    <row r="5572" spans="2:6" x14ac:dyDescent="0.15">
      <c r="B5572">
        <f ca="1">IF(INDEX(Transactions!$L:$L,ROW()-8)="",TODAY(),INDEX(Transactions!$G:$G,ROW()-8))</f>
        <v>46256</v>
      </c>
      <c r="F5572">
        <f>IF(INDEX(Transactions!$L:$L,ROW()-8)="",0,INDEX(Transactions!$Q:$Q,ROW()-8))</f>
        <v>0</v>
      </c>
    </row>
    <row r="5573" spans="2:6" x14ac:dyDescent="0.15">
      <c r="B5573">
        <f ca="1">IF(INDEX(Transactions!$L:$L,ROW()-8)="",TODAY(),INDEX(Transactions!$G:$G,ROW()-8))</f>
        <v>46256</v>
      </c>
      <c r="F5573">
        <f>IF(INDEX(Transactions!$L:$L,ROW()-8)="",0,INDEX(Transactions!$Q:$Q,ROW()-8))</f>
        <v>0</v>
      </c>
    </row>
    <row r="5574" spans="2:6" x14ac:dyDescent="0.15">
      <c r="B5574">
        <f ca="1">IF(INDEX(Transactions!$L:$L,ROW()-8)="",TODAY(),INDEX(Transactions!$G:$G,ROW()-8))</f>
        <v>46256</v>
      </c>
      <c r="F5574">
        <f>IF(INDEX(Transactions!$L:$L,ROW()-8)="",0,INDEX(Transactions!$Q:$Q,ROW()-8))</f>
        <v>0</v>
      </c>
    </row>
    <row r="5575" spans="2:6" x14ac:dyDescent="0.15">
      <c r="B5575">
        <f ca="1">IF(INDEX(Transactions!$L:$L,ROW()-8)="",TODAY(),INDEX(Transactions!$G:$G,ROW()-8))</f>
        <v>46256</v>
      </c>
      <c r="F5575">
        <f>IF(INDEX(Transactions!$L:$L,ROW()-8)="",0,INDEX(Transactions!$Q:$Q,ROW()-8))</f>
        <v>0</v>
      </c>
    </row>
    <row r="5576" spans="2:6" x14ac:dyDescent="0.15">
      <c r="B5576">
        <f ca="1">IF(INDEX(Transactions!$L:$L,ROW()-8)="",TODAY(),INDEX(Transactions!$G:$G,ROW()-8))</f>
        <v>46256</v>
      </c>
      <c r="F5576">
        <f>IF(INDEX(Transactions!$L:$L,ROW()-8)="",0,INDEX(Transactions!$Q:$Q,ROW()-8))</f>
        <v>0</v>
      </c>
    </row>
    <row r="5577" spans="2:6" x14ac:dyDescent="0.15">
      <c r="B5577">
        <f ca="1">IF(INDEX(Transactions!$L:$L,ROW()-8)="",TODAY(),INDEX(Transactions!$G:$G,ROW()-8))</f>
        <v>46256</v>
      </c>
      <c r="F5577">
        <f>IF(INDEX(Transactions!$L:$L,ROW()-8)="",0,INDEX(Transactions!$Q:$Q,ROW()-8))</f>
        <v>0</v>
      </c>
    </row>
    <row r="5578" spans="2:6" x14ac:dyDescent="0.15">
      <c r="B5578">
        <f ca="1">IF(INDEX(Transactions!$L:$L,ROW()-8)="",TODAY(),INDEX(Transactions!$G:$G,ROW()-8))</f>
        <v>46256</v>
      </c>
      <c r="F5578">
        <f>IF(INDEX(Transactions!$L:$L,ROW()-8)="",0,INDEX(Transactions!$Q:$Q,ROW()-8))</f>
        <v>0</v>
      </c>
    </row>
    <row r="5579" spans="2:6" x14ac:dyDescent="0.15">
      <c r="B5579">
        <f ca="1">IF(INDEX(Transactions!$L:$L,ROW()-8)="",TODAY(),INDEX(Transactions!$G:$G,ROW()-8))</f>
        <v>46256</v>
      </c>
      <c r="F5579">
        <f>IF(INDEX(Transactions!$L:$L,ROW()-8)="",0,INDEX(Transactions!$Q:$Q,ROW()-8))</f>
        <v>0</v>
      </c>
    </row>
    <row r="5580" spans="2:6" x14ac:dyDescent="0.15">
      <c r="B5580">
        <f ca="1">IF(INDEX(Transactions!$L:$L,ROW()-8)="",TODAY(),INDEX(Transactions!$G:$G,ROW()-8))</f>
        <v>46256</v>
      </c>
      <c r="F5580">
        <f>IF(INDEX(Transactions!$L:$L,ROW()-8)="",0,INDEX(Transactions!$Q:$Q,ROW()-8))</f>
        <v>0</v>
      </c>
    </row>
    <row r="5581" spans="2:6" x14ac:dyDescent="0.15">
      <c r="B5581">
        <f ca="1">IF(INDEX(Transactions!$L:$L,ROW()-8)="",TODAY(),INDEX(Transactions!$G:$G,ROW()-8))</f>
        <v>46256</v>
      </c>
      <c r="F5581">
        <f>IF(INDEX(Transactions!$L:$L,ROW()-8)="",0,INDEX(Transactions!$Q:$Q,ROW()-8))</f>
        <v>0</v>
      </c>
    </row>
    <row r="5582" spans="2:6" x14ac:dyDescent="0.15">
      <c r="B5582">
        <f ca="1">IF(INDEX(Transactions!$L:$L,ROW()-8)="",TODAY(),INDEX(Transactions!$G:$G,ROW()-8))</f>
        <v>46256</v>
      </c>
      <c r="F5582">
        <f>IF(INDEX(Transactions!$L:$L,ROW()-8)="",0,INDEX(Transactions!$Q:$Q,ROW()-8))</f>
        <v>0</v>
      </c>
    </row>
    <row r="5583" spans="2:6" x14ac:dyDescent="0.15">
      <c r="B5583">
        <f ca="1">IF(INDEX(Transactions!$L:$L,ROW()-8)="",TODAY(),INDEX(Transactions!$G:$G,ROW()-8))</f>
        <v>46256</v>
      </c>
      <c r="F5583">
        <f>IF(INDEX(Transactions!$L:$L,ROW()-8)="",0,INDEX(Transactions!$Q:$Q,ROW()-8))</f>
        <v>0</v>
      </c>
    </row>
    <row r="5584" spans="2:6" x14ac:dyDescent="0.15">
      <c r="B5584">
        <f ca="1">IF(INDEX(Transactions!$L:$L,ROW()-8)="",TODAY(),INDEX(Transactions!$G:$G,ROW()-8))</f>
        <v>46256</v>
      </c>
      <c r="F5584">
        <f>IF(INDEX(Transactions!$L:$L,ROW()-8)="",0,INDEX(Transactions!$Q:$Q,ROW()-8))</f>
        <v>0</v>
      </c>
    </row>
    <row r="5585" spans="2:6" x14ac:dyDescent="0.15">
      <c r="B5585">
        <f ca="1">IF(INDEX(Transactions!$L:$L,ROW()-8)="",TODAY(),INDEX(Transactions!$G:$G,ROW()-8))</f>
        <v>46256</v>
      </c>
      <c r="F5585">
        <f>IF(INDEX(Transactions!$L:$L,ROW()-8)="",0,INDEX(Transactions!$Q:$Q,ROW()-8))</f>
        <v>0</v>
      </c>
    </row>
    <row r="5586" spans="2:6" x14ac:dyDescent="0.15">
      <c r="B5586">
        <f ca="1">IF(INDEX(Transactions!$L:$L,ROW()-8)="",TODAY(),INDEX(Transactions!$G:$G,ROW()-8))</f>
        <v>46256</v>
      </c>
      <c r="F5586">
        <f>IF(INDEX(Transactions!$L:$L,ROW()-8)="",0,INDEX(Transactions!$Q:$Q,ROW()-8))</f>
        <v>0</v>
      </c>
    </row>
    <row r="5587" spans="2:6" x14ac:dyDescent="0.15">
      <c r="B5587">
        <f ca="1">IF(INDEX(Transactions!$L:$L,ROW()-8)="",TODAY(),INDEX(Transactions!$G:$G,ROW()-8))</f>
        <v>46256</v>
      </c>
      <c r="F5587">
        <f>IF(INDEX(Transactions!$L:$L,ROW()-8)="",0,INDEX(Transactions!$Q:$Q,ROW()-8))</f>
        <v>0</v>
      </c>
    </row>
    <row r="5588" spans="2:6" x14ac:dyDescent="0.15">
      <c r="B5588">
        <f ca="1">IF(INDEX(Transactions!$L:$L,ROW()-8)="",TODAY(),INDEX(Transactions!$G:$G,ROW()-8))</f>
        <v>46256</v>
      </c>
      <c r="F5588">
        <f>IF(INDEX(Transactions!$L:$L,ROW()-8)="",0,INDEX(Transactions!$Q:$Q,ROW()-8))</f>
        <v>0</v>
      </c>
    </row>
    <row r="5589" spans="2:6" x14ac:dyDescent="0.15">
      <c r="B5589">
        <f ca="1">IF(INDEX(Transactions!$L:$L,ROW()-8)="",TODAY(),INDEX(Transactions!$G:$G,ROW()-8))</f>
        <v>46256</v>
      </c>
      <c r="F5589">
        <f>IF(INDEX(Transactions!$L:$L,ROW()-8)="",0,INDEX(Transactions!$Q:$Q,ROW()-8))</f>
        <v>0</v>
      </c>
    </row>
    <row r="5590" spans="2:6" x14ac:dyDescent="0.15">
      <c r="B5590">
        <f ca="1">IF(INDEX(Transactions!$L:$L,ROW()-8)="",TODAY(),INDEX(Transactions!$G:$G,ROW()-8))</f>
        <v>46256</v>
      </c>
      <c r="F5590">
        <f>IF(INDEX(Transactions!$L:$L,ROW()-8)="",0,INDEX(Transactions!$Q:$Q,ROW()-8))</f>
        <v>0</v>
      </c>
    </row>
    <row r="5591" spans="2:6" x14ac:dyDescent="0.15">
      <c r="B5591">
        <f ca="1">IF(INDEX(Transactions!$L:$L,ROW()-8)="",TODAY(),INDEX(Transactions!$G:$G,ROW()-8))</f>
        <v>46256</v>
      </c>
      <c r="F5591">
        <f>IF(INDEX(Transactions!$L:$L,ROW()-8)="",0,INDEX(Transactions!$Q:$Q,ROW()-8))</f>
        <v>0</v>
      </c>
    </row>
    <row r="5592" spans="2:6" x14ac:dyDescent="0.15">
      <c r="B5592">
        <f ca="1">IF(INDEX(Transactions!$L:$L,ROW()-8)="",TODAY(),INDEX(Transactions!$G:$G,ROW()-8))</f>
        <v>46256</v>
      </c>
      <c r="F5592">
        <f>IF(INDEX(Transactions!$L:$L,ROW()-8)="",0,INDEX(Transactions!$Q:$Q,ROW()-8))</f>
        <v>0</v>
      </c>
    </row>
    <row r="5593" spans="2:6" x14ac:dyDescent="0.15">
      <c r="B5593">
        <f ca="1">IF(INDEX(Transactions!$L:$L,ROW()-8)="",TODAY(),INDEX(Transactions!$G:$G,ROW()-8))</f>
        <v>46256</v>
      </c>
      <c r="F5593">
        <f>IF(INDEX(Transactions!$L:$L,ROW()-8)="",0,INDEX(Transactions!$Q:$Q,ROW()-8))</f>
        <v>0</v>
      </c>
    </row>
    <row r="5594" spans="2:6" x14ac:dyDescent="0.15">
      <c r="B5594">
        <f ca="1">IF(INDEX(Transactions!$L:$L,ROW()-8)="",TODAY(),INDEX(Transactions!$G:$G,ROW()-8))</f>
        <v>46256</v>
      </c>
      <c r="F5594">
        <f>IF(INDEX(Transactions!$L:$L,ROW()-8)="",0,INDEX(Transactions!$Q:$Q,ROW()-8))</f>
        <v>0</v>
      </c>
    </row>
    <row r="5595" spans="2:6" x14ac:dyDescent="0.15">
      <c r="B5595">
        <f ca="1">IF(INDEX(Transactions!$L:$L,ROW()-8)="",TODAY(),INDEX(Transactions!$G:$G,ROW()-8))</f>
        <v>46256</v>
      </c>
      <c r="F5595">
        <f>IF(INDEX(Transactions!$L:$L,ROW()-8)="",0,INDEX(Transactions!$Q:$Q,ROW()-8))</f>
        <v>0</v>
      </c>
    </row>
    <row r="5596" spans="2:6" x14ac:dyDescent="0.15">
      <c r="B5596">
        <f ca="1">IF(INDEX(Transactions!$L:$L,ROW()-8)="",TODAY(),INDEX(Transactions!$G:$G,ROW()-8))</f>
        <v>46256</v>
      </c>
      <c r="F5596">
        <f>IF(INDEX(Transactions!$L:$L,ROW()-8)="",0,INDEX(Transactions!$Q:$Q,ROW()-8))</f>
        <v>0</v>
      </c>
    </row>
    <row r="5597" spans="2:6" x14ac:dyDescent="0.15">
      <c r="B5597">
        <f ca="1">IF(INDEX(Transactions!$L:$L,ROW()-8)="",TODAY(),INDEX(Transactions!$G:$G,ROW()-8))</f>
        <v>46256</v>
      </c>
      <c r="F5597">
        <f>IF(INDEX(Transactions!$L:$L,ROW()-8)="",0,INDEX(Transactions!$Q:$Q,ROW()-8))</f>
        <v>0</v>
      </c>
    </row>
    <row r="5598" spans="2:6" x14ac:dyDescent="0.15">
      <c r="B5598">
        <f ca="1">IF(INDEX(Transactions!$L:$L,ROW()-8)="",TODAY(),INDEX(Transactions!$G:$G,ROW()-8))</f>
        <v>46256</v>
      </c>
      <c r="F5598">
        <f>IF(INDEX(Transactions!$L:$L,ROW()-8)="",0,INDEX(Transactions!$Q:$Q,ROW()-8))</f>
        <v>0</v>
      </c>
    </row>
    <row r="5599" spans="2:6" x14ac:dyDescent="0.15">
      <c r="B5599">
        <f ca="1">IF(INDEX(Transactions!$L:$L,ROW()-8)="",TODAY(),INDEX(Transactions!$G:$G,ROW()-8))</f>
        <v>46256</v>
      </c>
      <c r="F5599">
        <f>IF(INDEX(Transactions!$L:$L,ROW()-8)="",0,INDEX(Transactions!$Q:$Q,ROW()-8))</f>
        <v>0</v>
      </c>
    </row>
    <row r="5600" spans="2:6" x14ac:dyDescent="0.15">
      <c r="B5600">
        <f ca="1">IF(INDEX(Transactions!$L:$L,ROW()-8)="",TODAY(),INDEX(Transactions!$G:$G,ROW()-8))</f>
        <v>46256</v>
      </c>
      <c r="F5600">
        <f>IF(INDEX(Transactions!$L:$L,ROW()-8)="",0,INDEX(Transactions!$Q:$Q,ROW()-8))</f>
        <v>0</v>
      </c>
    </row>
    <row r="5601" spans="2:6" x14ac:dyDescent="0.15">
      <c r="B5601">
        <f ca="1">IF(INDEX(Transactions!$L:$L,ROW()-8)="",TODAY(),INDEX(Transactions!$G:$G,ROW()-8))</f>
        <v>46256</v>
      </c>
      <c r="F5601">
        <f>IF(INDEX(Transactions!$L:$L,ROW()-8)="",0,INDEX(Transactions!$Q:$Q,ROW()-8))</f>
        <v>0</v>
      </c>
    </row>
    <row r="5602" spans="2:6" x14ac:dyDescent="0.15">
      <c r="B5602">
        <f ca="1">IF(INDEX(Transactions!$L:$L,ROW()-8)="",TODAY(),INDEX(Transactions!$G:$G,ROW()-8))</f>
        <v>46256</v>
      </c>
      <c r="F5602">
        <f>IF(INDEX(Transactions!$L:$L,ROW()-8)="",0,INDEX(Transactions!$Q:$Q,ROW()-8))</f>
        <v>0</v>
      </c>
    </row>
    <row r="5603" spans="2:6" x14ac:dyDescent="0.15">
      <c r="B5603">
        <f ca="1">IF(INDEX(Transactions!$L:$L,ROW()-8)="",TODAY(),INDEX(Transactions!$G:$G,ROW()-8))</f>
        <v>46256</v>
      </c>
      <c r="F5603">
        <f>IF(INDEX(Transactions!$L:$L,ROW()-8)="",0,INDEX(Transactions!$Q:$Q,ROW()-8))</f>
        <v>0</v>
      </c>
    </row>
    <row r="5604" spans="2:6" x14ac:dyDescent="0.15">
      <c r="B5604">
        <f ca="1">IF(INDEX(Transactions!$L:$L,ROW()-8)="",TODAY(),INDEX(Transactions!$G:$G,ROW()-8))</f>
        <v>46256</v>
      </c>
      <c r="F5604">
        <f>IF(INDEX(Transactions!$L:$L,ROW()-8)="",0,INDEX(Transactions!$Q:$Q,ROW()-8))</f>
        <v>0</v>
      </c>
    </row>
    <row r="5605" spans="2:6" x14ac:dyDescent="0.15">
      <c r="B5605">
        <f ca="1">IF(INDEX(Transactions!$L:$L,ROW()-8)="",TODAY(),INDEX(Transactions!$G:$G,ROW()-8))</f>
        <v>46256</v>
      </c>
      <c r="F5605">
        <f>IF(INDEX(Transactions!$L:$L,ROW()-8)="",0,INDEX(Transactions!$Q:$Q,ROW()-8))</f>
        <v>0</v>
      </c>
    </row>
    <row r="5606" spans="2:6" x14ac:dyDescent="0.15">
      <c r="B5606">
        <f ca="1">IF(INDEX(Transactions!$L:$L,ROW()-8)="",TODAY(),INDEX(Transactions!$G:$G,ROW()-8))</f>
        <v>46256</v>
      </c>
      <c r="F5606">
        <f>IF(INDEX(Transactions!$L:$L,ROW()-8)="",0,INDEX(Transactions!$Q:$Q,ROW()-8))</f>
        <v>0</v>
      </c>
    </row>
    <row r="5607" spans="2:6" x14ac:dyDescent="0.15">
      <c r="B5607">
        <f ca="1">IF(INDEX(Transactions!$L:$L,ROW()-8)="",TODAY(),INDEX(Transactions!$G:$G,ROW()-8))</f>
        <v>46256</v>
      </c>
      <c r="F5607">
        <f>IF(INDEX(Transactions!$L:$L,ROW()-8)="",0,INDEX(Transactions!$Q:$Q,ROW()-8))</f>
        <v>0</v>
      </c>
    </row>
    <row r="5608" spans="2:6" x14ac:dyDescent="0.15">
      <c r="B5608">
        <f ca="1">IF(INDEX(Transactions!$L:$L,ROW()-8)="",TODAY(),INDEX(Transactions!$G:$G,ROW()-8))</f>
        <v>46256</v>
      </c>
      <c r="F5608">
        <f>IF(INDEX(Transactions!$L:$L,ROW()-8)="",0,INDEX(Transactions!$Q:$Q,ROW()-8))</f>
        <v>0</v>
      </c>
    </row>
    <row r="5609" spans="2:6" x14ac:dyDescent="0.15">
      <c r="B5609">
        <f ca="1">IF(INDEX(Transactions!$L:$L,ROW()-8)="",TODAY(),INDEX(Transactions!$G:$G,ROW()-8))</f>
        <v>46256</v>
      </c>
      <c r="F5609">
        <f>IF(INDEX(Transactions!$L:$L,ROW()-8)="",0,INDEX(Transactions!$Q:$Q,ROW()-8))</f>
        <v>0</v>
      </c>
    </row>
    <row r="5610" spans="2:6" x14ac:dyDescent="0.15">
      <c r="B5610">
        <f ca="1">IF(INDEX(Transactions!$L:$L,ROW()-8)="",TODAY(),INDEX(Transactions!$G:$G,ROW()-8))</f>
        <v>46256</v>
      </c>
      <c r="F5610">
        <f>IF(INDEX(Transactions!$L:$L,ROW()-8)="",0,INDEX(Transactions!$Q:$Q,ROW()-8))</f>
        <v>0</v>
      </c>
    </row>
    <row r="5611" spans="2:6" x14ac:dyDescent="0.15">
      <c r="B5611">
        <f ca="1">IF(INDEX(Transactions!$L:$L,ROW()-8)="",TODAY(),INDEX(Transactions!$G:$G,ROW()-8))</f>
        <v>46256</v>
      </c>
      <c r="F5611">
        <f>IF(INDEX(Transactions!$L:$L,ROW()-8)="",0,INDEX(Transactions!$Q:$Q,ROW()-8))</f>
        <v>0</v>
      </c>
    </row>
    <row r="5612" spans="2:6" x14ac:dyDescent="0.15">
      <c r="B5612">
        <f ca="1">IF(INDEX(Transactions!$L:$L,ROW()-8)="",TODAY(),INDEX(Transactions!$G:$G,ROW()-8))</f>
        <v>46256</v>
      </c>
      <c r="F5612">
        <f>IF(INDEX(Transactions!$L:$L,ROW()-8)="",0,INDEX(Transactions!$Q:$Q,ROW()-8))</f>
        <v>0</v>
      </c>
    </row>
    <row r="5613" spans="2:6" x14ac:dyDescent="0.15">
      <c r="B5613">
        <f ca="1">IF(INDEX(Transactions!$L:$L,ROW()-8)="",TODAY(),INDEX(Transactions!$G:$G,ROW()-8))</f>
        <v>46256</v>
      </c>
      <c r="F5613">
        <f>IF(INDEX(Transactions!$L:$L,ROW()-8)="",0,INDEX(Transactions!$Q:$Q,ROW()-8))</f>
        <v>0</v>
      </c>
    </row>
    <row r="5614" spans="2:6" x14ac:dyDescent="0.15">
      <c r="B5614">
        <f ca="1">IF(INDEX(Transactions!$L:$L,ROW()-8)="",TODAY(),INDEX(Transactions!$G:$G,ROW()-8))</f>
        <v>46256</v>
      </c>
      <c r="F5614">
        <f>IF(INDEX(Transactions!$L:$L,ROW()-8)="",0,INDEX(Transactions!$Q:$Q,ROW()-8))</f>
        <v>0</v>
      </c>
    </row>
    <row r="5615" spans="2:6" x14ac:dyDescent="0.15">
      <c r="B5615">
        <f ca="1">IF(INDEX(Transactions!$L:$L,ROW()-8)="",TODAY(),INDEX(Transactions!$G:$G,ROW()-8))</f>
        <v>46256</v>
      </c>
      <c r="F5615">
        <f>IF(INDEX(Transactions!$L:$L,ROW()-8)="",0,INDEX(Transactions!$Q:$Q,ROW()-8))</f>
        <v>0</v>
      </c>
    </row>
    <row r="5616" spans="2:6" x14ac:dyDescent="0.15">
      <c r="B5616">
        <f ca="1">IF(INDEX(Transactions!$L:$L,ROW()-8)="",TODAY(),INDEX(Transactions!$G:$G,ROW()-8))</f>
        <v>46256</v>
      </c>
      <c r="F5616">
        <f>IF(INDEX(Transactions!$L:$L,ROW()-8)="",0,INDEX(Transactions!$Q:$Q,ROW()-8))</f>
        <v>0</v>
      </c>
    </row>
    <row r="5617" spans="2:6" x14ac:dyDescent="0.15">
      <c r="B5617">
        <f ca="1">IF(INDEX(Transactions!$L:$L,ROW()-8)="",TODAY(),INDEX(Transactions!$G:$G,ROW()-8))</f>
        <v>46256</v>
      </c>
      <c r="F5617">
        <f>IF(INDEX(Transactions!$L:$L,ROW()-8)="",0,INDEX(Transactions!$Q:$Q,ROW()-8))</f>
        <v>0</v>
      </c>
    </row>
    <row r="5618" spans="2:6" x14ac:dyDescent="0.15">
      <c r="B5618">
        <f ca="1">IF(INDEX(Transactions!$L:$L,ROW()-8)="",TODAY(),INDEX(Transactions!$G:$G,ROW()-8))</f>
        <v>46256</v>
      </c>
      <c r="F5618">
        <f>IF(INDEX(Transactions!$L:$L,ROW()-8)="",0,INDEX(Transactions!$Q:$Q,ROW()-8))</f>
        <v>0</v>
      </c>
    </row>
    <row r="5619" spans="2:6" x14ac:dyDescent="0.15">
      <c r="B5619">
        <f ca="1">IF(INDEX(Transactions!$L:$L,ROW()-8)="",TODAY(),INDEX(Transactions!$G:$G,ROW()-8))</f>
        <v>46256</v>
      </c>
      <c r="F5619">
        <f>IF(INDEX(Transactions!$L:$L,ROW()-8)="",0,INDEX(Transactions!$Q:$Q,ROW()-8))</f>
        <v>0</v>
      </c>
    </row>
    <row r="5620" spans="2:6" x14ac:dyDescent="0.15">
      <c r="B5620">
        <f ca="1">IF(INDEX(Transactions!$L:$L,ROW()-8)="",TODAY(),INDEX(Transactions!$G:$G,ROW()-8))</f>
        <v>46256</v>
      </c>
      <c r="F5620">
        <f>IF(INDEX(Transactions!$L:$L,ROW()-8)="",0,INDEX(Transactions!$Q:$Q,ROW()-8))</f>
        <v>0</v>
      </c>
    </row>
    <row r="5621" spans="2:6" x14ac:dyDescent="0.15">
      <c r="B5621">
        <f ca="1">IF(INDEX(Transactions!$L:$L,ROW()-8)="",TODAY(),INDEX(Transactions!$G:$G,ROW()-8))</f>
        <v>46256</v>
      </c>
      <c r="F5621">
        <f>IF(INDEX(Transactions!$L:$L,ROW()-8)="",0,INDEX(Transactions!$Q:$Q,ROW()-8))</f>
        <v>0</v>
      </c>
    </row>
    <row r="5622" spans="2:6" x14ac:dyDescent="0.15">
      <c r="B5622">
        <f ca="1">IF(INDEX(Transactions!$L:$L,ROW()-8)="",TODAY(),INDEX(Transactions!$G:$G,ROW()-8))</f>
        <v>46256</v>
      </c>
      <c r="F5622">
        <f>IF(INDEX(Transactions!$L:$L,ROW()-8)="",0,INDEX(Transactions!$Q:$Q,ROW()-8))</f>
        <v>0</v>
      </c>
    </row>
    <row r="5623" spans="2:6" x14ac:dyDescent="0.15">
      <c r="B5623">
        <f ca="1">IF(INDEX(Transactions!$L:$L,ROW()-8)="",TODAY(),INDEX(Transactions!$G:$G,ROW()-8))</f>
        <v>46256</v>
      </c>
      <c r="F5623">
        <f>IF(INDEX(Transactions!$L:$L,ROW()-8)="",0,INDEX(Transactions!$Q:$Q,ROW()-8))</f>
        <v>0</v>
      </c>
    </row>
    <row r="5624" spans="2:6" x14ac:dyDescent="0.15">
      <c r="B5624">
        <f ca="1">IF(INDEX(Transactions!$L:$L,ROW()-8)="",TODAY(),INDEX(Transactions!$G:$G,ROW()-8))</f>
        <v>46256</v>
      </c>
      <c r="F5624">
        <f>IF(INDEX(Transactions!$L:$L,ROW()-8)="",0,INDEX(Transactions!$Q:$Q,ROW()-8))</f>
        <v>0</v>
      </c>
    </row>
    <row r="5625" spans="2:6" x14ac:dyDescent="0.15">
      <c r="B5625">
        <f ca="1">IF(INDEX(Transactions!$L:$L,ROW()-8)="",TODAY(),INDEX(Transactions!$G:$G,ROW()-8))</f>
        <v>46256</v>
      </c>
      <c r="F5625">
        <f>IF(INDEX(Transactions!$L:$L,ROW()-8)="",0,INDEX(Transactions!$Q:$Q,ROW()-8))</f>
        <v>0</v>
      </c>
    </row>
    <row r="5626" spans="2:6" x14ac:dyDescent="0.15">
      <c r="B5626">
        <f ca="1">IF(INDEX(Transactions!$L:$L,ROW()-8)="",TODAY(),INDEX(Transactions!$G:$G,ROW()-8))</f>
        <v>46256</v>
      </c>
      <c r="F5626">
        <f>IF(INDEX(Transactions!$L:$L,ROW()-8)="",0,INDEX(Transactions!$Q:$Q,ROW()-8))</f>
        <v>0</v>
      </c>
    </row>
    <row r="5627" spans="2:6" x14ac:dyDescent="0.15">
      <c r="B5627">
        <f ca="1">IF(INDEX(Transactions!$L:$L,ROW()-8)="",TODAY(),INDEX(Transactions!$G:$G,ROW()-8))</f>
        <v>46256</v>
      </c>
      <c r="F5627">
        <f>IF(INDEX(Transactions!$L:$L,ROW()-8)="",0,INDEX(Transactions!$Q:$Q,ROW()-8))</f>
        <v>0</v>
      </c>
    </row>
    <row r="5628" spans="2:6" x14ac:dyDescent="0.15">
      <c r="B5628">
        <f ca="1">IF(INDEX(Transactions!$L:$L,ROW()-8)="",TODAY(),INDEX(Transactions!$G:$G,ROW()-8))</f>
        <v>46256</v>
      </c>
      <c r="F5628">
        <f>IF(INDEX(Transactions!$L:$L,ROW()-8)="",0,INDEX(Transactions!$Q:$Q,ROW()-8))</f>
        <v>0</v>
      </c>
    </row>
    <row r="5629" spans="2:6" x14ac:dyDescent="0.15">
      <c r="B5629">
        <f ca="1">IF(INDEX(Transactions!$L:$L,ROW()-8)="",TODAY(),INDEX(Transactions!$G:$G,ROW()-8))</f>
        <v>46256</v>
      </c>
      <c r="F5629">
        <f>IF(INDEX(Transactions!$L:$L,ROW()-8)="",0,INDEX(Transactions!$Q:$Q,ROW()-8))</f>
        <v>0</v>
      </c>
    </row>
    <row r="5630" spans="2:6" x14ac:dyDescent="0.15">
      <c r="B5630">
        <f ca="1">IF(INDEX(Transactions!$L:$L,ROW()-8)="",TODAY(),INDEX(Transactions!$G:$G,ROW()-8))</f>
        <v>46256</v>
      </c>
      <c r="F5630">
        <f>IF(INDEX(Transactions!$L:$L,ROW()-8)="",0,INDEX(Transactions!$Q:$Q,ROW()-8))</f>
        <v>0</v>
      </c>
    </row>
    <row r="5631" spans="2:6" x14ac:dyDescent="0.15">
      <c r="B5631">
        <f ca="1">IF(INDEX(Transactions!$L:$L,ROW()-8)="",TODAY(),INDEX(Transactions!$G:$G,ROW()-8))</f>
        <v>46256</v>
      </c>
      <c r="F5631">
        <f>IF(INDEX(Transactions!$L:$L,ROW()-8)="",0,INDEX(Transactions!$Q:$Q,ROW()-8))</f>
        <v>0</v>
      </c>
    </row>
    <row r="5632" spans="2:6" x14ac:dyDescent="0.15">
      <c r="B5632">
        <f ca="1">IF(INDEX(Transactions!$L:$L,ROW()-8)="",TODAY(),INDEX(Transactions!$G:$G,ROW()-8))</f>
        <v>46256</v>
      </c>
      <c r="F5632">
        <f>IF(INDEX(Transactions!$L:$L,ROW()-8)="",0,INDEX(Transactions!$Q:$Q,ROW()-8))</f>
        <v>0</v>
      </c>
    </row>
    <row r="5633" spans="2:6" x14ac:dyDescent="0.15">
      <c r="B5633">
        <f ca="1">IF(INDEX(Transactions!$L:$L,ROW()-8)="",TODAY(),INDEX(Transactions!$G:$G,ROW()-8))</f>
        <v>46256</v>
      </c>
      <c r="F5633">
        <f>IF(INDEX(Transactions!$L:$L,ROW()-8)="",0,INDEX(Transactions!$Q:$Q,ROW()-8))</f>
        <v>0</v>
      </c>
    </row>
    <row r="5634" spans="2:6" x14ac:dyDescent="0.15">
      <c r="B5634">
        <f ca="1">IF(INDEX(Transactions!$L:$L,ROW()-8)="",TODAY(),INDEX(Transactions!$G:$G,ROW()-8))</f>
        <v>46256</v>
      </c>
      <c r="F5634">
        <f>IF(INDEX(Transactions!$L:$L,ROW()-8)="",0,INDEX(Transactions!$Q:$Q,ROW()-8))</f>
        <v>0</v>
      </c>
    </row>
    <row r="5635" spans="2:6" x14ac:dyDescent="0.15">
      <c r="B5635">
        <f ca="1">IF(INDEX(Transactions!$L:$L,ROW()-8)="",TODAY(),INDEX(Transactions!$G:$G,ROW()-8))</f>
        <v>46256</v>
      </c>
      <c r="F5635">
        <f>IF(INDEX(Transactions!$L:$L,ROW()-8)="",0,INDEX(Transactions!$Q:$Q,ROW()-8))</f>
        <v>0</v>
      </c>
    </row>
    <row r="5636" spans="2:6" x14ac:dyDescent="0.15">
      <c r="B5636">
        <f ca="1">IF(INDEX(Transactions!$L:$L,ROW()-8)="",TODAY(),INDEX(Transactions!$G:$G,ROW()-8))</f>
        <v>46256</v>
      </c>
      <c r="F5636">
        <f>IF(INDEX(Transactions!$L:$L,ROW()-8)="",0,INDEX(Transactions!$Q:$Q,ROW()-8))</f>
        <v>0</v>
      </c>
    </row>
    <row r="5637" spans="2:6" x14ac:dyDescent="0.15">
      <c r="B5637">
        <f ca="1">IF(INDEX(Transactions!$L:$L,ROW()-8)="",TODAY(),INDEX(Transactions!$G:$G,ROW()-8))</f>
        <v>46256</v>
      </c>
      <c r="F5637">
        <f>IF(INDEX(Transactions!$L:$L,ROW()-8)="",0,INDEX(Transactions!$Q:$Q,ROW()-8))</f>
        <v>0</v>
      </c>
    </row>
    <row r="5638" spans="2:6" x14ac:dyDescent="0.15">
      <c r="B5638">
        <f ca="1">IF(INDEX(Transactions!$L:$L,ROW()-8)="",TODAY(),INDEX(Transactions!$G:$G,ROW()-8))</f>
        <v>46256</v>
      </c>
      <c r="F5638">
        <f>IF(INDEX(Transactions!$L:$L,ROW()-8)="",0,INDEX(Transactions!$Q:$Q,ROW()-8))</f>
        <v>0</v>
      </c>
    </row>
    <row r="5639" spans="2:6" x14ac:dyDescent="0.15">
      <c r="B5639">
        <f ca="1">IF(INDEX(Transactions!$L:$L,ROW()-8)="",TODAY(),INDEX(Transactions!$G:$G,ROW()-8))</f>
        <v>46256</v>
      </c>
      <c r="F5639">
        <f>IF(INDEX(Transactions!$L:$L,ROW()-8)="",0,INDEX(Transactions!$Q:$Q,ROW()-8))</f>
        <v>0</v>
      </c>
    </row>
    <row r="5640" spans="2:6" x14ac:dyDescent="0.15">
      <c r="B5640">
        <f ca="1">IF(INDEX(Transactions!$L:$L,ROW()-8)="",TODAY(),INDEX(Transactions!$G:$G,ROW()-8))</f>
        <v>46256</v>
      </c>
      <c r="F5640">
        <f>IF(INDEX(Transactions!$L:$L,ROW()-8)="",0,INDEX(Transactions!$Q:$Q,ROW()-8))</f>
        <v>0</v>
      </c>
    </row>
    <row r="5641" spans="2:6" x14ac:dyDescent="0.15">
      <c r="B5641">
        <f ca="1">IF(INDEX(Transactions!$L:$L,ROW()-8)="",TODAY(),INDEX(Transactions!$G:$G,ROW()-8))</f>
        <v>46256</v>
      </c>
      <c r="F5641">
        <f>IF(INDEX(Transactions!$L:$L,ROW()-8)="",0,INDEX(Transactions!$Q:$Q,ROW()-8))</f>
        <v>0</v>
      </c>
    </row>
    <row r="5642" spans="2:6" x14ac:dyDescent="0.15">
      <c r="B5642">
        <f ca="1">IF(INDEX(Transactions!$L:$L,ROW()-8)="",TODAY(),INDEX(Transactions!$G:$G,ROW()-8))</f>
        <v>46256</v>
      </c>
      <c r="F5642">
        <f>IF(INDEX(Transactions!$L:$L,ROW()-8)="",0,INDEX(Transactions!$Q:$Q,ROW()-8))</f>
        <v>0</v>
      </c>
    </row>
    <row r="5643" spans="2:6" x14ac:dyDescent="0.15">
      <c r="B5643">
        <f ca="1">IF(INDEX(Transactions!$L:$L,ROW()-8)="",TODAY(),INDEX(Transactions!$G:$G,ROW()-8))</f>
        <v>46256</v>
      </c>
      <c r="F5643">
        <f>IF(INDEX(Transactions!$L:$L,ROW()-8)="",0,INDEX(Transactions!$Q:$Q,ROW()-8))</f>
        <v>0</v>
      </c>
    </row>
    <row r="5644" spans="2:6" x14ac:dyDescent="0.15">
      <c r="B5644">
        <f ca="1">IF(INDEX(Transactions!$L:$L,ROW()-8)="",TODAY(),INDEX(Transactions!$G:$G,ROW()-8))</f>
        <v>46256</v>
      </c>
      <c r="F5644">
        <f>IF(INDEX(Transactions!$L:$L,ROW()-8)="",0,INDEX(Transactions!$Q:$Q,ROW()-8))</f>
        <v>0</v>
      </c>
    </row>
    <row r="5645" spans="2:6" x14ac:dyDescent="0.15">
      <c r="B5645">
        <f ca="1">IF(INDEX(Transactions!$L:$L,ROW()-8)="",TODAY(),INDEX(Transactions!$G:$G,ROW()-8))</f>
        <v>46256</v>
      </c>
      <c r="F5645">
        <f>IF(INDEX(Transactions!$L:$L,ROW()-8)="",0,INDEX(Transactions!$Q:$Q,ROW()-8))</f>
        <v>0</v>
      </c>
    </row>
    <row r="5646" spans="2:6" x14ac:dyDescent="0.15">
      <c r="B5646">
        <f ca="1">IF(INDEX(Transactions!$L:$L,ROW()-8)="",TODAY(),INDEX(Transactions!$G:$G,ROW()-8))</f>
        <v>46256</v>
      </c>
      <c r="F5646">
        <f>IF(INDEX(Transactions!$L:$L,ROW()-8)="",0,INDEX(Transactions!$Q:$Q,ROW()-8))</f>
        <v>0</v>
      </c>
    </row>
    <row r="5647" spans="2:6" x14ac:dyDescent="0.15">
      <c r="B5647">
        <f ca="1">IF(INDEX(Transactions!$L:$L,ROW()-8)="",TODAY(),INDEX(Transactions!$G:$G,ROW()-8))</f>
        <v>46256</v>
      </c>
      <c r="F5647">
        <f>IF(INDEX(Transactions!$L:$L,ROW()-8)="",0,INDEX(Transactions!$Q:$Q,ROW()-8))</f>
        <v>0</v>
      </c>
    </row>
    <row r="5648" spans="2:6" x14ac:dyDescent="0.15">
      <c r="B5648">
        <f ca="1">IF(INDEX(Transactions!$L:$L,ROW()-8)="",TODAY(),INDEX(Transactions!$G:$G,ROW()-8))</f>
        <v>46256</v>
      </c>
      <c r="F5648">
        <f>IF(INDEX(Transactions!$L:$L,ROW()-8)="",0,INDEX(Transactions!$Q:$Q,ROW()-8))</f>
        <v>0</v>
      </c>
    </row>
    <row r="5649" spans="2:6" x14ac:dyDescent="0.15">
      <c r="B5649">
        <f ca="1">IF(INDEX(Transactions!$L:$L,ROW()-8)="",TODAY(),INDEX(Transactions!$G:$G,ROW()-8))</f>
        <v>46256</v>
      </c>
      <c r="F5649">
        <f>IF(INDEX(Transactions!$L:$L,ROW()-8)="",0,INDEX(Transactions!$Q:$Q,ROW()-8))</f>
        <v>0</v>
      </c>
    </row>
    <row r="5650" spans="2:6" x14ac:dyDescent="0.15">
      <c r="B5650">
        <f ca="1">IF(INDEX(Transactions!$L:$L,ROW()-8)="",TODAY(),INDEX(Transactions!$G:$G,ROW()-8))</f>
        <v>46256</v>
      </c>
      <c r="F5650">
        <f>IF(INDEX(Transactions!$L:$L,ROW()-8)="",0,INDEX(Transactions!$Q:$Q,ROW()-8))</f>
        <v>0</v>
      </c>
    </row>
    <row r="5651" spans="2:6" x14ac:dyDescent="0.15">
      <c r="B5651">
        <f ca="1">IF(INDEX(Transactions!$L:$L,ROW()-8)="",TODAY(),INDEX(Transactions!$G:$G,ROW()-8))</f>
        <v>46256</v>
      </c>
      <c r="F5651">
        <f>IF(INDEX(Transactions!$L:$L,ROW()-8)="",0,INDEX(Transactions!$Q:$Q,ROW()-8))</f>
        <v>0</v>
      </c>
    </row>
    <row r="5652" spans="2:6" x14ac:dyDescent="0.15">
      <c r="B5652">
        <f ca="1">IF(INDEX(Transactions!$L:$L,ROW()-8)="",TODAY(),INDEX(Transactions!$G:$G,ROW()-8))</f>
        <v>46256</v>
      </c>
      <c r="F5652">
        <f>IF(INDEX(Transactions!$L:$L,ROW()-8)="",0,INDEX(Transactions!$Q:$Q,ROW()-8))</f>
        <v>0</v>
      </c>
    </row>
    <row r="5653" spans="2:6" x14ac:dyDescent="0.15">
      <c r="B5653">
        <f ca="1">IF(INDEX(Transactions!$L:$L,ROW()-8)="",TODAY(),INDEX(Transactions!$G:$G,ROW()-8))</f>
        <v>46256</v>
      </c>
      <c r="F5653">
        <f>IF(INDEX(Transactions!$L:$L,ROW()-8)="",0,INDEX(Transactions!$Q:$Q,ROW()-8))</f>
        <v>0</v>
      </c>
    </row>
    <row r="5654" spans="2:6" x14ac:dyDescent="0.15">
      <c r="B5654">
        <f ca="1">IF(INDEX(Transactions!$L:$L,ROW()-8)="",TODAY(),INDEX(Transactions!$G:$G,ROW()-8))</f>
        <v>46256</v>
      </c>
      <c r="F5654">
        <f>IF(INDEX(Transactions!$L:$L,ROW()-8)="",0,INDEX(Transactions!$Q:$Q,ROW()-8))</f>
        <v>0</v>
      </c>
    </row>
    <row r="5655" spans="2:6" x14ac:dyDescent="0.15">
      <c r="B5655">
        <f ca="1">IF(INDEX(Transactions!$L:$L,ROW()-8)="",TODAY(),INDEX(Transactions!$G:$G,ROW()-8))</f>
        <v>46256</v>
      </c>
      <c r="F5655">
        <f>IF(INDEX(Transactions!$L:$L,ROW()-8)="",0,INDEX(Transactions!$Q:$Q,ROW()-8))</f>
        <v>0</v>
      </c>
    </row>
    <row r="5656" spans="2:6" x14ac:dyDescent="0.15">
      <c r="B5656">
        <f ca="1">IF(INDEX(Transactions!$L:$L,ROW()-8)="",TODAY(),INDEX(Transactions!$G:$G,ROW()-8))</f>
        <v>46256</v>
      </c>
      <c r="F5656">
        <f>IF(INDEX(Transactions!$L:$L,ROW()-8)="",0,INDEX(Transactions!$Q:$Q,ROW()-8))</f>
        <v>0</v>
      </c>
    </row>
    <row r="5657" spans="2:6" x14ac:dyDescent="0.15">
      <c r="B5657">
        <f ca="1">IF(INDEX(Transactions!$L:$L,ROW()-8)="",TODAY(),INDEX(Transactions!$G:$G,ROW()-8))</f>
        <v>46256</v>
      </c>
      <c r="F5657">
        <f>IF(INDEX(Transactions!$L:$L,ROW()-8)="",0,INDEX(Transactions!$Q:$Q,ROW()-8))</f>
        <v>0</v>
      </c>
    </row>
    <row r="5658" spans="2:6" x14ac:dyDescent="0.15">
      <c r="B5658">
        <f ca="1">IF(INDEX(Transactions!$L:$L,ROW()-8)="",TODAY(),INDEX(Transactions!$G:$G,ROW()-8))</f>
        <v>46256</v>
      </c>
      <c r="F5658">
        <f>IF(INDEX(Transactions!$L:$L,ROW()-8)="",0,INDEX(Transactions!$Q:$Q,ROW()-8))</f>
        <v>0</v>
      </c>
    </row>
    <row r="5659" spans="2:6" x14ac:dyDescent="0.15">
      <c r="B5659">
        <f ca="1">IF(INDEX(Transactions!$L:$L,ROW()-8)="",TODAY(),INDEX(Transactions!$G:$G,ROW()-8))</f>
        <v>46256</v>
      </c>
      <c r="F5659">
        <f>IF(INDEX(Transactions!$L:$L,ROW()-8)="",0,INDEX(Transactions!$Q:$Q,ROW()-8))</f>
        <v>0</v>
      </c>
    </row>
    <row r="5660" spans="2:6" x14ac:dyDescent="0.15">
      <c r="B5660">
        <f ca="1">IF(INDEX(Transactions!$L:$L,ROW()-8)="",TODAY(),INDEX(Transactions!$G:$G,ROW()-8))</f>
        <v>46256</v>
      </c>
      <c r="F5660">
        <f>IF(INDEX(Transactions!$L:$L,ROW()-8)="",0,INDEX(Transactions!$Q:$Q,ROW()-8))</f>
        <v>0</v>
      </c>
    </row>
    <row r="5661" spans="2:6" x14ac:dyDescent="0.15">
      <c r="B5661">
        <f ca="1">IF(INDEX(Transactions!$L:$L,ROW()-8)="",TODAY(),INDEX(Transactions!$G:$G,ROW()-8))</f>
        <v>46256</v>
      </c>
      <c r="F5661">
        <f>IF(INDEX(Transactions!$L:$L,ROW()-8)="",0,INDEX(Transactions!$Q:$Q,ROW()-8))</f>
        <v>0</v>
      </c>
    </row>
    <row r="5662" spans="2:6" x14ac:dyDescent="0.15">
      <c r="B5662">
        <f ca="1">IF(INDEX(Transactions!$L:$L,ROW()-8)="",TODAY(),INDEX(Transactions!$G:$G,ROW()-8))</f>
        <v>46256</v>
      </c>
      <c r="F5662">
        <f>IF(INDEX(Transactions!$L:$L,ROW()-8)="",0,INDEX(Transactions!$Q:$Q,ROW()-8))</f>
        <v>0</v>
      </c>
    </row>
    <row r="5663" spans="2:6" x14ac:dyDescent="0.15">
      <c r="B5663">
        <f ca="1">IF(INDEX(Transactions!$L:$L,ROW()-8)="",TODAY(),INDEX(Transactions!$G:$G,ROW()-8))</f>
        <v>46256</v>
      </c>
      <c r="F5663">
        <f>IF(INDEX(Transactions!$L:$L,ROW()-8)="",0,INDEX(Transactions!$Q:$Q,ROW()-8))</f>
        <v>0</v>
      </c>
    </row>
    <row r="5664" spans="2:6" x14ac:dyDescent="0.15">
      <c r="B5664">
        <f ca="1">IF(INDEX(Transactions!$L:$L,ROW()-8)="",TODAY(),INDEX(Transactions!$G:$G,ROW()-8))</f>
        <v>46256</v>
      </c>
      <c r="F5664">
        <f>IF(INDEX(Transactions!$L:$L,ROW()-8)="",0,INDEX(Transactions!$Q:$Q,ROW()-8))</f>
        <v>0</v>
      </c>
    </row>
    <row r="5665" spans="2:6" x14ac:dyDescent="0.15">
      <c r="B5665">
        <f ca="1">IF(INDEX(Transactions!$L:$L,ROW()-8)="",TODAY(),INDEX(Transactions!$G:$G,ROW()-8))</f>
        <v>46256</v>
      </c>
      <c r="F5665">
        <f>IF(INDEX(Transactions!$L:$L,ROW()-8)="",0,INDEX(Transactions!$Q:$Q,ROW()-8))</f>
        <v>0</v>
      </c>
    </row>
    <row r="5666" spans="2:6" x14ac:dyDescent="0.15">
      <c r="B5666">
        <f ca="1">IF(INDEX(Transactions!$L:$L,ROW()-8)="",TODAY(),INDEX(Transactions!$G:$G,ROW()-8))</f>
        <v>46256</v>
      </c>
      <c r="F5666">
        <f>IF(INDEX(Transactions!$L:$L,ROW()-8)="",0,INDEX(Transactions!$Q:$Q,ROW()-8))</f>
        <v>0</v>
      </c>
    </row>
    <row r="5667" spans="2:6" x14ac:dyDescent="0.15">
      <c r="B5667">
        <f ca="1">IF(INDEX(Transactions!$L:$L,ROW()-8)="",TODAY(),INDEX(Transactions!$G:$G,ROW()-8))</f>
        <v>46256</v>
      </c>
      <c r="F5667">
        <f>IF(INDEX(Transactions!$L:$L,ROW()-8)="",0,INDEX(Transactions!$Q:$Q,ROW()-8))</f>
        <v>0</v>
      </c>
    </row>
    <row r="5668" spans="2:6" x14ac:dyDescent="0.15">
      <c r="B5668">
        <f ca="1">IF(INDEX(Transactions!$L:$L,ROW()-8)="",TODAY(),INDEX(Transactions!$G:$G,ROW()-8))</f>
        <v>46256</v>
      </c>
      <c r="F5668">
        <f>IF(INDEX(Transactions!$L:$L,ROW()-8)="",0,INDEX(Transactions!$Q:$Q,ROW()-8))</f>
        <v>0</v>
      </c>
    </row>
    <row r="5669" spans="2:6" x14ac:dyDescent="0.15">
      <c r="B5669">
        <f ca="1">IF(INDEX(Transactions!$L:$L,ROW()-8)="",TODAY(),INDEX(Transactions!$G:$G,ROW()-8))</f>
        <v>46256</v>
      </c>
      <c r="F5669">
        <f>IF(INDEX(Transactions!$L:$L,ROW()-8)="",0,INDEX(Transactions!$Q:$Q,ROW()-8))</f>
        <v>0</v>
      </c>
    </row>
    <row r="5670" spans="2:6" x14ac:dyDescent="0.15">
      <c r="B5670">
        <f ca="1">IF(INDEX(Transactions!$L:$L,ROW()-8)="",TODAY(),INDEX(Transactions!$G:$G,ROW()-8))</f>
        <v>46256</v>
      </c>
      <c r="F5670">
        <f>IF(INDEX(Transactions!$L:$L,ROW()-8)="",0,INDEX(Transactions!$Q:$Q,ROW()-8))</f>
        <v>0</v>
      </c>
    </row>
    <row r="5671" spans="2:6" x14ac:dyDescent="0.15">
      <c r="B5671">
        <f ca="1">IF(INDEX(Transactions!$L:$L,ROW()-8)="",TODAY(),INDEX(Transactions!$G:$G,ROW()-8))</f>
        <v>46256</v>
      </c>
      <c r="F5671">
        <f>IF(INDEX(Transactions!$L:$L,ROW()-8)="",0,INDEX(Transactions!$Q:$Q,ROW()-8))</f>
        <v>0</v>
      </c>
    </row>
    <row r="5672" spans="2:6" x14ac:dyDescent="0.15">
      <c r="B5672">
        <f ca="1">IF(INDEX(Transactions!$L:$L,ROW()-8)="",TODAY(),INDEX(Transactions!$G:$G,ROW()-8))</f>
        <v>46256</v>
      </c>
      <c r="F5672">
        <f>IF(INDEX(Transactions!$L:$L,ROW()-8)="",0,INDEX(Transactions!$Q:$Q,ROW()-8))</f>
        <v>0</v>
      </c>
    </row>
    <row r="5673" spans="2:6" x14ac:dyDescent="0.15">
      <c r="B5673">
        <f ca="1">IF(INDEX(Transactions!$L:$L,ROW()-8)="",TODAY(),INDEX(Transactions!$G:$G,ROW()-8))</f>
        <v>46256</v>
      </c>
      <c r="F5673">
        <f>IF(INDEX(Transactions!$L:$L,ROW()-8)="",0,INDEX(Transactions!$Q:$Q,ROW()-8))</f>
        <v>0</v>
      </c>
    </row>
    <row r="5674" spans="2:6" x14ac:dyDescent="0.15">
      <c r="B5674">
        <f ca="1">IF(INDEX(Transactions!$L:$L,ROW()-8)="",TODAY(),INDEX(Transactions!$G:$G,ROW()-8))</f>
        <v>46256</v>
      </c>
      <c r="F5674">
        <f>IF(INDEX(Transactions!$L:$L,ROW()-8)="",0,INDEX(Transactions!$Q:$Q,ROW()-8))</f>
        <v>0</v>
      </c>
    </row>
    <row r="5675" spans="2:6" x14ac:dyDescent="0.15">
      <c r="B5675">
        <f ca="1">IF(INDEX(Transactions!$L:$L,ROW()-8)="",TODAY(),INDEX(Transactions!$G:$G,ROW()-8))</f>
        <v>46256</v>
      </c>
      <c r="F5675">
        <f>IF(INDEX(Transactions!$L:$L,ROW()-8)="",0,INDEX(Transactions!$Q:$Q,ROW()-8))</f>
        <v>0</v>
      </c>
    </row>
    <row r="5676" spans="2:6" x14ac:dyDescent="0.15">
      <c r="B5676">
        <f ca="1">IF(INDEX(Transactions!$L:$L,ROW()-8)="",TODAY(),INDEX(Transactions!$G:$G,ROW()-8))</f>
        <v>46256</v>
      </c>
      <c r="F5676">
        <f>IF(INDEX(Transactions!$L:$L,ROW()-8)="",0,INDEX(Transactions!$Q:$Q,ROW()-8))</f>
        <v>0</v>
      </c>
    </row>
    <row r="5677" spans="2:6" x14ac:dyDescent="0.15">
      <c r="B5677">
        <f ca="1">IF(INDEX(Transactions!$L:$L,ROW()-8)="",TODAY(),INDEX(Transactions!$G:$G,ROW()-8))</f>
        <v>46256</v>
      </c>
      <c r="F5677">
        <f>IF(INDEX(Transactions!$L:$L,ROW()-8)="",0,INDEX(Transactions!$Q:$Q,ROW()-8))</f>
        <v>0</v>
      </c>
    </row>
    <row r="5678" spans="2:6" x14ac:dyDescent="0.15">
      <c r="B5678">
        <f ca="1">IF(INDEX(Transactions!$L:$L,ROW()-8)="",TODAY(),INDEX(Transactions!$G:$G,ROW()-8))</f>
        <v>46256</v>
      </c>
      <c r="F5678">
        <f>IF(INDEX(Transactions!$L:$L,ROW()-8)="",0,INDEX(Transactions!$Q:$Q,ROW()-8))</f>
        <v>0</v>
      </c>
    </row>
    <row r="5679" spans="2:6" x14ac:dyDescent="0.15">
      <c r="B5679">
        <f ca="1">IF(INDEX(Transactions!$L:$L,ROW()-8)="",TODAY(),INDEX(Transactions!$G:$G,ROW()-8))</f>
        <v>46256</v>
      </c>
      <c r="F5679">
        <f>IF(INDEX(Transactions!$L:$L,ROW()-8)="",0,INDEX(Transactions!$Q:$Q,ROW()-8))</f>
        <v>0</v>
      </c>
    </row>
    <row r="5680" spans="2:6" x14ac:dyDescent="0.15">
      <c r="B5680">
        <f ca="1">IF(INDEX(Transactions!$L:$L,ROW()-8)="",TODAY(),INDEX(Transactions!$G:$G,ROW()-8))</f>
        <v>46256</v>
      </c>
      <c r="F5680">
        <f>IF(INDEX(Transactions!$L:$L,ROW()-8)="",0,INDEX(Transactions!$Q:$Q,ROW()-8))</f>
        <v>0</v>
      </c>
    </row>
    <row r="5681" spans="2:6" x14ac:dyDescent="0.15">
      <c r="B5681">
        <f ca="1">IF(INDEX(Transactions!$L:$L,ROW()-8)="",TODAY(),INDEX(Transactions!$G:$G,ROW()-8))</f>
        <v>46256</v>
      </c>
      <c r="F5681">
        <f>IF(INDEX(Transactions!$L:$L,ROW()-8)="",0,INDEX(Transactions!$Q:$Q,ROW()-8))</f>
        <v>0</v>
      </c>
    </row>
    <row r="5682" spans="2:6" x14ac:dyDescent="0.15">
      <c r="B5682">
        <f ca="1">IF(INDEX(Transactions!$L:$L,ROW()-8)="",TODAY(),INDEX(Transactions!$G:$G,ROW()-8))</f>
        <v>46256</v>
      </c>
      <c r="F5682">
        <f>IF(INDEX(Transactions!$L:$L,ROW()-8)="",0,INDEX(Transactions!$Q:$Q,ROW()-8))</f>
        <v>0</v>
      </c>
    </row>
    <row r="5683" spans="2:6" x14ac:dyDescent="0.15">
      <c r="B5683">
        <f ca="1">IF(INDEX(Transactions!$L:$L,ROW()-8)="",TODAY(),INDEX(Transactions!$G:$G,ROW()-8))</f>
        <v>46256</v>
      </c>
      <c r="F5683">
        <f>IF(INDEX(Transactions!$L:$L,ROW()-8)="",0,INDEX(Transactions!$Q:$Q,ROW()-8))</f>
        <v>0</v>
      </c>
    </row>
    <row r="5684" spans="2:6" x14ac:dyDescent="0.15">
      <c r="B5684">
        <f ca="1">IF(INDEX(Transactions!$L:$L,ROW()-8)="",TODAY(),INDEX(Transactions!$G:$G,ROW()-8))</f>
        <v>46256</v>
      </c>
      <c r="F5684">
        <f>IF(INDEX(Transactions!$L:$L,ROW()-8)="",0,INDEX(Transactions!$Q:$Q,ROW()-8))</f>
        <v>0</v>
      </c>
    </row>
    <row r="5685" spans="2:6" x14ac:dyDescent="0.15">
      <c r="B5685">
        <f ca="1">IF(INDEX(Transactions!$L:$L,ROW()-8)="",TODAY(),INDEX(Transactions!$G:$G,ROW()-8))</f>
        <v>46256</v>
      </c>
      <c r="F5685">
        <f>IF(INDEX(Transactions!$L:$L,ROW()-8)="",0,INDEX(Transactions!$Q:$Q,ROW()-8))</f>
        <v>0</v>
      </c>
    </row>
    <row r="5686" spans="2:6" x14ac:dyDescent="0.15">
      <c r="B5686">
        <f ca="1">IF(INDEX(Transactions!$L:$L,ROW()-8)="",TODAY(),INDEX(Transactions!$G:$G,ROW()-8))</f>
        <v>46256</v>
      </c>
      <c r="F5686">
        <f>IF(INDEX(Transactions!$L:$L,ROW()-8)="",0,INDEX(Transactions!$Q:$Q,ROW()-8))</f>
        <v>0</v>
      </c>
    </row>
    <row r="5687" spans="2:6" x14ac:dyDescent="0.15">
      <c r="B5687">
        <f ca="1">IF(INDEX(Transactions!$L:$L,ROW()-8)="",TODAY(),INDEX(Transactions!$G:$G,ROW()-8))</f>
        <v>46256</v>
      </c>
      <c r="F5687">
        <f>IF(INDEX(Transactions!$L:$L,ROW()-8)="",0,INDEX(Transactions!$Q:$Q,ROW()-8))</f>
        <v>0</v>
      </c>
    </row>
    <row r="5688" spans="2:6" x14ac:dyDescent="0.15">
      <c r="B5688">
        <f ca="1">IF(INDEX(Transactions!$L:$L,ROW()-8)="",TODAY(),INDEX(Transactions!$G:$G,ROW()-8))</f>
        <v>46256</v>
      </c>
      <c r="F5688">
        <f>IF(INDEX(Transactions!$L:$L,ROW()-8)="",0,INDEX(Transactions!$Q:$Q,ROW()-8))</f>
        <v>0</v>
      </c>
    </row>
    <row r="5689" spans="2:6" x14ac:dyDescent="0.15">
      <c r="B5689">
        <f ca="1">IF(INDEX(Transactions!$L:$L,ROW()-8)="",TODAY(),INDEX(Transactions!$G:$G,ROW()-8))</f>
        <v>46256</v>
      </c>
      <c r="F5689">
        <f>IF(INDEX(Transactions!$L:$L,ROW()-8)="",0,INDEX(Transactions!$Q:$Q,ROW()-8))</f>
        <v>0</v>
      </c>
    </row>
    <row r="5690" spans="2:6" x14ac:dyDescent="0.15">
      <c r="B5690">
        <f ca="1">IF(INDEX(Transactions!$L:$L,ROW()-8)="",TODAY(),INDEX(Transactions!$G:$G,ROW()-8))</f>
        <v>46256</v>
      </c>
      <c r="F5690">
        <f>IF(INDEX(Transactions!$L:$L,ROW()-8)="",0,INDEX(Transactions!$Q:$Q,ROW()-8))</f>
        <v>0</v>
      </c>
    </row>
    <row r="5691" spans="2:6" x14ac:dyDescent="0.15">
      <c r="B5691">
        <f ca="1">IF(INDEX(Transactions!$L:$L,ROW()-8)="",TODAY(),INDEX(Transactions!$G:$G,ROW()-8))</f>
        <v>46256</v>
      </c>
      <c r="F5691">
        <f>IF(INDEX(Transactions!$L:$L,ROW()-8)="",0,INDEX(Transactions!$Q:$Q,ROW()-8))</f>
        <v>0</v>
      </c>
    </row>
    <row r="5692" spans="2:6" x14ac:dyDescent="0.15">
      <c r="B5692">
        <f ca="1">IF(INDEX(Transactions!$L:$L,ROW()-8)="",TODAY(),INDEX(Transactions!$G:$G,ROW()-8))</f>
        <v>46256</v>
      </c>
      <c r="F5692">
        <f>IF(INDEX(Transactions!$L:$L,ROW()-8)="",0,INDEX(Transactions!$Q:$Q,ROW()-8))</f>
        <v>0</v>
      </c>
    </row>
    <row r="5693" spans="2:6" x14ac:dyDescent="0.15">
      <c r="B5693">
        <f ca="1">IF(INDEX(Transactions!$L:$L,ROW()-8)="",TODAY(),INDEX(Transactions!$G:$G,ROW()-8))</f>
        <v>46256</v>
      </c>
      <c r="F5693">
        <f>IF(INDEX(Transactions!$L:$L,ROW()-8)="",0,INDEX(Transactions!$Q:$Q,ROW()-8))</f>
        <v>0</v>
      </c>
    </row>
    <row r="5694" spans="2:6" x14ac:dyDescent="0.15">
      <c r="B5694">
        <f ca="1">IF(INDEX(Transactions!$L:$L,ROW()-8)="",TODAY(),INDEX(Transactions!$G:$G,ROW()-8))</f>
        <v>46256</v>
      </c>
      <c r="F5694">
        <f>IF(INDEX(Transactions!$L:$L,ROW()-8)="",0,INDEX(Transactions!$Q:$Q,ROW()-8))</f>
        <v>0</v>
      </c>
    </row>
    <row r="5695" spans="2:6" x14ac:dyDescent="0.15">
      <c r="B5695">
        <f ca="1">IF(INDEX(Transactions!$L:$L,ROW()-8)="",TODAY(),INDEX(Transactions!$G:$G,ROW()-8))</f>
        <v>46256</v>
      </c>
      <c r="F5695">
        <f>IF(INDEX(Transactions!$L:$L,ROW()-8)="",0,INDEX(Transactions!$Q:$Q,ROW()-8))</f>
        <v>0</v>
      </c>
    </row>
    <row r="5696" spans="2:6" x14ac:dyDescent="0.15">
      <c r="B5696">
        <f ca="1">IF(INDEX(Transactions!$L:$L,ROW()-8)="",TODAY(),INDEX(Transactions!$G:$G,ROW()-8))</f>
        <v>46256</v>
      </c>
      <c r="F5696">
        <f>IF(INDEX(Transactions!$L:$L,ROW()-8)="",0,INDEX(Transactions!$Q:$Q,ROW()-8))</f>
        <v>0</v>
      </c>
    </row>
    <row r="5697" spans="2:6" x14ac:dyDescent="0.15">
      <c r="B5697">
        <f ca="1">IF(INDEX(Transactions!$L:$L,ROW()-8)="",TODAY(),INDEX(Transactions!$G:$G,ROW()-8))</f>
        <v>46256</v>
      </c>
      <c r="F5697">
        <f>IF(INDEX(Transactions!$L:$L,ROW()-8)="",0,INDEX(Transactions!$Q:$Q,ROW()-8))</f>
        <v>0</v>
      </c>
    </row>
    <row r="5698" spans="2:6" x14ac:dyDescent="0.15">
      <c r="B5698">
        <f ca="1">IF(INDEX(Transactions!$L:$L,ROW()-8)="",TODAY(),INDEX(Transactions!$G:$G,ROW()-8))</f>
        <v>46256</v>
      </c>
      <c r="F5698">
        <f>IF(INDEX(Transactions!$L:$L,ROW()-8)="",0,INDEX(Transactions!$Q:$Q,ROW()-8))</f>
        <v>0</v>
      </c>
    </row>
    <row r="5699" spans="2:6" x14ac:dyDescent="0.15">
      <c r="B5699">
        <f ca="1">IF(INDEX(Transactions!$L:$L,ROW()-8)="",TODAY(),INDEX(Transactions!$G:$G,ROW()-8))</f>
        <v>46256</v>
      </c>
      <c r="F5699">
        <f>IF(INDEX(Transactions!$L:$L,ROW()-8)="",0,INDEX(Transactions!$Q:$Q,ROW()-8))</f>
        <v>0</v>
      </c>
    </row>
    <row r="5700" spans="2:6" x14ac:dyDescent="0.15">
      <c r="B5700">
        <f ca="1">IF(INDEX(Transactions!$L:$L,ROW()-8)="",TODAY(),INDEX(Transactions!$G:$G,ROW()-8))</f>
        <v>46256</v>
      </c>
      <c r="F5700">
        <f>IF(INDEX(Transactions!$L:$L,ROW()-8)="",0,INDEX(Transactions!$Q:$Q,ROW()-8))</f>
        <v>0</v>
      </c>
    </row>
    <row r="5701" spans="2:6" x14ac:dyDescent="0.15">
      <c r="B5701">
        <f ca="1">IF(INDEX(Transactions!$L:$L,ROW()-8)="",TODAY(),INDEX(Transactions!$G:$G,ROW()-8))</f>
        <v>46256</v>
      </c>
      <c r="F5701">
        <f>IF(INDEX(Transactions!$L:$L,ROW()-8)="",0,INDEX(Transactions!$Q:$Q,ROW()-8))</f>
        <v>0</v>
      </c>
    </row>
    <row r="5702" spans="2:6" x14ac:dyDescent="0.15">
      <c r="B5702">
        <f ca="1">IF(INDEX(Transactions!$L:$L,ROW()-8)="",TODAY(),INDEX(Transactions!$G:$G,ROW()-8))</f>
        <v>46256</v>
      </c>
      <c r="F5702">
        <f>IF(INDEX(Transactions!$L:$L,ROW()-8)="",0,INDEX(Transactions!$Q:$Q,ROW()-8))</f>
        <v>0</v>
      </c>
    </row>
    <row r="5703" spans="2:6" x14ac:dyDescent="0.15">
      <c r="B5703">
        <f ca="1">IF(INDEX(Transactions!$L:$L,ROW()-8)="",TODAY(),INDEX(Transactions!$G:$G,ROW()-8))</f>
        <v>46256</v>
      </c>
      <c r="F5703">
        <f>IF(INDEX(Transactions!$L:$L,ROW()-8)="",0,INDEX(Transactions!$Q:$Q,ROW()-8))</f>
        <v>0</v>
      </c>
    </row>
    <row r="5704" spans="2:6" x14ac:dyDescent="0.15">
      <c r="B5704">
        <f ca="1">IF(INDEX(Transactions!$L:$L,ROW()-8)="",TODAY(),INDEX(Transactions!$G:$G,ROW()-8))</f>
        <v>46256</v>
      </c>
      <c r="F5704">
        <f>IF(INDEX(Transactions!$L:$L,ROW()-8)="",0,INDEX(Transactions!$Q:$Q,ROW()-8))</f>
        <v>0</v>
      </c>
    </row>
    <row r="5705" spans="2:6" x14ac:dyDescent="0.15">
      <c r="B5705">
        <f ca="1">IF(INDEX(Transactions!$L:$L,ROW()-8)="",TODAY(),INDEX(Transactions!$G:$G,ROW()-8))</f>
        <v>46256</v>
      </c>
      <c r="F5705">
        <f>IF(INDEX(Transactions!$L:$L,ROW()-8)="",0,INDEX(Transactions!$Q:$Q,ROW()-8))</f>
        <v>0</v>
      </c>
    </row>
    <row r="5706" spans="2:6" x14ac:dyDescent="0.15">
      <c r="B5706">
        <f ca="1">IF(INDEX(Transactions!$L:$L,ROW()-8)="",TODAY(),INDEX(Transactions!$G:$G,ROW()-8))</f>
        <v>46256</v>
      </c>
      <c r="F5706">
        <f>IF(INDEX(Transactions!$L:$L,ROW()-8)="",0,INDEX(Transactions!$Q:$Q,ROW()-8))</f>
        <v>0</v>
      </c>
    </row>
    <row r="5707" spans="2:6" x14ac:dyDescent="0.15">
      <c r="B5707">
        <f ca="1">IF(INDEX(Transactions!$L:$L,ROW()-8)="",TODAY(),INDEX(Transactions!$G:$G,ROW()-8))</f>
        <v>46256</v>
      </c>
      <c r="F5707">
        <f>IF(INDEX(Transactions!$L:$L,ROW()-8)="",0,INDEX(Transactions!$Q:$Q,ROW()-8))</f>
        <v>0</v>
      </c>
    </row>
    <row r="5708" spans="2:6" x14ac:dyDescent="0.15">
      <c r="B5708">
        <f ca="1">IF(INDEX(Transactions!$L:$L,ROW()-8)="",TODAY(),INDEX(Transactions!$G:$G,ROW()-8))</f>
        <v>46256</v>
      </c>
      <c r="F5708">
        <f>IF(INDEX(Transactions!$L:$L,ROW()-8)="",0,INDEX(Transactions!$Q:$Q,ROW()-8))</f>
        <v>0</v>
      </c>
    </row>
    <row r="5709" spans="2:6" x14ac:dyDescent="0.15">
      <c r="B5709">
        <f ca="1">IF(INDEX(Transactions!$L:$L,ROW()-8)="",TODAY(),INDEX(Transactions!$G:$G,ROW()-8))</f>
        <v>46256</v>
      </c>
      <c r="F5709">
        <f>IF(INDEX(Transactions!$L:$L,ROW()-8)="",0,INDEX(Transactions!$Q:$Q,ROW()-8))</f>
        <v>0</v>
      </c>
    </row>
    <row r="5710" spans="2:6" x14ac:dyDescent="0.15">
      <c r="B5710">
        <f ca="1">IF(INDEX(Transactions!$L:$L,ROW()-8)="",TODAY(),INDEX(Transactions!$G:$G,ROW()-8))</f>
        <v>46256</v>
      </c>
      <c r="F5710">
        <f>IF(INDEX(Transactions!$L:$L,ROW()-8)="",0,INDEX(Transactions!$Q:$Q,ROW()-8))</f>
        <v>0</v>
      </c>
    </row>
    <row r="5711" spans="2:6" x14ac:dyDescent="0.15">
      <c r="B5711">
        <f ca="1">IF(INDEX(Transactions!$L:$L,ROW()-8)="",TODAY(),INDEX(Transactions!$G:$G,ROW()-8))</f>
        <v>46256</v>
      </c>
      <c r="F5711">
        <f>IF(INDEX(Transactions!$L:$L,ROW()-8)="",0,INDEX(Transactions!$Q:$Q,ROW()-8))</f>
        <v>0</v>
      </c>
    </row>
    <row r="5712" spans="2:6" x14ac:dyDescent="0.15">
      <c r="B5712">
        <f ca="1">IF(INDEX(Transactions!$L:$L,ROW()-8)="",TODAY(),INDEX(Transactions!$G:$G,ROW()-8))</f>
        <v>46256</v>
      </c>
      <c r="F5712">
        <f>IF(INDEX(Transactions!$L:$L,ROW()-8)="",0,INDEX(Transactions!$Q:$Q,ROW()-8))</f>
        <v>0</v>
      </c>
    </row>
    <row r="5713" spans="2:6" x14ac:dyDescent="0.15">
      <c r="B5713">
        <f ca="1">IF(INDEX(Transactions!$L:$L,ROW()-8)="",TODAY(),INDEX(Transactions!$G:$G,ROW()-8))</f>
        <v>46256</v>
      </c>
      <c r="F5713">
        <f>IF(INDEX(Transactions!$L:$L,ROW()-8)="",0,INDEX(Transactions!$Q:$Q,ROW()-8))</f>
        <v>0</v>
      </c>
    </row>
    <row r="5714" spans="2:6" x14ac:dyDescent="0.15">
      <c r="B5714">
        <f ca="1">IF(INDEX(Transactions!$L:$L,ROW()-8)="",TODAY(),INDEX(Transactions!$G:$G,ROW()-8))</f>
        <v>46256</v>
      </c>
      <c r="F5714">
        <f>IF(INDEX(Transactions!$L:$L,ROW()-8)="",0,INDEX(Transactions!$Q:$Q,ROW()-8))</f>
        <v>0</v>
      </c>
    </row>
    <row r="5715" spans="2:6" x14ac:dyDescent="0.15">
      <c r="B5715">
        <f ca="1">IF(INDEX(Transactions!$L:$L,ROW()-8)="",TODAY(),INDEX(Transactions!$G:$G,ROW()-8))</f>
        <v>46256</v>
      </c>
      <c r="F5715">
        <f>IF(INDEX(Transactions!$L:$L,ROW()-8)="",0,INDEX(Transactions!$Q:$Q,ROW()-8))</f>
        <v>0</v>
      </c>
    </row>
    <row r="5716" spans="2:6" x14ac:dyDescent="0.15">
      <c r="B5716">
        <f ca="1">IF(INDEX(Transactions!$L:$L,ROW()-8)="",TODAY(),INDEX(Transactions!$G:$G,ROW()-8))</f>
        <v>46256</v>
      </c>
      <c r="F5716">
        <f>IF(INDEX(Transactions!$L:$L,ROW()-8)="",0,INDEX(Transactions!$Q:$Q,ROW()-8))</f>
        <v>0</v>
      </c>
    </row>
    <row r="5717" spans="2:6" x14ac:dyDescent="0.15">
      <c r="B5717">
        <f ca="1">IF(INDEX(Transactions!$L:$L,ROW()-8)="",TODAY(),INDEX(Transactions!$G:$G,ROW()-8))</f>
        <v>46256</v>
      </c>
      <c r="F5717">
        <f>IF(INDEX(Transactions!$L:$L,ROW()-8)="",0,INDEX(Transactions!$Q:$Q,ROW()-8))</f>
        <v>0</v>
      </c>
    </row>
    <row r="5718" spans="2:6" x14ac:dyDescent="0.15">
      <c r="B5718">
        <f ca="1">IF(INDEX(Transactions!$L:$L,ROW()-8)="",TODAY(),INDEX(Transactions!$G:$G,ROW()-8))</f>
        <v>46256</v>
      </c>
      <c r="F5718">
        <f>IF(INDEX(Transactions!$L:$L,ROW()-8)="",0,INDEX(Transactions!$Q:$Q,ROW()-8))</f>
        <v>0</v>
      </c>
    </row>
    <row r="5719" spans="2:6" x14ac:dyDescent="0.15">
      <c r="B5719">
        <f ca="1">IF(INDEX(Transactions!$L:$L,ROW()-8)="",TODAY(),INDEX(Transactions!$G:$G,ROW()-8))</f>
        <v>46256</v>
      </c>
      <c r="F5719">
        <f>IF(INDEX(Transactions!$L:$L,ROW()-8)="",0,INDEX(Transactions!$Q:$Q,ROW()-8))</f>
        <v>0</v>
      </c>
    </row>
    <row r="5720" spans="2:6" x14ac:dyDescent="0.15">
      <c r="B5720">
        <f ca="1">IF(INDEX(Transactions!$L:$L,ROW()-8)="",TODAY(),INDEX(Transactions!$G:$G,ROW()-8))</f>
        <v>46256</v>
      </c>
      <c r="F5720">
        <f>IF(INDEX(Transactions!$L:$L,ROW()-8)="",0,INDEX(Transactions!$Q:$Q,ROW()-8))</f>
        <v>0</v>
      </c>
    </row>
    <row r="5721" spans="2:6" x14ac:dyDescent="0.15">
      <c r="B5721">
        <f ca="1">IF(INDEX(Transactions!$L:$L,ROW()-8)="",TODAY(),INDEX(Transactions!$G:$G,ROW()-8))</f>
        <v>46256</v>
      </c>
      <c r="F5721">
        <f>IF(INDEX(Transactions!$L:$L,ROW()-8)="",0,INDEX(Transactions!$Q:$Q,ROW()-8))</f>
        <v>0</v>
      </c>
    </row>
    <row r="5722" spans="2:6" x14ac:dyDescent="0.15">
      <c r="B5722">
        <f ca="1">IF(INDEX(Transactions!$L:$L,ROW()-8)="",TODAY(),INDEX(Transactions!$G:$G,ROW()-8))</f>
        <v>46256</v>
      </c>
      <c r="F5722">
        <f>IF(INDEX(Transactions!$L:$L,ROW()-8)="",0,INDEX(Transactions!$Q:$Q,ROW()-8))</f>
        <v>0</v>
      </c>
    </row>
    <row r="5723" spans="2:6" x14ac:dyDescent="0.15">
      <c r="B5723">
        <f ca="1">IF(INDEX(Transactions!$L:$L,ROW()-8)="",TODAY(),INDEX(Transactions!$G:$G,ROW()-8))</f>
        <v>46256</v>
      </c>
      <c r="F5723">
        <f>IF(INDEX(Transactions!$L:$L,ROW()-8)="",0,INDEX(Transactions!$Q:$Q,ROW()-8))</f>
        <v>0</v>
      </c>
    </row>
    <row r="5724" spans="2:6" x14ac:dyDescent="0.15">
      <c r="B5724">
        <f ca="1">IF(INDEX(Transactions!$L:$L,ROW()-8)="",TODAY(),INDEX(Transactions!$G:$G,ROW()-8))</f>
        <v>46256</v>
      </c>
      <c r="F5724">
        <f>IF(INDEX(Transactions!$L:$L,ROW()-8)="",0,INDEX(Transactions!$Q:$Q,ROW()-8))</f>
        <v>0</v>
      </c>
    </row>
    <row r="5725" spans="2:6" x14ac:dyDescent="0.15">
      <c r="B5725">
        <f ca="1">IF(INDEX(Transactions!$L:$L,ROW()-8)="",TODAY(),INDEX(Transactions!$G:$G,ROW()-8))</f>
        <v>46256</v>
      </c>
      <c r="F5725">
        <f>IF(INDEX(Transactions!$L:$L,ROW()-8)="",0,INDEX(Transactions!$Q:$Q,ROW()-8))</f>
        <v>0</v>
      </c>
    </row>
    <row r="5726" spans="2:6" x14ac:dyDescent="0.15">
      <c r="B5726">
        <f ca="1">IF(INDEX(Transactions!$L:$L,ROW()-8)="",TODAY(),INDEX(Transactions!$G:$G,ROW()-8))</f>
        <v>46256</v>
      </c>
      <c r="F5726">
        <f>IF(INDEX(Transactions!$L:$L,ROW()-8)="",0,INDEX(Transactions!$Q:$Q,ROW()-8))</f>
        <v>0</v>
      </c>
    </row>
    <row r="5727" spans="2:6" x14ac:dyDescent="0.15">
      <c r="B5727">
        <f ca="1">IF(INDEX(Transactions!$L:$L,ROW()-8)="",TODAY(),INDEX(Transactions!$G:$G,ROW()-8))</f>
        <v>46256</v>
      </c>
      <c r="F5727">
        <f>IF(INDEX(Transactions!$L:$L,ROW()-8)="",0,INDEX(Transactions!$Q:$Q,ROW()-8))</f>
        <v>0</v>
      </c>
    </row>
    <row r="5728" spans="2:6" x14ac:dyDescent="0.15">
      <c r="B5728">
        <f ca="1">IF(INDEX(Transactions!$L:$L,ROW()-8)="",TODAY(),INDEX(Transactions!$G:$G,ROW()-8))</f>
        <v>46256</v>
      </c>
      <c r="F5728">
        <f>IF(INDEX(Transactions!$L:$L,ROW()-8)="",0,INDEX(Transactions!$Q:$Q,ROW()-8))</f>
        <v>0</v>
      </c>
    </row>
    <row r="5729" spans="2:6" x14ac:dyDescent="0.15">
      <c r="B5729">
        <f ca="1">IF(INDEX(Transactions!$L:$L,ROW()-8)="",TODAY(),INDEX(Transactions!$G:$G,ROW()-8))</f>
        <v>46256</v>
      </c>
      <c r="F5729">
        <f>IF(INDEX(Transactions!$L:$L,ROW()-8)="",0,INDEX(Transactions!$Q:$Q,ROW()-8))</f>
        <v>0</v>
      </c>
    </row>
    <row r="5730" spans="2:6" x14ac:dyDescent="0.15">
      <c r="B5730">
        <f ca="1">IF(INDEX(Transactions!$L:$L,ROW()-8)="",TODAY(),INDEX(Transactions!$G:$G,ROW()-8))</f>
        <v>46256</v>
      </c>
      <c r="F5730">
        <f>IF(INDEX(Transactions!$L:$L,ROW()-8)="",0,INDEX(Transactions!$Q:$Q,ROW()-8))</f>
        <v>0</v>
      </c>
    </row>
    <row r="5731" spans="2:6" x14ac:dyDescent="0.15">
      <c r="B5731">
        <f ca="1">IF(INDEX(Transactions!$L:$L,ROW()-8)="",TODAY(),INDEX(Transactions!$G:$G,ROW()-8))</f>
        <v>46256</v>
      </c>
      <c r="F5731">
        <f>IF(INDEX(Transactions!$L:$L,ROW()-8)="",0,INDEX(Transactions!$Q:$Q,ROW()-8))</f>
        <v>0</v>
      </c>
    </row>
    <row r="5732" spans="2:6" x14ac:dyDescent="0.15">
      <c r="B5732">
        <f ca="1">IF(INDEX(Transactions!$L:$L,ROW()-8)="",TODAY(),INDEX(Transactions!$G:$G,ROW()-8))</f>
        <v>46256</v>
      </c>
      <c r="F5732">
        <f>IF(INDEX(Transactions!$L:$L,ROW()-8)="",0,INDEX(Transactions!$Q:$Q,ROW()-8))</f>
        <v>0</v>
      </c>
    </row>
    <row r="5733" spans="2:6" x14ac:dyDescent="0.15">
      <c r="B5733">
        <f ca="1">IF(INDEX(Transactions!$L:$L,ROW()-8)="",TODAY(),INDEX(Transactions!$G:$G,ROW()-8))</f>
        <v>46256</v>
      </c>
      <c r="F5733">
        <f>IF(INDEX(Transactions!$L:$L,ROW()-8)="",0,INDEX(Transactions!$Q:$Q,ROW()-8))</f>
        <v>0</v>
      </c>
    </row>
    <row r="5734" spans="2:6" x14ac:dyDescent="0.15">
      <c r="B5734">
        <f ca="1">IF(INDEX(Transactions!$L:$L,ROW()-8)="",TODAY(),INDEX(Transactions!$G:$G,ROW()-8))</f>
        <v>46256</v>
      </c>
      <c r="F5734">
        <f>IF(INDEX(Transactions!$L:$L,ROW()-8)="",0,INDEX(Transactions!$Q:$Q,ROW()-8))</f>
        <v>0</v>
      </c>
    </row>
    <row r="5735" spans="2:6" x14ac:dyDescent="0.15">
      <c r="B5735">
        <f ca="1">IF(INDEX(Transactions!$L:$L,ROW()-8)="",TODAY(),INDEX(Transactions!$G:$G,ROW()-8))</f>
        <v>46256</v>
      </c>
      <c r="F5735">
        <f>IF(INDEX(Transactions!$L:$L,ROW()-8)="",0,INDEX(Transactions!$Q:$Q,ROW()-8))</f>
        <v>0</v>
      </c>
    </row>
    <row r="5736" spans="2:6" x14ac:dyDescent="0.15">
      <c r="B5736">
        <f ca="1">IF(INDEX(Transactions!$L:$L,ROW()-8)="",TODAY(),INDEX(Transactions!$G:$G,ROW()-8))</f>
        <v>46256</v>
      </c>
      <c r="F5736">
        <f>IF(INDEX(Transactions!$L:$L,ROW()-8)="",0,INDEX(Transactions!$Q:$Q,ROW()-8))</f>
        <v>0</v>
      </c>
    </row>
    <row r="5737" spans="2:6" x14ac:dyDescent="0.15">
      <c r="B5737">
        <f ca="1">IF(INDEX(Transactions!$L:$L,ROW()-8)="",TODAY(),INDEX(Transactions!$G:$G,ROW()-8))</f>
        <v>46256</v>
      </c>
      <c r="F5737">
        <f>IF(INDEX(Transactions!$L:$L,ROW()-8)="",0,INDEX(Transactions!$Q:$Q,ROW()-8))</f>
        <v>0</v>
      </c>
    </row>
    <row r="5738" spans="2:6" x14ac:dyDescent="0.15">
      <c r="B5738">
        <f ca="1">IF(INDEX(Transactions!$L:$L,ROW()-8)="",TODAY(),INDEX(Transactions!$G:$G,ROW()-8))</f>
        <v>46256</v>
      </c>
      <c r="F5738">
        <f>IF(INDEX(Transactions!$L:$L,ROW()-8)="",0,INDEX(Transactions!$Q:$Q,ROW()-8))</f>
        <v>0</v>
      </c>
    </row>
    <row r="5739" spans="2:6" x14ac:dyDescent="0.15">
      <c r="B5739">
        <f ca="1">IF(INDEX(Transactions!$L:$L,ROW()-8)="",TODAY(),INDEX(Transactions!$G:$G,ROW()-8))</f>
        <v>46256</v>
      </c>
      <c r="F5739">
        <f>IF(INDEX(Transactions!$L:$L,ROW()-8)="",0,INDEX(Transactions!$Q:$Q,ROW()-8))</f>
        <v>0</v>
      </c>
    </row>
    <row r="5740" spans="2:6" x14ac:dyDescent="0.15">
      <c r="B5740">
        <f ca="1">IF(INDEX(Transactions!$L:$L,ROW()-8)="",TODAY(),INDEX(Transactions!$G:$G,ROW()-8))</f>
        <v>46256</v>
      </c>
      <c r="F5740">
        <f>IF(INDEX(Transactions!$L:$L,ROW()-8)="",0,INDEX(Transactions!$Q:$Q,ROW()-8))</f>
        <v>0</v>
      </c>
    </row>
    <row r="5741" spans="2:6" x14ac:dyDescent="0.15">
      <c r="B5741">
        <f ca="1">IF(INDEX(Transactions!$L:$L,ROW()-8)="",TODAY(),INDEX(Transactions!$G:$G,ROW()-8))</f>
        <v>46256</v>
      </c>
      <c r="F5741">
        <f>IF(INDEX(Transactions!$L:$L,ROW()-8)="",0,INDEX(Transactions!$Q:$Q,ROW()-8))</f>
        <v>0</v>
      </c>
    </row>
    <row r="5742" spans="2:6" x14ac:dyDescent="0.15">
      <c r="B5742">
        <f ca="1">IF(INDEX(Transactions!$L:$L,ROW()-8)="",TODAY(),INDEX(Transactions!$G:$G,ROW()-8))</f>
        <v>46256</v>
      </c>
      <c r="F5742">
        <f>IF(INDEX(Transactions!$L:$L,ROW()-8)="",0,INDEX(Transactions!$Q:$Q,ROW()-8))</f>
        <v>0</v>
      </c>
    </row>
    <row r="5743" spans="2:6" x14ac:dyDescent="0.15">
      <c r="B5743">
        <f ca="1">IF(INDEX(Transactions!$L:$L,ROW()-8)="",TODAY(),INDEX(Transactions!$G:$G,ROW()-8))</f>
        <v>46256</v>
      </c>
      <c r="F5743">
        <f>IF(INDEX(Transactions!$L:$L,ROW()-8)="",0,INDEX(Transactions!$Q:$Q,ROW()-8))</f>
        <v>0</v>
      </c>
    </row>
    <row r="5744" spans="2:6" x14ac:dyDescent="0.15">
      <c r="B5744">
        <f ca="1">IF(INDEX(Transactions!$L:$L,ROW()-8)="",TODAY(),INDEX(Transactions!$G:$G,ROW()-8))</f>
        <v>46256</v>
      </c>
      <c r="F5744">
        <f>IF(INDEX(Transactions!$L:$L,ROW()-8)="",0,INDEX(Transactions!$Q:$Q,ROW()-8))</f>
        <v>0</v>
      </c>
    </row>
    <row r="5745" spans="2:6" x14ac:dyDescent="0.15">
      <c r="B5745">
        <f ca="1">IF(INDEX(Transactions!$L:$L,ROW()-8)="",TODAY(),INDEX(Transactions!$G:$G,ROW()-8))</f>
        <v>46256</v>
      </c>
      <c r="F5745">
        <f>IF(INDEX(Transactions!$L:$L,ROW()-8)="",0,INDEX(Transactions!$Q:$Q,ROW()-8))</f>
        <v>0</v>
      </c>
    </row>
    <row r="5746" spans="2:6" x14ac:dyDescent="0.15">
      <c r="B5746">
        <f ca="1">IF(INDEX(Transactions!$L:$L,ROW()-8)="",TODAY(),INDEX(Transactions!$G:$G,ROW()-8))</f>
        <v>46256</v>
      </c>
      <c r="F5746">
        <f>IF(INDEX(Transactions!$L:$L,ROW()-8)="",0,INDEX(Transactions!$Q:$Q,ROW()-8))</f>
        <v>0</v>
      </c>
    </row>
    <row r="5747" spans="2:6" x14ac:dyDescent="0.15">
      <c r="B5747">
        <f ca="1">IF(INDEX(Transactions!$L:$L,ROW()-8)="",TODAY(),INDEX(Transactions!$G:$G,ROW()-8))</f>
        <v>46256</v>
      </c>
      <c r="F5747">
        <f>IF(INDEX(Transactions!$L:$L,ROW()-8)="",0,INDEX(Transactions!$Q:$Q,ROW()-8))</f>
        <v>0</v>
      </c>
    </row>
    <row r="5748" spans="2:6" x14ac:dyDescent="0.15">
      <c r="B5748">
        <f ca="1">IF(INDEX(Transactions!$L:$L,ROW()-8)="",TODAY(),INDEX(Transactions!$G:$G,ROW()-8))</f>
        <v>46256</v>
      </c>
      <c r="F5748">
        <f>IF(INDEX(Transactions!$L:$L,ROW()-8)="",0,INDEX(Transactions!$Q:$Q,ROW()-8))</f>
        <v>0</v>
      </c>
    </row>
    <row r="5749" spans="2:6" x14ac:dyDescent="0.15">
      <c r="B5749">
        <f ca="1">IF(INDEX(Transactions!$L:$L,ROW()-8)="",TODAY(),INDEX(Transactions!$G:$G,ROW()-8))</f>
        <v>46256</v>
      </c>
      <c r="F5749">
        <f>IF(INDEX(Transactions!$L:$L,ROW()-8)="",0,INDEX(Transactions!$Q:$Q,ROW()-8))</f>
        <v>0</v>
      </c>
    </row>
    <row r="5750" spans="2:6" x14ac:dyDescent="0.15">
      <c r="B5750">
        <f ca="1">IF(INDEX(Transactions!$L:$L,ROW()-8)="",TODAY(),INDEX(Transactions!$G:$G,ROW()-8))</f>
        <v>46256</v>
      </c>
      <c r="F5750">
        <f>IF(INDEX(Transactions!$L:$L,ROW()-8)="",0,INDEX(Transactions!$Q:$Q,ROW()-8))</f>
        <v>0</v>
      </c>
    </row>
    <row r="5751" spans="2:6" x14ac:dyDescent="0.15">
      <c r="B5751">
        <f ca="1">IF(INDEX(Transactions!$L:$L,ROW()-8)="",TODAY(),INDEX(Transactions!$G:$G,ROW()-8))</f>
        <v>46256</v>
      </c>
      <c r="F5751">
        <f>IF(INDEX(Transactions!$L:$L,ROW()-8)="",0,INDEX(Transactions!$Q:$Q,ROW()-8))</f>
        <v>0</v>
      </c>
    </row>
    <row r="5752" spans="2:6" x14ac:dyDescent="0.15">
      <c r="B5752">
        <f ca="1">IF(INDEX(Transactions!$L:$L,ROW()-8)="",TODAY(),INDEX(Transactions!$G:$G,ROW()-8))</f>
        <v>46256</v>
      </c>
      <c r="F5752">
        <f>IF(INDEX(Transactions!$L:$L,ROW()-8)="",0,INDEX(Transactions!$Q:$Q,ROW()-8))</f>
        <v>0</v>
      </c>
    </row>
    <row r="5753" spans="2:6" x14ac:dyDescent="0.15">
      <c r="B5753">
        <f ca="1">IF(INDEX(Transactions!$L:$L,ROW()-8)="",TODAY(),INDEX(Transactions!$G:$G,ROW()-8))</f>
        <v>46256</v>
      </c>
      <c r="F5753">
        <f>IF(INDEX(Transactions!$L:$L,ROW()-8)="",0,INDEX(Transactions!$Q:$Q,ROW()-8))</f>
        <v>0</v>
      </c>
    </row>
    <row r="5754" spans="2:6" x14ac:dyDescent="0.15">
      <c r="B5754">
        <f ca="1">IF(INDEX(Transactions!$L:$L,ROW()-8)="",TODAY(),INDEX(Transactions!$G:$G,ROW()-8))</f>
        <v>46256</v>
      </c>
      <c r="F5754">
        <f>IF(INDEX(Transactions!$L:$L,ROW()-8)="",0,INDEX(Transactions!$Q:$Q,ROW()-8))</f>
        <v>0</v>
      </c>
    </row>
    <row r="5755" spans="2:6" x14ac:dyDescent="0.15">
      <c r="B5755">
        <f ca="1">IF(INDEX(Transactions!$L:$L,ROW()-8)="",TODAY(),INDEX(Transactions!$G:$G,ROW()-8))</f>
        <v>46256</v>
      </c>
      <c r="F5755">
        <f>IF(INDEX(Transactions!$L:$L,ROW()-8)="",0,INDEX(Transactions!$Q:$Q,ROW()-8))</f>
        <v>0</v>
      </c>
    </row>
    <row r="5756" spans="2:6" x14ac:dyDescent="0.15">
      <c r="B5756">
        <f ca="1">IF(INDEX(Transactions!$L:$L,ROW()-8)="",TODAY(),INDEX(Transactions!$G:$G,ROW()-8))</f>
        <v>46256</v>
      </c>
      <c r="F5756">
        <f>IF(INDEX(Transactions!$L:$L,ROW()-8)="",0,INDEX(Transactions!$Q:$Q,ROW()-8))</f>
        <v>0</v>
      </c>
    </row>
    <row r="5757" spans="2:6" x14ac:dyDescent="0.15">
      <c r="B5757">
        <f ca="1">IF(INDEX(Transactions!$L:$L,ROW()-8)="",TODAY(),INDEX(Transactions!$G:$G,ROW()-8))</f>
        <v>46256</v>
      </c>
      <c r="F5757">
        <f>IF(INDEX(Transactions!$L:$L,ROW()-8)="",0,INDEX(Transactions!$Q:$Q,ROW()-8))</f>
        <v>0</v>
      </c>
    </row>
    <row r="5758" spans="2:6" x14ac:dyDescent="0.15">
      <c r="B5758">
        <f ca="1">IF(INDEX(Transactions!$L:$L,ROW()-8)="",TODAY(),INDEX(Transactions!$G:$G,ROW()-8))</f>
        <v>46256</v>
      </c>
      <c r="F5758">
        <f>IF(INDEX(Transactions!$L:$L,ROW()-8)="",0,INDEX(Transactions!$Q:$Q,ROW()-8))</f>
        <v>0</v>
      </c>
    </row>
    <row r="5759" spans="2:6" x14ac:dyDescent="0.15">
      <c r="B5759">
        <f ca="1">IF(INDEX(Transactions!$L:$L,ROW()-8)="",TODAY(),INDEX(Transactions!$G:$G,ROW()-8))</f>
        <v>46256</v>
      </c>
      <c r="F5759">
        <f>IF(INDEX(Transactions!$L:$L,ROW()-8)="",0,INDEX(Transactions!$Q:$Q,ROW()-8))</f>
        <v>0</v>
      </c>
    </row>
    <row r="5760" spans="2:6" x14ac:dyDescent="0.15">
      <c r="B5760">
        <f ca="1">IF(INDEX(Transactions!$L:$L,ROW()-8)="",TODAY(),INDEX(Transactions!$G:$G,ROW()-8))</f>
        <v>46256</v>
      </c>
      <c r="F5760">
        <f>IF(INDEX(Transactions!$L:$L,ROW()-8)="",0,INDEX(Transactions!$Q:$Q,ROW()-8))</f>
        <v>0</v>
      </c>
    </row>
    <row r="5761" spans="2:6" x14ac:dyDescent="0.15">
      <c r="B5761">
        <f ca="1">IF(INDEX(Transactions!$L:$L,ROW()-8)="",TODAY(),INDEX(Transactions!$G:$G,ROW()-8))</f>
        <v>46256</v>
      </c>
      <c r="F5761">
        <f>IF(INDEX(Transactions!$L:$L,ROW()-8)="",0,INDEX(Transactions!$Q:$Q,ROW()-8))</f>
        <v>0</v>
      </c>
    </row>
    <row r="5762" spans="2:6" x14ac:dyDescent="0.15">
      <c r="B5762">
        <f ca="1">IF(INDEX(Transactions!$L:$L,ROW()-8)="",TODAY(),INDEX(Transactions!$G:$G,ROW()-8))</f>
        <v>46256</v>
      </c>
      <c r="F5762">
        <f>IF(INDEX(Transactions!$L:$L,ROW()-8)="",0,INDEX(Transactions!$Q:$Q,ROW()-8))</f>
        <v>0</v>
      </c>
    </row>
    <row r="5763" spans="2:6" x14ac:dyDescent="0.15">
      <c r="B5763">
        <f ca="1">IF(INDEX(Transactions!$L:$L,ROW()-8)="",TODAY(),INDEX(Transactions!$G:$G,ROW()-8))</f>
        <v>46256</v>
      </c>
      <c r="F5763">
        <f>IF(INDEX(Transactions!$L:$L,ROW()-8)="",0,INDEX(Transactions!$Q:$Q,ROW()-8))</f>
        <v>0</v>
      </c>
    </row>
    <row r="5764" spans="2:6" x14ac:dyDescent="0.15">
      <c r="B5764">
        <f ca="1">IF(INDEX(Transactions!$L:$L,ROW()-8)="",TODAY(),INDEX(Transactions!$G:$G,ROW()-8))</f>
        <v>46256</v>
      </c>
      <c r="F5764">
        <f>IF(INDEX(Transactions!$L:$L,ROW()-8)="",0,INDEX(Transactions!$Q:$Q,ROW()-8))</f>
        <v>0</v>
      </c>
    </row>
    <row r="5765" spans="2:6" x14ac:dyDescent="0.15">
      <c r="B5765">
        <f ca="1">IF(INDEX(Transactions!$L:$L,ROW()-8)="",TODAY(),INDEX(Transactions!$G:$G,ROW()-8))</f>
        <v>46256</v>
      </c>
      <c r="F5765">
        <f>IF(INDEX(Transactions!$L:$L,ROW()-8)="",0,INDEX(Transactions!$Q:$Q,ROW()-8))</f>
        <v>0</v>
      </c>
    </row>
    <row r="5766" spans="2:6" x14ac:dyDescent="0.15">
      <c r="B5766">
        <f ca="1">IF(INDEX(Transactions!$L:$L,ROW()-8)="",TODAY(),INDEX(Transactions!$G:$G,ROW()-8))</f>
        <v>46256</v>
      </c>
      <c r="F5766">
        <f>IF(INDEX(Transactions!$L:$L,ROW()-8)="",0,INDEX(Transactions!$Q:$Q,ROW()-8))</f>
        <v>0</v>
      </c>
    </row>
    <row r="5767" spans="2:6" x14ac:dyDescent="0.15">
      <c r="B5767">
        <f ca="1">IF(INDEX(Transactions!$L:$L,ROW()-8)="",TODAY(),INDEX(Transactions!$G:$G,ROW()-8))</f>
        <v>46256</v>
      </c>
      <c r="F5767">
        <f>IF(INDEX(Transactions!$L:$L,ROW()-8)="",0,INDEX(Transactions!$Q:$Q,ROW()-8))</f>
        <v>0</v>
      </c>
    </row>
    <row r="5768" spans="2:6" x14ac:dyDescent="0.15">
      <c r="B5768">
        <f ca="1">IF(INDEX(Transactions!$L:$L,ROW()-8)="",TODAY(),INDEX(Transactions!$G:$G,ROW()-8))</f>
        <v>46256</v>
      </c>
      <c r="F5768">
        <f>IF(INDEX(Transactions!$L:$L,ROW()-8)="",0,INDEX(Transactions!$Q:$Q,ROW()-8))</f>
        <v>0</v>
      </c>
    </row>
    <row r="5769" spans="2:6" x14ac:dyDescent="0.15">
      <c r="B5769">
        <f ca="1">IF(INDEX(Transactions!$L:$L,ROW()-8)="",TODAY(),INDEX(Transactions!$G:$G,ROW()-8))</f>
        <v>46256</v>
      </c>
      <c r="F5769">
        <f>IF(INDEX(Transactions!$L:$L,ROW()-8)="",0,INDEX(Transactions!$Q:$Q,ROW()-8))</f>
        <v>0</v>
      </c>
    </row>
    <row r="5770" spans="2:6" x14ac:dyDescent="0.15">
      <c r="B5770">
        <f ca="1">IF(INDEX(Transactions!$L:$L,ROW()-8)="",TODAY(),INDEX(Transactions!$G:$G,ROW()-8))</f>
        <v>46256</v>
      </c>
      <c r="F5770">
        <f>IF(INDEX(Transactions!$L:$L,ROW()-8)="",0,INDEX(Transactions!$Q:$Q,ROW()-8))</f>
        <v>0</v>
      </c>
    </row>
    <row r="5771" spans="2:6" x14ac:dyDescent="0.15">
      <c r="B5771">
        <f ca="1">IF(INDEX(Transactions!$L:$L,ROW()-8)="",TODAY(),INDEX(Transactions!$G:$G,ROW()-8))</f>
        <v>46256</v>
      </c>
      <c r="F5771">
        <f>IF(INDEX(Transactions!$L:$L,ROW()-8)="",0,INDEX(Transactions!$Q:$Q,ROW()-8))</f>
        <v>0</v>
      </c>
    </row>
    <row r="5772" spans="2:6" x14ac:dyDescent="0.15">
      <c r="B5772">
        <f ca="1">IF(INDEX(Transactions!$L:$L,ROW()-8)="",TODAY(),INDEX(Transactions!$G:$G,ROW()-8))</f>
        <v>46256</v>
      </c>
      <c r="F5772">
        <f>IF(INDEX(Transactions!$L:$L,ROW()-8)="",0,INDEX(Transactions!$Q:$Q,ROW()-8))</f>
        <v>0</v>
      </c>
    </row>
    <row r="5773" spans="2:6" x14ac:dyDescent="0.15">
      <c r="B5773">
        <f ca="1">IF(INDEX(Transactions!$L:$L,ROW()-8)="",TODAY(),INDEX(Transactions!$G:$G,ROW()-8))</f>
        <v>46256</v>
      </c>
      <c r="F5773">
        <f>IF(INDEX(Transactions!$L:$L,ROW()-8)="",0,INDEX(Transactions!$Q:$Q,ROW()-8))</f>
        <v>0</v>
      </c>
    </row>
    <row r="5774" spans="2:6" x14ac:dyDescent="0.15">
      <c r="B5774">
        <f ca="1">IF(INDEX(Transactions!$L:$L,ROW()-8)="",TODAY(),INDEX(Transactions!$G:$G,ROW()-8))</f>
        <v>46256</v>
      </c>
      <c r="F5774">
        <f>IF(INDEX(Transactions!$L:$L,ROW()-8)="",0,INDEX(Transactions!$Q:$Q,ROW()-8))</f>
        <v>0</v>
      </c>
    </row>
    <row r="5775" spans="2:6" x14ac:dyDescent="0.15">
      <c r="B5775">
        <f ca="1">IF(INDEX(Transactions!$L:$L,ROW()-8)="",TODAY(),INDEX(Transactions!$G:$G,ROW()-8))</f>
        <v>46256</v>
      </c>
      <c r="F5775">
        <f>IF(INDEX(Transactions!$L:$L,ROW()-8)="",0,INDEX(Transactions!$Q:$Q,ROW()-8))</f>
        <v>0</v>
      </c>
    </row>
    <row r="5776" spans="2:6" x14ac:dyDescent="0.15">
      <c r="B5776">
        <f ca="1">IF(INDEX(Transactions!$L:$L,ROW()-8)="",TODAY(),INDEX(Transactions!$G:$G,ROW()-8))</f>
        <v>46256</v>
      </c>
      <c r="F5776">
        <f>IF(INDEX(Transactions!$L:$L,ROW()-8)="",0,INDEX(Transactions!$Q:$Q,ROW()-8))</f>
        <v>0</v>
      </c>
    </row>
    <row r="5777" spans="2:6" x14ac:dyDescent="0.15">
      <c r="B5777">
        <f ca="1">IF(INDEX(Transactions!$L:$L,ROW()-8)="",TODAY(),INDEX(Transactions!$G:$G,ROW()-8))</f>
        <v>46256</v>
      </c>
      <c r="F5777">
        <f>IF(INDEX(Transactions!$L:$L,ROW()-8)="",0,INDEX(Transactions!$Q:$Q,ROW()-8))</f>
        <v>0</v>
      </c>
    </row>
    <row r="5778" spans="2:6" x14ac:dyDescent="0.15">
      <c r="B5778">
        <f ca="1">IF(INDEX(Transactions!$L:$L,ROW()-8)="",TODAY(),INDEX(Transactions!$G:$G,ROW()-8))</f>
        <v>46256</v>
      </c>
      <c r="F5778">
        <f>IF(INDEX(Transactions!$L:$L,ROW()-8)="",0,INDEX(Transactions!$Q:$Q,ROW()-8))</f>
        <v>0</v>
      </c>
    </row>
    <row r="5779" spans="2:6" x14ac:dyDescent="0.15">
      <c r="B5779">
        <f ca="1">IF(INDEX(Transactions!$L:$L,ROW()-8)="",TODAY(),INDEX(Transactions!$G:$G,ROW()-8))</f>
        <v>46256</v>
      </c>
      <c r="F5779">
        <f>IF(INDEX(Transactions!$L:$L,ROW()-8)="",0,INDEX(Transactions!$Q:$Q,ROW()-8))</f>
        <v>0</v>
      </c>
    </row>
    <row r="5780" spans="2:6" x14ac:dyDescent="0.15">
      <c r="B5780">
        <f ca="1">IF(INDEX(Transactions!$L:$L,ROW()-8)="",TODAY(),INDEX(Transactions!$G:$G,ROW()-8))</f>
        <v>46256</v>
      </c>
      <c r="F5780">
        <f>IF(INDEX(Transactions!$L:$L,ROW()-8)="",0,INDEX(Transactions!$Q:$Q,ROW()-8))</f>
        <v>0</v>
      </c>
    </row>
    <row r="5781" spans="2:6" x14ac:dyDescent="0.15">
      <c r="B5781">
        <f ca="1">IF(INDEX(Transactions!$L:$L,ROW()-8)="",TODAY(),INDEX(Transactions!$G:$G,ROW()-8))</f>
        <v>46256</v>
      </c>
      <c r="F5781">
        <f>IF(INDEX(Transactions!$L:$L,ROW()-8)="",0,INDEX(Transactions!$Q:$Q,ROW()-8))</f>
        <v>0</v>
      </c>
    </row>
    <row r="5782" spans="2:6" x14ac:dyDescent="0.15">
      <c r="B5782">
        <f ca="1">IF(INDEX(Transactions!$L:$L,ROW()-8)="",TODAY(),INDEX(Transactions!$G:$G,ROW()-8))</f>
        <v>46256</v>
      </c>
      <c r="F5782">
        <f>IF(INDEX(Transactions!$L:$L,ROW()-8)="",0,INDEX(Transactions!$Q:$Q,ROW()-8))</f>
        <v>0</v>
      </c>
    </row>
    <row r="5783" spans="2:6" x14ac:dyDescent="0.15">
      <c r="B5783">
        <f ca="1">IF(INDEX(Transactions!$L:$L,ROW()-8)="",TODAY(),INDEX(Transactions!$G:$G,ROW()-8))</f>
        <v>46256</v>
      </c>
      <c r="F5783">
        <f>IF(INDEX(Transactions!$L:$L,ROW()-8)="",0,INDEX(Transactions!$Q:$Q,ROW()-8))</f>
        <v>0</v>
      </c>
    </row>
    <row r="5784" spans="2:6" x14ac:dyDescent="0.15">
      <c r="B5784">
        <f ca="1">IF(INDEX(Transactions!$L:$L,ROW()-8)="",TODAY(),INDEX(Transactions!$G:$G,ROW()-8))</f>
        <v>46256</v>
      </c>
      <c r="F5784">
        <f>IF(INDEX(Transactions!$L:$L,ROW()-8)="",0,INDEX(Transactions!$Q:$Q,ROW()-8))</f>
        <v>0</v>
      </c>
    </row>
    <row r="5785" spans="2:6" x14ac:dyDescent="0.15">
      <c r="B5785">
        <f ca="1">IF(INDEX(Transactions!$L:$L,ROW()-8)="",TODAY(),INDEX(Transactions!$G:$G,ROW()-8))</f>
        <v>46256</v>
      </c>
      <c r="F5785">
        <f>IF(INDEX(Transactions!$L:$L,ROW()-8)="",0,INDEX(Transactions!$Q:$Q,ROW()-8))</f>
        <v>0</v>
      </c>
    </row>
    <row r="5786" spans="2:6" x14ac:dyDescent="0.15">
      <c r="B5786">
        <f ca="1">IF(INDEX(Transactions!$L:$L,ROW()-8)="",TODAY(),INDEX(Transactions!$G:$G,ROW()-8))</f>
        <v>46256</v>
      </c>
      <c r="F5786">
        <f>IF(INDEX(Transactions!$L:$L,ROW()-8)="",0,INDEX(Transactions!$Q:$Q,ROW()-8))</f>
        <v>0</v>
      </c>
    </row>
    <row r="5787" spans="2:6" x14ac:dyDescent="0.15">
      <c r="B5787">
        <f ca="1">IF(INDEX(Transactions!$L:$L,ROW()-8)="",TODAY(),INDEX(Transactions!$G:$G,ROW()-8))</f>
        <v>46256</v>
      </c>
      <c r="F5787">
        <f>IF(INDEX(Transactions!$L:$L,ROW()-8)="",0,INDEX(Transactions!$Q:$Q,ROW()-8))</f>
        <v>0</v>
      </c>
    </row>
    <row r="5788" spans="2:6" x14ac:dyDescent="0.15">
      <c r="B5788">
        <f ca="1">IF(INDEX(Transactions!$L:$L,ROW()-8)="",TODAY(),INDEX(Transactions!$G:$G,ROW()-8))</f>
        <v>46256</v>
      </c>
      <c r="F5788">
        <f>IF(INDEX(Transactions!$L:$L,ROW()-8)="",0,INDEX(Transactions!$Q:$Q,ROW()-8))</f>
        <v>0</v>
      </c>
    </row>
    <row r="5789" spans="2:6" x14ac:dyDescent="0.15">
      <c r="B5789">
        <f ca="1">IF(INDEX(Transactions!$L:$L,ROW()-8)="",TODAY(),INDEX(Transactions!$G:$G,ROW()-8))</f>
        <v>46256</v>
      </c>
      <c r="F5789">
        <f>IF(INDEX(Transactions!$L:$L,ROW()-8)="",0,INDEX(Transactions!$Q:$Q,ROW()-8))</f>
        <v>0</v>
      </c>
    </row>
    <row r="5790" spans="2:6" x14ac:dyDescent="0.15">
      <c r="B5790">
        <f ca="1">IF(INDEX(Transactions!$L:$L,ROW()-8)="",TODAY(),INDEX(Transactions!$G:$G,ROW()-8))</f>
        <v>46256</v>
      </c>
      <c r="F5790">
        <f>IF(INDEX(Transactions!$L:$L,ROW()-8)="",0,INDEX(Transactions!$Q:$Q,ROW()-8))</f>
        <v>0</v>
      </c>
    </row>
    <row r="5791" spans="2:6" x14ac:dyDescent="0.15">
      <c r="B5791">
        <f ca="1">IF(INDEX(Transactions!$L:$L,ROW()-8)="",TODAY(),INDEX(Transactions!$G:$G,ROW()-8))</f>
        <v>46256</v>
      </c>
      <c r="F5791">
        <f>IF(INDEX(Transactions!$L:$L,ROW()-8)="",0,INDEX(Transactions!$Q:$Q,ROW()-8))</f>
        <v>0</v>
      </c>
    </row>
    <row r="5792" spans="2:6" x14ac:dyDescent="0.15">
      <c r="B5792">
        <f ca="1">IF(INDEX(Transactions!$L:$L,ROW()-8)="",TODAY(),INDEX(Transactions!$G:$G,ROW()-8))</f>
        <v>46256</v>
      </c>
      <c r="F5792">
        <f>IF(INDEX(Transactions!$L:$L,ROW()-8)="",0,INDEX(Transactions!$Q:$Q,ROW()-8))</f>
        <v>0</v>
      </c>
    </row>
    <row r="5793" spans="2:6" x14ac:dyDescent="0.15">
      <c r="B5793">
        <f ca="1">IF(INDEX(Transactions!$L:$L,ROW()-8)="",TODAY(),INDEX(Transactions!$G:$G,ROW()-8))</f>
        <v>46256</v>
      </c>
      <c r="F5793">
        <f>IF(INDEX(Transactions!$L:$L,ROW()-8)="",0,INDEX(Transactions!$Q:$Q,ROW()-8))</f>
        <v>0</v>
      </c>
    </row>
    <row r="5794" spans="2:6" x14ac:dyDescent="0.15">
      <c r="B5794">
        <f ca="1">IF(INDEX(Transactions!$L:$L,ROW()-8)="",TODAY(),INDEX(Transactions!$G:$G,ROW()-8))</f>
        <v>46256</v>
      </c>
      <c r="F5794">
        <f>IF(INDEX(Transactions!$L:$L,ROW()-8)="",0,INDEX(Transactions!$Q:$Q,ROW()-8))</f>
        <v>0</v>
      </c>
    </row>
    <row r="5795" spans="2:6" x14ac:dyDescent="0.15">
      <c r="B5795">
        <f ca="1">IF(INDEX(Transactions!$L:$L,ROW()-8)="",TODAY(),INDEX(Transactions!$G:$G,ROW()-8))</f>
        <v>46256</v>
      </c>
      <c r="F5795">
        <f>IF(INDEX(Transactions!$L:$L,ROW()-8)="",0,INDEX(Transactions!$Q:$Q,ROW()-8))</f>
        <v>0</v>
      </c>
    </row>
    <row r="5796" spans="2:6" x14ac:dyDescent="0.15">
      <c r="B5796">
        <f ca="1">IF(INDEX(Transactions!$L:$L,ROW()-8)="",TODAY(),INDEX(Transactions!$G:$G,ROW()-8))</f>
        <v>46256</v>
      </c>
      <c r="F5796">
        <f>IF(INDEX(Transactions!$L:$L,ROW()-8)="",0,INDEX(Transactions!$Q:$Q,ROW()-8))</f>
        <v>0</v>
      </c>
    </row>
    <row r="5797" spans="2:6" x14ac:dyDescent="0.15">
      <c r="B5797">
        <f ca="1">IF(INDEX(Transactions!$L:$L,ROW()-8)="",TODAY(),INDEX(Transactions!$G:$G,ROW()-8))</f>
        <v>46256</v>
      </c>
      <c r="F5797">
        <f>IF(INDEX(Transactions!$L:$L,ROW()-8)="",0,INDEX(Transactions!$Q:$Q,ROW()-8))</f>
        <v>0</v>
      </c>
    </row>
    <row r="5798" spans="2:6" x14ac:dyDescent="0.15">
      <c r="B5798">
        <f ca="1">IF(INDEX(Transactions!$L:$L,ROW()-8)="",TODAY(),INDEX(Transactions!$G:$G,ROW()-8))</f>
        <v>46256</v>
      </c>
      <c r="F5798">
        <f>IF(INDEX(Transactions!$L:$L,ROW()-8)="",0,INDEX(Transactions!$Q:$Q,ROW()-8))</f>
        <v>0</v>
      </c>
    </row>
    <row r="5799" spans="2:6" x14ac:dyDescent="0.15">
      <c r="B5799">
        <f ca="1">IF(INDEX(Transactions!$L:$L,ROW()-8)="",TODAY(),INDEX(Transactions!$G:$G,ROW()-8))</f>
        <v>46256</v>
      </c>
      <c r="F5799">
        <f>IF(INDEX(Transactions!$L:$L,ROW()-8)="",0,INDEX(Transactions!$Q:$Q,ROW()-8))</f>
        <v>0</v>
      </c>
    </row>
    <row r="5800" spans="2:6" x14ac:dyDescent="0.15">
      <c r="B5800">
        <f ca="1">IF(INDEX(Transactions!$L:$L,ROW()-8)="",TODAY(),INDEX(Transactions!$G:$G,ROW()-8))</f>
        <v>46256</v>
      </c>
      <c r="F5800">
        <f>IF(INDEX(Transactions!$L:$L,ROW()-8)="",0,INDEX(Transactions!$Q:$Q,ROW()-8))</f>
        <v>0</v>
      </c>
    </row>
    <row r="5801" spans="2:6" x14ac:dyDescent="0.15">
      <c r="B5801">
        <f ca="1">IF(INDEX(Transactions!$L:$L,ROW()-8)="",TODAY(),INDEX(Transactions!$G:$G,ROW()-8))</f>
        <v>46256</v>
      </c>
      <c r="F5801">
        <f>IF(INDEX(Transactions!$L:$L,ROW()-8)="",0,INDEX(Transactions!$Q:$Q,ROW()-8))</f>
        <v>0</v>
      </c>
    </row>
    <row r="5802" spans="2:6" x14ac:dyDescent="0.15">
      <c r="B5802">
        <f ca="1">IF(INDEX(Transactions!$L:$L,ROW()-8)="",TODAY(),INDEX(Transactions!$G:$G,ROW()-8))</f>
        <v>46256</v>
      </c>
      <c r="F5802">
        <f>IF(INDEX(Transactions!$L:$L,ROW()-8)="",0,INDEX(Transactions!$Q:$Q,ROW()-8))</f>
        <v>0</v>
      </c>
    </row>
    <row r="5803" spans="2:6" x14ac:dyDescent="0.15">
      <c r="B5803">
        <f ca="1">IF(INDEX(Transactions!$L:$L,ROW()-8)="",TODAY(),INDEX(Transactions!$G:$G,ROW()-8))</f>
        <v>46256</v>
      </c>
      <c r="F5803">
        <f>IF(INDEX(Transactions!$L:$L,ROW()-8)="",0,INDEX(Transactions!$Q:$Q,ROW()-8))</f>
        <v>0</v>
      </c>
    </row>
    <row r="5804" spans="2:6" x14ac:dyDescent="0.15">
      <c r="B5804">
        <f ca="1">IF(INDEX(Transactions!$L:$L,ROW()-8)="",TODAY(),INDEX(Transactions!$G:$G,ROW()-8))</f>
        <v>46256</v>
      </c>
      <c r="F5804">
        <f>IF(INDEX(Transactions!$L:$L,ROW()-8)="",0,INDEX(Transactions!$Q:$Q,ROW()-8))</f>
        <v>0</v>
      </c>
    </row>
    <row r="5805" spans="2:6" x14ac:dyDescent="0.15">
      <c r="B5805">
        <f ca="1">IF(INDEX(Transactions!$L:$L,ROW()-8)="",TODAY(),INDEX(Transactions!$G:$G,ROW()-8))</f>
        <v>46256</v>
      </c>
      <c r="F5805">
        <f>IF(INDEX(Transactions!$L:$L,ROW()-8)="",0,INDEX(Transactions!$Q:$Q,ROW()-8))</f>
        <v>0</v>
      </c>
    </row>
    <row r="5806" spans="2:6" x14ac:dyDescent="0.15">
      <c r="B5806">
        <f ca="1">IF(INDEX(Transactions!$L:$L,ROW()-8)="",TODAY(),INDEX(Transactions!$G:$G,ROW()-8))</f>
        <v>46256</v>
      </c>
      <c r="F5806">
        <f>IF(INDEX(Transactions!$L:$L,ROW()-8)="",0,INDEX(Transactions!$Q:$Q,ROW()-8))</f>
        <v>0</v>
      </c>
    </row>
    <row r="5807" spans="2:6" x14ac:dyDescent="0.15">
      <c r="B5807">
        <f ca="1">IF(INDEX(Transactions!$L:$L,ROW()-8)="",TODAY(),INDEX(Transactions!$G:$G,ROW()-8))</f>
        <v>46256</v>
      </c>
      <c r="F5807">
        <f>IF(INDEX(Transactions!$L:$L,ROW()-8)="",0,INDEX(Transactions!$Q:$Q,ROW()-8))</f>
        <v>0</v>
      </c>
    </row>
    <row r="5808" spans="2:6" x14ac:dyDescent="0.15">
      <c r="B5808">
        <f ca="1">IF(INDEX(Transactions!$L:$L,ROW()-8)="",TODAY(),INDEX(Transactions!$G:$G,ROW()-8))</f>
        <v>46256</v>
      </c>
      <c r="F5808">
        <f>IF(INDEX(Transactions!$L:$L,ROW()-8)="",0,INDEX(Transactions!$Q:$Q,ROW()-8))</f>
        <v>0</v>
      </c>
    </row>
    <row r="5809" spans="2:6" x14ac:dyDescent="0.15">
      <c r="B5809">
        <f ca="1">IF(INDEX(Transactions!$L:$L,ROW()-8)="",TODAY(),INDEX(Transactions!$G:$G,ROW()-8))</f>
        <v>46256</v>
      </c>
      <c r="F5809">
        <f>IF(INDEX(Transactions!$L:$L,ROW()-8)="",0,INDEX(Transactions!$Q:$Q,ROW()-8))</f>
        <v>0</v>
      </c>
    </row>
    <row r="5810" spans="2:6" x14ac:dyDescent="0.15">
      <c r="B5810">
        <f ca="1">IF(INDEX(Transactions!$L:$L,ROW()-8)="",TODAY(),INDEX(Transactions!$G:$G,ROW()-8))</f>
        <v>46256</v>
      </c>
      <c r="F5810">
        <f>IF(INDEX(Transactions!$L:$L,ROW()-8)="",0,INDEX(Transactions!$Q:$Q,ROW()-8))</f>
        <v>0</v>
      </c>
    </row>
    <row r="5811" spans="2:6" x14ac:dyDescent="0.15">
      <c r="B5811">
        <f ca="1">IF(INDEX(Transactions!$L:$L,ROW()-8)="",TODAY(),INDEX(Transactions!$G:$G,ROW()-8))</f>
        <v>46256</v>
      </c>
      <c r="F5811">
        <f>IF(INDEX(Transactions!$L:$L,ROW()-8)="",0,INDEX(Transactions!$Q:$Q,ROW()-8))</f>
        <v>0</v>
      </c>
    </row>
    <row r="5812" spans="2:6" x14ac:dyDescent="0.15">
      <c r="B5812">
        <f ca="1">IF(INDEX(Transactions!$L:$L,ROW()-8)="",TODAY(),INDEX(Transactions!$G:$G,ROW()-8))</f>
        <v>46256</v>
      </c>
      <c r="F5812">
        <f>IF(INDEX(Transactions!$L:$L,ROW()-8)="",0,INDEX(Transactions!$Q:$Q,ROW()-8))</f>
        <v>0</v>
      </c>
    </row>
    <row r="5813" spans="2:6" x14ac:dyDescent="0.15">
      <c r="B5813">
        <f ca="1">IF(INDEX(Transactions!$L:$L,ROW()-8)="",TODAY(),INDEX(Transactions!$G:$G,ROW()-8))</f>
        <v>46256</v>
      </c>
      <c r="F5813">
        <f>IF(INDEX(Transactions!$L:$L,ROW()-8)="",0,INDEX(Transactions!$Q:$Q,ROW()-8))</f>
        <v>0</v>
      </c>
    </row>
    <row r="5814" spans="2:6" x14ac:dyDescent="0.15">
      <c r="B5814">
        <f ca="1">IF(INDEX(Transactions!$L:$L,ROW()-8)="",TODAY(),INDEX(Transactions!$G:$G,ROW()-8))</f>
        <v>46256</v>
      </c>
      <c r="F5814">
        <f>IF(INDEX(Transactions!$L:$L,ROW()-8)="",0,INDEX(Transactions!$Q:$Q,ROW()-8))</f>
        <v>0</v>
      </c>
    </row>
    <row r="5815" spans="2:6" x14ac:dyDescent="0.15">
      <c r="B5815">
        <f ca="1">IF(INDEX(Transactions!$L:$L,ROW()-8)="",TODAY(),INDEX(Transactions!$G:$G,ROW()-8))</f>
        <v>46256</v>
      </c>
      <c r="F5815">
        <f>IF(INDEX(Transactions!$L:$L,ROW()-8)="",0,INDEX(Transactions!$Q:$Q,ROW()-8))</f>
        <v>0</v>
      </c>
    </row>
    <row r="5816" spans="2:6" x14ac:dyDescent="0.15">
      <c r="B5816">
        <f ca="1">IF(INDEX(Transactions!$L:$L,ROW()-8)="",TODAY(),INDEX(Transactions!$G:$G,ROW()-8))</f>
        <v>46256</v>
      </c>
      <c r="F5816">
        <f>IF(INDEX(Transactions!$L:$L,ROW()-8)="",0,INDEX(Transactions!$Q:$Q,ROW()-8))</f>
        <v>0</v>
      </c>
    </row>
    <row r="5817" spans="2:6" x14ac:dyDescent="0.15">
      <c r="B5817">
        <f ca="1">IF(INDEX(Transactions!$L:$L,ROW()-8)="",TODAY(),INDEX(Transactions!$G:$G,ROW()-8))</f>
        <v>46256</v>
      </c>
      <c r="F5817">
        <f>IF(INDEX(Transactions!$L:$L,ROW()-8)="",0,INDEX(Transactions!$Q:$Q,ROW()-8))</f>
        <v>0</v>
      </c>
    </row>
    <row r="5818" spans="2:6" x14ac:dyDescent="0.15">
      <c r="B5818">
        <f ca="1">IF(INDEX(Transactions!$L:$L,ROW()-8)="",TODAY(),INDEX(Transactions!$G:$G,ROW()-8))</f>
        <v>46256</v>
      </c>
      <c r="F5818">
        <f>IF(INDEX(Transactions!$L:$L,ROW()-8)="",0,INDEX(Transactions!$Q:$Q,ROW()-8))</f>
        <v>0</v>
      </c>
    </row>
    <row r="5819" spans="2:6" x14ac:dyDescent="0.15">
      <c r="B5819">
        <f ca="1">IF(INDEX(Transactions!$L:$L,ROW()-8)="",TODAY(),INDEX(Transactions!$G:$G,ROW()-8))</f>
        <v>46256</v>
      </c>
      <c r="F5819">
        <f>IF(INDEX(Transactions!$L:$L,ROW()-8)="",0,INDEX(Transactions!$Q:$Q,ROW()-8))</f>
        <v>0</v>
      </c>
    </row>
    <row r="5820" spans="2:6" x14ac:dyDescent="0.15">
      <c r="B5820">
        <f ca="1">IF(INDEX(Transactions!$L:$L,ROW()-8)="",TODAY(),INDEX(Transactions!$G:$G,ROW()-8))</f>
        <v>46256</v>
      </c>
      <c r="F5820">
        <f>IF(INDEX(Transactions!$L:$L,ROW()-8)="",0,INDEX(Transactions!$Q:$Q,ROW()-8))</f>
        <v>0</v>
      </c>
    </row>
    <row r="5821" spans="2:6" x14ac:dyDescent="0.15">
      <c r="B5821">
        <f ca="1">IF(INDEX(Transactions!$L:$L,ROW()-8)="",TODAY(),INDEX(Transactions!$G:$G,ROW()-8))</f>
        <v>46256</v>
      </c>
      <c r="F5821">
        <f>IF(INDEX(Transactions!$L:$L,ROW()-8)="",0,INDEX(Transactions!$Q:$Q,ROW()-8))</f>
        <v>0</v>
      </c>
    </row>
    <row r="5822" spans="2:6" x14ac:dyDescent="0.15">
      <c r="B5822">
        <f ca="1">IF(INDEX(Transactions!$L:$L,ROW()-8)="",TODAY(),INDEX(Transactions!$G:$G,ROW()-8))</f>
        <v>46256</v>
      </c>
      <c r="F5822">
        <f>IF(INDEX(Transactions!$L:$L,ROW()-8)="",0,INDEX(Transactions!$Q:$Q,ROW()-8))</f>
        <v>0</v>
      </c>
    </row>
    <row r="5823" spans="2:6" x14ac:dyDescent="0.15">
      <c r="B5823">
        <f ca="1">IF(INDEX(Transactions!$L:$L,ROW()-8)="",TODAY(),INDEX(Transactions!$G:$G,ROW()-8))</f>
        <v>46256</v>
      </c>
      <c r="F5823">
        <f>IF(INDEX(Transactions!$L:$L,ROW()-8)="",0,INDEX(Transactions!$Q:$Q,ROW()-8))</f>
        <v>0</v>
      </c>
    </row>
    <row r="5824" spans="2:6" x14ac:dyDescent="0.15">
      <c r="B5824">
        <f ca="1">IF(INDEX(Transactions!$L:$L,ROW()-8)="",TODAY(),INDEX(Transactions!$G:$G,ROW()-8))</f>
        <v>46256</v>
      </c>
      <c r="F5824">
        <f>IF(INDEX(Transactions!$L:$L,ROW()-8)="",0,INDEX(Transactions!$Q:$Q,ROW()-8))</f>
        <v>0</v>
      </c>
    </row>
    <row r="5825" spans="2:6" x14ac:dyDescent="0.15">
      <c r="B5825">
        <f ca="1">IF(INDEX(Transactions!$L:$L,ROW()-8)="",TODAY(),INDEX(Transactions!$G:$G,ROW()-8))</f>
        <v>46256</v>
      </c>
      <c r="F5825">
        <f>IF(INDEX(Transactions!$L:$L,ROW()-8)="",0,INDEX(Transactions!$Q:$Q,ROW()-8))</f>
        <v>0</v>
      </c>
    </row>
    <row r="5826" spans="2:6" x14ac:dyDescent="0.15">
      <c r="B5826">
        <f ca="1">IF(INDEX(Transactions!$L:$L,ROW()-8)="",TODAY(),INDEX(Transactions!$G:$G,ROW()-8))</f>
        <v>46256</v>
      </c>
      <c r="F5826">
        <f>IF(INDEX(Transactions!$L:$L,ROW()-8)="",0,INDEX(Transactions!$Q:$Q,ROW()-8))</f>
        <v>0</v>
      </c>
    </row>
    <row r="5827" spans="2:6" x14ac:dyDescent="0.15">
      <c r="B5827">
        <f ca="1">IF(INDEX(Transactions!$L:$L,ROW()-8)="",TODAY(),INDEX(Transactions!$G:$G,ROW()-8))</f>
        <v>46256</v>
      </c>
      <c r="F5827">
        <f>IF(INDEX(Transactions!$L:$L,ROW()-8)="",0,INDEX(Transactions!$Q:$Q,ROW()-8))</f>
        <v>0</v>
      </c>
    </row>
    <row r="5828" spans="2:6" x14ac:dyDescent="0.15">
      <c r="B5828">
        <f ca="1">IF(INDEX(Transactions!$L:$L,ROW()-8)="",TODAY(),INDEX(Transactions!$G:$G,ROW()-8))</f>
        <v>46256</v>
      </c>
      <c r="F5828">
        <f>IF(INDEX(Transactions!$L:$L,ROW()-8)="",0,INDEX(Transactions!$Q:$Q,ROW()-8))</f>
        <v>0</v>
      </c>
    </row>
    <row r="5829" spans="2:6" x14ac:dyDescent="0.15">
      <c r="B5829">
        <f ca="1">IF(INDEX(Transactions!$L:$L,ROW()-8)="",TODAY(),INDEX(Transactions!$G:$G,ROW()-8))</f>
        <v>46256</v>
      </c>
      <c r="F5829">
        <f>IF(INDEX(Transactions!$L:$L,ROW()-8)="",0,INDEX(Transactions!$Q:$Q,ROW()-8))</f>
        <v>0</v>
      </c>
    </row>
    <row r="5830" spans="2:6" x14ac:dyDescent="0.15">
      <c r="B5830">
        <f ca="1">IF(INDEX(Transactions!$L:$L,ROW()-8)="",TODAY(),INDEX(Transactions!$G:$G,ROW()-8))</f>
        <v>46256</v>
      </c>
      <c r="F5830">
        <f>IF(INDEX(Transactions!$L:$L,ROW()-8)="",0,INDEX(Transactions!$Q:$Q,ROW()-8))</f>
        <v>0</v>
      </c>
    </row>
    <row r="5831" spans="2:6" x14ac:dyDescent="0.15">
      <c r="B5831">
        <f ca="1">IF(INDEX(Transactions!$L:$L,ROW()-8)="",TODAY(),INDEX(Transactions!$G:$G,ROW()-8))</f>
        <v>46256</v>
      </c>
      <c r="F5831">
        <f>IF(INDEX(Transactions!$L:$L,ROW()-8)="",0,INDEX(Transactions!$Q:$Q,ROW()-8))</f>
        <v>0</v>
      </c>
    </row>
    <row r="5832" spans="2:6" x14ac:dyDescent="0.15">
      <c r="B5832">
        <f ca="1">IF(INDEX(Transactions!$L:$L,ROW()-8)="",TODAY(),INDEX(Transactions!$G:$G,ROW()-8))</f>
        <v>46256</v>
      </c>
      <c r="F5832">
        <f>IF(INDEX(Transactions!$L:$L,ROW()-8)="",0,INDEX(Transactions!$Q:$Q,ROW()-8))</f>
        <v>0</v>
      </c>
    </row>
    <row r="5833" spans="2:6" x14ac:dyDescent="0.15">
      <c r="B5833">
        <f ca="1">IF(INDEX(Transactions!$L:$L,ROW()-8)="",TODAY(),INDEX(Transactions!$G:$G,ROW()-8))</f>
        <v>46256</v>
      </c>
      <c r="F5833">
        <f>IF(INDEX(Transactions!$L:$L,ROW()-8)="",0,INDEX(Transactions!$Q:$Q,ROW()-8))</f>
        <v>0</v>
      </c>
    </row>
    <row r="5834" spans="2:6" x14ac:dyDescent="0.15">
      <c r="B5834">
        <f ca="1">IF(INDEX(Transactions!$L:$L,ROW()-8)="",TODAY(),INDEX(Transactions!$G:$G,ROW()-8))</f>
        <v>46256</v>
      </c>
      <c r="F5834">
        <f>IF(INDEX(Transactions!$L:$L,ROW()-8)="",0,INDEX(Transactions!$Q:$Q,ROW()-8))</f>
        <v>0</v>
      </c>
    </row>
    <row r="5835" spans="2:6" x14ac:dyDescent="0.15">
      <c r="B5835">
        <f ca="1">IF(INDEX(Transactions!$L:$L,ROW()-8)="",TODAY(),INDEX(Transactions!$G:$G,ROW()-8))</f>
        <v>46256</v>
      </c>
      <c r="F5835">
        <f>IF(INDEX(Transactions!$L:$L,ROW()-8)="",0,INDEX(Transactions!$Q:$Q,ROW()-8))</f>
        <v>0</v>
      </c>
    </row>
    <row r="5836" spans="2:6" x14ac:dyDescent="0.15">
      <c r="B5836">
        <f ca="1">IF(INDEX(Transactions!$L:$L,ROW()-8)="",TODAY(),INDEX(Transactions!$G:$G,ROW()-8))</f>
        <v>46256</v>
      </c>
      <c r="F5836">
        <f>IF(INDEX(Transactions!$L:$L,ROW()-8)="",0,INDEX(Transactions!$Q:$Q,ROW()-8))</f>
        <v>0</v>
      </c>
    </row>
    <row r="5837" spans="2:6" x14ac:dyDescent="0.15">
      <c r="B5837">
        <f ca="1">IF(INDEX(Transactions!$L:$L,ROW()-8)="",TODAY(),INDEX(Transactions!$G:$G,ROW()-8))</f>
        <v>46256</v>
      </c>
      <c r="F5837">
        <f>IF(INDEX(Transactions!$L:$L,ROW()-8)="",0,INDEX(Transactions!$Q:$Q,ROW()-8))</f>
        <v>0</v>
      </c>
    </row>
    <row r="5838" spans="2:6" x14ac:dyDescent="0.15">
      <c r="B5838">
        <f ca="1">IF(INDEX(Transactions!$L:$L,ROW()-8)="",TODAY(),INDEX(Transactions!$G:$G,ROW()-8))</f>
        <v>46256</v>
      </c>
      <c r="F5838">
        <f>IF(INDEX(Transactions!$L:$L,ROW()-8)="",0,INDEX(Transactions!$Q:$Q,ROW()-8))</f>
        <v>0</v>
      </c>
    </row>
    <row r="5839" spans="2:6" x14ac:dyDescent="0.15">
      <c r="B5839">
        <f ca="1">IF(INDEX(Transactions!$L:$L,ROW()-8)="",TODAY(),INDEX(Transactions!$G:$G,ROW()-8))</f>
        <v>46256</v>
      </c>
      <c r="F5839">
        <f>IF(INDEX(Transactions!$L:$L,ROW()-8)="",0,INDEX(Transactions!$Q:$Q,ROW()-8))</f>
        <v>0</v>
      </c>
    </row>
    <row r="5840" spans="2:6" x14ac:dyDescent="0.15">
      <c r="B5840">
        <f ca="1">IF(INDEX(Transactions!$L:$L,ROW()-8)="",TODAY(),INDEX(Transactions!$G:$G,ROW()-8))</f>
        <v>46256</v>
      </c>
      <c r="F5840">
        <f>IF(INDEX(Transactions!$L:$L,ROW()-8)="",0,INDEX(Transactions!$Q:$Q,ROW()-8))</f>
        <v>0</v>
      </c>
    </row>
    <row r="5841" spans="2:6" x14ac:dyDescent="0.15">
      <c r="B5841">
        <f ca="1">IF(INDEX(Transactions!$L:$L,ROW()-8)="",TODAY(),INDEX(Transactions!$G:$G,ROW()-8))</f>
        <v>46256</v>
      </c>
      <c r="F5841">
        <f>IF(INDEX(Transactions!$L:$L,ROW()-8)="",0,INDEX(Transactions!$Q:$Q,ROW()-8))</f>
        <v>0</v>
      </c>
    </row>
    <row r="5842" spans="2:6" x14ac:dyDescent="0.15">
      <c r="B5842">
        <f ca="1">IF(INDEX(Transactions!$L:$L,ROW()-8)="",TODAY(),INDEX(Transactions!$G:$G,ROW()-8))</f>
        <v>46256</v>
      </c>
      <c r="F5842">
        <f>IF(INDEX(Transactions!$L:$L,ROW()-8)="",0,INDEX(Transactions!$Q:$Q,ROW()-8))</f>
        <v>0</v>
      </c>
    </row>
    <row r="5843" spans="2:6" x14ac:dyDescent="0.15">
      <c r="B5843">
        <f ca="1">IF(INDEX(Transactions!$L:$L,ROW()-8)="",TODAY(),INDEX(Transactions!$G:$G,ROW()-8))</f>
        <v>46256</v>
      </c>
      <c r="F5843">
        <f>IF(INDEX(Transactions!$L:$L,ROW()-8)="",0,INDEX(Transactions!$Q:$Q,ROW()-8))</f>
        <v>0</v>
      </c>
    </row>
    <row r="5844" spans="2:6" x14ac:dyDescent="0.15">
      <c r="B5844">
        <f ca="1">IF(INDEX(Transactions!$L:$L,ROW()-8)="",TODAY(),INDEX(Transactions!$G:$G,ROW()-8))</f>
        <v>46256</v>
      </c>
      <c r="F5844">
        <f>IF(INDEX(Transactions!$L:$L,ROW()-8)="",0,INDEX(Transactions!$Q:$Q,ROW()-8))</f>
        <v>0</v>
      </c>
    </row>
    <row r="5845" spans="2:6" x14ac:dyDescent="0.15">
      <c r="B5845">
        <f ca="1">IF(INDEX(Transactions!$L:$L,ROW()-8)="",TODAY(),INDEX(Transactions!$G:$G,ROW()-8))</f>
        <v>46256</v>
      </c>
      <c r="F5845">
        <f>IF(INDEX(Transactions!$L:$L,ROW()-8)="",0,INDEX(Transactions!$Q:$Q,ROW()-8))</f>
        <v>0</v>
      </c>
    </row>
    <row r="5846" spans="2:6" x14ac:dyDescent="0.15">
      <c r="B5846">
        <f ca="1">IF(INDEX(Transactions!$L:$L,ROW()-8)="",TODAY(),INDEX(Transactions!$G:$G,ROW()-8))</f>
        <v>46256</v>
      </c>
      <c r="F5846">
        <f>IF(INDEX(Transactions!$L:$L,ROW()-8)="",0,INDEX(Transactions!$Q:$Q,ROW()-8))</f>
        <v>0</v>
      </c>
    </row>
    <row r="5847" spans="2:6" x14ac:dyDescent="0.15">
      <c r="B5847">
        <f ca="1">IF(INDEX(Transactions!$L:$L,ROW()-8)="",TODAY(),INDEX(Transactions!$G:$G,ROW()-8))</f>
        <v>46256</v>
      </c>
      <c r="F5847">
        <f>IF(INDEX(Transactions!$L:$L,ROW()-8)="",0,INDEX(Transactions!$Q:$Q,ROW()-8))</f>
        <v>0</v>
      </c>
    </row>
    <row r="5848" spans="2:6" x14ac:dyDescent="0.15">
      <c r="B5848">
        <f ca="1">IF(INDEX(Transactions!$L:$L,ROW()-8)="",TODAY(),INDEX(Transactions!$G:$G,ROW()-8))</f>
        <v>46256</v>
      </c>
      <c r="F5848">
        <f>IF(INDEX(Transactions!$L:$L,ROW()-8)="",0,INDEX(Transactions!$Q:$Q,ROW()-8))</f>
        <v>0</v>
      </c>
    </row>
    <row r="5849" spans="2:6" x14ac:dyDescent="0.15">
      <c r="B5849">
        <f ca="1">IF(INDEX(Transactions!$L:$L,ROW()-8)="",TODAY(),INDEX(Transactions!$G:$G,ROW()-8))</f>
        <v>46256</v>
      </c>
      <c r="F5849">
        <f>IF(INDEX(Transactions!$L:$L,ROW()-8)="",0,INDEX(Transactions!$Q:$Q,ROW()-8))</f>
        <v>0</v>
      </c>
    </row>
    <row r="5850" spans="2:6" x14ac:dyDescent="0.15">
      <c r="B5850">
        <f ca="1">IF(INDEX(Transactions!$L:$L,ROW()-8)="",TODAY(),INDEX(Transactions!$G:$G,ROW()-8))</f>
        <v>46256</v>
      </c>
      <c r="F5850">
        <f>IF(INDEX(Transactions!$L:$L,ROW()-8)="",0,INDEX(Transactions!$Q:$Q,ROW()-8))</f>
        <v>0</v>
      </c>
    </row>
    <row r="5851" spans="2:6" x14ac:dyDescent="0.15">
      <c r="B5851">
        <f ca="1">IF(INDEX(Transactions!$L:$L,ROW()-8)="",TODAY(),INDEX(Transactions!$G:$G,ROW()-8))</f>
        <v>46256</v>
      </c>
      <c r="F5851">
        <f>IF(INDEX(Transactions!$L:$L,ROW()-8)="",0,INDEX(Transactions!$Q:$Q,ROW()-8))</f>
        <v>0</v>
      </c>
    </row>
    <row r="5852" spans="2:6" x14ac:dyDescent="0.15">
      <c r="B5852">
        <f ca="1">IF(INDEX(Transactions!$L:$L,ROW()-8)="",TODAY(),INDEX(Transactions!$G:$G,ROW()-8))</f>
        <v>46256</v>
      </c>
      <c r="F5852">
        <f>IF(INDEX(Transactions!$L:$L,ROW()-8)="",0,INDEX(Transactions!$Q:$Q,ROW()-8))</f>
        <v>0</v>
      </c>
    </row>
    <row r="5853" spans="2:6" x14ac:dyDescent="0.15">
      <c r="B5853">
        <f ca="1">IF(INDEX(Transactions!$L:$L,ROW()-8)="",TODAY(),INDEX(Transactions!$G:$G,ROW()-8))</f>
        <v>46256</v>
      </c>
      <c r="F5853">
        <f>IF(INDEX(Transactions!$L:$L,ROW()-8)="",0,INDEX(Transactions!$Q:$Q,ROW()-8))</f>
        <v>0</v>
      </c>
    </row>
    <row r="5854" spans="2:6" x14ac:dyDescent="0.15">
      <c r="B5854">
        <f ca="1">IF(INDEX(Transactions!$L:$L,ROW()-8)="",TODAY(),INDEX(Transactions!$G:$G,ROW()-8))</f>
        <v>46256</v>
      </c>
      <c r="F5854">
        <f>IF(INDEX(Transactions!$L:$L,ROW()-8)="",0,INDEX(Transactions!$Q:$Q,ROW()-8))</f>
        <v>0</v>
      </c>
    </row>
    <row r="5855" spans="2:6" x14ac:dyDescent="0.15">
      <c r="B5855">
        <f ca="1">IF(INDEX(Transactions!$L:$L,ROW()-8)="",TODAY(),INDEX(Transactions!$G:$G,ROW()-8))</f>
        <v>46256</v>
      </c>
      <c r="F5855">
        <f>IF(INDEX(Transactions!$L:$L,ROW()-8)="",0,INDEX(Transactions!$Q:$Q,ROW()-8))</f>
        <v>0</v>
      </c>
    </row>
    <row r="5856" spans="2:6" x14ac:dyDescent="0.15">
      <c r="B5856">
        <f ca="1">IF(INDEX(Transactions!$L:$L,ROW()-8)="",TODAY(),INDEX(Transactions!$G:$G,ROW()-8))</f>
        <v>46256</v>
      </c>
      <c r="F5856">
        <f>IF(INDEX(Transactions!$L:$L,ROW()-8)="",0,INDEX(Transactions!$Q:$Q,ROW()-8))</f>
        <v>0</v>
      </c>
    </row>
    <row r="5857" spans="2:6" x14ac:dyDescent="0.15">
      <c r="B5857">
        <f ca="1">IF(INDEX(Transactions!$L:$L,ROW()-8)="",TODAY(),INDEX(Transactions!$G:$G,ROW()-8))</f>
        <v>46256</v>
      </c>
      <c r="F5857">
        <f>IF(INDEX(Transactions!$L:$L,ROW()-8)="",0,INDEX(Transactions!$Q:$Q,ROW()-8))</f>
        <v>0</v>
      </c>
    </row>
    <row r="5858" spans="2:6" x14ac:dyDescent="0.15">
      <c r="B5858">
        <f ca="1">IF(INDEX(Transactions!$L:$L,ROW()-8)="",TODAY(),INDEX(Transactions!$G:$G,ROW()-8))</f>
        <v>46256</v>
      </c>
      <c r="F5858">
        <f>IF(INDEX(Transactions!$L:$L,ROW()-8)="",0,INDEX(Transactions!$Q:$Q,ROW()-8))</f>
        <v>0</v>
      </c>
    </row>
    <row r="5859" spans="2:6" x14ac:dyDescent="0.15">
      <c r="B5859">
        <f ca="1">IF(INDEX(Transactions!$L:$L,ROW()-8)="",TODAY(),INDEX(Transactions!$G:$G,ROW()-8))</f>
        <v>46256</v>
      </c>
      <c r="F5859">
        <f>IF(INDEX(Transactions!$L:$L,ROW()-8)="",0,INDEX(Transactions!$Q:$Q,ROW()-8))</f>
        <v>0</v>
      </c>
    </row>
    <row r="5860" spans="2:6" x14ac:dyDescent="0.15">
      <c r="B5860">
        <f ca="1">IF(INDEX(Transactions!$L:$L,ROW()-8)="",TODAY(),INDEX(Transactions!$G:$G,ROW()-8))</f>
        <v>46256</v>
      </c>
      <c r="F5860">
        <f>IF(INDEX(Transactions!$L:$L,ROW()-8)="",0,INDEX(Transactions!$Q:$Q,ROW()-8))</f>
        <v>0</v>
      </c>
    </row>
    <row r="5861" spans="2:6" x14ac:dyDescent="0.15">
      <c r="B5861">
        <f ca="1">IF(INDEX(Transactions!$L:$L,ROW()-8)="",TODAY(),INDEX(Transactions!$G:$G,ROW()-8))</f>
        <v>46256</v>
      </c>
      <c r="F5861">
        <f>IF(INDEX(Transactions!$L:$L,ROW()-8)="",0,INDEX(Transactions!$Q:$Q,ROW()-8))</f>
        <v>0</v>
      </c>
    </row>
    <row r="5862" spans="2:6" x14ac:dyDescent="0.15">
      <c r="B5862">
        <f ca="1">IF(INDEX(Transactions!$L:$L,ROW()-8)="",TODAY(),INDEX(Transactions!$G:$G,ROW()-8))</f>
        <v>46256</v>
      </c>
      <c r="F5862">
        <f>IF(INDEX(Transactions!$L:$L,ROW()-8)="",0,INDEX(Transactions!$Q:$Q,ROW()-8))</f>
        <v>0</v>
      </c>
    </row>
    <row r="5863" spans="2:6" x14ac:dyDescent="0.15">
      <c r="B5863">
        <f ca="1">IF(INDEX(Transactions!$L:$L,ROW()-8)="",TODAY(),INDEX(Transactions!$G:$G,ROW()-8))</f>
        <v>46256</v>
      </c>
      <c r="F5863">
        <f>IF(INDEX(Transactions!$L:$L,ROW()-8)="",0,INDEX(Transactions!$Q:$Q,ROW()-8))</f>
        <v>0</v>
      </c>
    </row>
    <row r="5864" spans="2:6" x14ac:dyDescent="0.15">
      <c r="B5864">
        <f ca="1">IF(INDEX(Transactions!$L:$L,ROW()-8)="",TODAY(),INDEX(Transactions!$G:$G,ROW()-8))</f>
        <v>46256</v>
      </c>
      <c r="F5864">
        <f>IF(INDEX(Transactions!$L:$L,ROW()-8)="",0,INDEX(Transactions!$Q:$Q,ROW()-8))</f>
        <v>0</v>
      </c>
    </row>
    <row r="5865" spans="2:6" x14ac:dyDescent="0.15">
      <c r="B5865">
        <f ca="1">IF(INDEX(Transactions!$L:$L,ROW()-8)="",TODAY(),INDEX(Transactions!$G:$G,ROW()-8))</f>
        <v>46256</v>
      </c>
      <c r="F5865">
        <f>IF(INDEX(Transactions!$L:$L,ROW()-8)="",0,INDEX(Transactions!$Q:$Q,ROW()-8))</f>
        <v>0</v>
      </c>
    </row>
    <row r="5866" spans="2:6" x14ac:dyDescent="0.15">
      <c r="B5866">
        <f ca="1">IF(INDEX(Transactions!$L:$L,ROW()-8)="",TODAY(),INDEX(Transactions!$G:$G,ROW()-8))</f>
        <v>46256</v>
      </c>
      <c r="F5866">
        <f>IF(INDEX(Transactions!$L:$L,ROW()-8)="",0,INDEX(Transactions!$Q:$Q,ROW()-8))</f>
        <v>0</v>
      </c>
    </row>
    <row r="5867" spans="2:6" x14ac:dyDescent="0.15">
      <c r="B5867">
        <f ca="1">IF(INDEX(Transactions!$L:$L,ROW()-8)="",TODAY(),INDEX(Transactions!$G:$G,ROW()-8))</f>
        <v>46256</v>
      </c>
      <c r="F5867">
        <f>IF(INDEX(Transactions!$L:$L,ROW()-8)="",0,INDEX(Transactions!$Q:$Q,ROW()-8))</f>
        <v>0</v>
      </c>
    </row>
    <row r="5868" spans="2:6" x14ac:dyDescent="0.15">
      <c r="B5868">
        <f ca="1">IF(INDEX(Transactions!$L:$L,ROW()-8)="",TODAY(),INDEX(Transactions!$G:$G,ROW()-8))</f>
        <v>46256</v>
      </c>
      <c r="F5868">
        <f>IF(INDEX(Transactions!$L:$L,ROW()-8)="",0,INDEX(Transactions!$Q:$Q,ROW()-8))</f>
        <v>0</v>
      </c>
    </row>
    <row r="5869" spans="2:6" x14ac:dyDescent="0.15">
      <c r="B5869">
        <f ca="1">IF(INDEX(Transactions!$L:$L,ROW()-8)="",TODAY(),INDEX(Transactions!$G:$G,ROW()-8))</f>
        <v>46256</v>
      </c>
      <c r="F5869">
        <f>IF(INDEX(Transactions!$L:$L,ROW()-8)="",0,INDEX(Transactions!$Q:$Q,ROW()-8))</f>
        <v>0</v>
      </c>
    </row>
    <row r="5870" spans="2:6" x14ac:dyDescent="0.15">
      <c r="B5870">
        <f ca="1">IF(INDEX(Transactions!$L:$L,ROW()-8)="",TODAY(),INDEX(Transactions!$G:$G,ROW()-8))</f>
        <v>46256</v>
      </c>
      <c r="F5870">
        <f>IF(INDEX(Transactions!$L:$L,ROW()-8)="",0,INDEX(Transactions!$Q:$Q,ROW()-8))</f>
        <v>0</v>
      </c>
    </row>
    <row r="5871" spans="2:6" x14ac:dyDescent="0.15">
      <c r="B5871">
        <f ca="1">IF(INDEX(Transactions!$L:$L,ROW()-8)="",TODAY(),INDEX(Transactions!$G:$G,ROW()-8))</f>
        <v>46256</v>
      </c>
      <c r="F5871">
        <f>IF(INDEX(Transactions!$L:$L,ROW()-8)="",0,INDEX(Transactions!$Q:$Q,ROW()-8))</f>
        <v>0</v>
      </c>
    </row>
    <row r="5872" spans="2:6" x14ac:dyDescent="0.15">
      <c r="B5872">
        <f ca="1">IF(INDEX(Transactions!$L:$L,ROW()-8)="",TODAY(),INDEX(Transactions!$G:$G,ROW()-8))</f>
        <v>46256</v>
      </c>
      <c r="F5872">
        <f>IF(INDEX(Transactions!$L:$L,ROW()-8)="",0,INDEX(Transactions!$Q:$Q,ROW()-8))</f>
        <v>0</v>
      </c>
    </row>
    <row r="5873" spans="2:6" x14ac:dyDescent="0.15">
      <c r="B5873">
        <f ca="1">IF(INDEX(Transactions!$L:$L,ROW()-8)="",TODAY(),INDEX(Transactions!$G:$G,ROW()-8))</f>
        <v>46256</v>
      </c>
      <c r="F5873">
        <f>IF(INDEX(Transactions!$L:$L,ROW()-8)="",0,INDEX(Transactions!$Q:$Q,ROW()-8))</f>
        <v>0</v>
      </c>
    </row>
    <row r="5874" spans="2:6" x14ac:dyDescent="0.15">
      <c r="B5874">
        <f ca="1">IF(INDEX(Transactions!$L:$L,ROW()-8)="",TODAY(),INDEX(Transactions!$G:$G,ROW()-8))</f>
        <v>46256</v>
      </c>
      <c r="F5874">
        <f>IF(INDEX(Transactions!$L:$L,ROW()-8)="",0,INDEX(Transactions!$Q:$Q,ROW()-8))</f>
        <v>0</v>
      </c>
    </row>
    <row r="5875" spans="2:6" x14ac:dyDescent="0.15">
      <c r="B5875">
        <f ca="1">IF(INDEX(Transactions!$L:$L,ROW()-8)="",TODAY(),INDEX(Transactions!$G:$G,ROW()-8))</f>
        <v>46256</v>
      </c>
      <c r="F5875">
        <f>IF(INDEX(Transactions!$L:$L,ROW()-8)="",0,INDEX(Transactions!$Q:$Q,ROW()-8))</f>
        <v>0</v>
      </c>
    </row>
    <row r="5876" spans="2:6" x14ac:dyDescent="0.15">
      <c r="B5876">
        <f ca="1">IF(INDEX(Transactions!$L:$L,ROW()-8)="",TODAY(),INDEX(Transactions!$G:$G,ROW()-8))</f>
        <v>46256</v>
      </c>
      <c r="F5876">
        <f>IF(INDEX(Transactions!$L:$L,ROW()-8)="",0,INDEX(Transactions!$Q:$Q,ROW()-8))</f>
        <v>0</v>
      </c>
    </row>
    <row r="5877" spans="2:6" x14ac:dyDescent="0.15">
      <c r="B5877">
        <f ca="1">IF(INDEX(Transactions!$L:$L,ROW()-8)="",TODAY(),INDEX(Transactions!$G:$G,ROW()-8))</f>
        <v>46256</v>
      </c>
      <c r="F5877">
        <f>IF(INDEX(Transactions!$L:$L,ROW()-8)="",0,INDEX(Transactions!$Q:$Q,ROW()-8))</f>
        <v>0</v>
      </c>
    </row>
    <row r="5878" spans="2:6" x14ac:dyDescent="0.15">
      <c r="B5878">
        <f ca="1">IF(INDEX(Transactions!$L:$L,ROW()-8)="",TODAY(),INDEX(Transactions!$G:$G,ROW()-8))</f>
        <v>46256</v>
      </c>
      <c r="F5878">
        <f>IF(INDEX(Transactions!$L:$L,ROW()-8)="",0,INDEX(Transactions!$Q:$Q,ROW()-8))</f>
        <v>0</v>
      </c>
    </row>
    <row r="5879" spans="2:6" x14ac:dyDescent="0.15">
      <c r="B5879">
        <f ca="1">IF(INDEX(Transactions!$L:$L,ROW()-8)="",TODAY(),INDEX(Transactions!$G:$G,ROW()-8))</f>
        <v>46256</v>
      </c>
      <c r="F5879">
        <f>IF(INDEX(Transactions!$L:$L,ROW()-8)="",0,INDEX(Transactions!$Q:$Q,ROW()-8))</f>
        <v>0</v>
      </c>
    </row>
    <row r="5880" spans="2:6" x14ac:dyDescent="0.15">
      <c r="B5880">
        <f ca="1">IF(INDEX(Transactions!$L:$L,ROW()-8)="",TODAY(),INDEX(Transactions!$G:$G,ROW()-8))</f>
        <v>46256</v>
      </c>
      <c r="F5880">
        <f>IF(INDEX(Transactions!$L:$L,ROW()-8)="",0,INDEX(Transactions!$Q:$Q,ROW()-8))</f>
        <v>0</v>
      </c>
    </row>
    <row r="5881" spans="2:6" x14ac:dyDescent="0.15">
      <c r="B5881">
        <f ca="1">IF(INDEX(Transactions!$L:$L,ROW()-8)="",TODAY(),INDEX(Transactions!$G:$G,ROW()-8))</f>
        <v>46256</v>
      </c>
      <c r="F5881">
        <f>IF(INDEX(Transactions!$L:$L,ROW()-8)="",0,INDEX(Transactions!$Q:$Q,ROW()-8))</f>
        <v>0</v>
      </c>
    </row>
    <row r="5882" spans="2:6" x14ac:dyDescent="0.15">
      <c r="B5882">
        <f ca="1">IF(INDEX(Transactions!$L:$L,ROW()-8)="",TODAY(),INDEX(Transactions!$G:$G,ROW()-8))</f>
        <v>46256</v>
      </c>
      <c r="F5882">
        <f>IF(INDEX(Transactions!$L:$L,ROW()-8)="",0,INDEX(Transactions!$Q:$Q,ROW()-8))</f>
        <v>0</v>
      </c>
    </row>
    <row r="5883" spans="2:6" x14ac:dyDescent="0.15">
      <c r="B5883">
        <f ca="1">IF(INDEX(Transactions!$L:$L,ROW()-8)="",TODAY(),INDEX(Transactions!$G:$G,ROW()-8))</f>
        <v>46256</v>
      </c>
      <c r="F5883">
        <f>IF(INDEX(Transactions!$L:$L,ROW()-8)="",0,INDEX(Transactions!$Q:$Q,ROW()-8))</f>
        <v>0</v>
      </c>
    </row>
    <row r="5884" spans="2:6" x14ac:dyDescent="0.15">
      <c r="B5884">
        <f ca="1">IF(INDEX(Transactions!$L:$L,ROW()-8)="",TODAY(),INDEX(Transactions!$G:$G,ROW()-8))</f>
        <v>46256</v>
      </c>
      <c r="F5884">
        <f>IF(INDEX(Transactions!$L:$L,ROW()-8)="",0,INDEX(Transactions!$Q:$Q,ROW()-8))</f>
        <v>0</v>
      </c>
    </row>
    <row r="5885" spans="2:6" x14ac:dyDescent="0.15">
      <c r="B5885">
        <f ca="1">IF(INDEX(Transactions!$L:$L,ROW()-8)="",TODAY(),INDEX(Transactions!$G:$G,ROW()-8))</f>
        <v>46256</v>
      </c>
      <c r="F5885">
        <f>IF(INDEX(Transactions!$L:$L,ROW()-8)="",0,INDEX(Transactions!$Q:$Q,ROW()-8))</f>
        <v>0</v>
      </c>
    </row>
    <row r="5886" spans="2:6" x14ac:dyDescent="0.15">
      <c r="B5886">
        <f ca="1">IF(INDEX(Transactions!$L:$L,ROW()-8)="",TODAY(),INDEX(Transactions!$G:$G,ROW()-8))</f>
        <v>46256</v>
      </c>
      <c r="F5886">
        <f>IF(INDEX(Transactions!$L:$L,ROW()-8)="",0,INDEX(Transactions!$Q:$Q,ROW()-8))</f>
        <v>0</v>
      </c>
    </row>
    <row r="5887" spans="2:6" x14ac:dyDescent="0.15">
      <c r="B5887">
        <f ca="1">IF(INDEX(Transactions!$L:$L,ROW()-8)="",TODAY(),INDEX(Transactions!$G:$G,ROW()-8))</f>
        <v>46256</v>
      </c>
      <c r="F5887">
        <f>IF(INDEX(Transactions!$L:$L,ROW()-8)="",0,INDEX(Transactions!$Q:$Q,ROW()-8))</f>
        <v>0</v>
      </c>
    </row>
    <row r="5888" spans="2:6" x14ac:dyDescent="0.15">
      <c r="B5888">
        <f ca="1">IF(INDEX(Transactions!$L:$L,ROW()-8)="",TODAY(),INDEX(Transactions!$G:$G,ROW()-8))</f>
        <v>46256</v>
      </c>
      <c r="F5888">
        <f>IF(INDEX(Transactions!$L:$L,ROW()-8)="",0,INDEX(Transactions!$Q:$Q,ROW()-8))</f>
        <v>0</v>
      </c>
    </row>
    <row r="5889" spans="2:6" x14ac:dyDescent="0.15">
      <c r="B5889">
        <f ca="1">IF(INDEX(Transactions!$L:$L,ROW()-8)="",TODAY(),INDEX(Transactions!$G:$G,ROW()-8))</f>
        <v>46256</v>
      </c>
      <c r="F5889">
        <f>IF(INDEX(Transactions!$L:$L,ROW()-8)="",0,INDEX(Transactions!$Q:$Q,ROW()-8))</f>
        <v>0</v>
      </c>
    </row>
    <row r="5890" spans="2:6" x14ac:dyDescent="0.15">
      <c r="B5890">
        <f ca="1">IF(INDEX(Transactions!$L:$L,ROW()-8)="",TODAY(),INDEX(Transactions!$G:$G,ROW()-8))</f>
        <v>46256</v>
      </c>
      <c r="F5890">
        <f>IF(INDEX(Transactions!$L:$L,ROW()-8)="",0,INDEX(Transactions!$Q:$Q,ROW()-8))</f>
        <v>0</v>
      </c>
    </row>
    <row r="5891" spans="2:6" x14ac:dyDescent="0.15">
      <c r="B5891">
        <f ca="1">IF(INDEX(Transactions!$L:$L,ROW()-8)="",TODAY(),INDEX(Transactions!$G:$G,ROW()-8))</f>
        <v>46256</v>
      </c>
      <c r="F5891">
        <f>IF(INDEX(Transactions!$L:$L,ROW()-8)="",0,INDEX(Transactions!$Q:$Q,ROW()-8))</f>
        <v>0</v>
      </c>
    </row>
    <row r="5892" spans="2:6" x14ac:dyDescent="0.15">
      <c r="B5892">
        <f ca="1">IF(INDEX(Transactions!$L:$L,ROW()-8)="",TODAY(),INDEX(Transactions!$G:$G,ROW()-8))</f>
        <v>46256</v>
      </c>
      <c r="F5892">
        <f>IF(INDEX(Transactions!$L:$L,ROW()-8)="",0,INDEX(Transactions!$Q:$Q,ROW()-8))</f>
        <v>0</v>
      </c>
    </row>
    <row r="5893" spans="2:6" x14ac:dyDescent="0.15">
      <c r="B5893">
        <f ca="1">IF(INDEX(Transactions!$L:$L,ROW()-8)="",TODAY(),INDEX(Transactions!$G:$G,ROW()-8))</f>
        <v>46256</v>
      </c>
      <c r="F5893">
        <f>IF(INDEX(Transactions!$L:$L,ROW()-8)="",0,INDEX(Transactions!$Q:$Q,ROW()-8))</f>
        <v>0</v>
      </c>
    </row>
    <row r="5894" spans="2:6" x14ac:dyDescent="0.15">
      <c r="B5894">
        <f ca="1">IF(INDEX(Transactions!$L:$L,ROW()-8)="",TODAY(),INDEX(Transactions!$G:$G,ROW()-8))</f>
        <v>46256</v>
      </c>
      <c r="F5894">
        <f>IF(INDEX(Transactions!$L:$L,ROW()-8)="",0,INDEX(Transactions!$Q:$Q,ROW()-8))</f>
        <v>0</v>
      </c>
    </row>
    <row r="5895" spans="2:6" x14ac:dyDescent="0.15">
      <c r="B5895">
        <f ca="1">IF(INDEX(Transactions!$L:$L,ROW()-8)="",TODAY(),INDEX(Transactions!$G:$G,ROW()-8))</f>
        <v>46256</v>
      </c>
      <c r="F5895">
        <f>IF(INDEX(Transactions!$L:$L,ROW()-8)="",0,INDEX(Transactions!$Q:$Q,ROW()-8))</f>
        <v>0</v>
      </c>
    </row>
    <row r="5896" spans="2:6" x14ac:dyDescent="0.15">
      <c r="B5896">
        <f ca="1">IF(INDEX(Transactions!$L:$L,ROW()-8)="",TODAY(),INDEX(Transactions!$G:$G,ROW()-8))</f>
        <v>46256</v>
      </c>
      <c r="F5896">
        <f>IF(INDEX(Transactions!$L:$L,ROW()-8)="",0,INDEX(Transactions!$Q:$Q,ROW()-8))</f>
        <v>0</v>
      </c>
    </row>
    <row r="5897" spans="2:6" x14ac:dyDescent="0.15">
      <c r="B5897">
        <f ca="1">IF(INDEX(Transactions!$L:$L,ROW()-8)="",TODAY(),INDEX(Transactions!$G:$G,ROW()-8))</f>
        <v>46256</v>
      </c>
      <c r="F5897">
        <f>IF(INDEX(Transactions!$L:$L,ROW()-8)="",0,INDEX(Transactions!$Q:$Q,ROW()-8))</f>
        <v>0</v>
      </c>
    </row>
    <row r="5898" spans="2:6" x14ac:dyDescent="0.15">
      <c r="B5898">
        <f ca="1">IF(INDEX(Transactions!$L:$L,ROW()-8)="",TODAY(),INDEX(Transactions!$G:$G,ROW()-8))</f>
        <v>46256</v>
      </c>
      <c r="F5898">
        <f>IF(INDEX(Transactions!$L:$L,ROW()-8)="",0,INDEX(Transactions!$Q:$Q,ROW()-8))</f>
        <v>0</v>
      </c>
    </row>
    <row r="5899" spans="2:6" x14ac:dyDescent="0.15">
      <c r="B5899">
        <f ca="1">IF(INDEX(Transactions!$L:$L,ROW()-8)="",TODAY(),INDEX(Transactions!$G:$G,ROW()-8))</f>
        <v>46256</v>
      </c>
      <c r="F5899">
        <f>IF(INDEX(Transactions!$L:$L,ROW()-8)="",0,INDEX(Transactions!$Q:$Q,ROW()-8))</f>
        <v>0</v>
      </c>
    </row>
    <row r="5900" spans="2:6" x14ac:dyDescent="0.15">
      <c r="B5900">
        <f ca="1">IF(INDEX(Transactions!$L:$L,ROW()-8)="",TODAY(),INDEX(Transactions!$G:$G,ROW()-8))</f>
        <v>46256</v>
      </c>
      <c r="F5900">
        <f>IF(INDEX(Transactions!$L:$L,ROW()-8)="",0,INDEX(Transactions!$Q:$Q,ROW()-8))</f>
        <v>0</v>
      </c>
    </row>
    <row r="5901" spans="2:6" x14ac:dyDescent="0.15">
      <c r="B5901">
        <f ca="1">IF(INDEX(Transactions!$L:$L,ROW()-8)="",TODAY(),INDEX(Transactions!$G:$G,ROW()-8))</f>
        <v>46256</v>
      </c>
      <c r="F5901">
        <f>IF(INDEX(Transactions!$L:$L,ROW()-8)="",0,INDEX(Transactions!$Q:$Q,ROW()-8))</f>
        <v>0</v>
      </c>
    </row>
    <row r="5902" spans="2:6" x14ac:dyDescent="0.15">
      <c r="B5902">
        <f ca="1">IF(INDEX(Transactions!$L:$L,ROW()-8)="",TODAY(),INDEX(Transactions!$G:$G,ROW()-8))</f>
        <v>46256</v>
      </c>
      <c r="F5902">
        <f>IF(INDEX(Transactions!$L:$L,ROW()-8)="",0,INDEX(Transactions!$Q:$Q,ROW()-8))</f>
        <v>0</v>
      </c>
    </row>
    <row r="5903" spans="2:6" x14ac:dyDescent="0.15">
      <c r="B5903">
        <f ca="1">IF(INDEX(Transactions!$L:$L,ROW()-8)="",TODAY(),INDEX(Transactions!$G:$G,ROW()-8))</f>
        <v>46256</v>
      </c>
      <c r="F5903">
        <f>IF(INDEX(Transactions!$L:$L,ROW()-8)="",0,INDEX(Transactions!$Q:$Q,ROW()-8))</f>
        <v>0</v>
      </c>
    </row>
    <row r="5904" spans="2:6" x14ac:dyDescent="0.15">
      <c r="B5904">
        <f ca="1">IF(INDEX(Transactions!$L:$L,ROW()-8)="",TODAY(),INDEX(Transactions!$G:$G,ROW()-8))</f>
        <v>46256</v>
      </c>
      <c r="F5904">
        <f>IF(INDEX(Transactions!$L:$L,ROW()-8)="",0,INDEX(Transactions!$Q:$Q,ROW()-8))</f>
        <v>0</v>
      </c>
    </row>
    <row r="5905" spans="2:6" x14ac:dyDescent="0.15">
      <c r="B5905">
        <f ca="1">IF(INDEX(Transactions!$L:$L,ROW()-8)="",TODAY(),INDEX(Transactions!$G:$G,ROW()-8))</f>
        <v>46256</v>
      </c>
      <c r="F5905">
        <f>IF(INDEX(Transactions!$L:$L,ROW()-8)="",0,INDEX(Transactions!$Q:$Q,ROW()-8))</f>
        <v>0</v>
      </c>
    </row>
    <row r="5906" spans="2:6" x14ac:dyDescent="0.15">
      <c r="B5906">
        <f ca="1">IF(INDEX(Transactions!$L:$L,ROW()-8)="",TODAY(),INDEX(Transactions!$G:$G,ROW()-8))</f>
        <v>46256</v>
      </c>
      <c r="F5906">
        <f>IF(INDEX(Transactions!$L:$L,ROW()-8)="",0,INDEX(Transactions!$Q:$Q,ROW()-8))</f>
        <v>0</v>
      </c>
    </row>
    <row r="5907" spans="2:6" x14ac:dyDescent="0.15">
      <c r="B5907">
        <f ca="1">IF(INDEX(Transactions!$L:$L,ROW()-8)="",TODAY(),INDEX(Transactions!$G:$G,ROW()-8))</f>
        <v>46256</v>
      </c>
      <c r="F5907">
        <f>IF(INDEX(Transactions!$L:$L,ROW()-8)="",0,INDEX(Transactions!$Q:$Q,ROW()-8))</f>
        <v>0</v>
      </c>
    </row>
    <row r="5908" spans="2:6" x14ac:dyDescent="0.15">
      <c r="B5908">
        <f ca="1">IF(INDEX(Transactions!$L:$L,ROW()-8)="",TODAY(),INDEX(Transactions!$G:$G,ROW()-8))</f>
        <v>46256</v>
      </c>
      <c r="F5908">
        <f>IF(INDEX(Transactions!$L:$L,ROW()-8)="",0,INDEX(Transactions!$Q:$Q,ROW()-8))</f>
        <v>0</v>
      </c>
    </row>
    <row r="5909" spans="2:6" x14ac:dyDescent="0.15">
      <c r="B5909">
        <f ca="1">IF(INDEX(Transactions!$L:$L,ROW()-8)="",TODAY(),INDEX(Transactions!$G:$G,ROW()-8))</f>
        <v>46256</v>
      </c>
      <c r="F5909">
        <f>IF(INDEX(Transactions!$L:$L,ROW()-8)="",0,INDEX(Transactions!$Q:$Q,ROW()-8))</f>
        <v>0</v>
      </c>
    </row>
    <row r="5910" spans="2:6" x14ac:dyDescent="0.15">
      <c r="B5910">
        <f ca="1">IF(INDEX(Transactions!$L:$L,ROW()-8)="",TODAY(),INDEX(Transactions!$G:$G,ROW()-8))</f>
        <v>46256</v>
      </c>
      <c r="F5910">
        <f>IF(INDEX(Transactions!$L:$L,ROW()-8)="",0,INDEX(Transactions!$Q:$Q,ROW()-8))</f>
        <v>0</v>
      </c>
    </row>
    <row r="5911" spans="2:6" x14ac:dyDescent="0.15">
      <c r="B5911">
        <f ca="1">IF(INDEX(Transactions!$L:$L,ROW()-8)="",TODAY(),INDEX(Transactions!$G:$G,ROW()-8))</f>
        <v>46256</v>
      </c>
      <c r="F5911">
        <f>IF(INDEX(Transactions!$L:$L,ROW()-8)="",0,INDEX(Transactions!$Q:$Q,ROW()-8))</f>
        <v>0</v>
      </c>
    </row>
    <row r="5912" spans="2:6" x14ac:dyDescent="0.15">
      <c r="B5912">
        <f ca="1">IF(INDEX(Transactions!$L:$L,ROW()-8)="",TODAY(),INDEX(Transactions!$G:$G,ROW()-8))</f>
        <v>46256</v>
      </c>
      <c r="F5912">
        <f>IF(INDEX(Transactions!$L:$L,ROW()-8)="",0,INDEX(Transactions!$Q:$Q,ROW()-8))</f>
        <v>0</v>
      </c>
    </row>
    <row r="5913" spans="2:6" x14ac:dyDescent="0.15">
      <c r="B5913">
        <f ca="1">IF(INDEX(Transactions!$L:$L,ROW()-8)="",TODAY(),INDEX(Transactions!$G:$G,ROW()-8))</f>
        <v>46256</v>
      </c>
      <c r="F5913">
        <f>IF(INDEX(Transactions!$L:$L,ROW()-8)="",0,INDEX(Transactions!$Q:$Q,ROW()-8))</f>
        <v>0</v>
      </c>
    </row>
    <row r="5914" spans="2:6" x14ac:dyDescent="0.15">
      <c r="B5914">
        <f ca="1">IF(INDEX(Transactions!$L:$L,ROW()-8)="",TODAY(),INDEX(Transactions!$G:$G,ROW()-8))</f>
        <v>46256</v>
      </c>
      <c r="F5914">
        <f>IF(INDEX(Transactions!$L:$L,ROW()-8)="",0,INDEX(Transactions!$Q:$Q,ROW()-8))</f>
        <v>0</v>
      </c>
    </row>
    <row r="5915" spans="2:6" x14ac:dyDescent="0.15">
      <c r="B5915">
        <f ca="1">IF(INDEX(Transactions!$L:$L,ROW()-8)="",TODAY(),INDEX(Transactions!$G:$G,ROW()-8))</f>
        <v>46256</v>
      </c>
      <c r="F5915">
        <f>IF(INDEX(Transactions!$L:$L,ROW()-8)="",0,INDEX(Transactions!$Q:$Q,ROW()-8))</f>
        <v>0</v>
      </c>
    </row>
    <row r="5916" spans="2:6" x14ac:dyDescent="0.15">
      <c r="B5916">
        <f ca="1">IF(INDEX(Transactions!$L:$L,ROW()-8)="",TODAY(),INDEX(Transactions!$G:$G,ROW()-8))</f>
        <v>46256</v>
      </c>
      <c r="F5916">
        <f>IF(INDEX(Transactions!$L:$L,ROW()-8)="",0,INDEX(Transactions!$Q:$Q,ROW()-8))</f>
        <v>0</v>
      </c>
    </row>
    <row r="5917" spans="2:6" x14ac:dyDescent="0.15">
      <c r="B5917">
        <f ca="1">IF(INDEX(Transactions!$L:$L,ROW()-8)="",TODAY(),INDEX(Transactions!$G:$G,ROW()-8))</f>
        <v>46256</v>
      </c>
      <c r="F5917">
        <f>IF(INDEX(Transactions!$L:$L,ROW()-8)="",0,INDEX(Transactions!$Q:$Q,ROW()-8))</f>
        <v>0</v>
      </c>
    </row>
    <row r="5918" spans="2:6" x14ac:dyDescent="0.15">
      <c r="B5918">
        <f ca="1">IF(INDEX(Transactions!$L:$L,ROW()-8)="",TODAY(),INDEX(Transactions!$G:$G,ROW()-8))</f>
        <v>46256</v>
      </c>
      <c r="F5918">
        <f>IF(INDEX(Transactions!$L:$L,ROW()-8)="",0,INDEX(Transactions!$Q:$Q,ROW()-8))</f>
        <v>0</v>
      </c>
    </row>
    <row r="5919" spans="2:6" x14ac:dyDescent="0.15">
      <c r="B5919">
        <f ca="1">IF(INDEX(Transactions!$L:$L,ROW()-8)="",TODAY(),INDEX(Transactions!$G:$G,ROW()-8))</f>
        <v>46256</v>
      </c>
      <c r="F5919">
        <f>IF(INDEX(Transactions!$L:$L,ROW()-8)="",0,INDEX(Transactions!$Q:$Q,ROW()-8))</f>
        <v>0</v>
      </c>
    </row>
    <row r="5920" spans="2:6" x14ac:dyDescent="0.15">
      <c r="B5920">
        <f ca="1">IF(INDEX(Transactions!$L:$L,ROW()-8)="",TODAY(),INDEX(Transactions!$G:$G,ROW()-8))</f>
        <v>46256</v>
      </c>
      <c r="F5920">
        <f>IF(INDEX(Transactions!$L:$L,ROW()-8)="",0,INDEX(Transactions!$Q:$Q,ROW()-8))</f>
        <v>0</v>
      </c>
    </row>
    <row r="5921" spans="2:6" x14ac:dyDescent="0.15">
      <c r="B5921">
        <f ca="1">IF(INDEX(Transactions!$L:$L,ROW()-8)="",TODAY(),INDEX(Transactions!$G:$G,ROW()-8))</f>
        <v>46256</v>
      </c>
      <c r="F5921">
        <f>IF(INDEX(Transactions!$L:$L,ROW()-8)="",0,INDEX(Transactions!$Q:$Q,ROW()-8))</f>
        <v>0</v>
      </c>
    </row>
    <row r="5922" spans="2:6" x14ac:dyDescent="0.15">
      <c r="B5922">
        <f ca="1">IF(INDEX(Transactions!$L:$L,ROW()-8)="",TODAY(),INDEX(Transactions!$G:$G,ROW()-8))</f>
        <v>46256</v>
      </c>
      <c r="F5922">
        <f>IF(INDEX(Transactions!$L:$L,ROW()-8)="",0,INDEX(Transactions!$Q:$Q,ROW()-8))</f>
        <v>0</v>
      </c>
    </row>
    <row r="5923" spans="2:6" x14ac:dyDescent="0.15">
      <c r="B5923">
        <f ca="1">IF(INDEX(Transactions!$L:$L,ROW()-8)="",TODAY(),INDEX(Transactions!$G:$G,ROW()-8))</f>
        <v>46256</v>
      </c>
      <c r="F5923">
        <f>IF(INDEX(Transactions!$L:$L,ROW()-8)="",0,INDEX(Transactions!$Q:$Q,ROW()-8))</f>
        <v>0</v>
      </c>
    </row>
    <row r="5924" spans="2:6" x14ac:dyDescent="0.15">
      <c r="B5924">
        <f ca="1">IF(INDEX(Transactions!$L:$L,ROW()-8)="",TODAY(),INDEX(Transactions!$G:$G,ROW()-8))</f>
        <v>46256</v>
      </c>
      <c r="F5924">
        <f>IF(INDEX(Transactions!$L:$L,ROW()-8)="",0,INDEX(Transactions!$Q:$Q,ROW()-8))</f>
        <v>0</v>
      </c>
    </row>
    <row r="5925" spans="2:6" x14ac:dyDescent="0.15">
      <c r="B5925">
        <f ca="1">IF(INDEX(Transactions!$L:$L,ROW()-8)="",TODAY(),INDEX(Transactions!$G:$G,ROW()-8))</f>
        <v>46256</v>
      </c>
      <c r="F5925">
        <f>IF(INDEX(Transactions!$L:$L,ROW()-8)="",0,INDEX(Transactions!$Q:$Q,ROW()-8))</f>
        <v>0</v>
      </c>
    </row>
    <row r="5926" spans="2:6" x14ac:dyDescent="0.15">
      <c r="B5926">
        <f ca="1">IF(INDEX(Transactions!$L:$L,ROW()-8)="",TODAY(),INDEX(Transactions!$G:$G,ROW()-8))</f>
        <v>46256</v>
      </c>
      <c r="F5926">
        <f>IF(INDEX(Transactions!$L:$L,ROW()-8)="",0,INDEX(Transactions!$Q:$Q,ROW()-8))</f>
        <v>0</v>
      </c>
    </row>
    <row r="5927" spans="2:6" x14ac:dyDescent="0.15">
      <c r="B5927">
        <f ca="1">IF(INDEX(Transactions!$L:$L,ROW()-8)="",TODAY(),INDEX(Transactions!$G:$G,ROW()-8))</f>
        <v>46256</v>
      </c>
      <c r="F5927">
        <f>IF(INDEX(Transactions!$L:$L,ROW()-8)="",0,INDEX(Transactions!$Q:$Q,ROW()-8))</f>
        <v>0</v>
      </c>
    </row>
    <row r="5928" spans="2:6" x14ac:dyDescent="0.15">
      <c r="B5928">
        <f ca="1">IF(INDEX(Transactions!$L:$L,ROW()-8)="",TODAY(),INDEX(Transactions!$G:$G,ROW()-8))</f>
        <v>46256</v>
      </c>
      <c r="F5928">
        <f>IF(INDEX(Transactions!$L:$L,ROW()-8)="",0,INDEX(Transactions!$Q:$Q,ROW()-8))</f>
        <v>0</v>
      </c>
    </row>
    <row r="5929" spans="2:6" x14ac:dyDescent="0.15">
      <c r="B5929">
        <f ca="1">IF(INDEX(Transactions!$L:$L,ROW()-8)="",TODAY(),INDEX(Transactions!$G:$G,ROW()-8))</f>
        <v>46256</v>
      </c>
      <c r="F5929">
        <f>IF(INDEX(Transactions!$L:$L,ROW()-8)="",0,INDEX(Transactions!$Q:$Q,ROW()-8))</f>
        <v>0</v>
      </c>
    </row>
    <row r="5930" spans="2:6" x14ac:dyDescent="0.15">
      <c r="B5930">
        <f ca="1">IF(INDEX(Transactions!$L:$L,ROW()-8)="",TODAY(),INDEX(Transactions!$G:$G,ROW()-8))</f>
        <v>46256</v>
      </c>
      <c r="F5930">
        <f>IF(INDEX(Transactions!$L:$L,ROW()-8)="",0,INDEX(Transactions!$Q:$Q,ROW()-8))</f>
        <v>0</v>
      </c>
    </row>
    <row r="5931" spans="2:6" x14ac:dyDescent="0.15">
      <c r="B5931">
        <f ca="1">IF(INDEX(Transactions!$L:$L,ROW()-8)="",TODAY(),INDEX(Transactions!$G:$G,ROW()-8))</f>
        <v>46256</v>
      </c>
      <c r="F5931">
        <f>IF(INDEX(Transactions!$L:$L,ROW()-8)="",0,INDEX(Transactions!$Q:$Q,ROW()-8))</f>
        <v>0</v>
      </c>
    </row>
    <row r="5932" spans="2:6" x14ac:dyDescent="0.15">
      <c r="B5932">
        <f ca="1">IF(INDEX(Transactions!$L:$L,ROW()-8)="",TODAY(),INDEX(Transactions!$G:$G,ROW()-8))</f>
        <v>46256</v>
      </c>
      <c r="F5932">
        <f>IF(INDEX(Transactions!$L:$L,ROW()-8)="",0,INDEX(Transactions!$Q:$Q,ROW()-8))</f>
        <v>0</v>
      </c>
    </row>
    <row r="5933" spans="2:6" x14ac:dyDescent="0.15">
      <c r="B5933">
        <f ca="1">IF(INDEX(Transactions!$L:$L,ROW()-8)="",TODAY(),INDEX(Transactions!$G:$G,ROW()-8))</f>
        <v>46256</v>
      </c>
      <c r="F5933">
        <f>IF(INDEX(Transactions!$L:$L,ROW()-8)="",0,INDEX(Transactions!$Q:$Q,ROW()-8))</f>
        <v>0</v>
      </c>
    </row>
    <row r="5934" spans="2:6" x14ac:dyDescent="0.15">
      <c r="B5934">
        <f ca="1">IF(INDEX(Transactions!$L:$L,ROW()-8)="",TODAY(),INDEX(Transactions!$G:$G,ROW()-8))</f>
        <v>46256</v>
      </c>
      <c r="F5934">
        <f>IF(INDEX(Transactions!$L:$L,ROW()-8)="",0,INDEX(Transactions!$Q:$Q,ROW()-8))</f>
        <v>0</v>
      </c>
    </row>
    <row r="5935" spans="2:6" x14ac:dyDescent="0.15">
      <c r="B5935">
        <f ca="1">IF(INDEX(Transactions!$L:$L,ROW()-8)="",TODAY(),INDEX(Transactions!$G:$G,ROW()-8))</f>
        <v>46256</v>
      </c>
      <c r="F5935">
        <f>IF(INDEX(Transactions!$L:$L,ROW()-8)="",0,INDEX(Transactions!$Q:$Q,ROW()-8))</f>
        <v>0</v>
      </c>
    </row>
    <row r="5936" spans="2:6" x14ac:dyDescent="0.15">
      <c r="B5936">
        <f ca="1">IF(INDEX(Transactions!$L:$L,ROW()-8)="",TODAY(),INDEX(Transactions!$G:$G,ROW()-8))</f>
        <v>46256</v>
      </c>
      <c r="F5936">
        <f>IF(INDEX(Transactions!$L:$L,ROW()-8)="",0,INDEX(Transactions!$Q:$Q,ROW()-8))</f>
        <v>0</v>
      </c>
    </row>
    <row r="5937" spans="2:6" x14ac:dyDescent="0.15">
      <c r="B5937">
        <f ca="1">IF(INDEX(Transactions!$L:$L,ROW()-8)="",TODAY(),INDEX(Transactions!$G:$G,ROW()-8))</f>
        <v>46256</v>
      </c>
      <c r="F5937">
        <f>IF(INDEX(Transactions!$L:$L,ROW()-8)="",0,INDEX(Transactions!$Q:$Q,ROW()-8))</f>
        <v>0</v>
      </c>
    </row>
    <row r="5938" spans="2:6" x14ac:dyDescent="0.15">
      <c r="B5938">
        <f ca="1">IF(INDEX(Transactions!$L:$L,ROW()-8)="",TODAY(),INDEX(Transactions!$G:$G,ROW()-8))</f>
        <v>46256</v>
      </c>
      <c r="F5938">
        <f>IF(INDEX(Transactions!$L:$L,ROW()-8)="",0,INDEX(Transactions!$Q:$Q,ROW()-8))</f>
        <v>0</v>
      </c>
    </row>
    <row r="5939" spans="2:6" x14ac:dyDescent="0.15">
      <c r="B5939">
        <f ca="1">IF(INDEX(Transactions!$L:$L,ROW()-8)="",TODAY(),INDEX(Transactions!$G:$G,ROW()-8))</f>
        <v>46256</v>
      </c>
      <c r="F5939">
        <f>IF(INDEX(Transactions!$L:$L,ROW()-8)="",0,INDEX(Transactions!$Q:$Q,ROW()-8))</f>
        <v>0</v>
      </c>
    </row>
    <row r="5940" spans="2:6" x14ac:dyDescent="0.15">
      <c r="B5940">
        <f ca="1">IF(INDEX(Transactions!$L:$L,ROW()-8)="",TODAY(),INDEX(Transactions!$G:$G,ROW()-8))</f>
        <v>46256</v>
      </c>
      <c r="F5940">
        <f>IF(INDEX(Transactions!$L:$L,ROW()-8)="",0,INDEX(Transactions!$Q:$Q,ROW()-8))</f>
        <v>0</v>
      </c>
    </row>
    <row r="5941" spans="2:6" x14ac:dyDescent="0.15">
      <c r="B5941">
        <f ca="1">IF(INDEX(Transactions!$L:$L,ROW()-8)="",TODAY(),INDEX(Transactions!$G:$G,ROW()-8))</f>
        <v>46256</v>
      </c>
      <c r="F5941">
        <f>IF(INDEX(Transactions!$L:$L,ROW()-8)="",0,INDEX(Transactions!$Q:$Q,ROW()-8))</f>
        <v>0</v>
      </c>
    </row>
    <row r="5942" spans="2:6" x14ac:dyDescent="0.15">
      <c r="B5942">
        <f ca="1">IF(INDEX(Transactions!$L:$L,ROW()-8)="",TODAY(),INDEX(Transactions!$G:$G,ROW()-8))</f>
        <v>46256</v>
      </c>
      <c r="F5942">
        <f>IF(INDEX(Transactions!$L:$L,ROW()-8)="",0,INDEX(Transactions!$Q:$Q,ROW()-8))</f>
        <v>0</v>
      </c>
    </row>
    <row r="5943" spans="2:6" x14ac:dyDescent="0.15">
      <c r="B5943">
        <f ca="1">IF(INDEX(Transactions!$L:$L,ROW()-8)="",TODAY(),INDEX(Transactions!$G:$G,ROW()-8))</f>
        <v>46256</v>
      </c>
      <c r="F5943">
        <f>IF(INDEX(Transactions!$L:$L,ROW()-8)="",0,INDEX(Transactions!$Q:$Q,ROW()-8))</f>
        <v>0</v>
      </c>
    </row>
    <row r="5944" spans="2:6" x14ac:dyDescent="0.15">
      <c r="B5944">
        <f ca="1">IF(INDEX(Transactions!$L:$L,ROW()-8)="",TODAY(),INDEX(Transactions!$G:$G,ROW()-8))</f>
        <v>46256</v>
      </c>
      <c r="F5944">
        <f>IF(INDEX(Transactions!$L:$L,ROW()-8)="",0,INDEX(Transactions!$Q:$Q,ROW()-8))</f>
        <v>0</v>
      </c>
    </row>
    <row r="5945" spans="2:6" x14ac:dyDescent="0.15">
      <c r="B5945">
        <f ca="1">IF(INDEX(Transactions!$L:$L,ROW()-8)="",TODAY(),INDEX(Transactions!$G:$G,ROW()-8))</f>
        <v>46256</v>
      </c>
      <c r="F5945">
        <f>IF(INDEX(Transactions!$L:$L,ROW()-8)="",0,INDEX(Transactions!$Q:$Q,ROW()-8))</f>
        <v>0</v>
      </c>
    </row>
    <row r="5946" spans="2:6" x14ac:dyDescent="0.15">
      <c r="B5946">
        <f ca="1">IF(INDEX(Transactions!$L:$L,ROW()-8)="",TODAY(),INDEX(Transactions!$G:$G,ROW()-8))</f>
        <v>46256</v>
      </c>
      <c r="F5946">
        <f>IF(INDEX(Transactions!$L:$L,ROW()-8)="",0,INDEX(Transactions!$Q:$Q,ROW()-8))</f>
        <v>0</v>
      </c>
    </row>
    <row r="5947" spans="2:6" x14ac:dyDescent="0.15">
      <c r="B5947">
        <f ca="1">IF(INDEX(Transactions!$L:$L,ROW()-8)="",TODAY(),INDEX(Transactions!$G:$G,ROW()-8))</f>
        <v>46256</v>
      </c>
      <c r="F5947">
        <f>IF(INDEX(Transactions!$L:$L,ROW()-8)="",0,INDEX(Transactions!$Q:$Q,ROW()-8))</f>
        <v>0</v>
      </c>
    </row>
    <row r="5948" spans="2:6" x14ac:dyDescent="0.15">
      <c r="B5948">
        <f ca="1">IF(INDEX(Transactions!$L:$L,ROW()-8)="",TODAY(),INDEX(Transactions!$G:$G,ROW()-8))</f>
        <v>46256</v>
      </c>
      <c r="F5948">
        <f>IF(INDEX(Transactions!$L:$L,ROW()-8)="",0,INDEX(Transactions!$Q:$Q,ROW()-8))</f>
        <v>0</v>
      </c>
    </row>
    <row r="5949" spans="2:6" x14ac:dyDescent="0.15">
      <c r="B5949">
        <f ca="1">IF(INDEX(Transactions!$L:$L,ROW()-8)="",TODAY(),INDEX(Transactions!$G:$G,ROW()-8))</f>
        <v>46256</v>
      </c>
      <c r="F5949">
        <f>IF(INDEX(Transactions!$L:$L,ROW()-8)="",0,INDEX(Transactions!$Q:$Q,ROW()-8))</f>
        <v>0</v>
      </c>
    </row>
    <row r="5950" spans="2:6" x14ac:dyDescent="0.15">
      <c r="B5950">
        <f ca="1">IF(INDEX(Transactions!$L:$L,ROW()-8)="",TODAY(),INDEX(Transactions!$G:$G,ROW()-8))</f>
        <v>46256</v>
      </c>
      <c r="F5950">
        <f>IF(INDEX(Transactions!$L:$L,ROW()-8)="",0,INDEX(Transactions!$Q:$Q,ROW()-8))</f>
        <v>0</v>
      </c>
    </row>
    <row r="5951" spans="2:6" x14ac:dyDescent="0.15">
      <c r="B5951">
        <f ca="1">IF(INDEX(Transactions!$L:$L,ROW()-8)="",TODAY(),INDEX(Transactions!$G:$G,ROW()-8))</f>
        <v>46256</v>
      </c>
      <c r="F5951">
        <f>IF(INDEX(Transactions!$L:$L,ROW()-8)="",0,INDEX(Transactions!$Q:$Q,ROW()-8))</f>
        <v>0</v>
      </c>
    </row>
    <row r="5952" spans="2:6" x14ac:dyDescent="0.15">
      <c r="B5952">
        <f ca="1">IF(INDEX(Transactions!$L:$L,ROW()-8)="",TODAY(),INDEX(Transactions!$G:$G,ROW()-8))</f>
        <v>46256</v>
      </c>
      <c r="F5952">
        <f>IF(INDEX(Transactions!$L:$L,ROW()-8)="",0,INDEX(Transactions!$Q:$Q,ROW()-8))</f>
        <v>0</v>
      </c>
    </row>
    <row r="5953" spans="2:6" x14ac:dyDescent="0.15">
      <c r="B5953">
        <f ca="1">IF(INDEX(Transactions!$L:$L,ROW()-8)="",TODAY(),INDEX(Transactions!$G:$G,ROW()-8))</f>
        <v>46256</v>
      </c>
      <c r="F5953">
        <f>IF(INDEX(Transactions!$L:$L,ROW()-8)="",0,INDEX(Transactions!$Q:$Q,ROW()-8))</f>
        <v>0</v>
      </c>
    </row>
    <row r="5954" spans="2:6" x14ac:dyDescent="0.15">
      <c r="B5954">
        <f ca="1">IF(INDEX(Transactions!$L:$L,ROW()-8)="",TODAY(),INDEX(Transactions!$G:$G,ROW()-8))</f>
        <v>46256</v>
      </c>
      <c r="F5954">
        <f>IF(INDEX(Transactions!$L:$L,ROW()-8)="",0,INDEX(Transactions!$Q:$Q,ROW()-8))</f>
        <v>0</v>
      </c>
    </row>
    <row r="5955" spans="2:6" x14ac:dyDescent="0.15">
      <c r="B5955">
        <f ca="1">IF(INDEX(Transactions!$L:$L,ROW()-8)="",TODAY(),INDEX(Transactions!$G:$G,ROW()-8))</f>
        <v>46256</v>
      </c>
      <c r="F5955">
        <f>IF(INDEX(Transactions!$L:$L,ROW()-8)="",0,INDEX(Transactions!$Q:$Q,ROW()-8))</f>
        <v>0</v>
      </c>
    </row>
    <row r="5956" spans="2:6" x14ac:dyDescent="0.15">
      <c r="B5956">
        <f ca="1">IF(INDEX(Transactions!$L:$L,ROW()-8)="",TODAY(),INDEX(Transactions!$G:$G,ROW()-8))</f>
        <v>46256</v>
      </c>
      <c r="F5956">
        <f>IF(INDEX(Transactions!$L:$L,ROW()-8)="",0,INDEX(Transactions!$Q:$Q,ROW()-8))</f>
        <v>0</v>
      </c>
    </row>
    <row r="5957" spans="2:6" x14ac:dyDescent="0.15">
      <c r="B5957">
        <f ca="1">IF(INDEX(Transactions!$L:$L,ROW()-8)="",TODAY(),INDEX(Transactions!$G:$G,ROW()-8))</f>
        <v>46256</v>
      </c>
      <c r="F5957">
        <f>IF(INDEX(Transactions!$L:$L,ROW()-8)="",0,INDEX(Transactions!$Q:$Q,ROW()-8))</f>
        <v>0</v>
      </c>
    </row>
    <row r="5958" spans="2:6" x14ac:dyDescent="0.15">
      <c r="B5958">
        <f ca="1">IF(INDEX(Transactions!$L:$L,ROW()-8)="",TODAY(),INDEX(Transactions!$G:$G,ROW()-8))</f>
        <v>46256</v>
      </c>
      <c r="F5958">
        <f>IF(INDEX(Transactions!$L:$L,ROW()-8)="",0,INDEX(Transactions!$Q:$Q,ROW()-8))</f>
        <v>0</v>
      </c>
    </row>
    <row r="5959" spans="2:6" x14ac:dyDescent="0.15">
      <c r="B5959">
        <f ca="1">IF(INDEX(Transactions!$L:$L,ROW()-8)="",TODAY(),INDEX(Transactions!$G:$G,ROW()-8))</f>
        <v>46256</v>
      </c>
      <c r="F5959">
        <f>IF(INDEX(Transactions!$L:$L,ROW()-8)="",0,INDEX(Transactions!$Q:$Q,ROW()-8))</f>
        <v>0</v>
      </c>
    </row>
    <row r="5960" spans="2:6" x14ac:dyDescent="0.15">
      <c r="B5960">
        <f ca="1">IF(INDEX(Transactions!$L:$L,ROW()-8)="",TODAY(),INDEX(Transactions!$G:$G,ROW()-8))</f>
        <v>46256</v>
      </c>
      <c r="F5960">
        <f>IF(INDEX(Transactions!$L:$L,ROW()-8)="",0,INDEX(Transactions!$Q:$Q,ROW()-8))</f>
        <v>0</v>
      </c>
    </row>
    <row r="5961" spans="2:6" x14ac:dyDescent="0.15">
      <c r="B5961">
        <f ca="1">IF(INDEX(Transactions!$L:$L,ROW()-8)="",TODAY(),INDEX(Transactions!$G:$G,ROW()-8))</f>
        <v>46256</v>
      </c>
      <c r="F5961">
        <f>IF(INDEX(Transactions!$L:$L,ROW()-8)="",0,INDEX(Transactions!$Q:$Q,ROW()-8))</f>
        <v>0</v>
      </c>
    </row>
    <row r="5962" spans="2:6" x14ac:dyDescent="0.15">
      <c r="B5962">
        <f ca="1">IF(INDEX(Transactions!$L:$L,ROW()-8)="",TODAY(),INDEX(Transactions!$G:$G,ROW()-8))</f>
        <v>46256</v>
      </c>
      <c r="F5962">
        <f>IF(INDEX(Transactions!$L:$L,ROW()-8)="",0,INDEX(Transactions!$Q:$Q,ROW()-8))</f>
        <v>0</v>
      </c>
    </row>
    <row r="5963" spans="2:6" x14ac:dyDescent="0.15">
      <c r="B5963">
        <f ca="1">IF(INDEX(Transactions!$L:$L,ROW()-8)="",TODAY(),INDEX(Transactions!$G:$G,ROW()-8))</f>
        <v>46256</v>
      </c>
      <c r="F5963">
        <f>IF(INDEX(Transactions!$L:$L,ROW()-8)="",0,INDEX(Transactions!$Q:$Q,ROW()-8))</f>
        <v>0</v>
      </c>
    </row>
    <row r="5964" spans="2:6" x14ac:dyDescent="0.15">
      <c r="B5964">
        <f ca="1">IF(INDEX(Transactions!$L:$L,ROW()-8)="",TODAY(),INDEX(Transactions!$G:$G,ROW()-8))</f>
        <v>46256</v>
      </c>
      <c r="F5964">
        <f>IF(INDEX(Transactions!$L:$L,ROW()-8)="",0,INDEX(Transactions!$Q:$Q,ROW()-8))</f>
        <v>0</v>
      </c>
    </row>
    <row r="5965" spans="2:6" x14ac:dyDescent="0.15">
      <c r="B5965">
        <f ca="1">IF(INDEX(Transactions!$L:$L,ROW()-8)="",TODAY(),INDEX(Transactions!$G:$G,ROW()-8))</f>
        <v>46256</v>
      </c>
      <c r="F5965">
        <f>IF(INDEX(Transactions!$L:$L,ROW()-8)="",0,INDEX(Transactions!$Q:$Q,ROW()-8))</f>
        <v>0</v>
      </c>
    </row>
    <row r="5966" spans="2:6" x14ac:dyDescent="0.15">
      <c r="B5966">
        <f ca="1">IF(INDEX(Transactions!$L:$L,ROW()-8)="",TODAY(),INDEX(Transactions!$G:$G,ROW()-8))</f>
        <v>46256</v>
      </c>
      <c r="F5966">
        <f>IF(INDEX(Transactions!$L:$L,ROW()-8)="",0,INDEX(Transactions!$Q:$Q,ROW()-8))</f>
        <v>0</v>
      </c>
    </row>
    <row r="5967" spans="2:6" x14ac:dyDescent="0.15">
      <c r="B5967">
        <f ca="1">IF(INDEX(Transactions!$L:$L,ROW()-8)="",TODAY(),INDEX(Transactions!$G:$G,ROW()-8))</f>
        <v>46256</v>
      </c>
      <c r="F5967">
        <f>IF(INDEX(Transactions!$L:$L,ROW()-8)="",0,INDEX(Transactions!$Q:$Q,ROW()-8))</f>
        <v>0</v>
      </c>
    </row>
    <row r="5968" spans="2:6" x14ac:dyDescent="0.15">
      <c r="B5968">
        <f ca="1">IF(INDEX(Transactions!$L:$L,ROW()-8)="",TODAY(),INDEX(Transactions!$G:$G,ROW()-8))</f>
        <v>46256</v>
      </c>
      <c r="F5968">
        <f>IF(INDEX(Transactions!$L:$L,ROW()-8)="",0,INDEX(Transactions!$Q:$Q,ROW()-8))</f>
        <v>0</v>
      </c>
    </row>
    <row r="5969" spans="2:6" x14ac:dyDescent="0.15">
      <c r="B5969">
        <f ca="1">IF(INDEX(Transactions!$L:$L,ROW()-8)="",TODAY(),INDEX(Transactions!$G:$G,ROW()-8))</f>
        <v>46256</v>
      </c>
      <c r="F5969">
        <f>IF(INDEX(Transactions!$L:$L,ROW()-8)="",0,INDEX(Transactions!$Q:$Q,ROW()-8))</f>
        <v>0</v>
      </c>
    </row>
    <row r="5970" spans="2:6" x14ac:dyDescent="0.15">
      <c r="B5970">
        <f ca="1">IF(INDEX(Transactions!$L:$L,ROW()-8)="",TODAY(),INDEX(Transactions!$G:$G,ROW()-8))</f>
        <v>46256</v>
      </c>
      <c r="F5970">
        <f>IF(INDEX(Transactions!$L:$L,ROW()-8)="",0,INDEX(Transactions!$Q:$Q,ROW()-8))</f>
        <v>0</v>
      </c>
    </row>
    <row r="5971" spans="2:6" x14ac:dyDescent="0.15">
      <c r="B5971">
        <f ca="1">IF(INDEX(Transactions!$L:$L,ROW()-8)="",TODAY(),INDEX(Transactions!$G:$G,ROW()-8))</f>
        <v>46256</v>
      </c>
      <c r="F5971">
        <f>IF(INDEX(Transactions!$L:$L,ROW()-8)="",0,INDEX(Transactions!$Q:$Q,ROW()-8))</f>
        <v>0</v>
      </c>
    </row>
    <row r="5972" spans="2:6" x14ac:dyDescent="0.15">
      <c r="B5972">
        <f ca="1">IF(INDEX(Transactions!$L:$L,ROW()-8)="",TODAY(),INDEX(Transactions!$G:$G,ROW()-8))</f>
        <v>46256</v>
      </c>
      <c r="F5972">
        <f>IF(INDEX(Transactions!$L:$L,ROW()-8)="",0,INDEX(Transactions!$Q:$Q,ROW()-8))</f>
        <v>0</v>
      </c>
    </row>
    <row r="5973" spans="2:6" x14ac:dyDescent="0.15">
      <c r="B5973">
        <f ca="1">IF(INDEX(Transactions!$L:$L,ROW()-8)="",TODAY(),INDEX(Transactions!$G:$G,ROW()-8))</f>
        <v>46256</v>
      </c>
      <c r="F5973">
        <f>IF(INDEX(Transactions!$L:$L,ROW()-8)="",0,INDEX(Transactions!$Q:$Q,ROW()-8))</f>
        <v>0</v>
      </c>
    </row>
    <row r="5974" spans="2:6" x14ac:dyDescent="0.15">
      <c r="B5974">
        <f ca="1">IF(INDEX(Transactions!$L:$L,ROW()-8)="",TODAY(),INDEX(Transactions!$G:$G,ROW()-8))</f>
        <v>46256</v>
      </c>
      <c r="F5974">
        <f>IF(INDEX(Transactions!$L:$L,ROW()-8)="",0,INDEX(Transactions!$Q:$Q,ROW()-8))</f>
        <v>0</v>
      </c>
    </row>
    <row r="5975" spans="2:6" x14ac:dyDescent="0.15">
      <c r="B5975">
        <f ca="1">IF(INDEX(Transactions!$L:$L,ROW()-8)="",TODAY(),INDEX(Transactions!$G:$G,ROW()-8))</f>
        <v>46256</v>
      </c>
      <c r="F5975">
        <f>IF(INDEX(Transactions!$L:$L,ROW()-8)="",0,INDEX(Transactions!$Q:$Q,ROW()-8))</f>
        <v>0</v>
      </c>
    </row>
    <row r="5976" spans="2:6" x14ac:dyDescent="0.15">
      <c r="B5976">
        <f ca="1">IF(INDEX(Transactions!$L:$L,ROW()-8)="",TODAY(),INDEX(Transactions!$G:$G,ROW()-8))</f>
        <v>46256</v>
      </c>
      <c r="F5976">
        <f>IF(INDEX(Transactions!$L:$L,ROW()-8)="",0,INDEX(Transactions!$Q:$Q,ROW()-8))</f>
        <v>0</v>
      </c>
    </row>
    <row r="5977" spans="2:6" x14ac:dyDescent="0.15">
      <c r="B5977">
        <f ca="1">IF(INDEX(Transactions!$L:$L,ROW()-8)="",TODAY(),INDEX(Transactions!$G:$G,ROW()-8))</f>
        <v>46256</v>
      </c>
      <c r="F5977">
        <f>IF(INDEX(Transactions!$L:$L,ROW()-8)="",0,INDEX(Transactions!$Q:$Q,ROW()-8))</f>
        <v>0</v>
      </c>
    </row>
    <row r="5978" spans="2:6" x14ac:dyDescent="0.15">
      <c r="B5978">
        <f ca="1">IF(INDEX(Transactions!$L:$L,ROW()-8)="",TODAY(),INDEX(Transactions!$G:$G,ROW()-8))</f>
        <v>46256</v>
      </c>
      <c r="F5978">
        <f>IF(INDEX(Transactions!$L:$L,ROW()-8)="",0,INDEX(Transactions!$Q:$Q,ROW()-8))</f>
        <v>0</v>
      </c>
    </row>
    <row r="5979" spans="2:6" x14ac:dyDescent="0.15">
      <c r="B5979">
        <f ca="1">IF(INDEX(Transactions!$L:$L,ROW()-8)="",TODAY(),INDEX(Transactions!$G:$G,ROW()-8))</f>
        <v>46256</v>
      </c>
      <c r="F5979">
        <f>IF(INDEX(Transactions!$L:$L,ROW()-8)="",0,INDEX(Transactions!$Q:$Q,ROW()-8))</f>
        <v>0</v>
      </c>
    </row>
    <row r="5980" spans="2:6" x14ac:dyDescent="0.15">
      <c r="B5980">
        <f ca="1">IF(INDEX(Transactions!$L:$L,ROW()-8)="",TODAY(),INDEX(Transactions!$G:$G,ROW()-8))</f>
        <v>46256</v>
      </c>
      <c r="F5980">
        <f>IF(INDEX(Transactions!$L:$L,ROW()-8)="",0,INDEX(Transactions!$Q:$Q,ROW()-8))</f>
        <v>0</v>
      </c>
    </row>
    <row r="5981" spans="2:6" x14ac:dyDescent="0.15">
      <c r="B5981">
        <f ca="1">IF(INDEX(Transactions!$L:$L,ROW()-8)="",TODAY(),INDEX(Transactions!$G:$G,ROW()-8))</f>
        <v>46256</v>
      </c>
      <c r="F5981">
        <f>IF(INDEX(Transactions!$L:$L,ROW()-8)="",0,INDEX(Transactions!$Q:$Q,ROW()-8))</f>
        <v>0</v>
      </c>
    </row>
    <row r="5982" spans="2:6" x14ac:dyDescent="0.15">
      <c r="B5982">
        <f ca="1">IF(INDEX(Transactions!$L:$L,ROW()-8)="",TODAY(),INDEX(Transactions!$G:$G,ROW()-8))</f>
        <v>46256</v>
      </c>
      <c r="F5982">
        <f>IF(INDEX(Transactions!$L:$L,ROW()-8)="",0,INDEX(Transactions!$Q:$Q,ROW()-8))</f>
        <v>0</v>
      </c>
    </row>
    <row r="5983" spans="2:6" x14ac:dyDescent="0.15">
      <c r="B5983">
        <f ca="1">IF(INDEX(Transactions!$L:$L,ROW()-8)="",TODAY(),INDEX(Transactions!$G:$G,ROW()-8))</f>
        <v>46256</v>
      </c>
      <c r="F5983">
        <f>IF(INDEX(Transactions!$L:$L,ROW()-8)="",0,INDEX(Transactions!$Q:$Q,ROW()-8))</f>
        <v>0</v>
      </c>
    </row>
    <row r="5984" spans="2:6" x14ac:dyDescent="0.15">
      <c r="B5984">
        <f ca="1">IF(INDEX(Transactions!$L:$L,ROW()-8)="",TODAY(),INDEX(Transactions!$G:$G,ROW()-8))</f>
        <v>46256</v>
      </c>
      <c r="F5984">
        <f>IF(INDEX(Transactions!$L:$L,ROW()-8)="",0,INDEX(Transactions!$Q:$Q,ROW()-8))</f>
        <v>0</v>
      </c>
    </row>
    <row r="5985" spans="2:6" x14ac:dyDescent="0.15">
      <c r="B5985">
        <f ca="1">IF(INDEX(Transactions!$L:$L,ROW()-8)="",TODAY(),INDEX(Transactions!$G:$G,ROW()-8))</f>
        <v>46256</v>
      </c>
      <c r="F5985">
        <f>IF(INDEX(Transactions!$L:$L,ROW()-8)="",0,INDEX(Transactions!$Q:$Q,ROW()-8))</f>
        <v>0</v>
      </c>
    </row>
    <row r="5986" spans="2:6" x14ac:dyDescent="0.15">
      <c r="B5986">
        <f ca="1">IF(INDEX(Transactions!$L:$L,ROW()-8)="",TODAY(),INDEX(Transactions!$G:$G,ROW()-8))</f>
        <v>46256</v>
      </c>
      <c r="F5986">
        <f>IF(INDEX(Transactions!$L:$L,ROW()-8)="",0,INDEX(Transactions!$Q:$Q,ROW()-8))</f>
        <v>0</v>
      </c>
    </row>
    <row r="5987" spans="2:6" x14ac:dyDescent="0.15">
      <c r="B5987">
        <f ca="1">IF(INDEX(Transactions!$L:$L,ROW()-8)="",TODAY(),INDEX(Transactions!$G:$G,ROW()-8))</f>
        <v>46256</v>
      </c>
      <c r="F5987">
        <f>IF(INDEX(Transactions!$L:$L,ROW()-8)="",0,INDEX(Transactions!$Q:$Q,ROW()-8))</f>
        <v>0</v>
      </c>
    </row>
    <row r="5988" spans="2:6" x14ac:dyDescent="0.15">
      <c r="B5988">
        <f ca="1">IF(INDEX(Transactions!$L:$L,ROW()-8)="",TODAY(),INDEX(Transactions!$G:$G,ROW()-8))</f>
        <v>46256</v>
      </c>
      <c r="F5988">
        <f>IF(INDEX(Transactions!$L:$L,ROW()-8)="",0,INDEX(Transactions!$Q:$Q,ROW()-8))</f>
        <v>0</v>
      </c>
    </row>
    <row r="5989" spans="2:6" x14ac:dyDescent="0.15">
      <c r="B5989">
        <f ca="1">IF(INDEX(Transactions!$L:$L,ROW()-8)="",TODAY(),INDEX(Transactions!$G:$G,ROW()-8))</f>
        <v>46256</v>
      </c>
      <c r="F5989">
        <f>IF(INDEX(Transactions!$L:$L,ROW()-8)="",0,INDEX(Transactions!$Q:$Q,ROW()-8))</f>
        <v>0</v>
      </c>
    </row>
    <row r="5990" spans="2:6" x14ac:dyDescent="0.15">
      <c r="B5990">
        <f ca="1">IF(INDEX(Transactions!$L:$L,ROW()-8)="",TODAY(),INDEX(Transactions!$G:$G,ROW()-8))</f>
        <v>46256</v>
      </c>
      <c r="F5990">
        <f>IF(INDEX(Transactions!$L:$L,ROW()-8)="",0,INDEX(Transactions!$Q:$Q,ROW()-8))</f>
        <v>0</v>
      </c>
    </row>
    <row r="5991" spans="2:6" x14ac:dyDescent="0.15">
      <c r="B5991">
        <f ca="1">IF(INDEX(Transactions!$L:$L,ROW()-8)="",TODAY(),INDEX(Transactions!$G:$G,ROW()-8))</f>
        <v>46256</v>
      </c>
      <c r="F5991">
        <f>IF(INDEX(Transactions!$L:$L,ROW()-8)="",0,INDEX(Transactions!$Q:$Q,ROW()-8))</f>
        <v>0</v>
      </c>
    </row>
    <row r="5992" spans="2:6" x14ac:dyDescent="0.15">
      <c r="B5992">
        <f ca="1">IF(INDEX(Transactions!$L:$L,ROW()-8)="",TODAY(),INDEX(Transactions!$G:$G,ROW()-8))</f>
        <v>46256</v>
      </c>
      <c r="F5992">
        <f>IF(INDEX(Transactions!$L:$L,ROW()-8)="",0,INDEX(Transactions!$Q:$Q,ROW()-8))</f>
        <v>0</v>
      </c>
    </row>
    <row r="5993" spans="2:6" x14ac:dyDescent="0.15">
      <c r="B5993">
        <f ca="1">IF(INDEX(Transactions!$L:$L,ROW()-8)="",TODAY(),INDEX(Transactions!$G:$G,ROW()-8))</f>
        <v>46256</v>
      </c>
      <c r="F5993">
        <f>IF(INDEX(Transactions!$L:$L,ROW()-8)="",0,INDEX(Transactions!$Q:$Q,ROW()-8))</f>
        <v>0</v>
      </c>
    </row>
    <row r="5994" spans="2:6" x14ac:dyDescent="0.15">
      <c r="B5994">
        <f ca="1">IF(INDEX(Transactions!$L:$L,ROW()-8)="",TODAY(),INDEX(Transactions!$G:$G,ROW()-8))</f>
        <v>46256</v>
      </c>
      <c r="F5994">
        <f>IF(INDEX(Transactions!$L:$L,ROW()-8)="",0,INDEX(Transactions!$Q:$Q,ROW()-8))</f>
        <v>0</v>
      </c>
    </row>
    <row r="5995" spans="2:6" x14ac:dyDescent="0.15">
      <c r="B5995">
        <f ca="1">IF(INDEX(Transactions!$L:$L,ROW()-8)="",TODAY(),INDEX(Transactions!$G:$G,ROW()-8))</f>
        <v>46256</v>
      </c>
      <c r="F5995">
        <f>IF(INDEX(Transactions!$L:$L,ROW()-8)="",0,INDEX(Transactions!$Q:$Q,ROW()-8))</f>
        <v>0</v>
      </c>
    </row>
    <row r="5996" spans="2:6" x14ac:dyDescent="0.15">
      <c r="B5996">
        <f ca="1">IF(INDEX(Transactions!$L:$L,ROW()-8)="",TODAY(),INDEX(Transactions!$G:$G,ROW()-8))</f>
        <v>46256</v>
      </c>
      <c r="F5996">
        <f>IF(INDEX(Transactions!$L:$L,ROW()-8)="",0,INDEX(Transactions!$Q:$Q,ROW()-8))</f>
        <v>0</v>
      </c>
    </row>
    <row r="5997" spans="2:6" x14ac:dyDescent="0.15">
      <c r="B5997">
        <f ca="1">IF(INDEX(Transactions!$L:$L,ROW()-8)="",TODAY(),INDEX(Transactions!$G:$G,ROW()-8))</f>
        <v>46256</v>
      </c>
      <c r="F5997">
        <f>IF(INDEX(Transactions!$L:$L,ROW()-8)="",0,INDEX(Transactions!$Q:$Q,ROW()-8))</f>
        <v>0</v>
      </c>
    </row>
    <row r="5998" spans="2:6" x14ac:dyDescent="0.15">
      <c r="B5998">
        <f ca="1">IF(INDEX(Transactions!$L:$L,ROW()-8)="",TODAY(),INDEX(Transactions!$G:$G,ROW()-8))</f>
        <v>46256</v>
      </c>
      <c r="F5998">
        <f>IF(INDEX(Transactions!$L:$L,ROW()-8)="",0,INDEX(Transactions!$Q:$Q,ROW()-8))</f>
        <v>0</v>
      </c>
    </row>
    <row r="5999" spans="2:6" x14ac:dyDescent="0.15">
      <c r="B5999">
        <f ca="1">IF(INDEX(Transactions!$L:$L,ROW()-8)="",TODAY(),INDEX(Transactions!$G:$G,ROW()-8))</f>
        <v>46256</v>
      </c>
      <c r="F5999">
        <f>IF(INDEX(Transactions!$L:$L,ROW()-8)="",0,INDEX(Transactions!$Q:$Q,ROW()-8))</f>
        <v>0</v>
      </c>
    </row>
    <row r="6000" spans="2:6" x14ac:dyDescent="0.15">
      <c r="B6000">
        <f ca="1">IF(INDEX(Transactions!$L:$L,ROW()-8)="",TODAY(),INDEX(Transactions!$G:$G,ROW()-8))</f>
        <v>46256</v>
      </c>
      <c r="F6000">
        <f>IF(INDEX(Transactions!$L:$L,ROW()-8)="",0,INDEX(Transactions!$Q:$Q,ROW()-8))</f>
        <v>0</v>
      </c>
    </row>
    <row r="6001" spans="2:6" x14ac:dyDescent="0.15">
      <c r="B6001">
        <f ca="1">IF(INDEX(Transactions!$L:$L,ROW()-8)="",TODAY(),INDEX(Transactions!$G:$G,ROW()-8))</f>
        <v>46256</v>
      </c>
      <c r="F6001">
        <f>IF(INDEX(Transactions!$L:$L,ROW()-8)="",0,INDEX(Transactions!$Q:$Q,ROW()-8))</f>
        <v>0</v>
      </c>
    </row>
    <row r="6002" spans="2:6" x14ac:dyDescent="0.15">
      <c r="B6002">
        <f ca="1">IF(INDEX(Transactions!$L:$L,ROW()-8)="",TODAY(),INDEX(Transactions!$G:$G,ROW()-8))</f>
        <v>46256</v>
      </c>
      <c r="F6002">
        <f>IF(INDEX(Transactions!$L:$L,ROW()-8)="",0,INDEX(Transactions!$Q:$Q,ROW()-8))</f>
        <v>0</v>
      </c>
    </row>
    <row r="6003" spans="2:6" x14ac:dyDescent="0.15">
      <c r="B6003">
        <f ca="1">IF(INDEX(Transactions!$L:$L,ROW()-8)="",TODAY(),INDEX(Transactions!$G:$G,ROW()-8))</f>
        <v>46256</v>
      </c>
      <c r="F6003">
        <f>IF(INDEX(Transactions!$L:$L,ROW()-8)="",0,INDEX(Transactions!$Q:$Q,ROW()-8))</f>
        <v>0</v>
      </c>
    </row>
    <row r="6004" spans="2:6" x14ac:dyDescent="0.15">
      <c r="B6004">
        <f ca="1">IF(INDEX(Transactions!$L:$L,ROW()-8)="",TODAY(),INDEX(Transactions!$G:$G,ROW()-8))</f>
        <v>46256</v>
      </c>
      <c r="F6004">
        <f>IF(INDEX(Transactions!$L:$L,ROW()-8)="",0,INDEX(Transactions!$Q:$Q,ROW()-8))</f>
        <v>0</v>
      </c>
    </row>
    <row r="6005" spans="2:6" x14ac:dyDescent="0.15">
      <c r="B6005">
        <f ca="1">IF(INDEX(Transactions!$L:$L,ROW()-8)="",TODAY(),INDEX(Transactions!$G:$G,ROW()-8))</f>
        <v>46256</v>
      </c>
      <c r="F6005">
        <f>IF(INDEX(Transactions!$L:$L,ROW()-8)="",0,INDEX(Transactions!$Q:$Q,ROW()-8))</f>
        <v>0</v>
      </c>
    </row>
    <row r="6006" spans="2:6" x14ac:dyDescent="0.15">
      <c r="B6006">
        <f ca="1">IF(INDEX(Transactions!$L:$L,ROW()-8)="",TODAY(),INDEX(Transactions!$G:$G,ROW()-8))</f>
        <v>46256</v>
      </c>
      <c r="F6006">
        <f>IF(INDEX(Transactions!$L:$L,ROW()-8)="",0,INDEX(Transactions!$Q:$Q,ROW()-8))</f>
        <v>0</v>
      </c>
    </row>
    <row r="6007" spans="2:6" x14ac:dyDescent="0.15">
      <c r="B6007">
        <f ca="1">IF(INDEX(Transactions!$L:$L,ROW()-8)="",TODAY(),INDEX(Transactions!$G:$G,ROW()-8))</f>
        <v>46256</v>
      </c>
      <c r="F6007">
        <f>IF(INDEX(Transactions!$L:$L,ROW()-8)="",0,INDEX(Transactions!$Q:$Q,ROW()-8))</f>
        <v>0</v>
      </c>
    </row>
    <row r="6008" spans="2:6" x14ac:dyDescent="0.15">
      <c r="B6008">
        <f ca="1">IF(INDEX(Transactions!$L:$L,ROW()-8)="",TODAY(),INDEX(Transactions!$G:$G,ROW()-8))</f>
        <v>46256</v>
      </c>
      <c r="F6008">
        <f>IF(INDEX(Transactions!$L:$L,ROW()-8)="",0,INDEX(Transactions!$Q:$Q,ROW()-8))</f>
        <v>0</v>
      </c>
    </row>
    <row r="6009" spans="2:6" x14ac:dyDescent="0.15">
      <c r="B6009">
        <f ca="1">IF(INDEX(Transactions!$L:$L,ROW()-8)="",TODAY(),INDEX(Transactions!$G:$G,ROW()-8))</f>
        <v>46256</v>
      </c>
      <c r="F6009">
        <f>IF(INDEX(Transactions!$L:$L,ROW()-8)="",0,INDEX(Transactions!$Q:$Q,ROW()-8))</f>
        <v>0</v>
      </c>
    </row>
    <row r="6010" spans="2:6" x14ac:dyDescent="0.15">
      <c r="B6010">
        <f ca="1">IF(INDEX(Transactions!$L:$L,ROW()-8)="",TODAY(),INDEX(Transactions!$G:$G,ROW()-8))</f>
        <v>46256</v>
      </c>
      <c r="F6010">
        <f>IF(INDEX(Transactions!$L:$L,ROW()-8)="",0,INDEX(Transactions!$Q:$Q,ROW()-8))</f>
        <v>0</v>
      </c>
    </row>
    <row r="6011" spans="2:6" x14ac:dyDescent="0.15">
      <c r="B6011">
        <f ca="1">IF(INDEX(Transactions!$L:$L,ROW()-8)="",TODAY(),INDEX(Transactions!$G:$G,ROW()-8))</f>
        <v>46256</v>
      </c>
      <c r="F6011">
        <f>IF(INDEX(Transactions!$L:$L,ROW()-8)="",0,INDEX(Transactions!$Q:$Q,ROW()-8))</f>
        <v>0</v>
      </c>
    </row>
    <row r="6012" spans="2:6" x14ac:dyDescent="0.15">
      <c r="B6012">
        <f ca="1">IF(INDEX(Transactions!$L:$L,ROW()-8)="",TODAY(),INDEX(Transactions!$G:$G,ROW()-8))</f>
        <v>46256</v>
      </c>
      <c r="F6012">
        <f>IF(INDEX(Transactions!$L:$L,ROW()-8)="",0,INDEX(Transactions!$Q:$Q,ROW()-8))</f>
        <v>0</v>
      </c>
    </row>
    <row r="6013" spans="2:6" x14ac:dyDescent="0.15">
      <c r="B6013">
        <f ca="1">IF(INDEX(Transactions!$L:$L,ROW()-8)="",TODAY(),INDEX(Transactions!$G:$G,ROW()-8))</f>
        <v>46256</v>
      </c>
      <c r="F6013">
        <f>IF(INDEX(Transactions!$L:$L,ROW()-8)="",0,INDEX(Transactions!$Q:$Q,ROW()-8))</f>
        <v>0</v>
      </c>
    </row>
    <row r="6014" spans="2:6" x14ac:dyDescent="0.15">
      <c r="B6014">
        <f ca="1">IF(INDEX(Transactions!$L:$L,ROW()-8)="",TODAY(),INDEX(Transactions!$G:$G,ROW()-8))</f>
        <v>46256</v>
      </c>
      <c r="F6014">
        <f>IF(INDEX(Transactions!$L:$L,ROW()-8)="",0,INDEX(Transactions!$Q:$Q,ROW()-8))</f>
        <v>0</v>
      </c>
    </row>
    <row r="6015" spans="2:6" x14ac:dyDescent="0.15">
      <c r="B6015">
        <f ca="1">IF(INDEX(Transactions!$L:$L,ROW()-8)="",TODAY(),INDEX(Transactions!$G:$G,ROW()-8))</f>
        <v>46256</v>
      </c>
      <c r="F6015">
        <f>IF(INDEX(Transactions!$L:$L,ROW()-8)="",0,INDEX(Transactions!$Q:$Q,ROW()-8))</f>
        <v>0</v>
      </c>
    </row>
    <row r="6016" spans="2:6" x14ac:dyDescent="0.15">
      <c r="B6016">
        <f ca="1">IF(INDEX(Transactions!$L:$L,ROW()-8)="",TODAY(),INDEX(Transactions!$G:$G,ROW()-8))</f>
        <v>46256</v>
      </c>
      <c r="F6016">
        <f>IF(INDEX(Transactions!$L:$L,ROW()-8)="",0,INDEX(Transactions!$Q:$Q,ROW()-8))</f>
        <v>0</v>
      </c>
    </row>
    <row r="6017" spans="2:6" x14ac:dyDescent="0.15">
      <c r="B6017">
        <f ca="1">IF(INDEX(Transactions!$L:$L,ROW()-8)="",TODAY(),INDEX(Transactions!$G:$G,ROW()-8))</f>
        <v>46256</v>
      </c>
      <c r="F6017">
        <f>IF(INDEX(Transactions!$L:$L,ROW()-8)="",0,INDEX(Transactions!$Q:$Q,ROW()-8))</f>
        <v>0</v>
      </c>
    </row>
    <row r="6018" spans="2:6" x14ac:dyDescent="0.15">
      <c r="B6018">
        <f ca="1">IF(INDEX(Transactions!$L:$L,ROW()-8)="",TODAY(),INDEX(Transactions!$G:$G,ROW()-8))</f>
        <v>46256</v>
      </c>
      <c r="F6018">
        <f>IF(INDEX(Transactions!$L:$L,ROW()-8)="",0,INDEX(Transactions!$Q:$Q,ROW()-8))</f>
        <v>0</v>
      </c>
    </row>
    <row r="6019" spans="2:6" x14ac:dyDescent="0.15">
      <c r="B6019">
        <f ca="1">IF(INDEX(Transactions!$L:$L,ROW()-8)="",TODAY(),INDEX(Transactions!$G:$G,ROW()-8))</f>
        <v>46256</v>
      </c>
      <c r="F6019">
        <f>IF(INDEX(Transactions!$L:$L,ROW()-8)="",0,INDEX(Transactions!$Q:$Q,ROW()-8))</f>
        <v>0</v>
      </c>
    </row>
    <row r="6020" spans="2:6" x14ac:dyDescent="0.15">
      <c r="B6020">
        <f ca="1">IF(INDEX(Transactions!$L:$L,ROW()-8)="",TODAY(),INDEX(Transactions!$G:$G,ROW()-8))</f>
        <v>46256</v>
      </c>
      <c r="F6020">
        <f>IF(INDEX(Transactions!$L:$L,ROW()-8)="",0,INDEX(Transactions!$Q:$Q,ROW()-8))</f>
        <v>0</v>
      </c>
    </row>
    <row r="6021" spans="2:6" x14ac:dyDescent="0.15">
      <c r="B6021">
        <f ca="1">IF(INDEX(Transactions!$L:$L,ROW()-8)="",TODAY(),INDEX(Transactions!$G:$G,ROW()-8))</f>
        <v>46256</v>
      </c>
      <c r="F6021">
        <f>IF(INDEX(Transactions!$L:$L,ROW()-8)="",0,INDEX(Transactions!$Q:$Q,ROW()-8))</f>
        <v>0</v>
      </c>
    </row>
    <row r="6022" spans="2:6" x14ac:dyDescent="0.15">
      <c r="B6022">
        <f ca="1">IF(INDEX(Transactions!$L:$L,ROW()-8)="",TODAY(),INDEX(Transactions!$G:$G,ROW()-8))</f>
        <v>46256</v>
      </c>
      <c r="F6022">
        <f>IF(INDEX(Transactions!$L:$L,ROW()-8)="",0,INDEX(Transactions!$Q:$Q,ROW()-8))</f>
        <v>0</v>
      </c>
    </row>
    <row r="6023" spans="2:6" x14ac:dyDescent="0.15">
      <c r="B6023">
        <f ca="1">IF(INDEX(Transactions!$L:$L,ROW()-8)="",TODAY(),INDEX(Transactions!$G:$G,ROW()-8))</f>
        <v>46256</v>
      </c>
      <c r="F6023">
        <f>IF(INDEX(Transactions!$L:$L,ROW()-8)="",0,INDEX(Transactions!$Q:$Q,ROW()-8))</f>
        <v>0</v>
      </c>
    </row>
    <row r="6024" spans="2:6" x14ac:dyDescent="0.15">
      <c r="B6024">
        <f ca="1">IF(INDEX(Transactions!$L:$L,ROW()-8)="",TODAY(),INDEX(Transactions!$G:$G,ROW()-8))</f>
        <v>46256</v>
      </c>
      <c r="F6024">
        <f>IF(INDEX(Transactions!$L:$L,ROW()-8)="",0,INDEX(Transactions!$Q:$Q,ROW()-8))</f>
        <v>0</v>
      </c>
    </row>
    <row r="6025" spans="2:6" x14ac:dyDescent="0.15">
      <c r="B6025">
        <f ca="1">IF(INDEX(Transactions!$L:$L,ROW()-8)="",TODAY(),INDEX(Transactions!$G:$G,ROW()-8))</f>
        <v>46256</v>
      </c>
      <c r="F6025">
        <f>IF(INDEX(Transactions!$L:$L,ROW()-8)="",0,INDEX(Transactions!$Q:$Q,ROW()-8))</f>
        <v>0</v>
      </c>
    </row>
    <row r="6026" spans="2:6" x14ac:dyDescent="0.15">
      <c r="B6026">
        <f ca="1">IF(INDEX(Transactions!$L:$L,ROW()-8)="",TODAY(),INDEX(Transactions!$G:$G,ROW()-8))</f>
        <v>46256</v>
      </c>
      <c r="F6026">
        <f>IF(INDEX(Transactions!$L:$L,ROW()-8)="",0,INDEX(Transactions!$Q:$Q,ROW()-8))</f>
        <v>0</v>
      </c>
    </row>
    <row r="6027" spans="2:6" x14ac:dyDescent="0.15">
      <c r="B6027">
        <f ca="1">IF(INDEX(Transactions!$L:$L,ROW()-8)="",TODAY(),INDEX(Transactions!$G:$G,ROW()-8))</f>
        <v>46256</v>
      </c>
      <c r="F6027">
        <f>IF(INDEX(Transactions!$L:$L,ROW()-8)="",0,INDEX(Transactions!$Q:$Q,ROW()-8))</f>
        <v>0</v>
      </c>
    </row>
    <row r="6028" spans="2:6" x14ac:dyDescent="0.15">
      <c r="B6028">
        <f ca="1">IF(INDEX(Transactions!$L:$L,ROW()-8)="",TODAY(),INDEX(Transactions!$G:$G,ROW()-8))</f>
        <v>46256</v>
      </c>
      <c r="F6028">
        <f>IF(INDEX(Transactions!$L:$L,ROW()-8)="",0,INDEX(Transactions!$Q:$Q,ROW()-8))</f>
        <v>0</v>
      </c>
    </row>
    <row r="6029" spans="2:6" x14ac:dyDescent="0.15">
      <c r="B6029">
        <f ca="1">IF(INDEX(Transactions!$L:$L,ROW()-8)="",TODAY(),INDEX(Transactions!$G:$G,ROW()-8))</f>
        <v>46256</v>
      </c>
      <c r="F6029">
        <f>IF(INDEX(Transactions!$L:$L,ROW()-8)="",0,INDEX(Transactions!$Q:$Q,ROW()-8))</f>
        <v>0</v>
      </c>
    </row>
    <row r="6030" spans="2:6" x14ac:dyDescent="0.15">
      <c r="B6030">
        <f ca="1">IF(INDEX(Transactions!$L:$L,ROW()-8)="",TODAY(),INDEX(Transactions!$G:$G,ROW()-8))</f>
        <v>46256</v>
      </c>
      <c r="F6030">
        <f>IF(INDEX(Transactions!$L:$L,ROW()-8)="",0,INDEX(Transactions!$Q:$Q,ROW()-8))</f>
        <v>0</v>
      </c>
    </row>
    <row r="6031" spans="2:6" x14ac:dyDescent="0.15">
      <c r="B6031">
        <f ca="1">IF(INDEX(Transactions!$L:$L,ROW()-8)="",TODAY(),INDEX(Transactions!$G:$G,ROW()-8))</f>
        <v>46256</v>
      </c>
      <c r="F6031">
        <f>IF(INDEX(Transactions!$L:$L,ROW()-8)="",0,INDEX(Transactions!$Q:$Q,ROW()-8))</f>
        <v>0</v>
      </c>
    </row>
    <row r="6032" spans="2:6" x14ac:dyDescent="0.15">
      <c r="B6032">
        <f ca="1">IF(INDEX(Transactions!$L:$L,ROW()-8)="",TODAY(),INDEX(Transactions!$G:$G,ROW()-8))</f>
        <v>46256</v>
      </c>
      <c r="F6032">
        <f>IF(INDEX(Transactions!$L:$L,ROW()-8)="",0,INDEX(Transactions!$Q:$Q,ROW()-8))</f>
        <v>0</v>
      </c>
    </row>
    <row r="6033" spans="2:6" x14ac:dyDescent="0.15">
      <c r="B6033">
        <f ca="1">IF(INDEX(Transactions!$L:$L,ROW()-8)="",TODAY(),INDEX(Transactions!$G:$G,ROW()-8))</f>
        <v>46256</v>
      </c>
      <c r="F6033">
        <f>IF(INDEX(Transactions!$L:$L,ROW()-8)="",0,INDEX(Transactions!$Q:$Q,ROW()-8))</f>
        <v>0</v>
      </c>
    </row>
    <row r="6034" spans="2:6" x14ac:dyDescent="0.15">
      <c r="B6034">
        <f ca="1">IF(INDEX(Transactions!$L:$L,ROW()-8)="",TODAY(),INDEX(Transactions!$G:$G,ROW()-8))</f>
        <v>46256</v>
      </c>
      <c r="F6034">
        <f>IF(INDEX(Transactions!$L:$L,ROW()-8)="",0,INDEX(Transactions!$Q:$Q,ROW()-8))</f>
        <v>0</v>
      </c>
    </row>
    <row r="6035" spans="2:6" x14ac:dyDescent="0.15">
      <c r="B6035">
        <f ca="1">IF(INDEX(Transactions!$L:$L,ROW()-8)="",TODAY(),INDEX(Transactions!$G:$G,ROW()-8))</f>
        <v>46256</v>
      </c>
      <c r="F6035">
        <f>IF(INDEX(Transactions!$L:$L,ROW()-8)="",0,INDEX(Transactions!$Q:$Q,ROW()-8))</f>
        <v>0</v>
      </c>
    </row>
    <row r="6036" spans="2:6" x14ac:dyDescent="0.15">
      <c r="B6036">
        <f ca="1">IF(INDEX(Transactions!$L:$L,ROW()-8)="",TODAY(),INDEX(Transactions!$G:$G,ROW()-8))</f>
        <v>46256</v>
      </c>
      <c r="F6036">
        <f>IF(INDEX(Transactions!$L:$L,ROW()-8)="",0,INDEX(Transactions!$Q:$Q,ROW()-8))</f>
        <v>0</v>
      </c>
    </row>
    <row r="6037" spans="2:6" x14ac:dyDescent="0.15">
      <c r="B6037">
        <f ca="1">IF(INDEX(Transactions!$L:$L,ROW()-8)="",TODAY(),INDEX(Transactions!$G:$G,ROW()-8))</f>
        <v>46256</v>
      </c>
      <c r="F6037">
        <f>IF(INDEX(Transactions!$L:$L,ROW()-8)="",0,INDEX(Transactions!$Q:$Q,ROW()-8))</f>
        <v>0</v>
      </c>
    </row>
    <row r="6038" spans="2:6" x14ac:dyDescent="0.15">
      <c r="B6038">
        <f ca="1">IF(INDEX(Transactions!$L:$L,ROW()-8)="",TODAY(),INDEX(Transactions!$G:$G,ROW()-8))</f>
        <v>46256</v>
      </c>
      <c r="F6038">
        <f>IF(INDEX(Transactions!$L:$L,ROW()-8)="",0,INDEX(Transactions!$Q:$Q,ROW()-8))</f>
        <v>0</v>
      </c>
    </row>
    <row r="6039" spans="2:6" x14ac:dyDescent="0.15">
      <c r="B6039">
        <f ca="1">IF(INDEX(Transactions!$L:$L,ROW()-8)="",TODAY(),INDEX(Transactions!$G:$G,ROW()-8))</f>
        <v>46256</v>
      </c>
      <c r="F6039">
        <f>IF(INDEX(Transactions!$L:$L,ROW()-8)="",0,INDEX(Transactions!$Q:$Q,ROW()-8))</f>
        <v>0</v>
      </c>
    </row>
    <row r="6040" spans="2:6" x14ac:dyDescent="0.15">
      <c r="B6040">
        <f ca="1">IF(INDEX(Transactions!$L:$L,ROW()-8)="",TODAY(),INDEX(Transactions!$G:$G,ROW()-8))</f>
        <v>46256</v>
      </c>
      <c r="F6040">
        <f>IF(INDEX(Transactions!$L:$L,ROW()-8)="",0,INDEX(Transactions!$Q:$Q,ROW()-8))</f>
        <v>0</v>
      </c>
    </row>
    <row r="6041" spans="2:6" x14ac:dyDescent="0.15">
      <c r="B6041">
        <f ca="1">IF(INDEX(Transactions!$L:$L,ROW()-8)="",TODAY(),INDEX(Transactions!$G:$G,ROW()-8))</f>
        <v>46256</v>
      </c>
      <c r="F6041">
        <f>IF(INDEX(Transactions!$L:$L,ROW()-8)="",0,INDEX(Transactions!$Q:$Q,ROW()-8))</f>
        <v>0</v>
      </c>
    </row>
    <row r="6042" spans="2:6" x14ac:dyDescent="0.15">
      <c r="B6042">
        <f ca="1">IF(INDEX(Transactions!$L:$L,ROW()-8)="",TODAY(),INDEX(Transactions!$G:$G,ROW()-8))</f>
        <v>46256</v>
      </c>
      <c r="F6042">
        <f>IF(INDEX(Transactions!$L:$L,ROW()-8)="",0,INDEX(Transactions!$Q:$Q,ROW()-8))</f>
        <v>0</v>
      </c>
    </row>
    <row r="6043" spans="2:6" x14ac:dyDescent="0.15">
      <c r="B6043">
        <f ca="1">IF(INDEX(Transactions!$L:$L,ROW()-8)="",TODAY(),INDEX(Transactions!$G:$G,ROW()-8))</f>
        <v>46256</v>
      </c>
      <c r="F6043">
        <f>IF(INDEX(Transactions!$L:$L,ROW()-8)="",0,INDEX(Transactions!$Q:$Q,ROW()-8))</f>
        <v>0</v>
      </c>
    </row>
    <row r="6044" spans="2:6" x14ac:dyDescent="0.15">
      <c r="B6044">
        <f ca="1">IF(INDEX(Transactions!$L:$L,ROW()-8)="",TODAY(),INDEX(Transactions!$G:$G,ROW()-8))</f>
        <v>46256</v>
      </c>
      <c r="F6044">
        <f>IF(INDEX(Transactions!$L:$L,ROW()-8)="",0,INDEX(Transactions!$Q:$Q,ROW()-8))</f>
        <v>0</v>
      </c>
    </row>
    <row r="6045" spans="2:6" x14ac:dyDescent="0.15">
      <c r="B6045">
        <f ca="1">IF(INDEX(Transactions!$L:$L,ROW()-8)="",TODAY(),INDEX(Transactions!$G:$G,ROW()-8))</f>
        <v>46256</v>
      </c>
      <c r="F6045">
        <f>IF(INDEX(Transactions!$L:$L,ROW()-8)="",0,INDEX(Transactions!$Q:$Q,ROW()-8))</f>
        <v>0</v>
      </c>
    </row>
    <row r="6046" spans="2:6" x14ac:dyDescent="0.15">
      <c r="B6046">
        <f ca="1">IF(INDEX(Transactions!$L:$L,ROW()-8)="",TODAY(),INDEX(Transactions!$G:$G,ROW()-8))</f>
        <v>46256</v>
      </c>
      <c r="F6046">
        <f>IF(INDEX(Transactions!$L:$L,ROW()-8)="",0,INDEX(Transactions!$Q:$Q,ROW()-8))</f>
        <v>0</v>
      </c>
    </row>
    <row r="6047" spans="2:6" x14ac:dyDescent="0.15">
      <c r="B6047">
        <f ca="1">IF(INDEX(Transactions!$L:$L,ROW()-8)="",TODAY(),INDEX(Transactions!$G:$G,ROW()-8))</f>
        <v>46256</v>
      </c>
      <c r="F6047">
        <f>IF(INDEX(Transactions!$L:$L,ROW()-8)="",0,INDEX(Transactions!$Q:$Q,ROW()-8))</f>
        <v>0</v>
      </c>
    </row>
    <row r="6048" spans="2:6" x14ac:dyDescent="0.15">
      <c r="B6048">
        <f ca="1">IF(INDEX(Transactions!$L:$L,ROW()-8)="",TODAY(),INDEX(Transactions!$G:$G,ROW()-8))</f>
        <v>46256</v>
      </c>
      <c r="F6048">
        <f>IF(INDEX(Transactions!$L:$L,ROW()-8)="",0,INDEX(Transactions!$Q:$Q,ROW()-8))</f>
        <v>0</v>
      </c>
    </row>
    <row r="6049" spans="2:6" x14ac:dyDescent="0.15">
      <c r="B6049">
        <f ca="1">IF(INDEX(Transactions!$L:$L,ROW()-8)="",TODAY(),INDEX(Transactions!$G:$G,ROW()-8))</f>
        <v>46256</v>
      </c>
      <c r="F6049">
        <f>IF(INDEX(Transactions!$L:$L,ROW()-8)="",0,INDEX(Transactions!$Q:$Q,ROW()-8))</f>
        <v>0</v>
      </c>
    </row>
    <row r="6050" spans="2:6" x14ac:dyDescent="0.15">
      <c r="B6050">
        <f ca="1">IF(INDEX(Transactions!$L:$L,ROW()-8)="",TODAY(),INDEX(Transactions!$G:$G,ROW()-8))</f>
        <v>46256</v>
      </c>
      <c r="F6050">
        <f>IF(INDEX(Transactions!$L:$L,ROW()-8)="",0,INDEX(Transactions!$Q:$Q,ROW()-8))</f>
        <v>0</v>
      </c>
    </row>
    <row r="6051" spans="2:6" x14ac:dyDescent="0.15">
      <c r="B6051">
        <f ca="1">IF(INDEX(Transactions!$L:$L,ROW()-8)="",TODAY(),INDEX(Transactions!$G:$G,ROW()-8))</f>
        <v>46256</v>
      </c>
      <c r="F6051">
        <f>IF(INDEX(Transactions!$L:$L,ROW()-8)="",0,INDEX(Transactions!$Q:$Q,ROW()-8))</f>
        <v>0</v>
      </c>
    </row>
    <row r="6052" spans="2:6" x14ac:dyDescent="0.15">
      <c r="B6052">
        <f ca="1">IF(INDEX(Transactions!$L:$L,ROW()-8)="",TODAY(),INDEX(Transactions!$G:$G,ROW()-8))</f>
        <v>46256</v>
      </c>
      <c r="F6052">
        <f>IF(INDEX(Transactions!$L:$L,ROW()-8)="",0,INDEX(Transactions!$Q:$Q,ROW()-8))</f>
        <v>0</v>
      </c>
    </row>
    <row r="6053" spans="2:6" x14ac:dyDescent="0.15">
      <c r="B6053">
        <f ca="1">IF(INDEX(Transactions!$L:$L,ROW()-8)="",TODAY(),INDEX(Transactions!$G:$G,ROW()-8))</f>
        <v>46256</v>
      </c>
      <c r="F6053">
        <f>IF(INDEX(Transactions!$L:$L,ROW()-8)="",0,INDEX(Transactions!$Q:$Q,ROW()-8))</f>
        <v>0</v>
      </c>
    </row>
    <row r="6054" spans="2:6" x14ac:dyDescent="0.15">
      <c r="B6054">
        <f ca="1">IF(INDEX(Transactions!$L:$L,ROW()-8)="",TODAY(),INDEX(Transactions!$G:$G,ROW()-8))</f>
        <v>46256</v>
      </c>
      <c r="F6054">
        <f>IF(INDEX(Transactions!$L:$L,ROW()-8)="",0,INDEX(Transactions!$Q:$Q,ROW()-8))</f>
        <v>0</v>
      </c>
    </row>
    <row r="6055" spans="2:6" x14ac:dyDescent="0.15">
      <c r="B6055">
        <f ca="1">IF(INDEX(Transactions!$L:$L,ROW()-8)="",TODAY(),INDEX(Transactions!$G:$G,ROW()-8))</f>
        <v>46256</v>
      </c>
      <c r="F6055">
        <f>IF(INDEX(Transactions!$L:$L,ROW()-8)="",0,INDEX(Transactions!$Q:$Q,ROW()-8))</f>
        <v>0</v>
      </c>
    </row>
    <row r="6056" spans="2:6" x14ac:dyDescent="0.15">
      <c r="B6056">
        <f ca="1">IF(INDEX(Transactions!$L:$L,ROW()-8)="",TODAY(),INDEX(Transactions!$G:$G,ROW()-8))</f>
        <v>46256</v>
      </c>
      <c r="F6056">
        <f>IF(INDEX(Transactions!$L:$L,ROW()-8)="",0,INDEX(Transactions!$Q:$Q,ROW()-8))</f>
        <v>0</v>
      </c>
    </row>
    <row r="6057" spans="2:6" x14ac:dyDescent="0.15">
      <c r="B6057">
        <f ca="1">IF(INDEX(Transactions!$L:$L,ROW()-8)="",TODAY(),INDEX(Transactions!$G:$G,ROW()-8))</f>
        <v>46256</v>
      </c>
      <c r="F6057">
        <f>IF(INDEX(Transactions!$L:$L,ROW()-8)="",0,INDEX(Transactions!$Q:$Q,ROW()-8))</f>
        <v>0</v>
      </c>
    </row>
    <row r="6058" spans="2:6" x14ac:dyDescent="0.15">
      <c r="B6058">
        <f ca="1">IF(INDEX(Transactions!$L:$L,ROW()-8)="",TODAY(),INDEX(Transactions!$G:$G,ROW()-8))</f>
        <v>46256</v>
      </c>
      <c r="F6058">
        <f>IF(INDEX(Transactions!$L:$L,ROW()-8)="",0,INDEX(Transactions!$Q:$Q,ROW()-8))</f>
        <v>0</v>
      </c>
    </row>
    <row r="6059" spans="2:6" x14ac:dyDescent="0.15">
      <c r="B6059">
        <f ca="1">IF(INDEX(Transactions!$L:$L,ROW()-8)="",TODAY(),INDEX(Transactions!$G:$G,ROW()-8))</f>
        <v>46256</v>
      </c>
      <c r="F6059">
        <f>IF(INDEX(Transactions!$L:$L,ROW()-8)="",0,INDEX(Transactions!$Q:$Q,ROW()-8))</f>
        <v>0</v>
      </c>
    </row>
    <row r="6060" spans="2:6" x14ac:dyDescent="0.15">
      <c r="B6060">
        <f ca="1">IF(INDEX(Transactions!$L:$L,ROW()-8)="",TODAY(),INDEX(Transactions!$G:$G,ROW()-8))</f>
        <v>46256</v>
      </c>
      <c r="F6060">
        <f>IF(INDEX(Transactions!$L:$L,ROW()-8)="",0,INDEX(Transactions!$Q:$Q,ROW()-8))</f>
        <v>0</v>
      </c>
    </row>
    <row r="6061" spans="2:6" x14ac:dyDescent="0.15">
      <c r="B6061">
        <f ca="1">IF(INDEX(Transactions!$L:$L,ROW()-8)="",TODAY(),INDEX(Transactions!$G:$G,ROW()-8))</f>
        <v>46256</v>
      </c>
      <c r="F6061">
        <f>IF(INDEX(Transactions!$L:$L,ROW()-8)="",0,INDEX(Transactions!$Q:$Q,ROW()-8))</f>
        <v>0</v>
      </c>
    </row>
    <row r="6062" spans="2:6" x14ac:dyDescent="0.15">
      <c r="B6062">
        <f ca="1">IF(INDEX(Transactions!$L:$L,ROW()-8)="",TODAY(),INDEX(Transactions!$G:$G,ROW()-8))</f>
        <v>46256</v>
      </c>
      <c r="F6062">
        <f>IF(INDEX(Transactions!$L:$L,ROW()-8)="",0,INDEX(Transactions!$Q:$Q,ROW()-8))</f>
        <v>0</v>
      </c>
    </row>
    <row r="6063" spans="2:6" x14ac:dyDescent="0.15">
      <c r="B6063">
        <f ca="1">IF(INDEX(Transactions!$L:$L,ROW()-8)="",TODAY(),INDEX(Transactions!$G:$G,ROW()-8))</f>
        <v>46256</v>
      </c>
      <c r="F6063">
        <f>IF(INDEX(Transactions!$L:$L,ROW()-8)="",0,INDEX(Transactions!$Q:$Q,ROW()-8))</f>
        <v>0</v>
      </c>
    </row>
    <row r="6064" spans="2:6" x14ac:dyDescent="0.15">
      <c r="B6064">
        <f ca="1">IF(INDEX(Transactions!$L:$L,ROW()-8)="",TODAY(),INDEX(Transactions!$G:$G,ROW()-8))</f>
        <v>46256</v>
      </c>
      <c r="F6064">
        <f>IF(INDEX(Transactions!$L:$L,ROW()-8)="",0,INDEX(Transactions!$Q:$Q,ROW()-8))</f>
        <v>0</v>
      </c>
    </row>
    <row r="6065" spans="2:6" x14ac:dyDescent="0.15">
      <c r="B6065">
        <f ca="1">IF(INDEX(Transactions!$L:$L,ROW()-8)="",TODAY(),INDEX(Transactions!$G:$G,ROW()-8))</f>
        <v>46256</v>
      </c>
      <c r="F6065">
        <f>IF(INDEX(Transactions!$L:$L,ROW()-8)="",0,INDEX(Transactions!$Q:$Q,ROW()-8))</f>
        <v>0</v>
      </c>
    </row>
    <row r="6066" spans="2:6" x14ac:dyDescent="0.15">
      <c r="B6066">
        <f ca="1">IF(INDEX(Transactions!$L:$L,ROW()-8)="",TODAY(),INDEX(Transactions!$G:$G,ROW()-8))</f>
        <v>46256</v>
      </c>
      <c r="F6066">
        <f>IF(INDEX(Transactions!$L:$L,ROW()-8)="",0,INDEX(Transactions!$Q:$Q,ROW()-8))</f>
        <v>0</v>
      </c>
    </row>
    <row r="6067" spans="2:6" x14ac:dyDescent="0.15">
      <c r="B6067">
        <f ca="1">IF(INDEX(Transactions!$L:$L,ROW()-8)="",TODAY(),INDEX(Transactions!$G:$G,ROW()-8))</f>
        <v>46256</v>
      </c>
      <c r="F6067">
        <f>IF(INDEX(Transactions!$L:$L,ROW()-8)="",0,INDEX(Transactions!$Q:$Q,ROW()-8))</f>
        <v>0</v>
      </c>
    </row>
    <row r="6068" spans="2:6" x14ac:dyDescent="0.15">
      <c r="B6068">
        <f ca="1">IF(INDEX(Transactions!$L:$L,ROW()-8)="",TODAY(),INDEX(Transactions!$G:$G,ROW()-8))</f>
        <v>46256</v>
      </c>
      <c r="F6068">
        <f>IF(INDEX(Transactions!$L:$L,ROW()-8)="",0,INDEX(Transactions!$Q:$Q,ROW()-8))</f>
        <v>0</v>
      </c>
    </row>
    <row r="6069" spans="2:6" x14ac:dyDescent="0.15">
      <c r="B6069">
        <f ca="1">IF(INDEX(Transactions!$L:$L,ROW()-8)="",TODAY(),INDEX(Transactions!$G:$G,ROW()-8))</f>
        <v>46256</v>
      </c>
      <c r="F6069">
        <f>IF(INDEX(Transactions!$L:$L,ROW()-8)="",0,INDEX(Transactions!$Q:$Q,ROW()-8))</f>
        <v>0</v>
      </c>
    </row>
    <row r="6070" spans="2:6" x14ac:dyDescent="0.15">
      <c r="B6070">
        <f ca="1">IF(INDEX(Transactions!$L:$L,ROW()-8)="",TODAY(),INDEX(Transactions!$G:$G,ROW()-8))</f>
        <v>46256</v>
      </c>
      <c r="F6070">
        <f>IF(INDEX(Transactions!$L:$L,ROW()-8)="",0,INDEX(Transactions!$Q:$Q,ROW()-8))</f>
        <v>0</v>
      </c>
    </row>
    <row r="6071" spans="2:6" x14ac:dyDescent="0.15">
      <c r="B6071">
        <f ca="1">IF(INDEX(Transactions!$L:$L,ROW()-8)="",TODAY(),INDEX(Transactions!$G:$G,ROW()-8))</f>
        <v>46256</v>
      </c>
      <c r="F6071">
        <f>IF(INDEX(Transactions!$L:$L,ROW()-8)="",0,INDEX(Transactions!$Q:$Q,ROW()-8))</f>
        <v>0</v>
      </c>
    </row>
    <row r="6072" spans="2:6" x14ac:dyDescent="0.15">
      <c r="B6072">
        <f ca="1">IF(INDEX(Transactions!$L:$L,ROW()-8)="",TODAY(),INDEX(Transactions!$G:$G,ROW()-8))</f>
        <v>46256</v>
      </c>
      <c r="F6072">
        <f>IF(INDEX(Transactions!$L:$L,ROW()-8)="",0,INDEX(Transactions!$Q:$Q,ROW()-8))</f>
        <v>0</v>
      </c>
    </row>
    <row r="6073" spans="2:6" x14ac:dyDescent="0.15">
      <c r="B6073">
        <f ca="1">IF(INDEX(Transactions!$L:$L,ROW()-8)="",TODAY(),INDEX(Transactions!$G:$G,ROW()-8))</f>
        <v>46256</v>
      </c>
      <c r="F6073">
        <f>IF(INDEX(Transactions!$L:$L,ROW()-8)="",0,INDEX(Transactions!$Q:$Q,ROW()-8))</f>
        <v>0</v>
      </c>
    </row>
    <row r="6074" spans="2:6" x14ac:dyDescent="0.15">
      <c r="B6074">
        <f ca="1">IF(INDEX(Transactions!$L:$L,ROW()-8)="",TODAY(),INDEX(Transactions!$G:$G,ROW()-8))</f>
        <v>46256</v>
      </c>
      <c r="F6074">
        <f>IF(INDEX(Transactions!$L:$L,ROW()-8)="",0,INDEX(Transactions!$Q:$Q,ROW()-8))</f>
        <v>0</v>
      </c>
    </row>
    <row r="6075" spans="2:6" x14ac:dyDescent="0.15">
      <c r="B6075">
        <f ca="1">IF(INDEX(Transactions!$L:$L,ROW()-8)="",TODAY(),INDEX(Transactions!$G:$G,ROW()-8))</f>
        <v>46256</v>
      </c>
      <c r="F6075">
        <f>IF(INDEX(Transactions!$L:$L,ROW()-8)="",0,INDEX(Transactions!$Q:$Q,ROW()-8))</f>
        <v>0</v>
      </c>
    </row>
    <row r="6076" spans="2:6" x14ac:dyDescent="0.15">
      <c r="B6076">
        <f ca="1">IF(INDEX(Transactions!$L:$L,ROW()-8)="",TODAY(),INDEX(Transactions!$G:$G,ROW()-8))</f>
        <v>46256</v>
      </c>
      <c r="F6076">
        <f>IF(INDEX(Transactions!$L:$L,ROW()-8)="",0,INDEX(Transactions!$Q:$Q,ROW()-8))</f>
        <v>0</v>
      </c>
    </row>
    <row r="6077" spans="2:6" x14ac:dyDescent="0.15">
      <c r="B6077">
        <f ca="1">IF(INDEX(Transactions!$L:$L,ROW()-8)="",TODAY(),INDEX(Transactions!$G:$G,ROW()-8))</f>
        <v>46256</v>
      </c>
      <c r="F6077">
        <f>IF(INDEX(Transactions!$L:$L,ROW()-8)="",0,INDEX(Transactions!$Q:$Q,ROW()-8))</f>
        <v>0</v>
      </c>
    </row>
    <row r="6078" spans="2:6" x14ac:dyDescent="0.15">
      <c r="B6078">
        <f ca="1">IF(INDEX(Transactions!$L:$L,ROW()-8)="",TODAY(),INDEX(Transactions!$G:$G,ROW()-8))</f>
        <v>46256</v>
      </c>
      <c r="F6078">
        <f>IF(INDEX(Transactions!$L:$L,ROW()-8)="",0,INDEX(Transactions!$Q:$Q,ROW()-8))</f>
        <v>0</v>
      </c>
    </row>
    <row r="6079" spans="2:6" x14ac:dyDescent="0.15">
      <c r="B6079">
        <f ca="1">IF(INDEX(Transactions!$L:$L,ROW()-8)="",TODAY(),INDEX(Transactions!$G:$G,ROW()-8))</f>
        <v>46256</v>
      </c>
      <c r="F6079">
        <f>IF(INDEX(Transactions!$L:$L,ROW()-8)="",0,INDEX(Transactions!$Q:$Q,ROW()-8))</f>
        <v>0</v>
      </c>
    </row>
    <row r="6080" spans="2:6" x14ac:dyDescent="0.15">
      <c r="B6080">
        <f ca="1">IF(INDEX(Transactions!$L:$L,ROW()-8)="",TODAY(),INDEX(Transactions!$G:$G,ROW()-8))</f>
        <v>46256</v>
      </c>
      <c r="F6080">
        <f>IF(INDEX(Transactions!$L:$L,ROW()-8)="",0,INDEX(Transactions!$Q:$Q,ROW()-8))</f>
        <v>0</v>
      </c>
    </row>
    <row r="6081" spans="2:6" x14ac:dyDescent="0.15">
      <c r="B6081">
        <f ca="1">IF(INDEX(Transactions!$L:$L,ROW()-8)="",TODAY(),INDEX(Transactions!$G:$G,ROW()-8))</f>
        <v>46256</v>
      </c>
      <c r="F6081">
        <f>IF(INDEX(Transactions!$L:$L,ROW()-8)="",0,INDEX(Transactions!$Q:$Q,ROW()-8))</f>
        <v>0</v>
      </c>
    </row>
    <row r="6082" spans="2:6" x14ac:dyDescent="0.15">
      <c r="B6082">
        <f ca="1">IF(INDEX(Transactions!$L:$L,ROW()-8)="",TODAY(),INDEX(Transactions!$G:$G,ROW()-8))</f>
        <v>46256</v>
      </c>
      <c r="F6082">
        <f>IF(INDEX(Transactions!$L:$L,ROW()-8)="",0,INDEX(Transactions!$Q:$Q,ROW()-8))</f>
        <v>0</v>
      </c>
    </row>
    <row r="6083" spans="2:6" x14ac:dyDescent="0.15">
      <c r="B6083">
        <f ca="1">IF(INDEX(Transactions!$L:$L,ROW()-8)="",TODAY(),INDEX(Transactions!$G:$G,ROW()-8))</f>
        <v>46256</v>
      </c>
      <c r="F6083">
        <f>IF(INDEX(Transactions!$L:$L,ROW()-8)="",0,INDEX(Transactions!$Q:$Q,ROW()-8))</f>
        <v>0</v>
      </c>
    </row>
    <row r="6084" spans="2:6" x14ac:dyDescent="0.15">
      <c r="B6084">
        <f ca="1">IF(INDEX(Transactions!$L:$L,ROW()-8)="",TODAY(),INDEX(Transactions!$G:$G,ROW()-8))</f>
        <v>46256</v>
      </c>
      <c r="F6084">
        <f>IF(INDEX(Transactions!$L:$L,ROW()-8)="",0,INDEX(Transactions!$Q:$Q,ROW()-8))</f>
        <v>0</v>
      </c>
    </row>
    <row r="6085" spans="2:6" x14ac:dyDescent="0.15">
      <c r="B6085">
        <f ca="1">IF(INDEX(Transactions!$L:$L,ROW()-8)="",TODAY(),INDEX(Transactions!$G:$G,ROW()-8))</f>
        <v>46256</v>
      </c>
      <c r="F6085">
        <f>IF(INDEX(Transactions!$L:$L,ROW()-8)="",0,INDEX(Transactions!$Q:$Q,ROW()-8))</f>
        <v>0</v>
      </c>
    </row>
    <row r="6086" spans="2:6" x14ac:dyDescent="0.15">
      <c r="B6086">
        <f ca="1">IF(INDEX(Transactions!$L:$L,ROW()-8)="",TODAY(),INDEX(Transactions!$G:$G,ROW()-8))</f>
        <v>46256</v>
      </c>
      <c r="F6086">
        <f>IF(INDEX(Transactions!$L:$L,ROW()-8)="",0,INDEX(Transactions!$Q:$Q,ROW()-8))</f>
        <v>0</v>
      </c>
    </row>
    <row r="6087" spans="2:6" x14ac:dyDescent="0.15">
      <c r="B6087">
        <f ca="1">IF(INDEX(Transactions!$L:$L,ROW()-8)="",TODAY(),INDEX(Transactions!$G:$G,ROW()-8))</f>
        <v>46256</v>
      </c>
      <c r="F6087">
        <f>IF(INDEX(Transactions!$L:$L,ROW()-8)="",0,INDEX(Transactions!$Q:$Q,ROW()-8))</f>
        <v>0</v>
      </c>
    </row>
    <row r="6088" spans="2:6" x14ac:dyDescent="0.15">
      <c r="B6088">
        <f ca="1">IF(INDEX(Transactions!$L:$L,ROW()-8)="",TODAY(),INDEX(Transactions!$G:$G,ROW()-8))</f>
        <v>46256</v>
      </c>
      <c r="F6088">
        <f>IF(INDEX(Transactions!$L:$L,ROW()-8)="",0,INDEX(Transactions!$Q:$Q,ROW()-8))</f>
        <v>0</v>
      </c>
    </row>
    <row r="6089" spans="2:6" x14ac:dyDescent="0.15">
      <c r="B6089">
        <f ca="1">IF(INDEX(Transactions!$L:$L,ROW()-8)="",TODAY(),INDEX(Transactions!$G:$G,ROW()-8))</f>
        <v>46256</v>
      </c>
      <c r="F6089">
        <f>IF(INDEX(Transactions!$L:$L,ROW()-8)="",0,INDEX(Transactions!$Q:$Q,ROW()-8))</f>
        <v>0</v>
      </c>
    </row>
    <row r="6090" spans="2:6" x14ac:dyDescent="0.15">
      <c r="B6090">
        <f ca="1">IF(INDEX(Transactions!$L:$L,ROW()-8)="",TODAY(),INDEX(Transactions!$G:$G,ROW()-8))</f>
        <v>46256</v>
      </c>
      <c r="F6090">
        <f>IF(INDEX(Transactions!$L:$L,ROW()-8)="",0,INDEX(Transactions!$Q:$Q,ROW()-8))</f>
        <v>0</v>
      </c>
    </row>
    <row r="6091" spans="2:6" x14ac:dyDescent="0.15">
      <c r="B6091">
        <f ca="1">IF(INDEX(Transactions!$L:$L,ROW()-8)="",TODAY(),INDEX(Transactions!$G:$G,ROW()-8))</f>
        <v>46256</v>
      </c>
      <c r="F6091">
        <f>IF(INDEX(Transactions!$L:$L,ROW()-8)="",0,INDEX(Transactions!$Q:$Q,ROW()-8))</f>
        <v>0</v>
      </c>
    </row>
    <row r="6092" spans="2:6" x14ac:dyDescent="0.15">
      <c r="B6092">
        <f ca="1">IF(INDEX(Transactions!$L:$L,ROW()-8)="",TODAY(),INDEX(Transactions!$G:$G,ROW()-8))</f>
        <v>46256</v>
      </c>
      <c r="F6092">
        <f>IF(INDEX(Transactions!$L:$L,ROW()-8)="",0,INDEX(Transactions!$Q:$Q,ROW()-8))</f>
        <v>0</v>
      </c>
    </row>
    <row r="6093" spans="2:6" x14ac:dyDescent="0.15">
      <c r="B6093">
        <f ca="1">IF(INDEX(Transactions!$L:$L,ROW()-8)="",TODAY(),INDEX(Transactions!$G:$G,ROW()-8))</f>
        <v>46256</v>
      </c>
      <c r="F6093">
        <f>IF(INDEX(Transactions!$L:$L,ROW()-8)="",0,INDEX(Transactions!$Q:$Q,ROW()-8))</f>
        <v>0</v>
      </c>
    </row>
    <row r="6094" spans="2:6" x14ac:dyDescent="0.15">
      <c r="B6094">
        <f ca="1">IF(INDEX(Transactions!$L:$L,ROW()-8)="",TODAY(),INDEX(Transactions!$G:$G,ROW()-8))</f>
        <v>46256</v>
      </c>
      <c r="F6094">
        <f>IF(INDEX(Transactions!$L:$L,ROW()-8)="",0,INDEX(Transactions!$Q:$Q,ROW()-8))</f>
        <v>0</v>
      </c>
    </row>
    <row r="6095" spans="2:6" x14ac:dyDescent="0.15">
      <c r="B6095">
        <f ca="1">IF(INDEX(Transactions!$L:$L,ROW()-8)="",TODAY(),INDEX(Transactions!$G:$G,ROW()-8))</f>
        <v>46256</v>
      </c>
      <c r="F6095">
        <f>IF(INDEX(Transactions!$L:$L,ROW()-8)="",0,INDEX(Transactions!$Q:$Q,ROW()-8))</f>
        <v>0</v>
      </c>
    </row>
    <row r="6096" spans="2:6" x14ac:dyDescent="0.15">
      <c r="B6096">
        <f ca="1">IF(INDEX(Transactions!$L:$L,ROW()-8)="",TODAY(),INDEX(Transactions!$G:$G,ROW()-8))</f>
        <v>46256</v>
      </c>
      <c r="F6096">
        <f>IF(INDEX(Transactions!$L:$L,ROW()-8)="",0,INDEX(Transactions!$Q:$Q,ROW()-8))</f>
        <v>0</v>
      </c>
    </row>
    <row r="6097" spans="2:6" x14ac:dyDescent="0.15">
      <c r="B6097">
        <f ca="1">IF(INDEX(Transactions!$L:$L,ROW()-8)="",TODAY(),INDEX(Transactions!$G:$G,ROW()-8))</f>
        <v>46256</v>
      </c>
      <c r="F6097">
        <f>IF(INDEX(Transactions!$L:$L,ROW()-8)="",0,INDEX(Transactions!$Q:$Q,ROW()-8))</f>
        <v>0</v>
      </c>
    </row>
    <row r="6098" spans="2:6" x14ac:dyDescent="0.15">
      <c r="B6098">
        <f ca="1">IF(INDEX(Transactions!$L:$L,ROW()-8)="",TODAY(),INDEX(Transactions!$G:$G,ROW()-8))</f>
        <v>46256</v>
      </c>
      <c r="F6098">
        <f>IF(INDEX(Transactions!$L:$L,ROW()-8)="",0,INDEX(Transactions!$Q:$Q,ROW()-8))</f>
        <v>0</v>
      </c>
    </row>
    <row r="6099" spans="2:6" x14ac:dyDescent="0.15">
      <c r="B6099">
        <f ca="1">IF(INDEX(Transactions!$L:$L,ROW()-8)="",TODAY(),INDEX(Transactions!$G:$G,ROW()-8))</f>
        <v>46256</v>
      </c>
      <c r="F6099">
        <f>IF(INDEX(Transactions!$L:$L,ROW()-8)="",0,INDEX(Transactions!$Q:$Q,ROW()-8))</f>
        <v>0</v>
      </c>
    </row>
    <row r="6100" spans="2:6" x14ac:dyDescent="0.15">
      <c r="B6100">
        <f ca="1">IF(INDEX(Transactions!$L:$L,ROW()-8)="",TODAY(),INDEX(Transactions!$G:$G,ROW()-8))</f>
        <v>46256</v>
      </c>
      <c r="F6100">
        <f>IF(INDEX(Transactions!$L:$L,ROW()-8)="",0,INDEX(Transactions!$Q:$Q,ROW()-8))</f>
        <v>0</v>
      </c>
    </row>
    <row r="6101" spans="2:6" x14ac:dyDescent="0.15">
      <c r="B6101">
        <f ca="1">IF(INDEX(Transactions!$L:$L,ROW()-8)="",TODAY(),INDEX(Transactions!$G:$G,ROW()-8))</f>
        <v>46256</v>
      </c>
      <c r="F6101">
        <f>IF(INDEX(Transactions!$L:$L,ROW()-8)="",0,INDEX(Transactions!$Q:$Q,ROW()-8))</f>
        <v>0</v>
      </c>
    </row>
    <row r="6102" spans="2:6" x14ac:dyDescent="0.15">
      <c r="B6102">
        <f ca="1">IF(INDEX(Transactions!$L:$L,ROW()-8)="",TODAY(),INDEX(Transactions!$G:$G,ROW()-8))</f>
        <v>46256</v>
      </c>
      <c r="F6102">
        <f>IF(INDEX(Transactions!$L:$L,ROW()-8)="",0,INDEX(Transactions!$Q:$Q,ROW()-8))</f>
        <v>0</v>
      </c>
    </row>
    <row r="6103" spans="2:6" x14ac:dyDescent="0.15">
      <c r="B6103">
        <f ca="1">IF(INDEX(Transactions!$L:$L,ROW()-8)="",TODAY(),INDEX(Transactions!$G:$G,ROW()-8))</f>
        <v>46256</v>
      </c>
      <c r="F6103">
        <f>IF(INDEX(Transactions!$L:$L,ROW()-8)="",0,INDEX(Transactions!$Q:$Q,ROW()-8))</f>
        <v>0</v>
      </c>
    </row>
    <row r="6104" spans="2:6" x14ac:dyDescent="0.15">
      <c r="B6104">
        <f ca="1">IF(INDEX(Transactions!$L:$L,ROW()-8)="",TODAY(),INDEX(Transactions!$G:$G,ROW()-8))</f>
        <v>46256</v>
      </c>
      <c r="F6104">
        <f>IF(INDEX(Transactions!$L:$L,ROW()-8)="",0,INDEX(Transactions!$Q:$Q,ROW()-8))</f>
        <v>0</v>
      </c>
    </row>
    <row r="6105" spans="2:6" x14ac:dyDescent="0.15">
      <c r="B6105">
        <f ca="1">IF(INDEX(Transactions!$L:$L,ROW()-8)="",TODAY(),INDEX(Transactions!$G:$G,ROW()-8))</f>
        <v>46256</v>
      </c>
      <c r="F6105">
        <f>IF(INDEX(Transactions!$L:$L,ROW()-8)="",0,INDEX(Transactions!$Q:$Q,ROW()-8))</f>
        <v>0</v>
      </c>
    </row>
    <row r="6106" spans="2:6" x14ac:dyDescent="0.15">
      <c r="B6106">
        <f ca="1">IF(INDEX(Transactions!$L:$L,ROW()-8)="",TODAY(),INDEX(Transactions!$G:$G,ROW()-8))</f>
        <v>46256</v>
      </c>
      <c r="F6106">
        <f>IF(INDEX(Transactions!$L:$L,ROW()-8)="",0,INDEX(Transactions!$Q:$Q,ROW()-8))</f>
        <v>0</v>
      </c>
    </row>
    <row r="6107" spans="2:6" x14ac:dyDescent="0.15">
      <c r="B6107">
        <f ca="1">IF(INDEX(Transactions!$L:$L,ROW()-8)="",TODAY(),INDEX(Transactions!$G:$G,ROW()-8))</f>
        <v>46256</v>
      </c>
      <c r="F6107">
        <f>IF(INDEX(Transactions!$L:$L,ROW()-8)="",0,INDEX(Transactions!$Q:$Q,ROW()-8))</f>
        <v>0</v>
      </c>
    </row>
    <row r="6108" spans="2:6" x14ac:dyDescent="0.15">
      <c r="B6108">
        <f ca="1">IF(INDEX(Transactions!$L:$L,ROW()-8)="",TODAY(),INDEX(Transactions!$G:$G,ROW()-8))</f>
        <v>46256</v>
      </c>
      <c r="F6108">
        <f>IF(INDEX(Transactions!$L:$L,ROW()-8)="",0,INDEX(Transactions!$Q:$Q,ROW()-8))</f>
        <v>0</v>
      </c>
    </row>
    <row r="6109" spans="2:6" x14ac:dyDescent="0.15">
      <c r="B6109">
        <f ca="1">IF(INDEX(Transactions!$L:$L,ROW()-8)="",TODAY(),INDEX(Transactions!$G:$G,ROW()-8))</f>
        <v>46256</v>
      </c>
      <c r="F6109">
        <f>IF(INDEX(Transactions!$L:$L,ROW()-8)="",0,INDEX(Transactions!$Q:$Q,ROW()-8))</f>
        <v>0</v>
      </c>
    </row>
    <row r="6110" spans="2:6" x14ac:dyDescent="0.15">
      <c r="B6110">
        <f ca="1">IF(INDEX(Transactions!$L:$L,ROW()-8)="",TODAY(),INDEX(Transactions!$G:$G,ROW()-8))</f>
        <v>46256</v>
      </c>
      <c r="F6110">
        <f>IF(INDEX(Transactions!$L:$L,ROW()-8)="",0,INDEX(Transactions!$Q:$Q,ROW()-8))</f>
        <v>0</v>
      </c>
    </row>
    <row r="6111" spans="2:6" x14ac:dyDescent="0.15">
      <c r="B6111">
        <f ca="1">IF(INDEX(Transactions!$L:$L,ROW()-8)="",TODAY(),INDEX(Transactions!$G:$G,ROW()-8))</f>
        <v>46256</v>
      </c>
      <c r="F6111">
        <f>IF(INDEX(Transactions!$L:$L,ROW()-8)="",0,INDEX(Transactions!$Q:$Q,ROW()-8))</f>
        <v>0</v>
      </c>
    </row>
    <row r="6112" spans="2:6" x14ac:dyDescent="0.15">
      <c r="B6112">
        <f ca="1">IF(INDEX(Transactions!$L:$L,ROW()-8)="",TODAY(),INDEX(Transactions!$G:$G,ROW()-8))</f>
        <v>46256</v>
      </c>
      <c r="F6112">
        <f>IF(INDEX(Transactions!$L:$L,ROW()-8)="",0,INDEX(Transactions!$Q:$Q,ROW()-8))</f>
        <v>0</v>
      </c>
    </row>
    <row r="6113" spans="2:6" x14ac:dyDescent="0.15">
      <c r="B6113">
        <f ca="1">IF(INDEX(Transactions!$L:$L,ROW()-8)="",TODAY(),INDEX(Transactions!$G:$G,ROW()-8))</f>
        <v>46256</v>
      </c>
      <c r="F6113">
        <f>IF(INDEX(Transactions!$L:$L,ROW()-8)="",0,INDEX(Transactions!$Q:$Q,ROW()-8))</f>
        <v>0</v>
      </c>
    </row>
    <row r="6114" spans="2:6" x14ac:dyDescent="0.15">
      <c r="B6114">
        <f ca="1">IF(INDEX(Transactions!$L:$L,ROW()-8)="",TODAY(),INDEX(Transactions!$G:$G,ROW()-8))</f>
        <v>46256</v>
      </c>
      <c r="F6114">
        <f>IF(INDEX(Transactions!$L:$L,ROW()-8)="",0,INDEX(Transactions!$Q:$Q,ROW()-8))</f>
        <v>0</v>
      </c>
    </row>
    <row r="6115" spans="2:6" x14ac:dyDescent="0.15">
      <c r="B6115">
        <f ca="1">IF(INDEX(Transactions!$L:$L,ROW()-8)="",TODAY(),INDEX(Transactions!$G:$G,ROW()-8))</f>
        <v>46256</v>
      </c>
      <c r="F6115">
        <f>IF(INDEX(Transactions!$L:$L,ROW()-8)="",0,INDEX(Transactions!$Q:$Q,ROW()-8))</f>
        <v>0</v>
      </c>
    </row>
    <row r="6116" spans="2:6" x14ac:dyDescent="0.15">
      <c r="B6116">
        <f ca="1">IF(INDEX(Transactions!$L:$L,ROW()-8)="",TODAY(),INDEX(Transactions!$G:$G,ROW()-8))</f>
        <v>46256</v>
      </c>
      <c r="F6116">
        <f>IF(INDEX(Transactions!$L:$L,ROW()-8)="",0,INDEX(Transactions!$Q:$Q,ROW()-8))</f>
        <v>0</v>
      </c>
    </row>
    <row r="6117" spans="2:6" x14ac:dyDescent="0.15">
      <c r="B6117">
        <f ca="1">IF(INDEX(Transactions!$L:$L,ROW()-8)="",TODAY(),INDEX(Transactions!$G:$G,ROW()-8))</f>
        <v>46256</v>
      </c>
      <c r="F6117">
        <f>IF(INDEX(Transactions!$L:$L,ROW()-8)="",0,INDEX(Transactions!$Q:$Q,ROW()-8))</f>
        <v>0</v>
      </c>
    </row>
    <row r="6118" spans="2:6" x14ac:dyDescent="0.15">
      <c r="B6118">
        <f ca="1">IF(INDEX(Transactions!$L:$L,ROW()-8)="",TODAY(),INDEX(Transactions!$G:$G,ROW()-8))</f>
        <v>46256</v>
      </c>
      <c r="F6118">
        <f>IF(INDEX(Transactions!$L:$L,ROW()-8)="",0,INDEX(Transactions!$Q:$Q,ROW()-8))</f>
        <v>0</v>
      </c>
    </row>
    <row r="6119" spans="2:6" x14ac:dyDescent="0.15">
      <c r="B6119">
        <f ca="1">IF(INDEX(Transactions!$L:$L,ROW()-8)="",TODAY(),INDEX(Transactions!$G:$G,ROW()-8))</f>
        <v>46256</v>
      </c>
      <c r="F6119">
        <f>IF(INDEX(Transactions!$L:$L,ROW()-8)="",0,INDEX(Transactions!$Q:$Q,ROW()-8))</f>
        <v>0</v>
      </c>
    </row>
    <row r="6120" spans="2:6" x14ac:dyDescent="0.15">
      <c r="B6120">
        <f ca="1">IF(INDEX(Transactions!$L:$L,ROW()-8)="",TODAY(),INDEX(Transactions!$G:$G,ROW()-8))</f>
        <v>46256</v>
      </c>
      <c r="F6120">
        <f>IF(INDEX(Transactions!$L:$L,ROW()-8)="",0,INDEX(Transactions!$Q:$Q,ROW()-8))</f>
        <v>0</v>
      </c>
    </row>
    <row r="6121" spans="2:6" x14ac:dyDescent="0.15">
      <c r="B6121">
        <f ca="1">IF(INDEX(Transactions!$L:$L,ROW()-8)="",TODAY(),INDEX(Transactions!$G:$G,ROW()-8))</f>
        <v>46256</v>
      </c>
      <c r="F6121">
        <f>IF(INDEX(Transactions!$L:$L,ROW()-8)="",0,INDEX(Transactions!$Q:$Q,ROW()-8))</f>
        <v>0</v>
      </c>
    </row>
    <row r="6122" spans="2:6" x14ac:dyDescent="0.15">
      <c r="B6122">
        <f ca="1">IF(INDEX(Transactions!$L:$L,ROW()-8)="",TODAY(),INDEX(Transactions!$G:$G,ROW()-8))</f>
        <v>46256</v>
      </c>
      <c r="F6122">
        <f>IF(INDEX(Transactions!$L:$L,ROW()-8)="",0,INDEX(Transactions!$Q:$Q,ROW()-8))</f>
        <v>0</v>
      </c>
    </row>
    <row r="6123" spans="2:6" x14ac:dyDescent="0.15">
      <c r="B6123">
        <f ca="1">IF(INDEX(Transactions!$L:$L,ROW()-8)="",TODAY(),INDEX(Transactions!$G:$G,ROW()-8))</f>
        <v>46256</v>
      </c>
      <c r="F6123">
        <f>IF(INDEX(Transactions!$L:$L,ROW()-8)="",0,INDEX(Transactions!$Q:$Q,ROW()-8))</f>
        <v>0</v>
      </c>
    </row>
    <row r="6124" spans="2:6" x14ac:dyDescent="0.15">
      <c r="B6124">
        <f ca="1">IF(INDEX(Transactions!$L:$L,ROW()-8)="",TODAY(),INDEX(Transactions!$G:$G,ROW()-8))</f>
        <v>46256</v>
      </c>
      <c r="F6124">
        <f>IF(INDEX(Transactions!$L:$L,ROW()-8)="",0,INDEX(Transactions!$Q:$Q,ROW()-8))</f>
        <v>0</v>
      </c>
    </row>
    <row r="6125" spans="2:6" x14ac:dyDescent="0.15">
      <c r="B6125">
        <f ca="1">IF(INDEX(Transactions!$L:$L,ROW()-8)="",TODAY(),INDEX(Transactions!$G:$G,ROW()-8))</f>
        <v>46256</v>
      </c>
      <c r="F6125">
        <f>IF(INDEX(Transactions!$L:$L,ROW()-8)="",0,INDEX(Transactions!$Q:$Q,ROW()-8))</f>
        <v>0</v>
      </c>
    </row>
    <row r="6126" spans="2:6" x14ac:dyDescent="0.15">
      <c r="B6126">
        <f ca="1">IF(INDEX(Transactions!$L:$L,ROW()-8)="",TODAY(),INDEX(Transactions!$G:$G,ROW()-8))</f>
        <v>46256</v>
      </c>
      <c r="F6126">
        <f>IF(INDEX(Transactions!$L:$L,ROW()-8)="",0,INDEX(Transactions!$Q:$Q,ROW()-8))</f>
        <v>0</v>
      </c>
    </row>
    <row r="6127" spans="2:6" x14ac:dyDescent="0.15">
      <c r="B6127">
        <f ca="1">IF(INDEX(Transactions!$L:$L,ROW()-8)="",TODAY(),INDEX(Transactions!$G:$G,ROW()-8))</f>
        <v>46256</v>
      </c>
      <c r="F6127">
        <f>IF(INDEX(Transactions!$L:$L,ROW()-8)="",0,INDEX(Transactions!$Q:$Q,ROW()-8))</f>
        <v>0</v>
      </c>
    </row>
    <row r="6128" spans="2:6" x14ac:dyDescent="0.15">
      <c r="B6128">
        <f ca="1">IF(INDEX(Transactions!$L:$L,ROW()-8)="",TODAY(),INDEX(Transactions!$G:$G,ROW()-8))</f>
        <v>46256</v>
      </c>
      <c r="F6128">
        <f>IF(INDEX(Transactions!$L:$L,ROW()-8)="",0,INDEX(Transactions!$Q:$Q,ROW()-8))</f>
        <v>0</v>
      </c>
    </row>
    <row r="6129" spans="2:6" x14ac:dyDescent="0.15">
      <c r="B6129">
        <f ca="1">IF(INDEX(Transactions!$L:$L,ROW()-8)="",TODAY(),INDEX(Transactions!$G:$G,ROW()-8))</f>
        <v>46256</v>
      </c>
      <c r="F6129">
        <f>IF(INDEX(Transactions!$L:$L,ROW()-8)="",0,INDEX(Transactions!$Q:$Q,ROW()-8))</f>
        <v>0</v>
      </c>
    </row>
    <row r="6130" spans="2:6" x14ac:dyDescent="0.15">
      <c r="B6130">
        <f ca="1">IF(INDEX(Transactions!$L:$L,ROW()-8)="",TODAY(),INDEX(Transactions!$G:$G,ROW()-8))</f>
        <v>46256</v>
      </c>
      <c r="F6130">
        <f>IF(INDEX(Transactions!$L:$L,ROW()-8)="",0,INDEX(Transactions!$Q:$Q,ROW()-8))</f>
        <v>0</v>
      </c>
    </row>
    <row r="6131" spans="2:6" x14ac:dyDescent="0.15">
      <c r="B6131">
        <f ca="1">IF(INDEX(Transactions!$L:$L,ROW()-8)="",TODAY(),INDEX(Transactions!$G:$G,ROW()-8))</f>
        <v>46256</v>
      </c>
      <c r="F6131">
        <f>IF(INDEX(Transactions!$L:$L,ROW()-8)="",0,INDEX(Transactions!$Q:$Q,ROW()-8))</f>
        <v>0</v>
      </c>
    </row>
    <row r="6132" spans="2:6" x14ac:dyDescent="0.15">
      <c r="B6132">
        <f ca="1">IF(INDEX(Transactions!$L:$L,ROW()-8)="",TODAY(),INDEX(Transactions!$G:$G,ROW()-8))</f>
        <v>46256</v>
      </c>
      <c r="F6132">
        <f>IF(INDEX(Transactions!$L:$L,ROW()-8)="",0,INDEX(Transactions!$Q:$Q,ROW()-8))</f>
        <v>0</v>
      </c>
    </row>
    <row r="6133" spans="2:6" x14ac:dyDescent="0.15">
      <c r="B6133">
        <f ca="1">IF(INDEX(Transactions!$L:$L,ROW()-8)="",TODAY(),INDEX(Transactions!$G:$G,ROW()-8))</f>
        <v>46256</v>
      </c>
      <c r="F6133">
        <f>IF(INDEX(Transactions!$L:$L,ROW()-8)="",0,INDEX(Transactions!$Q:$Q,ROW()-8))</f>
        <v>0</v>
      </c>
    </row>
    <row r="6134" spans="2:6" x14ac:dyDescent="0.15">
      <c r="B6134">
        <f ca="1">IF(INDEX(Transactions!$L:$L,ROW()-8)="",TODAY(),INDEX(Transactions!$G:$G,ROW()-8))</f>
        <v>46256</v>
      </c>
      <c r="F6134">
        <f>IF(INDEX(Transactions!$L:$L,ROW()-8)="",0,INDEX(Transactions!$Q:$Q,ROW()-8))</f>
        <v>0</v>
      </c>
    </row>
    <row r="6135" spans="2:6" x14ac:dyDescent="0.15">
      <c r="B6135">
        <f ca="1">IF(INDEX(Transactions!$L:$L,ROW()-8)="",TODAY(),INDEX(Transactions!$G:$G,ROW()-8))</f>
        <v>46256</v>
      </c>
      <c r="F6135">
        <f>IF(INDEX(Transactions!$L:$L,ROW()-8)="",0,INDEX(Transactions!$Q:$Q,ROW()-8))</f>
        <v>0</v>
      </c>
    </row>
    <row r="6136" spans="2:6" x14ac:dyDescent="0.15">
      <c r="B6136">
        <f ca="1">IF(INDEX(Transactions!$L:$L,ROW()-8)="",TODAY(),INDEX(Transactions!$G:$G,ROW()-8))</f>
        <v>46256</v>
      </c>
      <c r="F6136">
        <f>IF(INDEX(Transactions!$L:$L,ROW()-8)="",0,INDEX(Transactions!$Q:$Q,ROW()-8))</f>
        <v>0</v>
      </c>
    </row>
    <row r="6137" spans="2:6" x14ac:dyDescent="0.15">
      <c r="B6137">
        <f ca="1">IF(INDEX(Transactions!$L:$L,ROW()-8)="",TODAY(),INDEX(Transactions!$G:$G,ROW()-8))</f>
        <v>46256</v>
      </c>
      <c r="F6137">
        <f>IF(INDEX(Transactions!$L:$L,ROW()-8)="",0,INDEX(Transactions!$Q:$Q,ROW()-8))</f>
        <v>0</v>
      </c>
    </row>
    <row r="6138" spans="2:6" x14ac:dyDescent="0.15">
      <c r="B6138">
        <f ca="1">IF(INDEX(Transactions!$L:$L,ROW()-8)="",TODAY(),INDEX(Transactions!$G:$G,ROW()-8))</f>
        <v>46256</v>
      </c>
      <c r="F6138">
        <f>IF(INDEX(Transactions!$L:$L,ROW()-8)="",0,INDEX(Transactions!$Q:$Q,ROW()-8))</f>
        <v>0</v>
      </c>
    </row>
    <row r="6139" spans="2:6" x14ac:dyDescent="0.15">
      <c r="B6139">
        <f ca="1">IF(INDEX(Transactions!$L:$L,ROW()-8)="",TODAY(),INDEX(Transactions!$G:$G,ROW()-8))</f>
        <v>46256</v>
      </c>
      <c r="F6139">
        <f>IF(INDEX(Transactions!$L:$L,ROW()-8)="",0,INDEX(Transactions!$Q:$Q,ROW()-8))</f>
        <v>0</v>
      </c>
    </row>
    <row r="6140" spans="2:6" x14ac:dyDescent="0.15">
      <c r="B6140">
        <f ca="1">IF(INDEX(Transactions!$L:$L,ROW()-8)="",TODAY(),INDEX(Transactions!$G:$G,ROW()-8))</f>
        <v>46256</v>
      </c>
      <c r="F6140">
        <f>IF(INDEX(Transactions!$L:$L,ROW()-8)="",0,INDEX(Transactions!$Q:$Q,ROW()-8))</f>
        <v>0</v>
      </c>
    </row>
    <row r="6141" spans="2:6" x14ac:dyDescent="0.15">
      <c r="B6141">
        <f ca="1">IF(INDEX(Transactions!$L:$L,ROW()-8)="",TODAY(),INDEX(Transactions!$G:$G,ROW()-8))</f>
        <v>46256</v>
      </c>
      <c r="F6141">
        <f>IF(INDEX(Transactions!$L:$L,ROW()-8)="",0,INDEX(Transactions!$Q:$Q,ROW()-8))</f>
        <v>0</v>
      </c>
    </row>
    <row r="6142" spans="2:6" x14ac:dyDescent="0.15">
      <c r="B6142">
        <f ca="1">IF(INDEX(Transactions!$L:$L,ROW()-8)="",TODAY(),INDEX(Transactions!$G:$G,ROW()-8))</f>
        <v>46256</v>
      </c>
      <c r="F6142">
        <f>IF(INDEX(Transactions!$L:$L,ROW()-8)="",0,INDEX(Transactions!$Q:$Q,ROW()-8))</f>
        <v>0</v>
      </c>
    </row>
    <row r="6143" spans="2:6" x14ac:dyDescent="0.15">
      <c r="B6143">
        <f ca="1">IF(INDEX(Transactions!$L:$L,ROW()-8)="",TODAY(),INDEX(Transactions!$G:$G,ROW()-8))</f>
        <v>46256</v>
      </c>
      <c r="F6143">
        <f>IF(INDEX(Transactions!$L:$L,ROW()-8)="",0,INDEX(Transactions!$Q:$Q,ROW()-8))</f>
        <v>0</v>
      </c>
    </row>
    <row r="6144" spans="2:6" x14ac:dyDescent="0.15">
      <c r="B6144">
        <f ca="1">IF(INDEX(Transactions!$L:$L,ROW()-8)="",TODAY(),INDEX(Transactions!$G:$G,ROW()-8))</f>
        <v>46256</v>
      </c>
      <c r="F6144">
        <f>IF(INDEX(Transactions!$L:$L,ROW()-8)="",0,INDEX(Transactions!$Q:$Q,ROW()-8))</f>
        <v>0</v>
      </c>
    </row>
    <row r="6145" spans="2:6" x14ac:dyDescent="0.15">
      <c r="B6145">
        <f ca="1">IF(INDEX(Transactions!$L:$L,ROW()-8)="",TODAY(),INDEX(Transactions!$G:$G,ROW()-8))</f>
        <v>46256</v>
      </c>
      <c r="F6145">
        <f>IF(INDEX(Transactions!$L:$L,ROW()-8)="",0,INDEX(Transactions!$Q:$Q,ROW()-8))</f>
        <v>0</v>
      </c>
    </row>
    <row r="6146" spans="2:6" x14ac:dyDescent="0.15">
      <c r="B6146">
        <f ca="1">IF(INDEX(Transactions!$L:$L,ROW()-8)="",TODAY(),INDEX(Transactions!$G:$G,ROW()-8))</f>
        <v>46256</v>
      </c>
      <c r="F6146">
        <f>IF(INDEX(Transactions!$L:$L,ROW()-8)="",0,INDEX(Transactions!$Q:$Q,ROW()-8))</f>
        <v>0</v>
      </c>
    </row>
    <row r="6147" spans="2:6" x14ac:dyDescent="0.15">
      <c r="B6147">
        <f ca="1">IF(INDEX(Transactions!$L:$L,ROW()-8)="",TODAY(),INDEX(Transactions!$G:$G,ROW()-8))</f>
        <v>46256</v>
      </c>
      <c r="F6147">
        <f>IF(INDEX(Transactions!$L:$L,ROW()-8)="",0,INDEX(Transactions!$Q:$Q,ROW()-8))</f>
        <v>0</v>
      </c>
    </row>
    <row r="6148" spans="2:6" x14ac:dyDescent="0.15">
      <c r="B6148">
        <f ca="1">IF(INDEX(Transactions!$L:$L,ROW()-8)="",TODAY(),INDEX(Transactions!$G:$G,ROW()-8))</f>
        <v>46256</v>
      </c>
      <c r="F6148">
        <f>IF(INDEX(Transactions!$L:$L,ROW()-8)="",0,INDEX(Transactions!$Q:$Q,ROW()-8))</f>
        <v>0</v>
      </c>
    </row>
    <row r="6149" spans="2:6" x14ac:dyDescent="0.15">
      <c r="B6149">
        <f ca="1">IF(INDEX(Transactions!$L:$L,ROW()-8)="",TODAY(),INDEX(Transactions!$G:$G,ROW()-8))</f>
        <v>46256</v>
      </c>
      <c r="F6149">
        <f>IF(INDEX(Transactions!$L:$L,ROW()-8)="",0,INDEX(Transactions!$Q:$Q,ROW()-8))</f>
        <v>0</v>
      </c>
    </row>
    <row r="6150" spans="2:6" x14ac:dyDescent="0.15">
      <c r="B6150">
        <f ca="1">IF(INDEX(Transactions!$L:$L,ROW()-8)="",TODAY(),INDEX(Transactions!$G:$G,ROW()-8))</f>
        <v>46256</v>
      </c>
      <c r="F6150">
        <f>IF(INDEX(Transactions!$L:$L,ROW()-8)="",0,INDEX(Transactions!$Q:$Q,ROW()-8))</f>
        <v>0</v>
      </c>
    </row>
    <row r="6151" spans="2:6" x14ac:dyDescent="0.15">
      <c r="B6151">
        <f ca="1">IF(INDEX(Transactions!$L:$L,ROW()-8)="",TODAY(),INDEX(Transactions!$G:$G,ROW()-8))</f>
        <v>46256</v>
      </c>
      <c r="F6151">
        <f>IF(INDEX(Transactions!$L:$L,ROW()-8)="",0,INDEX(Transactions!$Q:$Q,ROW()-8))</f>
        <v>0</v>
      </c>
    </row>
    <row r="6152" spans="2:6" x14ac:dyDescent="0.15">
      <c r="B6152">
        <f ca="1">IF(INDEX(Transactions!$L:$L,ROW()-8)="",TODAY(),INDEX(Transactions!$G:$G,ROW()-8))</f>
        <v>46256</v>
      </c>
      <c r="F6152">
        <f>IF(INDEX(Transactions!$L:$L,ROW()-8)="",0,INDEX(Transactions!$Q:$Q,ROW()-8))</f>
        <v>0</v>
      </c>
    </row>
    <row r="6153" spans="2:6" x14ac:dyDescent="0.15">
      <c r="B6153">
        <f ca="1">IF(INDEX(Transactions!$L:$L,ROW()-8)="",TODAY(),INDEX(Transactions!$G:$G,ROW()-8))</f>
        <v>46256</v>
      </c>
      <c r="F6153">
        <f>IF(INDEX(Transactions!$L:$L,ROW()-8)="",0,INDEX(Transactions!$Q:$Q,ROW()-8))</f>
        <v>0</v>
      </c>
    </row>
    <row r="6154" spans="2:6" x14ac:dyDescent="0.15">
      <c r="B6154">
        <f ca="1">IF(INDEX(Transactions!$L:$L,ROW()-8)="",TODAY(),INDEX(Transactions!$G:$G,ROW()-8))</f>
        <v>46256</v>
      </c>
      <c r="F6154">
        <f>IF(INDEX(Transactions!$L:$L,ROW()-8)="",0,INDEX(Transactions!$Q:$Q,ROW()-8))</f>
        <v>0</v>
      </c>
    </row>
    <row r="6155" spans="2:6" x14ac:dyDescent="0.15">
      <c r="B6155">
        <f ca="1">IF(INDEX(Transactions!$L:$L,ROW()-8)="",TODAY(),INDEX(Transactions!$G:$G,ROW()-8))</f>
        <v>46256</v>
      </c>
      <c r="F6155">
        <f>IF(INDEX(Transactions!$L:$L,ROW()-8)="",0,INDEX(Transactions!$Q:$Q,ROW()-8))</f>
        <v>0</v>
      </c>
    </row>
    <row r="6156" spans="2:6" x14ac:dyDescent="0.15">
      <c r="B6156">
        <f ca="1">IF(INDEX(Transactions!$L:$L,ROW()-8)="",TODAY(),INDEX(Transactions!$G:$G,ROW()-8))</f>
        <v>46256</v>
      </c>
      <c r="F6156">
        <f>IF(INDEX(Transactions!$L:$L,ROW()-8)="",0,INDEX(Transactions!$Q:$Q,ROW()-8))</f>
        <v>0</v>
      </c>
    </row>
    <row r="6157" spans="2:6" x14ac:dyDescent="0.15">
      <c r="B6157">
        <f ca="1">IF(INDEX(Transactions!$L:$L,ROW()-8)="",TODAY(),INDEX(Transactions!$G:$G,ROW()-8))</f>
        <v>46256</v>
      </c>
      <c r="F6157">
        <f>IF(INDEX(Transactions!$L:$L,ROW()-8)="",0,INDEX(Transactions!$Q:$Q,ROW()-8))</f>
        <v>0</v>
      </c>
    </row>
    <row r="6158" spans="2:6" x14ac:dyDescent="0.15">
      <c r="B6158">
        <f ca="1">IF(INDEX(Transactions!$L:$L,ROW()-8)="",TODAY(),INDEX(Transactions!$G:$G,ROW()-8))</f>
        <v>46256</v>
      </c>
      <c r="F6158">
        <f>IF(INDEX(Transactions!$L:$L,ROW()-8)="",0,INDEX(Transactions!$Q:$Q,ROW()-8))</f>
        <v>0</v>
      </c>
    </row>
    <row r="6159" spans="2:6" x14ac:dyDescent="0.15">
      <c r="B6159">
        <f ca="1">IF(INDEX(Transactions!$L:$L,ROW()-8)="",TODAY(),INDEX(Transactions!$G:$G,ROW()-8))</f>
        <v>46256</v>
      </c>
      <c r="F6159">
        <f>IF(INDEX(Transactions!$L:$L,ROW()-8)="",0,INDEX(Transactions!$Q:$Q,ROW()-8))</f>
        <v>0</v>
      </c>
    </row>
    <row r="6160" spans="2:6" x14ac:dyDescent="0.15">
      <c r="B6160">
        <f ca="1">IF(INDEX(Transactions!$L:$L,ROW()-8)="",TODAY(),INDEX(Transactions!$G:$G,ROW()-8))</f>
        <v>46256</v>
      </c>
      <c r="F6160">
        <f>IF(INDEX(Transactions!$L:$L,ROW()-8)="",0,INDEX(Transactions!$Q:$Q,ROW()-8))</f>
        <v>0</v>
      </c>
    </row>
    <row r="6161" spans="2:6" x14ac:dyDescent="0.15">
      <c r="B6161">
        <f ca="1">IF(INDEX(Transactions!$L:$L,ROW()-8)="",TODAY(),INDEX(Transactions!$G:$G,ROW()-8))</f>
        <v>46256</v>
      </c>
      <c r="F6161">
        <f>IF(INDEX(Transactions!$L:$L,ROW()-8)="",0,INDEX(Transactions!$Q:$Q,ROW()-8))</f>
        <v>0</v>
      </c>
    </row>
    <row r="6162" spans="2:6" x14ac:dyDescent="0.15">
      <c r="B6162">
        <f ca="1">IF(INDEX(Transactions!$L:$L,ROW()-8)="",TODAY(),INDEX(Transactions!$G:$G,ROW()-8))</f>
        <v>46256</v>
      </c>
      <c r="F6162">
        <f>IF(INDEX(Transactions!$L:$L,ROW()-8)="",0,INDEX(Transactions!$Q:$Q,ROW()-8))</f>
        <v>0</v>
      </c>
    </row>
    <row r="6163" spans="2:6" x14ac:dyDescent="0.15">
      <c r="B6163">
        <f ca="1">IF(INDEX(Transactions!$L:$L,ROW()-8)="",TODAY(),INDEX(Transactions!$G:$G,ROW()-8))</f>
        <v>46256</v>
      </c>
      <c r="F6163">
        <f>IF(INDEX(Transactions!$L:$L,ROW()-8)="",0,INDEX(Transactions!$Q:$Q,ROW()-8))</f>
        <v>0</v>
      </c>
    </row>
    <row r="6164" spans="2:6" x14ac:dyDescent="0.15">
      <c r="B6164">
        <f ca="1">IF(INDEX(Transactions!$L:$L,ROW()-8)="",TODAY(),INDEX(Transactions!$G:$G,ROW()-8))</f>
        <v>46256</v>
      </c>
      <c r="F6164">
        <f>IF(INDEX(Transactions!$L:$L,ROW()-8)="",0,INDEX(Transactions!$Q:$Q,ROW()-8))</f>
        <v>0</v>
      </c>
    </row>
    <row r="6165" spans="2:6" x14ac:dyDescent="0.15">
      <c r="B6165">
        <f ca="1">IF(INDEX(Transactions!$L:$L,ROW()-8)="",TODAY(),INDEX(Transactions!$G:$G,ROW()-8))</f>
        <v>46256</v>
      </c>
      <c r="F6165">
        <f>IF(INDEX(Transactions!$L:$L,ROW()-8)="",0,INDEX(Transactions!$Q:$Q,ROW()-8))</f>
        <v>0</v>
      </c>
    </row>
    <row r="6166" spans="2:6" x14ac:dyDescent="0.15">
      <c r="B6166">
        <f ca="1">IF(INDEX(Transactions!$L:$L,ROW()-8)="",TODAY(),INDEX(Transactions!$G:$G,ROW()-8))</f>
        <v>46256</v>
      </c>
      <c r="F6166">
        <f>IF(INDEX(Transactions!$L:$L,ROW()-8)="",0,INDEX(Transactions!$Q:$Q,ROW()-8))</f>
        <v>0</v>
      </c>
    </row>
    <row r="6167" spans="2:6" x14ac:dyDescent="0.15">
      <c r="B6167">
        <f ca="1">IF(INDEX(Transactions!$L:$L,ROW()-8)="",TODAY(),INDEX(Transactions!$G:$G,ROW()-8))</f>
        <v>46256</v>
      </c>
      <c r="F6167">
        <f>IF(INDEX(Transactions!$L:$L,ROW()-8)="",0,INDEX(Transactions!$Q:$Q,ROW()-8))</f>
        <v>0</v>
      </c>
    </row>
    <row r="6168" spans="2:6" x14ac:dyDescent="0.15">
      <c r="B6168">
        <f ca="1">IF(INDEX(Transactions!$L:$L,ROW()-8)="",TODAY(),INDEX(Transactions!$G:$G,ROW()-8))</f>
        <v>46256</v>
      </c>
      <c r="F6168">
        <f>IF(INDEX(Transactions!$L:$L,ROW()-8)="",0,INDEX(Transactions!$Q:$Q,ROW()-8))</f>
        <v>0</v>
      </c>
    </row>
    <row r="6169" spans="2:6" x14ac:dyDescent="0.15">
      <c r="B6169">
        <f ca="1">IF(INDEX(Transactions!$L:$L,ROW()-8)="",TODAY(),INDEX(Transactions!$G:$G,ROW()-8))</f>
        <v>46256</v>
      </c>
      <c r="F6169">
        <f>IF(INDEX(Transactions!$L:$L,ROW()-8)="",0,INDEX(Transactions!$Q:$Q,ROW()-8))</f>
        <v>0</v>
      </c>
    </row>
    <row r="6170" spans="2:6" x14ac:dyDescent="0.15">
      <c r="B6170">
        <f ca="1">IF(INDEX(Transactions!$L:$L,ROW()-8)="",TODAY(),INDEX(Transactions!$G:$G,ROW()-8))</f>
        <v>46256</v>
      </c>
      <c r="F6170">
        <f>IF(INDEX(Transactions!$L:$L,ROW()-8)="",0,INDEX(Transactions!$Q:$Q,ROW()-8))</f>
        <v>0</v>
      </c>
    </row>
    <row r="6171" spans="2:6" x14ac:dyDescent="0.15">
      <c r="B6171">
        <f ca="1">IF(INDEX(Transactions!$L:$L,ROW()-8)="",TODAY(),INDEX(Transactions!$G:$G,ROW()-8))</f>
        <v>46256</v>
      </c>
      <c r="F6171">
        <f>IF(INDEX(Transactions!$L:$L,ROW()-8)="",0,INDEX(Transactions!$Q:$Q,ROW()-8))</f>
        <v>0</v>
      </c>
    </row>
    <row r="6172" spans="2:6" x14ac:dyDescent="0.15">
      <c r="B6172">
        <f ca="1">IF(INDEX(Transactions!$L:$L,ROW()-8)="",TODAY(),INDEX(Transactions!$G:$G,ROW()-8))</f>
        <v>46256</v>
      </c>
      <c r="F6172">
        <f>IF(INDEX(Transactions!$L:$L,ROW()-8)="",0,INDEX(Transactions!$Q:$Q,ROW()-8))</f>
        <v>0</v>
      </c>
    </row>
    <row r="6173" spans="2:6" x14ac:dyDescent="0.15">
      <c r="B6173">
        <f ca="1">IF(INDEX(Transactions!$L:$L,ROW()-8)="",TODAY(),INDEX(Transactions!$G:$G,ROW()-8))</f>
        <v>46256</v>
      </c>
      <c r="F6173">
        <f>IF(INDEX(Transactions!$L:$L,ROW()-8)="",0,INDEX(Transactions!$Q:$Q,ROW()-8))</f>
        <v>0</v>
      </c>
    </row>
    <row r="6174" spans="2:6" x14ac:dyDescent="0.15">
      <c r="B6174">
        <f ca="1">IF(INDEX(Transactions!$L:$L,ROW()-8)="",TODAY(),INDEX(Transactions!$G:$G,ROW()-8))</f>
        <v>46256</v>
      </c>
      <c r="F6174">
        <f>IF(INDEX(Transactions!$L:$L,ROW()-8)="",0,INDEX(Transactions!$Q:$Q,ROW()-8))</f>
        <v>0</v>
      </c>
    </row>
    <row r="6175" spans="2:6" x14ac:dyDescent="0.15">
      <c r="B6175">
        <f ca="1">IF(INDEX(Transactions!$L:$L,ROW()-8)="",TODAY(),INDEX(Transactions!$G:$G,ROW()-8))</f>
        <v>46256</v>
      </c>
      <c r="F6175">
        <f>IF(INDEX(Transactions!$L:$L,ROW()-8)="",0,INDEX(Transactions!$Q:$Q,ROW()-8))</f>
        <v>0</v>
      </c>
    </row>
    <row r="6176" spans="2:6" x14ac:dyDescent="0.15">
      <c r="B6176">
        <f ca="1">IF(INDEX(Transactions!$L:$L,ROW()-8)="",TODAY(),INDEX(Transactions!$G:$G,ROW()-8))</f>
        <v>46256</v>
      </c>
      <c r="F6176">
        <f>IF(INDEX(Transactions!$L:$L,ROW()-8)="",0,INDEX(Transactions!$Q:$Q,ROW()-8))</f>
        <v>0</v>
      </c>
    </row>
    <row r="6177" spans="2:6" x14ac:dyDescent="0.15">
      <c r="B6177">
        <f ca="1">IF(INDEX(Transactions!$L:$L,ROW()-8)="",TODAY(),INDEX(Transactions!$G:$G,ROW()-8))</f>
        <v>46256</v>
      </c>
      <c r="F6177">
        <f>IF(INDEX(Transactions!$L:$L,ROW()-8)="",0,INDEX(Transactions!$Q:$Q,ROW()-8))</f>
        <v>0</v>
      </c>
    </row>
    <row r="6178" spans="2:6" x14ac:dyDescent="0.15">
      <c r="B6178">
        <f ca="1">IF(INDEX(Transactions!$L:$L,ROW()-8)="",TODAY(),INDEX(Transactions!$G:$G,ROW()-8))</f>
        <v>46256</v>
      </c>
      <c r="F6178">
        <f>IF(INDEX(Transactions!$L:$L,ROW()-8)="",0,INDEX(Transactions!$Q:$Q,ROW()-8))</f>
        <v>0</v>
      </c>
    </row>
    <row r="6179" spans="2:6" x14ac:dyDescent="0.15">
      <c r="B6179">
        <f ca="1">IF(INDEX(Transactions!$L:$L,ROW()-8)="",TODAY(),INDEX(Transactions!$G:$G,ROW()-8))</f>
        <v>46256</v>
      </c>
      <c r="F6179">
        <f>IF(INDEX(Transactions!$L:$L,ROW()-8)="",0,INDEX(Transactions!$Q:$Q,ROW()-8))</f>
        <v>0</v>
      </c>
    </row>
    <row r="6180" spans="2:6" x14ac:dyDescent="0.15">
      <c r="B6180">
        <f ca="1">IF(INDEX(Transactions!$L:$L,ROW()-8)="",TODAY(),INDEX(Transactions!$G:$G,ROW()-8))</f>
        <v>46256</v>
      </c>
      <c r="F6180">
        <f>IF(INDEX(Transactions!$L:$L,ROW()-8)="",0,INDEX(Transactions!$Q:$Q,ROW()-8))</f>
        <v>0</v>
      </c>
    </row>
    <row r="6181" spans="2:6" x14ac:dyDescent="0.15">
      <c r="B6181">
        <f ca="1">IF(INDEX(Transactions!$L:$L,ROW()-8)="",TODAY(),INDEX(Transactions!$G:$G,ROW()-8))</f>
        <v>46256</v>
      </c>
      <c r="F6181">
        <f>IF(INDEX(Transactions!$L:$L,ROW()-8)="",0,INDEX(Transactions!$Q:$Q,ROW()-8))</f>
        <v>0</v>
      </c>
    </row>
    <row r="6182" spans="2:6" x14ac:dyDescent="0.15">
      <c r="B6182">
        <f ca="1">IF(INDEX(Transactions!$L:$L,ROW()-8)="",TODAY(),INDEX(Transactions!$G:$G,ROW()-8))</f>
        <v>46256</v>
      </c>
      <c r="F6182">
        <f>IF(INDEX(Transactions!$L:$L,ROW()-8)="",0,INDEX(Transactions!$Q:$Q,ROW()-8))</f>
        <v>0</v>
      </c>
    </row>
    <row r="6183" spans="2:6" x14ac:dyDescent="0.15">
      <c r="B6183">
        <f ca="1">IF(INDEX(Transactions!$L:$L,ROW()-8)="",TODAY(),INDEX(Transactions!$G:$G,ROW()-8))</f>
        <v>46256</v>
      </c>
      <c r="F6183">
        <f>IF(INDEX(Transactions!$L:$L,ROW()-8)="",0,INDEX(Transactions!$Q:$Q,ROW()-8))</f>
        <v>0</v>
      </c>
    </row>
    <row r="6184" spans="2:6" x14ac:dyDescent="0.15">
      <c r="B6184">
        <f ca="1">IF(INDEX(Transactions!$L:$L,ROW()-8)="",TODAY(),INDEX(Transactions!$G:$G,ROW()-8))</f>
        <v>46256</v>
      </c>
      <c r="F6184">
        <f>IF(INDEX(Transactions!$L:$L,ROW()-8)="",0,INDEX(Transactions!$Q:$Q,ROW()-8))</f>
        <v>0</v>
      </c>
    </row>
    <row r="6185" spans="2:6" x14ac:dyDescent="0.15">
      <c r="B6185">
        <f ca="1">IF(INDEX(Transactions!$L:$L,ROW()-8)="",TODAY(),INDEX(Transactions!$G:$G,ROW()-8))</f>
        <v>46256</v>
      </c>
      <c r="F6185">
        <f>IF(INDEX(Transactions!$L:$L,ROW()-8)="",0,INDEX(Transactions!$Q:$Q,ROW()-8))</f>
        <v>0</v>
      </c>
    </row>
    <row r="6186" spans="2:6" x14ac:dyDescent="0.15">
      <c r="B6186">
        <f ca="1">IF(INDEX(Transactions!$L:$L,ROW()-8)="",TODAY(),INDEX(Transactions!$G:$G,ROW()-8))</f>
        <v>46256</v>
      </c>
      <c r="F6186">
        <f>IF(INDEX(Transactions!$L:$L,ROW()-8)="",0,INDEX(Transactions!$Q:$Q,ROW()-8))</f>
        <v>0</v>
      </c>
    </row>
    <row r="6187" spans="2:6" x14ac:dyDescent="0.15">
      <c r="B6187">
        <f ca="1">IF(INDEX(Transactions!$L:$L,ROW()-8)="",TODAY(),INDEX(Transactions!$G:$G,ROW()-8))</f>
        <v>46256</v>
      </c>
      <c r="F6187">
        <f>IF(INDEX(Transactions!$L:$L,ROW()-8)="",0,INDEX(Transactions!$Q:$Q,ROW()-8))</f>
        <v>0</v>
      </c>
    </row>
    <row r="6188" spans="2:6" x14ac:dyDescent="0.15">
      <c r="B6188">
        <f ca="1">IF(INDEX(Transactions!$L:$L,ROW()-8)="",TODAY(),INDEX(Transactions!$G:$G,ROW()-8))</f>
        <v>46256</v>
      </c>
      <c r="F6188">
        <f>IF(INDEX(Transactions!$L:$L,ROW()-8)="",0,INDEX(Transactions!$Q:$Q,ROW()-8))</f>
        <v>0</v>
      </c>
    </row>
    <row r="6189" spans="2:6" x14ac:dyDescent="0.15">
      <c r="B6189">
        <f ca="1">IF(INDEX(Transactions!$L:$L,ROW()-8)="",TODAY(),INDEX(Transactions!$G:$G,ROW()-8))</f>
        <v>46256</v>
      </c>
      <c r="F6189">
        <f>IF(INDEX(Transactions!$L:$L,ROW()-8)="",0,INDEX(Transactions!$Q:$Q,ROW()-8))</f>
        <v>0</v>
      </c>
    </row>
    <row r="6190" spans="2:6" x14ac:dyDescent="0.15">
      <c r="B6190">
        <f ca="1">IF(INDEX(Transactions!$L:$L,ROW()-8)="",TODAY(),INDEX(Transactions!$G:$G,ROW()-8))</f>
        <v>46256</v>
      </c>
      <c r="F6190">
        <f>IF(INDEX(Transactions!$L:$L,ROW()-8)="",0,INDEX(Transactions!$Q:$Q,ROW()-8))</f>
        <v>0</v>
      </c>
    </row>
    <row r="6191" spans="2:6" x14ac:dyDescent="0.15">
      <c r="B6191">
        <f ca="1">IF(INDEX(Transactions!$L:$L,ROW()-8)="",TODAY(),INDEX(Transactions!$G:$G,ROW()-8))</f>
        <v>46256</v>
      </c>
      <c r="F6191">
        <f>IF(INDEX(Transactions!$L:$L,ROW()-8)="",0,INDEX(Transactions!$Q:$Q,ROW()-8))</f>
        <v>0</v>
      </c>
    </row>
    <row r="6192" spans="2:6" x14ac:dyDescent="0.15">
      <c r="B6192">
        <f ca="1">IF(INDEX(Transactions!$L:$L,ROW()-8)="",TODAY(),INDEX(Transactions!$G:$G,ROW()-8))</f>
        <v>46256</v>
      </c>
      <c r="F6192">
        <f>IF(INDEX(Transactions!$L:$L,ROW()-8)="",0,INDEX(Transactions!$Q:$Q,ROW()-8))</f>
        <v>0</v>
      </c>
    </row>
    <row r="6193" spans="2:6" x14ac:dyDescent="0.15">
      <c r="B6193">
        <f ca="1">IF(INDEX(Transactions!$L:$L,ROW()-8)="",TODAY(),INDEX(Transactions!$G:$G,ROW()-8))</f>
        <v>46256</v>
      </c>
      <c r="F6193">
        <f>IF(INDEX(Transactions!$L:$L,ROW()-8)="",0,INDEX(Transactions!$Q:$Q,ROW()-8))</f>
        <v>0</v>
      </c>
    </row>
    <row r="6194" spans="2:6" x14ac:dyDescent="0.15">
      <c r="B6194">
        <f ca="1">IF(INDEX(Transactions!$L:$L,ROW()-8)="",TODAY(),INDEX(Transactions!$G:$G,ROW()-8))</f>
        <v>46256</v>
      </c>
      <c r="F6194">
        <f>IF(INDEX(Transactions!$L:$L,ROW()-8)="",0,INDEX(Transactions!$Q:$Q,ROW()-8))</f>
        <v>0</v>
      </c>
    </row>
    <row r="6195" spans="2:6" x14ac:dyDescent="0.15">
      <c r="B6195">
        <f ca="1">IF(INDEX(Transactions!$L:$L,ROW()-8)="",TODAY(),INDEX(Transactions!$G:$G,ROW()-8))</f>
        <v>46256</v>
      </c>
      <c r="F6195">
        <f>IF(INDEX(Transactions!$L:$L,ROW()-8)="",0,INDEX(Transactions!$Q:$Q,ROW()-8))</f>
        <v>0</v>
      </c>
    </row>
    <row r="6196" spans="2:6" x14ac:dyDescent="0.15">
      <c r="B6196">
        <f ca="1">IF(INDEX(Transactions!$L:$L,ROW()-8)="",TODAY(),INDEX(Transactions!$G:$G,ROW()-8))</f>
        <v>46256</v>
      </c>
      <c r="F6196">
        <f>IF(INDEX(Transactions!$L:$L,ROW()-8)="",0,INDEX(Transactions!$Q:$Q,ROW()-8))</f>
        <v>0</v>
      </c>
    </row>
    <row r="6197" spans="2:6" x14ac:dyDescent="0.15">
      <c r="B6197">
        <f ca="1">IF(INDEX(Transactions!$L:$L,ROW()-8)="",TODAY(),INDEX(Transactions!$G:$G,ROW()-8))</f>
        <v>46256</v>
      </c>
      <c r="F6197">
        <f>IF(INDEX(Transactions!$L:$L,ROW()-8)="",0,INDEX(Transactions!$Q:$Q,ROW()-8))</f>
        <v>0</v>
      </c>
    </row>
    <row r="6198" spans="2:6" x14ac:dyDescent="0.15">
      <c r="B6198">
        <f ca="1">IF(INDEX(Transactions!$L:$L,ROW()-8)="",TODAY(),INDEX(Transactions!$G:$G,ROW()-8))</f>
        <v>46256</v>
      </c>
      <c r="F6198">
        <f>IF(INDEX(Transactions!$L:$L,ROW()-8)="",0,INDEX(Transactions!$Q:$Q,ROW()-8))</f>
        <v>0</v>
      </c>
    </row>
    <row r="6199" spans="2:6" x14ac:dyDescent="0.15">
      <c r="B6199">
        <f ca="1">IF(INDEX(Transactions!$L:$L,ROW()-8)="",TODAY(),INDEX(Transactions!$G:$G,ROW()-8))</f>
        <v>46256</v>
      </c>
      <c r="F6199">
        <f>IF(INDEX(Transactions!$L:$L,ROW()-8)="",0,INDEX(Transactions!$Q:$Q,ROW()-8))</f>
        <v>0</v>
      </c>
    </row>
    <row r="6200" spans="2:6" x14ac:dyDescent="0.15">
      <c r="B6200">
        <f ca="1">IF(INDEX(Transactions!$L:$L,ROW()-8)="",TODAY(),INDEX(Transactions!$G:$G,ROW()-8))</f>
        <v>46256</v>
      </c>
      <c r="F6200">
        <f>IF(INDEX(Transactions!$L:$L,ROW()-8)="",0,INDEX(Transactions!$Q:$Q,ROW()-8))</f>
        <v>0</v>
      </c>
    </row>
    <row r="6201" spans="2:6" x14ac:dyDescent="0.15">
      <c r="B6201">
        <f ca="1">IF(INDEX(Transactions!$L:$L,ROW()-8)="",TODAY(),INDEX(Transactions!$G:$G,ROW()-8))</f>
        <v>46256</v>
      </c>
      <c r="F6201">
        <f>IF(INDEX(Transactions!$L:$L,ROW()-8)="",0,INDEX(Transactions!$Q:$Q,ROW()-8))</f>
        <v>0</v>
      </c>
    </row>
    <row r="6202" spans="2:6" x14ac:dyDescent="0.15">
      <c r="B6202">
        <f ca="1">IF(INDEX(Transactions!$L:$L,ROW()-8)="",TODAY(),INDEX(Transactions!$G:$G,ROW()-8))</f>
        <v>46256</v>
      </c>
      <c r="F6202">
        <f>IF(INDEX(Transactions!$L:$L,ROW()-8)="",0,INDEX(Transactions!$Q:$Q,ROW()-8))</f>
        <v>0</v>
      </c>
    </row>
    <row r="6203" spans="2:6" x14ac:dyDescent="0.15">
      <c r="B6203">
        <f ca="1">IF(INDEX(Transactions!$L:$L,ROW()-8)="",TODAY(),INDEX(Transactions!$G:$G,ROW()-8))</f>
        <v>46256</v>
      </c>
      <c r="F6203">
        <f>IF(INDEX(Transactions!$L:$L,ROW()-8)="",0,INDEX(Transactions!$Q:$Q,ROW()-8))</f>
        <v>0</v>
      </c>
    </row>
    <row r="6204" spans="2:6" x14ac:dyDescent="0.15">
      <c r="B6204">
        <f ca="1">IF(INDEX(Transactions!$L:$L,ROW()-8)="",TODAY(),INDEX(Transactions!$G:$G,ROW()-8))</f>
        <v>46256</v>
      </c>
      <c r="F6204">
        <f>IF(INDEX(Transactions!$L:$L,ROW()-8)="",0,INDEX(Transactions!$Q:$Q,ROW()-8))</f>
        <v>0</v>
      </c>
    </row>
    <row r="6205" spans="2:6" x14ac:dyDescent="0.15">
      <c r="B6205">
        <f ca="1">IF(INDEX(Transactions!$L:$L,ROW()-8)="",TODAY(),INDEX(Transactions!$G:$G,ROW()-8))</f>
        <v>46256</v>
      </c>
      <c r="F6205">
        <f>IF(INDEX(Transactions!$L:$L,ROW()-8)="",0,INDEX(Transactions!$Q:$Q,ROW()-8))</f>
        <v>0</v>
      </c>
    </row>
    <row r="6206" spans="2:6" x14ac:dyDescent="0.15">
      <c r="B6206">
        <f ca="1">IF(INDEX(Transactions!$L:$L,ROW()-8)="",TODAY(),INDEX(Transactions!$G:$G,ROW()-8))</f>
        <v>46256</v>
      </c>
      <c r="F6206">
        <f>IF(INDEX(Transactions!$L:$L,ROW()-8)="",0,INDEX(Transactions!$Q:$Q,ROW()-8))</f>
        <v>0</v>
      </c>
    </row>
    <row r="6207" spans="2:6" x14ac:dyDescent="0.15">
      <c r="B6207">
        <f ca="1">IF(INDEX(Transactions!$L:$L,ROW()-8)="",TODAY(),INDEX(Transactions!$G:$G,ROW()-8))</f>
        <v>46256</v>
      </c>
      <c r="F6207">
        <f>IF(INDEX(Transactions!$L:$L,ROW()-8)="",0,INDEX(Transactions!$Q:$Q,ROW()-8))</f>
        <v>0</v>
      </c>
    </row>
    <row r="6208" spans="2:6" x14ac:dyDescent="0.15">
      <c r="B6208">
        <f ca="1">IF(INDEX(Transactions!$L:$L,ROW()-8)="",TODAY(),INDEX(Transactions!$G:$G,ROW()-8))</f>
        <v>46256</v>
      </c>
      <c r="F6208">
        <f>IF(INDEX(Transactions!$L:$L,ROW()-8)="",0,INDEX(Transactions!$Q:$Q,ROW()-8))</f>
        <v>0</v>
      </c>
    </row>
    <row r="6209" spans="2:6" x14ac:dyDescent="0.15">
      <c r="B6209">
        <f ca="1">IF(INDEX(Transactions!$L:$L,ROW()-8)="",TODAY(),INDEX(Transactions!$G:$G,ROW()-8))</f>
        <v>46256</v>
      </c>
      <c r="F6209">
        <f>IF(INDEX(Transactions!$L:$L,ROW()-8)="",0,INDEX(Transactions!$Q:$Q,ROW()-8))</f>
        <v>0</v>
      </c>
    </row>
    <row r="6210" spans="2:6" x14ac:dyDescent="0.15">
      <c r="B6210">
        <f ca="1">IF(INDEX(Transactions!$L:$L,ROW()-8)="",TODAY(),INDEX(Transactions!$G:$G,ROW()-8))</f>
        <v>46256</v>
      </c>
      <c r="F6210">
        <f>IF(INDEX(Transactions!$L:$L,ROW()-8)="",0,INDEX(Transactions!$Q:$Q,ROW()-8))</f>
        <v>0</v>
      </c>
    </row>
    <row r="6211" spans="2:6" x14ac:dyDescent="0.15">
      <c r="B6211">
        <f ca="1">IF(INDEX(Transactions!$L:$L,ROW()-8)="",TODAY(),INDEX(Transactions!$G:$G,ROW()-8))</f>
        <v>46256</v>
      </c>
      <c r="F6211">
        <f>IF(INDEX(Transactions!$L:$L,ROW()-8)="",0,INDEX(Transactions!$Q:$Q,ROW()-8))</f>
        <v>0</v>
      </c>
    </row>
    <row r="6212" spans="2:6" x14ac:dyDescent="0.15">
      <c r="B6212">
        <f ca="1">IF(INDEX(Transactions!$L:$L,ROW()-8)="",TODAY(),INDEX(Transactions!$G:$G,ROW()-8))</f>
        <v>46256</v>
      </c>
      <c r="F6212">
        <f>IF(INDEX(Transactions!$L:$L,ROW()-8)="",0,INDEX(Transactions!$Q:$Q,ROW()-8))</f>
        <v>0</v>
      </c>
    </row>
    <row r="6213" spans="2:6" x14ac:dyDescent="0.15">
      <c r="B6213">
        <f ca="1">IF(INDEX(Transactions!$L:$L,ROW()-8)="",TODAY(),INDEX(Transactions!$G:$G,ROW()-8))</f>
        <v>46256</v>
      </c>
      <c r="F6213">
        <f>IF(INDEX(Transactions!$L:$L,ROW()-8)="",0,INDEX(Transactions!$Q:$Q,ROW()-8))</f>
        <v>0</v>
      </c>
    </row>
    <row r="6214" spans="2:6" x14ac:dyDescent="0.15">
      <c r="B6214">
        <f ca="1">IF(INDEX(Transactions!$L:$L,ROW()-8)="",TODAY(),INDEX(Transactions!$G:$G,ROW()-8))</f>
        <v>46256</v>
      </c>
      <c r="F6214">
        <f>IF(INDEX(Transactions!$L:$L,ROW()-8)="",0,INDEX(Transactions!$Q:$Q,ROW()-8))</f>
        <v>0</v>
      </c>
    </row>
    <row r="6215" spans="2:6" x14ac:dyDescent="0.15">
      <c r="B6215">
        <f ca="1">IF(INDEX(Transactions!$L:$L,ROW()-8)="",TODAY(),INDEX(Transactions!$G:$G,ROW()-8))</f>
        <v>46256</v>
      </c>
      <c r="F6215">
        <f>IF(INDEX(Transactions!$L:$L,ROW()-8)="",0,INDEX(Transactions!$Q:$Q,ROW()-8))</f>
        <v>0</v>
      </c>
    </row>
    <row r="6216" spans="2:6" x14ac:dyDescent="0.15">
      <c r="B6216">
        <f ca="1">IF(INDEX(Transactions!$L:$L,ROW()-8)="",TODAY(),INDEX(Transactions!$G:$G,ROW()-8))</f>
        <v>46256</v>
      </c>
      <c r="F6216">
        <f>IF(INDEX(Transactions!$L:$L,ROW()-8)="",0,INDEX(Transactions!$Q:$Q,ROW()-8))</f>
        <v>0</v>
      </c>
    </row>
    <row r="6217" spans="2:6" x14ac:dyDescent="0.15">
      <c r="B6217">
        <f ca="1">IF(INDEX(Transactions!$L:$L,ROW()-8)="",TODAY(),INDEX(Transactions!$G:$G,ROW()-8))</f>
        <v>46256</v>
      </c>
      <c r="F6217">
        <f>IF(INDEX(Transactions!$L:$L,ROW()-8)="",0,INDEX(Transactions!$Q:$Q,ROW()-8))</f>
        <v>0</v>
      </c>
    </row>
    <row r="6218" spans="2:6" x14ac:dyDescent="0.15">
      <c r="B6218">
        <f ca="1">IF(INDEX(Transactions!$L:$L,ROW()-8)="",TODAY(),INDEX(Transactions!$G:$G,ROW()-8))</f>
        <v>46256</v>
      </c>
      <c r="F6218">
        <f>IF(INDEX(Transactions!$L:$L,ROW()-8)="",0,INDEX(Transactions!$Q:$Q,ROW()-8))</f>
        <v>0</v>
      </c>
    </row>
    <row r="6219" spans="2:6" x14ac:dyDescent="0.15">
      <c r="B6219">
        <f ca="1">IF(INDEX(Transactions!$L:$L,ROW()-8)="",TODAY(),INDEX(Transactions!$G:$G,ROW()-8))</f>
        <v>46256</v>
      </c>
      <c r="F6219">
        <f>IF(INDEX(Transactions!$L:$L,ROW()-8)="",0,INDEX(Transactions!$Q:$Q,ROW()-8))</f>
        <v>0</v>
      </c>
    </row>
    <row r="6220" spans="2:6" x14ac:dyDescent="0.15">
      <c r="B6220">
        <f ca="1">IF(INDEX(Transactions!$L:$L,ROW()-8)="",TODAY(),INDEX(Transactions!$G:$G,ROW()-8))</f>
        <v>46256</v>
      </c>
      <c r="F6220">
        <f>IF(INDEX(Transactions!$L:$L,ROW()-8)="",0,INDEX(Transactions!$Q:$Q,ROW()-8))</f>
        <v>0</v>
      </c>
    </row>
    <row r="6221" spans="2:6" x14ac:dyDescent="0.15">
      <c r="B6221">
        <f ca="1">IF(INDEX(Transactions!$L:$L,ROW()-8)="",TODAY(),INDEX(Transactions!$G:$G,ROW()-8))</f>
        <v>46256</v>
      </c>
      <c r="F6221">
        <f>IF(INDEX(Transactions!$L:$L,ROW()-8)="",0,INDEX(Transactions!$Q:$Q,ROW()-8))</f>
        <v>0</v>
      </c>
    </row>
    <row r="6222" spans="2:6" x14ac:dyDescent="0.15">
      <c r="B6222">
        <f ca="1">IF(INDEX(Transactions!$L:$L,ROW()-8)="",TODAY(),INDEX(Transactions!$G:$G,ROW()-8))</f>
        <v>46256</v>
      </c>
      <c r="F6222">
        <f>IF(INDEX(Transactions!$L:$L,ROW()-8)="",0,INDEX(Transactions!$Q:$Q,ROW()-8))</f>
        <v>0</v>
      </c>
    </row>
    <row r="6223" spans="2:6" x14ac:dyDescent="0.15">
      <c r="B6223">
        <f ca="1">IF(INDEX(Transactions!$L:$L,ROW()-8)="",TODAY(),INDEX(Transactions!$G:$G,ROW()-8))</f>
        <v>46256</v>
      </c>
      <c r="F6223">
        <f>IF(INDEX(Transactions!$L:$L,ROW()-8)="",0,INDEX(Transactions!$Q:$Q,ROW()-8))</f>
        <v>0</v>
      </c>
    </row>
    <row r="6224" spans="2:6" x14ac:dyDescent="0.15">
      <c r="B6224">
        <f ca="1">IF(INDEX(Transactions!$L:$L,ROW()-8)="",TODAY(),INDEX(Transactions!$G:$G,ROW()-8))</f>
        <v>46256</v>
      </c>
      <c r="F6224">
        <f>IF(INDEX(Transactions!$L:$L,ROW()-8)="",0,INDEX(Transactions!$Q:$Q,ROW()-8))</f>
        <v>0</v>
      </c>
    </row>
    <row r="6225" spans="2:6" x14ac:dyDescent="0.15">
      <c r="B6225">
        <f ca="1">IF(INDEX(Transactions!$L:$L,ROW()-8)="",TODAY(),INDEX(Transactions!$G:$G,ROW()-8))</f>
        <v>46256</v>
      </c>
      <c r="F6225">
        <f>IF(INDEX(Transactions!$L:$L,ROW()-8)="",0,INDEX(Transactions!$Q:$Q,ROW()-8))</f>
        <v>0</v>
      </c>
    </row>
    <row r="6226" spans="2:6" x14ac:dyDescent="0.15">
      <c r="B6226">
        <f ca="1">IF(INDEX(Transactions!$L:$L,ROW()-8)="",TODAY(),INDEX(Transactions!$G:$G,ROW()-8))</f>
        <v>46256</v>
      </c>
      <c r="F6226">
        <f>IF(INDEX(Transactions!$L:$L,ROW()-8)="",0,INDEX(Transactions!$Q:$Q,ROW()-8))</f>
        <v>0</v>
      </c>
    </row>
    <row r="6227" spans="2:6" x14ac:dyDescent="0.15">
      <c r="B6227">
        <f ca="1">IF(INDEX(Transactions!$L:$L,ROW()-8)="",TODAY(),INDEX(Transactions!$G:$G,ROW()-8))</f>
        <v>46256</v>
      </c>
      <c r="F6227">
        <f>IF(INDEX(Transactions!$L:$L,ROW()-8)="",0,INDEX(Transactions!$Q:$Q,ROW()-8))</f>
        <v>0</v>
      </c>
    </row>
    <row r="6228" spans="2:6" x14ac:dyDescent="0.15">
      <c r="B6228">
        <f ca="1">IF(INDEX(Transactions!$L:$L,ROW()-8)="",TODAY(),INDEX(Transactions!$G:$G,ROW()-8))</f>
        <v>46256</v>
      </c>
      <c r="F6228">
        <f>IF(INDEX(Transactions!$L:$L,ROW()-8)="",0,INDEX(Transactions!$Q:$Q,ROW()-8))</f>
        <v>0</v>
      </c>
    </row>
    <row r="6229" spans="2:6" x14ac:dyDescent="0.15">
      <c r="B6229">
        <f ca="1">IF(INDEX(Transactions!$L:$L,ROW()-8)="",TODAY(),INDEX(Transactions!$G:$G,ROW()-8))</f>
        <v>46256</v>
      </c>
      <c r="F6229">
        <f>IF(INDEX(Transactions!$L:$L,ROW()-8)="",0,INDEX(Transactions!$Q:$Q,ROW()-8))</f>
        <v>0</v>
      </c>
    </row>
    <row r="6230" spans="2:6" x14ac:dyDescent="0.15">
      <c r="B6230">
        <f ca="1">IF(INDEX(Transactions!$L:$L,ROW()-8)="",TODAY(),INDEX(Transactions!$G:$G,ROW()-8))</f>
        <v>46256</v>
      </c>
      <c r="F6230">
        <f>IF(INDEX(Transactions!$L:$L,ROW()-8)="",0,INDEX(Transactions!$Q:$Q,ROW()-8))</f>
        <v>0</v>
      </c>
    </row>
    <row r="6231" spans="2:6" x14ac:dyDescent="0.15">
      <c r="B6231">
        <f ca="1">IF(INDEX(Transactions!$L:$L,ROW()-8)="",TODAY(),INDEX(Transactions!$G:$G,ROW()-8))</f>
        <v>46256</v>
      </c>
      <c r="F6231">
        <f>IF(INDEX(Transactions!$L:$L,ROW()-8)="",0,INDEX(Transactions!$Q:$Q,ROW()-8))</f>
        <v>0</v>
      </c>
    </row>
    <row r="6232" spans="2:6" x14ac:dyDescent="0.15">
      <c r="B6232">
        <f ca="1">IF(INDEX(Transactions!$L:$L,ROW()-8)="",TODAY(),INDEX(Transactions!$G:$G,ROW()-8))</f>
        <v>46256</v>
      </c>
      <c r="F6232">
        <f>IF(INDEX(Transactions!$L:$L,ROW()-8)="",0,INDEX(Transactions!$Q:$Q,ROW()-8))</f>
        <v>0</v>
      </c>
    </row>
    <row r="6233" spans="2:6" x14ac:dyDescent="0.15">
      <c r="B6233">
        <f ca="1">IF(INDEX(Transactions!$L:$L,ROW()-8)="",TODAY(),INDEX(Transactions!$G:$G,ROW()-8))</f>
        <v>46256</v>
      </c>
      <c r="F6233">
        <f>IF(INDEX(Transactions!$L:$L,ROW()-8)="",0,INDEX(Transactions!$Q:$Q,ROW()-8))</f>
        <v>0</v>
      </c>
    </row>
    <row r="6234" spans="2:6" x14ac:dyDescent="0.15">
      <c r="B6234">
        <f ca="1">IF(INDEX(Transactions!$L:$L,ROW()-8)="",TODAY(),INDEX(Transactions!$G:$G,ROW()-8))</f>
        <v>46256</v>
      </c>
      <c r="F6234">
        <f>IF(INDEX(Transactions!$L:$L,ROW()-8)="",0,INDEX(Transactions!$Q:$Q,ROW()-8))</f>
        <v>0</v>
      </c>
    </row>
    <row r="6235" spans="2:6" x14ac:dyDescent="0.15">
      <c r="B6235">
        <f ca="1">IF(INDEX(Transactions!$L:$L,ROW()-8)="",TODAY(),INDEX(Transactions!$G:$G,ROW()-8))</f>
        <v>46256</v>
      </c>
      <c r="F6235">
        <f>IF(INDEX(Transactions!$L:$L,ROW()-8)="",0,INDEX(Transactions!$Q:$Q,ROW()-8))</f>
        <v>0</v>
      </c>
    </row>
    <row r="6236" spans="2:6" x14ac:dyDescent="0.15">
      <c r="B6236">
        <f ca="1">IF(INDEX(Transactions!$L:$L,ROW()-8)="",TODAY(),INDEX(Transactions!$G:$G,ROW()-8))</f>
        <v>46256</v>
      </c>
      <c r="F6236">
        <f>IF(INDEX(Transactions!$L:$L,ROW()-8)="",0,INDEX(Transactions!$Q:$Q,ROW()-8))</f>
        <v>0</v>
      </c>
    </row>
    <row r="6237" spans="2:6" x14ac:dyDescent="0.15">
      <c r="B6237">
        <f ca="1">IF(INDEX(Transactions!$L:$L,ROW()-8)="",TODAY(),INDEX(Transactions!$G:$G,ROW()-8))</f>
        <v>46256</v>
      </c>
      <c r="F6237">
        <f>IF(INDEX(Transactions!$L:$L,ROW()-8)="",0,INDEX(Transactions!$Q:$Q,ROW()-8))</f>
        <v>0</v>
      </c>
    </row>
    <row r="6238" spans="2:6" x14ac:dyDescent="0.15">
      <c r="B6238">
        <f ca="1">IF(INDEX(Transactions!$L:$L,ROW()-8)="",TODAY(),INDEX(Transactions!$G:$G,ROW()-8))</f>
        <v>46256</v>
      </c>
      <c r="F6238">
        <f>IF(INDEX(Transactions!$L:$L,ROW()-8)="",0,INDEX(Transactions!$Q:$Q,ROW()-8))</f>
        <v>0</v>
      </c>
    </row>
    <row r="6239" spans="2:6" x14ac:dyDescent="0.15">
      <c r="B6239">
        <f ca="1">IF(INDEX(Transactions!$L:$L,ROW()-8)="",TODAY(),INDEX(Transactions!$G:$G,ROW()-8))</f>
        <v>46256</v>
      </c>
      <c r="F6239">
        <f>IF(INDEX(Transactions!$L:$L,ROW()-8)="",0,INDEX(Transactions!$Q:$Q,ROW()-8))</f>
        <v>0</v>
      </c>
    </row>
    <row r="6240" spans="2:6" x14ac:dyDescent="0.15">
      <c r="B6240">
        <f ca="1">IF(INDEX(Transactions!$L:$L,ROW()-8)="",TODAY(),INDEX(Transactions!$G:$G,ROW()-8))</f>
        <v>46256</v>
      </c>
      <c r="F6240">
        <f>IF(INDEX(Transactions!$L:$L,ROW()-8)="",0,INDEX(Transactions!$Q:$Q,ROW()-8))</f>
        <v>0</v>
      </c>
    </row>
    <row r="6241" spans="2:6" x14ac:dyDescent="0.15">
      <c r="B6241">
        <f ca="1">IF(INDEX(Transactions!$L:$L,ROW()-8)="",TODAY(),INDEX(Transactions!$G:$G,ROW()-8))</f>
        <v>46256</v>
      </c>
      <c r="F6241">
        <f>IF(INDEX(Transactions!$L:$L,ROW()-8)="",0,INDEX(Transactions!$Q:$Q,ROW()-8))</f>
        <v>0</v>
      </c>
    </row>
    <row r="6242" spans="2:6" x14ac:dyDescent="0.15">
      <c r="B6242">
        <f ca="1">IF(INDEX(Transactions!$L:$L,ROW()-8)="",TODAY(),INDEX(Transactions!$G:$G,ROW()-8))</f>
        <v>46256</v>
      </c>
      <c r="F6242">
        <f>IF(INDEX(Transactions!$L:$L,ROW()-8)="",0,INDEX(Transactions!$Q:$Q,ROW()-8))</f>
        <v>0</v>
      </c>
    </row>
    <row r="6243" spans="2:6" x14ac:dyDescent="0.15">
      <c r="B6243">
        <f ca="1">IF(INDEX(Transactions!$L:$L,ROW()-8)="",TODAY(),INDEX(Transactions!$G:$G,ROW()-8))</f>
        <v>46256</v>
      </c>
      <c r="F6243">
        <f>IF(INDEX(Transactions!$L:$L,ROW()-8)="",0,INDEX(Transactions!$Q:$Q,ROW()-8))</f>
        <v>0</v>
      </c>
    </row>
    <row r="6244" spans="2:6" x14ac:dyDescent="0.15">
      <c r="B6244">
        <f ca="1">IF(INDEX(Transactions!$L:$L,ROW()-8)="",TODAY(),INDEX(Transactions!$G:$G,ROW()-8))</f>
        <v>46256</v>
      </c>
      <c r="F6244">
        <f>IF(INDEX(Transactions!$L:$L,ROW()-8)="",0,INDEX(Transactions!$Q:$Q,ROW()-8))</f>
        <v>0</v>
      </c>
    </row>
    <row r="6245" spans="2:6" x14ac:dyDescent="0.15">
      <c r="B6245">
        <f ca="1">IF(INDEX(Transactions!$L:$L,ROW()-8)="",TODAY(),INDEX(Transactions!$G:$G,ROW()-8))</f>
        <v>46256</v>
      </c>
      <c r="F6245">
        <f>IF(INDEX(Transactions!$L:$L,ROW()-8)="",0,INDEX(Transactions!$Q:$Q,ROW()-8))</f>
        <v>0</v>
      </c>
    </row>
    <row r="6246" spans="2:6" x14ac:dyDescent="0.15">
      <c r="B6246">
        <f ca="1">IF(INDEX(Transactions!$L:$L,ROW()-8)="",TODAY(),INDEX(Transactions!$G:$G,ROW()-8))</f>
        <v>46256</v>
      </c>
      <c r="F6246">
        <f>IF(INDEX(Transactions!$L:$L,ROW()-8)="",0,INDEX(Transactions!$Q:$Q,ROW()-8))</f>
        <v>0</v>
      </c>
    </row>
    <row r="6247" spans="2:6" x14ac:dyDescent="0.15">
      <c r="B6247">
        <f ca="1">IF(INDEX(Transactions!$L:$L,ROW()-8)="",TODAY(),INDEX(Transactions!$G:$G,ROW()-8))</f>
        <v>46256</v>
      </c>
      <c r="F6247">
        <f>IF(INDEX(Transactions!$L:$L,ROW()-8)="",0,INDEX(Transactions!$Q:$Q,ROW()-8))</f>
        <v>0</v>
      </c>
    </row>
    <row r="6248" spans="2:6" x14ac:dyDescent="0.15">
      <c r="B6248">
        <f ca="1">IF(INDEX(Transactions!$L:$L,ROW()-8)="",TODAY(),INDEX(Transactions!$G:$G,ROW()-8))</f>
        <v>46256</v>
      </c>
      <c r="F6248">
        <f>IF(INDEX(Transactions!$L:$L,ROW()-8)="",0,INDEX(Transactions!$Q:$Q,ROW()-8))</f>
        <v>0</v>
      </c>
    </row>
    <row r="6249" spans="2:6" x14ac:dyDescent="0.15">
      <c r="B6249">
        <f ca="1">IF(INDEX(Transactions!$L:$L,ROW()-8)="",TODAY(),INDEX(Transactions!$G:$G,ROW()-8))</f>
        <v>46256</v>
      </c>
      <c r="F6249">
        <f>IF(INDEX(Transactions!$L:$L,ROW()-8)="",0,INDEX(Transactions!$Q:$Q,ROW()-8))</f>
        <v>0</v>
      </c>
    </row>
    <row r="6250" spans="2:6" x14ac:dyDescent="0.15">
      <c r="B6250">
        <f ca="1">IF(INDEX(Transactions!$L:$L,ROW()-8)="",TODAY(),INDEX(Transactions!$G:$G,ROW()-8))</f>
        <v>46256</v>
      </c>
      <c r="F6250">
        <f>IF(INDEX(Transactions!$L:$L,ROW()-8)="",0,INDEX(Transactions!$Q:$Q,ROW()-8))</f>
        <v>0</v>
      </c>
    </row>
    <row r="6251" spans="2:6" x14ac:dyDescent="0.15">
      <c r="B6251">
        <f ca="1">IF(INDEX(Transactions!$L:$L,ROW()-8)="",TODAY(),INDEX(Transactions!$G:$G,ROW()-8))</f>
        <v>46256</v>
      </c>
      <c r="F6251">
        <f>IF(INDEX(Transactions!$L:$L,ROW()-8)="",0,INDEX(Transactions!$Q:$Q,ROW()-8))</f>
        <v>0</v>
      </c>
    </row>
    <row r="6252" spans="2:6" x14ac:dyDescent="0.15">
      <c r="B6252">
        <f ca="1">IF(INDEX(Transactions!$L:$L,ROW()-8)="",TODAY(),INDEX(Transactions!$G:$G,ROW()-8))</f>
        <v>46256</v>
      </c>
      <c r="F6252">
        <f>IF(INDEX(Transactions!$L:$L,ROW()-8)="",0,INDEX(Transactions!$Q:$Q,ROW()-8))</f>
        <v>0</v>
      </c>
    </row>
    <row r="6253" spans="2:6" x14ac:dyDescent="0.15">
      <c r="B6253">
        <f ca="1">IF(INDEX(Transactions!$L:$L,ROW()-8)="",TODAY(),INDEX(Transactions!$G:$G,ROW()-8))</f>
        <v>46256</v>
      </c>
      <c r="F6253">
        <f>IF(INDEX(Transactions!$L:$L,ROW()-8)="",0,INDEX(Transactions!$Q:$Q,ROW()-8))</f>
        <v>0</v>
      </c>
    </row>
    <row r="6254" spans="2:6" x14ac:dyDescent="0.15">
      <c r="B6254">
        <f ca="1">IF(INDEX(Transactions!$L:$L,ROW()-8)="",TODAY(),INDEX(Transactions!$G:$G,ROW()-8))</f>
        <v>46256</v>
      </c>
      <c r="F6254">
        <f>IF(INDEX(Transactions!$L:$L,ROW()-8)="",0,INDEX(Transactions!$Q:$Q,ROW()-8))</f>
        <v>0</v>
      </c>
    </row>
    <row r="6255" spans="2:6" x14ac:dyDescent="0.15">
      <c r="B6255">
        <f ca="1">IF(INDEX(Transactions!$L:$L,ROW()-8)="",TODAY(),INDEX(Transactions!$G:$G,ROW()-8))</f>
        <v>46256</v>
      </c>
      <c r="F6255">
        <f>IF(INDEX(Transactions!$L:$L,ROW()-8)="",0,INDEX(Transactions!$Q:$Q,ROW()-8))</f>
        <v>0</v>
      </c>
    </row>
    <row r="6256" spans="2:6" x14ac:dyDescent="0.15">
      <c r="B6256">
        <f ca="1">IF(INDEX(Transactions!$L:$L,ROW()-8)="",TODAY(),INDEX(Transactions!$G:$G,ROW()-8))</f>
        <v>46256</v>
      </c>
      <c r="F6256">
        <f>IF(INDEX(Transactions!$L:$L,ROW()-8)="",0,INDEX(Transactions!$Q:$Q,ROW()-8))</f>
        <v>0</v>
      </c>
    </row>
    <row r="6257" spans="2:6" x14ac:dyDescent="0.15">
      <c r="B6257">
        <f ca="1">IF(INDEX(Transactions!$L:$L,ROW()-8)="",TODAY(),INDEX(Transactions!$G:$G,ROW()-8))</f>
        <v>46256</v>
      </c>
      <c r="F6257">
        <f>IF(INDEX(Transactions!$L:$L,ROW()-8)="",0,INDEX(Transactions!$Q:$Q,ROW()-8))</f>
        <v>0</v>
      </c>
    </row>
    <row r="6258" spans="2:6" x14ac:dyDescent="0.15">
      <c r="B6258">
        <f ca="1">IF(INDEX(Transactions!$L:$L,ROW()-8)="",TODAY(),INDEX(Transactions!$G:$G,ROW()-8))</f>
        <v>46256</v>
      </c>
      <c r="F6258">
        <f>IF(INDEX(Transactions!$L:$L,ROW()-8)="",0,INDEX(Transactions!$Q:$Q,ROW()-8))</f>
        <v>0</v>
      </c>
    </row>
    <row r="6259" spans="2:6" x14ac:dyDescent="0.15">
      <c r="B6259">
        <f ca="1">IF(INDEX(Transactions!$L:$L,ROW()-8)="",TODAY(),INDEX(Transactions!$G:$G,ROW()-8))</f>
        <v>46256</v>
      </c>
      <c r="F6259">
        <f>IF(INDEX(Transactions!$L:$L,ROW()-8)="",0,INDEX(Transactions!$Q:$Q,ROW()-8))</f>
        <v>0</v>
      </c>
    </row>
    <row r="6260" spans="2:6" x14ac:dyDescent="0.15">
      <c r="B6260">
        <f ca="1">IF(INDEX(Transactions!$L:$L,ROW()-8)="",TODAY(),INDEX(Transactions!$G:$G,ROW()-8))</f>
        <v>46256</v>
      </c>
      <c r="F6260">
        <f>IF(INDEX(Transactions!$L:$L,ROW()-8)="",0,INDEX(Transactions!$Q:$Q,ROW()-8))</f>
        <v>0</v>
      </c>
    </row>
    <row r="6261" spans="2:6" x14ac:dyDescent="0.15">
      <c r="B6261">
        <f ca="1">IF(INDEX(Transactions!$L:$L,ROW()-8)="",TODAY(),INDEX(Transactions!$G:$G,ROW()-8))</f>
        <v>46256</v>
      </c>
      <c r="F6261">
        <f>IF(INDEX(Transactions!$L:$L,ROW()-8)="",0,INDEX(Transactions!$Q:$Q,ROW()-8))</f>
        <v>0</v>
      </c>
    </row>
    <row r="6262" spans="2:6" x14ac:dyDescent="0.15">
      <c r="B6262">
        <f ca="1">IF(INDEX(Transactions!$L:$L,ROW()-8)="",TODAY(),INDEX(Transactions!$G:$G,ROW()-8))</f>
        <v>46256</v>
      </c>
      <c r="F6262">
        <f>IF(INDEX(Transactions!$L:$L,ROW()-8)="",0,INDEX(Transactions!$Q:$Q,ROW()-8))</f>
        <v>0</v>
      </c>
    </row>
    <row r="6263" spans="2:6" x14ac:dyDescent="0.15">
      <c r="B6263">
        <f ca="1">IF(INDEX(Transactions!$L:$L,ROW()-8)="",TODAY(),INDEX(Transactions!$G:$G,ROW()-8))</f>
        <v>46256</v>
      </c>
      <c r="F6263">
        <f>IF(INDEX(Transactions!$L:$L,ROW()-8)="",0,INDEX(Transactions!$Q:$Q,ROW()-8))</f>
        <v>0</v>
      </c>
    </row>
    <row r="6264" spans="2:6" x14ac:dyDescent="0.15">
      <c r="B6264">
        <f ca="1">IF(INDEX(Transactions!$L:$L,ROW()-8)="",TODAY(),INDEX(Transactions!$G:$G,ROW()-8))</f>
        <v>46256</v>
      </c>
      <c r="F6264">
        <f>IF(INDEX(Transactions!$L:$L,ROW()-8)="",0,INDEX(Transactions!$Q:$Q,ROW()-8))</f>
        <v>0</v>
      </c>
    </row>
    <row r="6265" spans="2:6" x14ac:dyDescent="0.15">
      <c r="B6265">
        <f ca="1">IF(INDEX(Transactions!$L:$L,ROW()-8)="",TODAY(),INDEX(Transactions!$G:$G,ROW()-8))</f>
        <v>46256</v>
      </c>
      <c r="F6265">
        <f>IF(INDEX(Transactions!$L:$L,ROW()-8)="",0,INDEX(Transactions!$Q:$Q,ROW()-8))</f>
        <v>0</v>
      </c>
    </row>
    <row r="6266" spans="2:6" x14ac:dyDescent="0.15">
      <c r="B6266">
        <f ca="1">IF(INDEX(Transactions!$L:$L,ROW()-8)="",TODAY(),INDEX(Transactions!$G:$G,ROW()-8))</f>
        <v>46256</v>
      </c>
      <c r="F6266">
        <f>IF(INDEX(Transactions!$L:$L,ROW()-8)="",0,INDEX(Transactions!$Q:$Q,ROW()-8))</f>
        <v>0</v>
      </c>
    </row>
    <row r="6267" spans="2:6" x14ac:dyDescent="0.15">
      <c r="B6267">
        <f ca="1">IF(INDEX(Transactions!$L:$L,ROW()-8)="",TODAY(),INDEX(Transactions!$G:$G,ROW()-8))</f>
        <v>46256</v>
      </c>
      <c r="F6267">
        <f>IF(INDEX(Transactions!$L:$L,ROW()-8)="",0,INDEX(Transactions!$Q:$Q,ROW()-8))</f>
        <v>0</v>
      </c>
    </row>
    <row r="6268" spans="2:6" x14ac:dyDescent="0.15">
      <c r="B6268">
        <f ca="1">IF(INDEX(Transactions!$L:$L,ROW()-8)="",TODAY(),INDEX(Transactions!$G:$G,ROW()-8))</f>
        <v>46256</v>
      </c>
      <c r="F6268">
        <f>IF(INDEX(Transactions!$L:$L,ROW()-8)="",0,INDEX(Transactions!$Q:$Q,ROW()-8))</f>
        <v>0</v>
      </c>
    </row>
    <row r="6269" spans="2:6" x14ac:dyDescent="0.15">
      <c r="B6269">
        <f ca="1">IF(INDEX(Transactions!$L:$L,ROW()-8)="",TODAY(),INDEX(Transactions!$G:$G,ROW()-8))</f>
        <v>46256</v>
      </c>
      <c r="F6269">
        <f>IF(INDEX(Transactions!$L:$L,ROW()-8)="",0,INDEX(Transactions!$Q:$Q,ROW()-8))</f>
        <v>0</v>
      </c>
    </row>
    <row r="6270" spans="2:6" x14ac:dyDescent="0.15">
      <c r="B6270">
        <f ca="1">IF(INDEX(Transactions!$L:$L,ROW()-8)="",TODAY(),INDEX(Transactions!$G:$G,ROW()-8))</f>
        <v>46256</v>
      </c>
      <c r="F6270">
        <f>IF(INDEX(Transactions!$L:$L,ROW()-8)="",0,INDEX(Transactions!$Q:$Q,ROW()-8))</f>
        <v>0</v>
      </c>
    </row>
    <row r="6271" spans="2:6" x14ac:dyDescent="0.15">
      <c r="B6271">
        <f ca="1">IF(INDEX(Transactions!$L:$L,ROW()-8)="",TODAY(),INDEX(Transactions!$G:$G,ROW()-8))</f>
        <v>46256</v>
      </c>
      <c r="F6271">
        <f>IF(INDEX(Transactions!$L:$L,ROW()-8)="",0,INDEX(Transactions!$Q:$Q,ROW()-8))</f>
        <v>0</v>
      </c>
    </row>
    <row r="6272" spans="2:6" x14ac:dyDescent="0.15">
      <c r="B6272">
        <f ca="1">IF(INDEX(Transactions!$L:$L,ROW()-8)="",TODAY(),INDEX(Transactions!$G:$G,ROW()-8))</f>
        <v>46256</v>
      </c>
      <c r="F6272">
        <f>IF(INDEX(Transactions!$L:$L,ROW()-8)="",0,INDEX(Transactions!$Q:$Q,ROW()-8))</f>
        <v>0</v>
      </c>
    </row>
    <row r="6273" spans="2:6" x14ac:dyDescent="0.15">
      <c r="B6273">
        <f ca="1">IF(INDEX(Transactions!$L:$L,ROW()-8)="",TODAY(),INDEX(Transactions!$G:$G,ROW()-8))</f>
        <v>46256</v>
      </c>
      <c r="F6273">
        <f>IF(INDEX(Transactions!$L:$L,ROW()-8)="",0,INDEX(Transactions!$Q:$Q,ROW()-8))</f>
        <v>0</v>
      </c>
    </row>
    <row r="6274" spans="2:6" x14ac:dyDescent="0.15">
      <c r="B6274">
        <f ca="1">IF(INDEX(Transactions!$L:$L,ROW()-8)="",TODAY(),INDEX(Transactions!$G:$G,ROW()-8))</f>
        <v>46256</v>
      </c>
      <c r="F6274">
        <f>IF(INDEX(Transactions!$L:$L,ROW()-8)="",0,INDEX(Transactions!$Q:$Q,ROW()-8))</f>
        <v>0</v>
      </c>
    </row>
    <row r="6275" spans="2:6" x14ac:dyDescent="0.15">
      <c r="B6275">
        <f ca="1">IF(INDEX(Transactions!$L:$L,ROW()-8)="",TODAY(),INDEX(Transactions!$G:$G,ROW()-8))</f>
        <v>46256</v>
      </c>
      <c r="F6275">
        <f>IF(INDEX(Transactions!$L:$L,ROW()-8)="",0,INDEX(Transactions!$Q:$Q,ROW()-8))</f>
        <v>0</v>
      </c>
    </row>
    <row r="6276" spans="2:6" x14ac:dyDescent="0.15">
      <c r="B6276">
        <f ca="1">IF(INDEX(Transactions!$L:$L,ROW()-8)="",TODAY(),INDEX(Transactions!$G:$G,ROW()-8))</f>
        <v>46256</v>
      </c>
      <c r="F6276">
        <f>IF(INDEX(Transactions!$L:$L,ROW()-8)="",0,INDEX(Transactions!$Q:$Q,ROW()-8))</f>
        <v>0</v>
      </c>
    </row>
    <row r="6277" spans="2:6" x14ac:dyDescent="0.15">
      <c r="B6277">
        <f ca="1">IF(INDEX(Transactions!$L:$L,ROW()-8)="",TODAY(),INDEX(Transactions!$G:$G,ROW()-8))</f>
        <v>46256</v>
      </c>
      <c r="F6277">
        <f>IF(INDEX(Transactions!$L:$L,ROW()-8)="",0,INDEX(Transactions!$Q:$Q,ROW()-8))</f>
        <v>0</v>
      </c>
    </row>
    <row r="6278" spans="2:6" x14ac:dyDescent="0.15">
      <c r="B6278">
        <f ca="1">IF(INDEX(Transactions!$L:$L,ROW()-8)="",TODAY(),INDEX(Transactions!$G:$G,ROW()-8))</f>
        <v>46256</v>
      </c>
      <c r="F6278">
        <f>IF(INDEX(Transactions!$L:$L,ROW()-8)="",0,INDEX(Transactions!$Q:$Q,ROW()-8))</f>
        <v>0</v>
      </c>
    </row>
    <row r="6279" spans="2:6" x14ac:dyDescent="0.15">
      <c r="B6279">
        <f ca="1">IF(INDEX(Transactions!$L:$L,ROW()-8)="",TODAY(),INDEX(Transactions!$G:$G,ROW()-8))</f>
        <v>46256</v>
      </c>
      <c r="F6279">
        <f>IF(INDEX(Transactions!$L:$L,ROW()-8)="",0,INDEX(Transactions!$Q:$Q,ROW()-8))</f>
        <v>0</v>
      </c>
    </row>
    <row r="6280" spans="2:6" x14ac:dyDescent="0.15">
      <c r="B6280">
        <f ca="1">IF(INDEX(Transactions!$L:$L,ROW()-8)="",TODAY(),INDEX(Transactions!$G:$G,ROW()-8))</f>
        <v>46256</v>
      </c>
      <c r="F6280">
        <f>IF(INDEX(Transactions!$L:$L,ROW()-8)="",0,INDEX(Transactions!$Q:$Q,ROW()-8))</f>
        <v>0</v>
      </c>
    </row>
    <row r="6281" spans="2:6" x14ac:dyDescent="0.15">
      <c r="B6281">
        <f ca="1">IF(INDEX(Transactions!$L:$L,ROW()-8)="",TODAY(),INDEX(Transactions!$G:$G,ROW()-8))</f>
        <v>46256</v>
      </c>
      <c r="F6281">
        <f>IF(INDEX(Transactions!$L:$L,ROW()-8)="",0,INDEX(Transactions!$Q:$Q,ROW()-8))</f>
        <v>0</v>
      </c>
    </row>
    <row r="6282" spans="2:6" x14ac:dyDescent="0.15">
      <c r="B6282">
        <f ca="1">IF(INDEX(Transactions!$L:$L,ROW()-8)="",TODAY(),INDEX(Transactions!$G:$G,ROW()-8))</f>
        <v>46256</v>
      </c>
      <c r="F6282">
        <f>IF(INDEX(Transactions!$L:$L,ROW()-8)="",0,INDEX(Transactions!$Q:$Q,ROW()-8))</f>
        <v>0</v>
      </c>
    </row>
    <row r="6283" spans="2:6" x14ac:dyDescent="0.15">
      <c r="B6283">
        <f ca="1">IF(INDEX(Transactions!$L:$L,ROW()-8)="",TODAY(),INDEX(Transactions!$G:$G,ROW()-8))</f>
        <v>46256</v>
      </c>
      <c r="F6283">
        <f>IF(INDEX(Transactions!$L:$L,ROW()-8)="",0,INDEX(Transactions!$Q:$Q,ROW()-8))</f>
        <v>0</v>
      </c>
    </row>
    <row r="6284" spans="2:6" x14ac:dyDescent="0.15">
      <c r="B6284">
        <f ca="1">IF(INDEX(Transactions!$L:$L,ROW()-8)="",TODAY(),INDEX(Transactions!$G:$G,ROW()-8))</f>
        <v>46256</v>
      </c>
      <c r="F6284">
        <f>IF(INDEX(Transactions!$L:$L,ROW()-8)="",0,INDEX(Transactions!$Q:$Q,ROW()-8))</f>
        <v>0</v>
      </c>
    </row>
    <row r="6285" spans="2:6" x14ac:dyDescent="0.15">
      <c r="B6285">
        <f ca="1">IF(INDEX(Transactions!$L:$L,ROW()-8)="",TODAY(),INDEX(Transactions!$G:$G,ROW()-8))</f>
        <v>46256</v>
      </c>
      <c r="F6285">
        <f>IF(INDEX(Transactions!$L:$L,ROW()-8)="",0,INDEX(Transactions!$Q:$Q,ROW()-8))</f>
        <v>0</v>
      </c>
    </row>
    <row r="6286" spans="2:6" x14ac:dyDescent="0.15">
      <c r="B6286">
        <f ca="1">IF(INDEX(Transactions!$L:$L,ROW()-8)="",TODAY(),INDEX(Transactions!$G:$G,ROW()-8))</f>
        <v>46256</v>
      </c>
      <c r="F6286">
        <f>IF(INDEX(Transactions!$L:$L,ROW()-8)="",0,INDEX(Transactions!$Q:$Q,ROW()-8))</f>
        <v>0</v>
      </c>
    </row>
    <row r="6287" spans="2:6" x14ac:dyDescent="0.15">
      <c r="B6287">
        <f ca="1">IF(INDEX(Transactions!$L:$L,ROW()-8)="",TODAY(),INDEX(Transactions!$G:$G,ROW()-8))</f>
        <v>46256</v>
      </c>
      <c r="F6287">
        <f>IF(INDEX(Transactions!$L:$L,ROW()-8)="",0,INDEX(Transactions!$Q:$Q,ROW()-8))</f>
        <v>0</v>
      </c>
    </row>
    <row r="6288" spans="2:6" x14ac:dyDescent="0.15">
      <c r="B6288">
        <f ca="1">IF(INDEX(Transactions!$L:$L,ROW()-8)="",TODAY(),INDEX(Transactions!$G:$G,ROW()-8))</f>
        <v>46256</v>
      </c>
      <c r="F6288">
        <f>IF(INDEX(Transactions!$L:$L,ROW()-8)="",0,INDEX(Transactions!$Q:$Q,ROW()-8))</f>
        <v>0</v>
      </c>
    </row>
    <row r="6289" spans="2:6" x14ac:dyDescent="0.15">
      <c r="B6289">
        <f ca="1">IF(INDEX(Transactions!$L:$L,ROW()-8)="",TODAY(),INDEX(Transactions!$G:$G,ROW()-8))</f>
        <v>46256</v>
      </c>
      <c r="F6289">
        <f>IF(INDEX(Transactions!$L:$L,ROW()-8)="",0,INDEX(Transactions!$Q:$Q,ROW()-8))</f>
        <v>0</v>
      </c>
    </row>
    <row r="6290" spans="2:6" x14ac:dyDescent="0.15">
      <c r="B6290">
        <f ca="1">IF(INDEX(Transactions!$L:$L,ROW()-8)="",TODAY(),INDEX(Transactions!$G:$G,ROW()-8))</f>
        <v>46256</v>
      </c>
      <c r="F6290">
        <f>IF(INDEX(Transactions!$L:$L,ROW()-8)="",0,INDEX(Transactions!$Q:$Q,ROW()-8))</f>
        <v>0</v>
      </c>
    </row>
    <row r="6291" spans="2:6" x14ac:dyDescent="0.15">
      <c r="B6291">
        <f ca="1">IF(INDEX(Transactions!$L:$L,ROW()-8)="",TODAY(),INDEX(Transactions!$G:$G,ROW()-8))</f>
        <v>46256</v>
      </c>
      <c r="F6291">
        <f>IF(INDEX(Transactions!$L:$L,ROW()-8)="",0,INDEX(Transactions!$Q:$Q,ROW()-8))</f>
        <v>0</v>
      </c>
    </row>
    <row r="6292" spans="2:6" x14ac:dyDescent="0.15">
      <c r="B6292">
        <f ca="1">IF(INDEX(Transactions!$L:$L,ROW()-8)="",TODAY(),INDEX(Transactions!$G:$G,ROW()-8))</f>
        <v>46256</v>
      </c>
      <c r="F6292">
        <f>IF(INDEX(Transactions!$L:$L,ROW()-8)="",0,INDEX(Transactions!$Q:$Q,ROW()-8))</f>
        <v>0</v>
      </c>
    </row>
    <row r="6293" spans="2:6" x14ac:dyDescent="0.15">
      <c r="B6293">
        <f ca="1">IF(INDEX(Transactions!$L:$L,ROW()-8)="",TODAY(),INDEX(Transactions!$G:$G,ROW()-8))</f>
        <v>46256</v>
      </c>
      <c r="F6293">
        <f>IF(INDEX(Transactions!$L:$L,ROW()-8)="",0,INDEX(Transactions!$Q:$Q,ROW()-8))</f>
        <v>0</v>
      </c>
    </row>
    <row r="6294" spans="2:6" x14ac:dyDescent="0.15">
      <c r="B6294">
        <f ca="1">IF(INDEX(Transactions!$L:$L,ROW()-8)="",TODAY(),INDEX(Transactions!$G:$G,ROW()-8))</f>
        <v>46256</v>
      </c>
      <c r="F6294">
        <f>IF(INDEX(Transactions!$L:$L,ROW()-8)="",0,INDEX(Transactions!$Q:$Q,ROW()-8))</f>
        <v>0</v>
      </c>
    </row>
    <row r="6295" spans="2:6" x14ac:dyDescent="0.15">
      <c r="B6295">
        <f ca="1">IF(INDEX(Transactions!$L:$L,ROW()-8)="",TODAY(),INDEX(Transactions!$G:$G,ROW()-8))</f>
        <v>46256</v>
      </c>
      <c r="F6295">
        <f>IF(INDEX(Transactions!$L:$L,ROW()-8)="",0,INDEX(Transactions!$Q:$Q,ROW()-8))</f>
        <v>0</v>
      </c>
    </row>
    <row r="6296" spans="2:6" x14ac:dyDescent="0.15">
      <c r="B6296">
        <f ca="1">IF(INDEX(Transactions!$L:$L,ROW()-8)="",TODAY(),INDEX(Transactions!$G:$G,ROW()-8))</f>
        <v>46256</v>
      </c>
      <c r="F6296">
        <f>IF(INDEX(Transactions!$L:$L,ROW()-8)="",0,INDEX(Transactions!$Q:$Q,ROW()-8))</f>
        <v>0</v>
      </c>
    </row>
    <row r="6297" spans="2:6" x14ac:dyDescent="0.15">
      <c r="B6297">
        <f ca="1">IF(INDEX(Transactions!$L:$L,ROW()-8)="",TODAY(),INDEX(Transactions!$G:$G,ROW()-8))</f>
        <v>46256</v>
      </c>
      <c r="F6297">
        <f>IF(INDEX(Transactions!$L:$L,ROW()-8)="",0,INDEX(Transactions!$Q:$Q,ROW()-8))</f>
        <v>0</v>
      </c>
    </row>
    <row r="6298" spans="2:6" x14ac:dyDescent="0.15">
      <c r="B6298">
        <f ca="1">IF(INDEX(Transactions!$L:$L,ROW()-8)="",TODAY(),INDEX(Transactions!$G:$G,ROW()-8))</f>
        <v>46256</v>
      </c>
      <c r="F6298">
        <f>IF(INDEX(Transactions!$L:$L,ROW()-8)="",0,INDEX(Transactions!$Q:$Q,ROW()-8))</f>
        <v>0</v>
      </c>
    </row>
    <row r="6299" spans="2:6" x14ac:dyDescent="0.15">
      <c r="B6299">
        <f ca="1">IF(INDEX(Transactions!$L:$L,ROW()-8)="",TODAY(),INDEX(Transactions!$G:$G,ROW()-8))</f>
        <v>46256</v>
      </c>
      <c r="F6299">
        <f>IF(INDEX(Transactions!$L:$L,ROW()-8)="",0,INDEX(Transactions!$Q:$Q,ROW()-8))</f>
        <v>0</v>
      </c>
    </row>
    <row r="6300" spans="2:6" x14ac:dyDescent="0.15">
      <c r="B6300">
        <f ca="1">IF(INDEX(Transactions!$L:$L,ROW()-8)="",TODAY(),INDEX(Transactions!$G:$G,ROW()-8))</f>
        <v>46256</v>
      </c>
      <c r="F6300">
        <f>IF(INDEX(Transactions!$L:$L,ROW()-8)="",0,INDEX(Transactions!$Q:$Q,ROW()-8))</f>
        <v>0</v>
      </c>
    </row>
    <row r="6301" spans="2:6" x14ac:dyDescent="0.15">
      <c r="B6301">
        <f ca="1">IF(INDEX(Transactions!$L:$L,ROW()-8)="",TODAY(),INDEX(Transactions!$G:$G,ROW()-8))</f>
        <v>46256</v>
      </c>
      <c r="F6301">
        <f>IF(INDEX(Transactions!$L:$L,ROW()-8)="",0,INDEX(Transactions!$Q:$Q,ROW()-8))</f>
        <v>0</v>
      </c>
    </row>
    <row r="6302" spans="2:6" x14ac:dyDescent="0.15">
      <c r="B6302">
        <f ca="1">IF(INDEX(Transactions!$L:$L,ROW()-8)="",TODAY(),INDEX(Transactions!$G:$G,ROW()-8))</f>
        <v>46256</v>
      </c>
      <c r="F6302">
        <f>IF(INDEX(Transactions!$L:$L,ROW()-8)="",0,INDEX(Transactions!$Q:$Q,ROW()-8))</f>
        <v>0</v>
      </c>
    </row>
    <row r="6303" spans="2:6" x14ac:dyDescent="0.15">
      <c r="B6303">
        <f ca="1">IF(INDEX(Transactions!$L:$L,ROW()-8)="",TODAY(),INDEX(Transactions!$G:$G,ROW()-8))</f>
        <v>46256</v>
      </c>
      <c r="F6303">
        <f>IF(INDEX(Transactions!$L:$L,ROW()-8)="",0,INDEX(Transactions!$Q:$Q,ROW()-8))</f>
        <v>0</v>
      </c>
    </row>
    <row r="6304" spans="2:6" x14ac:dyDescent="0.15">
      <c r="B6304">
        <f ca="1">IF(INDEX(Transactions!$L:$L,ROW()-8)="",TODAY(),INDEX(Transactions!$G:$G,ROW()-8))</f>
        <v>46256</v>
      </c>
      <c r="F6304">
        <f>IF(INDEX(Transactions!$L:$L,ROW()-8)="",0,INDEX(Transactions!$Q:$Q,ROW()-8))</f>
        <v>0</v>
      </c>
    </row>
    <row r="6305" spans="2:6" x14ac:dyDescent="0.15">
      <c r="B6305">
        <f ca="1">IF(INDEX(Transactions!$L:$L,ROW()-8)="",TODAY(),INDEX(Transactions!$G:$G,ROW()-8))</f>
        <v>46256</v>
      </c>
      <c r="F6305">
        <f>IF(INDEX(Transactions!$L:$L,ROW()-8)="",0,INDEX(Transactions!$Q:$Q,ROW()-8))</f>
        <v>0</v>
      </c>
    </row>
    <row r="6306" spans="2:6" x14ac:dyDescent="0.15">
      <c r="B6306">
        <f ca="1">IF(INDEX(Transactions!$L:$L,ROW()-8)="",TODAY(),INDEX(Transactions!$G:$G,ROW()-8))</f>
        <v>46256</v>
      </c>
      <c r="F6306">
        <f>IF(INDEX(Transactions!$L:$L,ROW()-8)="",0,INDEX(Transactions!$Q:$Q,ROW()-8))</f>
        <v>0</v>
      </c>
    </row>
    <row r="6307" spans="2:6" x14ac:dyDescent="0.15">
      <c r="B6307">
        <f ca="1">IF(INDEX(Transactions!$L:$L,ROW()-8)="",TODAY(),INDEX(Transactions!$G:$G,ROW()-8))</f>
        <v>46256</v>
      </c>
      <c r="F6307">
        <f>IF(INDEX(Transactions!$L:$L,ROW()-8)="",0,INDEX(Transactions!$Q:$Q,ROW()-8))</f>
        <v>0</v>
      </c>
    </row>
    <row r="6308" spans="2:6" x14ac:dyDescent="0.15">
      <c r="B6308">
        <f ca="1">IF(INDEX(Transactions!$L:$L,ROW()-8)="",TODAY(),INDEX(Transactions!$G:$G,ROW()-8))</f>
        <v>46256</v>
      </c>
      <c r="F6308">
        <f>IF(INDEX(Transactions!$L:$L,ROW()-8)="",0,INDEX(Transactions!$Q:$Q,ROW()-8))</f>
        <v>0</v>
      </c>
    </row>
    <row r="6309" spans="2:6" x14ac:dyDescent="0.15">
      <c r="B6309">
        <f ca="1">IF(INDEX(Transactions!$L:$L,ROW()-8)="",TODAY(),INDEX(Transactions!$G:$G,ROW()-8))</f>
        <v>46256</v>
      </c>
      <c r="F6309">
        <f>IF(INDEX(Transactions!$L:$L,ROW()-8)="",0,INDEX(Transactions!$Q:$Q,ROW()-8))</f>
        <v>0</v>
      </c>
    </row>
    <row r="6310" spans="2:6" x14ac:dyDescent="0.15">
      <c r="B6310">
        <f ca="1">IF(INDEX(Transactions!$L:$L,ROW()-8)="",TODAY(),INDEX(Transactions!$G:$G,ROW()-8))</f>
        <v>46256</v>
      </c>
      <c r="F6310">
        <f>IF(INDEX(Transactions!$L:$L,ROW()-8)="",0,INDEX(Transactions!$Q:$Q,ROW()-8))</f>
        <v>0</v>
      </c>
    </row>
    <row r="6311" spans="2:6" x14ac:dyDescent="0.15">
      <c r="B6311">
        <f ca="1">IF(INDEX(Transactions!$L:$L,ROW()-8)="",TODAY(),INDEX(Transactions!$G:$G,ROW()-8))</f>
        <v>46256</v>
      </c>
      <c r="F6311">
        <f>IF(INDEX(Transactions!$L:$L,ROW()-8)="",0,INDEX(Transactions!$Q:$Q,ROW()-8))</f>
        <v>0</v>
      </c>
    </row>
    <row r="6312" spans="2:6" x14ac:dyDescent="0.15">
      <c r="B6312">
        <f ca="1">IF(INDEX(Transactions!$L:$L,ROW()-8)="",TODAY(),INDEX(Transactions!$G:$G,ROW()-8))</f>
        <v>46256</v>
      </c>
      <c r="F6312">
        <f>IF(INDEX(Transactions!$L:$L,ROW()-8)="",0,INDEX(Transactions!$Q:$Q,ROW()-8))</f>
        <v>0</v>
      </c>
    </row>
    <row r="6313" spans="2:6" x14ac:dyDescent="0.15">
      <c r="B6313">
        <f ca="1">IF(INDEX(Transactions!$L:$L,ROW()-8)="",TODAY(),INDEX(Transactions!$G:$G,ROW()-8))</f>
        <v>46256</v>
      </c>
      <c r="F6313">
        <f>IF(INDEX(Transactions!$L:$L,ROW()-8)="",0,INDEX(Transactions!$Q:$Q,ROW()-8))</f>
        <v>0</v>
      </c>
    </row>
    <row r="6314" spans="2:6" x14ac:dyDescent="0.15">
      <c r="B6314">
        <f ca="1">IF(INDEX(Transactions!$L:$L,ROW()-8)="",TODAY(),INDEX(Transactions!$G:$G,ROW()-8))</f>
        <v>46256</v>
      </c>
      <c r="F6314">
        <f>IF(INDEX(Transactions!$L:$L,ROW()-8)="",0,INDEX(Transactions!$Q:$Q,ROW()-8))</f>
        <v>0</v>
      </c>
    </row>
    <row r="6315" spans="2:6" x14ac:dyDescent="0.15">
      <c r="B6315">
        <f ca="1">IF(INDEX(Transactions!$L:$L,ROW()-8)="",TODAY(),INDEX(Transactions!$G:$G,ROW()-8))</f>
        <v>46256</v>
      </c>
      <c r="F6315">
        <f>IF(INDEX(Transactions!$L:$L,ROW()-8)="",0,INDEX(Transactions!$Q:$Q,ROW()-8))</f>
        <v>0</v>
      </c>
    </row>
    <row r="6316" spans="2:6" x14ac:dyDescent="0.15">
      <c r="B6316">
        <f ca="1">IF(INDEX(Transactions!$L:$L,ROW()-8)="",TODAY(),INDEX(Transactions!$G:$G,ROW()-8))</f>
        <v>46256</v>
      </c>
      <c r="F6316">
        <f>IF(INDEX(Transactions!$L:$L,ROW()-8)="",0,INDEX(Transactions!$Q:$Q,ROW()-8))</f>
        <v>0</v>
      </c>
    </row>
    <row r="6317" spans="2:6" x14ac:dyDescent="0.15">
      <c r="B6317">
        <f ca="1">IF(INDEX(Transactions!$L:$L,ROW()-8)="",TODAY(),INDEX(Transactions!$G:$G,ROW()-8))</f>
        <v>46256</v>
      </c>
      <c r="F6317">
        <f>IF(INDEX(Transactions!$L:$L,ROW()-8)="",0,INDEX(Transactions!$Q:$Q,ROW()-8))</f>
        <v>0</v>
      </c>
    </row>
    <row r="6318" spans="2:6" x14ac:dyDescent="0.15">
      <c r="B6318">
        <f ca="1">IF(INDEX(Transactions!$L:$L,ROW()-8)="",TODAY(),INDEX(Transactions!$G:$G,ROW()-8))</f>
        <v>46256</v>
      </c>
      <c r="F6318">
        <f>IF(INDEX(Transactions!$L:$L,ROW()-8)="",0,INDEX(Transactions!$Q:$Q,ROW()-8))</f>
        <v>0</v>
      </c>
    </row>
    <row r="6319" spans="2:6" x14ac:dyDescent="0.15">
      <c r="B6319">
        <f ca="1">IF(INDEX(Transactions!$L:$L,ROW()-8)="",TODAY(),INDEX(Transactions!$G:$G,ROW()-8))</f>
        <v>46256</v>
      </c>
      <c r="F6319">
        <f>IF(INDEX(Transactions!$L:$L,ROW()-8)="",0,INDEX(Transactions!$Q:$Q,ROW()-8))</f>
        <v>0</v>
      </c>
    </row>
    <row r="6320" spans="2:6" x14ac:dyDescent="0.15">
      <c r="B6320">
        <f ca="1">IF(INDEX(Transactions!$L:$L,ROW()-8)="",TODAY(),INDEX(Transactions!$G:$G,ROW()-8))</f>
        <v>46256</v>
      </c>
      <c r="F6320">
        <f>IF(INDEX(Transactions!$L:$L,ROW()-8)="",0,INDEX(Transactions!$Q:$Q,ROW()-8))</f>
        <v>0</v>
      </c>
    </row>
    <row r="6321" spans="2:6" x14ac:dyDescent="0.15">
      <c r="B6321">
        <f ca="1">IF(INDEX(Transactions!$L:$L,ROW()-8)="",TODAY(),INDEX(Transactions!$G:$G,ROW()-8))</f>
        <v>46256</v>
      </c>
      <c r="F6321">
        <f>IF(INDEX(Transactions!$L:$L,ROW()-8)="",0,INDEX(Transactions!$Q:$Q,ROW()-8))</f>
        <v>0</v>
      </c>
    </row>
    <row r="6322" spans="2:6" x14ac:dyDescent="0.15">
      <c r="B6322">
        <f ca="1">IF(INDEX(Transactions!$L:$L,ROW()-8)="",TODAY(),INDEX(Transactions!$G:$G,ROW()-8))</f>
        <v>46256</v>
      </c>
      <c r="F6322">
        <f>IF(INDEX(Transactions!$L:$L,ROW()-8)="",0,INDEX(Transactions!$Q:$Q,ROW()-8))</f>
        <v>0</v>
      </c>
    </row>
    <row r="6323" spans="2:6" x14ac:dyDescent="0.15">
      <c r="B6323">
        <f ca="1">IF(INDEX(Transactions!$L:$L,ROW()-8)="",TODAY(),INDEX(Transactions!$G:$G,ROW()-8))</f>
        <v>46256</v>
      </c>
      <c r="F6323">
        <f>IF(INDEX(Transactions!$L:$L,ROW()-8)="",0,INDEX(Transactions!$Q:$Q,ROW()-8))</f>
        <v>0</v>
      </c>
    </row>
    <row r="6324" spans="2:6" x14ac:dyDescent="0.15">
      <c r="B6324">
        <f ca="1">IF(INDEX(Transactions!$L:$L,ROW()-8)="",TODAY(),INDEX(Transactions!$G:$G,ROW()-8))</f>
        <v>46256</v>
      </c>
      <c r="F6324">
        <f>IF(INDEX(Transactions!$L:$L,ROW()-8)="",0,INDEX(Transactions!$Q:$Q,ROW()-8))</f>
        <v>0</v>
      </c>
    </row>
    <row r="6325" spans="2:6" x14ac:dyDescent="0.15">
      <c r="B6325">
        <f ca="1">IF(INDEX(Transactions!$L:$L,ROW()-8)="",TODAY(),INDEX(Transactions!$G:$G,ROW()-8))</f>
        <v>46256</v>
      </c>
      <c r="F6325">
        <f>IF(INDEX(Transactions!$L:$L,ROW()-8)="",0,INDEX(Transactions!$Q:$Q,ROW()-8))</f>
        <v>0</v>
      </c>
    </row>
    <row r="6326" spans="2:6" x14ac:dyDescent="0.15">
      <c r="B6326">
        <f ca="1">IF(INDEX(Transactions!$L:$L,ROW()-8)="",TODAY(),INDEX(Transactions!$G:$G,ROW()-8))</f>
        <v>46256</v>
      </c>
      <c r="F6326">
        <f>IF(INDEX(Transactions!$L:$L,ROW()-8)="",0,INDEX(Transactions!$Q:$Q,ROW()-8))</f>
        <v>0</v>
      </c>
    </row>
    <row r="6327" spans="2:6" x14ac:dyDescent="0.15">
      <c r="B6327">
        <f ca="1">IF(INDEX(Transactions!$L:$L,ROW()-8)="",TODAY(),INDEX(Transactions!$G:$G,ROW()-8))</f>
        <v>46256</v>
      </c>
      <c r="F6327">
        <f>IF(INDEX(Transactions!$L:$L,ROW()-8)="",0,INDEX(Transactions!$Q:$Q,ROW()-8))</f>
        <v>0</v>
      </c>
    </row>
    <row r="6328" spans="2:6" x14ac:dyDescent="0.15">
      <c r="B6328">
        <f ca="1">IF(INDEX(Transactions!$L:$L,ROW()-8)="",TODAY(),INDEX(Transactions!$G:$G,ROW()-8))</f>
        <v>46256</v>
      </c>
      <c r="F6328">
        <f>IF(INDEX(Transactions!$L:$L,ROW()-8)="",0,INDEX(Transactions!$Q:$Q,ROW()-8))</f>
        <v>0</v>
      </c>
    </row>
    <row r="6329" spans="2:6" x14ac:dyDescent="0.15">
      <c r="B6329">
        <f ca="1">IF(INDEX(Transactions!$L:$L,ROW()-8)="",TODAY(),INDEX(Transactions!$G:$G,ROW()-8))</f>
        <v>46256</v>
      </c>
      <c r="F6329">
        <f>IF(INDEX(Transactions!$L:$L,ROW()-8)="",0,INDEX(Transactions!$Q:$Q,ROW()-8))</f>
        <v>0</v>
      </c>
    </row>
    <row r="6330" spans="2:6" x14ac:dyDescent="0.15">
      <c r="B6330">
        <f ca="1">IF(INDEX(Transactions!$L:$L,ROW()-8)="",TODAY(),INDEX(Transactions!$G:$G,ROW()-8))</f>
        <v>46256</v>
      </c>
      <c r="F6330">
        <f>IF(INDEX(Transactions!$L:$L,ROW()-8)="",0,INDEX(Transactions!$Q:$Q,ROW()-8))</f>
        <v>0</v>
      </c>
    </row>
    <row r="6331" spans="2:6" x14ac:dyDescent="0.15">
      <c r="B6331">
        <f ca="1">IF(INDEX(Transactions!$L:$L,ROW()-8)="",TODAY(),INDEX(Transactions!$G:$G,ROW()-8))</f>
        <v>46256</v>
      </c>
      <c r="F6331">
        <f>IF(INDEX(Transactions!$L:$L,ROW()-8)="",0,INDEX(Transactions!$Q:$Q,ROW()-8))</f>
        <v>0</v>
      </c>
    </row>
    <row r="6332" spans="2:6" x14ac:dyDescent="0.15">
      <c r="B6332">
        <f ca="1">IF(INDEX(Transactions!$L:$L,ROW()-8)="",TODAY(),INDEX(Transactions!$G:$G,ROW()-8))</f>
        <v>46256</v>
      </c>
      <c r="F6332">
        <f>IF(INDEX(Transactions!$L:$L,ROW()-8)="",0,INDEX(Transactions!$Q:$Q,ROW()-8))</f>
        <v>0</v>
      </c>
    </row>
    <row r="6333" spans="2:6" x14ac:dyDescent="0.15">
      <c r="B6333">
        <f ca="1">IF(INDEX(Transactions!$L:$L,ROW()-8)="",TODAY(),INDEX(Transactions!$G:$G,ROW()-8))</f>
        <v>46256</v>
      </c>
      <c r="F6333">
        <f>IF(INDEX(Transactions!$L:$L,ROW()-8)="",0,INDEX(Transactions!$Q:$Q,ROW()-8))</f>
        <v>0</v>
      </c>
    </row>
    <row r="6334" spans="2:6" x14ac:dyDescent="0.15">
      <c r="B6334">
        <f ca="1">IF(INDEX(Transactions!$L:$L,ROW()-8)="",TODAY(),INDEX(Transactions!$G:$G,ROW()-8))</f>
        <v>46256</v>
      </c>
      <c r="F6334">
        <f>IF(INDEX(Transactions!$L:$L,ROW()-8)="",0,INDEX(Transactions!$Q:$Q,ROW()-8))</f>
        <v>0</v>
      </c>
    </row>
    <row r="6335" spans="2:6" x14ac:dyDescent="0.15">
      <c r="B6335">
        <f ca="1">IF(INDEX(Transactions!$L:$L,ROW()-8)="",TODAY(),INDEX(Transactions!$G:$G,ROW()-8))</f>
        <v>46256</v>
      </c>
      <c r="F6335">
        <f>IF(INDEX(Transactions!$L:$L,ROW()-8)="",0,INDEX(Transactions!$Q:$Q,ROW()-8))</f>
        <v>0</v>
      </c>
    </row>
    <row r="6336" spans="2:6" x14ac:dyDescent="0.15">
      <c r="B6336">
        <f ca="1">IF(INDEX(Transactions!$L:$L,ROW()-8)="",TODAY(),INDEX(Transactions!$G:$G,ROW()-8))</f>
        <v>46256</v>
      </c>
      <c r="F6336">
        <f>IF(INDEX(Transactions!$L:$L,ROW()-8)="",0,INDEX(Transactions!$Q:$Q,ROW()-8))</f>
        <v>0</v>
      </c>
    </row>
    <row r="6337" spans="2:6" x14ac:dyDescent="0.15">
      <c r="B6337">
        <f ca="1">IF(INDEX(Transactions!$L:$L,ROW()-8)="",TODAY(),INDEX(Transactions!$G:$G,ROW()-8))</f>
        <v>46256</v>
      </c>
      <c r="F6337">
        <f>IF(INDEX(Transactions!$L:$L,ROW()-8)="",0,INDEX(Transactions!$Q:$Q,ROW()-8))</f>
        <v>0</v>
      </c>
    </row>
    <row r="6338" spans="2:6" x14ac:dyDescent="0.15">
      <c r="B6338">
        <f ca="1">IF(INDEX(Transactions!$L:$L,ROW()-8)="",TODAY(),INDEX(Transactions!$G:$G,ROW()-8))</f>
        <v>46256</v>
      </c>
      <c r="F6338">
        <f>IF(INDEX(Transactions!$L:$L,ROW()-8)="",0,INDEX(Transactions!$Q:$Q,ROW()-8))</f>
        <v>0</v>
      </c>
    </row>
    <row r="6339" spans="2:6" x14ac:dyDescent="0.15">
      <c r="B6339">
        <f ca="1">IF(INDEX(Transactions!$L:$L,ROW()-8)="",TODAY(),INDEX(Transactions!$G:$G,ROW()-8))</f>
        <v>46256</v>
      </c>
      <c r="F6339">
        <f>IF(INDEX(Transactions!$L:$L,ROW()-8)="",0,INDEX(Transactions!$Q:$Q,ROW()-8))</f>
        <v>0</v>
      </c>
    </row>
    <row r="6340" spans="2:6" x14ac:dyDescent="0.15">
      <c r="B6340">
        <f ca="1">IF(INDEX(Transactions!$L:$L,ROW()-8)="",TODAY(),INDEX(Transactions!$G:$G,ROW()-8))</f>
        <v>46256</v>
      </c>
      <c r="F6340">
        <f>IF(INDEX(Transactions!$L:$L,ROW()-8)="",0,INDEX(Transactions!$Q:$Q,ROW()-8))</f>
        <v>0</v>
      </c>
    </row>
    <row r="6341" spans="2:6" x14ac:dyDescent="0.15">
      <c r="B6341">
        <f ca="1">IF(INDEX(Transactions!$L:$L,ROW()-8)="",TODAY(),INDEX(Transactions!$G:$G,ROW()-8))</f>
        <v>46256</v>
      </c>
      <c r="F6341">
        <f>IF(INDEX(Transactions!$L:$L,ROW()-8)="",0,INDEX(Transactions!$Q:$Q,ROW()-8))</f>
        <v>0</v>
      </c>
    </row>
    <row r="6342" spans="2:6" x14ac:dyDescent="0.15">
      <c r="B6342">
        <f ca="1">IF(INDEX(Transactions!$L:$L,ROW()-8)="",TODAY(),INDEX(Transactions!$G:$G,ROW()-8))</f>
        <v>46256</v>
      </c>
      <c r="F6342">
        <f>IF(INDEX(Transactions!$L:$L,ROW()-8)="",0,INDEX(Transactions!$Q:$Q,ROW()-8))</f>
        <v>0</v>
      </c>
    </row>
    <row r="6343" spans="2:6" x14ac:dyDescent="0.15">
      <c r="B6343">
        <f ca="1">IF(INDEX(Transactions!$L:$L,ROW()-8)="",TODAY(),INDEX(Transactions!$G:$G,ROW()-8))</f>
        <v>46256</v>
      </c>
      <c r="F6343">
        <f>IF(INDEX(Transactions!$L:$L,ROW()-8)="",0,INDEX(Transactions!$Q:$Q,ROW()-8))</f>
        <v>0</v>
      </c>
    </row>
    <row r="6344" spans="2:6" x14ac:dyDescent="0.15">
      <c r="B6344">
        <f ca="1">IF(INDEX(Transactions!$L:$L,ROW()-8)="",TODAY(),INDEX(Transactions!$G:$G,ROW()-8))</f>
        <v>46256</v>
      </c>
      <c r="F6344">
        <f>IF(INDEX(Transactions!$L:$L,ROW()-8)="",0,INDEX(Transactions!$Q:$Q,ROW()-8))</f>
        <v>0</v>
      </c>
    </row>
    <row r="6345" spans="2:6" x14ac:dyDescent="0.15">
      <c r="B6345">
        <f ca="1">IF(INDEX(Transactions!$L:$L,ROW()-8)="",TODAY(),INDEX(Transactions!$G:$G,ROW()-8))</f>
        <v>46256</v>
      </c>
      <c r="F6345">
        <f>IF(INDEX(Transactions!$L:$L,ROW()-8)="",0,INDEX(Transactions!$Q:$Q,ROW()-8))</f>
        <v>0</v>
      </c>
    </row>
    <row r="6346" spans="2:6" x14ac:dyDescent="0.15">
      <c r="B6346">
        <f ca="1">IF(INDEX(Transactions!$L:$L,ROW()-8)="",TODAY(),INDEX(Transactions!$G:$G,ROW()-8))</f>
        <v>46256</v>
      </c>
      <c r="F6346">
        <f>IF(INDEX(Transactions!$L:$L,ROW()-8)="",0,INDEX(Transactions!$Q:$Q,ROW()-8))</f>
        <v>0</v>
      </c>
    </row>
    <row r="6347" spans="2:6" x14ac:dyDescent="0.15">
      <c r="B6347">
        <f ca="1">IF(INDEX(Transactions!$L:$L,ROW()-8)="",TODAY(),INDEX(Transactions!$G:$G,ROW()-8))</f>
        <v>46256</v>
      </c>
      <c r="F6347">
        <f>IF(INDEX(Transactions!$L:$L,ROW()-8)="",0,INDEX(Transactions!$Q:$Q,ROW()-8))</f>
        <v>0</v>
      </c>
    </row>
    <row r="6348" spans="2:6" x14ac:dyDescent="0.15">
      <c r="B6348">
        <f ca="1">IF(INDEX(Transactions!$L:$L,ROW()-8)="",TODAY(),INDEX(Transactions!$G:$G,ROW()-8))</f>
        <v>46256</v>
      </c>
      <c r="F6348">
        <f>IF(INDEX(Transactions!$L:$L,ROW()-8)="",0,INDEX(Transactions!$Q:$Q,ROW()-8))</f>
        <v>0</v>
      </c>
    </row>
    <row r="6349" spans="2:6" x14ac:dyDescent="0.15">
      <c r="B6349">
        <f ca="1">IF(INDEX(Transactions!$L:$L,ROW()-8)="",TODAY(),INDEX(Transactions!$G:$G,ROW()-8))</f>
        <v>46256</v>
      </c>
      <c r="F6349">
        <f>IF(INDEX(Transactions!$L:$L,ROW()-8)="",0,INDEX(Transactions!$Q:$Q,ROW()-8))</f>
        <v>0</v>
      </c>
    </row>
    <row r="6350" spans="2:6" x14ac:dyDescent="0.15">
      <c r="B6350">
        <f ca="1">IF(INDEX(Transactions!$L:$L,ROW()-8)="",TODAY(),INDEX(Transactions!$G:$G,ROW()-8))</f>
        <v>46256</v>
      </c>
      <c r="F6350">
        <f>IF(INDEX(Transactions!$L:$L,ROW()-8)="",0,INDEX(Transactions!$Q:$Q,ROW()-8))</f>
        <v>0</v>
      </c>
    </row>
    <row r="6351" spans="2:6" x14ac:dyDescent="0.15">
      <c r="B6351">
        <f ca="1">IF(INDEX(Transactions!$L:$L,ROW()-8)="",TODAY(),INDEX(Transactions!$G:$G,ROW()-8))</f>
        <v>46256</v>
      </c>
      <c r="F6351">
        <f>IF(INDEX(Transactions!$L:$L,ROW()-8)="",0,INDEX(Transactions!$Q:$Q,ROW()-8))</f>
        <v>0</v>
      </c>
    </row>
    <row r="6352" spans="2:6" x14ac:dyDescent="0.15">
      <c r="B6352">
        <f ca="1">IF(INDEX(Transactions!$L:$L,ROW()-8)="",TODAY(),INDEX(Transactions!$G:$G,ROW()-8))</f>
        <v>46256</v>
      </c>
      <c r="F6352">
        <f>IF(INDEX(Transactions!$L:$L,ROW()-8)="",0,INDEX(Transactions!$Q:$Q,ROW()-8))</f>
        <v>0</v>
      </c>
    </row>
    <row r="6353" spans="2:6" x14ac:dyDescent="0.15">
      <c r="B6353">
        <f ca="1">IF(INDEX(Transactions!$L:$L,ROW()-8)="",TODAY(),INDEX(Transactions!$G:$G,ROW()-8))</f>
        <v>46256</v>
      </c>
      <c r="F6353">
        <f>IF(INDEX(Transactions!$L:$L,ROW()-8)="",0,INDEX(Transactions!$Q:$Q,ROW()-8))</f>
        <v>0</v>
      </c>
    </row>
    <row r="6354" spans="2:6" x14ac:dyDescent="0.15">
      <c r="B6354">
        <f ca="1">IF(INDEX(Transactions!$L:$L,ROW()-8)="",TODAY(),INDEX(Transactions!$G:$G,ROW()-8))</f>
        <v>46256</v>
      </c>
      <c r="F6354">
        <f>IF(INDEX(Transactions!$L:$L,ROW()-8)="",0,INDEX(Transactions!$Q:$Q,ROW()-8))</f>
        <v>0</v>
      </c>
    </row>
    <row r="6355" spans="2:6" x14ac:dyDescent="0.15">
      <c r="B6355">
        <f ca="1">IF(INDEX(Transactions!$L:$L,ROW()-8)="",TODAY(),INDEX(Transactions!$G:$G,ROW()-8))</f>
        <v>46256</v>
      </c>
      <c r="F6355">
        <f>IF(INDEX(Transactions!$L:$L,ROW()-8)="",0,INDEX(Transactions!$Q:$Q,ROW()-8))</f>
        <v>0</v>
      </c>
    </row>
    <row r="6356" spans="2:6" x14ac:dyDescent="0.15">
      <c r="B6356">
        <f ca="1">IF(INDEX(Transactions!$L:$L,ROW()-8)="",TODAY(),INDEX(Transactions!$G:$G,ROW()-8))</f>
        <v>46256</v>
      </c>
      <c r="F6356">
        <f>IF(INDEX(Transactions!$L:$L,ROW()-8)="",0,INDEX(Transactions!$Q:$Q,ROW()-8))</f>
        <v>0</v>
      </c>
    </row>
    <row r="6357" spans="2:6" x14ac:dyDescent="0.15">
      <c r="B6357">
        <f ca="1">IF(INDEX(Transactions!$L:$L,ROW()-8)="",TODAY(),INDEX(Transactions!$G:$G,ROW()-8))</f>
        <v>46256</v>
      </c>
      <c r="F6357">
        <f>IF(INDEX(Transactions!$L:$L,ROW()-8)="",0,INDEX(Transactions!$Q:$Q,ROW()-8))</f>
        <v>0</v>
      </c>
    </row>
    <row r="6358" spans="2:6" x14ac:dyDescent="0.15">
      <c r="B6358">
        <f ca="1">IF(INDEX(Transactions!$L:$L,ROW()-8)="",TODAY(),INDEX(Transactions!$G:$G,ROW()-8))</f>
        <v>46256</v>
      </c>
      <c r="F6358">
        <f>IF(INDEX(Transactions!$L:$L,ROW()-8)="",0,INDEX(Transactions!$Q:$Q,ROW()-8))</f>
        <v>0</v>
      </c>
    </row>
    <row r="6359" spans="2:6" x14ac:dyDescent="0.15">
      <c r="B6359">
        <f ca="1">IF(INDEX(Transactions!$L:$L,ROW()-8)="",TODAY(),INDEX(Transactions!$G:$G,ROW()-8))</f>
        <v>46256</v>
      </c>
      <c r="F6359">
        <f>IF(INDEX(Transactions!$L:$L,ROW()-8)="",0,INDEX(Transactions!$Q:$Q,ROW()-8))</f>
        <v>0</v>
      </c>
    </row>
    <row r="6360" spans="2:6" x14ac:dyDescent="0.15">
      <c r="B6360">
        <f ca="1">IF(INDEX(Transactions!$L:$L,ROW()-8)="",TODAY(),INDEX(Transactions!$G:$G,ROW()-8))</f>
        <v>46256</v>
      </c>
      <c r="F6360">
        <f>IF(INDEX(Transactions!$L:$L,ROW()-8)="",0,INDEX(Transactions!$Q:$Q,ROW()-8))</f>
        <v>0</v>
      </c>
    </row>
    <row r="6361" spans="2:6" x14ac:dyDescent="0.15">
      <c r="B6361">
        <f ca="1">IF(INDEX(Transactions!$L:$L,ROW()-8)="",TODAY(),INDEX(Transactions!$G:$G,ROW()-8))</f>
        <v>46256</v>
      </c>
      <c r="F6361">
        <f>IF(INDEX(Transactions!$L:$L,ROW()-8)="",0,INDEX(Transactions!$Q:$Q,ROW()-8))</f>
        <v>0</v>
      </c>
    </row>
    <row r="6362" spans="2:6" x14ac:dyDescent="0.15">
      <c r="B6362">
        <f ca="1">IF(INDEX(Transactions!$L:$L,ROW()-8)="",TODAY(),INDEX(Transactions!$G:$G,ROW()-8))</f>
        <v>46256</v>
      </c>
      <c r="F6362">
        <f>IF(INDEX(Transactions!$L:$L,ROW()-8)="",0,INDEX(Transactions!$Q:$Q,ROW()-8))</f>
        <v>0</v>
      </c>
    </row>
    <row r="6363" spans="2:6" x14ac:dyDescent="0.15">
      <c r="B6363">
        <f ca="1">IF(INDEX(Transactions!$L:$L,ROW()-8)="",TODAY(),INDEX(Transactions!$G:$G,ROW()-8))</f>
        <v>46256</v>
      </c>
      <c r="F6363">
        <f>IF(INDEX(Transactions!$L:$L,ROW()-8)="",0,INDEX(Transactions!$Q:$Q,ROW()-8))</f>
        <v>0</v>
      </c>
    </row>
    <row r="6364" spans="2:6" x14ac:dyDescent="0.15">
      <c r="B6364">
        <f ca="1">IF(INDEX(Transactions!$L:$L,ROW()-8)="",TODAY(),INDEX(Transactions!$G:$G,ROW()-8))</f>
        <v>46256</v>
      </c>
      <c r="F6364">
        <f>IF(INDEX(Transactions!$L:$L,ROW()-8)="",0,INDEX(Transactions!$Q:$Q,ROW()-8))</f>
        <v>0</v>
      </c>
    </row>
    <row r="6365" spans="2:6" x14ac:dyDescent="0.15">
      <c r="B6365">
        <f ca="1">IF(INDEX(Transactions!$L:$L,ROW()-8)="",TODAY(),INDEX(Transactions!$G:$G,ROW()-8))</f>
        <v>46256</v>
      </c>
      <c r="F6365">
        <f>IF(INDEX(Transactions!$L:$L,ROW()-8)="",0,INDEX(Transactions!$Q:$Q,ROW()-8))</f>
        <v>0</v>
      </c>
    </row>
    <row r="6366" spans="2:6" x14ac:dyDescent="0.15">
      <c r="B6366">
        <f ca="1">IF(INDEX(Transactions!$L:$L,ROW()-8)="",TODAY(),INDEX(Transactions!$G:$G,ROW()-8))</f>
        <v>46256</v>
      </c>
      <c r="F6366">
        <f>IF(INDEX(Transactions!$L:$L,ROW()-8)="",0,INDEX(Transactions!$Q:$Q,ROW()-8))</f>
        <v>0</v>
      </c>
    </row>
    <row r="6367" spans="2:6" x14ac:dyDescent="0.15">
      <c r="B6367">
        <f ca="1">IF(INDEX(Transactions!$L:$L,ROW()-8)="",TODAY(),INDEX(Transactions!$G:$G,ROW()-8))</f>
        <v>46256</v>
      </c>
      <c r="F6367">
        <f>IF(INDEX(Transactions!$L:$L,ROW()-8)="",0,INDEX(Transactions!$Q:$Q,ROW()-8))</f>
        <v>0</v>
      </c>
    </row>
    <row r="6368" spans="2:6" x14ac:dyDescent="0.15">
      <c r="B6368">
        <f ca="1">IF(INDEX(Transactions!$L:$L,ROW()-8)="",TODAY(),INDEX(Transactions!$G:$G,ROW()-8))</f>
        <v>46256</v>
      </c>
      <c r="F6368">
        <f>IF(INDEX(Transactions!$L:$L,ROW()-8)="",0,INDEX(Transactions!$Q:$Q,ROW()-8))</f>
        <v>0</v>
      </c>
    </row>
    <row r="6369" spans="2:6" x14ac:dyDescent="0.15">
      <c r="B6369">
        <f ca="1">IF(INDEX(Transactions!$L:$L,ROW()-8)="",TODAY(),INDEX(Transactions!$G:$G,ROW()-8))</f>
        <v>46256</v>
      </c>
      <c r="F6369">
        <f>IF(INDEX(Transactions!$L:$L,ROW()-8)="",0,INDEX(Transactions!$Q:$Q,ROW()-8))</f>
        <v>0</v>
      </c>
    </row>
    <row r="6370" spans="2:6" x14ac:dyDescent="0.15">
      <c r="B6370">
        <f ca="1">IF(INDEX(Transactions!$L:$L,ROW()-8)="",TODAY(),INDEX(Transactions!$G:$G,ROW()-8))</f>
        <v>46256</v>
      </c>
      <c r="F6370">
        <f>IF(INDEX(Transactions!$L:$L,ROW()-8)="",0,INDEX(Transactions!$Q:$Q,ROW()-8))</f>
        <v>0</v>
      </c>
    </row>
    <row r="6371" spans="2:6" x14ac:dyDescent="0.15">
      <c r="B6371">
        <f ca="1">IF(INDEX(Transactions!$L:$L,ROW()-8)="",TODAY(),INDEX(Transactions!$G:$G,ROW()-8))</f>
        <v>46256</v>
      </c>
      <c r="F6371">
        <f>IF(INDEX(Transactions!$L:$L,ROW()-8)="",0,INDEX(Transactions!$Q:$Q,ROW()-8))</f>
        <v>0</v>
      </c>
    </row>
    <row r="6372" spans="2:6" x14ac:dyDescent="0.15">
      <c r="B6372">
        <f ca="1">IF(INDEX(Transactions!$L:$L,ROW()-8)="",TODAY(),INDEX(Transactions!$G:$G,ROW()-8))</f>
        <v>46256</v>
      </c>
      <c r="F6372">
        <f>IF(INDEX(Transactions!$L:$L,ROW()-8)="",0,INDEX(Transactions!$Q:$Q,ROW()-8))</f>
        <v>0</v>
      </c>
    </row>
    <row r="6373" spans="2:6" x14ac:dyDescent="0.15">
      <c r="B6373">
        <f ca="1">IF(INDEX(Transactions!$L:$L,ROW()-8)="",TODAY(),INDEX(Transactions!$G:$G,ROW()-8))</f>
        <v>46256</v>
      </c>
      <c r="F6373">
        <f>IF(INDEX(Transactions!$L:$L,ROW()-8)="",0,INDEX(Transactions!$Q:$Q,ROW()-8))</f>
        <v>0</v>
      </c>
    </row>
    <row r="6374" spans="2:6" x14ac:dyDescent="0.15">
      <c r="B6374">
        <f ca="1">IF(INDEX(Transactions!$L:$L,ROW()-8)="",TODAY(),INDEX(Transactions!$G:$G,ROW()-8))</f>
        <v>46256</v>
      </c>
      <c r="F6374">
        <f>IF(INDEX(Transactions!$L:$L,ROW()-8)="",0,INDEX(Transactions!$Q:$Q,ROW()-8))</f>
        <v>0</v>
      </c>
    </row>
    <row r="6375" spans="2:6" x14ac:dyDescent="0.15">
      <c r="B6375">
        <f ca="1">IF(INDEX(Transactions!$L:$L,ROW()-8)="",TODAY(),INDEX(Transactions!$G:$G,ROW()-8))</f>
        <v>46256</v>
      </c>
      <c r="F6375">
        <f>IF(INDEX(Transactions!$L:$L,ROW()-8)="",0,INDEX(Transactions!$Q:$Q,ROW()-8))</f>
        <v>0</v>
      </c>
    </row>
    <row r="6376" spans="2:6" x14ac:dyDescent="0.15">
      <c r="B6376">
        <f ca="1">IF(INDEX(Transactions!$L:$L,ROW()-8)="",TODAY(),INDEX(Transactions!$G:$G,ROW()-8))</f>
        <v>46256</v>
      </c>
      <c r="F6376">
        <f>IF(INDEX(Transactions!$L:$L,ROW()-8)="",0,INDEX(Transactions!$Q:$Q,ROW()-8))</f>
        <v>0</v>
      </c>
    </row>
    <row r="6377" spans="2:6" x14ac:dyDescent="0.15">
      <c r="B6377">
        <f ca="1">IF(INDEX(Transactions!$L:$L,ROW()-8)="",TODAY(),INDEX(Transactions!$G:$G,ROW()-8))</f>
        <v>46256</v>
      </c>
      <c r="F6377">
        <f>IF(INDEX(Transactions!$L:$L,ROW()-8)="",0,INDEX(Transactions!$Q:$Q,ROW()-8))</f>
        <v>0</v>
      </c>
    </row>
    <row r="6378" spans="2:6" x14ac:dyDescent="0.15">
      <c r="B6378">
        <f ca="1">IF(INDEX(Transactions!$L:$L,ROW()-8)="",TODAY(),INDEX(Transactions!$G:$G,ROW()-8))</f>
        <v>46256</v>
      </c>
      <c r="F6378">
        <f>IF(INDEX(Transactions!$L:$L,ROW()-8)="",0,INDEX(Transactions!$Q:$Q,ROW()-8))</f>
        <v>0</v>
      </c>
    </row>
    <row r="6379" spans="2:6" x14ac:dyDescent="0.15">
      <c r="B6379">
        <f ca="1">IF(INDEX(Transactions!$L:$L,ROW()-8)="",TODAY(),INDEX(Transactions!$G:$G,ROW()-8))</f>
        <v>46256</v>
      </c>
      <c r="F6379">
        <f>IF(INDEX(Transactions!$L:$L,ROW()-8)="",0,INDEX(Transactions!$Q:$Q,ROW()-8))</f>
        <v>0</v>
      </c>
    </row>
    <row r="6380" spans="2:6" x14ac:dyDescent="0.15">
      <c r="B6380">
        <f ca="1">IF(INDEX(Transactions!$L:$L,ROW()-8)="",TODAY(),INDEX(Transactions!$G:$G,ROW()-8))</f>
        <v>46256</v>
      </c>
      <c r="F6380">
        <f>IF(INDEX(Transactions!$L:$L,ROW()-8)="",0,INDEX(Transactions!$Q:$Q,ROW()-8))</f>
        <v>0</v>
      </c>
    </row>
    <row r="6381" spans="2:6" x14ac:dyDescent="0.15">
      <c r="B6381">
        <f ca="1">IF(INDEX(Transactions!$L:$L,ROW()-8)="",TODAY(),INDEX(Transactions!$G:$G,ROW()-8))</f>
        <v>46256</v>
      </c>
      <c r="F6381">
        <f>IF(INDEX(Transactions!$L:$L,ROW()-8)="",0,INDEX(Transactions!$Q:$Q,ROW()-8))</f>
        <v>0</v>
      </c>
    </row>
    <row r="6382" spans="2:6" x14ac:dyDescent="0.15">
      <c r="B6382">
        <f ca="1">IF(INDEX(Transactions!$L:$L,ROW()-8)="",TODAY(),INDEX(Transactions!$G:$G,ROW()-8))</f>
        <v>46256</v>
      </c>
      <c r="F6382">
        <f>IF(INDEX(Transactions!$L:$L,ROW()-8)="",0,INDEX(Transactions!$Q:$Q,ROW()-8))</f>
        <v>0</v>
      </c>
    </row>
    <row r="6383" spans="2:6" x14ac:dyDescent="0.15">
      <c r="B6383">
        <f ca="1">IF(INDEX(Transactions!$L:$L,ROW()-8)="",TODAY(),INDEX(Transactions!$G:$G,ROW()-8))</f>
        <v>46256</v>
      </c>
      <c r="F6383">
        <f>IF(INDEX(Transactions!$L:$L,ROW()-8)="",0,INDEX(Transactions!$Q:$Q,ROW()-8))</f>
        <v>0</v>
      </c>
    </row>
    <row r="6384" spans="2:6" x14ac:dyDescent="0.15">
      <c r="B6384">
        <f ca="1">IF(INDEX(Transactions!$L:$L,ROW()-8)="",TODAY(),INDEX(Transactions!$G:$G,ROW()-8))</f>
        <v>46256</v>
      </c>
      <c r="F6384">
        <f>IF(INDEX(Transactions!$L:$L,ROW()-8)="",0,INDEX(Transactions!$Q:$Q,ROW()-8))</f>
        <v>0</v>
      </c>
    </row>
    <row r="6385" spans="2:6" x14ac:dyDescent="0.15">
      <c r="B6385">
        <f ca="1">IF(INDEX(Transactions!$L:$L,ROW()-8)="",TODAY(),INDEX(Transactions!$G:$G,ROW()-8))</f>
        <v>46256</v>
      </c>
      <c r="F6385">
        <f>IF(INDEX(Transactions!$L:$L,ROW()-8)="",0,INDEX(Transactions!$Q:$Q,ROW()-8))</f>
        <v>0</v>
      </c>
    </row>
    <row r="6386" spans="2:6" x14ac:dyDescent="0.15">
      <c r="B6386">
        <f ca="1">IF(INDEX(Transactions!$L:$L,ROW()-8)="",TODAY(),INDEX(Transactions!$G:$G,ROW()-8))</f>
        <v>46256</v>
      </c>
      <c r="F6386">
        <f>IF(INDEX(Transactions!$L:$L,ROW()-8)="",0,INDEX(Transactions!$Q:$Q,ROW()-8))</f>
        <v>0</v>
      </c>
    </row>
    <row r="6387" spans="2:6" x14ac:dyDescent="0.15">
      <c r="B6387">
        <f ca="1">IF(INDEX(Transactions!$L:$L,ROW()-8)="",TODAY(),INDEX(Transactions!$G:$G,ROW()-8))</f>
        <v>46256</v>
      </c>
      <c r="F6387">
        <f>IF(INDEX(Transactions!$L:$L,ROW()-8)="",0,INDEX(Transactions!$Q:$Q,ROW()-8))</f>
        <v>0</v>
      </c>
    </row>
    <row r="6388" spans="2:6" x14ac:dyDescent="0.15">
      <c r="B6388">
        <f ca="1">IF(INDEX(Transactions!$L:$L,ROW()-8)="",TODAY(),INDEX(Transactions!$G:$G,ROW()-8))</f>
        <v>46256</v>
      </c>
      <c r="F6388">
        <f>IF(INDEX(Transactions!$L:$L,ROW()-8)="",0,INDEX(Transactions!$Q:$Q,ROW()-8))</f>
        <v>0</v>
      </c>
    </row>
    <row r="6389" spans="2:6" x14ac:dyDescent="0.15">
      <c r="B6389">
        <f ca="1">IF(INDEX(Transactions!$L:$L,ROW()-8)="",TODAY(),INDEX(Transactions!$G:$G,ROW()-8))</f>
        <v>46256</v>
      </c>
      <c r="F6389">
        <f>IF(INDEX(Transactions!$L:$L,ROW()-8)="",0,INDEX(Transactions!$Q:$Q,ROW()-8))</f>
        <v>0</v>
      </c>
    </row>
    <row r="6390" spans="2:6" x14ac:dyDescent="0.15">
      <c r="B6390">
        <f ca="1">IF(INDEX(Transactions!$L:$L,ROW()-8)="",TODAY(),INDEX(Transactions!$G:$G,ROW()-8))</f>
        <v>46256</v>
      </c>
      <c r="F6390">
        <f>IF(INDEX(Transactions!$L:$L,ROW()-8)="",0,INDEX(Transactions!$Q:$Q,ROW()-8))</f>
        <v>0</v>
      </c>
    </row>
    <row r="6391" spans="2:6" x14ac:dyDescent="0.15">
      <c r="B6391">
        <f ca="1">IF(INDEX(Transactions!$L:$L,ROW()-8)="",TODAY(),INDEX(Transactions!$G:$G,ROW()-8))</f>
        <v>46256</v>
      </c>
      <c r="F6391">
        <f>IF(INDEX(Transactions!$L:$L,ROW()-8)="",0,INDEX(Transactions!$Q:$Q,ROW()-8))</f>
        <v>0</v>
      </c>
    </row>
    <row r="6392" spans="2:6" x14ac:dyDescent="0.15">
      <c r="B6392">
        <f ca="1">IF(INDEX(Transactions!$L:$L,ROW()-8)="",TODAY(),INDEX(Transactions!$G:$G,ROW()-8))</f>
        <v>46256</v>
      </c>
      <c r="F6392">
        <f>IF(INDEX(Transactions!$L:$L,ROW()-8)="",0,INDEX(Transactions!$Q:$Q,ROW()-8))</f>
        <v>0</v>
      </c>
    </row>
    <row r="6393" spans="2:6" x14ac:dyDescent="0.15">
      <c r="B6393">
        <f ca="1">IF(INDEX(Transactions!$L:$L,ROW()-8)="",TODAY(),INDEX(Transactions!$G:$G,ROW()-8))</f>
        <v>46256</v>
      </c>
      <c r="F6393">
        <f>IF(INDEX(Transactions!$L:$L,ROW()-8)="",0,INDEX(Transactions!$Q:$Q,ROW()-8))</f>
        <v>0</v>
      </c>
    </row>
    <row r="6394" spans="2:6" x14ac:dyDescent="0.15">
      <c r="B6394">
        <f ca="1">IF(INDEX(Transactions!$L:$L,ROW()-8)="",TODAY(),INDEX(Transactions!$G:$G,ROW()-8))</f>
        <v>46256</v>
      </c>
      <c r="F6394">
        <f>IF(INDEX(Transactions!$L:$L,ROW()-8)="",0,INDEX(Transactions!$Q:$Q,ROW()-8))</f>
        <v>0</v>
      </c>
    </row>
    <row r="6395" spans="2:6" x14ac:dyDescent="0.15">
      <c r="B6395">
        <f ca="1">IF(INDEX(Transactions!$L:$L,ROW()-8)="",TODAY(),INDEX(Transactions!$G:$G,ROW()-8))</f>
        <v>46256</v>
      </c>
      <c r="F6395">
        <f>IF(INDEX(Transactions!$L:$L,ROW()-8)="",0,INDEX(Transactions!$Q:$Q,ROW()-8))</f>
        <v>0</v>
      </c>
    </row>
    <row r="6396" spans="2:6" x14ac:dyDescent="0.15">
      <c r="B6396">
        <f ca="1">IF(INDEX(Transactions!$L:$L,ROW()-8)="",TODAY(),INDEX(Transactions!$G:$G,ROW()-8))</f>
        <v>46256</v>
      </c>
      <c r="F6396">
        <f>IF(INDEX(Transactions!$L:$L,ROW()-8)="",0,INDEX(Transactions!$Q:$Q,ROW()-8))</f>
        <v>0</v>
      </c>
    </row>
    <row r="6397" spans="2:6" x14ac:dyDescent="0.15">
      <c r="B6397">
        <f ca="1">IF(INDEX(Transactions!$L:$L,ROW()-8)="",TODAY(),INDEX(Transactions!$G:$G,ROW()-8))</f>
        <v>46256</v>
      </c>
      <c r="F6397">
        <f>IF(INDEX(Transactions!$L:$L,ROW()-8)="",0,INDEX(Transactions!$Q:$Q,ROW()-8))</f>
        <v>0</v>
      </c>
    </row>
    <row r="6398" spans="2:6" x14ac:dyDescent="0.15">
      <c r="B6398">
        <f ca="1">IF(INDEX(Transactions!$L:$L,ROW()-8)="",TODAY(),INDEX(Transactions!$G:$G,ROW()-8))</f>
        <v>46256</v>
      </c>
      <c r="F6398">
        <f>IF(INDEX(Transactions!$L:$L,ROW()-8)="",0,INDEX(Transactions!$Q:$Q,ROW()-8))</f>
        <v>0</v>
      </c>
    </row>
    <row r="6399" spans="2:6" x14ac:dyDescent="0.15">
      <c r="B6399">
        <f ca="1">IF(INDEX(Transactions!$L:$L,ROW()-8)="",TODAY(),INDEX(Transactions!$G:$G,ROW()-8))</f>
        <v>46256</v>
      </c>
      <c r="F6399">
        <f>IF(INDEX(Transactions!$L:$L,ROW()-8)="",0,INDEX(Transactions!$Q:$Q,ROW()-8))</f>
        <v>0</v>
      </c>
    </row>
    <row r="6400" spans="2:6" x14ac:dyDescent="0.15">
      <c r="B6400">
        <f ca="1">IF(INDEX(Transactions!$L:$L,ROW()-8)="",TODAY(),INDEX(Transactions!$G:$G,ROW()-8))</f>
        <v>46256</v>
      </c>
      <c r="F6400">
        <f>IF(INDEX(Transactions!$L:$L,ROW()-8)="",0,INDEX(Transactions!$Q:$Q,ROW()-8))</f>
        <v>0</v>
      </c>
    </row>
    <row r="6401" spans="2:6" x14ac:dyDescent="0.15">
      <c r="B6401">
        <f ca="1">IF(INDEX(Transactions!$L:$L,ROW()-8)="",TODAY(),INDEX(Transactions!$G:$G,ROW()-8))</f>
        <v>46256</v>
      </c>
      <c r="F6401">
        <f>IF(INDEX(Transactions!$L:$L,ROW()-8)="",0,INDEX(Transactions!$Q:$Q,ROW()-8))</f>
        <v>0</v>
      </c>
    </row>
    <row r="6402" spans="2:6" x14ac:dyDescent="0.15">
      <c r="B6402">
        <f ca="1">IF(INDEX(Transactions!$L:$L,ROW()-8)="",TODAY(),INDEX(Transactions!$G:$G,ROW()-8))</f>
        <v>46256</v>
      </c>
      <c r="F6402">
        <f>IF(INDEX(Transactions!$L:$L,ROW()-8)="",0,INDEX(Transactions!$Q:$Q,ROW()-8))</f>
        <v>0</v>
      </c>
    </row>
    <row r="6403" spans="2:6" x14ac:dyDescent="0.15">
      <c r="B6403">
        <f ca="1">IF(INDEX(Transactions!$L:$L,ROW()-8)="",TODAY(),INDEX(Transactions!$G:$G,ROW()-8))</f>
        <v>46256</v>
      </c>
      <c r="F6403">
        <f>IF(INDEX(Transactions!$L:$L,ROW()-8)="",0,INDEX(Transactions!$Q:$Q,ROW()-8))</f>
        <v>0</v>
      </c>
    </row>
    <row r="6404" spans="2:6" x14ac:dyDescent="0.15">
      <c r="B6404">
        <f ca="1">IF(INDEX(Transactions!$L:$L,ROW()-8)="",TODAY(),INDEX(Transactions!$G:$G,ROW()-8))</f>
        <v>46256</v>
      </c>
      <c r="F6404">
        <f>IF(INDEX(Transactions!$L:$L,ROW()-8)="",0,INDEX(Transactions!$Q:$Q,ROW()-8))</f>
        <v>0</v>
      </c>
    </row>
    <row r="6405" spans="2:6" x14ac:dyDescent="0.15">
      <c r="B6405">
        <f ca="1">IF(INDEX(Transactions!$L:$L,ROW()-8)="",TODAY(),INDEX(Transactions!$G:$G,ROW()-8))</f>
        <v>46256</v>
      </c>
      <c r="F6405">
        <f>IF(INDEX(Transactions!$L:$L,ROW()-8)="",0,INDEX(Transactions!$Q:$Q,ROW()-8))</f>
        <v>0</v>
      </c>
    </row>
    <row r="6406" spans="2:6" x14ac:dyDescent="0.15">
      <c r="B6406">
        <f ca="1">IF(INDEX(Transactions!$L:$L,ROW()-8)="",TODAY(),INDEX(Transactions!$G:$G,ROW()-8))</f>
        <v>46256</v>
      </c>
      <c r="F6406">
        <f>IF(INDEX(Transactions!$L:$L,ROW()-8)="",0,INDEX(Transactions!$Q:$Q,ROW()-8))</f>
        <v>0</v>
      </c>
    </row>
    <row r="6407" spans="2:6" x14ac:dyDescent="0.15">
      <c r="B6407">
        <f ca="1">IF(INDEX(Transactions!$L:$L,ROW()-8)="",TODAY(),INDEX(Transactions!$G:$G,ROW()-8))</f>
        <v>46256</v>
      </c>
      <c r="F6407">
        <f>IF(INDEX(Transactions!$L:$L,ROW()-8)="",0,INDEX(Transactions!$Q:$Q,ROW()-8))</f>
        <v>0</v>
      </c>
    </row>
    <row r="6408" spans="2:6" x14ac:dyDescent="0.15">
      <c r="B6408">
        <f ca="1">IF(INDEX(Transactions!$L:$L,ROW()-8)="",TODAY(),INDEX(Transactions!$G:$G,ROW()-8))</f>
        <v>46256</v>
      </c>
      <c r="F6408">
        <f>IF(INDEX(Transactions!$L:$L,ROW()-8)="",0,INDEX(Transactions!$Q:$Q,ROW()-8))</f>
        <v>0</v>
      </c>
    </row>
    <row r="6409" spans="2:6" x14ac:dyDescent="0.15">
      <c r="B6409">
        <f ca="1">IF(INDEX(Transactions!$L:$L,ROW()-8)="",TODAY(),INDEX(Transactions!$G:$G,ROW()-8))</f>
        <v>46256</v>
      </c>
      <c r="F6409">
        <f>IF(INDEX(Transactions!$L:$L,ROW()-8)="",0,INDEX(Transactions!$Q:$Q,ROW()-8))</f>
        <v>0</v>
      </c>
    </row>
    <row r="6410" spans="2:6" x14ac:dyDescent="0.15">
      <c r="B6410">
        <f ca="1">IF(INDEX(Transactions!$L:$L,ROW()-8)="",TODAY(),INDEX(Transactions!$G:$G,ROW()-8))</f>
        <v>46256</v>
      </c>
      <c r="F6410">
        <f>IF(INDEX(Transactions!$L:$L,ROW()-8)="",0,INDEX(Transactions!$Q:$Q,ROW()-8))</f>
        <v>0</v>
      </c>
    </row>
    <row r="6411" spans="2:6" x14ac:dyDescent="0.15">
      <c r="B6411">
        <f ca="1">IF(INDEX(Transactions!$L:$L,ROW()-8)="",TODAY(),INDEX(Transactions!$G:$G,ROW()-8))</f>
        <v>46256</v>
      </c>
      <c r="F6411">
        <f>IF(INDEX(Transactions!$L:$L,ROW()-8)="",0,INDEX(Transactions!$Q:$Q,ROW()-8))</f>
        <v>0</v>
      </c>
    </row>
    <row r="6412" spans="2:6" x14ac:dyDescent="0.15">
      <c r="B6412">
        <f ca="1">IF(INDEX(Transactions!$L:$L,ROW()-8)="",TODAY(),INDEX(Transactions!$G:$G,ROW()-8))</f>
        <v>46256</v>
      </c>
      <c r="F6412">
        <f>IF(INDEX(Transactions!$L:$L,ROW()-8)="",0,INDEX(Transactions!$Q:$Q,ROW()-8))</f>
        <v>0</v>
      </c>
    </row>
    <row r="6413" spans="2:6" x14ac:dyDescent="0.15">
      <c r="B6413">
        <f ca="1">IF(INDEX(Transactions!$L:$L,ROW()-8)="",TODAY(),INDEX(Transactions!$G:$G,ROW()-8))</f>
        <v>46256</v>
      </c>
      <c r="F6413">
        <f>IF(INDEX(Transactions!$L:$L,ROW()-8)="",0,INDEX(Transactions!$Q:$Q,ROW()-8))</f>
        <v>0</v>
      </c>
    </row>
    <row r="6414" spans="2:6" x14ac:dyDescent="0.15">
      <c r="B6414">
        <f ca="1">IF(INDEX(Transactions!$L:$L,ROW()-8)="",TODAY(),INDEX(Transactions!$G:$G,ROW()-8))</f>
        <v>46256</v>
      </c>
      <c r="F6414">
        <f>IF(INDEX(Transactions!$L:$L,ROW()-8)="",0,INDEX(Transactions!$Q:$Q,ROW()-8))</f>
        <v>0</v>
      </c>
    </row>
    <row r="6415" spans="2:6" x14ac:dyDescent="0.15">
      <c r="B6415">
        <f ca="1">IF(INDEX(Transactions!$L:$L,ROW()-8)="",TODAY(),INDEX(Transactions!$G:$G,ROW()-8))</f>
        <v>46256</v>
      </c>
      <c r="F6415">
        <f>IF(INDEX(Transactions!$L:$L,ROW()-8)="",0,INDEX(Transactions!$Q:$Q,ROW()-8))</f>
        <v>0</v>
      </c>
    </row>
    <row r="6416" spans="2:6" x14ac:dyDescent="0.15">
      <c r="B6416">
        <f ca="1">IF(INDEX(Transactions!$L:$L,ROW()-8)="",TODAY(),INDEX(Transactions!$G:$G,ROW()-8))</f>
        <v>46256</v>
      </c>
      <c r="F6416">
        <f>IF(INDEX(Transactions!$L:$L,ROW()-8)="",0,INDEX(Transactions!$Q:$Q,ROW()-8))</f>
        <v>0</v>
      </c>
    </row>
    <row r="6417" spans="2:6" x14ac:dyDescent="0.15">
      <c r="B6417">
        <f ca="1">IF(INDEX(Transactions!$L:$L,ROW()-8)="",TODAY(),INDEX(Transactions!$G:$G,ROW()-8))</f>
        <v>46256</v>
      </c>
      <c r="F6417">
        <f>IF(INDEX(Transactions!$L:$L,ROW()-8)="",0,INDEX(Transactions!$Q:$Q,ROW()-8))</f>
        <v>0</v>
      </c>
    </row>
    <row r="6418" spans="2:6" x14ac:dyDescent="0.15">
      <c r="B6418">
        <f ca="1">IF(INDEX(Transactions!$L:$L,ROW()-8)="",TODAY(),INDEX(Transactions!$G:$G,ROW()-8))</f>
        <v>46256</v>
      </c>
      <c r="F6418">
        <f>IF(INDEX(Transactions!$L:$L,ROW()-8)="",0,INDEX(Transactions!$Q:$Q,ROW()-8))</f>
        <v>0</v>
      </c>
    </row>
    <row r="6419" spans="2:6" x14ac:dyDescent="0.15">
      <c r="B6419">
        <f ca="1">IF(INDEX(Transactions!$L:$L,ROW()-8)="",TODAY(),INDEX(Transactions!$G:$G,ROW()-8))</f>
        <v>46256</v>
      </c>
      <c r="F6419">
        <f>IF(INDEX(Transactions!$L:$L,ROW()-8)="",0,INDEX(Transactions!$Q:$Q,ROW()-8))</f>
        <v>0</v>
      </c>
    </row>
    <row r="6420" spans="2:6" x14ac:dyDescent="0.15">
      <c r="B6420">
        <f ca="1">IF(INDEX(Transactions!$L:$L,ROW()-8)="",TODAY(),INDEX(Transactions!$G:$G,ROW()-8))</f>
        <v>46256</v>
      </c>
      <c r="F6420">
        <f>IF(INDEX(Transactions!$L:$L,ROW()-8)="",0,INDEX(Transactions!$Q:$Q,ROW()-8))</f>
        <v>0</v>
      </c>
    </row>
    <row r="6421" spans="2:6" x14ac:dyDescent="0.15">
      <c r="B6421">
        <f ca="1">IF(INDEX(Transactions!$L:$L,ROW()-8)="",TODAY(),INDEX(Transactions!$G:$G,ROW()-8))</f>
        <v>46256</v>
      </c>
      <c r="F6421">
        <f>IF(INDEX(Transactions!$L:$L,ROW()-8)="",0,INDEX(Transactions!$Q:$Q,ROW()-8))</f>
        <v>0</v>
      </c>
    </row>
    <row r="6422" spans="2:6" x14ac:dyDescent="0.15">
      <c r="B6422">
        <f ca="1">IF(INDEX(Transactions!$L:$L,ROW()-8)="",TODAY(),INDEX(Transactions!$G:$G,ROW()-8))</f>
        <v>46256</v>
      </c>
      <c r="F6422">
        <f>IF(INDEX(Transactions!$L:$L,ROW()-8)="",0,INDEX(Transactions!$Q:$Q,ROW()-8))</f>
        <v>0</v>
      </c>
    </row>
    <row r="6423" spans="2:6" x14ac:dyDescent="0.15">
      <c r="B6423">
        <f ca="1">IF(INDEX(Transactions!$L:$L,ROW()-8)="",TODAY(),INDEX(Transactions!$G:$G,ROW()-8))</f>
        <v>46256</v>
      </c>
      <c r="F6423">
        <f>IF(INDEX(Transactions!$L:$L,ROW()-8)="",0,INDEX(Transactions!$Q:$Q,ROW()-8))</f>
        <v>0</v>
      </c>
    </row>
    <row r="6424" spans="2:6" x14ac:dyDescent="0.15">
      <c r="B6424">
        <f ca="1">IF(INDEX(Transactions!$L:$L,ROW()-8)="",TODAY(),INDEX(Transactions!$G:$G,ROW()-8))</f>
        <v>46256</v>
      </c>
      <c r="F6424">
        <f>IF(INDEX(Transactions!$L:$L,ROW()-8)="",0,INDEX(Transactions!$Q:$Q,ROW()-8))</f>
        <v>0</v>
      </c>
    </row>
    <row r="6425" spans="2:6" x14ac:dyDescent="0.15">
      <c r="B6425">
        <f ca="1">IF(INDEX(Transactions!$L:$L,ROW()-8)="",TODAY(),INDEX(Transactions!$G:$G,ROW()-8))</f>
        <v>46256</v>
      </c>
      <c r="F6425">
        <f>IF(INDEX(Transactions!$L:$L,ROW()-8)="",0,INDEX(Transactions!$Q:$Q,ROW()-8))</f>
        <v>0</v>
      </c>
    </row>
    <row r="6426" spans="2:6" x14ac:dyDescent="0.15">
      <c r="B6426">
        <f ca="1">IF(INDEX(Transactions!$L:$L,ROW()-8)="",TODAY(),INDEX(Transactions!$G:$G,ROW()-8))</f>
        <v>46256</v>
      </c>
      <c r="F6426">
        <f>IF(INDEX(Transactions!$L:$L,ROW()-8)="",0,INDEX(Transactions!$Q:$Q,ROW()-8))</f>
        <v>0</v>
      </c>
    </row>
    <row r="6427" spans="2:6" x14ac:dyDescent="0.15">
      <c r="B6427">
        <f ca="1">IF(INDEX(Transactions!$L:$L,ROW()-8)="",TODAY(),INDEX(Transactions!$G:$G,ROW()-8))</f>
        <v>46256</v>
      </c>
      <c r="F6427">
        <f>IF(INDEX(Transactions!$L:$L,ROW()-8)="",0,INDEX(Transactions!$Q:$Q,ROW()-8))</f>
        <v>0</v>
      </c>
    </row>
    <row r="6428" spans="2:6" x14ac:dyDescent="0.15">
      <c r="B6428">
        <f ca="1">IF(INDEX(Transactions!$L:$L,ROW()-8)="",TODAY(),INDEX(Transactions!$G:$G,ROW()-8))</f>
        <v>46256</v>
      </c>
      <c r="F6428">
        <f>IF(INDEX(Transactions!$L:$L,ROW()-8)="",0,INDEX(Transactions!$Q:$Q,ROW()-8))</f>
        <v>0</v>
      </c>
    </row>
    <row r="6429" spans="2:6" x14ac:dyDescent="0.15">
      <c r="B6429">
        <f ca="1">IF(INDEX(Transactions!$L:$L,ROW()-8)="",TODAY(),INDEX(Transactions!$G:$G,ROW()-8))</f>
        <v>46256</v>
      </c>
      <c r="F6429">
        <f>IF(INDEX(Transactions!$L:$L,ROW()-8)="",0,INDEX(Transactions!$Q:$Q,ROW()-8))</f>
        <v>0</v>
      </c>
    </row>
    <row r="6430" spans="2:6" x14ac:dyDescent="0.15">
      <c r="B6430">
        <f ca="1">IF(INDEX(Transactions!$L:$L,ROW()-8)="",TODAY(),INDEX(Transactions!$G:$G,ROW()-8))</f>
        <v>46256</v>
      </c>
      <c r="F6430">
        <f>IF(INDEX(Transactions!$L:$L,ROW()-8)="",0,INDEX(Transactions!$Q:$Q,ROW()-8))</f>
        <v>0</v>
      </c>
    </row>
    <row r="6431" spans="2:6" x14ac:dyDescent="0.15">
      <c r="B6431">
        <f ca="1">IF(INDEX(Transactions!$L:$L,ROW()-8)="",TODAY(),INDEX(Transactions!$G:$G,ROW()-8))</f>
        <v>46256</v>
      </c>
      <c r="F6431">
        <f>IF(INDEX(Transactions!$L:$L,ROW()-8)="",0,INDEX(Transactions!$Q:$Q,ROW()-8))</f>
        <v>0</v>
      </c>
    </row>
    <row r="6432" spans="2:6" x14ac:dyDescent="0.15">
      <c r="B6432">
        <f ca="1">IF(INDEX(Transactions!$L:$L,ROW()-8)="",TODAY(),INDEX(Transactions!$G:$G,ROW()-8))</f>
        <v>46256</v>
      </c>
      <c r="F6432">
        <f>IF(INDEX(Transactions!$L:$L,ROW()-8)="",0,INDEX(Transactions!$Q:$Q,ROW()-8))</f>
        <v>0</v>
      </c>
    </row>
    <row r="6433" spans="2:6" x14ac:dyDescent="0.15">
      <c r="B6433">
        <f ca="1">IF(INDEX(Transactions!$L:$L,ROW()-8)="",TODAY(),INDEX(Transactions!$G:$G,ROW()-8))</f>
        <v>46256</v>
      </c>
      <c r="F6433">
        <f>IF(INDEX(Transactions!$L:$L,ROW()-8)="",0,INDEX(Transactions!$Q:$Q,ROW()-8))</f>
        <v>0</v>
      </c>
    </row>
    <row r="6434" spans="2:6" x14ac:dyDescent="0.15">
      <c r="B6434">
        <f ca="1">IF(INDEX(Transactions!$L:$L,ROW()-8)="",TODAY(),INDEX(Transactions!$G:$G,ROW()-8))</f>
        <v>46256</v>
      </c>
      <c r="F6434">
        <f>IF(INDEX(Transactions!$L:$L,ROW()-8)="",0,INDEX(Transactions!$Q:$Q,ROW()-8))</f>
        <v>0</v>
      </c>
    </row>
    <row r="6435" spans="2:6" x14ac:dyDescent="0.15">
      <c r="B6435">
        <f ca="1">IF(INDEX(Transactions!$L:$L,ROW()-8)="",TODAY(),INDEX(Transactions!$G:$G,ROW()-8))</f>
        <v>46256</v>
      </c>
      <c r="F6435">
        <f>IF(INDEX(Transactions!$L:$L,ROW()-8)="",0,INDEX(Transactions!$Q:$Q,ROW()-8))</f>
        <v>0</v>
      </c>
    </row>
    <row r="6436" spans="2:6" x14ac:dyDescent="0.15">
      <c r="B6436">
        <f ca="1">IF(INDEX(Transactions!$L:$L,ROW()-8)="",TODAY(),INDEX(Transactions!$G:$G,ROW()-8))</f>
        <v>46256</v>
      </c>
      <c r="F6436">
        <f>IF(INDEX(Transactions!$L:$L,ROW()-8)="",0,INDEX(Transactions!$Q:$Q,ROW()-8))</f>
        <v>0</v>
      </c>
    </row>
    <row r="6437" spans="2:6" x14ac:dyDescent="0.15">
      <c r="B6437">
        <f ca="1">IF(INDEX(Transactions!$L:$L,ROW()-8)="",TODAY(),INDEX(Transactions!$G:$G,ROW()-8))</f>
        <v>46256</v>
      </c>
      <c r="F6437">
        <f>IF(INDEX(Transactions!$L:$L,ROW()-8)="",0,INDEX(Transactions!$Q:$Q,ROW()-8))</f>
        <v>0</v>
      </c>
    </row>
    <row r="6438" spans="2:6" x14ac:dyDescent="0.15">
      <c r="B6438">
        <f ca="1">IF(INDEX(Transactions!$L:$L,ROW()-8)="",TODAY(),INDEX(Transactions!$G:$G,ROW()-8))</f>
        <v>46256</v>
      </c>
      <c r="F6438">
        <f>IF(INDEX(Transactions!$L:$L,ROW()-8)="",0,INDEX(Transactions!$Q:$Q,ROW()-8))</f>
        <v>0</v>
      </c>
    </row>
    <row r="6439" spans="2:6" x14ac:dyDescent="0.15">
      <c r="B6439">
        <f ca="1">IF(INDEX(Transactions!$L:$L,ROW()-8)="",TODAY(),INDEX(Transactions!$G:$G,ROW()-8))</f>
        <v>46256</v>
      </c>
      <c r="F6439">
        <f>IF(INDEX(Transactions!$L:$L,ROW()-8)="",0,INDEX(Transactions!$Q:$Q,ROW()-8))</f>
        <v>0</v>
      </c>
    </row>
    <row r="6440" spans="2:6" x14ac:dyDescent="0.15">
      <c r="B6440">
        <f ca="1">IF(INDEX(Transactions!$L:$L,ROW()-8)="",TODAY(),INDEX(Transactions!$G:$G,ROW()-8))</f>
        <v>46256</v>
      </c>
      <c r="F6440">
        <f>IF(INDEX(Transactions!$L:$L,ROW()-8)="",0,INDEX(Transactions!$Q:$Q,ROW()-8))</f>
        <v>0</v>
      </c>
    </row>
    <row r="6441" spans="2:6" x14ac:dyDescent="0.15">
      <c r="B6441">
        <f ca="1">IF(INDEX(Transactions!$L:$L,ROW()-8)="",TODAY(),INDEX(Transactions!$G:$G,ROW()-8))</f>
        <v>46256</v>
      </c>
      <c r="F6441">
        <f>IF(INDEX(Transactions!$L:$L,ROW()-8)="",0,INDEX(Transactions!$Q:$Q,ROW()-8))</f>
        <v>0</v>
      </c>
    </row>
    <row r="6442" spans="2:6" x14ac:dyDescent="0.15">
      <c r="B6442">
        <f ca="1">IF(INDEX(Transactions!$L:$L,ROW()-8)="",TODAY(),INDEX(Transactions!$G:$G,ROW()-8))</f>
        <v>46256</v>
      </c>
      <c r="F6442">
        <f>IF(INDEX(Transactions!$L:$L,ROW()-8)="",0,INDEX(Transactions!$Q:$Q,ROW()-8))</f>
        <v>0</v>
      </c>
    </row>
    <row r="6443" spans="2:6" x14ac:dyDescent="0.15">
      <c r="B6443">
        <f ca="1">IF(INDEX(Transactions!$L:$L,ROW()-8)="",TODAY(),INDEX(Transactions!$G:$G,ROW()-8))</f>
        <v>46256</v>
      </c>
      <c r="F6443">
        <f>IF(INDEX(Transactions!$L:$L,ROW()-8)="",0,INDEX(Transactions!$Q:$Q,ROW()-8))</f>
        <v>0</v>
      </c>
    </row>
    <row r="6444" spans="2:6" x14ac:dyDescent="0.15">
      <c r="B6444">
        <f ca="1">IF(INDEX(Transactions!$L:$L,ROW()-8)="",TODAY(),INDEX(Transactions!$G:$G,ROW()-8))</f>
        <v>46256</v>
      </c>
      <c r="F6444">
        <f>IF(INDEX(Transactions!$L:$L,ROW()-8)="",0,INDEX(Transactions!$Q:$Q,ROW()-8))</f>
        <v>0</v>
      </c>
    </row>
    <row r="6445" spans="2:6" x14ac:dyDescent="0.15">
      <c r="B6445">
        <f ca="1">IF(INDEX(Transactions!$L:$L,ROW()-8)="",TODAY(),INDEX(Transactions!$G:$G,ROW()-8))</f>
        <v>46256</v>
      </c>
      <c r="F6445">
        <f>IF(INDEX(Transactions!$L:$L,ROW()-8)="",0,INDEX(Transactions!$Q:$Q,ROW()-8))</f>
        <v>0</v>
      </c>
    </row>
    <row r="6446" spans="2:6" x14ac:dyDescent="0.15">
      <c r="B6446">
        <f ca="1">IF(INDEX(Transactions!$L:$L,ROW()-8)="",TODAY(),INDEX(Transactions!$G:$G,ROW()-8))</f>
        <v>46256</v>
      </c>
      <c r="F6446">
        <f>IF(INDEX(Transactions!$L:$L,ROW()-8)="",0,INDEX(Transactions!$Q:$Q,ROW()-8))</f>
        <v>0</v>
      </c>
    </row>
    <row r="6447" spans="2:6" x14ac:dyDescent="0.15">
      <c r="B6447">
        <f ca="1">IF(INDEX(Transactions!$L:$L,ROW()-8)="",TODAY(),INDEX(Transactions!$G:$G,ROW()-8))</f>
        <v>46256</v>
      </c>
      <c r="F6447">
        <f>IF(INDEX(Transactions!$L:$L,ROW()-8)="",0,INDEX(Transactions!$Q:$Q,ROW()-8))</f>
        <v>0</v>
      </c>
    </row>
    <row r="6448" spans="2:6" x14ac:dyDescent="0.15">
      <c r="B6448">
        <f ca="1">IF(INDEX(Transactions!$L:$L,ROW()-8)="",TODAY(),INDEX(Transactions!$G:$G,ROW()-8))</f>
        <v>46256</v>
      </c>
      <c r="F6448">
        <f>IF(INDEX(Transactions!$L:$L,ROW()-8)="",0,INDEX(Transactions!$Q:$Q,ROW()-8))</f>
        <v>0</v>
      </c>
    </row>
    <row r="6449" spans="2:6" x14ac:dyDescent="0.15">
      <c r="B6449">
        <f ca="1">IF(INDEX(Transactions!$L:$L,ROW()-8)="",TODAY(),INDEX(Transactions!$G:$G,ROW()-8))</f>
        <v>46256</v>
      </c>
      <c r="F6449">
        <f>IF(INDEX(Transactions!$L:$L,ROW()-8)="",0,INDEX(Transactions!$Q:$Q,ROW()-8))</f>
        <v>0</v>
      </c>
    </row>
    <row r="6450" spans="2:6" x14ac:dyDescent="0.15">
      <c r="B6450">
        <f ca="1">IF(INDEX(Transactions!$L:$L,ROW()-8)="",TODAY(),INDEX(Transactions!$G:$G,ROW()-8))</f>
        <v>46256</v>
      </c>
      <c r="F6450">
        <f>IF(INDEX(Transactions!$L:$L,ROW()-8)="",0,INDEX(Transactions!$Q:$Q,ROW()-8))</f>
        <v>0</v>
      </c>
    </row>
    <row r="6451" spans="2:6" x14ac:dyDescent="0.15">
      <c r="B6451">
        <f ca="1">IF(INDEX(Transactions!$L:$L,ROW()-8)="",TODAY(),INDEX(Transactions!$G:$G,ROW()-8))</f>
        <v>46256</v>
      </c>
      <c r="F6451">
        <f>IF(INDEX(Transactions!$L:$L,ROW()-8)="",0,INDEX(Transactions!$Q:$Q,ROW()-8))</f>
        <v>0</v>
      </c>
    </row>
    <row r="6452" spans="2:6" x14ac:dyDescent="0.15">
      <c r="B6452">
        <f ca="1">IF(INDEX(Transactions!$L:$L,ROW()-8)="",TODAY(),INDEX(Transactions!$G:$G,ROW()-8))</f>
        <v>46256</v>
      </c>
      <c r="F6452">
        <f>IF(INDEX(Transactions!$L:$L,ROW()-8)="",0,INDEX(Transactions!$Q:$Q,ROW()-8))</f>
        <v>0</v>
      </c>
    </row>
    <row r="6453" spans="2:6" x14ac:dyDescent="0.15">
      <c r="B6453">
        <f ca="1">IF(INDEX(Transactions!$L:$L,ROW()-8)="",TODAY(),INDEX(Transactions!$G:$G,ROW()-8))</f>
        <v>46256</v>
      </c>
      <c r="F6453">
        <f>IF(INDEX(Transactions!$L:$L,ROW()-8)="",0,INDEX(Transactions!$Q:$Q,ROW()-8))</f>
        <v>0</v>
      </c>
    </row>
    <row r="6454" spans="2:6" x14ac:dyDescent="0.15">
      <c r="B6454">
        <f ca="1">IF(INDEX(Transactions!$L:$L,ROW()-8)="",TODAY(),INDEX(Transactions!$G:$G,ROW()-8))</f>
        <v>46256</v>
      </c>
      <c r="F6454">
        <f>IF(INDEX(Transactions!$L:$L,ROW()-8)="",0,INDEX(Transactions!$Q:$Q,ROW()-8))</f>
        <v>0</v>
      </c>
    </row>
    <row r="6455" spans="2:6" x14ac:dyDescent="0.15">
      <c r="B6455">
        <f ca="1">IF(INDEX(Transactions!$L:$L,ROW()-8)="",TODAY(),INDEX(Transactions!$G:$G,ROW()-8))</f>
        <v>46256</v>
      </c>
      <c r="F6455">
        <f>IF(INDEX(Transactions!$L:$L,ROW()-8)="",0,INDEX(Transactions!$Q:$Q,ROW()-8))</f>
        <v>0</v>
      </c>
    </row>
    <row r="6456" spans="2:6" x14ac:dyDescent="0.15">
      <c r="B6456">
        <f ca="1">IF(INDEX(Transactions!$L:$L,ROW()-8)="",TODAY(),INDEX(Transactions!$G:$G,ROW()-8))</f>
        <v>46256</v>
      </c>
      <c r="F6456">
        <f>IF(INDEX(Transactions!$L:$L,ROW()-8)="",0,INDEX(Transactions!$Q:$Q,ROW()-8))</f>
        <v>0</v>
      </c>
    </row>
    <row r="6457" spans="2:6" x14ac:dyDescent="0.15">
      <c r="B6457">
        <f ca="1">IF(INDEX(Transactions!$L:$L,ROW()-8)="",TODAY(),INDEX(Transactions!$G:$G,ROW()-8))</f>
        <v>46256</v>
      </c>
      <c r="F6457">
        <f>IF(INDEX(Transactions!$L:$L,ROW()-8)="",0,INDEX(Transactions!$Q:$Q,ROW()-8))</f>
        <v>0</v>
      </c>
    </row>
    <row r="6458" spans="2:6" x14ac:dyDescent="0.15">
      <c r="B6458">
        <f ca="1">IF(INDEX(Transactions!$L:$L,ROW()-8)="",TODAY(),INDEX(Transactions!$G:$G,ROW()-8))</f>
        <v>46256</v>
      </c>
      <c r="F6458">
        <f>IF(INDEX(Transactions!$L:$L,ROW()-8)="",0,INDEX(Transactions!$Q:$Q,ROW()-8))</f>
        <v>0</v>
      </c>
    </row>
    <row r="6459" spans="2:6" x14ac:dyDescent="0.15">
      <c r="B6459">
        <f ca="1">IF(INDEX(Transactions!$L:$L,ROW()-8)="",TODAY(),INDEX(Transactions!$G:$G,ROW()-8))</f>
        <v>46256</v>
      </c>
      <c r="F6459">
        <f>IF(INDEX(Transactions!$L:$L,ROW()-8)="",0,INDEX(Transactions!$Q:$Q,ROW()-8))</f>
        <v>0</v>
      </c>
    </row>
    <row r="6460" spans="2:6" x14ac:dyDescent="0.15">
      <c r="B6460">
        <f ca="1">IF(INDEX(Transactions!$L:$L,ROW()-8)="",TODAY(),INDEX(Transactions!$G:$G,ROW()-8))</f>
        <v>46256</v>
      </c>
      <c r="F6460">
        <f>IF(INDEX(Transactions!$L:$L,ROW()-8)="",0,INDEX(Transactions!$Q:$Q,ROW()-8))</f>
        <v>0</v>
      </c>
    </row>
    <row r="6461" spans="2:6" x14ac:dyDescent="0.15">
      <c r="B6461">
        <f ca="1">IF(INDEX(Transactions!$L:$L,ROW()-8)="",TODAY(),INDEX(Transactions!$G:$G,ROW()-8))</f>
        <v>46256</v>
      </c>
      <c r="F6461">
        <f>IF(INDEX(Transactions!$L:$L,ROW()-8)="",0,INDEX(Transactions!$Q:$Q,ROW()-8))</f>
        <v>0</v>
      </c>
    </row>
    <row r="6462" spans="2:6" x14ac:dyDescent="0.15">
      <c r="B6462">
        <f ca="1">IF(INDEX(Transactions!$L:$L,ROW()-8)="",TODAY(),INDEX(Transactions!$G:$G,ROW()-8))</f>
        <v>46256</v>
      </c>
      <c r="F6462">
        <f>IF(INDEX(Transactions!$L:$L,ROW()-8)="",0,INDEX(Transactions!$Q:$Q,ROW()-8))</f>
        <v>0</v>
      </c>
    </row>
    <row r="6463" spans="2:6" x14ac:dyDescent="0.15">
      <c r="B6463">
        <f ca="1">IF(INDEX(Transactions!$L:$L,ROW()-8)="",TODAY(),INDEX(Transactions!$G:$G,ROW()-8))</f>
        <v>46256</v>
      </c>
      <c r="F6463">
        <f>IF(INDEX(Transactions!$L:$L,ROW()-8)="",0,INDEX(Transactions!$Q:$Q,ROW()-8))</f>
        <v>0</v>
      </c>
    </row>
    <row r="6464" spans="2:6" x14ac:dyDescent="0.15">
      <c r="B6464">
        <f ca="1">IF(INDEX(Transactions!$L:$L,ROW()-8)="",TODAY(),INDEX(Transactions!$G:$G,ROW()-8))</f>
        <v>46256</v>
      </c>
      <c r="F6464">
        <f>IF(INDEX(Transactions!$L:$L,ROW()-8)="",0,INDEX(Transactions!$Q:$Q,ROW()-8))</f>
        <v>0</v>
      </c>
    </row>
    <row r="6465" spans="2:6" x14ac:dyDescent="0.15">
      <c r="B6465">
        <f ca="1">IF(INDEX(Transactions!$L:$L,ROW()-8)="",TODAY(),INDEX(Transactions!$G:$G,ROW()-8))</f>
        <v>46256</v>
      </c>
      <c r="F6465">
        <f>IF(INDEX(Transactions!$L:$L,ROW()-8)="",0,INDEX(Transactions!$Q:$Q,ROW()-8))</f>
        <v>0</v>
      </c>
    </row>
    <row r="6466" spans="2:6" x14ac:dyDescent="0.15">
      <c r="B6466">
        <f ca="1">IF(INDEX(Transactions!$L:$L,ROW()-8)="",TODAY(),INDEX(Transactions!$G:$G,ROW()-8))</f>
        <v>46256</v>
      </c>
      <c r="F6466">
        <f>IF(INDEX(Transactions!$L:$L,ROW()-8)="",0,INDEX(Transactions!$Q:$Q,ROW()-8))</f>
        <v>0</v>
      </c>
    </row>
    <row r="6467" spans="2:6" x14ac:dyDescent="0.15">
      <c r="B6467">
        <f ca="1">IF(INDEX(Transactions!$L:$L,ROW()-8)="",TODAY(),INDEX(Transactions!$G:$G,ROW()-8))</f>
        <v>46256</v>
      </c>
      <c r="F6467">
        <f>IF(INDEX(Transactions!$L:$L,ROW()-8)="",0,INDEX(Transactions!$Q:$Q,ROW()-8))</f>
        <v>0</v>
      </c>
    </row>
    <row r="6468" spans="2:6" x14ac:dyDescent="0.15">
      <c r="B6468">
        <f ca="1">IF(INDEX(Transactions!$L:$L,ROW()-8)="",TODAY(),INDEX(Transactions!$G:$G,ROW()-8))</f>
        <v>46256</v>
      </c>
      <c r="F6468">
        <f>IF(INDEX(Transactions!$L:$L,ROW()-8)="",0,INDEX(Transactions!$Q:$Q,ROW()-8))</f>
        <v>0</v>
      </c>
    </row>
    <row r="6469" spans="2:6" x14ac:dyDescent="0.15">
      <c r="B6469">
        <f ca="1">IF(INDEX(Transactions!$L:$L,ROW()-8)="",TODAY(),INDEX(Transactions!$G:$G,ROW()-8))</f>
        <v>46256</v>
      </c>
      <c r="F6469">
        <f>IF(INDEX(Transactions!$L:$L,ROW()-8)="",0,INDEX(Transactions!$Q:$Q,ROW()-8))</f>
        <v>0</v>
      </c>
    </row>
    <row r="6470" spans="2:6" x14ac:dyDescent="0.15">
      <c r="B6470">
        <f ca="1">IF(INDEX(Transactions!$L:$L,ROW()-8)="",TODAY(),INDEX(Transactions!$G:$G,ROW()-8))</f>
        <v>46256</v>
      </c>
      <c r="F6470">
        <f>IF(INDEX(Transactions!$L:$L,ROW()-8)="",0,INDEX(Transactions!$Q:$Q,ROW()-8))</f>
        <v>0</v>
      </c>
    </row>
    <row r="6471" spans="2:6" x14ac:dyDescent="0.15">
      <c r="B6471">
        <f ca="1">IF(INDEX(Transactions!$L:$L,ROW()-8)="",TODAY(),INDEX(Transactions!$G:$G,ROW()-8))</f>
        <v>46256</v>
      </c>
      <c r="F6471">
        <f>IF(INDEX(Transactions!$L:$L,ROW()-8)="",0,INDEX(Transactions!$Q:$Q,ROW()-8))</f>
        <v>0</v>
      </c>
    </row>
    <row r="6472" spans="2:6" x14ac:dyDescent="0.15">
      <c r="B6472">
        <f ca="1">IF(INDEX(Transactions!$L:$L,ROW()-8)="",TODAY(),INDEX(Transactions!$G:$G,ROW()-8))</f>
        <v>46256</v>
      </c>
      <c r="F6472">
        <f>IF(INDEX(Transactions!$L:$L,ROW()-8)="",0,INDEX(Transactions!$Q:$Q,ROW()-8))</f>
        <v>0</v>
      </c>
    </row>
    <row r="6473" spans="2:6" x14ac:dyDescent="0.15">
      <c r="B6473">
        <f ca="1">IF(INDEX(Transactions!$L:$L,ROW()-8)="",TODAY(),INDEX(Transactions!$G:$G,ROW()-8))</f>
        <v>46256</v>
      </c>
      <c r="F6473">
        <f>IF(INDEX(Transactions!$L:$L,ROW()-8)="",0,INDEX(Transactions!$Q:$Q,ROW()-8))</f>
        <v>0</v>
      </c>
    </row>
    <row r="6474" spans="2:6" x14ac:dyDescent="0.15">
      <c r="B6474">
        <f ca="1">IF(INDEX(Transactions!$L:$L,ROW()-8)="",TODAY(),INDEX(Transactions!$G:$G,ROW()-8))</f>
        <v>46256</v>
      </c>
      <c r="F6474">
        <f>IF(INDEX(Transactions!$L:$L,ROW()-8)="",0,INDEX(Transactions!$Q:$Q,ROW()-8))</f>
        <v>0</v>
      </c>
    </row>
    <row r="6475" spans="2:6" x14ac:dyDescent="0.15">
      <c r="B6475">
        <f ca="1">IF(INDEX(Transactions!$L:$L,ROW()-8)="",TODAY(),INDEX(Transactions!$G:$G,ROW()-8))</f>
        <v>46256</v>
      </c>
      <c r="F6475">
        <f>IF(INDEX(Transactions!$L:$L,ROW()-8)="",0,INDEX(Transactions!$Q:$Q,ROW()-8))</f>
        <v>0</v>
      </c>
    </row>
    <row r="6476" spans="2:6" x14ac:dyDescent="0.15">
      <c r="B6476">
        <f ca="1">IF(INDEX(Transactions!$L:$L,ROW()-8)="",TODAY(),INDEX(Transactions!$G:$G,ROW()-8))</f>
        <v>46256</v>
      </c>
      <c r="F6476">
        <f>IF(INDEX(Transactions!$L:$L,ROW()-8)="",0,INDEX(Transactions!$Q:$Q,ROW()-8))</f>
        <v>0</v>
      </c>
    </row>
    <row r="6477" spans="2:6" x14ac:dyDescent="0.15">
      <c r="B6477">
        <f ca="1">IF(INDEX(Transactions!$L:$L,ROW()-8)="",TODAY(),INDEX(Transactions!$G:$G,ROW()-8))</f>
        <v>46256</v>
      </c>
      <c r="F6477">
        <f>IF(INDEX(Transactions!$L:$L,ROW()-8)="",0,INDEX(Transactions!$Q:$Q,ROW()-8))</f>
        <v>0</v>
      </c>
    </row>
    <row r="6478" spans="2:6" x14ac:dyDescent="0.15">
      <c r="B6478">
        <f ca="1">IF(INDEX(Transactions!$L:$L,ROW()-8)="",TODAY(),INDEX(Transactions!$G:$G,ROW()-8))</f>
        <v>46256</v>
      </c>
      <c r="F6478">
        <f>IF(INDEX(Transactions!$L:$L,ROW()-8)="",0,INDEX(Transactions!$Q:$Q,ROW()-8))</f>
        <v>0</v>
      </c>
    </row>
    <row r="6479" spans="2:6" x14ac:dyDescent="0.15">
      <c r="B6479">
        <f ca="1">IF(INDEX(Transactions!$L:$L,ROW()-8)="",TODAY(),INDEX(Transactions!$G:$G,ROW()-8))</f>
        <v>46256</v>
      </c>
      <c r="F6479">
        <f>IF(INDEX(Transactions!$L:$L,ROW()-8)="",0,INDEX(Transactions!$Q:$Q,ROW()-8))</f>
        <v>0</v>
      </c>
    </row>
    <row r="6480" spans="2:6" x14ac:dyDescent="0.15">
      <c r="B6480">
        <f ca="1">IF(INDEX(Transactions!$L:$L,ROW()-8)="",TODAY(),INDEX(Transactions!$G:$G,ROW()-8))</f>
        <v>46256</v>
      </c>
      <c r="F6480">
        <f>IF(INDEX(Transactions!$L:$L,ROW()-8)="",0,INDEX(Transactions!$Q:$Q,ROW()-8))</f>
        <v>0</v>
      </c>
    </row>
    <row r="6481" spans="2:6" x14ac:dyDescent="0.15">
      <c r="B6481">
        <f ca="1">IF(INDEX(Transactions!$L:$L,ROW()-8)="",TODAY(),INDEX(Transactions!$G:$G,ROW()-8))</f>
        <v>46256</v>
      </c>
      <c r="F6481">
        <f>IF(INDEX(Transactions!$L:$L,ROW()-8)="",0,INDEX(Transactions!$Q:$Q,ROW()-8))</f>
        <v>0</v>
      </c>
    </row>
    <row r="6482" spans="2:6" x14ac:dyDescent="0.15">
      <c r="B6482">
        <f ca="1">IF(INDEX(Transactions!$L:$L,ROW()-8)="",TODAY(),INDEX(Transactions!$G:$G,ROW()-8))</f>
        <v>46256</v>
      </c>
      <c r="F6482">
        <f>IF(INDEX(Transactions!$L:$L,ROW()-8)="",0,INDEX(Transactions!$Q:$Q,ROW()-8))</f>
        <v>0</v>
      </c>
    </row>
    <row r="6483" spans="2:6" x14ac:dyDescent="0.15">
      <c r="B6483">
        <f ca="1">IF(INDEX(Transactions!$L:$L,ROW()-8)="",TODAY(),INDEX(Transactions!$G:$G,ROW()-8))</f>
        <v>46256</v>
      </c>
      <c r="F6483">
        <f>IF(INDEX(Transactions!$L:$L,ROW()-8)="",0,INDEX(Transactions!$Q:$Q,ROW()-8))</f>
        <v>0</v>
      </c>
    </row>
    <row r="6484" spans="2:6" x14ac:dyDescent="0.15">
      <c r="B6484">
        <f ca="1">IF(INDEX(Transactions!$L:$L,ROW()-8)="",TODAY(),INDEX(Transactions!$G:$G,ROW()-8))</f>
        <v>46256</v>
      </c>
      <c r="F6484">
        <f>IF(INDEX(Transactions!$L:$L,ROW()-8)="",0,INDEX(Transactions!$Q:$Q,ROW()-8))</f>
        <v>0</v>
      </c>
    </row>
    <row r="6485" spans="2:6" x14ac:dyDescent="0.15">
      <c r="B6485">
        <f ca="1">IF(INDEX(Transactions!$L:$L,ROW()-8)="",TODAY(),INDEX(Transactions!$G:$G,ROW()-8))</f>
        <v>46256</v>
      </c>
      <c r="F6485">
        <f>IF(INDEX(Transactions!$L:$L,ROW()-8)="",0,INDEX(Transactions!$Q:$Q,ROW()-8))</f>
        <v>0</v>
      </c>
    </row>
    <row r="6486" spans="2:6" x14ac:dyDescent="0.15">
      <c r="B6486">
        <f ca="1">IF(INDEX(Transactions!$L:$L,ROW()-8)="",TODAY(),INDEX(Transactions!$G:$G,ROW()-8))</f>
        <v>46256</v>
      </c>
      <c r="F6486">
        <f>IF(INDEX(Transactions!$L:$L,ROW()-8)="",0,INDEX(Transactions!$Q:$Q,ROW()-8))</f>
        <v>0</v>
      </c>
    </row>
    <row r="6487" spans="2:6" x14ac:dyDescent="0.15">
      <c r="B6487">
        <f ca="1">IF(INDEX(Transactions!$L:$L,ROW()-8)="",TODAY(),INDEX(Transactions!$G:$G,ROW()-8))</f>
        <v>46256</v>
      </c>
      <c r="F6487">
        <f>IF(INDEX(Transactions!$L:$L,ROW()-8)="",0,INDEX(Transactions!$Q:$Q,ROW()-8))</f>
        <v>0</v>
      </c>
    </row>
    <row r="6488" spans="2:6" x14ac:dyDescent="0.15">
      <c r="B6488">
        <f ca="1">IF(INDEX(Transactions!$L:$L,ROW()-8)="",TODAY(),INDEX(Transactions!$G:$G,ROW()-8))</f>
        <v>46256</v>
      </c>
      <c r="F6488">
        <f>IF(INDEX(Transactions!$L:$L,ROW()-8)="",0,INDEX(Transactions!$Q:$Q,ROW()-8))</f>
        <v>0</v>
      </c>
    </row>
    <row r="6489" spans="2:6" x14ac:dyDescent="0.15">
      <c r="B6489">
        <f ca="1">IF(INDEX(Transactions!$L:$L,ROW()-8)="",TODAY(),INDEX(Transactions!$G:$G,ROW()-8))</f>
        <v>46256</v>
      </c>
      <c r="F6489">
        <f>IF(INDEX(Transactions!$L:$L,ROW()-8)="",0,INDEX(Transactions!$Q:$Q,ROW()-8))</f>
        <v>0</v>
      </c>
    </row>
    <row r="6490" spans="2:6" x14ac:dyDescent="0.15">
      <c r="B6490">
        <f ca="1">IF(INDEX(Transactions!$L:$L,ROW()-8)="",TODAY(),INDEX(Transactions!$G:$G,ROW()-8))</f>
        <v>46256</v>
      </c>
      <c r="F6490">
        <f>IF(INDEX(Transactions!$L:$L,ROW()-8)="",0,INDEX(Transactions!$Q:$Q,ROW()-8))</f>
        <v>0</v>
      </c>
    </row>
    <row r="6491" spans="2:6" x14ac:dyDescent="0.15">
      <c r="B6491">
        <f ca="1">IF(INDEX(Transactions!$L:$L,ROW()-8)="",TODAY(),INDEX(Transactions!$G:$G,ROW()-8))</f>
        <v>46256</v>
      </c>
      <c r="F6491">
        <f>IF(INDEX(Transactions!$L:$L,ROW()-8)="",0,INDEX(Transactions!$Q:$Q,ROW()-8))</f>
        <v>0</v>
      </c>
    </row>
    <row r="6492" spans="2:6" x14ac:dyDescent="0.15">
      <c r="B6492">
        <f ca="1">IF(INDEX(Transactions!$L:$L,ROW()-8)="",TODAY(),INDEX(Transactions!$G:$G,ROW()-8))</f>
        <v>46256</v>
      </c>
      <c r="F6492">
        <f>IF(INDEX(Transactions!$L:$L,ROW()-8)="",0,INDEX(Transactions!$Q:$Q,ROW()-8))</f>
        <v>0</v>
      </c>
    </row>
    <row r="6493" spans="2:6" x14ac:dyDescent="0.15">
      <c r="B6493">
        <f ca="1">IF(INDEX(Transactions!$L:$L,ROW()-8)="",TODAY(),INDEX(Transactions!$G:$G,ROW()-8))</f>
        <v>46256</v>
      </c>
      <c r="F6493">
        <f>IF(INDEX(Transactions!$L:$L,ROW()-8)="",0,INDEX(Transactions!$Q:$Q,ROW()-8))</f>
        <v>0</v>
      </c>
    </row>
    <row r="6494" spans="2:6" x14ac:dyDescent="0.15">
      <c r="B6494">
        <f ca="1">IF(INDEX(Transactions!$L:$L,ROW()-8)="",TODAY(),INDEX(Transactions!$G:$G,ROW()-8))</f>
        <v>46256</v>
      </c>
      <c r="F6494">
        <f>IF(INDEX(Transactions!$L:$L,ROW()-8)="",0,INDEX(Transactions!$Q:$Q,ROW()-8))</f>
        <v>0</v>
      </c>
    </row>
    <row r="6495" spans="2:6" x14ac:dyDescent="0.15">
      <c r="B6495">
        <f ca="1">IF(INDEX(Transactions!$L:$L,ROW()-8)="",TODAY(),INDEX(Transactions!$G:$G,ROW()-8))</f>
        <v>46256</v>
      </c>
      <c r="F6495">
        <f>IF(INDEX(Transactions!$L:$L,ROW()-8)="",0,INDEX(Transactions!$Q:$Q,ROW()-8))</f>
        <v>0</v>
      </c>
    </row>
    <row r="6496" spans="2:6" x14ac:dyDescent="0.15">
      <c r="B6496">
        <f ca="1">IF(INDEX(Transactions!$L:$L,ROW()-8)="",TODAY(),INDEX(Transactions!$G:$G,ROW()-8))</f>
        <v>46256</v>
      </c>
      <c r="F6496">
        <f>IF(INDEX(Transactions!$L:$L,ROW()-8)="",0,INDEX(Transactions!$Q:$Q,ROW()-8))</f>
        <v>0</v>
      </c>
    </row>
    <row r="6497" spans="2:6" x14ac:dyDescent="0.15">
      <c r="B6497">
        <f ca="1">IF(INDEX(Transactions!$L:$L,ROW()-8)="",TODAY(),INDEX(Transactions!$G:$G,ROW()-8))</f>
        <v>46256</v>
      </c>
      <c r="F6497">
        <f>IF(INDEX(Transactions!$L:$L,ROW()-8)="",0,INDEX(Transactions!$Q:$Q,ROW()-8))</f>
        <v>0</v>
      </c>
    </row>
    <row r="6498" spans="2:6" x14ac:dyDescent="0.15">
      <c r="B6498">
        <f ca="1">IF(INDEX(Transactions!$L:$L,ROW()-8)="",TODAY(),INDEX(Transactions!$G:$G,ROW()-8))</f>
        <v>46256</v>
      </c>
      <c r="F6498">
        <f>IF(INDEX(Transactions!$L:$L,ROW()-8)="",0,INDEX(Transactions!$Q:$Q,ROW()-8))</f>
        <v>0</v>
      </c>
    </row>
    <row r="6499" spans="2:6" x14ac:dyDescent="0.15">
      <c r="B6499">
        <f ca="1">IF(INDEX(Transactions!$L:$L,ROW()-8)="",TODAY(),INDEX(Transactions!$G:$G,ROW()-8))</f>
        <v>46256</v>
      </c>
      <c r="F6499">
        <f>IF(INDEX(Transactions!$L:$L,ROW()-8)="",0,INDEX(Transactions!$Q:$Q,ROW()-8))</f>
        <v>0</v>
      </c>
    </row>
    <row r="6500" spans="2:6" x14ac:dyDescent="0.15">
      <c r="B6500">
        <f ca="1">IF(INDEX(Transactions!$L:$L,ROW()-8)="",TODAY(),INDEX(Transactions!$G:$G,ROW()-8))</f>
        <v>46256</v>
      </c>
      <c r="F6500">
        <f>IF(INDEX(Transactions!$L:$L,ROW()-8)="",0,INDEX(Transactions!$Q:$Q,ROW()-8))</f>
        <v>0</v>
      </c>
    </row>
    <row r="6501" spans="2:6" x14ac:dyDescent="0.15">
      <c r="B6501">
        <f ca="1">IF(INDEX(Transactions!$L:$L,ROW()-8)="",TODAY(),INDEX(Transactions!$G:$G,ROW()-8))</f>
        <v>46256</v>
      </c>
      <c r="F6501">
        <f>IF(INDEX(Transactions!$L:$L,ROW()-8)="",0,INDEX(Transactions!$Q:$Q,ROW()-8))</f>
        <v>0</v>
      </c>
    </row>
    <row r="6502" spans="2:6" x14ac:dyDescent="0.15">
      <c r="B6502">
        <f ca="1">IF(INDEX(Transactions!$L:$L,ROW()-8)="",TODAY(),INDEX(Transactions!$G:$G,ROW()-8))</f>
        <v>46256</v>
      </c>
      <c r="F6502">
        <f>IF(INDEX(Transactions!$L:$L,ROW()-8)="",0,INDEX(Transactions!$Q:$Q,ROW()-8))</f>
        <v>0</v>
      </c>
    </row>
    <row r="6503" spans="2:6" x14ac:dyDescent="0.15">
      <c r="B6503">
        <f ca="1">IF(INDEX(Transactions!$L:$L,ROW()-8)="",TODAY(),INDEX(Transactions!$G:$G,ROW()-8))</f>
        <v>46256</v>
      </c>
      <c r="F6503">
        <f>IF(INDEX(Transactions!$L:$L,ROW()-8)="",0,INDEX(Transactions!$Q:$Q,ROW()-8))</f>
        <v>0</v>
      </c>
    </row>
    <row r="6504" spans="2:6" x14ac:dyDescent="0.15">
      <c r="B6504">
        <f ca="1">IF(INDEX(Transactions!$L:$L,ROW()-8)="",TODAY(),INDEX(Transactions!$G:$G,ROW()-8))</f>
        <v>46256</v>
      </c>
      <c r="F6504">
        <f>IF(INDEX(Transactions!$L:$L,ROW()-8)="",0,INDEX(Transactions!$Q:$Q,ROW()-8))</f>
        <v>0</v>
      </c>
    </row>
    <row r="6505" spans="2:6" x14ac:dyDescent="0.15">
      <c r="B6505">
        <f ca="1">IF(INDEX(Transactions!$L:$L,ROW()-8)="",TODAY(),INDEX(Transactions!$G:$G,ROW()-8))</f>
        <v>46256</v>
      </c>
      <c r="F6505">
        <f>IF(INDEX(Transactions!$L:$L,ROW()-8)="",0,INDEX(Transactions!$Q:$Q,ROW()-8))</f>
        <v>0</v>
      </c>
    </row>
    <row r="6506" spans="2:6" x14ac:dyDescent="0.15">
      <c r="B6506">
        <f ca="1">IF(INDEX(Transactions!$L:$L,ROW()-8)="",TODAY(),INDEX(Transactions!$G:$G,ROW()-8))</f>
        <v>46256</v>
      </c>
      <c r="F6506">
        <f>IF(INDEX(Transactions!$L:$L,ROW()-8)="",0,INDEX(Transactions!$Q:$Q,ROW()-8))</f>
        <v>0</v>
      </c>
    </row>
    <row r="6507" spans="2:6" x14ac:dyDescent="0.15">
      <c r="B6507">
        <f ca="1">IF(INDEX(Transactions!$L:$L,ROW()-8)="",TODAY(),INDEX(Transactions!$G:$G,ROW()-8))</f>
        <v>46256</v>
      </c>
      <c r="F6507">
        <f>IF(INDEX(Transactions!$L:$L,ROW()-8)="",0,INDEX(Transactions!$Q:$Q,ROW()-8))</f>
        <v>0</v>
      </c>
    </row>
    <row r="6508" spans="2:6" x14ac:dyDescent="0.15">
      <c r="B6508">
        <f ca="1">IF(INDEX(Transactions!$L:$L,ROW()-8)="",TODAY(),INDEX(Transactions!$G:$G,ROW()-8))</f>
        <v>46256</v>
      </c>
      <c r="F6508">
        <f>IF(INDEX(Transactions!$L:$L,ROW()-8)="",0,INDEX(Transactions!$Q:$Q,ROW()-8))</f>
        <v>0</v>
      </c>
    </row>
    <row r="6509" spans="2:6" x14ac:dyDescent="0.15">
      <c r="B6509">
        <f ca="1">IF(INDEX(Transactions!$L:$L,ROW()-8)="",TODAY(),INDEX(Transactions!$G:$G,ROW()-8))</f>
        <v>46256</v>
      </c>
      <c r="F6509">
        <f>IF(INDEX(Transactions!$L:$L,ROW()-8)="",0,INDEX(Transactions!$Q:$Q,ROW()-8))</f>
        <v>0</v>
      </c>
    </row>
    <row r="6510" spans="2:6" x14ac:dyDescent="0.15">
      <c r="B6510">
        <f ca="1">IF(INDEX(Transactions!$L:$L,ROW()-8)="",TODAY(),INDEX(Transactions!$G:$G,ROW()-8))</f>
        <v>46256</v>
      </c>
      <c r="F6510">
        <f>IF(INDEX(Transactions!$L:$L,ROW()-8)="",0,INDEX(Transactions!$Q:$Q,ROW()-8))</f>
        <v>0</v>
      </c>
    </row>
    <row r="6511" spans="2:6" x14ac:dyDescent="0.15">
      <c r="B6511">
        <f ca="1">IF(INDEX(Transactions!$L:$L,ROW()-8)="",TODAY(),INDEX(Transactions!$G:$G,ROW()-8))</f>
        <v>46256</v>
      </c>
      <c r="F6511">
        <f>IF(INDEX(Transactions!$L:$L,ROW()-8)="",0,INDEX(Transactions!$Q:$Q,ROW()-8))</f>
        <v>0</v>
      </c>
    </row>
    <row r="6512" spans="2:6" x14ac:dyDescent="0.15">
      <c r="B6512">
        <f ca="1">IF(INDEX(Transactions!$L:$L,ROW()-8)="",TODAY(),INDEX(Transactions!$G:$G,ROW()-8))</f>
        <v>46256</v>
      </c>
      <c r="F6512">
        <f>IF(INDEX(Transactions!$L:$L,ROW()-8)="",0,INDEX(Transactions!$Q:$Q,ROW()-8))</f>
        <v>0</v>
      </c>
    </row>
    <row r="6513" spans="2:6" x14ac:dyDescent="0.15">
      <c r="B6513">
        <f ca="1">IF(INDEX(Transactions!$L:$L,ROW()-8)="",TODAY(),INDEX(Transactions!$G:$G,ROW()-8))</f>
        <v>46256</v>
      </c>
      <c r="F6513">
        <f>IF(INDEX(Transactions!$L:$L,ROW()-8)="",0,INDEX(Transactions!$Q:$Q,ROW()-8))</f>
        <v>0</v>
      </c>
    </row>
    <row r="6514" spans="2:6" x14ac:dyDescent="0.15">
      <c r="B6514">
        <f ca="1">IF(INDEX(Transactions!$L:$L,ROW()-8)="",TODAY(),INDEX(Transactions!$G:$G,ROW()-8))</f>
        <v>46256</v>
      </c>
      <c r="F6514">
        <f>IF(INDEX(Transactions!$L:$L,ROW()-8)="",0,INDEX(Transactions!$Q:$Q,ROW()-8))</f>
        <v>0</v>
      </c>
    </row>
    <row r="6515" spans="2:6" x14ac:dyDescent="0.15">
      <c r="B6515">
        <f ca="1">IF(INDEX(Transactions!$L:$L,ROW()-8)="",TODAY(),INDEX(Transactions!$G:$G,ROW()-8))</f>
        <v>46256</v>
      </c>
      <c r="F6515">
        <f>IF(INDEX(Transactions!$L:$L,ROW()-8)="",0,INDEX(Transactions!$Q:$Q,ROW()-8))</f>
        <v>0</v>
      </c>
    </row>
    <row r="6516" spans="2:6" x14ac:dyDescent="0.15">
      <c r="B6516">
        <f ca="1">IF(INDEX(Transactions!$L:$L,ROW()-8)="",TODAY(),INDEX(Transactions!$G:$G,ROW()-8))</f>
        <v>46256</v>
      </c>
      <c r="F6516">
        <f>IF(INDEX(Transactions!$L:$L,ROW()-8)="",0,INDEX(Transactions!$Q:$Q,ROW()-8))</f>
        <v>0</v>
      </c>
    </row>
    <row r="6517" spans="2:6" x14ac:dyDescent="0.15">
      <c r="B6517">
        <f ca="1">IF(INDEX(Transactions!$L:$L,ROW()-8)="",TODAY(),INDEX(Transactions!$G:$G,ROW()-8))</f>
        <v>46256</v>
      </c>
      <c r="F6517">
        <f>IF(INDEX(Transactions!$L:$L,ROW()-8)="",0,INDEX(Transactions!$Q:$Q,ROW()-8))</f>
        <v>0</v>
      </c>
    </row>
    <row r="6518" spans="2:6" x14ac:dyDescent="0.15">
      <c r="B6518">
        <f ca="1">IF(INDEX(Transactions!$L:$L,ROW()-8)="",TODAY(),INDEX(Transactions!$G:$G,ROW()-8))</f>
        <v>46256</v>
      </c>
      <c r="F6518">
        <f>IF(INDEX(Transactions!$L:$L,ROW()-8)="",0,INDEX(Transactions!$Q:$Q,ROW()-8))</f>
        <v>0</v>
      </c>
    </row>
    <row r="6519" spans="2:6" x14ac:dyDescent="0.15">
      <c r="B6519">
        <f ca="1">IF(INDEX(Transactions!$L:$L,ROW()-8)="",TODAY(),INDEX(Transactions!$G:$G,ROW()-8))</f>
        <v>46256</v>
      </c>
      <c r="F6519">
        <f>IF(INDEX(Transactions!$L:$L,ROW()-8)="",0,INDEX(Transactions!$Q:$Q,ROW()-8))</f>
        <v>0</v>
      </c>
    </row>
    <row r="6520" spans="2:6" x14ac:dyDescent="0.15">
      <c r="B6520">
        <f ca="1">IF(INDEX(Transactions!$L:$L,ROW()-8)="",TODAY(),INDEX(Transactions!$G:$G,ROW()-8))</f>
        <v>46256</v>
      </c>
      <c r="F6520">
        <f>IF(INDEX(Transactions!$L:$L,ROW()-8)="",0,INDEX(Transactions!$Q:$Q,ROW()-8))</f>
        <v>0</v>
      </c>
    </row>
    <row r="6521" spans="2:6" x14ac:dyDescent="0.15">
      <c r="B6521">
        <f ca="1">IF(INDEX(Transactions!$L:$L,ROW()-8)="",TODAY(),INDEX(Transactions!$G:$G,ROW()-8))</f>
        <v>46256</v>
      </c>
      <c r="F6521">
        <f>IF(INDEX(Transactions!$L:$L,ROW()-8)="",0,INDEX(Transactions!$Q:$Q,ROW()-8))</f>
        <v>0</v>
      </c>
    </row>
    <row r="6522" spans="2:6" x14ac:dyDescent="0.15">
      <c r="B6522">
        <f ca="1">IF(INDEX(Transactions!$L:$L,ROW()-8)="",TODAY(),INDEX(Transactions!$G:$G,ROW()-8))</f>
        <v>46256</v>
      </c>
      <c r="F6522">
        <f>IF(INDEX(Transactions!$L:$L,ROW()-8)="",0,INDEX(Transactions!$Q:$Q,ROW()-8))</f>
        <v>0</v>
      </c>
    </row>
    <row r="6523" spans="2:6" x14ac:dyDescent="0.15">
      <c r="B6523">
        <f ca="1">IF(INDEX(Transactions!$L:$L,ROW()-8)="",TODAY(),INDEX(Transactions!$G:$G,ROW()-8))</f>
        <v>46256</v>
      </c>
      <c r="F6523">
        <f>IF(INDEX(Transactions!$L:$L,ROW()-8)="",0,INDEX(Transactions!$Q:$Q,ROW()-8))</f>
        <v>0</v>
      </c>
    </row>
    <row r="6524" spans="2:6" x14ac:dyDescent="0.15">
      <c r="B6524">
        <f ca="1">IF(INDEX(Transactions!$L:$L,ROW()-8)="",TODAY(),INDEX(Transactions!$G:$G,ROW()-8))</f>
        <v>46256</v>
      </c>
      <c r="F6524">
        <f>IF(INDEX(Transactions!$L:$L,ROW()-8)="",0,INDEX(Transactions!$Q:$Q,ROW()-8))</f>
        <v>0</v>
      </c>
    </row>
    <row r="6525" spans="2:6" x14ac:dyDescent="0.15">
      <c r="B6525">
        <f ca="1">IF(INDEX(Transactions!$L:$L,ROW()-8)="",TODAY(),INDEX(Transactions!$G:$G,ROW()-8))</f>
        <v>46256</v>
      </c>
      <c r="F6525">
        <f>IF(INDEX(Transactions!$L:$L,ROW()-8)="",0,INDEX(Transactions!$Q:$Q,ROW()-8))</f>
        <v>0</v>
      </c>
    </row>
    <row r="6526" spans="2:6" x14ac:dyDescent="0.15">
      <c r="B6526">
        <f ca="1">IF(INDEX(Transactions!$L:$L,ROW()-8)="",TODAY(),INDEX(Transactions!$G:$G,ROW()-8))</f>
        <v>46256</v>
      </c>
      <c r="F6526">
        <f>IF(INDEX(Transactions!$L:$L,ROW()-8)="",0,INDEX(Transactions!$Q:$Q,ROW()-8))</f>
        <v>0</v>
      </c>
    </row>
    <row r="6527" spans="2:6" x14ac:dyDescent="0.15">
      <c r="B6527">
        <f ca="1">IF(INDEX(Transactions!$L:$L,ROW()-8)="",TODAY(),INDEX(Transactions!$G:$G,ROW()-8))</f>
        <v>46256</v>
      </c>
      <c r="F6527">
        <f>IF(INDEX(Transactions!$L:$L,ROW()-8)="",0,INDEX(Transactions!$Q:$Q,ROW()-8))</f>
        <v>0</v>
      </c>
    </row>
    <row r="6528" spans="2:6" x14ac:dyDescent="0.15">
      <c r="B6528">
        <f ca="1">IF(INDEX(Transactions!$L:$L,ROW()-8)="",TODAY(),INDEX(Transactions!$G:$G,ROW()-8))</f>
        <v>46256</v>
      </c>
      <c r="F6528">
        <f>IF(INDEX(Transactions!$L:$L,ROW()-8)="",0,INDEX(Transactions!$Q:$Q,ROW()-8))</f>
        <v>0</v>
      </c>
    </row>
    <row r="6529" spans="2:6" x14ac:dyDescent="0.15">
      <c r="B6529">
        <f ca="1">IF(INDEX(Transactions!$L:$L,ROW()-8)="",TODAY(),INDEX(Transactions!$G:$G,ROW()-8))</f>
        <v>46256</v>
      </c>
      <c r="F6529">
        <f>IF(INDEX(Transactions!$L:$L,ROW()-8)="",0,INDEX(Transactions!$Q:$Q,ROW()-8))</f>
        <v>0</v>
      </c>
    </row>
    <row r="6530" spans="2:6" x14ac:dyDescent="0.15">
      <c r="B6530">
        <f ca="1">IF(INDEX(Transactions!$L:$L,ROW()-8)="",TODAY(),INDEX(Transactions!$G:$G,ROW()-8))</f>
        <v>46256</v>
      </c>
      <c r="F6530">
        <f>IF(INDEX(Transactions!$L:$L,ROW()-8)="",0,INDEX(Transactions!$Q:$Q,ROW()-8))</f>
        <v>0</v>
      </c>
    </row>
    <row r="6531" spans="2:6" x14ac:dyDescent="0.15">
      <c r="B6531">
        <f ca="1">IF(INDEX(Transactions!$L:$L,ROW()-8)="",TODAY(),INDEX(Transactions!$G:$G,ROW()-8))</f>
        <v>46256</v>
      </c>
      <c r="F6531">
        <f>IF(INDEX(Transactions!$L:$L,ROW()-8)="",0,INDEX(Transactions!$Q:$Q,ROW()-8))</f>
        <v>0</v>
      </c>
    </row>
    <row r="6532" spans="2:6" x14ac:dyDescent="0.15">
      <c r="B6532">
        <f ca="1">IF(INDEX(Transactions!$L:$L,ROW()-8)="",TODAY(),INDEX(Transactions!$G:$G,ROW()-8))</f>
        <v>46256</v>
      </c>
      <c r="F6532">
        <f>IF(INDEX(Transactions!$L:$L,ROW()-8)="",0,INDEX(Transactions!$Q:$Q,ROW()-8))</f>
        <v>0</v>
      </c>
    </row>
    <row r="6533" spans="2:6" x14ac:dyDescent="0.15">
      <c r="B6533">
        <f ca="1">IF(INDEX(Transactions!$L:$L,ROW()-8)="",TODAY(),INDEX(Transactions!$G:$G,ROW()-8))</f>
        <v>46256</v>
      </c>
      <c r="F6533">
        <f>IF(INDEX(Transactions!$L:$L,ROW()-8)="",0,INDEX(Transactions!$Q:$Q,ROW()-8))</f>
        <v>0</v>
      </c>
    </row>
    <row r="6534" spans="2:6" x14ac:dyDescent="0.15">
      <c r="B6534">
        <f ca="1">IF(INDEX(Transactions!$L:$L,ROW()-8)="",TODAY(),INDEX(Transactions!$G:$G,ROW()-8))</f>
        <v>46256</v>
      </c>
      <c r="F6534">
        <f>IF(INDEX(Transactions!$L:$L,ROW()-8)="",0,INDEX(Transactions!$Q:$Q,ROW()-8))</f>
        <v>0</v>
      </c>
    </row>
    <row r="6535" spans="2:6" x14ac:dyDescent="0.15">
      <c r="B6535">
        <f ca="1">IF(INDEX(Transactions!$L:$L,ROW()-8)="",TODAY(),INDEX(Transactions!$G:$G,ROW()-8))</f>
        <v>46256</v>
      </c>
      <c r="F6535">
        <f>IF(INDEX(Transactions!$L:$L,ROW()-8)="",0,INDEX(Transactions!$Q:$Q,ROW()-8))</f>
        <v>0</v>
      </c>
    </row>
    <row r="6536" spans="2:6" x14ac:dyDescent="0.15">
      <c r="B6536">
        <f ca="1">IF(INDEX(Transactions!$L:$L,ROW()-8)="",TODAY(),INDEX(Transactions!$G:$G,ROW()-8))</f>
        <v>46256</v>
      </c>
      <c r="F6536">
        <f>IF(INDEX(Transactions!$L:$L,ROW()-8)="",0,INDEX(Transactions!$Q:$Q,ROW()-8))</f>
        <v>0</v>
      </c>
    </row>
    <row r="6537" spans="2:6" x14ac:dyDescent="0.15">
      <c r="B6537">
        <f ca="1">IF(INDEX(Transactions!$L:$L,ROW()-8)="",TODAY(),INDEX(Transactions!$G:$G,ROW()-8))</f>
        <v>46256</v>
      </c>
      <c r="F6537">
        <f>IF(INDEX(Transactions!$L:$L,ROW()-8)="",0,INDEX(Transactions!$Q:$Q,ROW()-8))</f>
        <v>0</v>
      </c>
    </row>
    <row r="6538" spans="2:6" x14ac:dyDescent="0.15">
      <c r="B6538">
        <f ca="1">IF(INDEX(Transactions!$L:$L,ROW()-8)="",TODAY(),INDEX(Transactions!$G:$G,ROW()-8))</f>
        <v>46256</v>
      </c>
      <c r="F6538">
        <f>IF(INDEX(Transactions!$L:$L,ROW()-8)="",0,INDEX(Transactions!$Q:$Q,ROW()-8))</f>
        <v>0</v>
      </c>
    </row>
    <row r="6539" spans="2:6" x14ac:dyDescent="0.15">
      <c r="B6539">
        <f ca="1">IF(INDEX(Transactions!$L:$L,ROW()-8)="",TODAY(),INDEX(Transactions!$G:$G,ROW()-8))</f>
        <v>46256</v>
      </c>
      <c r="F6539">
        <f>IF(INDEX(Transactions!$L:$L,ROW()-8)="",0,INDEX(Transactions!$Q:$Q,ROW()-8))</f>
        <v>0</v>
      </c>
    </row>
    <row r="6540" spans="2:6" x14ac:dyDescent="0.15">
      <c r="B6540">
        <f ca="1">IF(INDEX(Transactions!$L:$L,ROW()-8)="",TODAY(),INDEX(Transactions!$G:$G,ROW()-8))</f>
        <v>46256</v>
      </c>
      <c r="F6540">
        <f>IF(INDEX(Transactions!$L:$L,ROW()-8)="",0,INDEX(Transactions!$Q:$Q,ROW()-8))</f>
        <v>0</v>
      </c>
    </row>
    <row r="6541" spans="2:6" x14ac:dyDescent="0.15">
      <c r="B6541">
        <f ca="1">IF(INDEX(Transactions!$L:$L,ROW()-8)="",TODAY(),INDEX(Transactions!$G:$G,ROW()-8))</f>
        <v>46256</v>
      </c>
      <c r="F6541">
        <f>IF(INDEX(Transactions!$L:$L,ROW()-8)="",0,INDEX(Transactions!$Q:$Q,ROW()-8))</f>
        <v>0</v>
      </c>
    </row>
    <row r="6542" spans="2:6" x14ac:dyDescent="0.15">
      <c r="B6542">
        <f ca="1">IF(INDEX(Transactions!$L:$L,ROW()-8)="",TODAY(),INDEX(Transactions!$G:$G,ROW()-8))</f>
        <v>46256</v>
      </c>
      <c r="F6542">
        <f>IF(INDEX(Transactions!$L:$L,ROW()-8)="",0,INDEX(Transactions!$Q:$Q,ROW()-8))</f>
        <v>0</v>
      </c>
    </row>
    <row r="6543" spans="2:6" x14ac:dyDescent="0.15">
      <c r="B6543">
        <f ca="1">IF(INDEX(Transactions!$L:$L,ROW()-8)="",TODAY(),INDEX(Transactions!$G:$G,ROW()-8))</f>
        <v>46256</v>
      </c>
      <c r="F6543">
        <f>IF(INDEX(Transactions!$L:$L,ROW()-8)="",0,INDEX(Transactions!$Q:$Q,ROW()-8))</f>
        <v>0</v>
      </c>
    </row>
    <row r="6544" spans="2:6" x14ac:dyDescent="0.15">
      <c r="B6544">
        <f ca="1">IF(INDEX(Transactions!$L:$L,ROW()-8)="",TODAY(),INDEX(Transactions!$G:$G,ROW()-8))</f>
        <v>46256</v>
      </c>
      <c r="F6544">
        <f>IF(INDEX(Transactions!$L:$L,ROW()-8)="",0,INDEX(Transactions!$Q:$Q,ROW()-8))</f>
        <v>0</v>
      </c>
    </row>
    <row r="6545" spans="2:6" x14ac:dyDescent="0.15">
      <c r="B6545">
        <f ca="1">IF(INDEX(Transactions!$L:$L,ROW()-8)="",TODAY(),INDEX(Transactions!$G:$G,ROW()-8))</f>
        <v>46256</v>
      </c>
      <c r="F6545">
        <f>IF(INDEX(Transactions!$L:$L,ROW()-8)="",0,INDEX(Transactions!$Q:$Q,ROW()-8))</f>
        <v>0</v>
      </c>
    </row>
    <row r="6546" spans="2:6" x14ac:dyDescent="0.15">
      <c r="B6546">
        <f ca="1">IF(INDEX(Transactions!$L:$L,ROW()-8)="",TODAY(),INDEX(Transactions!$G:$G,ROW()-8))</f>
        <v>46256</v>
      </c>
      <c r="F6546">
        <f>IF(INDEX(Transactions!$L:$L,ROW()-8)="",0,INDEX(Transactions!$Q:$Q,ROW()-8))</f>
        <v>0</v>
      </c>
    </row>
    <row r="6547" spans="2:6" x14ac:dyDescent="0.15">
      <c r="B6547">
        <f ca="1">IF(INDEX(Transactions!$L:$L,ROW()-8)="",TODAY(),INDEX(Transactions!$G:$G,ROW()-8))</f>
        <v>46256</v>
      </c>
      <c r="F6547">
        <f>IF(INDEX(Transactions!$L:$L,ROW()-8)="",0,INDEX(Transactions!$Q:$Q,ROW()-8))</f>
        <v>0</v>
      </c>
    </row>
    <row r="6548" spans="2:6" x14ac:dyDescent="0.15">
      <c r="B6548">
        <f ca="1">IF(INDEX(Transactions!$L:$L,ROW()-8)="",TODAY(),INDEX(Transactions!$G:$G,ROW()-8))</f>
        <v>46256</v>
      </c>
      <c r="F6548">
        <f>IF(INDEX(Transactions!$L:$L,ROW()-8)="",0,INDEX(Transactions!$Q:$Q,ROW()-8))</f>
        <v>0</v>
      </c>
    </row>
    <row r="6549" spans="2:6" x14ac:dyDescent="0.15">
      <c r="B6549">
        <f ca="1">IF(INDEX(Transactions!$L:$L,ROW()-8)="",TODAY(),INDEX(Transactions!$G:$G,ROW()-8))</f>
        <v>46256</v>
      </c>
      <c r="F6549">
        <f>IF(INDEX(Transactions!$L:$L,ROW()-8)="",0,INDEX(Transactions!$Q:$Q,ROW()-8))</f>
        <v>0</v>
      </c>
    </row>
    <row r="6550" spans="2:6" x14ac:dyDescent="0.15">
      <c r="B6550">
        <f ca="1">IF(INDEX(Transactions!$L:$L,ROW()-8)="",TODAY(),INDEX(Transactions!$G:$G,ROW()-8))</f>
        <v>46256</v>
      </c>
      <c r="F6550">
        <f>IF(INDEX(Transactions!$L:$L,ROW()-8)="",0,INDEX(Transactions!$Q:$Q,ROW()-8))</f>
        <v>0</v>
      </c>
    </row>
    <row r="6551" spans="2:6" x14ac:dyDescent="0.15">
      <c r="B6551">
        <f ca="1">IF(INDEX(Transactions!$L:$L,ROW()-8)="",TODAY(),INDEX(Transactions!$G:$G,ROW()-8))</f>
        <v>46256</v>
      </c>
      <c r="F6551">
        <f>IF(INDEX(Transactions!$L:$L,ROW()-8)="",0,INDEX(Transactions!$Q:$Q,ROW()-8))</f>
        <v>0</v>
      </c>
    </row>
    <row r="6552" spans="2:6" x14ac:dyDescent="0.15">
      <c r="B6552">
        <f ca="1">IF(INDEX(Transactions!$L:$L,ROW()-8)="",TODAY(),INDEX(Transactions!$G:$G,ROW()-8))</f>
        <v>46256</v>
      </c>
      <c r="F6552">
        <f>IF(INDEX(Transactions!$L:$L,ROW()-8)="",0,INDEX(Transactions!$Q:$Q,ROW()-8))</f>
        <v>0</v>
      </c>
    </row>
    <row r="6553" spans="2:6" x14ac:dyDescent="0.15">
      <c r="B6553">
        <f ca="1">IF(INDEX(Transactions!$L:$L,ROW()-8)="",TODAY(),INDEX(Transactions!$G:$G,ROW()-8))</f>
        <v>46256</v>
      </c>
      <c r="F6553">
        <f>IF(INDEX(Transactions!$L:$L,ROW()-8)="",0,INDEX(Transactions!$Q:$Q,ROW()-8))</f>
        <v>0</v>
      </c>
    </row>
    <row r="6554" spans="2:6" x14ac:dyDescent="0.15">
      <c r="B6554">
        <f ca="1">IF(INDEX(Transactions!$L:$L,ROW()-8)="",TODAY(),INDEX(Transactions!$G:$G,ROW()-8))</f>
        <v>46256</v>
      </c>
      <c r="F6554">
        <f>IF(INDEX(Transactions!$L:$L,ROW()-8)="",0,INDEX(Transactions!$Q:$Q,ROW()-8))</f>
        <v>0</v>
      </c>
    </row>
    <row r="6555" spans="2:6" x14ac:dyDescent="0.15">
      <c r="B6555">
        <f ca="1">IF(INDEX(Transactions!$L:$L,ROW()-8)="",TODAY(),INDEX(Transactions!$G:$G,ROW()-8))</f>
        <v>46256</v>
      </c>
      <c r="F6555">
        <f>IF(INDEX(Transactions!$L:$L,ROW()-8)="",0,INDEX(Transactions!$Q:$Q,ROW()-8))</f>
        <v>0</v>
      </c>
    </row>
    <row r="6556" spans="2:6" x14ac:dyDescent="0.15">
      <c r="B6556">
        <f ca="1">IF(INDEX(Transactions!$L:$L,ROW()-8)="",TODAY(),INDEX(Transactions!$G:$G,ROW()-8))</f>
        <v>46256</v>
      </c>
      <c r="F6556">
        <f>IF(INDEX(Transactions!$L:$L,ROW()-8)="",0,INDEX(Transactions!$Q:$Q,ROW()-8))</f>
        <v>0</v>
      </c>
    </row>
    <row r="6557" spans="2:6" x14ac:dyDescent="0.15">
      <c r="B6557">
        <f ca="1">IF(INDEX(Transactions!$L:$L,ROW()-8)="",TODAY(),INDEX(Transactions!$G:$G,ROW()-8))</f>
        <v>46256</v>
      </c>
      <c r="F6557">
        <f>IF(INDEX(Transactions!$L:$L,ROW()-8)="",0,INDEX(Transactions!$Q:$Q,ROW()-8))</f>
        <v>0</v>
      </c>
    </row>
    <row r="6558" spans="2:6" x14ac:dyDescent="0.15">
      <c r="B6558">
        <f ca="1">IF(INDEX(Transactions!$L:$L,ROW()-8)="",TODAY(),INDEX(Transactions!$G:$G,ROW()-8))</f>
        <v>46256</v>
      </c>
      <c r="F6558">
        <f>IF(INDEX(Transactions!$L:$L,ROW()-8)="",0,INDEX(Transactions!$Q:$Q,ROW()-8))</f>
        <v>0</v>
      </c>
    </row>
    <row r="6559" spans="2:6" x14ac:dyDescent="0.15">
      <c r="B6559">
        <f ca="1">IF(INDEX(Transactions!$L:$L,ROW()-8)="",TODAY(),INDEX(Transactions!$G:$G,ROW()-8))</f>
        <v>46256</v>
      </c>
      <c r="F6559">
        <f>IF(INDEX(Transactions!$L:$L,ROW()-8)="",0,INDEX(Transactions!$Q:$Q,ROW()-8))</f>
        <v>0</v>
      </c>
    </row>
    <row r="6560" spans="2:6" x14ac:dyDescent="0.15">
      <c r="B6560">
        <f ca="1">IF(INDEX(Transactions!$L:$L,ROW()-8)="",TODAY(),INDEX(Transactions!$G:$G,ROW()-8))</f>
        <v>46256</v>
      </c>
      <c r="F6560">
        <f>IF(INDEX(Transactions!$L:$L,ROW()-8)="",0,INDEX(Transactions!$Q:$Q,ROW()-8))</f>
        <v>0</v>
      </c>
    </row>
    <row r="6561" spans="2:6" x14ac:dyDescent="0.15">
      <c r="B6561">
        <f ca="1">IF(INDEX(Transactions!$L:$L,ROW()-8)="",TODAY(),INDEX(Transactions!$G:$G,ROW()-8))</f>
        <v>46256</v>
      </c>
      <c r="F6561">
        <f>IF(INDEX(Transactions!$L:$L,ROW()-8)="",0,INDEX(Transactions!$Q:$Q,ROW()-8))</f>
        <v>0</v>
      </c>
    </row>
    <row r="6562" spans="2:6" x14ac:dyDescent="0.15">
      <c r="B6562">
        <f ca="1">IF(INDEX(Transactions!$L:$L,ROW()-8)="",TODAY(),INDEX(Transactions!$G:$G,ROW()-8))</f>
        <v>46256</v>
      </c>
      <c r="F6562">
        <f>IF(INDEX(Transactions!$L:$L,ROW()-8)="",0,INDEX(Transactions!$Q:$Q,ROW()-8))</f>
        <v>0</v>
      </c>
    </row>
    <row r="6563" spans="2:6" x14ac:dyDescent="0.15">
      <c r="B6563">
        <f ca="1">IF(INDEX(Transactions!$L:$L,ROW()-8)="",TODAY(),INDEX(Transactions!$G:$G,ROW()-8))</f>
        <v>46256</v>
      </c>
      <c r="F6563">
        <f>IF(INDEX(Transactions!$L:$L,ROW()-8)="",0,INDEX(Transactions!$Q:$Q,ROW()-8))</f>
        <v>0</v>
      </c>
    </row>
    <row r="6564" spans="2:6" x14ac:dyDescent="0.15">
      <c r="B6564">
        <f ca="1">IF(INDEX(Transactions!$L:$L,ROW()-8)="",TODAY(),INDEX(Transactions!$G:$G,ROW()-8))</f>
        <v>46256</v>
      </c>
      <c r="F6564">
        <f>IF(INDEX(Transactions!$L:$L,ROW()-8)="",0,INDEX(Transactions!$Q:$Q,ROW()-8))</f>
        <v>0</v>
      </c>
    </row>
    <row r="6565" spans="2:6" x14ac:dyDescent="0.15">
      <c r="B6565">
        <f ca="1">IF(INDEX(Transactions!$L:$L,ROW()-8)="",TODAY(),INDEX(Transactions!$G:$G,ROW()-8))</f>
        <v>46256</v>
      </c>
      <c r="F6565">
        <f>IF(INDEX(Transactions!$L:$L,ROW()-8)="",0,INDEX(Transactions!$Q:$Q,ROW()-8))</f>
        <v>0</v>
      </c>
    </row>
    <row r="6566" spans="2:6" x14ac:dyDescent="0.15">
      <c r="B6566">
        <f ca="1">IF(INDEX(Transactions!$L:$L,ROW()-8)="",TODAY(),INDEX(Transactions!$G:$G,ROW()-8))</f>
        <v>46256</v>
      </c>
      <c r="F6566">
        <f>IF(INDEX(Transactions!$L:$L,ROW()-8)="",0,INDEX(Transactions!$Q:$Q,ROW()-8))</f>
        <v>0</v>
      </c>
    </row>
    <row r="6567" spans="2:6" x14ac:dyDescent="0.15">
      <c r="B6567">
        <f ca="1">IF(INDEX(Transactions!$L:$L,ROW()-8)="",TODAY(),INDEX(Transactions!$G:$G,ROW()-8))</f>
        <v>46256</v>
      </c>
      <c r="F6567">
        <f>IF(INDEX(Transactions!$L:$L,ROW()-8)="",0,INDEX(Transactions!$Q:$Q,ROW()-8))</f>
        <v>0</v>
      </c>
    </row>
    <row r="6568" spans="2:6" x14ac:dyDescent="0.15">
      <c r="B6568">
        <f ca="1">IF(INDEX(Transactions!$L:$L,ROW()-8)="",TODAY(),INDEX(Transactions!$G:$G,ROW()-8))</f>
        <v>46256</v>
      </c>
      <c r="F6568">
        <f>IF(INDEX(Transactions!$L:$L,ROW()-8)="",0,INDEX(Transactions!$Q:$Q,ROW()-8))</f>
        <v>0</v>
      </c>
    </row>
    <row r="6569" spans="2:6" x14ac:dyDescent="0.15">
      <c r="B6569">
        <f ca="1">IF(INDEX(Transactions!$L:$L,ROW()-8)="",TODAY(),INDEX(Transactions!$G:$G,ROW()-8))</f>
        <v>46256</v>
      </c>
      <c r="F6569">
        <f>IF(INDEX(Transactions!$L:$L,ROW()-8)="",0,INDEX(Transactions!$Q:$Q,ROW()-8))</f>
        <v>0</v>
      </c>
    </row>
    <row r="6570" spans="2:6" x14ac:dyDescent="0.15">
      <c r="B6570">
        <f ca="1">IF(INDEX(Transactions!$L:$L,ROW()-8)="",TODAY(),INDEX(Transactions!$G:$G,ROW()-8))</f>
        <v>46256</v>
      </c>
      <c r="F6570">
        <f>IF(INDEX(Transactions!$L:$L,ROW()-8)="",0,INDEX(Transactions!$Q:$Q,ROW()-8))</f>
        <v>0</v>
      </c>
    </row>
    <row r="6571" spans="2:6" x14ac:dyDescent="0.15">
      <c r="B6571">
        <f ca="1">IF(INDEX(Transactions!$L:$L,ROW()-8)="",TODAY(),INDEX(Transactions!$G:$G,ROW()-8))</f>
        <v>46256</v>
      </c>
      <c r="F6571">
        <f>IF(INDEX(Transactions!$L:$L,ROW()-8)="",0,INDEX(Transactions!$Q:$Q,ROW()-8))</f>
        <v>0</v>
      </c>
    </row>
    <row r="6572" spans="2:6" x14ac:dyDescent="0.15">
      <c r="B6572">
        <f ca="1">IF(INDEX(Transactions!$L:$L,ROW()-8)="",TODAY(),INDEX(Transactions!$G:$G,ROW()-8))</f>
        <v>46256</v>
      </c>
      <c r="F6572">
        <f>IF(INDEX(Transactions!$L:$L,ROW()-8)="",0,INDEX(Transactions!$Q:$Q,ROW()-8))</f>
        <v>0</v>
      </c>
    </row>
    <row r="6573" spans="2:6" x14ac:dyDescent="0.15">
      <c r="B6573">
        <f ca="1">IF(INDEX(Transactions!$L:$L,ROW()-8)="",TODAY(),INDEX(Transactions!$G:$G,ROW()-8))</f>
        <v>46256</v>
      </c>
      <c r="F6573">
        <f>IF(INDEX(Transactions!$L:$L,ROW()-8)="",0,INDEX(Transactions!$Q:$Q,ROW()-8))</f>
        <v>0</v>
      </c>
    </row>
    <row r="6574" spans="2:6" x14ac:dyDescent="0.15">
      <c r="B6574">
        <f ca="1">IF(INDEX(Transactions!$L:$L,ROW()-8)="",TODAY(),INDEX(Transactions!$G:$G,ROW()-8))</f>
        <v>46256</v>
      </c>
      <c r="F6574">
        <f>IF(INDEX(Transactions!$L:$L,ROW()-8)="",0,INDEX(Transactions!$Q:$Q,ROW()-8))</f>
        <v>0</v>
      </c>
    </row>
    <row r="6575" spans="2:6" x14ac:dyDescent="0.15">
      <c r="B6575">
        <f ca="1">IF(INDEX(Transactions!$L:$L,ROW()-8)="",TODAY(),INDEX(Transactions!$G:$G,ROW()-8))</f>
        <v>46256</v>
      </c>
      <c r="F6575">
        <f>IF(INDEX(Transactions!$L:$L,ROW()-8)="",0,INDEX(Transactions!$Q:$Q,ROW()-8))</f>
        <v>0</v>
      </c>
    </row>
    <row r="6576" spans="2:6" x14ac:dyDescent="0.15">
      <c r="B6576">
        <f ca="1">IF(INDEX(Transactions!$L:$L,ROW()-8)="",TODAY(),INDEX(Transactions!$G:$G,ROW()-8))</f>
        <v>46256</v>
      </c>
      <c r="F6576">
        <f>IF(INDEX(Transactions!$L:$L,ROW()-8)="",0,INDEX(Transactions!$Q:$Q,ROW()-8))</f>
        <v>0</v>
      </c>
    </row>
    <row r="6577" spans="2:6" x14ac:dyDescent="0.15">
      <c r="B6577">
        <f ca="1">IF(INDEX(Transactions!$L:$L,ROW()-8)="",TODAY(),INDEX(Transactions!$G:$G,ROW()-8))</f>
        <v>46256</v>
      </c>
      <c r="F6577">
        <f>IF(INDEX(Transactions!$L:$L,ROW()-8)="",0,INDEX(Transactions!$Q:$Q,ROW()-8))</f>
        <v>0</v>
      </c>
    </row>
    <row r="6578" spans="2:6" x14ac:dyDescent="0.15">
      <c r="B6578">
        <f ca="1">IF(INDEX(Transactions!$L:$L,ROW()-8)="",TODAY(),INDEX(Transactions!$G:$G,ROW()-8))</f>
        <v>46256</v>
      </c>
      <c r="F6578">
        <f>IF(INDEX(Transactions!$L:$L,ROW()-8)="",0,INDEX(Transactions!$Q:$Q,ROW()-8))</f>
        <v>0</v>
      </c>
    </row>
    <row r="6579" spans="2:6" x14ac:dyDescent="0.15">
      <c r="B6579">
        <f ca="1">IF(INDEX(Transactions!$L:$L,ROW()-8)="",TODAY(),INDEX(Transactions!$G:$G,ROW()-8))</f>
        <v>46256</v>
      </c>
      <c r="F6579">
        <f>IF(INDEX(Transactions!$L:$L,ROW()-8)="",0,INDEX(Transactions!$Q:$Q,ROW()-8))</f>
        <v>0</v>
      </c>
    </row>
    <row r="6580" spans="2:6" x14ac:dyDescent="0.15">
      <c r="B6580">
        <f ca="1">IF(INDEX(Transactions!$L:$L,ROW()-8)="",TODAY(),INDEX(Transactions!$G:$G,ROW()-8))</f>
        <v>46256</v>
      </c>
      <c r="F6580">
        <f>IF(INDEX(Transactions!$L:$L,ROW()-8)="",0,INDEX(Transactions!$Q:$Q,ROW()-8))</f>
        <v>0</v>
      </c>
    </row>
    <row r="6581" spans="2:6" x14ac:dyDescent="0.15">
      <c r="B6581">
        <f ca="1">IF(INDEX(Transactions!$L:$L,ROW()-8)="",TODAY(),INDEX(Transactions!$G:$G,ROW()-8))</f>
        <v>46256</v>
      </c>
      <c r="F6581">
        <f>IF(INDEX(Transactions!$L:$L,ROW()-8)="",0,INDEX(Transactions!$Q:$Q,ROW()-8))</f>
        <v>0</v>
      </c>
    </row>
    <row r="6582" spans="2:6" x14ac:dyDescent="0.15">
      <c r="B6582">
        <f ca="1">IF(INDEX(Transactions!$L:$L,ROW()-8)="",TODAY(),INDEX(Transactions!$G:$G,ROW()-8))</f>
        <v>46256</v>
      </c>
      <c r="F6582">
        <f>IF(INDEX(Transactions!$L:$L,ROW()-8)="",0,INDEX(Transactions!$Q:$Q,ROW()-8))</f>
        <v>0</v>
      </c>
    </row>
    <row r="6583" spans="2:6" x14ac:dyDescent="0.15">
      <c r="B6583">
        <f ca="1">IF(INDEX(Transactions!$L:$L,ROW()-8)="",TODAY(),INDEX(Transactions!$G:$G,ROW()-8))</f>
        <v>46256</v>
      </c>
      <c r="F6583">
        <f>IF(INDEX(Transactions!$L:$L,ROW()-8)="",0,INDEX(Transactions!$Q:$Q,ROW()-8))</f>
        <v>0</v>
      </c>
    </row>
    <row r="6584" spans="2:6" x14ac:dyDescent="0.15">
      <c r="B6584">
        <f ca="1">IF(INDEX(Transactions!$L:$L,ROW()-8)="",TODAY(),INDEX(Transactions!$G:$G,ROW()-8))</f>
        <v>46256</v>
      </c>
      <c r="F6584">
        <f>IF(INDEX(Transactions!$L:$L,ROW()-8)="",0,INDEX(Transactions!$Q:$Q,ROW()-8))</f>
        <v>0</v>
      </c>
    </row>
    <row r="6585" spans="2:6" x14ac:dyDescent="0.15">
      <c r="B6585">
        <f ca="1">IF(INDEX(Transactions!$L:$L,ROW()-8)="",TODAY(),INDEX(Transactions!$G:$G,ROW()-8))</f>
        <v>46256</v>
      </c>
      <c r="F6585">
        <f>IF(INDEX(Transactions!$L:$L,ROW()-8)="",0,INDEX(Transactions!$Q:$Q,ROW()-8))</f>
        <v>0</v>
      </c>
    </row>
    <row r="6586" spans="2:6" x14ac:dyDescent="0.15">
      <c r="B6586">
        <f ca="1">IF(INDEX(Transactions!$L:$L,ROW()-8)="",TODAY(),INDEX(Transactions!$G:$G,ROW()-8))</f>
        <v>46256</v>
      </c>
      <c r="F6586">
        <f>IF(INDEX(Transactions!$L:$L,ROW()-8)="",0,INDEX(Transactions!$Q:$Q,ROW()-8))</f>
        <v>0</v>
      </c>
    </row>
    <row r="6587" spans="2:6" x14ac:dyDescent="0.15">
      <c r="B6587">
        <f ca="1">IF(INDEX(Transactions!$L:$L,ROW()-8)="",TODAY(),INDEX(Transactions!$G:$G,ROW()-8))</f>
        <v>46256</v>
      </c>
      <c r="F6587">
        <f>IF(INDEX(Transactions!$L:$L,ROW()-8)="",0,INDEX(Transactions!$Q:$Q,ROW()-8))</f>
        <v>0</v>
      </c>
    </row>
    <row r="6588" spans="2:6" x14ac:dyDescent="0.15">
      <c r="B6588">
        <f ca="1">IF(INDEX(Transactions!$L:$L,ROW()-8)="",TODAY(),INDEX(Transactions!$G:$G,ROW()-8))</f>
        <v>46256</v>
      </c>
      <c r="F6588">
        <f>IF(INDEX(Transactions!$L:$L,ROW()-8)="",0,INDEX(Transactions!$Q:$Q,ROW()-8))</f>
        <v>0</v>
      </c>
    </row>
    <row r="6589" spans="2:6" x14ac:dyDescent="0.15">
      <c r="B6589">
        <f ca="1">IF(INDEX(Transactions!$L:$L,ROW()-8)="",TODAY(),INDEX(Transactions!$G:$G,ROW()-8))</f>
        <v>46256</v>
      </c>
      <c r="F6589">
        <f>IF(INDEX(Transactions!$L:$L,ROW()-8)="",0,INDEX(Transactions!$Q:$Q,ROW()-8))</f>
        <v>0</v>
      </c>
    </row>
    <row r="6590" spans="2:6" x14ac:dyDescent="0.15">
      <c r="B6590">
        <f ca="1">IF(INDEX(Transactions!$L:$L,ROW()-8)="",TODAY(),INDEX(Transactions!$G:$G,ROW()-8))</f>
        <v>46256</v>
      </c>
      <c r="F6590">
        <f>IF(INDEX(Transactions!$L:$L,ROW()-8)="",0,INDEX(Transactions!$Q:$Q,ROW()-8))</f>
        <v>0</v>
      </c>
    </row>
    <row r="6591" spans="2:6" x14ac:dyDescent="0.15">
      <c r="B6591">
        <f ca="1">IF(INDEX(Transactions!$L:$L,ROW()-8)="",TODAY(),INDEX(Transactions!$G:$G,ROW()-8))</f>
        <v>46256</v>
      </c>
      <c r="F6591">
        <f>IF(INDEX(Transactions!$L:$L,ROW()-8)="",0,INDEX(Transactions!$Q:$Q,ROW()-8))</f>
        <v>0</v>
      </c>
    </row>
    <row r="6592" spans="2:6" x14ac:dyDescent="0.15">
      <c r="B6592">
        <f ca="1">IF(INDEX(Transactions!$L:$L,ROW()-8)="",TODAY(),INDEX(Transactions!$G:$G,ROW()-8))</f>
        <v>46256</v>
      </c>
      <c r="F6592">
        <f>IF(INDEX(Transactions!$L:$L,ROW()-8)="",0,INDEX(Transactions!$Q:$Q,ROW()-8))</f>
        <v>0</v>
      </c>
    </row>
    <row r="6593" spans="2:6" x14ac:dyDescent="0.15">
      <c r="B6593">
        <f ca="1">IF(INDEX(Transactions!$L:$L,ROW()-8)="",TODAY(),INDEX(Transactions!$G:$G,ROW()-8))</f>
        <v>46256</v>
      </c>
      <c r="F6593">
        <f>IF(INDEX(Transactions!$L:$L,ROW()-8)="",0,INDEX(Transactions!$Q:$Q,ROW()-8))</f>
        <v>0</v>
      </c>
    </row>
    <row r="6594" spans="2:6" x14ac:dyDescent="0.15">
      <c r="B6594">
        <f ca="1">IF(INDEX(Transactions!$L:$L,ROW()-8)="",TODAY(),INDEX(Transactions!$G:$G,ROW()-8))</f>
        <v>46256</v>
      </c>
      <c r="F6594">
        <f>IF(INDEX(Transactions!$L:$L,ROW()-8)="",0,INDEX(Transactions!$Q:$Q,ROW()-8))</f>
        <v>0</v>
      </c>
    </row>
    <row r="6595" spans="2:6" x14ac:dyDescent="0.15">
      <c r="B6595">
        <f ca="1">IF(INDEX(Transactions!$L:$L,ROW()-8)="",TODAY(),INDEX(Transactions!$G:$G,ROW()-8))</f>
        <v>46256</v>
      </c>
      <c r="F6595">
        <f>IF(INDEX(Transactions!$L:$L,ROW()-8)="",0,INDEX(Transactions!$Q:$Q,ROW()-8))</f>
        <v>0</v>
      </c>
    </row>
    <row r="6596" spans="2:6" x14ac:dyDescent="0.15">
      <c r="B6596">
        <f ca="1">IF(INDEX(Transactions!$L:$L,ROW()-8)="",TODAY(),INDEX(Transactions!$G:$G,ROW()-8))</f>
        <v>46256</v>
      </c>
      <c r="F6596">
        <f>IF(INDEX(Transactions!$L:$L,ROW()-8)="",0,INDEX(Transactions!$Q:$Q,ROW()-8))</f>
        <v>0</v>
      </c>
    </row>
    <row r="6597" spans="2:6" x14ac:dyDescent="0.15">
      <c r="B6597">
        <f ca="1">IF(INDEX(Transactions!$L:$L,ROW()-8)="",TODAY(),INDEX(Transactions!$G:$G,ROW()-8))</f>
        <v>46256</v>
      </c>
      <c r="F6597">
        <f>IF(INDEX(Transactions!$L:$L,ROW()-8)="",0,INDEX(Transactions!$Q:$Q,ROW()-8))</f>
        <v>0</v>
      </c>
    </row>
    <row r="6598" spans="2:6" x14ac:dyDescent="0.15">
      <c r="B6598">
        <f ca="1">IF(INDEX(Transactions!$L:$L,ROW()-8)="",TODAY(),INDEX(Transactions!$G:$G,ROW()-8))</f>
        <v>46256</v>
      </c>
      <c r="F6598">
        <f>IF(INDEX(Transactions!$L:$L,ROW()-8)="",0,INDEX(Transactions!$Q:$Q,ROW()-8))</f>
        <v>0</v>
      </c>
    </row>
    <row r="6599" spans="2:6" x14ac:dyDescent="0.15">
      <c r="B6599">
        <f ca="1">IF(INDEX(Transactions!$L:$L,ROW()-8)="",TODAY(),INDEX(Transactions!$G:$G,ROW()-8))</f>
        <v>46256</v>
      </c>
      <c r="F6599">
        <f>IF(INDEX(Transactions!$L:$L,ROW()-8)="",0,INDEX(Transactions!$Q:$Q,ROW()-8))</f>
        <v>0</v>
      </c>
    </row>
    <row r="6600" spans="2:6" x14ac:dyDescent="0.15">
      <c r="B6600">
        <f ca="1">IF(INDEX(Transactions!$L:$L,ROW()-8)="",TODAY(),INDEX(Transactions!$G:$G,ROW()-8))</f>
        <v>46256</v>
      </c>
      <c r="F6600">
        <f>IF(INDEX(Transactions!$L:$L,ROW()-8)="",0,INDEX(Transactions!$Q:$Q,ROW()-8))</f>
        <v>0</v>
      </c>
    </row>
    <row r="6601" spans="2:6" x14ac:dyDescent="0.15">
      <c r="B6601">
        <f ca="1">IF(INDEX(Transactions!$L:$L,ROW()-8)="",TODAY(),INDEX(Transactions!$G:$G,ROW()-8))</f>
        <v>46256</v>
      </c>
      <c r="F6601">
        <f>IF(INDEX(Transactions!$L:$L,ROW()-8)="",0,INDEX(Transactions!$Q:$Q,ROW()-8))</f>
        <v>0</v>
      </c>
    </row>
    <row r="6602" spans="2:6" x14ac:dyDescent="0.15">
      <c r="B6602">
        <f ca="1">IF(INDEX(Transactions!$L:$L,ROW()-8)="",TODAY(),INDEX(Transactions!$G:$G,ROW()-8))</f>
        <v>46256</v>
      </c>
      <c r="F6602">
        <f>IF(INDEX(Transactions!$L:$L,ROW()-8)="",0,INDEX(Transactions!$Q:$Q,ROW()-8))</f>
        <v>0</v>
      </c>
    </row>
    <row r="6603" spans="2:6" x14ac:dyDescent="0.15">
      <c r="B6603">
        <f ca="1">IF(INDEX(Transactions!$L:$L,ROW()-8)="",TODAY(),INDEX(Transactions!$G:$G,ROW()-8))</f>
        <v>46256</v>
      </c>
      <c r="F6603">
        <f>IF(INDEX(Transactions!$L:$L,ROW()-8)="",0,INDEX(Transactions!$Q:$Q,ROW()-8))</f>
        <v>0</v>
      </c>
    </row>
    <row r="6604" spans="2:6" x14ac:dyDescent="0.15">
      <c r="B6604">
        <f ca="1">IF(INDEX(Transactions!$L:$L,ROW()-8)="",TODAY(),INDEX(Transactions!$G:$G,ROW()-8))</f>
        <v>46256</v>
      </c>
      <c r="F6604">
        <f>IF(INDEX(Transactions!$L:$L,ROW()-8)="",0,INDEX(Transactions!$Q:$Q,ROW()-8))</f>
        <v>0</v>
      </c>
    </row>
    <row r="6605" spans="2:6" x14ac:dyDescent="0.15">
      <c r="B6605">
        <f ca="1">IF(INDEX(Transactions!$L:$L,ROW()-8)="",TODAY(),INDEX(Transactions!$G:$G,ROW()-8))</f>
        <v>46256</v>
      </c>
      <c r="F6605">
        <f>IF(INDEX(Transactions!$L:$L,ROW()-8)="",0,INDEX(Transactions!$Q:$Q,ROW()-8))</f>
        <v>0</v>
      </c>
    </row>
    <row r="6606" spans="2:6" x14ac:dyDescent="0.15">
      <c r="B6606">
        <f ca="1">IF(INDEX(Transactions!$L:$L,ROW()-8)="",TODAY(),INDEX(Transactions!$G:$G,ROW()-8))</f>
        <v>46256</v>
      </c>
      <c r="F6606">
        <f>IF(INDEX(Transactions!$L:$L,ROW()-8)="",0,INDEX(Transactions!$Q:$Q,ROW()-8))</f>
        <v>0</v>
      </c>
    </row>
    <row r="6607" spans="2:6" x14ac:dyDescent="0.15">
      <c r="B6607">
        <f ca="1">IF(INDEX(Transactions!$L:$L,ROW()-8)="",TODAY(),INDEX(Transactions!$G:$G,ROW()-8))</f>
        <v>46256</v>
      </c>
      <c r="F6607">
        <f>IF(INDEX(Transactions!$L:$L,ROW()-8)="",0,INDEX(Transactions!$Q:$Q,ROW()-8))</f>
        <v>0</v>
      </c>
    </row>
    <row r="6608" spans="2:6" x14ac:dyDescent="0.15">
      <c r="B6608">
        <f ca="1">IF(INDEX(Transactions!$L:$L,ROW()-8)="",TODAY(),INDEX(Transactions!$G:$G,ROW()-8))</f>
        <v>46256</v>
      </c>
      <c r="F6608">
        <f>IF(INDEX(Transactions!$L:$L,ROW()-8)="",0,INDEX(Transactions!$Q:$Q,ROW()-8))</f>
        <v>0</v>
      </c>
    </row>
    <row r="6609" spans="2:6" x14ac:dyDescent="0.15">
      <c r="B6609">
        <f ca="1">IF(INDEX(Transactions!$L:$L,ROW()-8)="",TODAY(),INDEX(Transactions!$G:$G,ROW()-8))</f>
        <v>46256</v>
      </c>
      <c r="F6609">
        <f>IF(INDEX(Transactions!$L:$L,ROW()-8)="",0,INDEX(Transactions!$Q:$Q,ROW()-8))</f>
        <v>0</v>
      </c>
    </row>
    <row r="6610" spans="2:6" x14ac:dyDescent="0.15">
      <c r="B6610">
        <f ca="1">IF(INDEX(Transactions!$L:$L,ROW()-8)="",TODAY(),INDEX(Transactions!$G:$G,ROW()-8))</f>
        <v>46256</v>
      </c>
      <c r="F6610">
        <f>IF(INDEX(Transactions!$L:$L,ROW()-8)="",0,INDEX(Transactions!$Q:$Q,ROW()-8))</f>
        <v>0</v>
      </c>
    </row>
    <row r="6611" spans="2:6" x14ac:dyDescent="0.15">
      <c r="B6611">
        <f ca="1">IF(INDEX(Transactions!$L:$L,ROW()-8)="",TODAY(),INDEX(Transactions!$G:$G,ROW()-8))</f>
        <v>46256</v>
      </c>
      <c r="F6611">
        <f>IF(INDEX(Transactions!$L:$L,ROW()-8)="",0,INDEX(Transactions!$Q:$Q,ROW()-8))</f>
        <v>0</v>
      </c>
    </row>
    <row r="6612" spans="2:6" x14ac:dyDescent="0.15">
      <c r="B6612">
        <f ca="1">IF(INDEX(Transactions!$L:$L,ROW()-8)="",TODAY(),INDEX(Transactions!$G:$G,ROW()-8))</f>
        <v>46256</v>
      </c>
      <c r="F6612">
        <f>IF(INDEX(Transactions!$L:$L,ROW()-8)="",0,INDEX(Transactions!$Q:$Q,ROW()-8))</f>
        <v>0</v>
      </c>
    </row>
    <row r="6613" spans="2:6" x14ac:dyDescent="0.15">
      <c r="B6613">
        <f ca="1">IF(INDEX(Transactions!$L:$L,ROW()-8)="",TODAY(),INDEX(Transactions!$G:$G,ROW()-8))</f>
        <v>46256</v>
      </c>
      <c r="F6613">
        <f>IF(INDEX(Transactions!$L:$L,ROW()-8)="",0,INDEX(Transactions!$Q:$Q,ROW()-8))</f>
        <v>0</v>
      </c>
    </row>
    <row r="6614" spans="2:6" x14ac:dyDescent="0.15">
      <c r="B6614">
        <f ca="1">IF(INDEX(Transactions!$L:$L,ROW()-8)="",TODAY(),INDEX(Transactions!$G:$G,ROW()-8))</f>
        <v>46256</v>
      </c>
      <c r="F6614">
        <f>IF(INDEX(Transactions!$L:$L,ROW()-8)="",0,INDEX(Transactions!$Q:$Q,ROW()-8))</f>
        <v>0</v>
      </c>
    </row>
    <row r="6615" spans="2:6" x14ac:dyDescent="0.15">
      <c r="B6615">
        <f ca="1">IF(INDEX(Transactions!$L:$L,ROW()-8)="",TODAY(),INDEX(Transactions!$G:$G,ROW()-8))</f>
        <v>46256</v>
      </c>
      <c r="F6615">
        <f>IF(INDEX(Transactions!$L:$L,ROW()-8)="",0,INDEX(Transactions!$Q:$Q,ROW()-8))</f>
        <v>0</v>
      </c>
    </row>
    <row r="6616" spans="2:6" x14ac:dyDescent="0.15">
      <c r="B6616">
        <f ca="1">IF(INDEX(Transactions!$L:$L,ROW()-8)="",TODAY(),INDEX(Transactions!$G:$G,ROW()-8))</f>
        <v>46256</v>
      </c>
      <c r="F6616">
        <f>IF(INDEX(Transactions!$L:$L,ROW()-8)="",0,INDEX(Transactions!$Q:$Q,ROW()-8))</f>
        <v>0</v>
      </c>
    </row>
    <row r="6617" spans="2:6" x14ac:dyDescent="0.15">
      <c r="B6617">
        <f ca="1">IF(INDEX(Transactions!$L:$L,ROW()-8)="",TODAY(),INDEX(Transactions!$G:$G,ROW()-8))</f>
        <v>46256</v>
      </c>
      <c r="F6617">
        <f>IF(INDEX(Transactions!$L:$L,ROW()-8)="",0,INDEX(Transactions!$Q:$Q,ROW()-8))</f>
        <v>0</v>
      </c>
    </row>
    <row r="6618" spans="2:6" x14ac:dyDescent="0.15">
      <c r="B6618">
        <f ca="1">IF(INDEX(Transactions!$L:$L,ROW()-8)="",TODAY(),INDEX(Transactions!$G:$G,ROW()-8))</f>
        <v>46256</v>
      </c>
      <c r="F6618">
        <f>IF(INDEX(Transactions!$L:$L,ROW()-8)="",0,INDEX(Transactions!$Q:$Q,ROW()-8))</f>
        <v>0</v>
      </c>
    </row>
    <row r="6619" spans="2:6" x14ac:dyDescent="0.15">
      <c r="B6619">
        <f ca="1">IF(INDEX(Transactions!$L:$L,ROW()-8)="",TODAY(),INDEX(Transactions!$G:$G,ROW()-8))</f>
        <v>46256</v>
      </c>
      <c r="F6619">
        <f>IF(INDEX(Transactions!$L:$L,ROW()-8)="",0,INDEX(Transactions!$Q:$Q,ROW()-8))</f>
        <v>0</v>
      </c>
    </row>
    <row r="6620" spans="2:6" x14ac:dyDescent="0.15">
      <c r="B6620">
        <f ca="1">IF(INDEX(Transactions!$L:$L,ROW()-8)="",TODAY(),INDEX(Transactions!$G:$G,ROW()-8))</f>
        <v>46256</v>
      </c>
      <c r="F6620">
        <f>IF(INDEX(Transactions!$L:$L,ROW()-8)="",0,INDEX(Transactions!$Q:$Q,ROW()-8))</f>
        <v>0</v>
      </c>
    </row>
    <row r="6621" spans="2:6" x14ac:dyDescent="0.15">
      <c r="B6621">
        <f ca="1">IF(INDEX(Transactions!$L:$L,ROW()-8)="",TODAY(),INDEX(Transactions!$G:$G,ROW()-8))</f>
        <v>46256</v>
      </c>
      <c r="F6621">
        <f>IF(INDEX(Transactions!$L:$L,ROW()-8)="",0,INDEX(Transactions!$Q:$Q,ROW()-8))</f>
        <v>0</v>
      </c>
    </row>
    <row r="6622" spans="2:6" x14ac:dyDescent="0.15">
      <c r="B6622">
        <f ca="1">IF(INDEX(Transactions!$L:$L,ROW()-8)="",TODAY(),INDEX(Transactions!$G:$G,ROW()-8))</f>
        <v>46256</v>
      </c>
      <c r="F6622">
        <f>IF(INDEX(Transactions!$L:$L,ROW()-8)="",0,INDEX(Transactions!$Q:$Q,ROW()-8))</f>
        <v>0</v>
      </c>
    </row>
    <row r="6623" spans="2:6" x14ac:dyDescent="0.15">
      <c r="B6623">
        <f ca="1">IF(INDEX(Transactions!$L:$L,ROW()-8)="",TODAY(),INDEX(Transactions!$G:$G,ROW()-8))</f>
        <v>46256</v>
      </c>
      <c r="F6623">
        <f>IF(INDEX(Transactions!$L:$L,ROW()-8)="",0,INDEX(Transactions!$Q:$Q,ROW()-8))</f>
        <v>0</v>
      </c>
    </row>
    <row r="6624" spans="2:6" x14ac:dyDescent="0.15">
      <c r="B6624">
        <f ca="1">IF(INDEX(Transactions!$L:$L,ROW()-8)="",TODAY(),INDEX(Transactions!$G:$G,ROW()-8))</f>
        <v>46256</v>
      </c>
      <c r="F6624">
        <f>IF(INDEX(Transactions!$L:$L,ROW()-8)="",0,INDEX(Transactions!$Q:$Q,ROW()-8))</f>
        <v>0</v>
      </c>
    </row>
    <row r="6625" spans="2:6" x14ac:dyDescent="0.15">
      <c r="B6625">
        <f ca="1">IF(INDEX(Transactions!$L:$L,ROW()-8)="",TODAY(),INDEX(Transactions!$G:$G,ROW()-8))</f>
        <v>46256</v>
      </c>
      <c r="F6625">
        <f>IF(INDEX(Transactions!$L:$L,ROW()-8)="",0,INDEX(Transactions!$Q:$Q,ROW()-8))</f>
        <v>0</v>
      </c>
    </row>
    <row r="6626" spans="2:6" x14ac:dyDescent="0.15">
      <c r="B6626">
        <f ca="1">IF(INDEX(Transactions!$L:$L,ROW()-8)="",TODAY(),INDEX(Transactions!$G:$G,ROW()-8))</f>
        <v>46256</v>
      </c>
      <c r="F6626">
        <f>IF(INDEX(Transactions!$L:$L,ROW()-8)="",0,INDEX(Transactions!$Q:$Q,ROW()-8))</f>
        <v>0</v>
      </c>
    </row>
    <row r="6627" spans="2:6" x14ac:dyDescent="0.15">
      <c r="B6627">
        <f ca="1">IF(INDEX(Transactions!$L:$L,ROW()-8)="",TODAY(),INDEX(Transactions!$G:$G,ROW()-8))</f>
        <v>46256</v>
      </c>
      <c r="F6627">
        <f>IF(INDEX(Transactions!$L:$L,ROW()-8)="",0,INDEX(Transactions!$Q:$Q,ROW()-8))</f>
        <v>0</v>
      </c>
    </row>
    <row r="6628" spans="2:6" x14ac:dyDescent="0.15">
      <c r="B6628">
        <f ca="1">IF(INDEX(Transactions!$L:$L,ROW()-8)="",TODAY(),INDEX(Transactions!$G:$G,ROW()-8))</f>
        <v>46256</v>
      </c>
      <c r="F6628">
        <f>IF(INDEX(Transactions!$L:$L,ROW()-8)="",0,INDEX(Transactions!$Q:$Q,ROW()-8))</f>
        <v>0</v>
      </c>
    </row>
    <row r="6629" spans="2:6" x14ac:dyDescent="0.15">
      <c r="B6629">
        <f ca="1">IF(INDEX(Transactions!$L:$L,ROW()-8)="",TODAY(),INDEX(Transactions!$G:$G,ROW()-8))</f>
        <v>46256</v>
      </c>
      <c r="F6629">
        <f>IF(INDEX(Transactions!$L:$L,ROW()-8)="",0,INDEX(Transactions!$Q:$Q,ROW()-8))</f>
        <v>0</v>
      </c>
    </row>
    <row r="6630" spans="2:6" x14ac:dyDescent="0.15">
      <c r="B6630">
        <f ca="1">IF(INDEX(Transactions!$L:$L,ROW()-8)="",TODAY(),INDEX(Transactions!$G:$G,ROW()-8))</f>
        <v>46256</v>
      </c>
      <c r="F6630">
        <f>IF(INDEX(Transactions!$L:$L,ROW()-8)="",0,INDEX(Transactions!$Q:$Q,ROW()-8))</f>
        <v>0</v>
      </c>
    </row>
    <row r="6631" spans="2:6" x14ac:dyDescent="0.15">
      <c r="B6631">
        <f ca="1">IF(INDEX(Transactions!$L:$L,ROW()-8)="",TODAY(),INDEX(Transactions!$G:$G,ROW()-8))</f>
        <v>46256</v>
      </c>
      <c r="F6631">
        <f>IF(INDEX(Transactions!$L:$L,ROW()-8)="",0,INDEX(Transactions!$Q:$Q,ROW()-8))</f>
        <v>0</v>
      </c>
    </row>
    <row r="6632" spans="2:6" x14ac:dyDescent="0.15">
      <c r="B6632">
        <f ca="1">IF(INDEX(Transactions!$L:$L,ROW()-8)="",TODAY(),INDEX(Transactions!$G:$G,ROW()-8))</f>
        <v>46256</v>
      </c>
      <c r="F6632">
        <f>IF(INDEX(Transactions!$L:$L,ROW()-8)="",0,INDEX(Transactions!$Q:$Q,ROW()-8))</f>
        <v>0</v>
      </c>
    </row>
    <row r="6633" spans="2:6" x14ac:dyDescent="0.15">
      <c r="B6633">
        <f ca="1">IF(INDEX(Transactions!$L:$L,ROW()-8)="",TODAY(),INDEX(Transactions!$G:$G,ROW()-8))</f>
        <v>46256</v>
      </c>
      <c r="F6633">
        <f>IF(INDEX(Transactions!$L:$L,ROW()-8)="",0,INDEX(Transactions!$Q:$Q,ROW()-8))</f>
        <v>0</v>
      </c>
    </row>
    <row r="6634" spans="2:6" x14ac:dyDescent="0.15">
      <c r="B6634">
        <f ca="1">IF(INDEX(Transactions!$L:$L,ROW()-8)="",TODAY(),INDEX(Transactions!$G:$G,ROW()-8))</f>
        <v>46256</v>
      </c>
      <c r="F6634">
        <f>IF(INDEX(Transactions!$L:$L,ROW()-8)="",0,INDEX(Transactions!$Q:$Q,ROW()-8))</f>
        <v>0</v>
      </c>
    </row>
    <row r="6635" spans="2:6" x14ac:dyDescent="0.15">
      <c r="B6635">
        <f ca="1">IF(INDEX(Transactions!$L:$L,ROW()-8)="",TODAY(),INDEX(Transactions!$G:$G,ROW()-8))</f>
        <v>46256</v>
      </c>
      <c r="F6635">
        <f>IF(INDEX(Transactions!$L:$L,ROW()-8)="",0,INDEX(Transactions!$Q:$Q,ROW()-8))</f>
        <v>0</v>
      </c>
    </row>
    <row r="6636" spans="2:6" x14ac:dyDescent="0.15">
      <c r="B6636">
        <f ca="1">IF(INDEX(Transactions!$L:$L,ROW()-8)="",TODAY(),INDEX(Transactions!$G:$G,ROW()-8))</f>
        <v>46256</v>
      </c>
      <c r="F6636">
        <f>IF(INDEX(Transactions!$L:$L,ROW()-8)="",0,INDEX(Transactions!$Q:$Q,ROW()-8))</f>
        <v>0</v>
      </c>
    </row>
    <row r="6637" spans="2:6" x14ac:dyDescent="0.15">
      <c r="B6637">
        <f ca="1">IF(INDEX(Transactions!$L:$L,ROW()-8)="",TODAY(),INDEX(Transactions!$G:$G,ROW()-8))</f>
        <v>46256</v>
      </c>
      <c r="F6637">
        <f>IF(INDEX(Transactions!$L:$L,ROW()-8)="",0,INDEX(Transactions!$Q:$Q,ROW()-8))</f>
        <v>0</v>
      </c>
    </row>
    <row r="6638" spans="2:6" x14ac:dyDescent="0.15">
      <c r="B6638">
        <f ca="1">IF(INDEX(Transactions!$L:$L,ROW()-8)="",TODAY(),INDEX(Transactions!$G:$G,ROW()-8))</f>
        <v>46256</v>
      </c>
      <c r="F6638">
        <f>IF(INDEX(Transactions!$L:$L,ROW()-8)="",0,INDEX(Transactions!$Q:$Q,ROW()-8))</f>
        <v>0</v>
      </c>
    </row>
    <row r="6639" spans="2:6" x14ac:dyDescent="0.15">
      <c r="B6639">
        <f ca="1">IF(INDEX(Transactions!$L:$L,ROW()-8)="",TODAY(),INDEX(Transactions!$G:$G,ROW()-8))</f>
        <v>46256</v>
      </c>
      <c r="F6639">
        <f>IF(INDEX(Transactions!$L:$L,ROW()-8)="",0,INDEX(Transactions!$Q:$Q,ROW()-8))</f>
        <v>0</v>
      </c>
    </row>
    <row r="6640" spans="2:6" x14ac:dyDescent="0.15">
      <c r="B6640">
        <f ca="1">IF(INDEX(Transactions!$L:$L,ROW()-8)="",TODAY(),INDEX(Transactions!$G:$G,ROW()-8))</f>
        <v>46256</v>
      </c>
      <c r="F6640">
        <f>IF(INDEX(Transactions!$L:$L,ROW()-8)="",0,INDEX(Transactions!$Q:$Q,ROW()-8))</f>
        <v>0</v>
      </c>
    </row>
    <row r="6641" spans="2:6" x14ac:dyDescent="0.15">
      <c r="B6641">
        <f ca="1">IF(INDEX(Transactions!$L:$L,ROW()-8)="",TODAY(),INDEX(Transactions!$G:$G,ROW()-8))</f>
        <v>46256</v>
      </c>
      <c r="F6641">
        <f>IF(INDEX(Transactions!$L:$L,ROW()-8)="",0,INDEX(Transactions!$Q:$Q,ROW()-8))</f>
        <v>0</v>
      </c>
    </row>
    <row r="6642" spans="2:6" x14ac:dyDescent="0.15">
      <c r="B6642">
        <f ca="1">IF(INDEX(Transactions!$L:$L,ROW()-8)="",TODAY(),INDEX(Transactions!$G:$G,ROW()-8))</f>
        <v>46256</v>
      </c>
      <c r="F6642">
        <f>IF(INDEX(Transactions!$L:$L,ROW()-8)="",0,INDEX(Transactions!$Q:$Q,ROW()-8))</f>
        <v>0</v>
      </c>
    </row>
    <row r="6643" spans="2:6" x14ac:dyDescent="0.15">
      <c r="B6643">
        <f ca="1">IF(INDEX(Transactions!$L:$L,ROW()-8)="",TODAY(),INDEX(Transactions!$G:$G,ROW()-8))</f>
        <v>46256</v>
      </c>
      <c r="F6643">
        <f>IF(INDEX(Transactions!$L:$L,ROW()-8)="",0,INDEX(Transactions!$Q:$Q,ROW()-8))</f>
        <v>0</v>
      </c>
    </row>
    <row r="6644" spans="2:6" x14ac:dyDescent="0.15">
      <c r="B6644">
        <f ca="1">IF(INDEX(Transactions!$L:$L,ROW()-8)="",TODAY(),INDEX(Transactions!$G:$G,ROW()-8))</f>
        <v>46256</v>
      </c>
      <c r="F6644">
        <f>IF(INDEX(Transactions!$L:$L,ROW()-8)="",0,INDEX(Transactions!$Q:$Q,ROW()-8))</f>
        <v>0</v>
      </c>
    </row>
    <row r="6645" spans="2:6" x14ac:dyDescent="0.15">
      <c r="B6645">
        <f ca="1">IF(INDEX(Transactions!$L:$L,ROW()-8)="",TODAY(),INDEX(Transactions!$G:$G,ROW()-8))</f>
        <v>46256</v>
      </c>
      <c r="F6645">
        <f>IF(INDEX(Transactions!$L:$L,ROW()-8)="",0,INDEX(Transactions!$Q:$Q,ROW()-8))</f>
        <v>0</v>
      </c>
    </row>
    <row r="6646" spans="2:6" x14ac:dyDescent="0.15">
      <c r="B6646">
        <f ca="1">IF(INDEX(Transactions!$L:$L,ROW()-8)="",TODAY(),INDEX(Transactions!$G:$G,ROW()-8))</f>
        <v>46256</v>
      </c>
      <c r="F6646">
        <f>IF(INDEX(Transactions!$L:$L,ROW()-8)="",0,INDEX(Transactions!$Q:$Q,ROW()-8))</f>
        <v>0</v>
      </c>
    </row>
    <row r="6647" spans="2:6" x14ac:dyDescent="0.15">
      <c r="B6647">
        <f ca="1">IF(INDEX(Transactions!$L:$L,ROW()-8)="",TODAY(),INDEX(Transactions!$G:$G,ROW()-8))</f>
        <v>46256</v>
      </c>
      <c r="F6647">
        <f>IF(INDEX(Transactions!$L:$L,ROW()-8)="",0,INDEX(Transactions!$Q:$Q,ROW()-8))</f>
        <v>0</v>
      </c>
    </row>
    <row r="6648" spans="2:6" x14ac:dyDescent="0.15">
      <c r="B6648">
        <f ca="1">IF(INDEX(Transactions!$L:$L,ROW()-8)="",TODAY(),INDEX(Transactions!$G:$G,ROW()-8))</f>
        <v>46256</v>
      </c>
      <c r="F6648">
        <f>IF(INDEX(Transactions!$L:$L,ROW()-8)="",0,INDEX(Transactions!$Q:$Q,ROW()-8))</f>
        <v>0</v>
      </c>
    </row>
    <row r="6649" spans="2:6" x14ac:dyDescent="0.15">
      <c r="B6649">
        <f ca="1">IF(INDEX(Transactions!$L:$L,ROW()-8)="",TODAY(),INDEX(Transactions!$G:$G,ROW()-8))</f>
        <v>46256</v>
      </c>
      <c r="F6649">
        <f>IF(INDEX(Transactions!$L:$L,ROW()-8)="",0,INDEX(Transactions!$Q:$Q,ROW()-8))</f>
        <v>0</v>
      </c>
    </row>
    <row r="6650" spans="2:6" x14ac:dyDescent="0.15">
      <c r="B6650">
        <f ca="1">IF(INDEX(Transactions!$L:$L,ROW()-8)="",TODAY(),INDEX(Transactions!$G:$G,ROW()-8))</f>
        <v>46256</v>
      </c>
      <c r="F6650">
        <f>IF(INDEX(Transactions!$L:$L,ROW()-8)="",0,INDEX(Transactions!$Q:$Q,ROW()-8))</f>
        <v>0</v>
      </c>
    </row>
    <row r="6651" spans="2:6" x14ac:dyDescent="0.15">
      <c r="B6651">
        <f ca="1">IF(INDEX(Transactions!$L:$L,ROW()-8)="",TODAY(),INDEX(Transactions!$G:$G,ROW()-8))</f>
        <v>46256</v>
      </c>
      <c r="F6651">
        <f>IF(INDEX(Transactions!$L:$L,ROW()-8)="",0,INDEX(Transactions!$Q:$Q,ROW()-8))</f>
        <v>0</v>
      </c>
    </row>
    <row r="6652" spans="2:6" x14ac:dyDescent="0.15">
      <c r="B6652">
        <f ca="1">IF(INDEX(Transactions!$L:$L,ROW()-8)="",TODAY(),INDEX(Transactions!$G:$G,ROW()-8))</f>
        <v>46256</v>
      </c>
      <c r="F6652">
        <f>IF(INDEX(Transactions!$L:$L,ROW()-8)="",0,INDEX(Transactions!$Q:$Q,ROW()-8))</f>
        <v>0</v>
      </c>
    </row>
    <row r="6653" spans="2:6" x14ac:dyDescent="0.15">
      <c r="B6653">
        <f ca="1">IF(INDEX(Transactions!$L:$L,ROW()-8)="",TODAY(),INDEX(Transactions!$G:$G,ROW()-8))</f>
        <v>46256</v>
      </c>
      <c r="F6653">
        <f>IF(INDEX(Transactions!$L:$L,ROW()-8)="",0,INDEX(Transactions!$Q:$Q,ROW()-8))</f>
        <v>0</v>
      </c>
    </row>
    <row r="6654" spans="2:6" x14ac:dyDescent="0.15">
      <c r="B6654">
        <f ca="1">IF(INDEX(Transactions!$L:$L,ROW()-8)="",TODAY(),INDEX(Transactions!$G:$G,ROW()-8))</f>
        <v>46256</v>
      </c>
      <c r="F6654">
        <f>IF(INDEX(Transactions!$L:$L,ROW()-8)="",0,INDEX(Transactions!$Q:$Q,ROW()-8))</f>
        <v>0</v>
      </c>
    </row>
    <row r="6655" spans="2:6" x14ac:dyDescent="0.15">
      <c r="B6655">
        <f ca="1">IF(INDEX(Transactions!$L:$L,ROW()-8)="",TODAY(),INDEX(Transactions!$G:$G,ROW()-8))</f>
        <v>46256</v>
      </c>
      <c r="F6655">
        <f>IF(INDEX(Transactions!$L:$L,ROW()-8)="",0,INDEX(Transactions!$Q:$Q,ROW()-8))</f>
        <v>0</v>
      </c>
    </row>
    <row r="6656" spans="2:6" x14ac:dyDescent="0.15">
      <c r="B6656">
        <f ca="1">IF(INDEX(Transactions!$L:$L,ROW()-8)="",TODAY(),INDEX(Transactions!$G:$G,ROW()-8))</f>
        <v>46256</v>
      </c>
      <c r="F6656">
        <f>IF(INDEX(Transactions!$L:$L,ROW()-8)="",0,INDEX(Transactions!$Q:$Q,ROW()-8))</f>
        <v>0</v>
      </c>
    </row>
    <row r="6657" spans="2:6" x14ac:dyDescent="0.15">
      <c r="B6657">
        <f ca="1">IF(INDEX(Transactions!$L:$L,ROW()-8)="",TODAY(),INDEX(Transactions!$G:$G,ROW()-8))</f>
        <v>46256</v>
      </c>
      <c r="F6657">
        <f>IF(INDEX(Transactions!$L:$L,ROW()-8)="",0,INDEX(Transactions!$Q:$Q,ROW()-8))</f>
        <v>0</v>
      </c>
    </row>
    <row r="6658" spans="2:6" x14ac:dyDescent="0.15">
      <c r="B6658">
        <f ca="1">IF(INDEX(Transactions!$L:$L,ROW()-8)="",TODAY(),INDEX(Transactions!$G:$G,ROW()-8))</f>
        <v>46256</v>
      </c>
      <c r="F6658">
        <f>IF(INDEX(Transactions!$L:$L,ROW()-8)="",0,INDEX(Transactions!$Q:$Q,ROW()-8))</f>
        <v>0</v>
      </c>
    </row>
    <row r="6659" spans="2:6" x14ac:dyDescent="0.15">
      <c r="B6659">
        <f ca="1">IF(INDEX(Transactions!$L:$L,ROW()-8)="",TODAY(),INDEX(Transactions!$G:$G,ROW()-8))</f>
        <v>46256</v>
      </c>
      <c r="F6659">
        <f>IF(INDEX(Transactions!$L:$L,ROW()-8)="",0,INDEX(Transactions!$Q:$Q,ROW()-8))</f>
        <v>0</v>
      </c>
    </row>
    <row r="6660" spans="2:6" x14ac:dyDescent="0.15">
      <c r="B6660">
        <f ca="1">IF(INDEX(Transactions!$L:$L,ROW()-8)="",TODAY(),INDEX(Transactions!$G:$G,ROW()-8))</f>
        <v>46256</v>
      </c>
      <c r="F6660">
        <f>IF(INDEX(Transactions!$L:$L,ROW()-8)="",0,INDEX(Transactions!$Q:$Q,ROW()-8))</f>
        <v>0</v>
      </c>
    </row>
    <row r="6661" spans="2:6" x14ac:dyDescent="0.15">
      <c r="B6661">
        <f ca="1">IF(INDEX(Transactions!$L:$L,ROW()-8)="",TODAY(),INDEX(Transactions!$G:$G,ROW()-8))</f>
        <v>46256</v>
      </c>
      <c r="F6661">
        <f>IF(INDEX(Transactions!$L:$L,ROW()-8)="",0,INDEX(Transactions!$Q:$Q,ROW()-8))</f>
        <v>0</v>
      </c>
    </row>
    <row r="6662" spans="2:6" x14ac:dyDescent="0.15">
      <c r="B6662">
        <f ca="1">IF(INDEX(Transactions!$L:$L,ROW()-8)="",TODAY(),INDEX(Transactions!$G:$G,ROW()-8))</f>
        <v>46256</v>
      </c>
      <c r="F6662">
        <f>IF(INDEX(Transactions!$L:$L,ROW()-8)="",0,INDEX(Transactions!$Q:$Q,ROW()-8))</f>
        <v>0</v>
      </c>
    </row>
    <row r="6663" spans="2:6" x14ac:dyDescent="0.15">
      <c r="B6663">
        <f ca="1">IF(INDEX(Transactions!$L:$L,ROW()-8)="",TODAY(),INDEX(Transactions!$G:$G,ROW()-8))</f>
        <v>46256</v>
      </c>
      <c r="F6663">
        <f>IF(INDEX(Transactions!$L:$L,ROW()-8)="",0,INDEX(Transactions!$Q:$Q,ROW()-8))</f>
        <v>0</v>
      </c>
    </row>
    <row r="6664" spans="2:6" x14ac:dyDescent="0.15">
      <c r="B6664">
        <f ca="1">IF(INDEX(Transactions!$L:$L,ROW()-8)="",TODAY(),INDEX(Transactions!$G:$G,ROW()-8))</f>
        <v>46256</v>
      </c>
      <c r="F6664">
        <f>IF(INDEX(Transactions!$L:$L,ROW()-8)="",0,INDEX(Transactions!$Q:$Q,ROW()-8))</f>
        <v>0</v>
      </c>
    </row>
    <row r="6665" spans="2:6" x14ac:dyDescent="0.15">
      <c r="B6665">
        <f ca="1">IF(INDEX(Transactions!$L:$L,ROW()-8)="",TODAY(),INDEX(Transactions!$G:$G,ROW()-8))</f>
        <v>46256</v>
      </c>
      <c r="F6665">
        <f>IF(INDEX(Transactions!$L:$L,ROW()-8)="",0,INDEX(Transactions!$Q:$Q,ROW()-8))</f>
        <v>0</v>
      </c>
    </row>
    <row r="6666" spans="2:6" x14ac:dyDescent="0.15">
      <c r="B6666">
        <f ca="1">IF(INDEX(Transactions!$L:$L,ROW()-8)="",TODAY(),INDEX(Transactions!$G:$G,ROW()-8))</f>
        <v>46256</v>
      </c>
      <c r="F6666">
        <f>IF(INDEX(Transactions!$L:$L,ROW()-8)="",0,INDEX(Transactions!$Q:$Q,ROW()-8))</f>
        <v>0</v>
      </c>
    </row>
    <row r="6667" spans="2:6" x14ac:dyDescent="0.15">
      <c r="B6667">
        <f ca="1">IF(INDEX(Transactions!$L:$L,ROW()-8)="",TODAY(),INDEX(Transactions!$G:$G,ROW()-8))</f>
        <v>46256</v>
      </c>
      <c r="F6667">
        <f>IF(INDEX(Transactions!$L:$L,ROW()-8)="",0,INDEX(Transactions!$Q:$Q,ROW()-8))</f>
        <v>0</v>
      </c>
    </row>
    <row r="6668" spans="2:6" x14ac:dyDescent="0.15">
      <c r="B6668">
        <f ca="1">IF(INDEX(Transactions!$L:$L,ROW()-8)="",TODAY(),INDEX(Transactions!$G:$G,ROW()-8))</f>
        <v>46256</v>
      </c>
      <c r="F6668">
        <f>IF(INDEX(Transactions!$L:$L,ROW()-8)="",0,INDEX(Transactions!$Q:$Q,ROW()-8))</f>
        <v>0</v>
      </c>
    </row>
    <row r="6669" spans="2:6" x14ac:dyDescent="0.15">
      <c r="B6669">
        <f ca="1">IF(INDEX(Transactions!$L:$L,ROW()-8)="",TODAY(),INDEX(Transactions!$G:$G,ROW()-8))</f>
        <v>46256</v>
      </c>
      <c r="F6669">
        <f>IF(INDEX(Transactions!$L:$L,ROW()-8)="",0,INDEX(Transactions!$Q:$Q,ROW()-8))</f>
        <v>0</v>
      </c>
    </row>
    <row r="6670" spans="2:6" x14ac:dyDescent="0.15">
      <c r="B6670">
        <f ca="1">IF(INDEX(Transactions!$L:$L,ROW()-8)="",TODAY(),INDEX(Transactions!$G:$G,ROW()-8))</f>
        <v>46256</v>
      </c>
      <c r="F6670">
        <f>IF(INDEX(Transactions!$L:$L,ROW()-8)="",0,INDEX(Transactions!$Q:$Q,ROW()-8))</f>
        <v>0</v>
      </c>
    </row>
    <row r="6671" spans="2:6" x14ac:dyDescent="0.15">
      <c r="B6671">
        <f ca="1">IF(INDEX(Transactions!$L:$L,ROW()-8)="",TODAY(),INDEX(Transactions!$G:$G,ROW()-8))</f>
        <v>46256</v>
      </c>
      <c r="F6671">
        <f>IF(INDEX(Transactions!$L:$L,ROW()-8)="",0,INDEX(Transactions!$Q:$Q,ROW()-8))</f>
        <v>0</v>
      </c>
    </row>
    <row r="6672" spans="2:6" x14ac:dyDescent="0.15">
      <c r="B6672">
        <f ca="1">IF(INDEX(Transactions!$L:$L,ROW()-8)="",TODAY(),INDEX(Transactions!$G:$G,ROW()-8))</f>
        <v>46256</v>
      </c>
      <c r="F6672">
        <f>IF(INDEX(Transactions!$L:$L,ROW()-8)="",0,INDEX(Transactions!$Q:$Q,ROW()-8))</f>
        <v>0</v>
      </c>
    </row>
    <row r="6673" spans="2:6" x14ac:dyDescent="0.15">
      <c r="B6673">
        <f ca="1">IF(INDEX(Transactions!$L:$L,ROW()-8)="",TODAY(),INDEX(Transactions!$G:$G,ROW()-8))</f>
        <v>46256</v>
      </c>
      <c r="F6673">
        <f>IF(INDEX(Transactions!$L:$L,ROW()-8)="",0,INDEX(Transactions!$Q:$Q,ROW()-8))</f>
        <v>0</v>
      </c>
    </row>
    <row r="6674" spans="2:6" x14ac:dyDescent="0.15">
      <c r="B6674">
        <f ca="1">IF(INDEX(Transactions!$L:$L,ROW()-8)="",TODAY(),INDEX(Transactions!$G:$G,ROW()-8))</f>
        <v>46256</v>
      </c>
      <c r="F6674">
        <f>IF(INDEX(Transactions!$L:$L,ROW()-8)="",0,INDEX(Transactions!$Q:$Q,ROW()-8))</f>
        <v>0</v>
      </c>
    </row>
    <row r="6675" spans="2:6" x14ac:dyDescent="0.15">
      <c r="B6675">
        <f ca="1">IF(INDEX(Transactions!$L:$L,ROW()-8)="",TODAY(),INDEX(Transactions!$G:$G,ROW()-8))</f>
        <v>46256</v>
      </c>
      <c r="F6675">
        <f>IF(INDEX(Transactions!$L:$L,ROW()-8)="",0,INDEX(Transactions!$Q:$Q,ROW()-8))</f>
        <v>0</v>
      </c>
    </row>
    <row r="6676" spans="2:6" x14ac:dyDescent="0.15">
      <c r="B6676">
        <f ca="1">IF(INDEX(Transactions!$L:$L,ROW()-8)="",TODAY(),INDEX(Transactions!$G:$G,ROW()-8))</f>
        <v>46256</v>
      </c>
      <c r="F6676">
        <f>IF(INDEX(Transactions!$L:$L,ROW()-8)="",0,INDEX(Transactions!$Q:$Q,ROW()-8))</f>
        <v>0</v>
      </c>
    </row>
    <row r="6677" spans="2:6" x14ac:dyDescent="0.15">
      <c r="B6677">
        <f ca="1">IF(INDEX(Transactions!$L:$L,ROW()-8)="",TODAY(),INDEX(Transactions!$G:$G,ROW()-8))</f>
        <v>46256</v>
      </c>
      <c r="F6677">
        <f>IF(INDEX(Transactions!$L:$L,ROW()-8)="",0,INDEX(Transactions!$Q:$Q,ROW()-8))</f>
        <v>0</v>
      </c>
    </row>
    <row r="6678" spans="2:6" x14ac:dyDescent="0.15">
      <c r="B6678">
        <f ca="1">IF(INDEX(Transactions!$L:$L,ROW()-8)="",TODAY(),INDEX(Transactions!$G:$G,ROW()-8))</f>
        <v>46256</v>
      </c>
      <c r="F6678">
        <f>IF(INDEX(Transactions!$L:$L,ROW()-8)="",0,INDEX(Transactions!$Q:$Q,ROW()-8))</f>
        <v>0</v>
      </c>
    </row>
    <row r="6679" spans="2:6" x14ac:dyDescent="0.15">
      <c r="B6679">
        <f ca="1">IF(INDEX(Transactions!$L:$L,ROW()-8)="",TODAY(),INDEX(Transactions!$G:$G,ROW()-8))</f>
        <v>46256</v>
      </c>
      <c r="F6679">
        <f>IF(INDEX(Transactions!$L:$L,ROW()-8)="",0,INDEX(Transactions!$Q:$Q,ROW()-8))</f>
        <v>0</v>
      </c>
    </row>
    <row r="6680" spans="2:6" x14ac:dyDescent="0.15">
      <c r="B6680">
        <f ca="1">IF(INDEX(Transactions!$L:$L,ROW()-8)="",TODAY(),INDEX(Transactions!$G:$G,ROW()-8))</f>
        <v>46256</v>
      </c>
      <c r="F6680">
        <f>IF(INDEX(Transactions!$L:$L,ROW()-8)="",0,INDEX(Transactions!$Q:$Q,ROW()-8))</f>
        <v>0</v>
      </c>
    </row>
    <row r="6681" spans="2:6" x14ac:dyDescent="0.15">
      <c r="B6681">
        <f ca="1">IF(INDEX(Transactions!$L:$L,ROW()-8)="",TODAY(),INDEX(Transactions!$G:$G,ROW()-8))</f>
        <v>46256</v>
      </c>
      <c r="F6681">
        <f>IF(INDEX(Transactions!$L:$L,ROW()-8)="",0,INDEX(Transactions!$Q:$Q,ROW()-8))</f>
        <v>0</v>
      </c>
    </row>
    <row r="6682" spans="2:6" x14ac:dyDescent="0.15">
      <c r="B6682">
        <f ca="1">IF(INDEX(Transactions!$L:$L,ROW()-8)="",TODAY(),INDEX(Transactions!$G:$G,ROW()-8))</f>
        <v>46256</v>
      </c>
      <c r="F6682">
        <f>IF(INDEX(Transactions!$L:$L,ROW()-8)="",0,INDEX(Transactions!$Q:$Q,ROW()-8))</f>
        <v>0</v>
      </c>
    </row>
    <row r="6683" spans="2:6" x14ac:dyDescent="0.15">
      <c r="B6683">
        <f ca="1">IF(INDEX(Transactions!$L:$L,ROW()-8)="",TODAY(),INDEX(Transactions!$G:$G,ROW()-8))</f>
        <v>46256</v>
      </c>
      <c r="F6683">
        <f>IF(INDEX(Transactions!$L:$L,ROW()-8)="",0,INDEX(Transactions!$Q:$Q,ROW()-8))</f>
        <v>0</v>
      </c>
    </row>
    <row r="6684" spans="2:6" x14ac:dyDescent="0.15">
      <c r="B6684">
        <f ca="1">IF(INDEX(Transactions!$L:$L,ROW()-8)="",TODAY(),INDEX(Transactions!$G:$G,ROW()-8))</f>
        <v>46256</v>
      </c>
      <c r="F6684">
        <f>IF(INDEX(Transactions!$L:$L,ROW()-8)="",0,INDEX(Transactions!$Q:$Q,ROW()-8))</f>
        <v>0</v>
      </c>
    </row>
    <row r="6685" spans="2:6" x14ac:dyDescent="0.15">
      <c r="B6685">
        <f ca="1">IF(INDEX(Transactions!$L:$L,ROW()-8)="",TODAY(),INDEX(Transactions!$G:$G,ROW()-8))</f>
        <v>46256</v>
      </c>
      <c r="F6685">
        <f>IF(INDEX(Transactions!$L:$L,ROW()-8)="",0,INDEX(Transactions!$Q:$Q,ROW()-8))</f>
        <v>0</v>
      </c>
    </row>
    <row r="6686" spans="2:6" x14ac:dyDescent="0.15">
      <c r="B6686">
        <f ca="1">IF(INDEX(Transactions!$L:$L,ROW()-8)="",TODAY(),INDEX(Transactions!$G:$G,ROW()-8))</f>
        <v>46256</v>
      </c>
      <c r="F6686">
        <f>IF(INDEX(Transactions!$L:$L,ROW()-8)="",0,INDEX(Transactions!$Q:$Q,ROW()-8))</f>
        <v>0</v>
      </c>
    </row>
    <row r="6687" spans="2:6" x14ac:dyDescent="0.15">
      <c r="B6687">
        <f ca="1">IF(INDEX(Transactions!$L:$L,ROW()-8)="",TODAY(),INDEX(Transactions!$G:$G,ROW()-8))</f>
        <v>46256</v>
      </c>
      <c r="F6687">
        <f>IF(INDEX(Transactions!$L:$L,ROW()-8)="",0,INDEX(Transactions!$Q:$Q,ROW()-8))</f>
        <v>0</v>
      </c>
    </row>
    <row r="6688" spans="2:6" x14ac:dyDescent="0.15">
      <c r="B6688">
        <f ca="1">IF(INDEX(Transactions!$L:$L,ROW()-8)="",TODAY(),INDEX(Transactions!$G:$G,ROW()-8))</f>
        <v>46256</v>
      </c>
      <c r="F6688">
        <f>IF(INDEX(Transactions!$L:$L,ROW()-8)="",0,INDEX(Transactions!$Q:$Q,ROW()-8))</f>
        <v>0</v>
      </c>
    </row>
    <row r="6689" spans="2:6" x14ac:dyDescent="0.15">
      <c r="B6689">
        <f ca="1">IF(INDEX(Transactions!$L:$L,ROW()-8)="",TODAY(),INDEX(Transactions!$G:$G,ROW()-8))</f>
        <v>46256</v>
      </c>
      <c r="F6689">
        <f>IF(INDEX(Transactions!$L:$L,ROW()-8)="",0,INDEX(Transactions!$Q:$Q,ROW()-8))</f>
        <v>0</v>
      </c>
    </row>
    <row r="6690" spans="2:6" x14ac:dyDescent="0.15">
      <c r="B6690">
        <f ca="1">IF(INDEX(Transactions!$L:$L,ROW()-8)="",TODAY(),INDEX(Transactions!$G:$G,ROW()-8))</f>
        <v>46256</v>
      </c>
      <c r="F6690">
        <f>IF(INDEX(Transactions!$L:$L,ROW()-8)="",0,INDEX(Transactions!$Q:$Q,ROW()-8))</f>
        <v>0</v>
      </c>
    </row>
    <row r="6691" spans="2:6" x14ac:dyDescent="0.15">
      <c r="B6691">
        <f ca="1">IF(INDEX(Transactions!$L:$L,ROW()-8)="",TODAY(),INDEX(Transactions!$G:$G,ROW()-8))</f>
        <v>46256</v>
      </c>
      <c r="F6691">
        <f>IF(INDEX(Transactions!$L:$L,ROW()-8)="",0,INDEX(Transactions!$Q:$Q,ROW()-8))</f>
        <v>0</v>
      </c>
    </row>
    <row r="6692" spans="2:6" x14ac:dyDescent="0.15">
      <c r="B6692">
        <f ca="1">IF(INDEX(Transactions!$L:$L,ROW()-8)="",TODAY(),INDEX(Transactions!$G:$G,ROW()-8))</f>
        <v>46256</v>
      </c>
      <c r="F6692">
        <f>IF(INDEX(Transactions!$L:$L,ROW()-8)="",0,INDEX(Transactions!$Q:$Q,ROW()-8))</f>
        <v>0</v>
      </c>
    </row>
    <row r="6693" spans="2:6" x14ac:dyDescent="0.15">
      <c r="B6693">
        <f ca="1">IF(INDEX(Transactions!$L:$L,ROW()-8)="",TODAY(),INDEX(Transactions!$G:$G,ROW()-8))</f>
        <v>46256</v>
      </c>
      <c r="F6693">
        <f>IF(INDEX(Transactions!$L:$L,ROW()-8)="",0,INDEX(Transactions!$Q:$Q,ROW()-8))</f>
        <v>0</v>
      </c>
    </row>
    <row r="6694" spans="2:6" x14ac:dyDescent="0.15">
      <c r="B6694">
        <f ca="1">IF(INDEX(Transactions!$L:$L,ROW()-8)="",TODAY(),INDEX(Transactions!$G:$G,ROW()-8))</f>
        <v>46256</v>
      </c>
      <c r="F6694">
        <f>IF(INDEX(Transactions!$L:$L,ROW()-8)="",0,INDEX(Transactions!$Q:$Q,ROW()-8))</f>
        <v>0</v>
      </c>
    </row>
    <row r="6695" spans="2:6" x14ac:dyDescent="0.15">
      <c r="B6695">
        <f ca="1">IF(INDEX(Transactions!$L:$L,ROW()-8)="",TODAY(),INDEX(Transactions!$G:$G,ROW()-8))</f>
        <v>46256</v>
      </c>
      <c r="F6695">
        <f>IF(INDEX(Transactions!$L:$L,ROW()-8)="",0,INDEX(Transactions!$Q:$Q,ROW()-8))</f>
        <v>0</v>
      </c>
    </row>
    <row r="6696" spans="2:6" x14ac:dyDescent="0.15">
      <c r="B6696">
        <f ca="1">IF(INDEX(Transactions!$L:$L,ROW()-8)="",TODAY(),INDEX(Transactions!$G:$G,ROW()-8))</f>
        <v>46256</v>
      </c>
      <c r="F6696">
        <f>IF(INDEX(Transactions!$L:$L,ROW()-8)="",0,INDEX(Transactions!$Q:$Q,ROW()-8))</f>
        <v>0</v>
      </c>
    </row>
    <row r="6697" spans="2:6" x14ac:dyDescent="0.15">
      <c r="B6697">
        <f ca="1">IF(INDEX(Transactions!$L:$L,ROW()-8)="",TODAY(),INDEX(Transactions!$G:$G,ROW()-8))</f>
        <v>46256</v>
      </c>
      <c r="F6697">
        <f>IF(INDEX(Transactions!$L:$L,ROW()-8)="",0,INDEX(Transactions!$Q:$Q,ROW()-8))</f>
        <v>0</v>
      </c>
    </row>
    <row r="6698" spans="2:6" x14ac:dyDescent="0.15">
      <c r="B6698">
        <f ca="1">IF(INDEX(Transactions!$L:$L,ROW()-8)="",TODAY(),INDEX(Transactions!$G:$G,ROW()-8))</f>
        <v>46256</v>
      </c>
      <c r="F6698">
        <f>IF(INDEX(Transactions!$L:$L,ROW()-8)="",0,INDEX(Transactions!$Q:$Q,ROW()-8))</f>
        <v>0</v>
      </c>
    </row>
    <row r="6699" spans="2:6" x14ac:dyDescent="0.15">
      <c r="B6699">
        <f ca="1">IF(INDEX(Transactions!$L:$L,ROW()-8)="",TODAY(),INDEX(Transactions!$G:$G,ROW()-8))</f>
        <v>46256</v>
      </c>
      <c r="F6699">
        <f>IF(INDEX(Transactions!$L:$L,ROW()-8)="",0,INDEX(Transactions!$Q:$Q,ROW()-8))</f>
        <v>0</v>
      </c>
    </row>
    <row r="6700" spans="2:6" x14ac:dyDescent="0.15">
      <c r="B6700">
        <f ca="1">IF(INDEX(Transactions!$L:$L,ROW()-8)="",TODAY(),INDEX(Transactions!$G:$G,ROW()-8))</f>
        <v>46256</v>
      </c>
      <c r="F6700">
        <f>IF(INDEX(Transactions!$L:$L,ROW()-8)="",0,INDEX(Transactions!$Q:$Q,ROW()-8))</f>
        <v>0</v>
      </c>
    </row>
    <row r="6701" spans="2:6" x14ac:dyDescent="0.15">
      <c r="B6701">
        <f ca="1">IF(INDEX(Transactions!$L:$L,ROW()-8)="",TODAY(),INDEX(Transactions!$G:$G,ROW()-8))</f>
        <v>46256</v>
      </c>
      <c r="F6701">
        <f>IF(INDEX(Transactions!$L:$L,ROW()-8)="",0,INDEX(Transactions!$Q:$Q,ROW()-8))</f>
        <v>0</v>
      </c>
    </row>
    <row r="6702" spans="2:6" x14ac:dyDescent="0.15">
      <c r="B6702">
        <f ca="1">IF(INDEX(Transactions!$L:$L,ROW()-8)="",TODAY(),INDEX(Transactions!$G:$G,ROW()-8))</f>
        <v>46256</v>
      </c>
      <c r="F6702">
        <f>IF(INDEX(Transactions!$L:$L,ROW()-8)="",0,INDEX(Transactions!$Q:$Q,ROW()-8))</f>
        <v>0</v>
      </c>
    </row>
    <row r="6703" spans="2:6" x14ac:dyDescent="0.15">
      <c r="B6703">
        <f ca="1">IF(INDEX(Transactions!$L:$L,ROW()-8)="",TODAY(),INDEX(Transactions!$G:$G,ROW()-8))</f>
        <v>46256</v>
      </c>
      <c r="F6703">
        <f>IF(INDEX(Transactions!$L:$L,ROW()-8)="",0,INDEX(Transactions!$Q:$Q,ROW()-8))</f>
        <v>0</v>
      </c>
    </row>
    <row r="6704" spans="2:6" x14ac:dyDescent="0.15">
      <c r="B6704">
        <f ca="1">IF(INDEX(Transactions!$L:$L,ROW()-8)="",TODAY(),INDEX(Transactions!$G:$G,ROW()-8))</f>
        <v>46256</v>
      </c>
      <c r="F6704">
        <f>IF(INDEX(Transactions!$L:$L,ROW()-8)="",0,INDEX(Transactions!$Q:$Q,ROW()-8))</f>
        <v>0</v>
      </c>
    </row>
    <row r="6705" spans="2:6" x14ac:dyDescent="0.15">
      <c r="B6705">
        <f ca="1">IF(INDEX(Transactions!$L:$L,ROW()-8)="",TODAY(),INDEX(Transactions!$G:$G,ROW()-8))</f>
        <v>46256</v>
      </c>
      <c r="F6705">
        <f>IF(INDEX(Transactions!$L:$L,ROW()-8)="",0,INDEX(Transactions!$Q:$Q,ROW()-8))</f>
        <v>0</v>
      </c>
    </row>
    <row r="6706" spans="2:6" x14ac:dyDescent="0.15">
      <c r="B6706">
        <f ca="1">IF(INDEX(Transactions!$L:$L,ROW()-8)="",TODAY(),INDEX(Transactions!$G:$G,ROW()-8))</f>
        <v>46256</v>
      </c>
      <c r="F6706">
        <f>IF(INDEX(Transactions!$L:$L,ROW()-8)="",0,INDEX(Transactions!$Q:$Q,ROW()-8))</f>
        <v>0</v>
      </c>
    </row>
    <row r="6707" spans="2:6" x14ac:dyDescent="0.15">
      <c r="B6707">
        <f ca="1">IF(INDEX(Transactions!$L:$L,ROW()-8)="",TODAY(),INDEX(Transactions!$G:$G,ROW()-8))</f>
        <v>46256</v>
      </c>
      <c r="F6707">
        <f>IF(INDEX(Transactions!$L:$L,ROW()-8)="",0,INDEX(Transactions!$Q:$Q,ROW()-8))</f>
        <v>0</v>
      </c>
    </row>
    <row r="6708" spans="2:6" x14ac:dyDescent="0.15">
      <c r="B6708">
        <f ca="1">IF(INDEX(Transactions!$L:$L,ROW()-8)="",TODAY(),INDEX(Transactions!$G:$G,ROW()-8))</f>
        <v>46256</v>
      </c>
      <c r="F6708">
        <f>IF(INDEX(Transactions!$L:$L,ROW()-8)="",0,INDEX(Transactions!$Q:$Q,ROW()-8))</f>
        <v>0</v>
      </c>
    </row>
    <row r="6709" spans="2:6" x14ac:dyDescent="0.15">
      <c r="B6709">
        <f ca="1">IF(INDEX(Transactions!$L:$L,ROW()-8)="",TODAY(),INDEX(Transactions!$G:$G,ROW()-8))</f>
        <v>46256</v>
      </c>
      <c r="F6709">
        <f>IF(INDEX(Transactions!$L:$L,ROW()-8)="",0,INDEX(Transactions!$Q:$Q,ROW()-8))</f>
        <v>0</v>
      </c>
    </row>
    <row r="6710" spans="2:6" x14ac:dyDescent="0.15">
      <c r="B6710">
        <f ca="1">IF(INDEX(Transactions!$L:$L,ROW()-8)="",TODAY(),INDEX(Transactions!$G:$G,ROW()-8))</f>
        <v>46256</v>
      </c>
      <c r="F6710">
        <f>IF(INDEX(Transactions!$L:$L,ROW()-8)="",0,INDEX(Transactions!$Q:$Q,ROW()-8))</f>
        <v>0</v>
      </c>
    </row>
    <row r="6711" spans="2:6" x14ac:dyDescent="0.15">
      <c r="B6711">
        <f ca="1">IF(INDEX(Transactions!$L:$L,ROW()-8)="",TODAY(),INDEX(Transactions!$G:$G,ROW()-8))</f>
        <v>46256</v>
      </c>
      <c r="F6711">
        <f>IF(INDEX(Transactions!$L:$L,ROW()-8)="",0,INDEX(Transactions!$Q:$Q,ROW()-8))</f>
        <v>0</v>
      </c>
    </row>
    <row r="6712" spans="2:6" x14ac:dyDescent="0.15">
      <c r="B6712">
        <f ca="1">IF(INDEX(Transactions!$L:$L,ROW()-8)="",TODAY(),INDEX(Transactions!$G:$G,ROW()-8))</f>
        <v>46256</v>
      </c>
      <c r="F6712">
        <f>IF(INDEX(Transactions!$L:$L,ROW()-8)="",0,INDEX(Transactions!$Q:$Q,ROW()-8))</f>
        <v>0</v>
      </c>
    </row>
    <row r="6713" spans="2:6" x14ac:dyDescent="0.15">
      <c r="B6713">
        <f ca="1">IF(INDEX(Transactions!$L:$L,ROW()-8)="",TODAY(),INDEX(Transactions!$G:$G,ROW()-8))</f>
        <v>46256</v>
      </c>
      <c r="F6713">
        <f>IF(INDEX(Transactions!$L:$L,ROW()-8)="",0,INDEX(Transactions!$Q:$Q,ROW()-8))</f>
        <v>0</v>
      </c>
    </row>
    <row r="6714" spans="2:6" x14ac:dyDescent="0.15">
      <c r="B6714">
        <f ca="1">IF(INDEX(Transactions!$L:$L,ROW()-8)="",TODAY(),INDEX(Transactions!$G:$G,ROW()-8))</f>
        <v>46256</v>
      </c>
      <c r="F6714">
        <f>IF(INDEX(Transactions!$L:$L,ROW()-8)="",0,INDEX(Transactions!$Q:$Q,ROW()-8))</f>
        <v>0</v>
      </c>
    </row>
    <row r="6715" spans="2:6" x14ac:dyDescent="0.15">
      <c r="B6715">
        <f ca="1">IF(INDEX(Transactions!$L:$L,ROW()-8)="",TODAY(),INDEX(Transactions!$G:$G,ROW()-8))</f>
        <v>46256</v>
      </c>
      <c r="F6715">
        <f>IF(INDEX(Transactions!$L:$L,ROW()-8)="",0,INDEX(Transactions!$Q:$Q,ROW()-8))</f>
        <v>0</v>
      </c>
    </row>
    <row r="6716" spans="2:6" x14ac:dyDescent="0.15">
      <c r="B6716">
        <f ca="1">IF(INDEX(Transactions!$L:$L,ROW()-8)="",TODAY(),INDEX(Transactions!$G:$G,ROW()-8))</f>
        <v>46256</v>
      </c>
      <c r="F6716">
        <f>IF(INDEX(Transactions!$L:$L,ROW()-8)="",0,INDEX(Transactions!$Q:$Q,ROW()-8))</f>
        <v>0</v>
      </c>
    </row>
    <row r="6717" spans="2:6" x14ac:dyDescent="0.15">
      <c r="B6717">
        <f ca="1">IF(INDEX(Transactions!$L:$L,ROW()-8)="",TODAY(),INDEX(Transactions!$G:$G,ROW()-8))</f>
        <v>46256</v>
      </c>
      <c r="F6717">
        <f>IF(INDEX(Transactions!$L:$L,ROW()-8)="",0,INDEX(Transactions!$Q:$Q,ROW()-8))</f>
        <v>0</v>
      </c>
    </row>
    <row r="6718" spans="2:6" x14ac:dyDescent="0.15">
      <c r="B6718">
        <f ca="1">IF(INDEX(Transactions!$L:$L,ROW()-8)="",TODAY(),INDEX(Transactions!$G:$G,ROW()-8))</f>
        <v>46256</v>
      </c>
      <c r="F6718">
        <f>IF(INDEX(Transactions!$L:$L,ROW()-8)="",0,INDEX(Transactions!$Q:$Q,ROW()-8))</f>
        <v>0</v>
      </c>
    </row>
    <row r="6719" spans="2:6" x14ac:dyDescent="0.15">
      <c r="B6719">
        <f ca="1">IF(INDEX(Transactions!$L:$L,ROW()-8)="",TODAY(),INDEX(Transactions!$G:$G,ROW()-8))</f>
        <v>46256</v>
      </c>
      <c r="F6719">
        <f>IF(INDEX(Transactions!$L:$L,ROW()-8)="",0,INDEX(Transactions!$Q:$Q,ROW()-8))</f>
        <v>0</v>
      </c>
    </row>
    <row r="6720" spans="2:6" x14ac:dyDescent="0.15">
      <c r="B6720">
        <f ca="1">IF(INDEX(Transactions!$L:$L,ROW()-8)="",TODAY(),INDEX(Transactions!$G:$G,ROW()-8))</f>
        <v>46256</v>
      </c>
      <c r="F6720">
        <f>IF(INDEX(Transactions!$L:$L,ROW()-8)="",0,INDEX(Transactions!$Q:$Q,ROW()-8))</f>
        <v>0</v>
      </c>
    </row>
    <row r="6721" spans="2:6" x14ac:dyDescent="0.15">
      <c r="B6721">
        <f ca="1">IF(INDEX(Transactions!$L:$L,ROW()-8)="",TODAY(),INDEX(Transactions!$G:$G,ROW()-8))</f>
        <v>46256</v>
      </c>
      <c r="F6721">
        <f>IF(INDEX(Transactions!$L:$L,ROW()-8)="",0,INDEX(Transactions!$Q:$Q,ROW()-8))</f>
        <v>0</v>
      </c>
    </row>
    <row r="6722" spans="2:6" x14ac:dyDescent="0.15">
      <c r="B6722">
        <f ca="1">IF(INDEX(Transactions!$L:$L,ROW()-8)="",TODAY(),INDEX(Transactions!$G:$G,ROW()-8))</f>
        <v>46256</v>
      </c>
      <c r="F6722">
        <f>IF(INDEX(Transactions!$L:$L,ROW()-8)="",0,INDEX(Transactions!$Q:$Q,ROW()-8))</f>
        <v>0</v>
      </c>
    </row>
    <row r="6723" spans="2:6" x14ac:dyDescent="0.15">
      <c r="B6723">
        <f ca="1">IF(INDEX(Transactions!$L:$L,ROW()-8)="",TODAY(),INDEX(Transactions!$G:$G,ROW()-8))</f>
        <v>46256</v>
      </c>
      <c r="F6723">
        <f>IF(INDEX(Transactions!$L:$L,ROW()-8)="",0,INDEX(Transactions!$Q:$Q,ROW()-8))</f>
        <v>0</v>
      </c>
    </row>
    <row r="6724" spans="2:6" x14ac:dyDescent="0.15">
      <c r="B6724">
        <f ca="1">IF(INDEX(Transactions!$L:$L,ROW()-8)="",TODAY(),INDEX(Transactions!$G:$G,ROW()-8))</f>
        <v>46256</v>
      </c>
      <c r="F6724">
        <f>IF(INDEX(Transactions!$L:$L,ROW()-8)="",0,INDEX(Transactions!$Q:$Q,ROW()-8))</f>
        <v>0</v>
      </c>
    </row>
    <row r="6725" spans="2:6" x14ac:dyDescent="0.15">
      <c r="B6725">
        <f ca="1">IF(INDEX(Transactions!$L:$L,ROW()-8)="",TODAY(),INDEX(Transactions!$G:$G,ROW()-8))</f>
        <v>46256</v>
      </c>
      <c r="F6725">
        <f>IF(INDEX(Transactions!$L:$L,ROW()-8)="",0,INDEX(Transactions!$Q:$Q,ROW()-8))</f>
        <v>0</v>
      </c>
    </row>
    <row r="6726" spans="2:6" x14ac:dyDescent="0.15">
      <c r="B6726">
        <f ca="1">IF(INDEX(Transactions!$L:$L,ROW()-8)="",TODAY(),INDEX(Transactions!$G:$G,ROW()-8))</f>
        <v>46256</v>
      </c>
      <c r="F6726">
        <f>IF(INDEX(Transactions!$L:$L,ROW()-8)="",0,INDEX(Transactions!$Q:$Q,ROW()-8))</f>
        <v>0</v>
      </c>
    </row>
    <row r="6727" spans="2:6" x14ac:dyDescent="0.15">
      <c r="B6727">
        <f ca="1">IF(INDEX(Transactions!$L:$L,ROW()-8)="",TODAY(),INDEX(Transactions!$G:$G,ROW()-8))</f>
        <v>46256</v>
      </c>
      <c r="F6727">
        <f>IF(INDEX(Transactions!$L:$L,ROW()-8)="",0,INDEX(Transactions!$Q:$Q,ROW()-8))</f>
        <v>0</v>
      </c>
    </row>
    <row r="6728" spans="2:6" x14ac:dyDescent="0.15">
      <c r="B6728">
        <f ca="1">IF(INDEX(Transactions!$L:$L,ROW()-8)="",TODAY(),INDEX(Transactions!$G:$G,ROW()-8))</f>
        <v>46256</v>
      </c>
      <c r="F6728">
        <f>IF(INDEX(Transactions!$L:$L,ROW()-8)="",0,INDEX(Transactions!$Q:$Q,ROW()-8))</f>
        <v>0</v>
      </c>
    </row>
    <row r="6729" spans="2:6" x14ac:dyDescent="0.15">
      <c r="B6729">
        <f ca="1">IF(INDEX(Transactions!$L:$L,ROW()-8)="",TODAY(),INDEX(Transactions!$G:$G,ROW()-8))</f>
        <v>46256</v>
      </c>
      <c r="F6729">
        <f>IF(INDEX(Transactions!$L:$L,ROW()-8)="",0,INDEX(Transactions!$Q:$Q,ROW()-8))</f>
        <v>0</v>
      </c>
    </row>
    <row r="6730" spans="2:6" x14ac:dyDescent="0.15">
      <c r="B6730">
        <f ca="1">IF(INDEX(Transactions!$L:$L,ROW()-8)="",TODAY(),INDEX(Transactions!$G:$G,ROW()-8))</f>
        <v>46256</v>
      </c>
      <c r="F6730">
        <f>IF(INDEX(Transactions!$L:$L,ROW()-8)="",0,INDEX(Transactions!$Q:$Q,ROW()-8))</f>
        <v>0</v>
      </c>
    </row>
    <row r="6731" spans="2:6" x14ac:dyDescent="0.15">
      <c r="B6731">
        <f ca="1">IF(INDEX(Transactions!$L:$L,ROW()-8)="",TODAY(),INDEX(Transactions!$G:$G,ROW()-8))</f>
        <v>46256</v>
      </c>
      <c r="F6731">
        <f>IF(INDEX(Transactions!$L:$L,ROW()-8)="",0,INDEX(Transactions!$Q:$Q,ROW()-8))</f>
        <v>0</v>
      </c>
    </row>
    <row r="6732" spans="2:6" x14ac:dyDescent="0.15">
      <c r="B6732">
        <f ca="1">IF(INDEX(Transactions!$L:$L,ROW()-8)="",TODAY(),INDEX(Transactions!$G:$G,ROW()-8))</f>
        <v>46256</v>
      </c>
      <c r="F6732">
        <f>IF(INDEX(Transactions!$L:$L,ROW()-8)="",0,INDEX(Transactions!$Q:$Q,ROW()-8))</f>
        <v>0</v>
      </c>
    </row>
    <row r="6733" spans="2:6" x14ac:dyDescent="0.15">
      <c r="B6733">
        <f ca="1">IF(INDEX(Transactions!$L:$L,ROW()-8)="",TODAY(),INDEX(Transactions!$G:$G,ROW()-8))</f>
        <v>46256</v>
      </c>
      <c r="F6733">
        <f>IF(INDEX(Transactions!$L:$L,ROW()-8)="",0,INDEX(Transactions!$Q:$Q,ROW()-8))</f>
        <v>0</v>
      </c>
    </row>
    <row r="6734" spans="2:6" x14ac:dyDescent="0.15">
      <c r="B6734">
        <f ca="1">IF(INDEX(Transactions!$L:$L,ROW()-8)="",TODAY(),INDEX(Transactions!$G:$G,ROW()-8))</f>
        <v>46256</v>
      </c>
      <c r="F6734">
        <f>IF(INDEX(Transactions!$L:$L,ROW()-8)="",0,INDEX(Transactions!$Q:$Q,ROW()-8))</f>
        <v>0</v>
      </c>
    </row>
    <row r="6735" spans="2:6" x14ac:dyDescent="0.15">
      <c r="B6735">
        <f ca="1">IF(INDEX(Transactions!$L:$L,ROW()-8)="",TODAY(),INDEX(Transactions!$G:$G,ROW()-8))</f>
        <v>46256</v>
      </c>
      <c r="F6735">
        <f>IF(INDEX(Transactions!$L:$L,ROW()-8)="",0,INDEX(Transactions!$Q:$Q,ROW()-8))</f>
        <v>0</v>
      </c>
    </row>
    <row r="6736" spans="2:6" x14ac:dyDescent="0.15">
      <c r="B6736">
        <f ca="1">IF(INDEX(Transactions!$L:$L,ROW()-8)="",TODAY(),INDEX(Transactions!$G:$G,ROW()-8))</f>
        <v>46256</v>
      </c>
      <c r="F6736">
        <f>IF(INDEX(Transactions!$L:$L,ROW()-8)="",0,INDEX(Transactions!$Q:$Q,ROW()-8))</f>
        <v>0</v>
      </c>
    </row>
    <row r="6737" spans="2:6" x14ac:dyDescent="0.15">
      <c r="B6737">
        <f ca="1">IF(INDEX(Transactions!$L:$L,ROW()-8)="",TODAY(),INDEX(Transactions!$G:$G,ROW()-8))</f>
        <v>46256</v>
      </c>
      <c r="F6737">
        <f>IF(INDEX(Transactions!$L:$L,ROW()-8)="",0,INDEX(Transactions!$Q:$Q,ROW()-8))</f>
        <v>0</v>
      </c>
    </row>
    <row r="6738" spans="2:6" x14ac:dyDescent="0.15">
      <c r="B6738">
        <f ca="1">IF(INDEX(Transactions!$L:$L,ROW()-8)="",TODAY(),INDEX(Transactions!$G:$G,ROW()-8))</f>
        <v>46256</v>
      </c>
      <c r="F6738">
        <f>IF(INDEX(Transactions!$L:$L,ROW()-8)="",0,INDEX(Transactions!$Q:$Q,ROW()-8))</f>
        <v>0</v>
      </c>
    </row>
    <row r="6739" spans="2:6" x14ac:dyDescent="0.15">
      <c r="B6739">
        <f ca="1">IF(INDEX(Transactions!$L:$L,ROW()-8)="",TODAY(),INDEX(Transactions!$G:$G,ROW()-8))</f>
        <v>46256</v>
      </c>
      <c r="F6739">
        <f>IF(INDEX(Transactions!$L:$L,ROW()-8)="",0,INDEX(Transactions!$Q:$Q,ROW()-8))</f>
        <v>0</v>
      </c>
    </row>
    <row r="6740" spans="2:6" x14ac:dyDescent="0.15">
      <c r="B6740">
        <f ca="1">IF(INDEX(Transactions!$L:$L,ROW()-8)="",TODAY(),INDEX(Transactions!$G:$G,ROW()-8))</f>
        <v>46256</v>
      </c>
      <c r="F6740">
        <f>IF(INDEX(Transactions!$L:$L,ROW()-8)="",0,INDEX(Transactions!$Q:$Q,ROW()-8))</f>
        <v>0</v>
      </c>
    </row>
    <row r="6741" spans="2:6" x14ac:dyDescent="0.15">
      <c r="B6741">
        <f ca="1">IF(INDEX(Transactions!$L:$L,ROW()-8)="",TODAY(),INDEX(Transactions!$G:$G,ROW()-8))</f>
        <v>46256</v>
      </c>
      <c r="F6741">
        <f>IF(INDEX(Transactions!$L:$L,ROW()-8)="",0,INDEX(Transactions!$Q:$Q,ROW()-8))</f>
        <v>0</v>
      </c>
    </row>
    <row r="6742" spans="2:6" x14ac:dyDescent="0.15">
      <c r="B6742">
        <f ca="1">IF(INDEX(Transactions!$L:$L,ROW()-8)="",TODAY(),INDEX(Transactions!$G:$G,ROW()-8))</f>
        <v>46256</v>
      </c>
      <c r="F6742">
        <f>IF(INDEX(Transactions!$L:$L,ROW()-8)="",0,INDEX(Transactions!$Q:$Q,ROW()-8))</f>
        <v>0</v>
      </c>
    </row>
    <row r="6743" spans="2:6" x14ac:dyDescent="0.15">
      <c r="B6743">
        <f ca="1">IF(INDEX(Transactions!$L:$L,ROW()-8)="",TODAY(),INDEX(Transactions!$G:$G,ROW()-8))</f>
        <v>46256</v>
      </c>
      <c r="F6743">
        <f>IF(INDEX(Transactions!$L:$L,ROW()-8)="",0,INDEX(Transactions!$Q:$Q,ROW()-8))</f>
        <v>0</v>
      </c>
    </row>
    <row r="6744" spans="2:6" x14ac:dyDescent="0.15">
      <c r="B6744">
        <f ca="1">IF(INDEX(Transactions!$L:$L,ROW()-8)="",TODAY(),INDEX(Transactions!$G:$G,ROW()-8))</f>
        <v>46256</v>
      </c>
      <c r="F6744">
        <f>IF(INDEX(Transactions!$L:$L,ROW()-8)="",0,INDEX(Transactions!$Q:$Q,ROW()-8))</f>
        <v>0</v>
      </c>
    </row>
    <row r="6745" spans="2:6" x14ac:dyDescent="0.15">
      <c r="B6745">
        <f ca="1">IF(INDEX(Transactions!$L:$L,ROW()-8)="",TODAY(),INDEX(Transactions!$G:$G,ROW()-8))</f>
        <v>46256</v>
      </c>
      <c r="F6745">
        <f>IF(INDEX(Transactions!$L:$L,ROW()-8)="",0,INDEX(Transactions!$Q:$Q,ROW()-8))</f>
        <v>0</v>
      </c>
    </row>
    <row r="6746" spans="2:6" x14ac:dyDescent="0.15">
      <c r="B6746">
        <f ca="1">IF(INDEX(Transactions!$L:$L,ROW()-8)="",TODAY(),INDEX(Transactions!$G:$G,ROW()-8))</f>
        <v>46256</v>
      </c>
      <c r="F6746">
        <f>IF(INDEX(Transactions!$L:$L,ROW()-8)="",0,INDEX(Transactions!$Q:$Q,ROW()-8))</f>
        <v>0</v>
      </c>
    </row>
    <row r="6747" spans="2:6" x14ac:dyDescent="0.15">
      <c r="B6747">
        <f ca="1">IF(INDEX(Transactions!$L:$L,ROW()-8)="",TODAY(),INDEX(Transactions!$G:$G,ROW()-8))</f>
        <v>46256</v>
      </c>
      <c r="F6747">
        <f>IF(INDEX(Transactions!$L:$L,ROW()-8)="",0,INDEX(Transactions!$Q:$Q,ROW()-8))</f>
        <v>0</v>
      </c>
    </row>
    <row r="6748" spans="2:6" x14ac:dyDescent="0.15">
      <c r="B6748">
        <f ca="1">IF(INDEX(Transactions!$L:$L,ROW()-8)="",TODAY(),INDEX(Transactions!$G:$G,ROW()-8))</f>
        <v>46256</v>
      </c>
      <c r="F6748">
        <f>IF(INDEX(Transactions!$L:$L,ROW()-8)="",0,INDEX(Transactions!$Q:$Q,ROW()-8))</f>
        <v>0</v>
      </c>
    </row>
    <row r="6749" spans="2:6" x14ac:dyDescent="0.15">
      <c r="B6749">
        <f ca="1">IF(INDEX(Transactions!$L:$L,ROW()-8)="",TODAY(),INDEX(Transactions!$G:$G,ROW()-8))</f>
        <v>46256</v>
      </c>
      <c r="F6749">
        <f>IF(INDEX(Transactions!$L:$L,ROW()-8)="",0,INDEX(Transactions!$Q:$Q,ROW()-8))</f>
        <v>0</v>
      </c>
    </row>
    <row r="6750" spans="2:6" x14ac:dyDescent="0.15">
      <c r="B6750">
        <f ca="1">IF(INDEX(Transactions!$L:$L,ROW()-8)="",TODAY(),INDEX(Transactions!$G:$G,ROW()-8))</f>
        <v>46256</v>
      </c>
      <c r="F6750">
        <f>IF(INDEX(Transactions!$L:$L,ROW()-8)="",0,INDEX(Transactions!$Q:$Q,ROW()-8))</f>
        <v>0</v>
      </c>
    </row>
    <row r="6751" spans="2:6" x14ac:dyDescent="0.15">
      <c r="B6751">
        <f ca="1">IF(INDEX(Transactions!$L:$L,ROW()-8)="",TODAY(),INDEX(Transactions!$G:$G,ROW()-8))</f>
        <v>46256</v>
      </c>
      <c r="F6751">
        <f>IF(INDEX(Transactions!$L:$L,ROW()-8)="",0,INDEX(Transactions!$Q:$Q,ROW()-8))</f>
        <v>0</v>
      </c>
    </row>
    <row r="6752" spans="2:6" x14ac:dyDescent="0.15">
      <c r="B6752">
        <f ca="1">IF(INDEX(Transactions!$L:$L,ROW()-8)="",TODAY(),INDEX(Transactions!$G:$G,ROW()-8))</f>
        <v>46256</v>
      </c>
      <c r="F6752">
        <f>IF(INDEX(Transactions!$L:$L,ROW()-8)="",0,INDEX(Transactions!$Q:$Q,ROW()-8))</f>
        <v>0</v>
      </c>
    </row>
    <row r="6753" spans="2:6" x14ac:dyDescent="0.15">
      <c r="B6753">
        <f ca="1">IF(INDEX(Transactions!$L:$L,ROW()-8)="",TODAY(),INDEX(Transactions!$G:$G,ROW()-8))</f>
        <v>46256</v>
      </c>
      <c r="F6753">
        <f>IF(INDEX(Transactions!$L:$L,ROW()-8)="",0,INDEX(Transactions!$Q:$Q,ROW()-8))</f>
        <v>0</v>
      </c>
    </row>
    <row r="6754" spans="2:6" x14ac:dyDescent="0.15">
      <c r="B6754">
        <f ca="1">IF(INDEX(Transactions!$L:$L,ROW()-8)="",TODAY(),INDEX(Transactions!$G:$G,ROW()-8))</f>
        <v>46256</v>
      </c>
      <c r="F6754">
        <f>IF(INDEX(Transactions!$L:$L,ROW()-8)="",0,INDEX(Transactions!$Q:$Q,ROW()-8))</f>
        <v>0</v>
      </c>
    </row>
    <row r="6755" spans="2:6" x14ac:dyDescent="0.15">
      <c r="B6755">
        <f ca="1">IF(INDEX(Transactions!$L:$L,ROW()-8)="",TODAY(),INDEX(Transactions!$G:$G,ROW()-8))</f>
        <v>46256</v>
      </c>
      <c r="F6755">
        <f>IF(INDEX(Transactions!$L:$L,ROW()-8)="",0,INDEX(Transactions!$Q:$Q,ROW()-8))</f>
        <v>0</v>
      </c>
    </row>
    <row r="6756" spans="2:6" x14ac:dyDescent="0.15">
      <c r="B6756">
        <f ca="1">IF(INDEX(Transactions!$L:$L,ROW()-8)="",TODAY(),INDEX(Transactions!$G:$G,ROW()-8))</f>
        <v>46256</v>
      </c>
      <c r="F6756">
        <f>IF(INDEX(Transactions!$L:$L,ROW()-8)="",0,INDEX(Transactions!$Q:$Q,ROW()-8))</f>
        <v>0</v>
      </c>
    </row>
    <row r="6757" spans="2:6" x14ac:dyDescent="0.15">
      <c r="B6757">
        <f ca="1">IF(INDEX(Transactions!$L:$L,ROW()-8)="",TODAY(),INDEX(Transactions!$G:$G,ROW()-8))</f>
        <v>46256</v>
      </c>
      <c r="F6757">
        <f>IF(INDEX(Transactions!$L:$L,ROW()-8)="",0,INDEX(Transactions!$Q:$Q,ROW()-8))</f>
        <v>0</v>
      </c>
    </row>
    <row r="6758" spans="2:6" x14ac:dyDescent="0.15">
      <c r="B6758">
        <f ca="1">IF(INDEX(Transactions!$L:$L,ROW()-8)="",TODAY(),INDEX(Transactions!$G:$G,ROW()-8))</f>
        <v>46256</v>
      </c>
      <c r="F6758">
        <f>IF(INDEX(Transactions!$L:$L,ROW()-8)="",0,INDEX(Transactions!$Q:$Q,ROW()-8))</f>
        <v>0</v>
      </c>
    </row>
    <row r="6759" spans="2:6" x14ac:dyDescent="0.15">
      <c r="B6759">
        <f ca="1">IF(INDEX(Transactions!$L:$L,ROW()-8)="",TODAY(),INDEX(Transactions!$G:$G,ROW()-8))</f>
        <v>46256</v>
      </c>
      <c r="F6759">
        <f>IF(INDEX(Transactions!$L:$L,ROW()-8)="",0,INDEX(Transactions!$Q:$Q,ROW()-8))</f>
        <v>0</v>
      </c>
    </row>
    <row r="6760" spans="2:6" x14ac:dyDescent="0.15">
      <c r="B6760">
        <f ca="1">IF(INDEX(Transactions!$L:$L,ROW()-8)="",TODAY(),INDEX(Transactions!$G:$G,ROW()-8))</f>
        <v>46256</v>
      </c>
      <c r="F6760">
        <f>IF(INDEX(Transactions!$L:$L,ROW()-8)="",0,INDEX(Transactions!$Q:$Q,ROW()-8))</f>
        <v>0</v>
      </c>
    </row>
    <row r="6761" spans="2:6" x14ac:dyDescent="0.15">
      <c r="B6761">
        <f ca="1">IF(INDEX(Transactions!$L:$L,ROW()-8)="",TODAY(),INDEX(Transactions!$G:$G,ROW()-8))</f>
        <v>46256</v>
      </c>
      <c r="F6761">
        <f>IF(INDEX(Transactions!$L:$L,ROW()-8)="",0,INDEX(Transactions!$Q:$Q,ROW()-8))</f>
        <v>0</v>
      </c>
    </row>
    <row r="6762" spans="2:6" x14ac:dyDescent="0.15">
      <c r="B6762">
        <f ca="1">IF(INDEX(Transactions!$L:$L,ROW()-8)="",TODAY(),INDEX(Transactions!$G:$G,ROW()-8))</f>
        <v>46256</v>
      </c>
      <c r="F6762">
        <f>IF(INDEX(Transactions!$L:$L,ROW()-8)="",0,INDEX(Transactions!$Q:$Q,ROW()-8))</f>
        <v>0</v>
      </c>
    </row>
    <row r="6763" spans="2:6" x14ac:dyDescent="0.15">
      <c r="B6763">
        <f ca="1">IF(INDEX(Transactions!$L:$L,ROW()-8)="",TODAY(),INDEX(Transactions!$G:$G,ROW()-8))</f>
        <v>46256</v>
      </c>
      <c r="F6763">
        <f>IF(INDEX(Transactions!$L:$L,ROW()-8)="",0,INDEX(Transactions!$Q:$Q,ROW()-8))</f>
        <v>0</v>
      </c>
    </row>
    <row r="6764" spans="2:6" x14ac:dyDescent="0.15">
      <c r="B6764">
        <f ca="1">IF(INDEX(Transactions!$L:$L,ROW()-8)="",TODAY(),INDEX(Transactions!$G:$G,ROW()-8))</f>
        <v>46256</v>
      </c>
      <c r="F6764">
        <f>IF(INDEX(Transactions!$L:$L,ROW()-8)="",0,INDEX(Transactions!$Q:$Q,ROW()-8))</f>
        <v>0</v>
      </c>
    </row>
    <row r="6765" spans="2:6" x14ac:dyDescent="0.15">
      <c r="B6765">
        <f ca="1">IF(INDEX(Transactions!$L:$L,ROW()-8)="",TODAY(),INDEX(Transactions!$G:$G,ROW()-8))</f>
        <v>46256</v>
      </c>
      <c r="F6765">
        <f>IF(INDEX(Transactions!$L:$L,ROW()-8)="",0,INDEX(Transactions!$Q:$Q,ROW()-8))</f>
        <v>0</v>
      </c>
    </row>
    <row r="6766" spans="2:6" x14ac:dyDescent="0.15">
      <c r="B6766">
        <f ca="1">IF(INDEX(Transactions!$L:$L,ROW()-8)="",TODAY(),INDEX(Transactions!$G:$G,ROW()-8))</f>
        <v>46256</v>
      </c>
      <c r="F6766">
        <f>IF(INDEX(Transactions!$L:$L,ROW()-8)="",0,INDEX(Transactions!$Q:$Q,ROW()-8))</f>
        <v>0</v>
      </c>
    </row>
    <row r="6767" spans="2:6" x14ac:dyDescent="0.15">
      <c r="B6767">
        <f ca="1">IF(INDEX(Transactions!$L:$L,ROW()-8)="",TODAY(),INDEX(Transactions!$G:$G,ROW()-8))</f>
        <v>46256</v>
      </c>
      <c r="F6767">
        <f>IF(INDEX(Transactions!$L:$L,ROW()-8)="",0,INDEX(Transactions!$Q:$Q,ROW()-8))</f>
        <v>0</v>
      </c>
    </row>
    <row r="6768" spans="2:6" x14ac:dyDescent="0.15">
      <c r="B6768">
        <f ca="1">IF(INDEX(Transactions!$L:$L,ROW()-8)="",TODAY(),INDEX(Transactions!$G:$G,ROW()-8))</f>
        <v>46256</v>
      </c>
      <c r="F6768">
        <f>IF(INDEX(Transactions!$L:$L,ROW()-8)="",0,INDEX(Transactions!$Q:$Q,ROW()-8))</f>
        <v>0</v>
      </c>
    </row>
    <row r="6769" spans="2:6" x14ac:dyDescent="0.15">
      <c r="B6769">
        <f ca="1">IF(INDEX(Transactions!$L:$L,ROW()-8)="",TODAY(),INDEX(Transactions!$G:$G,ROW()-8))</f>
        <v>46256</v>
      </c>
      <c r="F6769">
        <f>IF(INDEX(Transactions!$L:$L,ROW()-8)="",0,INDEX(Transactions!$Q:$Q,ROW()-8))</f>
        <v>0</v>
      </c>
    </row>
    <row r="6770" spans="2:6" x14ac:dyDescent="0.15">
      <c r="B6770">
        <f ca="1">IF(INDEX(Transactions!$L:$L,ROW()-8)="",TODAY(),INDEX(Transactions!$G:$G,ROW()-8))</f>
        <v>46256</v>
      </c>
      <c r="F6770">
        <f>IF(INDEX(Transactions!$L:$L,ROW()-8)="",0,INDEX(Transactions!$Q:$Q,ROW()-8))</f>
        <v>0</v>
      </c>
    </row>
    <row r="6771" spans="2:6" x14ac:dyDescent="0.15">
      <c r="B6771">
        <f ca="1">IF(INDEX(Transactions!$L:$L,ROW()-8)="",TODAY(),INDEX(Transactions!$G:$G,ROW()-8))</f>
        <v>46256</v>
      </c>
      <c r="F6771">
        <f>IF(INDEX(Transactions!$L:$L,ROW()-8)="",0,INDEX(Transactions!$Q:$Q,ROW()-8))</f>
        <v>0</v>
      </c>
    </row>
    <row r="6772" spans="2:6" x14ac:dyDescent="0.15">
      <c r="B6772">
        <f ca="1">IF(INDEX(Transactions!$L:$L,ROW()-8)="",TODAY(),INDEX(Transactions!$G:$G,ROW()-8))</f>
        <v>46256</v>
      </c>
      <c r="F6772">
        <f>IF(INDEX(Transactions!$L:$L,ROW()-8)="",0,INDEX(Transactions!$Q:$Q,ROW()-8))</f>
        <v>0</v>
      </c>
    </row>
    <row r="6773" spans="2:6" x14ac:dyDescent="0.15">
      <c r="B6773">
        <f ca="1">IF(INDEX(Transactions!$L:$L,ROW()-8)="",TODAY(),INDEX(Transactions!$G:$G,ROW()-8))</f>
        <v>46256</v>
      </c>
      <c r="F6773">
        <f>IF(INDEX(Transactions!$L:$L,ROW()-8)="",0,INDEX(Transactions!$Q:$Q,ROW()-8))</f>
        <v>0</v>
      </c>
    </row>
    <row r="6774" spans="2:6" x14ac:dyDescent="0.15">
      <c r="B6774">
        <f ca="1">IF(INDEX(Transactions!$L:$L,ROW()-8)="",TODAY(),INDEX(Transactions!$G:$G,ROW()-8))</f>
        <v>46256</v>
      </c>
      <c r="F6774">
        <f>IF(INDEX(Transactions!$L:$L,ROW()-8)="",0,INDEX(Transactions!$Q:$Q,ROW()-8))</f>
        <v>0</v>
      </c>
    </row>
    <row r="6775" spans="2:6" x14ac:dyDescent="0.15">
      <c r="B6775">
        <f ca="1">IF(INDEX(Transactions!$L:$L,ROW()-8)="",TODAY(),INDEX(Transactions!$G:$G,ROW()-8))</f>
        <v>46256</v>
      </c>
      <c r="F6775">
        <f>IF(INDEX(Transactions!$L:$L,ROW()-8)="",0,INDEX(Transactions!$Q:$Q,ROW()-8))</f>
        <v>0</v>
      </c>
    </row>
    <row r="6776" spans="2:6" x14ac:dyDescent="0.15">
      <c r="B6776">
        <f ca="1">IF(INDEX(Transactions!$L:$L,ROW()-8)="",TODAY(),INDEX(Transactions!$G:$G,ROW()-8))</f>
        <v>46256</v>
      </c>
      <c r="F6776">
        <f>IF(INDEX(Transactions!$L:$L,ROW()-8)="",0,INDEX(Transactions!$Q:$Q,ROW()-8))</f>
        <v>0</v>
      </c>
    </row>
    <row r="6777" spans="2:6" x14ac:dyDescent="0.15">
      <c r="B6777">
        <f ca="1">IF(INDEX(Transactions!$L:$L,ROW()-8)="",TODAY(),INDEX(Transactions!$G:$G,ROW()-8))</f>
        <v>46256</v>
      </c>
      <c r="F6777">
        <f>IF(INDEX(Transactions!$L:$L,ROW()-8)="",0,INDEX(Transactions!$Q:$Q,ROW()-8))</f>
        <v>0</v>
      </c>
    </row>
    <row r="6778" spans="2:6" x14ac:dyDescent="0.15">
      <c r="B6778">
        <f ca="1">IF(INDEX(Transactions!$L:$L,ROW()-8)="",TODAY(),INDEX(Transactions!$G:$G,ROW()-8))</f>
        <v>46256</v>
      </c>
      <c r="F6778">
        <f>IF(INDEX(Transactions!$L:$L,ROW()-8)="",0,INDEX(Transactions!$Q:$Q,ROW()-8))</f>
        <v>0</v>
      </c>
    </row>
    <row r="6779" spans="2:6" x14ac:dyDescent="0.15">
      <c r="B6779">
        <f ca="1">IF(INDEX(Transactions!$L:$L,ROW()-8)="",TODAY(),INDEX(Transactions!$G:$G,ROW()-8))</f>
        <v>46256</v>
      </c>
      <c r="F6779">
        <f>IF(INDEX(Transactions!$L:$L,ROW()-8)="",0,INDEX(Transactions!$Q:$Q,ROW()-8))</f>
        <v>0</v>
      </c>
    </row>
    <row r="6780" spans="2:6" x14ac:dyDescent="0.15">
      <c r="B6780">
        <f ca="1">IF(INDEX(Transactions!$L:$L,ROW()-8)="",TODAY(),INDEX(Transactions!$G:$G,ROW()-8))</f>
        <v>46256</v>
      </c>
      <c r="F6780">
        <f>IF(INDEX(Transactions!$L:$L,ROW()-8)="",0,INDEX(Transactions!$Q:$Q,ROW()-8))</f>
        <v>0</v>
      </c>
    </row>
    <row r="6781" spans="2:6" x14ac:dyDescent="0.15">
      <c r="B6781">
        <f ca="1">IF(INDEX(Transactions!$L:$L,ROW()-8)="",TODAY(),INDEX(Transactions!$G:$G,ROW()-8))</f>
        <v>46256</v>
      </c>
      <c r="F6781">
        <f>IF(INDEX(Transactions!$L:$L,ROW()-8)="",0,INDEX(Transactions!$Q:$Q,ROW()-8))</f>
        <v>0</v>
      </c>
    </row>
    <row r="6782" spans="2:6" x14ac:dyDescent="0.15">
      <c r="B6782">
        <f ca="1">IF(INDEX(Transactions!$L:$L,ROW()-8)="",TODAY(),INDEX(Transactions!$G:$G,ROW()-8))</f>
        <v>46256</v>
      </c>
      <c r="F6782">
        <f>IF(INDEX(Transactions!$L:$L,ROW()-8)="",0,INDEX(Transactions!$Q:$Q,ROW()-8))</f>
        <v>0</v>
      </c>
    </row>
    <row r="6783" spans="2:6" x14ac:dyDescent="0.15">
      <c r="B6783">
        <f ca="1">IF(INDEX(Transactions!$L:$L,ROW()-8)="",TODAY(),INDEX(Transactions!$G:$G,ROW()-8))</f>
        <v>46256</v>
      </c>
      <c r="F6783">
        <f>IF(INDEX(Transactions!$L:$L,ROW()-8)="",0,INDEX(Transactions!$Q:$Q,ROW()-8))</f>
        <v>0</v>
      </c>
    </row>
    <row r="6784" spans="2:6" x14ac:dyDescent="0.15">
      <c r="B6784">
        <f ca="1">IF(INDEX(Transactions!$L:$L,ROW()-8)="",TODAY(),INDEX(Transactions!$G:$G,ROW()-8))</f>
        <v>46256</v>
      </c>
      <c r="F6784">
        <f>IF(INDEX(Transactions!$L:$L,ROW()-8)="",0,INDEX(Transactions!$Q:$Q,ROW()-8))</f>
        <v>0</v>
      </c>
    </row>
    <row r="6785" spans="2:6" x14ac:dyDescent="0.15">
      <c r="B6785">
        <f ca="1">IF(INDEX(Transactions!$L:$L,ROW()-8)="",TODAY(),INDEX(Transactions!$G:$G,ROW()-8))</f>
        <v>46256</v>
      </c>
      <c r="F6785">
        <f>IF(INDEX(Transactions!$L:$L,ROW()-8)="",0,INDEX(Transactions!$Q:$Q,ROW()-8))</f>
        <v>0</v>
      </c>
    </row>
    <row r="6786" spans="2:6" x14ac:dyDescent="0.15">
      <c r="B6786">
        <f ca="1">IF(INDEX(Transactions!$L:$L,ROW()-8)="",TODAY(),INDEX(Transactions!$G:$G,ROW()-8))</f>
        <v>46256</v>
      </c>
      <c r="F6786">
        <f>IF(INDEX(Transactions!$L:$L,ROW()-8)="",0,INDEX(Transactions!$Q:$Q,ROW()-8))</f>
        <v>0</v>
      </c>
    </row>
    <row r="6787" spans="2:6" x14ac:dyDescent="0.15">
      <c r="B6787">
        <f ca="1">IF(INDEX(Transactions!$L:$L,ROW()-8)="",TODAY(),INDEX(Transactions!$G:$G,ROW()-8))</f>
        <v>46256</v>
      </c>
      <c r="F6787">
        <f>IF(INDEX(Transactions!$L:$L,ROW()-8)="",0,INDEX(Transactions!$Q:$Q,ROW()-8))</f>
        <v>0</v>
      </c>
    </row>
    <row r="6788" spans="2:6" x14ac:dyDescent="0.15">
      <c r="B6788">
        <f ca="1">IF(INDEX(Transactions!$L:$L,ROW()-8)="",TODAY(),INDEX(Transactions!$G:$G,ROW()-8))</f>
        <v>46256</v>
      </c>
      <c r="F6788">
        <f>IF(INDEX(Transactions!$L:$L,ROW()-8)="",0,INDEX(Transactions!$Q:$Q,ROW()-8))</f>
        <v>0</v>
      </c>
    </row>
    <row r="6789" spans="2:6" x14ac:dyDescent="0.15">
      <c r="B6789">
        <f ca="1">IF(INDEX(Transactions!$L:$L,ROW()-8)="",TODAY(),INDEX(Transactions!$G:$G,ROW()-8))</f>
        <v>46256</v>
      </c>
      <c r="F6789">
        <f>IF(INDEX(Transactions!$L:$L,ROW()-8)="",0,INDEX(Transactions!$Q:$Q,ROW()-8))</f>
        <v>0</v>
      </c>
    </row>
    <row r="6790" spans="2:6" x14ac:dyDescent="0.15">
      <c r="B6790">
        <f ca="1">IF(INDEX(Transactions!$L:$L,ROW()-8)="",TODAY(),INDEX(Transactions!$G:$G,ROW()-8))</f>
        <v>46256</v>
      </c>
      <c r="F6790">
        <f>IF(INDEX(Transactions!$L:$L,ROW()-8)="",0,INDEX(Transactions!$Q:$Q,ROW()-8))</f>
        <v>0</v>
      </c>
    </row>
    <row r="6791" spans="2:6" x14ac:dyDescent="0.15">
      <c r="B6791">
        <f ca="1">IF(INDEX(Transactions!$L:$L,ROW()-8)="",TODAY(),INDEX(Transactions!$G:$G,ROW()-8))</f>
        <v>46256</v>
      </c>
      <c r="F6791">
        <f>IF(INDEX(Transactions!$L:$L,ROW()-8)="",0,INDEX(Transactions!$Q:$Q,ROW()-8))</f>
        <v>0</v>
      </c>
    </row>
    <row r="6792" spans="2:6" x14ac:dyDescent="0.15">
      <c r="B6792">
        <f ca="1">IF(INDEX(Transactions!$L:$L,ROW()-8)="",TODAY(),INDEX(Transactions!$G:$G,ROW()-8))</f>
        <v>46256</v>
      </c>
      <c r="F6792">
        <f>IF(INDEX(Transactions!$L:$L,ROW()-8)="",0,INDEX(Transactions!$Q:$Q,ROW()-8))</f>
        <v>0</v>
      </c>
    </row>
    <row r="6793" spans="2:6" x14ac:dyDescent="0.15">
      <c r="B6793">
        <f ca="1">IF(INDEX(Transactions!$L:$L,ROW()-8)="",TODAY(),INDEX(Transactions!$G:$G,ROW()-8))</f>
        <v>46256</v>
      </c>
      <c r="F6793">
        <f>IF(INDEX(Transactions!$L:$L,ROW()-8)="",0,INDEX(Transactions!$Q:$Q,ROW()-8))</f>
        <v>0</v>
      </c>
    </row>
    <row r="6794" spans="2:6" x14ac:dyDescent="0.15">
      <c r="B6794">
        <f ca="1">IF(INDEX(Transactions!$L:$L,ROW()-8)="",TODAY(),INDEX(Transactions!$G:$G,ROW()-8))</f>
        <v>46256</v>
      </c>
      <c r="F6794">
        <f>IF(INDEX(Transactions!$L:$L,ROW()-8)="",0,INDEX(Transactions!$Q:$Q,ROW()-8))</f>
        <v>0</v>
      </c>
    </row>
    <row r="6795" spans="2:6" x14ac:dyDescent="0.15">
      <c r="B6795">
        <f ca="1">IF(INDEX(Transactions!$L:$L,ROW()-8)="",TODAY(),INDEX(Transactions!$G:$G,ROW()-8))</f>
        <v>46256</v>
      </c>
      <c r="F6795">
        <f>IF(INDEX(Transactions!$L:$L,ROW()-8)="",0,INDEX(Transactions!$Q:$Q,ROW()-8))</f>
        <v>0</v>
      </c>
    </row>
    <row r="6796" spans="2:6" x14ac:dyDescent="0.15">
      <c r="B6796">
        <f ca="1">IF(INDEX(Transactions!$L:$L,ROW()-8)="",TODAY(),INDEX(Transactions!$G:$G,ROW()-8))</f>
        <v>46256</v>
      </c>
      <c r="F6796">
        <f>IF(INDEX(Transactions!$L:$L,ROW()-8)="",0,INDEX(Transactions!$Q:$Q,ROW()-8))</f>
        <v>0</v>
      </c>
    </row>
    <row r="6797" spans="2:6" x14ac:dyDescent="0.15">
      <c r="B6797">
        <f ca="1">IF(INDEX(Transactions!$L:$L,ROW()-8)="",TODAY(),INDEX(Transactions!$G:$G,ROW()-8))</f>
        <v>46256</v>
      </c>
      <c r="F6797">
        <f>IF(INDEX(Transactions!$L:$L,ROW()-8)="",0,INDEX(Transactions!$Q:$Q,ROW()-8))</f>
        <v>0</v>
      </c>
    </row>
    <row r="6798" spans="2:6" x14ac:dyDescent="0.15">
      <c r="B6798">
        <f ca="1">IF(INDEX(Transactions!$L:$L,ROW()-8)="",TODAY(),INDEX(Transactions!$G:$G,ROW()-8))</f>
        <v>46256</v>
      </c>
      <c r="F6798">
        <f>IF(INDEX(Transactions!$L:$L,ROW()-8)="",0,INDEX(Transactions!$Q:$Q,ROW()-8))</f>
        <v>0</v>
      </c>
    </row>
    <row r="6799" spans="2:6" x14ac:dyDescent="0.15">
      <c r="B6799">
        <f ca="1">IF(INDEX(Transactions!$L:$L,ROW()-8)="",TODAY(),INDEX(Transactions!$G:$G,ROW()-8))</f>
        <v>46256</v>
      </c>
      <c r="F6799">
        <f>IF(INDEX(Transactions!$L:$L,ROW()-8)="",0,INDEX(Transactions!$Q:$Q,ROW()-8))</f>
        <v>0</v>
      </c>
    </row>
    <row r="6800" spans="2:6" x14ac:dyDescent="0.15">
      <c r="B6800">
        <f ca="1">IF(INDEX(Transactions!$L:$L,ROW()-8)="",TODAY(),INDEX(Transactions!$G:$G,ROW()-8))</f>
        <v>46256</v>
      </c>
      <c r="F6800">
        <f>IF(INDEX(Transactions!$L:$L,ROW()-8)="",0,INDEX(Transactions!$Q:$Q,ROW()-8))</f>
        <v>0</v>
      </c>
    </row>
    <row r="6801" spans="2:6" x14ac:dyDescent="0.15">
      <c r="B6801">
        <f ca="1">IF(INDEX(Transactions!$L:$L,ROW()-8)="",TODAY(),INDEX(Transactions!$G:$G,ROW()-8))</f>
        <v>46256</v>
      </c>
      <c r="F6801">
        <f>IF(INDEX(Transactions!$L:$L,ROW()-8)="",0,INDEX(Transactions!$Q:$Q,ROW()-8))</f>
        <v>0</v>
      </c>
    </row>
    <row r="6802" spans="2:6" x14ac:dyDescent="0.15">
      <c r="B6802">
        <f ca="1">IF(INDEX(Transactions!$L:$L,ROW()-8)="",TODAY(),INDEX(Transactions!$G:$G,ROW()-8))</f>
        <v>46256</v>
      </c>
      <c r="F6802">
        <f>IF(INDEX(Transactions!$L:$L,ROW()-8)="",0,INDEX(Transactions!$Q:$Q,ROW()-8))</f>
        <v>0</v>
      </c>
    </row>
    <row r="6803" spans="2:6" x14ac:dyDescent="0.15">
      <c r="B6803">
        <f ca="1">IF(INDEX(Transactions!$L:$L,ROW()-8)="",TODAY(),INDEX(Transactions!$G:$G,ROW()-8))</f>
        <v>46256</v>
      </c>
      <c r="F6803">
        <f>IF(INDEX(Transactions!$L:$L,ROW()-8)="",0,INDEX(Transactions!$Q:$Q,ROW()-8))</f>
        <v>0</v>
      </c>
    </row>
    <row r="6804" spans="2:6" x14ac:dyDescent="0.15">
      <c r="B6804">
        <f ca="1">IF(INDEX(Transactions!$L:$L,ROW()-8)="",TODAY(),INDEX(Transactions!$G:$G,ROW()-8))</f>
        <v>46256</v>
      </c>
      <c r="F6804">
        <f>IF(INDEX(Transactions!$L:$L,ROW()-8)="",0,INDEX(Transactions!$Q:$Q,ROW()-8))</f>
        <v>0</v>
      </c>
    </row>
    <row r="6805" spans="2:6" x14ac:dyDescent="0.15">
      <c r="B6805">
        <f ca="1">IF(INDEX(Transactions!$L:$L,ROW()-8)="",TODAY(),INDEX(Transactions!$G:$G,ROW()-8))</f>
        <v>46256</v>
      </c>
      <c r="F6805">
        <f>IF(INDEX(Transactions!$L:$L,ROW()-8)="",0,INDEX(Transactions!$Q:$Q,ROW()-8))</f>
        <v>0</v>
      </c>
    </row>
    <row r="6806" spans="2:6" x14ac:dyDescent="0.15">
      <c r="B6806">
        <f ca="1">IF(INDEX(Transactions!$L:$L,ROW()-8)="",TODAY(),INDEX(Transactions!$G:$G,ROW()-8))</f>
        <v>46256</v>
      </c>
      <c r="F6806">
        <f>IF(INDEX(Transactions!$L:$L,ROW()-8)="",0,INDEX(Transactions!$Q:$Q,ROW()-8))</f>
        <v>0</v>
      </c>
    </row>
    <row r="6807" spans="2:6" x14ac:dyDescent="0.15">
      <c r="B6807">
        <f ca="1">IF(INDEX(Transactions!$L:$L,ROW()-8)="",TODAY(),INDEX(Transactions!$G:$G,ROW()-8))</f>
        <v>46256</v>
      </c>
      <c r="F6807">
        <f>IF(INDEX(Transactions!$L:$L,ROW()-8)="",0,INDEX(Transactions!$Q:$Q,ROW()-8))</f>
        <v>0</v>
      </c>
    </row>
    <row r="6808" spans="2:6" x14ac:dyDescent="0.15">
      <c r="B6808">
        <f ca="1">IF(INDEX(Transactions!$L:$L,ROW()-8)="",TODAY(),INDEX(Transactions!$G:$G,ROW()-8))</f>
        <v>46256</v>
      </c>
      <c r="F6808">
        <f>IF(INDEX(Transactions!$L:$L,ROW()-8)="",0,INDEX(Transactions!$Q:$Q,ROW()-8))</f>
        <v>0</v>
      </c>
    </row>
    <row r="6809" spans="2:6" x14ac:dyDescent="0.15">
      <c r="B6809">
        <f ca="1">IF(INDEX(Transactions!$L:$L,ROW()-8)="",TODAY(),INDEX(Transactions!$G:$G,ROW()-8))</f>
        <v>46256</v>
      </c>
      <c r="F6809">
        <f>IF(INDEX(Transactions!$L:$L,ROW()-8)="",0,INDEX(Transactions!$Q:$Q,ROW()-8))</f>
        <v>0</v>
      </c>
    </row>
    <row r="6810" spans="2:6" x14ac:dyDescent="0.15">
      <c r="B6810">
        <f ca="1">IF(INDEX(Transactions!$L:$L,ROW()-8)="",TODAY(),INDEX(Transactions!$G:$G,ROW()-8))</f>
        <v>46256</v>
      </c>
      <c r="F6810">
        <f>IF(INDEX(Transactions!$L:$L,ROW()-8)="",0,INDEX(Transactions!$Q:$Q,ROW()-8))</f>
        <v>0</v>
      </c>
    </row>
    <row r="6811" spans="2:6" x14ac:dyDescent="0.15">
      <c r="B6811">
        <f ca="1">IF(INDEX(Transactions!$L:$L,ROW()-8)="",TODAY(),INDEX(Transactions!$G:$G,ROW()-8))</f>
        <v>46256</v>
      </c>
      <c r="F6811">
        <f>IF(INDEX(Transactions!$L:$L,ROW()-8)="",0,INDEX(Transactions!$Q:$Q,ROW()-8))</f>
        <v>0</v>
      </c>
    </row>
    <row r="6812" spans="2:6" x14ac:dyDescent="0.15">
      <c r="B6812">
        <f ca="1">IF(INDEX(Transactions!$L:$L,ROW()-8)="",TODAY(),INDEX(Transactions!$G:$G,ROW()-8))</f>
        <v>46256</v>
      </c>
      <c r="F6812">
        <f>IF(INDEX(Transactions!$L:$L,ROW()-8)="",0,INDEX(Transactions!$Q:$Q,ROW()-8))</f>
        <v>0</v>
      </c>
    </row>
    <row r="6813" spans="2:6" x14ac:dyDescent="0.15">
      <c r="B6813">
        <f ca="1">IF(INDEX(Transactions!$L:$L,ROW()-8)="",TODAY(),INDEX(Transactions!$G:$G,ROW()-8))</f>
        <v>46256</v>
      </c>
      <c r="F6813">
        <f>IF(INDEX(Transactions!$L:$L,ROW()-8)="",0,INDEX(Transactions!$Q:$Q,ROW()-8))</f>
        <v>0</v>
      </c>
    </row>
    <row r="6814" spans="2:6" x14ac:dyDescent="0.15">
      <c r="B6814">
        <f ca="1">IF(INDEX(Transactions!$L:$L,ROW()-8)="",TODAY(),INDEX(Transactions!$G:$G,ROW()-8))</f>
        <v>46256</v>
      </c>
      <c r="F6814">
        <f>IF(INDEX(Transactions!$L:$L,ROW()-8)="",0,INDEX(Transactions!$Q:$Q,ROW()-8))</f>
        <v>0</v>
      </c>
    </row>
    <row r="6815" spans="2:6" x14ac:dyDescent="0.15">
      <c r="B6815">
        <f ca="1">IF(INDEX(Transactions!$L:$L,ROW()-8)="",TODAY(),INDEX(Transactions!$G:$G,ROW()-8))</f>
        <v>46256</v>
      </c>
      <c r="F6815">
        <f>IF(INDEX(Transactions!$L:$L,ROW()-8)="",0,INDEX(Transactions!$Q:$Q,ROW()-8))</f>
        <v>0</v>
      </c>
    </row>
    <row r="6816" spans="2:6" x14ac:dyDescent="0.15">
      <c r="B6816">
        <f ca="1">IF(INDEX(Transactions!$L:$L,ROW()-8)="",TODAY(),INDEX(Transactions!$G:$G,ROW()-8))</f>
        <v>46256</v>
      </c>
      <c r="F6816">
        <f>IF(INDEX(Transactions!$L:$L,ROW()-8)="",0,INDEX(Transactions!$Q:$Q,ROW()-8))</f>
        <v>0</v>
      </c>
    </row>
    <row r="6817" spans="2:6" x14ac:dyDescent="0.15">
      <c r="B6817">
        <f ca="1">IF(INDEX(Transactions!$L:$L,ROW()-8)="",TODAY(),INDEX(Transactions!$G:$G,ROW()-8))</f>
        <v>46256</v>
      </c>
      <c r="F6817">
        <f>IF(INDEX(Transactions!$L:$L,ROW()-8)="",0,INDEX(Transactions!$Q:$Q,ROW()-8))</f>
        <v>0</v>
      </c>
    </row>
    <row r="6818" spans="2:6" x14ac:dyDescent="0.15">
      <c r="B6818">
        <f ca="1">IF(INDEX(Transactions!$L:$L,ROW()-8)="",TODAY(),INDEX(Transactions!$G:$G,ROW()-8))</f>
        <v>46256</v>
      </c>
      <c r="F6818">
        <f>IF(INDEX(Transactions!$L:$L,ROW()-8)="",0,INDEX(Transactions!$Q:$Q,ROW()-8))</f>
        <v>0</v>
      </c>
    </row>
    <row r="6819" spans="2:6" x14ac:dyDescent="0.15">
      <c r="B6819">
        <f ca="1">IF(INDEX(Transactions!$L:$L,ROW()-8)="",TODAY(),INDEX(Transactions!$G:$G,ROW()-8))</f>
        <v>46256</v>
      </c>
      <c r="F6819">
        <f>IF(INDEX(Transactions!$L:$L,ROW()-8)="",0,INDEX(Transactions!$Q:$Q,ROW()-8))</f>
        <v>0</v>
      </c>
    </row>
    <row r="6820" spans="2:6" x14ac:dyDescent="0.15">
      <c r="B6820">
        <f ca="1">IF(INDEX(Transactions!$L:$L,ROW()-8)="",TODAY(),INDEX(Transactions!$G:$G,ROW()-8))</f>
        <v>46256</v>
      </c>
      <c r="F6820">
        <f>IF(INDEX(Transactions!$L:$L,ROW()-8)="",0,INDEX(Transactions!$Q:$Q,ROW()-8))</f>
        <v>0</v>
      </c>
    </row>
    <row r="6821" spans="2:6" x14ac:dyDescent="0.15">
      <c r="B6821">
        <f ca="1">IF(INDEX(Transactions!$L:$L,ROW()-8)="",TODAY(),INDEX(Transactions!$G:$G,ROW()-8))</f>
        <v>46256</v>
      </c>
      <c r="F6821">
        <f>IF(INDEX(Transactions!$L:$L,ROW()-8)="",0,INDEX(Transactions!$Q:$Q,ROW()-8))</f>
        <v>0</v>
      </c>
    </row>
    <row r="6822" spans="2:6" x14ac:dyDescent="0.15">
      <c r="B6822">
        <f ca="1">IF(INDEX(Transactions!$L:$L,ROW()-8)="",TODAY(),INDEX(Transactions!$G:$G,ROW()-8))</f>
        <v>46256</v>
      </c>
      <c r="F6822">
        <f>IF(INDEX(Transactions!$L:$L,ROW()-8)="",0,INDEX(Transactions!$Q:$Q,ROW()-8))</f>
        <v>0</v>
      </c>
    </row>
    <row r="6823" spans="2:6" x14ac:dyDescent="0.15">
      <c r="B6823">
        <f ca="1">IF(INDEX(Transactions!$L:$L,ROW()-8)="",TODAY(),INDEX(Transactions!$G:$G,ROW()-8))</f>
        <v>46256</v>
      </c>
      <c r="F6823">
        <f>IF(INDEX(Transactions!$L:$L,ROW()-8)="",0,INDEX(Transactions!$Q:$Q,ROW()-8))</f>
        <v>0</v>
      </c>
    </row>
    <row r="6824" spans="2:6" x14ac:dyDescent="0.15">
      <c r="B6824">
        <f ca="1">IF(INDEX(Transactions!$L:$L,ROW()-8)="",TODAY(),INDEX(Transactions!$G:$G,ROW()-8))</f>
        <v>46256</v>
      </c>
      <c r="F6824">
        <f>IF(INDEX(Transactions!$L:$L,ROW()-8)="",0,INDEX(Transactions!$Q:$Q,ROW()-8))</f>
        <v>0</v>
      </c>
    </row>
    <row r="6825" spans="2:6" x14ac:dyDescent="0.15">
      <c r="B6825">
        <f ca="1">IF(INDEX(Transactions!$L:$L,ROW()-8)="",TODAY(),INDEX(Transactions!$G:$G,ROW()-8))</f>
        <v>46256</v>
      </c>
      <c r="F6825">
        <f>IF(INDEX(Transactions!$L:$L,ROW()-8)="",0,INDEX(Transactions!$Q:$Q,ROW()-8))</f>
        <v>0</v>
      </c>
    </row>
    <row r="6826" spans="2:6" x14ac:dyDescent="0.15">
      <c r="B6826">
        <f ca="1">IF(INDEX(Transactions!$L:$L,ROW()-8)="",TODAY(),INDEX(Transactions!$G:$G,ROW()-8))</f>
        <v>46256</v>
      </c>
      <c r="F6826">
        <f>IF(INDEX(Transactions!$L:$L,ROW()-8)="",0,INDEX(Transactions!$Q:$Q,ROW()-8))</f>
        <v>0</v>
      </c>
    </row>
    <row r="6827" spans="2:6" x14ac:dyDescent="0.15">
      <c r="B6827">
        <f ca="1">IF(INDEX(Transactions!$L:$L,ROW()-8)="",TODAY(),INDEX(Transactions!$G:$G,ROW()-8))</f>
        <v>46256</v>
      </c>
      <c r="F6827">
        <f>IF(INDEX(Transactions!$L:$L,ROW()-8)="",0,INDEX(Transactions!$Q:$Q,ROW()-8))</f>
        <v>0</v>
      </c>
    </row>
    <row r="6828" spans="2:6" x14ac:dyDescent="0.15">
      <c r="B6828">
        <f ca="1">IF(INDEX(Transactions!$L:$L,ROW()-8)="",TODAY(),INDEX(Transactions!$G:$G,ROW()-8))</f>
        <v>46256</v>
      </c>
      <c r="F6828">
        <f>IF(INDEX(Transactions!$L:$L,ROW()-8)="",0,INDEX(Transactions!$Q:$Q,ROW()-8))</f>
        <v>0</v>
      </c>
    </row>
    <row r="6829" spans="2:6" x14ac:dyDescent="0.15">
      <c r="B6829">
        <f ca="1">IF(INDEX(Transactions!$L:$L,ROW()-8)="",TODAY(),INDEX(Transactions!$G:$G,ROW()-8))</f>
        <v>46256</v>
      </c>
      <c r="F6829">
        <f>IF(INDEX(Transactions!$L:$L,ROW()-8)="",0,INDEX(Transactions!$Q:$Q,ROW()-8))</f>
        <v>0</v>
      </c>
    </row>
    <row r="6830" spans="2:6" x14ac:dyDescent="0.15">
      <c r="B6830">
        <f ca="1">IF(INDEX(Transactions!$L:$L,ROW()-8)="",TODAY(),INDEX(Transactions!$G:$G,ROW()-8))</f>
        <v>46256</v>
      </c>
      <c r="F6830">
        <f>IF(INDEX(Transactions!$L:$L,ROW()-8)="",0,INDEX(Transactions!$Q:$Q,ROW()-8))</f>
        <v>0</v>
      </c>
    </row>
    <row r="6831" spans="2:6" x14ac:dyDescent="0.15">
      <c r="B6831">
        <f ca="1">IF(INDEX(Transactions!$L:$L,ROW()-8)="",TODAY(),INDEX(Transactions!$G:$G,ROW()-8))</f>
        <v>46256</v>
      </c>
      <c r="F6831">
        <f>IF(INDEX(Transactions!$L:$L,ROW()-8)="",0,INDEX(Transactions!$Q:$Q,ROW()-8))</f>
        <v>0</v>
      </c>
    </row>
    <row r="6832" spans="2:6" x14ac:dyDescent="0.15">
      <c r="B6832">
        <f ca="1">IF(INDEX(Transactions!$L:$L,ROW()-8)="",TODAY(),INDEX(Transactions!$G:$G,ROW()-8))</f>
        <v>46256</v>
      </c>
      <c r="F6832">
        <f>IF(INDEX(Transactions!$L:$L,ROW()-8)="",0,INDEX(Transactions!$Q:$Q,ROW()-8))</f>
        <v>0</v>
      </c>
    </row>
    <row r="6833" spans="2:6" x14ac:dyDescent="0.15">
      <c r="B6833">
        <f ca="1">IF(INDEX(Transactions!$L:$L,ROW()-8)="",TODAY(),INDEX(Transactions!$G:$G,ROW()-8))</f>
        <v>46256</v>
      </c>
      <c r="F6833">
        <f>IF(INDEX(Transactions!$L:$L,ROW()-8)="",0,INDEX(Transactions!$Q:$Q,ROW()-8))</f>
        <v>0</v>
      </c>
    </row>
    <row r="6834" spans="2:6" x14ac:dyDescent="0.15">
      <c r="B6834">
        <f ca="1">IF(INDEX(Transactions!$L:$L,ROW()-8)="",TODAY(),INDEX(Transactions!$G:$G,ROW()-8))</f>
        <v>46256</v>
      </c>
      <c r="F6834">
        <f>IF(INDEX(Transactions!$L:$L,ROW()-8)="",0,INDEX(Transactions!$Q:$Q,ROW()-8))</f>
        <v>0</v>
      </c>
    </row>
    <row r="6835" spans="2:6" x14ac:dyDescent="0.15">
      <c r="B6835">
        <f ca="1">IF(INDEX(Transactions!$L:$L,ROW()-8)="",TODAY(),INDEX(Transactions!$G:$G,ROW()-8))</f>
        <v>46256</v>
      </c>
      <c r="F6835">
        <f>IF(INDEX(Transactions!$L:$L,ROW()-8)="",0,INDEX(Transactions!$Q:$Q,ROW()-8))</f>
        <v>0</v>
      </c>
    </row>
    <row r="6836" spans="2:6" x14ac:dyDescent="0.15">
      <c r="B6836">
        <f ca="1">IF(INDEX(Transactions!$L:$L,ROW()-8)="",TODAY(),INDEX(Transactions!$G:$G,ROW()-8))</f>
        <v>46256</v>
      </c>
      <c r="F6836">
        <f>IF(INDEX(Transactions!$L:$L,ROW()-8)="",0,INDEX(Transactions!$Q:$Q,ROW()-8))</f>
        <v>0</v>
      </c>
    </row>
    <row r="6837" spans="2:6" x14ac:dyDescent="0.15">
      <c r="B6837">
        <f ca="1">IF(INDEX(Transactions!$L:$L,ROW()-8)="",TODAY(),INDEX(Transactions!$G:$G,ROW()-8))</f>
        <v>46256</v>
      </c>
      <c r="F6837">
        <f>IF(INDEX(Transactions!$L:$L,ROW()-8)="",0,INDEX(Transactions!$Q:$Q,ROW()-8))</f>
        <v>0</v>
      </c>
    </row>
    <row r="6838" spans="2:6" x14ac:dyDescent="0.15">
      <c r="B6838">
        <f ca="1">IF(INDEX(Transactions!$L:$L,ROW()-8)="",TODAY(),INDEX(Transactions!$G:$G,ROW()-8))</f>
        <v>46256</v>
      </c>
      <c r="F6838">
        <f>IF(INDEX(Transactions!$L:$L,ROW()-8)="",0,INDEX(Transactions!$Q:$Q,ROW()-8))</f>
        <v>0</v>
      </c>
    </row>
    <row r="6839" spans="2:6" x14ac:dyDescent="0.15">
      <c r="B6839">
        <f ca="1">IF(INDEX(Transactions!$L:$L,ROW()-8)="",TODAY(),INDEX(Transactions!$G:$G,ROW()-8))</f>
        <v>46256</v>
      </c>
      <c r="F6839">
        <f>IF(INDEX(Transactions!$L:$L,ROW()-8)="",0,INDEX(Transactions!$Q:$Q,ROW()-8))</f>
        <v>0</v>
      </c>
    </row>
    <row r="6840" spans="2:6" x14ac:dyDescent="0.15">
      <c r="B6840">
        <f ca="1">IF(INDEX(Transactions!$L:$L,ROW()-8)="",TODAY(),INDEX(Transactions!$G:$G,ROW()-8))</f>
        <v>46256</v>
      </c>
      <c r="F6840">
        <f>IF(INDEX(Transactions!$L:$L,ROW()-8)="",0,INDEX(Transactions!$Q:$Q,ROW()-8))</f>
        <v>0</v>
      </c>
    </row>
    <row r="6841" spans="2:6" x14ac:dyDescent="0.15">
      <c r="B6841">
        <f ca="1">IF(INDEX(Transactions!$L:$L,ROW()-8)="",TODAY(),INDEX(Transactions!$G:$G,ROW()-8))</f>
        <v>46256</v>
      </c>
      <c r="F6841">
        <f>IF(INDEX(Transactions!$L:$L,ROW()-8)="",0,INDEX(Transactions!$Q:$Q,ROW()-8))</f>
        <v>0</v>
      </c>
    </row>
    <row r="6842" spans="2:6" x14ac:dyDescent="0.15">
      <c r="B6842">
        <f ca="1">IF(INDEX(Transactions!$L:$L,ROW()-8)="",TODAY(),INDEX(Transactions!$G:$G,ROW()-8))</f>
        <v>46256</v>
      </c>
      <c r="F6842">
        <f>IF(INDEX(Transactions!$L:$L,ROW()-8)="",0,INDEX(Transactions!$Q:$Q,ROW()-8))</f>
        <v>0</v>
      </c>
    </row>
    <row r="6843" spans="2:6" x14ac:dyDescent="0.15">
      <c r="B6843">
        <f ca="1">IF(INDEX(Transactions!$L:$L,ROW()-8)="",TODAY(),INDEX(Transactions!$G:$G,ROW()-8))</f>
        <v>46256</v>
      </c>
      <c r="F6843">
        <f>IF(INDEX(Transactions!$L:$L,ROW()-8)="",0,INDEX(Transactions!$Q:$Q,ROW()-8))</f>
        <v>0</v>
      </c>
    </row>
    <row r="6844" spans="2:6" x14ac:dyDescent="0.15">
      <c r="B6844">
        <f ca="1">IF(INDEX(Transactions!$L:$L,ROW()-8)="",TODAY(),INDEX(Transactions!$G:$G,ROW()-8))</f>
        <v>46256</v>
      </c>
      <c r="F6844">
        <f>IF(INDEX(Transactions!$L:$L,ROW()-8)="",0,INDEX(Transactions!$Q:$Q,ROW()-8))</f>
        <v>0</v>
      </c>
    </row>
    <row r="6845" spans="2:6" x14ac:dyDescent="0.15">
      <c r="B6845">
        <f ca="1">IF(INDEX(Transactions!$L:$L,ROW()-8)="",TODAY(),INDEX(Transactions!$G:$G,ROW()-8))</f>
        <v>46256</v>
      </c>
      <c r="F6845">
        <f>IF(INDEX(Transactions!$L:$L,ROW()-8)="",0,INDEX(Transactions!$Q:$Q,ROW()-8))</f>
        <v>0</v>
      </c>
    </row>
    <row r="6846" spans="2:6" x14ac:dyDescent="0.15">
      <c r="B6846">
        <f ca="1">IF(INDEX(Transactions!$L:$L,ROW()-8)="",TODAY(),INDEX(Transactions!$G:$G,ROW()-8))</f>
        <v>46256</v>
      </c>
      <c r="F6846">
        <f>IF(INDEX(Transactions!$L:$L,ROW()-8)="",0,INDEX(Transactions!$Q:$Q,ROW()-8))</f>
        <v>0</v>
      </c>
    </row>
    <row r="6847" spans="2:6" x14ac:dyDescent="0.15">
      <c r="B6847">
        <f ca="1">IF(INDEX(Transactions!$L:$L,ROW()-8)="",TODAY(),INDEX(Transactions!$G:$G,ROW()-8))</f>
        <v>46256</v>
      </c>
      <c r="F6847">
        <f>IF(INDEX(Transactions!$L:$L,ROW()-8)="",0,INDEX(Transactions!$Q:$Q,ROW()-8))</f>
        <v>0</v>
      </c>
    </row>
    <row r="6848" spans="2:6" x14ac:dyDescent="0.15">
      <c r="B6848">
        <f ca="1">IF(INDEX(Transactions!$L:$L,ROW()-8)="",TODAY(),INDEX(Transactions!$G:$G,ROW()-8))</f>
        <v>46256</v>
      </c>
      <c r="F6848">
        <f>IF(INDEX(Transactions!$L:$L,ROW()-8)="",0,INDEX(Transactions!$Q:$Q,ROW()-8))</f>
        <v>0</v>
      </c>
    </row>
    <row r="6849" spans="2:6" x14ac:dyDescent="0.15">
      <c r="B6849">
        <f ca="1">IF(INDEX(Transactions!$L:$L,ROW()-8)="",TODAY(),INDEX(Transactions!$G:$G,ROW()-8))</f>
        <v>46256</v>
      </c>
      <c r="F6849">
        <f>IF(INDEX(Transactions!$L:$L,ROW()-8)="",0,INDEX(Transactions!$Q:$Q,ROW()-8))</f>
        <v>0</v>
      </c>
    </row>
    <row r="6850" spans="2:6" x14ac:dyDescent="0.15">
      <c r="B6850">
        <f ca="1">IF(INDEX(Transactions!$L:$L,ROW()-8)="",TODAY(),INDEX(Transactions!$G:$G,ROW()-8))</f>
        <v>46256</v>
      </c>
      <c r="F6850">
        <f>IF(INDEX(Transactions!$L:$L,ROW()-8)="",0,INDEX(Transactions!$Q:$Q,ROW()-8))</f>
        <v>0</v>
      </c>
    </row>
    <row r="6851" spans="2:6" x14ac:dyDescent="0.15">
      <c r="B6851">
        <f ca="1">IF(INDEX(Transactions!$L:$L,ROW()-8)="",TODAY(),INDEX(Transactions!$G:$G,ROW()-8))</f>
        <v>46256</v>
      </c>
      <c r="F6851">
        <f>IF(INDEX(Transactions!$L:$L,ROW()-8)="",0,INDEX(Transactions!$Q:$Q,ROW()-8))</f>
        <v>0</v>
      </c>
    </row>
    <row r="6852" spans="2:6" x14ac:dyDescent="0.15">
      <c r="B6852">
        <f ca="1">IF(INDEX(Transactions!$L:$L,ROW()-8)="",TODAY(),INDEX(Transactions!$G:$G,ROW()-8))</f>
        <v>46256</v>
      </c>
      <c r="F6852">
        <f>IF(INDEX(Transactions!$L:$L,ROW()-8)="",0,INDEX(Transactions!$Q:$Q,ROW()-8))</f>
        <v>0</v>
      </c>
    </row>
    <row r="6853" spans="2:6" x14ac:dyDescent="0.15">
      <c r="B6853">
        <f ca="1">IF(INDEX(Transactions!$L:$L,ROW()-8)="",TODAY(),INDEX(Transactions!$G:$G,ROW()-8))</f>
        <v>46256</v>
      </c>
      <c r="F6853">
        <f>IF(INDEX(Transactions!$L:$L,ROW()-8)="",0,INDEX(Transactions!$Q:$Q,ROW()-8))</f>
        <v>0</v>
      </c>
    </row>
    <row r="6854" spans="2:6" x14ac:dyDescent="0.15">
      <c r="B6854">
        <f ca="1">IF(INDEX(Transactions!$L:$L,ROW()-8)="",TODAY(),INDEX(Transactions!$G:$G,ROW()-8))</f>
        <v>46256</v>
      </c>
      <c r="F6854">
        <f>IF(INDEX(Transactions!$L:$L,ROW()-8)="",0,INDEX(Transactions!$Q:$Q,ROW()-8))</f>
        <v>0</v>
      </c>
    </row>
    <row r="6855" spans="2:6" x14ac:dyDescent="0.15">
      <c r="B6855">
        <f ca="1">IF(INDEX(Transactions!$L:$L,ROW()-8)="",TODAY(),INDEX(Transactions!$G:$G,ROW()-8))</f>
        <v>46256</v>
      </c>
      <c r="F6855">
        <f>IF(INDEX(Transactions!$L:$L,ROW()-8)="",0,INDEX(Transactions!$Q:$Q,ROW()-8))</f>
        <v>0</v>
      </c>
    </row>
    <row r="6856" spans="2:6" x14ac:dyDescent="0.15">
      <c r="B6856">
        <f ca="1">IF(INDEX(Transactions!$L:$L,ROW()-8)="",TODAY(),INDEX(Transactions!$G:$G,ROW()-8))</f>
        <v>46256</v>
      </c>
      <c r="F6856">
        <f>IF(INDEX(Transactions!$L:$L,ROW()-8)="",0,INDEX(Transactions!$Q:$Q,ROW()-8))</f>
        <v>0</v>
      </c>
    </row>
    <row r="6857" spans="2:6" x14ac:dyDescent="0.15">
      <c r="B6857">
        <f ca="1">IF(INDEX(Transactions!$L:$L,ROW()-8)="",TODAY(),INDEX(Transactions!$G:$G,ROW()-8))</f>
        <v>46256</v>
      </c>
      <c r="F6857">
        <f>IF(INDEX(Transactions!$L:$L,ROW()-8)="",0,INDEX(Transactions!$Q:$Q,ROW()-8))</f>
        <v>0</v>
      </c>
    </row>
    <row r="6858" spans="2:6" x14ac:dyDescent="0.15">
      <c r="B6858">
        <f ca="1">IF(INDEX(Transactions!$L:$L,ROW()-8)="",TODAY(),INDEX(Transactions!$G:$G,ROW()-8))</f>
        <v>46256</v>
      </c>
      <c r="F6858">
        <f>IF(INDEX(Transactions!$L:$L,ROW()-8)="",0,INDEX(Transactions!$Q:$Q,ROW()-8))</f>
        <v>0</v>
      </c>
    </row>
    <row r="6859" spans="2:6" x14ac:dyDescent="0.15">
      <c r="B6859">
        <f ca="1">IF(INDEX(Transactions!$L:$L,ROW()-8)="",TODAY(),INDEX(Transactions!$G:$G,ROW()-8))</f>
        <v>46256</v>
      </c>
      <c r="F6859">
        <f>IF(INDEX(Transactions!$L:$L,ROW()-8)="",0,INDEX(Transactions!$Q:$Q,ROW()-8))</f>
        <v>0</v>
      </c>
    </row>
    <row r="6860" spans="2:6" x14ac:dyDescent="0.15">
      <c r="B6860">
        <f ca="1">IF(INDEX(Transactions!$L:$L,ROW()-8)="",TODAY(),INDEX(Transactions!$G:$G,ROW()-8))</f>
        <v>46256</v>
      </c>
      <c r="F6860">
        <f>IF(INDEX(Transactions!$L:$L,ROW()-8)="",0,INDEX(Transactions!$Q:$Q,ROW()-8))</f>
        <v>0</v>
      </c>
    </row>
    <row r="6861" spans="2:6" x14ac:dyDescent="0.15">
      <c r="B6861">
        <f ca="1">IF(INDEX(Transactions!$L:$L,ROW()-8)="",TODAY(),INDEX(Transactions!$G:$G,ROW()-8))</f>
        <v>46256</v>
      </c>
      <c r="F6861">
        <f>IF(INDEX(Transactions!$L:$L,ROW()-8)="",0,INDEX(Transactions!$Q:$Q,ROW()-8))</f>
        <v>0</v>
      </c>
    </row>
    <row r="6862" spans="2:6" x14ac:dyDescent="0.15">
      <c r="B6862">
        <f ca="1">IF(INDEX(Transactions!$L:$L,ROW()-8)="",TODAY(),INDEX(Transactions!$G:$G,ROW()-8))</f>
        <v>46256</v>
      </c>
      <c r="F6862">
        <f>IF(INDEX(Transactions!$L:$L,ROW()-8)="",0,INDEX(Transactions!$Q:$Q,ROW()-8))</f>
        <v>0</v>
      </c>
    </row>
    <row r="6863" spans="2:6" x14ac:dyDescent="0.15">
      <c r="B6863">
        <f ca="1">IF(INDEX(Transactions!$L:$L,ROW()-8)="",TODAY(),INDEX(Transactions!$G:$G,ROW()-8))</f>
        <v>46256</v>
      </c>
      <c r="F6863">
        <f>IF(INDEX(Transactions!$L:$L,ROW()-8)="",0,INDEX(Transactions!$Q:$Q,ROW()-8))</f>
        <v>0</v>
      </c>
    </row>
    <row r="6864" spans="2:6" x14ac:dyDescent="0.15">
      <c r="B6864">
        <f ca="1">IF(INDEX(Transactions!$L:$L,ROW()-8)="",TODAY(),INDEX(Transactions!$G:$G,ROW()-8))</f>
        <v>46256</v>
      </c>
      <c r="F6864">
        <f>IF(INDEX(Transactions!$L:$L,ROW()-8)="",0,INDEX(Transactions!$Q:$Q,ROW()-8))</f>
        <v>0</v>
      </c>
    </row>
    <row r="6865" spans="2:6" x14ac:dyDescent="0.15">
      <c r="B6865">
        <f ca="1">IF(INDEX(Transactions!$L:$L,ROW()-8)="",TODAY(),INDEX(Transactions!$G:$G,ROW()-8))</f>
        <v>46256</v>
      </c>
      <c r="F6865">
        <f>IF(INDEX(Transactions!$L:$L,ROW()-8)="",0,INDEX(Transactions!$Q:$Q,ROW()-8))</f>
        <v>0</v>
      </c>
    </row>
    <row r="6866" spans="2:6" x14ac:dyDescent="0.15">
      <c r="B6866">
        <f ca="1">IF(INDEX(Transactions!$L:$L,ROW()-8)="",TODAY(),INDEX(Transactions!$G:$G,ROW()-8))</f>
        <v>46256</v>
      </c>
      <c r="F6866">
        <f>IF(INDEX(Transactions!$L:$L,ROW()-8)="",0,INDEX(Transactions!$Q:$Q,ROW()-8))</f>
        <v>0</v>
      </c>
    </row>
    <row r="6867" spans="2:6" x14ac:dyDescent="0.15">
      <c r="B6867">
        <f ca="1">IF(INDEX(Transactions!$L:$L,ROW()-8)="",TODAY(),INDEX(Transactions!$G:$G,ROW()-8))</f>
        <v>46256</v>
      </c>
      <c r="F6867">
        <f>IF(INDEX(Transactions!$L:$L,ROW()-8)="",0,INDEX(Transactions!$Q:$Q,ROW()-8))</f>
        <v>0</v>
      </c>
    </row>
    <row r="6868" spans="2:6" x14ac:dyDescent="0.15">
      <c r="B6868">
        <f ca="1">IF(INDEX(Transactions!$L:$L,ROW()-8)="",TODAY(),INDEX(Transactions!$G:$G,ROW()-8))</f>
        <v>46256</v>
      </c>
      <c r="F6868">
        <f>IF(INDEX(Transactions!$L:$L,ROW()-8)="",0,INDEX(Transactions!$Q:$Q,ROW()-8))</f>
        <v>0</v>
      </c>
    </row>
    <row r="6869" spans="2:6" x14ac:dyDescent="0.15">
      <c r="B6869">
        <f ca="1">IF(INDEX(Transactions!$L:$L,ROW()-8)="",TODAY(),INDEX(Transactions!$G:$G,ROW()-8))</f>
        <v>46256</v>
      </c>
      <c r="F6869">
        <f>IF(INDEX(Transactions!$L:$L,ROW()-8)="",0,INDEX(Transactions!$Q:$Q,ROW()-8))</f>
        <v>0</v>
      </c>
    </row>
    <row r="6870" spans="2:6" x14ac:dyDescent="0.15">
      <c r="B6870">
        <f ca="1">IF(INDEX(Transactions!$L:$L,ROW()-8)="",TODAY(),INDEX(Transactions!$G:$G,ROW()-8))</f>
        <v>46256</v>
      </c>
      <c r="F6870">
        <f>IF(INDEX(Transactions!$L:$L,ROW()-8)="",0,INDEX(Transactions!$Q:$Q,ROW()-8))</f>
        <v>0</v>
      </c>
    </row>
    <row r="6871" spans="2:6" x14ac:dyDescent="0.15">
      <c r="B6871">
        <f ca="1">IF(INDEX(Transactions!$L:$L,ROW()-8)="",TODAY(),INDEX(Transactions!$G:$G,ROW()-8))</f>
        <v>46256</v>
      </c>
      <c r="F6871">
        <f>IF(INDEX(Transactions!$L:$L,ROW()-8)="",0,INDEX(Transactions!$Q:$Q,ROW()-8))</f>
        <v>0</v>
      </c>
    </row>
    <row r="6872" spans="2:6" x14ac:dyDescent="0.15">
      <c r="B6872">
        <f ca="1">IF(INDEX(Transactions!$L:$L,ROW()-8)="",TODAY(),INDEX(Transactions!$G:$G,ROW()-8))</f>
        <v>46256</v>
      </c>
      <c r="F6872">
        <f>IF(INDEX(Transactions!$L:$L,ROW()-8)="",0,INDEX(Transactions!$Q:$Q,ROW()-8))</f>
        <v>0</v>
      </c>
    </row>
    <row r="6873" spans="2:6" x14ac:dyDescent="0.15">
      <c r="B6873">
        <f ca="1">IF(INDEX(Transactions!$L:$L,ROW()-8)="",TODAY(),INDEX(Transactions!$G:$G,ROW()-8))</f>
        <v>46256</v>
      </c>
      <c r="F6873">
        <f>IF(INDEX(Transactions!$L:$L,ROW()-8)="",0,INDEX(Transactions!$Q:$Q,ROW()-8))</f>
        <v>0</v>
      </c>
    </row>
    <row r="6874" spans="2:6" x14ac:dyDescent="0.15">
      <c r="B6874">
        <f ca="1">IF(INDEX(Transactions!$L:$L,ROW()-8)="",TODAY(),INDEX(Transactions!$G:$G,ROW()-8))</f>
        <v>46256</v>
      </c>
      <c r="F6874">
        <f>IF(INDEX(Transactions!$L:$L,ROW()-8)="",0,INDEX(Transactions!$Q:$Q,ROW()-8))</f>
        <v>0</v>
      </c>
    </row>
    <row r="6875" spans="2:6" x14ac:dyDescent="0.15">
      <c r="B6875">
        <f ca="1">IF(INDEX(Transactions!$L:$L,ROW()-8)="",TODAY(),INDEX(Transactions!$G:$G,ROW()-8))</f>
        <v>46256</v>
      </c>
      <c r="F6875">
        <f>IF(INDEX(Transactions!$L:$L,ROW()-8)="",0,INDEX(Transactions!$Q:$Q,ROW()-8))</f>
        <v>0</v>
      </c>
    </row>
    <row r="6876" spans="2:6" x14ac:dyDescent="0.15">
      <c r="B6876">
        <f ca="1">IF(INDEX(Transactions!$L:$L,ROW()-8)="",TODAY(),INDEX(Transactions!$G:$G,ROW()-8))</f>
        <v>46256</v>
      </c>
      <c r="F6876">
        <f>IF(INDEX(Transactions!$L:$L,ROW()-8)="",0,INDEX(Transactions!$Q:$Q,ROW()-8))</f>
        <v>0</v>
      </c>
    </row>
    <row r="6877" spans="2:6" x14ac:dyDescent="0.15">
      <c r="B6877">
        <f ca="1">IF(INDEX(Transactions!$L:$L,ROW()-8)="",TODAY(),INDEX(Transactions!$G:$G,ROW()-8))</f>
        <v>46256</v>
      </c>
      <c r="F6877">
        <f>IF(INDEX(Transactions!$L:$L,ROW()-8)="",0,INDEX(Transactions!$Q:$Q,ROW()-8))</f>
        <v>0</v>
      </c>
    </row>
    <row r="6878" spans="2:6" x14ac:dyDescent="0.15">
      <c r="B6878">
        <f ca="1">IF(INDEX(Transactions!$L:$L,ROW()-8)="",TODAY(),INDEX(Transactions!$G:$G,ROW()-8))</f>
        <v>46256</v>
      </c>
      <c r="F6878">
        <f>IF(INDEX(Transactions!$L:$L,ROW()-8)="",0,INDEX(Transactions!$Q:$Q,ROW()-8))</f>
        <v>0</v>
      </c>
    </row>
    <row r="6879" spans="2:6" x14ac:dyDescent="0.15">
      <c r="B6879">
        <f ca="1">IF(INDEX(Transactions!$L:$L,ROW()-8)="",TODAY(),INDEX(Transactions!$G:$G,ROW()-8))</f>
        <v>46256</v>
      </c>
      <c r="F6879">
        <f>IF(INDEX(Transactions!$L:$L,ROW()-8)="",0,INDEX(Transactions!$Q:$Q,ROW()-8))</f>
        <v>0</v>
      </c>
    </row>
    <row r="6880" spans="2:6" x14ac:dyDescent="0.15">
      <c r="B6880">
        <f ca="1">IF(INDEX(Transactions!$L:$L,ROW()-8)="",TODAY(),INDEX(Transactions!$G:$G,ROW()-8))</f>
        <v>46256</v>
      </c>
      <c r="F6880">
        <f>IF(INDEX(Transactions!$L:$L,ROW()-8)="",0,INDEX(Transactions!$Q:$Q,ROW()-8))</f>
        <v>0</v>
      </c>
    </row>
    <row r="6881" spans="2:6" x14ac:dyDescent="0.15">
      <c r="B6881">
        <f ca="1">IF(INDEX(Transactions!$L:$L,ROW()-8)="",TODAY(),INDEX(Transactions!$G:$G,ROW()-8))</f>
        <v>46256</v>
      </c>
      <c r="F6881">
        <f>IF(INDEX(Transactions!$L:$L,ROW()-8)="",0,INDEX(Transactions!$Q:$Q,ROW()-8))</f>
        <v>0</v>
      </c>
    </row>
    <row r="6882" spans="2:6" x14ac:dyDescent="0.15">
      <c r="B6882">
        <f ca="1">IF(INDEX(Transactions!$L:$L,ROW()-8)="",TODAY(),INDEX(Transactions!$G:$G,ROW()-8))</f>
        <v>46256</v>
      </c>
      <c r="F6882">
        <f>IF(INDEX(Transactions!$L:$L,ROW()-8)="",0,INDEX(Transactions!$Q:$Q,ROW()-8))</f>
        <v>0</v>
      </c>
    </row>
    <row r="6883" spans="2:6" x14ac:dyDescent="0.15">
      <c r="B6883">
        <f ca="1">IF(INDEX(Transactions!$L:$L,ROW()-8)="",TODAY(),INDEX(Transactions!$G:$G,ROW()-8))</f>
        <v>46256</v>
      </c>
      <c r="F6883">
        <f>IF(INDEX(Transactions!$L:$L,ROW()-8)="",0,INDEX(Transactions!$Q:$Q,ROW()-8))</f>
        <v>0</v>
      </c>
    </row>
    <row r="6884" spans="2:6" x14ac:dyDescent="0.15">
      <c r="B6884">
        <f ca="1">IF(INDEX(Transactions!$L:$L,ROW()-8)="",TODAY(),INDEX(Transactions!$G:$G,ROW()-8))</f>
        <v>46256</v>
      </c>
      <c r="F6884">
        <f>IF(INDEX(Transactions!$L:$L,ROW()-8)="",0,INDEX(Transactions!$Q:$Q,ROW()-8))</f>
        <v>0</v>
      </c>
    </row>
    <row r="6885" spans="2:6" x14ac:dyDescent="0.15">
      <c r="B6885">
        <f ca="1">IF(INDEX(Transactions!$L:$L,ROW()-8)="",TODAY(),INDEX(Transactions!$G:$G,ROW()-8))</f>
        <v>46256</v>
      </c>
      <c r="F6885">
        <f>IF(INDEX(Transactions!$L:$L,ROW()-8)="",0,INDEX(Transactions!$Q:$Q,ROW()-8))</f>
        <v>0</v>
      </c>
    </row>
    <row r="6886" spans="2:6" x14ac:dyDescent="0.15">
      <c r="B6886">
        <f ca="1">IF(INDEX(Transactions!$L:$L,ROW()-8)="",TODAY(),INDEX(Transactions!$G:$G,ROW()-8))</f>
        <v>46256</v>
      </c>
      <c r="F6886">
        <f>IF(INDEX(Transactions!$L:$L,ROW()-8)="",0,INDEX(Transactions!$Q:$Q,ROW()-8))</f>
        <v>0</v>
      </c>
    </row>
    <row r="6887" spans="2:6" x14ac:dyDescent="0.15">
      <c r="B6887">
        <f ca="1">IF(INDEX(Transactions!$L:$L,ROW()-8)="",TODAY(),INDEX(Transactions!$G:$G,ROW()-8))</f>
        <v>46256</v>
      </c>
      <c r="F6887">
        <f>IF(INDEX(Transactions!$L:$L,ROW()-8)="",0,INDEX(Transactions!$Q:$Q,ROW()-8))</f>
        <v>0</v>
      </c>
    </row>
    <row r="6888" spans="2:6" x14ac:dyDescent="0.15">
      <c r="B6888">
        <f ca="1">IF(INDEX(Transactions!$L:$L,ROW()-8)="",TODAY(),INDEX(Transactions!$G:$G,ROW()-8))</f>
        <v>46256</v>
      </c>
      <c r="F6888">
        <f>IF(INDEX(Transactions!$L:$L,ROW()-8)="",0,INDEX(Transactions!$Q:$Q,ROW()-8))</f>
        <v>0</v>
      </c>
    </row>
    <row r="6889" spans="2:6" x14ac:dyDescent="0.15">
      <c r="B6889">
        <f ca="1">IF(INDEX(Transactions!$L:$L,ROW()-8)="",TODAY(),INDEX(Transactions!$G:$G,ROW()-8))</f>
        <v>46256</v>
      </c>
      <c r="F6889">
        <f>IF(INDEX(Transactions!$L:$L,ROW()-8)="",0,INDEX(Transactions!$Q:$Q,ROW()-8))</f>
        <v>0</v>
      </c>
    </row>
    <row r="6890" spans="2:6" x14ac:dyDescent="0.15">
      <c r="B6890">
        <f ca="1">IF(INDEX(Transactions!$L:$L,ROW()-8)="",TODAY(),INDEX(Transactions!$G:$G,ROW()-8))</f>
        <v>46256</v>
      </c>
      <c r="F6890">
        <f>IF(INDEX(Transactions!$L:$L,ROW()-8)="",0,INDEX(Transactions!$Q:$Q,ROW()-8))</f>
        <v>0</v>
      </c>
    </row>
    <row r="6891" spans="2:6" x14ac:dyDescent="0.15">
      <c r="B6891">
        <f ca="1">IF(INDEX(Transactions!$L:$L,ROW()-8)="",TODAY(),INDEX(Transactions!$G:$G,ROW()-8))</f>
        <v>46256</v>
      </c>
      <c r="F6891">
        <f>IF(INDEX(Transactions!$L:$L,ROW()-8)="",0,INDEX(Transactions!$Q:$Q,ROW()-8))</f>
        <v>0</v>
      </c>
    </row>
    <row r="6892" spans="2:6" x14ac:dyDescent="0.15">
      <c r="B6892">
        <f ca="1">IF(INDEX(Transactions!$L:$L,ROW()-8)="",TODAY(),INDEX(Transactions!$G:$G,ROW()-8))</f>
        <v>46256</v>
      </c>
      <c r="F6892">
        <f>IF(INDEX(Transactions!$L:$L,ROW()-8)="",0,INDEX(Transactions!$Q:$Q,ROW()-8))</f>
        <v>0</v>
      </c>
    </row>
    <row r="6893" spans="2:6" x14ac:dyDescent="0.15">
      <c r="B6893">
        <f ca="1">IF(INDEX(Transactions!$L:$L,ROW()-8)="",TODAY(),INDEX(Transactions!$G:$G,ROW()-8))</f>
        <v>46256</v>
      </c>
      <c r="F6893">
        <f>IF(INDEX(Transactions!$L:$L,ROW()-8)="",0,INDEX(Transactions!$Q:$Q,ROW()-8))</f>
        <v>0</v>
      </c>
    </row>
    <row r="6894" spans="2:6" x14ac:dyDescent="0.15">
      <c r="B6894">
        <f ca="1">IF(INDEX(Transactions!$L:$L,ROW()-8)="",TODAY(),INDEX(Transactions!$G:$G,ROW()-8))</f>
        <v>46256</v>
      </c>
      <c r="F6894">
        <f>IF(INDEX(Transactions!$L:$L,ROW()-8)="",0,INDEX(Transactions!$Q:$Q,ROW()-8))</f>
        <v>0</v>
      </c>
    </row>
    <row r="6895" spans="2:6" x14ac:dyDescent="0.15">
      <c r="B6895">
        <f ca="1">IF(INDEX(Transactions!$L:$L,ROW()-8)="",TODAY(),INDEX(Transactions!$G:$G,ROW()-8))</f>
        <v>46256</v>
      </c>
      <c r="F6895">
        <f>IF(INDEX(Transactions!$L:$L,ROW()-8)="",0,INDEX(Transactions!$Q:$Q,ROW()-8))</f>
        <v>0</v>
      </c>
    </row>
    <row r="6896" spans="2:6" x14ac:dyDescent="0.15">
      <c r="B6896">
        <f ca="1">IF(INDEX(Transactions!$L:$L,ROW()-8)="",TODAY(),INDEX(Transactions!$G:$G,ROW()-8))</f>
        <v>46256</v>
      </c>
      <c r="F6896">
        <f>IF(INDEX(Transactions!$L:$L,ROW()-8)="",0,INDEX(Transactions!$Q:$Q,ROW()-8))</f>
        <v>0</v>
      </c>
    </row>
    <row r="6897" spans="2:6" x14ac:dyDescent="0.15">
      <c r="B6897">
        <f ca="1">IF(INDEX(Transactions!$L:$L,ROW()-8)="",TODAY(),INDEX(Transactions!$G:$G,ROW()-8))</f>
        <v>46256</v>
      </c>
      <c r="F6897">
        <f>IF(INDEX(Transactions!$L:$L,ROW()-8)="",0,INDEX(Transactions!$Q:$Q,ROW()-8))</f>
        <v>0</v>
      </c>
    </row>
    <row r="6898" spans="2:6" x14ac:dyDescent="0.15">
      <c r="B6898">
        <f ca="1">IF(INDEX(Transactions!$L:$L,ROW()-8)="",TODAY(),INDEX(Transactions!$G:$G,ROW()-8))</f>
        <v>46256</v>
      </c>
      <c r="F6898">
        <f>IF(INDEX(Transactions!$L:$L,ROW()-8)="",0,INDEX(Transactions!$Q:$Q,ROW()-8))</f>
        <v>0</v>
      </c>
    </row>
    <row r="6899" spans="2:6" x14ac:dyDescent="0.15">
      <c r="B6899">
        <f ca="1">IF(INDEX(Transactions!$L:$L,ROW()-8)="",TODAY(),INDEX(Transactions!$G:$G,ROW()-8))</f>
        <v>46256</v>
      </c>
      <c r="F6899">
        <f>IF(INDEX(Transactions!$L:$L,ROW()-8)="",0,INDEX(Transactions!$Q:$Q,ROW()-8))</f>
        <v>0</v>
      </c>
    </row>
    <row r="6900" spans="2:6" x14ac:dyDescent="0.15">
      <c r="B6900">
        <f ca="1">IF(INDEX(Transactions!$L:$L,ROW()-8)="",TODAY(),INDEX(Transactions!$G:$G,ROW()-8))</f>
        <v>46256</v>
      </c>
      <c r="F6900">
        <f>IF(INDEX(Transactions!$L:$L,ROW()-8)="",0,INDEX(Transactions!$Q:$Q,ROW()-8))</f>
        <v>0</v>
      </c>
    </row>
    <row r="6901" spans="2:6" x14ac:dyDescent="0.15">
      <c r="B6901">
        <f ca="1">IF(INDEX(Transactions!$L:$L,ROW()-8)="",TODAY(),INDEX(Transactions!$G:$G,ROW()-8))</f>
        <v>46256</v>
      </c>
      <c r="F6901">
        <f>IF(INDEX(Transactions!$L:$L,ROW()-8)="",0,INDEX(Transactions!$Q:$Q,ROW()-8))</f>
        <v>0</v>
      </c>
    </row>
    <row r="6902" spans="2:6" x14ac:dyDescent="0.15">
      <c r="B6902">
        <f ca="1">IF(INDEX(Transactions!$L:$L,ROW()-8)="",TODAY(),INDEX(Transactions!$G:$G,ROW()-8))</f>
        <v>46256</v>
      </c>
      <c r="F6902">
        <f>IF(INDEX(Transactions!$L:$L,ROW()-8)="",0,INDEX(Transactions!$Q:$Q,ROW()-8))</f>
        <v>0</v>
      </c>
    </row>
    <row r="6903" spans="2:6" x14ac:dyDescent="0.15">
      <c r="B6903">
        <f ca="1">IF(INDEX(Transactions!$L:$L,ROW()-8)="",TODAY(),INDEX(Transactions!$G:$G,ROW()-8))</f>
        <v>46256</v>
      </c>
      <c r="F6903">
        <f>IF(INDEX(Transactions!$L:$L,ROW()-8)="",0,INDEX(Transactions!$Q:$Q,ROW()-8))</f>
        <v>0</v>
      </c>
    </row>
    <row r="6904" spans="2:6" x14ac:dyDescent="0.15">
      <c r="B6904">
        <f ca="1">IF(INDEX(Transactions!$L:$L,ROW()-8)="",TODAY(),INDEX(Transactions!$G:$G,ROW()-8))</f>
        <v>46256</v>
      </c>
      <c r="F6904">
        <f>IF(INDEX(Transactions!$L:$L,ROW()-8)="",0,INDEX(Transactions!$Q:$Q,ROW()-8))</f>
        <v>0</v>
      </c>
    </row>
    <row r="6905" spans="2:6" x14ac:dyDescent="0.15">
      <c r="B6905">
        <f ca="1">IF(INDEX(Transactions!$L:$L,ROW()-8)="",TODAY(),INDEX(Transactions!$G:$G,ROW()-8))</f>
        <v>46256</v>
      </c>
      <c r="F6905">
        <f>IF(INDEX(Transactions!$L:$L,ROW()-8)="",0,INDEX(Transactions!$Q:$Q,ROW()-8))</f>
        <v>0</v>
      </c>
    </row>
    <row r="6906" spans="2:6" x14ac:dyDescent="0.15">
      <c r="B6906">
        <f ca="1">IF(INDEX(Transactions!$L:$L,ROW()-8)="",TODAY(),INDEX(Transactions!$G:$G,ROW()-8))</f>
        <v>46256</v>
      </c>
      <c r="F6906">
        <f>IF(INDEX(Transactions!$L:$L,ROW()-8)="",0,INDEX(Transactions!$Q:$Q,ROW()-8))</f>
        <v>0</v>
      </c>
    </row>
    <row r="6907" spans="2:6" x14ac:dyDescent="0.15">
      <c r="B6907">
        <f ca="1">IF(INDEX(Transactions!$L:$L,ROW()-8)="",TODAY(),INDEX(Transactions!$G:$G,ROW()-8))</f>
        <v>46256</v>
      </c>
      <c r="F6907">
        <f>IF(INDEX(Transactions!$L:$L,ROW()-8)="",0,INDEX(Transactions!$Q:$Q,ROW()-8))</f>
        <v>0</v>
      </c>
    </row>
    <row r="6908" spans="2:6" x14ac:dyDescent="0.15">
      <c r="B6908">
        <f ca="1">IF(INDEX(Transactions!$L:$L,ROW()-8)="",TODAY(),INDEX(Transactions!$G:$G,ROW()-8))</f>
        <v>46256</v>
      </c>
      <c r="F6908">
        <f>IF(INDEX(Transactions!$L:$L,ROW()-8)="",0,INDEX(Transactions!$Q:$Q,ROW()-8))</f>
        <v>0</v>
      </c>
    </row>
    <row r="6909" spans="2:6" x14ac:dyDescent="0.15">
      <c r="B6909">
        <f ca="1">IF(INDEX(Transactions!$L:$L,ROW()-8)="",TODAY(),INDEX(Transactions!$G:$G,ROW()-8))</f>
        <v>46256</v>
      </c>
      <c r="F6909">
        <f>IF(INDEX(Transactions!$L:$L,ROW()-8)="",0,INDEX(Transactions!$Q:$Q,ROW()-8))</f>
        <v>0</v>
      </c>
    </row>
    <row r="6910" spans="2:6" x14ac:dyDescent="0.15">
      <c r="B6910">
        <f ca="1">IF(INDEX(Transactions!$L:$L,ROW()-8)="",TODAY(),INDEX(Transactions!$G:$G,ROW()-8))</f>
        <v>46256</v>
      </c>
      <c r="F6910">
        <f>IF(INDEX(Transactions!$L:$L,ROW()-8)="",0,INDEX(Transactions!$Q:$Q,ROW()-8))</f>
        <v>0</v>
      </c>
    </row>
    <row r="6911" spans="2:6" x14ac:dyDescent="0.15">
      <c r="B6911">
        <f ca="1">IF(INDEX(Transactions!$L:$L,ROW()-8)="",TODAY(),INDEX(Transactions!$G:$G,ROW()-8))</f>
        <v>46256</v>
      </c>
      <c r="F6911">
        <f>IF(INDEX(Transactions!$L:$L,ROW()-8)="",0,INDEX(Transactions!$Q:$Q,ROW()-8))</f>
        <v>0</v>
      </c>
    </row>
    <row r="6912" spans="2:6" x14ac:dyDescent="0.15">
      <c r="B6912">
        <f ca="1">IF(INDEX(Transactions!$L:$L,ROW()-8)="",TODAY(),INDEX(Transactions!$G:$G,ROW()-8))</f>
        <v>46256</v>
      </c>
      <c r="F6912">
        <f>IF(INDEX(Transactions!$L:$L,ROW()-8)="",0,INDEX(Transactions!$Q:$Q,ROW()-8))</f>
        <v>0</v>
      </c>
    </row>
    <row r="6913" spans="2:6" x14ac:dyDescent="0.15">
      <c r="B6913">
        <f ca="1">IF(INDEX(Transactions!$L:$L,ROW()-8)="",TODAY(),INDEX(Transactions!$G:$G,ROW()-8))</f>
        <v>46256</v>
      </c>
      <c r="F6913">
        <f>IF(INDEX(Transactions!$L:$L,ROW()-8)="",0,INDEX(Transactions!$Q:$Q,ROW()-8))</f>
        <v>0</v>
      </c>
    </row>
    <row r="6914" spans="2:6" x14ac:dyDescent="0.15">
      <c r="B6914">
        <f ca="1">IF(INDEX(Transactions!$L:$L,ROW()-8)="",TODAY(),INDEX(Transactions!$G:$G,ROW()-8))</f>
        <v>46256</v>
      </c>
      <c r="F6914">
        <f>IF(INDEX(Transactions!$L:$L,ROW()-8)="",0,INDEX(Transactions!$Q:$Q,ROW()-8))</f>
        <v>0</v>
      </c>
    </row>
    <row r="6915" spans="2:6" x14ac:dyDescent="0.15">
      <c r="B6915">
        <f ca="1">IF(INDEX(Transactions!$L:$L,ROW()-8)="",TODAY(),INDEX(Transactions!$G:$G,ROW()-8))</f>
        <v>46256</v>
      </c>
      <c r="F6915">
        <f>IF(INDEX(Transactions!$L:$L,ROW()-8)="",0,INDEX(Transactions!$Q:$Q,ROW()-8))</f>
        <v>0</v>
      </c>
    </row>
    <row r="6916" spans="2:6" x14ac:dyDescent="0.15">
      <c r="B6916">
        <f ca="1">IF(INDEX(Transactions!$L:$L,ROW()-8)="",TODAY(),INDEX(Transactions!$G:$G,ROW()-8))</f>
        <v>46256</v>
      </c>
      <c r="F6916">
        <f>IF(INDEX(Transactions!$L:$L,ROW()-8)="",0,INDEX(Transactions!$Q:$Q,ROW()-8))</f>
        <v>0</v>
      </c>
    </row>
    <row r="6917" spans="2:6" x14ac:dyDescent="0.15">
      <c r="B6917">
        <f ca="1">IF(INDEX(Transactions!$L:$L,ROW()-8)="",TODAY(),INDEX(Transactions!$G:$G,ROW()-8))</f>
        <v>46256</v>
      </c>
      <c r="F6917">
        <f>IF(INDEX(Transactions!$L:$L,ROW()-8)="",0,INDEX(Transactions!$Q:$Q,ROW()-8))</f>
        <v>0</v>
      </c>
    </row>
    <row r="6918" spans="2:6" x14ac:dyDescent="0.15">
      <c r="B6918">
        <f ca="1">IF(INDEX(Transactions!$L:$L,ROW()-8)="",TODAY(),INDEX(Transactions!$G:$G,ROW()-8))</f>
        <v>46256</v>
      </c>
      <c r="F6918">
        <f>IF(INDEX(Transactions!$L:$L,ROW()-8)="",0,INDEX(Transactions!$Q:$Q,ROW()-8))</f>
        <v>0</v>
      </c>
    </row>
    <row r="6919" spans="2:6" x14ac:dyDescent="0.15">
      <c r="B6919">
        <f ca="1">IF(INDEX(Transactions!$L:$L,ROW()-8)="",TODAY(),INDEX(Transactions!$G:$G,ROW()-8))</f>
        <v>46256</v>
      </c>
      <c r="F6919">
        <f>IF(INDEX(Transactions!$L:$L,ROW()-8)="",0,INDEX(Transactions!$Q:$Q,ROW()-8))</f>
        <v>0</v>
      </c>
    </row>
    <row r="6920" spans="2:6" x14ac:dyDescent="0.15">
      <c r="B6920">
        <f ca="1">IF(INDEX(Transactions!$L:$L,ROW()-8)="",TODAY(),INDEX(Transactions!$G:$G,ROW()-8))</f>
        <v>46256</v>
      </c>
      <c r="F6920">
        <f>IF(INDEX(Transactions!$L:$L,ROW()-8)="",0,INDEX(Transactions!$Q:$Q,ROW()-8))</f>
        <v>0</v>
      </c>
    </row>
    <row r="6921" spans="2:6" x14ac:dyDescent="0.15">
      <c r="B6921">
        <f ca="1">IF(INDEX(Transactions!$L:$L,ROW()-8)="",TODAY(),INDEX(Transactions!$G:$G,ROW()-8))</f>
        <v>46256</v>
      </c>
      <c r="F6921">
        <f>IF(INDEX(Transactions!$L:$L,ROW()-8)="",0,INDEX(Transactions!$Q:$Q,ROW()-8))</f>
        <v>0</v>
      </c>
    </row>
    <row r="6922" spans="2:6" x14ac:dyDescent="0.15">
      <c r="B6922">
        <f ca="1">IF(INDEX(Transactions!$L:$L,ROW()-8)="",TODAY(),INDEX(Transactions!$G:$G,ROW()-8))</f>
        <v>46256</v>
      </c>
      <c r="F6922">
        <f>IF(INDEX(Transactions!$L:$L,ROW()-8)="",0,INDEX(Transactions!$Q:$Q,ROW()-8))</f>
        <v>0</v>
      </c>
    </row>
    <row r="6923" spans="2:6" x14ac:dyDescent="0.15">
      <c r="B6923">
        <f ca="1">IF(INDEX(Transactions!$L:$L,ROW()-8)="",TODAY(),INDEX(Transactions!$G:$G,ROW()-8))</f>
        <v>46256</v>
      </c>
      <c r="F6923">
        <f>IF(INDEX(Transactions!$L:$L,ROW()-8)="",0,INDEX(Transactions!$Q:$Q,ROW()-8))</f>
        <v>0</v>
      </c>
    </row>
    <row r="6924" spans="2:6" x14ac:dyDescent="0.15">
      <c r="B6924">
        <f ca="1">IF(INDEX(Transactions!$L:$L,ROW()-8)="",TODAY(),INDEX(Transactions!$G:$G,ROW()-8))</f>
        <v>46256</v>
      </c>
      <c r="F6924">
        <f>IF(INDEX(Transactions!$L:$L,ROW()-8)="",0,INDEX(Transactions!$Q:$Q,ROW()-8))</f>
        <v>0</v>
      </c>
    </row>
    <row r="6925" spans="2:6" x14ac:dyDescent="0.15">
      <c r="B6925">
        <f ca="1">IF(INDEX(Transactions!$L:$L,ROW()-8)="",TODAY(),INDEX(Transactions!$G:$G,ROW()-8))</f>
        <v>46256</v>
      </c>
      <c r="F6925">
        <f>IF(INDEX(Transactions!$L:$L,ROW()-8)="",0,INDEX(Transactions!$Q:$Q,ROW()-8))</f>
        <v>0</v>
      </c>
    </row>
    <row r="6926" spans="2:6" x14ac:dyDescent="0.15">
      <c r="B6926">
        <f ca="1">IF(INDEX(Transactions!$L:$L,ROW()-8)="",TODAY(),INDEX(Transactions!$G:$G,ROW()-8))</f>
        <v>46256</v>
      </c>
      <c r="F6926">
        <f>IF(INDEX(Transactions!$L:$L,ROW()-8)="",0,INDEX(Transactions!$Q:$Q,ROW()-8))</f>
        <v>0</v>
      </c>
    </row>
    <row r="6927" spans="2:6" x14ac:dyDescent="0.15">
      <c r="B6927">
        <f ca="1">IF(INDEX(Transactions!$L:$L,ROW()-8)="",TODAY(),INDEX(Transactions!$G:$G,ROW()-8))</f>
        <v>46256</v>
      </c>
      <c r="F6927">
        <f>IF(INDEX(Transactions!$L:$L,ROW()-8)="",0,INDEX(Transactions!$Q:$Q,ROW()-8))</f>
        <v>0</v>
      </c>
    </row>
    <row r="6928" spans="2:6" x14ac:dyDescent="0.15">
      <c r="B6928">
        <f ca="1">IF(INDEX(Transactions!$L:$L,ROW()-8)="",TODAY(),INDEX(Transactions!$G:$G,ROW()-8))</f>
        <v>46256</v>
      </c>
      <c r="F6928">
        <f>IF(INDEX(Transactions!$L:$L,ROW()-8)="",0,INDEX(Transactions!$Q:$Q,ROW()-8))</f>
        <v>0</v>
      </c>
    </row>
    <row r="6929" spans="2:6" x14ac:dyDescent="0.15">
      <c r="B6929">
        <f ca="1">IF(INDEX(Transactions!$L:$L,ROW()-8)="",TODAY(),INDEX(Transactions!$G:$G,ROW()-8))</f>
        <v>46256</v>
      </c>
      <c r="F6929">
        <f>IF(INDEX(Transactions!$L:$L,ROW()-8)="",0,INDEX(Transactions!$Q:$Q,ROW()-8))</f>
        <v>0</v>
      </c>
    </row>
    <row r="6930" spans="2:6" x14ac:dyDescent="0.15">
      <c r="B6930">
        <f ca="1">IF(INDEX(Transactions!$L:$L,ROW()-8)="",TODAY(),INDEX(Transactions!$G:$G,ROW()-8))</f>
        <v>46256</v>
      </c>
      <c r="F6930">
        <f>IF(INDEX(Transactions!$L:$L,ROW()-8)="",0,INDEX(Transactions!$Q:$Q,ROW()-8))</f>
        <v>0</v>
      </c>
    </row>
    <row r="6931" spans="2:6" x14ac:dyDescent="0.15">
      <c r="B6931">
        <f ca="1">IF(INDEX(Transactions!$L:$L,ROW()-8)="",TODAY(),INDEX(Transactions!$G:$G,ROW()-8))</f>
        <v>46256</v>
      </c>
      <c r="F6931">
        <f>IF(INDEX(Transactions!$L:$L,ROW()-8)="",0,INDEX(Transactions!$Q:$Q,ROW()-8))</f>
        <v>0</v>
      </c>
    </row>
    <row r="6932" spans="2:6" x14ac:dyDescent="0.15">
      <c r="B6932">
        <f ca="1">IF(INDEX(Transactions!$L:$L,ROW()-8)="",TODAY(),INDEX(Transactions!$G:$G,ROW()-8))</f>
        <v>46256</v>
      </c>
      <c r="F6932">
        <f>IF(INDEX(Transactions!$L:$L,ROW()-8)="",0,INDEX(Transactions!$Q:$Q,ROW()-8))</f>
        <v>0</v>
      </c>
    </row>
    <row r="6933" spans="2:6" x14ac:dyDescent="0.15">
      <c r="B6933">
        <f ca="1">IF(INDEX(Transactions!$L:$L,ROW()-8)="",TODAY(),INDEX(Transactions!$G:$G,ROW()-8))</f>
        <v>46256</v>
      </c>
      <c r="F6933">
        <f>IF(INDEX(Transactions!$L:$L,ROW()-8)="",0,INDEX(Transactions!$Q:$Q,ROW()-8))</f>
        <v>0</v>
      </c>
    </row>
    <row r="6934" spans="2:6" x14ac:dyDescent="0.15">
      <c r="B6934">
        <f ca="1">IF(INDEX(Transactions!$L:$L,ROW()-8)="",TODAY(),INDEX(Transactions!$G:$G,ROW()-8))</f>
        <v>46256</v>
      </c>
      <c r="F6934">
        <f>IF(INDEX(Transactions!$L:$L,ROW()-8)="",0,INDEX(Transactions!$Q:$Q,ROW()-8))</f>
        <v>0</v>
      </c>
    </row>
    <row r="6935" spans="2:6" x14ac:dyDescent="0.15">
      <c r="B6935">
        <f ca="1">IF(INDEX(Transactions!$L:$L,ROW()-8)="",TODAY(),INDEX(Transactions!$G:$G,ROW()-8))</f>
        <v>46256</v>
      </c>
      <c r="F6935">
        <f>IF(INDEX(Transactions!$L:$L,ROW()-8)="",0,INDEX(Transactions!$Q:$Q,ROW()-8))</f>
        <v>0</v>
      </c>
    </row>
    <row r="6936" spans="2:6" x14ac:dyDescent="0.15">
      <c r="B6936">
        <f ca="1">IF(INDEX(Transactions!$L:$L,ROW()-8)="",TODAY(),INDEX(Transactions!$G:$G,ROW()-8))</f>
        <v>46256</v>
      </c>
      <c r="F6936">
        <f>IF(INDEX(Transactions!$L:$L,ROW()-8)="",0,INDEX(Transactions!$Q:$Q,ROW()-8))</f>
        <v>0</v>
      </c>
    </row>
    <row r="6937" spans="2:6" x14ac:dyDescent="0.15">
      <c r="B6937">
        <f ca="1">IF(INDEX(Transactions!$L:$L,ROW()-8)="",TODAY(),INDEX(Transactions!$G:$G,ROW()-8))</f>
        <v>46256</v>
      </c>
      <c r="F6937">
        <f>IF(INDEX(Transactions!$L:$L,ROW()-8)="",0,INDEX(Transactions!$Q:$Q,ROW()-8))</f>
        <v>0</v>
      </c>
    </row>
    <row r="6938" spans="2:6" x14ac:dyDescent="0.15">
      <c r="B6938">
        <f ca="1">IF(INDEX(Transactions!$L:$L,ROW()-8)="",TODAY(),INDEX(Transactions!$G:$G,ROW()-8))</f>
        <v>46256</v>
      </c>
      <c r="F6938">
        <f>IF(INDEX(Transactions!$L:$L,ROW()-8)="",0,INDEX(Transactions!$Q:$Q,ROW()-8))</f>
        <v>0</v>
      </c>
    </row>
    <row r="6939" spans="2:6" x14ac:dyDescent="0.15">
      <c r="B6939">
        <f ca="1">IF(INDEX(Transactions!$L:$L,ROW()-8)="",TODAY(),INDEX(Transactions!$G:$G,ROW()-8))</f>
        <v>46256</v>
      </c>
      <c r="F6939">
        <f>IF(INDEX(Transactions!$L:$L,ROW()-8)="",0,INDEX(Transactions!$Q:$Q,ROW()-8))</f>
        <v>0</v>
      </c>
    </row>
    <row r="6940" spans="2:6" x14ac:dyDescent="0.15">
      <c r="B6940">
        <f ca="1">IF(INDEX(Transactions!$L:$L,ROW()-8)="",TODAY(),INDEX(Transactions!$G:$G,ROW()-8))</f>
        <v>46256</v>
      </c>
      <c r="F6940">
        <f>IF(INDEX(Transactions!$L:$L,ROW()-8)="",0,INDEX(Transactions!$Q:$Q,ROW()-8))</f>
        <v>0</v>
      </c>
    </row>
    <row r="6941" spans="2:6" x14ac:dyDescent="0.15">
      <c r="B6941">
        <f ca="1">IF(INDEX(Transactions!$L:$L,ROW()-8)="",TODAY(),INDEX(Transactions!$G:$G,ROW()-8))</f>
        <v>46256</v>
      </c>
      <c r="F6941">
        <f>IF(INDEX(Transactions!$L:$L,ROW()-8)="",0,INDEX(Transactions!$Q:$Q,ROW()-8))</f>
        <v>0</v>
      </c>
    </row>
    <row r="6942" spans="2:6" x14ac:dyDescent="0.15">
      <c r="B6942">
        <f ca="1">IF(INDEX(Transactions!$L:$L,ROW()-8)="",TODAY(),INDEX(Transactions!$G:$G,ROW()-8))</f>
        <v>46256</v>
      </c>
      <c r="F6942">
        <f>IF(INDEX(Transactions!$L:$L,ROW()-8)="",0,INDEX(Transactions!$Q:$Q,ROW()-8))</f>
        <v>0</v>
      </c>
    </row>
    <row r="6943" spans="2:6" x14ac:dyDescent="0.15">
      <c r="B6943">
        <f ca="1">IF(INDEX(Transactions!$L:$L,ROW()-8)="",TODAY(),INDEX(Transactions!$G:$G,ROW()-8))</f>
        <v>46256</v>
      </c>
      <c r="F6943">
        <f>IF(INDEX(Transactions!$L:$L,ROW()-8)="",0,INDEX(Transactions!$Q:$Q,ROW()-8))</f>
        <v>0</v>
      </c>
    </row>
    <row r="6944" spans="2:6" x14ac:dyDescent="0.15">
      <c r="B6944">
        <f ca="1">IF(INDEX(Transactions!$L:$L,ROW()-8)="",TODAY(),INDEX(Transactions!$G:$G,ROW()-8))</f>
        <v>46256</v>
      </c>
      <c r="F6944">
        <f>IF(INDEX(Transactions!$L:$L,ROW()-8)="",0,INDEX(Transactions!$Q:$Q,ROW()-8))</f>
        <v>0</v>
      </c>
    </row>
    <row r="6945" spans="2:6" x14ac:dyDescent="0.15">
      <c r="B6945">
        <f ca="1">IF(INDEX(Transactions!$L:$L,ROW()-8)="",TODAY(),INDEX(Transactions!$G:$G,ROW()-8))</f>
        <v>46256</v>
      </c>
      <c r="F6945">
        <f>IF(INDEX(Transactions!$L:$L,ROW()-8)="",0,INDEX(Transactions!$Q:$Q,ROW()-8))</f>
        <v>0</v>
      </c>
    </row>
    <row r="6946" spans="2:6" x14ac:dyDescent="0.15">
      <c r="B6946">
        <f ca="1">IF(INDEX(Transactions!$L:$L,ROW()-8)="",TODAY(),INDEX(Transactions!$G:$G,ROW()-8))</f>
        <v>46256</v>
      </c>
      <c r="F6946">
        <f>IF(INDEX(Transactions!$L:$L,ROW()-8)="",0,INDEX(Transactions!$Q:$Q,ROW()-8))</f>
        <v>0</v>
      </c>
    </row>
    <row r="6947" spans="2:6" x14ac:dyDescent="0.15">
      <c r="B6947">
        <f ca="1">IF(INDEX(Transactions!$L:$L,ROW()-8)="",TODAY(),INDEX(Transactions!$G:$G,ROW()-8))</f>
        <v>46256</v>
      </c>
      <c r="F6947">
        <f>IF(INDEX(Transactions!$L:$L,ROW()-8)="",0,INDEX(Transactions!$Q:$Q,ROW()-8))</f>
        <v>0</v>
      </c>
    </row>
    <row r="6948" spans="2:6" x14ac:dyDescent="0.15">
      <c r="B6948">
        <f ca="1">IF(INDEX(Transactions!$L:$L,ROW()-8)="",TODAY(),INDEX(Transactions!$G:$G,ROW()-8))</f>
        <v>46256</v>
      </c>
      <c r="F6948">
        <f>IF(INDEX(Transactions!$L:$L,ROW()-8)="",0,INDEX(Transactions!$Q:$Q,ROW()-8))</f>
        <v>0</v>
      </c>
    </row>
    <row r="6949" spans="2:6" x14ac:dyDescent="0.15">
      <c r="B6949">
        <f ca="1">IF(INDEX(Transactions!$L:$L,ROW()-8)="",TODAY(),INDEX(Transactions!$G:$G,ROW()-8))</f>
        <v>46256</v>
      </c>
      <c r="F6949">
        <f>IF(INDEX(Transactions!$L:$L,ROW()-8)="",0,INDEX(Transactions!$Q:$Q,ROW()-8))</f>
        <v>0</v>
      </c>
    </row>
    <row r="6950" spans="2:6" x14ac:dyDescent="0.15">
      <c r="B6950">
        <f ca="1">IF(INDEX(Transactions!$L:$L,ROW()-8)="",TODAY(),INDEX(Transactions!$G:$G,ROW()-8))</f>
        <v>46256</v>
      </c>
      <c r="F6950">
        <f>IF(INDEX(Transactions!$L:$L,ROW()-8)="",0,INDEX(Transactions!$Q:$Q,ROW()-8))</f>
        <v>0</v>
      </c>
    </row>
    <row r="6951" spans="2:6" x14ac:dyDescent="0.15">
      <c r="B6951">
        <f ca="1">IF(INDEX(Transactions!$L:$L,ROW()-8)="",TODAY(),INDEX(Transactions!$G:$G,ROW()-8))</f>
        <v>46256</v>
      </c>
      <c r="F6951">
        <f>IF(INDEX(Transactions!$L:$L,ROW()-8)="",0,INDEX(Transactions!$Q:$Q,ROW()-8))</f>
        <v>0</v>
      </c>
    </row>
    <row r="6952" spans="2:6" x14ac:dyDescent="0.15">
      <c r="B6952">
        <f ca="1">IF(INDEX(Transactions!$L:$L,ROW()-8)="",TODAY(),INDEX(Transactions!$G:$G,ROW()-8))</f>
        <v>46256</v>
      </c>
      <c r="F6952">
        <f>IF(INDEX(Transactions!$L:$L,ROW()-8)="",0,INDEX(Transactions!$Q:$Q,ROW()-8))</f>
        <v>0</v>
      </c>
    </row>
    <row r="6953" spans="2:6" x14ac:dyDescent="0.15">
      <c r="B6953">
        <f ca="1">IF(INDEX(Transactions!$L:$L,ROW()-8)="",TODAY(),INDEX(Transactions!$G:$G,ROW()-8))</f>
        <v>46256</v>
      </c>
      <c r="F6953">
        <f>IF(INDEX(Transactions!$L:$L,ROW()-8)="",0,INDEX(Transactions!$Q:$Q,ROW()-8))</f>
        <v>0</v>
      </c>
    </row>
    <row r="6954" spans="2:6" x14ac:dyDescent="0.15">
      <c r="B6954">
        <f ca="1">IF(INDEX(Transactions!$L:$L,ROW()-8)="",TODAY(),INDEX(Transactions!$G:$G,ROW()-8))</f>
        <v>46256</v>
      </c>
      <c r="F6954">
        <f>IF(INDEX(Transactions!$L:$L,ROW()-8)="",0,INDEX(Transactions!$Q:$Q,ROW()-8))</f>
        <v>0</v>
      </c>
    </row>
    <row r="6955" spans="2:6" x14ac:dyDescent="0.15">
      <c r="B6955">
        <f ca="1">IF(INDEX(Transactions!$L:$L,ROW()-8)="",TODAY(),INDEX(Transactions!$G:$G,ROW()-8))</f>
        <v>46256</v>
      </c>
      <c r="F6955">
        <f>IF(INDEX(Transactions!$L:$L,ROW()-8)="",0,INDEX(Transactions!$Q:$Q,ROW()-8))</f>
        <v>0</v>
      </c>
    </row>
    <row r="6956" spans="2:6" x14ac:dyDescent="0.15">
      <c r="B6956">
        <f ca="1">IF(INDEX(Transactions!$L:$L,ROW()-8)="",TODAY(),INDEX(Transactions!$G:$G,ROW()-8))</f>
        <v>46256</v>
      </c>
      <c r="F6956">
        <f>IF(INDEX(Transactions!$L:$L,ROW()-8)="",0,INDEX(Transactions!$Q:$Q,ROW()-8))</f>
        <v>0</v>
      </c>
    </row>
    <row r="6957" spans="2:6" x14ac:dyDescent="0.15">
      <c r="B6957">
        <f ca="1">IF(INDEX(Transactions!$L:$L,ROW()-8)="",TODAY(),INDEX(Transactions!$G:$G,ROW()-8))</f>
        <v>46256</v>
      </c>
      <c r="F6957">
        <f>IF(INDEX(Transactions!$L:$L,ROW()-8)="",0,INDEX(Transactions!$Q:$Q,ROW()-8))</f>
        <v>0</v>
      </c>
    </row>
    <row r="6958" spans="2:6" x14ac:dyDescent="0.15">
      <c r="B6958">
        <f ca="1">IF(INDEX(Transactions!$L:$L,ROW()-8)="",TODAY(),INDEX(Transactions!$G:$G,ROW()-8))</f>
        <v>46256</v>
      </c>
      <c r="F6958">
        <f>IF(INDEX(Transactions!$L:$L,ROW()-8)="",0,INDEX(Transactions!$Q:$Q,ROW()-8))</f>
        <v>0</v>
      </c>
    </row>
    <row r="6959" spans="2:6" x14ac:dyDescent="0.15">
      <c r="B6959">
        <f ca="1">IF(INDEX(Transactions!$L:$L,ROW()-8)="",TODAY(),INDEX(Transactions!$G:$G,ROW()-8))</f>
        <v>46256</v>
      </c>
      <c r="F6959">
        <f>IF(INDEX(Transactions!$L:$L,ROW()-8)="",0,INDEX(Transactions!$Q:$Q,ROW()-8))</f>
        <v>0</v>
      </c>
    </row>
    <row r="6960" spans="2:6" x14ac:dyDescent="0.15">
      <c r="B6960">
        <f ca="1">IF(INDEX(Transactions!$L:$L,ROW()-8)="",TODAY(),INDEX(Transactions!$G:$G,ROW()-8))</f>
        <v>46256</v>
      </c>
      <c r="F6960">
        <f>IF(INDEX(Transactions!$L:$L,ROW()-8)="",0,INDEX(Transactions!$Q:$Q,ROW()-8))</f>
        <v>0</v>
      </c>
    </row>
    <row r="6961" spans="2:6" x14ac:dyDescent="0.15">
      <c r="B6961">
        <f ca="1">IF(INDEX(Transactions!$L:$L,ROW()-8)="",TODAY(),INDEX(Transactions!$G:$G,ROW()-8))</f>
        <v>46256</v>
      </c>
      <c r="F6961">
        <f>IF(INDEX(Transactions!$L:$L,ROW()-8)="",0,INDEX(Transactions!$Q:$Q,ROW()-8))</f>
        <v>0</v>
      </c>
    </row>
    <row r="6962" spans="2:6" x14ac:dyDescent="0.15">
      <c r="B6962">
        <f ca="1">IF(INDEX(Transactions!$L:$L,ROW()-8)="",TODAY(),INDEX(Transactions!$G:$G,ROW()-8))</f>
        <v>46256</v>
      </c>
      <c r="F6962">
        <f>IF(INDEX(Transactions!$L:$L,ROW()-8)="",0,INDEX(Transactions!$Q:$Q,ROW()-8))</f>
        <v>0</v>
      </c>
    </row>
    <row r="6963" spans="2:6" x14ac:dyDescent="0.15">
      <c r="B6963">
        <f ca="1">IF(INDEX(Transactions!$L:$L,ROW()-8)="",TODAY(),INDEX(Transactions!$G:$G,ROW()-8))</f>
        <v>46256</v>
      </c>
      <c r="F6963">
        <f>IF(INDEX(Transactions!$L:$L,ROW()-8)="",0,INDEX(Transactions!$Q:$Q,ROW()-8))</f>
        <v>0</v>
      </c>
    </row>
    <row r="6964" spans="2:6" x14ac:dyDescent="0.15">
      <c r="B6964">
        <f ca="1">IF(INDEX(Transactions!$L:$L,ROW()-8)="",TODAY(),INDEX(Transactions!$G:$G,ROW()-8))</f>
        <v>46256</v>
      </c>
      <c r="F6964">
        <f>IF(INDEX(Transactions!$L:$L,ROW()-8)="",0,INDEX(Transactions!$Q:$Q,ROW()-8))</f>
        <v>0</v>
      </c>
    </row>
    <row r="6965" spans="2:6" x14ac:dyDescent="0.15">
      <c r="B6965">
        <f ca="1">IF(INDEX(Transactions!$L:$L,ROW()-8)="",TODAY(),INDEX(Transactions!$G:$G,ROW()-8))</f>
        <v>46256</v>
      </c>
      <c r="F6965">
        <f>IF(INDEX(Transactions!$L:$L,ROW()-8)="",0,INDEX(Transactions!$Q:$Q,ROW()-8))</f>
        <v>0</v>
      </c>
    </row>
    <row r="6966" spans="2:6" x14ac:dyDescent="0.15">
      <c r="B6966">
        <f ca="1">IF(INDEX(Transactions!$L:$L,ROW()-8)="",TODAY(),INDEX(Transactions!$G:$G,ROW()-8))</f>
        <v>46256</v>
      </c>
      <c r="F6966">
        <f>IF(INDEX(Transactions!$L:$L,ROW()-8)="",0,INDEX(Transactions!$Q:$Q,ROW()-8))</f>
        <v>0</v>
      </c>
    </row>
    <row r="6967" spans="2:6" x14ac:dyDescent="0.15">
      <c r="B6967">
        <f ca="1">IF(INDEX(Transactions!$L:$L,ROW()-8)="",TODAY(),INDEX(Transactions!$G:$G,ROW()-8))</f>
        <v>46256</v>
      </c>
      <c r="F6967">
        <f>IF(INDEX(Transactions!$L:$L,ROW()-8)="",0,INDEX(Transactions!$Q:$Q,ROW()-8))</f>
        <v>0</v>
      </c>
    </row>
    <row r="6968" spans="2:6" x14ac:dyDescent="0.15">
      <c r="B6968">
        <f ca="1">IF(INDEX(Transactions!$L:$L,ROW()-8)="",TODAY(),INDEX(Transactions!$G:$G,ROW()-8))</f>
        <v>46256</v>
      </c>
      <c r="F6968">
        <f>IF(INDEX(Transactions!$L:$L,ROW()-8)="",0,INDEX(Transactions!$Q:$Q,ROW()-8))</f>
        <v>0</v>
      </c>
    </row>
    <row r="6969" spans="2:6" x14ac:dyDescent="0.15">
      <c r="B6969">
        <f ca="1">IF(INDEX(Transactions!$L:$L,ROW()-8)="",TODAY(),INDEX(Transactions!$G:$G,ROW()-8))</f>
        <v>46256</v>
      </c>
      <c r="F6969">
        <f>IF(INDEX(Transactions!$L:$L,ROW()-8)="",0,INDEX(Transactions!$Q:$Q,ROW()-8))</f>
        <v>0</v>
      </c>
    </row>
    <row r="6970" spans="2:6" x14ac:dyDescent="0.15">
      <c r="B6970">
        <f ca="1">IF(INDEX(Transactions!$L:$L,ROW()-8)="",TODAY(),INDEX(Transactions!$G:$G,ROW()-8))</f>
        <v>46256</v>
      </c>
      <c r="F6970">
        <f>IF(INDEX(Transactions!$L:$L,ROW()-8)="",0,INDEX(Transactions!$Q:$Q,ROW()-8))</f>
        <v>0</v>
      </c>
    </row>
    <row r="6971" spans="2:6" x14ac:dyDescent="0.15">
      <c r="B6971">
        <f ca="1">IF(INDEX(Transactions!$L:$L,ROW()-8)="",TODAY(),INDEX(Transactions!$G:$G,ROW()-8))</f>
        <v>46256</v>
      </c>
      <c r="F6971">
        <f>IF(INDEX(Transactions!$L:$L,ROW()-8)="",0,INDEX(Transactions!$Q:$Q,ROW()-8))</f>
        <v>0</v>
      </c>
    </row>
    <row r="6972" spans="2:6" x14ac:dyDescent="0.15">
      <c r="B6972">
        <f ca="1">IF(INDEX(Transactions!$L:$L,ROW()-8)="",TODAY(),INDEX(Transactions!$G:$G,ROW()-8))</f>
        <v>46256</v>
      </c>
      <c r="F6972">
        <f>IF(INDEX(Transactions!$L:$L,ROW()-8)="",0,INDEX(Transactions!$Q:$Q,ROW()-8))</f>
        <v>0</v>
      </c>
    </row>
    <row r="6973" spans="2:6" x14ac:dyDescent="0.15">
      <c r="B6973">
        <f ca="1">IF(INDEX(Transactions!$L:$L,ROW()-8)="",TODAY(),INDEX(Transactions!$G:$G,ROW()-8))</f>
        <v>46256</v>
      </c>
      <c r="F6973">
        <f>IF(INDEX(Transactions!$L:$L,ROW()-8)="",0,INDEX(Transactions!$Q:$Q,ROW()-8))</f>
        <v>0</v>
      </c>
    </row>
    <row r="6974" spans="2:6" x14ac:dyDescent="0.15">
      <c r="B6974">
        <f ca="1">IF(INDEX(Transactions!$L:$L,ROW()-8)="",TODAY(),INDEX(Transactions!$G:$G,ROW()-8))</f>
        <v>46256</v>
      </c>
      <c r="F6974">
        <f>IF(INDEX(Transactions!$L:$L,ROW()-8)="",0,INDEX(Transactions!$Q:$Q,ROW()-8))</f>
        <v>0</v>
      </c>
    </row>
    <row r="6975" spans="2:6" x14ac:dyDescent="0.15">
      <c r="B6975">
        <f ca="1">IF(INDEX(Transactions!$L:$L,ROW()-8)="",TODAY(),INDEX(Transactions!$G:$G,ROW()-8))</f>
        <v>46256</v>
      </c>
      <c r="F6975">
        <f>IF(INDEX(Transactions!$L:$L,ROW()-8)="",0,INDEX(Transactions!$Q:$Q,ROW()-8))</f>
        <v>0</v>
      </c>
    </row>
    <row r="6976" spans="2:6" x14ac:dyDescent="0.15">
      <c r="B6976">
        <f ca="1">IF(INDEX(Transactions!$L:$L,ROW()-8)="",TODAY(),INDEX(Transactions!$G:$G,ROW()-8))</f>
        <v>46256</v>
      </c>
      <c r="F6976">
        <f>IF(INDEX(Transactions!$L:$L,ROW()-8)="",0,INDEX(Transactions!$Q:$Q,ROW()-8))</f>
        <v>0</v>
      </c>
    </row>
    <row r="6977" spans="2:6" x14ac:dyDescent="0.15">
      <c r="B6977">
        <f ca="1">IF(INDEX(Transactions!$L:$L,ROW()-8)="",TODAY(),INDEX(Transactions!$G:$G,ROW()-8))</f>
        <v>46256</v>
      </c>
      <c r="F6977">
        <f>IF(INDEX(Transactions!$L:$L,ROW()-8)="",0,INDEX(Transactions!$Q:$Q,ROW()-8))</f>
        <v>0</v>
      </c>
    </row>
    <row r="6978" spans="2:6" x14ac:dyDescent="0.15">
      <c r="B6978">
        <f ca="1">IF(INDEX(Transactions!$L:$L,ROW()-8)="",TODAY(),INDEX(Transactions!$G:$G,ROW()-8))</f>
        <v>46256</v>
      </c>
      <c r="F6978">
        <f>IF(INDEX(Transactions!$L:$L,ROW()-8)="",0,INDEX(Transactions!$Q:$Q,ROW()-8))</f>
        <v>0</v>
      </c>
    </row>
    <row r="6979" spans="2:6" x14ac:dyDescent="0.15">
      <c r="B6979">
        <f ca="1">IF(INDEX(Transactions!$L:$L,ROW()-8)="",TODAY(),INDEX(Transactions!$G:$G,ROW()-8))</f>
        <v>46256</v>
      </c>
      <c r="F6979">
        <f>IF(INDEX(Transactions!$L:$L,ROW()-8)="",0,INDEX(Transactions!$Q:$Q,ROW()-8))</f>
        <v>0</v>
      </c>
    </row>
    <row r="6980" spans="2:6" x14ac:dyDescent="0.15">
      <c r="B6980">
        <f ca="1">IF(INDEX(Transactions!$L:$L,ROW()-8)="",TODAY(),INDEX(Transactions!$G:$G,ROW()-8))</f>
        <v>46256</v>
      </c>
      <c r="F6980">
        <f>IF(INDEX(Transactions!$L:$L,ROW()-8)="",0,INDEX(Transactions!$Q:$Q,ROW()-8))</f>
        <v>0</v>
      </c>
    </row>
    <row r="6981" spans="2:6" x14ac:dyDescent="0.15">
      <c r="B6981">
        <f ca="1">IF(INDEX(Transactions!$L:$L,ROW()-8)="",TODAY(),INDEX(Transactions!$G:$G,ROW()-8))</f>
        <v>46256</v>
      </c>
      <c r="F6981">
        <f>IF(INDEX(Transactions!$L:$L,ROW()-8)="",0,INDEX(Transactions!$Q:$Q,ROW()-8))</f>
        <v>0</v>
      </c>
    </row>
    <row r="6982" spans="2:6" x14ac:dyDescent="0.15">
      <c r="B6982">
        <f ca="1">IF(INDEX(Transactions!$L:$L,ROW()-8)="",TODAY(),INDEX(Transactions!$G:$G,ROW()-8))</f>
        <v>46256</v>
      </c>
      <c r="F6982">
        <f>IF(INDEX(Transactions!$L:$L,ROW()-8)="",0,INDEX(Transactions!$Q:$Q,ROW()-8))</f>
        <v>0</v>
      </c>
    </row>
    <row r="6983" spans="2:6" x14ac:dyDescent="0.15">
      <c r="B6983">
        <f ca="1">IF(INDEX(Transactions!$L:$L,ROW()-8)="",TODAY(),INDEX(Transactions!$G:$G,ROW()-8))</f>
        <v>46256</v>
      </c>
      <c r="F6983">
        <f>IF(INDEX(Transactions!$L:$L,ROW()-8)="",0,INDEX(Transactions!$Q:$Q,ROW()-8))</f>
        <v>0</v>
      </c>
    </row>
    <row r="6984" spans="2:6" x14ac:dyDescent="0.15">
      <c r="B6984">
        <f ca="1">IF(INDEX(Transactions!$L:$L,ROW()-8)="",TODAY(),INDEX(Transactions!$G:$G,ROW()-8))</f>
        <v>46256</v>
      </c>
      <c r="F6984">
        <f>IF(INDEX(Transactions!$L:$L,ROW()-8)="",0,INDEX(Transactions!$Q:$Q,ROW()-8))</f>
        <v>0</v>
      </c>
    </row>
    <row r="6985" spans="2:6" x14ac:dyDescent="0.15">
      <c r="B6985">
        <f ca="1">IF(INDEX(Transactions!$L:$L,ROW()-8)="",TODAY(),INDEX(Transactions!$G:$G,ROW()-8))</f>
        <v>46256</v>
      </c>
      <c r="F6985">
        <f>IF(INDEX(Transactions!$L:$L,ROW()-8)="",0,INDEX(Transactions!$Q:$Q,ROW()-8))</f>
        <v>0</v>
      </c>
    </row>
    <row r="6986" spans="2:6" x14ac:dyDescent="0.15">
      <c r="B6986">
        <f ca="1">IF(INDEX(Transactions!$L:$L,ROW()-8)="",TODAY(),INDEX(Transactions!$G:$G,ROW()-8))</f>
        <v>46256</v>
      </c>
      <c r="F6986">
        <f>IF(INDEX(Transactions!$L:$L,ROW()-8)="",0,INDEX(Transactions!$Q:$Q,ROW()-8))</f>
        <v>0</v>
      </c>
    </row>
    <row r="6987" spans="2:6" x14ac:dyDescent="0.15">
      <c r="B6987">
        <f ca="1">IF(INDEX(Transactions!$L:$L,ROW()-8)="",TODAY(),INDEX(Transactions!$G:$G,ROW()-8))</f>
        <v>46256</v>
      </c>
      <c r="F6987">
        <f>IF(INDEX(Transactions!$L:$L,ROW()-8)="",0,INDEX(Transactions!$Q:$Q,ROW()-8))</f>
        <v>0</v>
      </c>
    </row>
    <row r="6988" spans="2:6" x14ac:dyDescent="0.15">
      <c r="B6988">
        <f ca="1">IF(INDEX(Transactions!$L:$L,ROW()-8)="",TODAY(),INDEX(Transactions!$G:$G,ROW()-8))</f>
        <v>46256</v>
      </c>
      <c r="F6988">
        <f>IF(INDEX(Transactions!$L:$L,ROW()-8)="",0,INDEX(Transactions!$Q:$Q,ROW()-8))</f>
        <v>0</v>
      </c>
    </row>
    <row r="6989" spans="2:6" x14ac:dyDescent="0.15">
      <c r="B6989">
        <f ca="1">IF(INDEX(Transactions!$L:$L,ROW()-8)="",TODAY(),INDEX(Transactions!$G:$G,ROW()-8))</f>
        <v>46256</v>
      </c>
      <c r="F6989">
        <f>IF(INDEX(Transactions!$L:$L,ROW()-8)="",0,INDEX(Transactions!$Q:$Q,ROW()-8))</f>
        <v>0</v>
      </c>
    </row>
    <row r="6990" spans="2:6" x14ac:dyDescent="0.15">
      <c r="B6990">
        <f ca="1">IF(INDEX(Transactions!$L:$L,ROW()-8)="",TODAY(),INDEX(Transactions!$G:$G,ROW()-8))</f>
        <v>46256</v>
      </c>
      <c r="F6990">
        <f>IF(INDEX(Transactions!$L:$L,ROW()-8)="",0,INDEX(Transactions!$Q:$Q,ROW()-8))</f>
        <v>0</v>
      </c>
    </row>
    <row r="6991" spans="2:6" x14ac:dyDescent="0.15">
      <c r="B6991">
        <f ca="1">IF(INDEX(Transactions!$L:$L,ROW()-8)="",TODAY(),INDEX(Transactions!$G:$G,ROW()-8))</f>
        <v>46256</v>
      </c>
      <c r="F6991">
        <f>IF(INDEX(Transactions!$L:$L,ROW()-8)="",0,INDEX(Transactions!$Q:$Q,ROW()-8))</f>
        <v>0</v>
      </c>
    </row>
    <row r="6992" spans="2:6" x14ac:dyDescent="0.15">
      <c r="B6992">
        <f ca="1">IF(INDEX(Transactions!$L:$L,ROW()-8)="",TODAY(),INDEX(Transactions!$G:$G,ROW()-8))</f>
        <v>46256</v>
      </c>
      <c r="F6992">
        <f>IF(INDEX(Transactions!$L:$L,ROW()-8)="",0,INDEX(Transactions!$Q:$Q,ROW()-8))</f>
        <v>0</v>
      </c>
    </row>
    <row r="6993" spans="2:6" x14ac:dyDescent="0.15">
      <c r="B6993">
        <f ca="1">IF(INDEX(Transactions!$L:$L,ROW()-8)="",TODAY(),INDEX(Transactions!$G:$G,ROW()-8))</f>
        <v>46256</v>
      </c>
      <c r="F6993">
        <f>IF(INDEX(Transactions!$L:$L,ROW()-8)="",0,INDEX(Transactions!$Q:$Q,ROW()-8))</f>
        <v>0</v>
      </c>
    </row>
    <row r="6994" spans="2:6" x14ac:dyDescent="0.15">
      <c r="B6994">
        <f ca="1">IF(INDEX(Transactions!$L:$L,ROW()-8)="",TODAY(),INDEX(Transactions!$G:$G,ROW()-8))</f>
        <v>46256</v>
      </c>
      <c r="F6994">
        <f>IF(INDEX(Transactions!$L:$L,ROW()-8)="",0,INDEX(Transactions!$Q:$Q,ROW()-8))</f>
        <v>0</v>
      </c>
    </row>
    <row r="6995" spans="2:6" x14ac:dyDescent="0.15">
      <c r="B6995">
        <f ca="1">IF(INDEX(Transactions!$L:$L,ROW()-8)="",TODAY(),INDEX(Transactions!$G:$G,ROW()-8))</f>
        <v>46256</v>
      </c>
      <c r="F6995">
        <f>IF(INDEX(Transactions!$L:$L,ROW()-8)="",0,INDEX(Transactions!$Q:$Q,ROW()-8))</f>
        <v>0</v>
      </c>
    </row>
    <row r="6996" spans="2:6" x14ac:dyDescent="0.15">
      <c r="B6996">
        <f ca="1">IF(INDEX(Transactions!$L:$L,ROW()-8)="",TODAY(),INDEX(Transactions!$G:$G,ROW()-8))</f>
        <v>46256</v>
      </c>
      <c r="F6996">
        <f>IF(INDEX(Transactions!$L:$L,ROW()-8)="",0,INDEX(Transactions!$Q:$Q,ROW()-8))</f>
        <v>0</v>
      </c>
    </row>
    <row r="6997" spans="2:6" x14ac:dyDescent="0.15">
      <c r="B6997">
        <f ca="1">IF(INDEX(Transactions!$L:$L,ROW()-8)="",TODAY(),INDEX(Transactions!$G:$G,ROW()-8))</f>
        <v>46256</v>
      </c>
      <c r="F6997">
        <f>IF(INDEX(Transactions!$L:$L,ROW()-8)="",0,INDEX(Transactions!$Q:$Q,ROW()-8))</f>
        <v>0</v>
      </c>
    </row>
    <row r="6998" spans="2:6" x14ac:dyDescent="0.15">
      <c r="B6998">
        <f ca="1">IF(INDEX(Transactions!$L:$L,ROW()-8)="",TODAY(),INDEX(Transactions!$G:$G,ROW()-8))</f>
        <v>46256</v>
      </c>
      <c r="F6998">
        <f>IF(INDEX(Transactions!$L:$L,ROW()-8)="",0,INDEX(Transactions!$Q:$Q,ROW()-8))</f>
        <v>0</v>
      </c>
    </row>
    <row r="6999" spans="2:6" x14ac:dyDescent="0.15">
      <c r="B6999">
        <f ca="1">IF(INDEX(Transactions!$L:$L,ROW()-8)="",TODAY(),INDEX(Transactions!$G:$G,ROW()-8))</f>
        <v>46256</v>
      </c>
      <c r="F6999">
        <f>IF(INDEX(Transactions!$L:$L,ROW()-8)="",0,INDEX(Transactions!$Q:$Q,ROW()-8))</f>
        <v>0</v>
      </c>
    </row>
    <row r="7000" spans="2:6" x14ac:dyDescent="0.15">
      <c r="B7000">
        <f ca="1">IF(INDEX(Transactions!$L:$L,ROW()-8)="",TODAY(),INDEX(Transactions!$G:$G,ROW()-8))</f>
        <v>46256</v>
      </c>
      <c r="F7000">
        <f>IF(INDEX(Transactions!$L:$L,ROW()-8)="",0,INDEX(Transactions!$Q:$Q,ROW()-8))</f>
        <v>0</v>
      </c>
    </row>
    <row r="7001" spans="2:6" x14ac:dyDescent="0.15">
      <c r="B7001">
        <f ca="1">IF(INDEX(Transactions!$L:$L,ROW()-8)="",TODAY(),INDEX(Transactions!$G:$G,ROW()-8))</f>
        <v>46256</v>
      </c>
      <c r="F7001">
        <f>IF(INDEX(Transactions!$L:$L,ROW()-8)="",0,INDEX(Transactions!$Q:$Q,ROW()-8))</f>
        <v>0</v>
      </c>
    </row>
    <row r="7002" spans="2:6" x14ac:dyDescent="0.15">
      <c r="B7002">
        <f ca="1">IF(INDEX(Transactions!$L:$L,ROW()-8)="",TODAY(),INDEX(Transactions!$G:$G,ROW()-8))</f>
        <v>46256</v>
      </c>
      <c r="F7002">
        <f>IF(INDEX(Transactions!$L:$L,ROW()-8)="",0,INDEX(Transactions!$Q:$Q,ROW()-8))</f>
        <v>0</v>
      </c>
    </row>
    <row r="7003" spans="2:6" x14ac:dyDescent="0.15">
      <c r="B7003">
        <f ca="1">IF(INDEX(Transactions!$L:$L,ROW()-8)="",TODAY(),INDEX(Transactions!$G:$G,ROW()-8))</f>
        <v>46256</v>
      </c>
      <c r="F7003">
        <f>IF(INDEX(Transactions!$L:$L,ROW()-8)="",0,INDEX(Transactions!$Q:$Q,ROW()-8))</f>
        <v>0</v>
      </c>
    </row>
    <row r="7004" spans="2:6" x14ac:dyDescent="0.15">
      <c r="B7004">
        <f ca="1">IF(INDEX(Transactions!$L:$L,ROW()-8)="",TODAY(),INDEX(Transactions!$G:$G,ROW()-8))</f>
        <v>46256</v>
      </c>
      <c r="F7004">
        <f>IF(INDEX(Transactions!$L:$L,ROW()-8)="",0,INDEX(Transactions!$Q:$Q,ROW()-8))</f>
        <v>0</v>
      </c>
    </row>
    <row r="7005" spans="2:6" x14ac:dyDescent="0.15">
      <c r="B7005">
        <f ca="1">IF(INDEX(Transactions!$L:$L,ROW()-8)="",TODAY(),INDEX(Transactions!$G:$G,ROW()-8))</f>
        <v>46256</v>
      </c>
      <c r="F7005">
        <f>IF(INDEX(Transactions!$L:$L,ROW()-8)="",0,INDEX(Transactions!$Q:$Q,ROW()-8))</f>
        <v>0</v>
      </c>
    </row>
    <row r="7006" spans="2:6" x14ac:dyDescent="0.15">
      <c r="B7006">
        <f ca="1">IF(INDEX(Transactions!$L:$L,ROW()-8)="",TODAY(),INDEX(Transactions!$G:$G,ROW()-8))</f>
        <v>46256</v>
      </c>
      <c r="F7006">
        <f>IF(INDEX(Transactions!$L:$L,ROW()-8)="",0,INDEX(Transactions!$Q:$Q,ROW()-8))</f>
        <v>0</v>
      </c>
    </row>
    <row r="7007" spans="2:6" x14ac:dyDescent="0.15">
      <c r="B7007">
        <f ca="1">IF(INDEX(Transactions!$L:$L,ROW()-8)="",TODAY(),INDEX(Transactions!$G:$G,ROW()-8))</f>
        <v>46256</v>
      </c>
      <c r="F7007">
        <f>IF(INDEX(Transactions!$L:$L,ROW()-8)="",0,INDEX(Transactions!$Q:$Q,ROW()-8))</f>
        <v>0</v>
      </c>
    </row>
    <row r="7008" spans="2:6" x14ac:dyDescent="0.15">
      <c r="B7008">
        <f ca="1">IF(INDEX(Transactions!$L:$L,ROW()-8)="",TODAY(),INDEX(Transactions!$G:$G,ROW()-8))</f>
        <v>46256</v>
      </c>
      <c r="F7008">
        <f>IF(INDEX(Transactions!$L:$L,ROW()-8)="",0,INDEX(Transactions!$Q:$Q,ROW()-8))</f>
        <v>0</v>
      </c>
    </row>
    <row r="7009" spans="2:6" x14ac:dyDescent="0.15">
      <c r="B7009">
        <f ca="1">IF(INDEX(Transactions!$L:$L,ROW()-8)="",TODAY(),INDEX(Transactions!$G:$G,ROW()-8))</f>
        <v>46256</v>
      </c>
      <c r="F7009">
        <f>IF(INDEX(Transactions!$L:$L,ROW()-8)="",0,INDEX(Transactions!$Q:$Q,ROW()-8))</f>
        <v>0</v>
      </c>
    </row>
    <row r="7010" spans="2:6" x14ac:dyDescent="0.15">
      <c r="B7010">
        <f ca="1">IF(INDEX(Transactions!$L:$L,ROW()-8)="",TODAY(),INDEX(Transactions!$G:$G,ROW()-8))</f>
        <v>46256</v>
      </c>
      <c r="F7010">
        <f>IF(INDEX(Transactions!$L:$L,ROW()-8)="",0,INDEX(Transactions!$Q:$Q,ROW()-8))</f>
        <v>0</v>
      </c>
    </row>
    <row r="7011" spans="2:6" x14ac:dyDescent="0.15">
      <c r="B7011">
        <f ca="1">IF(INDEX(Transactions!$L:$L,ROW()-8)="",TODAY(),INDEX(Transactions!$G:$G,ROW()-8))</f>
        <v>46256</v>
      </c>
      <c r="F7011">
        <f>IF(INDEX(Transactions!$L:$L,ROW()-8)="",0,INDEX(Transactions!$Q:$Q,ROW()-8))</f>
        <v>0</v>
      </c>
    </row>
    <row r="7012" spans="2:6" x14ac:dyDescent="0.15">
      <c r="B7012">
        <f ca="1">IF(INDEX(Transactions!$L:$L,ROW()-8)="",TODAY(),INDEX(Transactions!$G:$G,ROW()-8))</f>
        <v>46256</v>
      </c>
      <c r="F7012">
        <f>IF(INDEX(Transactions!$L:$L,ROW()-8)="",0,INDEX(Transactions!$Q:$Q,ROW()-8))</f>
        <v>0</v>
      </c>
    </row>
    <row r="7013" spans="2:6" x14ac:dyDescent="0.15">
      <c r="B7013">
        <f ca="1">IF(INDEX(Transactions!$L:$L,ROW()-8)="",TODAY(),INDEX(Transactions!$G:$G,ROW()-8))</f>
        <v>46256</v>
      </c>
      <c r="F7013">
        <f>IF(INDEX(Transactions!$L:$L,ROW()-8)="",0,INDEX(Transactions!$Q:$Q,ROW()-8))</f>
        <v>0</v>
      </c>
    </row>
    <row r="7014" spans="2:6" x14ac:dyDescent="0.15">
      <c r="B7014">
        <f ca="1">IF(INDEX(Transactions!$L:$L,ROW()-8)="",TODAY(),INDEX(Transactions!$G:$G,ROW()-8))</f>
        <v>46256</v>
      </c>
      <c r="F7014">
        <f>IF(INDEX(Transactions!$L:$L,ROW()-8)="",0,INDEX(Transactions!$Q:$Q,ROW()-8))</f>
        <v>0</v>
      </c>
    </row>
    <row r="7015" spans="2:6" x14ac:dyDescent="0.15">
      <c r="B7015">
        <f ca="1">IF(INDEX(Transactions!$L:$L,ROW()-8)="",TODAY(),INDEX(Transactions!$G:$G,ROW()-8))</f>
        <v>46256</v>
      </c>
      <c r="F7015">
        <f>IF(INDEX(Transactions!$L:$L,ROW()-8)="",0,INDEX(Transactions!$Q:$Q,ROW()-8))</f>
        <v>0</v>
      </c>
    </row>
    <row r="7016" spans="2:6" x14ac:dyDescent="0.15">
      <c r="B7016">
        <f ca="1">IF(INDEX(Transactions!$L:$L,ROW()-8)="",TODAY(),INDEX(Transactions!$G:$G,ROW()-8))</f>
        <v>46256</v>
      </c>
      <c r="F7016">
        <f>IF(INDEX(Transactions!$L:$L,ROW()-8)="",0,INDEX(Transactions!$Q:$Q,ROW()-8))</f>
        <v>0</v>
      </c>
    </row>
    <row r="7017" spans="2:6" x14ac:dyDescent="0.15">
      <c r="B7017">
        <f ca="1">IF(INDEX(Transactions!$L:$L,ROW()-8)="",TODAY(),INDEX(Transactions!$G:$G,ROW()-8))</f>
        <v>46256</v>
      </c>
      <c r="F7017">
        <f>IF(INDEX(Transactions!$L:$L,ROW()-8)="",0,INDEX(Transactions!$Q:$Q,ROW()-8))</f>
        <v>0</v>
      </c>
    </row>
    <row r="7018" spans="2:6" x14ac:dyDescent="0.15">
      <c r="B7018">
        <f ca="1">IF(INDEX(Transactions!$L:$L,ROW()-8)="",TODAY(),INDEX(Transactions!$G:$G,ROW()-8))</f>
        <v>46256</v>
      </c>
      <c r="F7018">
        <f>IF(INDEX(Transactions!$L:$L,ROW()-8)="",0,INDEX(Transactions!$Q:$Q,ROW()-8))</f>
        <v>0</v>
      </c>
    </row>
    <row r="7019" spans="2:6" x14ac:dyDescent="0.15">
      <c r="B7019">
        <f ca="1">IF(INDEX(Transactions!$L:$L,ROW()-8)="",TODAY(),INDEX(Transactions!$G:$G,ROW()-8))</f>
        <v>46256</v>
      </c>
      <c r="F7019">
        <f>IF(INDEX(Transactions!$L:$L,ROW()-8)="",0,INDEX(Transactions!$Q:$Q,ROW()-8))</f>
        <v>0</v>
      </c>
    </row>
    <row r="7020" spans="2:6" x14ac:dyDescent="0.15">
      <c r="B7020">
        <f ca="1">IF(INDEX(Transactions!$L:$L,ROW()-8)="",TODAY(),INDEX(Transactions!$G:$G,ROW()-8))</f>
        <v>46256</v>
      </c>
      <c r="F7020">
        <f>IF(INDEX(Transactions!$L:$L,ROW()-8)="",0,INDEX(Transactions!$Q:$Q,ROW()-8))</f>
        <v>0</v>
      </c>
    </row>
    <row r="7021" spans="2:6" x14ac:dyDescent="0.15">
      <c r="B7021">
        <f ca="1">IF(INDEX(Transactions!$L:$L,ROW()-8)="",TODAY(),INDEX(Transactions!$G:$G,ROW()-8))</f>
        <v>46256</v>
      </c>
      <c r="F7021">
        <f>IF(INDEX(Transactions!$L:$L,ROW()-8)="",0,INDEX(Transactions!$Q:$Q,ROW()-8))</f>
        <v>0</v>
      </c>
    </row>
    <row r="7022" spans="2:6" x14ac:dyDescent="0.15">
      <c r="B7022">
        <f ca="1">IF(INDEX(Transactions!$L:$L,ROW()-8)="",TODAY(),INDEX(Transactions!$G:$G,ROW()-8))</f>
        <v>46256</v>
      </c>
      <c r="F7022">
        <f>IF(INDEX(Transactions!$L:$L,ROW()-8)="",0,INDEX(Transactions!$Q:$Q,ROW()-8))</f>
        <v>0</v>
      </c>
    </row>
    <row r="7023" spans="2:6" x14ac:dyDescent="0.15">
      <c r="B7023">
        <f ca="1">IF(INDEX(Transactions!$L:$L,ROW()-8)="",TODAY(),INDEX(Transactions!$G:$G,ROW()-8))</f>
        <v>46256</v>
      </c>
      <c r="F7023">
        <f>IF(INDEX(Transactions!$L:$L,ROW()-8)="",0,INDEX(Transactions!$Q:$Q,ROW()-8))</f>
        <v>0</v>
      </c>
    </row>
    <row r="7024" spans="2:6" x14ac:dyDescent="0.15">
      <c r="B7024">
        <f ca="1">IF(INDEX(Transactions!$L:$L,ROW()-8)="",TODAY(),INDEX(Transactions!$G:$G,ROW()-8))</f>
        <v>46256</v>
      </c>
      <c r="F7024">
        <f>IF(INDEX(Transactions!$L:$L,ROW()-8)="",0,INDEX(Transactions!$Q:$Q,ROW()-8))</f>
        <v>0</v>
      </c>
    </row>
    <row r="7025" spans="2:6" x14ac:dyDescent="0.15">
      <c r="B7025">
        <f ca="1">IF(INDEX(Transactions!$L:$L,ROW()-8)="",TODAY(),INDEX(Transactions!$G:$G,ROW()-8))</f>
        <v>46256</v>
      </c>
      <c r="F7025">
        <f>IF(INDEX(Transactions!$L:$L,ROW()-8)="",0,INDEX(Transactions!$Q:$Q,ROW()-8))</f>
        <v>0</v>
      </c>
    </row>
    <row r="7026" spans="2:6" x14ac:dyDescent="0.15">
      <c r="B7026">
        <f ca="1">IF(INDEX(Transactions!$L:$L,ROW()-8)="",TODAY(),INDEX(Transactions!$G:$G,ROW()-8))</f>
        <v>46256</v>
      </c>
      <c r="F7026">
        <f>IF(INDEX(Transactions!$L:$L,ROW()-8)="",0,INDEX(Transactions!$Q:$Q,ROW()-8))</f>
        <v>0</v>
      </c>
    </row>
    <row r="7027" spans="2:6" x14ac:dyDescent="0.15">
      <c r="B7027">
        <f ca="1">IF(INDEX(Transactions!$L:$L,ROW()-8)="",TODAY(),INDEX(Transactions!$G:$G,ROW()-8))</f>
        <v>46256</v>
      </c>
      <c r="F7027">
        <f>IF(INDEX(Transactions!$L:$L,ROW()-8)="",0,INDEX(Transactions!$Q:$Q,ROW()-8))</f>
        <v>0</v>
      </c>
    </row>
    <row r="7028" spans="2:6" x14ac:dyDescent="0.15">
      <c r="B7028">
        <f ca="1">IF(INDEX(Transactions!$L:$L,ROW()-8)="",TODAY(),INDEX(Transactions!$G:$G,ROW()-8))</f>
        <v>46256</v>
      </c>
      <c r="F7028">
        <f>IF(INDEX(Transactions!$L:$L,ROW()-8)="",0,INDEX(Transactions!$Q:$Q,ROW()-8))</f>
        <v>0</v>
      </c>
    </row>
    <row r="7029" spans="2:6" x14ac:dyDescent="0.15">
      <c r="B7029">
        <f ca="1">IF(INDEX(Transactions!$L:$L,ROW()-8)="",TODAY(),INDEX(Transactions!$G:$G,ROW()-8))</f>
        <v>46256</v>
      </c>
      <c r="F7029">
        <f>IF(INDEX(Transactions!$L:$L,ROW()-8)="",0,INDEX(Transactions!$Q:$Q,ROW()-8))</f>
        <v>0</v>
      </c>
    </row>
    <row r="7030" spans="2:6" x14ac:dyDescent="0.15">
      <c r="B7030">
        <f ca="1">IF(INDEX(Transactions!$L:$L,ROW()-8)="",TODAY(),INDEX(Transactions!$G:$G,ROW()-8))</f>
        <v>46256</v>
      </c>
      <c r="F7030">
        <f>IF(INDEX(Transactions!$L:$L,ROW()-8)="",0,INDEX(Transactions!$Q:$Q,ROW()-8))</f>
        <v>0</v>
      </c>
    </row>
    <row r="7031" spans="2:6" x14ac:dyDescent="0.15">
      <c r="B7031">
        <f ca="1">IF(INDEX(Transactions!$L:$L,ROW()-8)="",TODAY(),INDEX(Transactions!$G:$G,ROW()-8))</f>
        <v>46256</v>
      </c>
      <c r="F7031">
        <f>IF(INDEX(Transactions!$L:$L,ROW()-8)="",0,INDEX(Transactions!$Q:$Q,ROW()-8))</f>
        <v>0</v>
      </c>
    </row>
    <row r="7032" spans="2:6" x14ac:dyDescent="0.15">
      <c r="B7032">
        <f ca="1">IF(INDEX(Transactions!$L:$L,ROW()-8)="",TODAY(),INDEX(Transactions!$G:$G,ROW()-8))</f>
        <v>46256</v>
      </c>
      <c r="F7032">
        <f>IF(INDEX(Transactions!$L:$L,ROW()-8)="",0,INDEX(Transactions!$Q:$Q,ROW()-8))</f>
        <v>0</v>
      </c>
    </row>
    <row r="7033" spans="2:6" x14ac:dyDescent="0.15">
      <c r="B7033">
        <f ca="1">IF(INDEX(Transactions!$L:$L,ROW()-8)="",TODAY(),INDEX(Transactions!$G:$G,ROW()-8))</f>
        <v>46256</v>
      </c>
      <c r="F7033">
        <f>IF(INDEX(Transactions!$L:$L,ROW()-8)="",0,INDEX(Transactions!$Q:$Q,ROW()-8))</f>
        <v>0</v>
      </c>
    </row>
    <row r="7034" spans="2:6" x14ac:dyDescent="0.15">
      <c r="B7034">
        <f ca="1">IF(INDEX(Transactions!$L:$L,ROW()-8)="",TODAY(),INDEX(Transactions!$G:$G,ROW()-8))</f>
        <v>46256</v>
      </c>
      <c r="F7034">
        <f>IF(INDEX(Transactions!$L:$L,ROW()-8)="",0,INDEX(Transactions!$Q:$Q,ROW()-8))</f>
        <v>0</v>
      </c>
    </row>
    <row r="7035" spans="2:6" x14ac:dyDescent="0.15">
      <c r="B7035">
        <f ca="1">IF(INDEX(Transactions!$L:$L,ROW()-8)="",TODAY(),INDEX(Transactions!$G:$G,ROW()-8))</f>
        <v>46256</v>
      </c>
      <c r="F7035">
        <f>IF(INDEX(Transactions!$L:$L,ROW()-8)="",0,INDEX(Transactions!$Q:$Q,ROW()-8))</f>
        <v>0</v>
      </c>
    </row>
    <row r="7036" spans="2:6" x14ac:dyDescent="0.15">
      <c r="B7036">
        <f ca="1">IF(INDEX(Transactions!$L:$L,ROW()-8)="",TODAY(),INDEX(Transactions!$G:$G,ROW()-8))</f>
        <v>46256</v>
      </c>
      <c r="F7036">
        <f>IF(INDEX(Transactions!$L:$L,ROW()-8)="",0,INDEX(Transactions!$Q:$Q,ROW()-8))</f>
        <v>0</v>
      </c>
    </row>
    <row r="7037" spans="2:6" x14ac:dyDescent="0.15">
      <c r="B7037">
        <f ca="1">IF(INDEX(Transactions!$L:$L,ROW()-8)="",TODAY(),INDEX(Transactions!$G:$G,ROW()-8))</f>
        <v>46256</v>
      </c>
      <c r="F7037">
        <f>IF(INDEX(Transactions!$L:$L,ROW()-8)="",0,INDEX(Transactions!$Q:$Q,ROW()-8))</f>
        <v>0</v>
      </c>
    </row>
    <row r="7038" spans="2:6" x14ac:dyDescent="0.15">
      <c r="B7038">
        <f ca="1">IF(INDEX(Transactions!$L:$L,ROW()-8)="",TODAY(),INDEX(Transactions!$G:$G,ROW()-8))</f>
        <v>46256</v>
      </c>
      <c r="F7038">
        <f>IF(INDEX(Transactions!$L:$L,ROW()-8)="",0,INDEX(Transactions!$Q:$Q,ROW()-8))</f>
        <v>0</v>
      </c>
    </row>
    <row r="7039" spans="2:6" x14ac:dyDescent="0.15">
      <c r="B7039">
        <f ca="1">IF(INDEX(Transactions!$L:$L,ROW()-8)="",TODAY(),INDEX(Transactions!$G:$G,ROW()-8))</f>
        <v>46256</v>
      </c>
      <c r="F7039">
        <f>IF(INDEX(Transactions!$L:$L,ROW()-8)="",0,INDEX(Transactions!$Q:$Q,ROW()-8))</f>
        <v>0</v>
      </c>
    </row>
    <row r="7040" spans="2:6" x14ac:dyDescent="0.15">
      <c r="B7040">
        <f ca="1">IF(INDEX(Transactions!$L:$L,ROW()-8)="",TODAY(),INDEX(Transactions!$G:$G,ROW()-8))</f>
        <v>46256</v>
      </c>
      <c r="F7040">
        <f>IF(INDEX(Transactions!$L:$L,ROW()-8)="",0,INDEX(Transactions!$Q:$Q,ROW()-8))</f>
        <v>0</v>
      </c>
    </row>
    <row r="7041" spans="2:6" x14ac:dyDescent="0.15">
      <c r="B7041">
        <f ca="1">IF(INDEX(Transactions!$L:$L,ROW()-8)="",TODAY(),INDEX(Transactions!$G:$G,ROW()-8))</f>
        <v>46256</v>
      </c>
      <c r="F7041">
        <f>IF(INDEX(Transactions!$L:$L,ROW()-8)="",0,INDEX(Transactions!$Q:$Q,ROW()-8))</f>
        <v>0</v>
      </c>
    </row>
    <row r="7042" spans="2:6" x14ac:dyDescent="0.15">
      <c r="B7042">
        <f ca="1">IF(INDEX(Transactions!$L:$L,ROW()-8)="",TODAY(),INDEX(Transactions!$G:$G,ROW()-8))</f>
        <v>46256</v>
      </c>
      <c r="F7042">
        <f>IF(INDEX(Transactions!$L:$L,ROW()-8)="",0,INDEX(Transactions!$Q:$Q,ROW()-8))</f>
        <v>0</v>
      </c>
    </row>
    <row r="7043" spans="2:6" x14ac:dyDescent="0.15">
      <c r="B7043">
        <f ca="1">IF(INDEX(Transactions!$L:$L,ROW()-8)="",TODAY(),INDEX(Transactions!$G:$G,ROW()-8))</f>
        <v>46256</v>
      </c>
      <c r="F7043">
        <f>IF(INDEX(Transactions!$L:$L,ROW()-8)="",0,INDEX(Transactions!$Q:$Q,ROW()-8))</f>
        <v>0</v>
      </c>
    </row>
    <row r="7044" spans="2:6" x14ac:dyDescent="0.15">
      <c r="B7044">
        <f ca="1">IF(INDEX(Transactions!$L:$L,ROW()-8)="",TODAY(),INDEX(Transactions!$G:$G,ROW()-8))</f>
        <v>46256</v>
      </c>
      <c r="F7044">
        <f>IF(INDEX(Transactions!$L:$L,ROW()-8)="",0,INDEX(Transactions!$Q:$Q,ROW()-8))</f>
        <v>0</v>
      </c>
    </row>
    <row r="7045" spans="2:6" x14ac:dyDescent="0.15">
      <c r="B7045">
        <f ca="1">IF(INDEX(Transactions!$L:$L,ROW()-8)="",TODAY(),INDEX(Transactions!$G:$G,ROW()-8))</f>
        <v>46256</v>
      </c>
      <c r="F7045">
        <f>IF(INDEX(Transactions!$L:$L,ROW()-8)="",0,INDEX(Transactions!$Q:$Q,ROW()-8))</f>
        <v>0</v>
      </c>
    </row>
    <row r="7046" spans="2:6" x14ac:dyDescent="0.15">
      <c r="B7046">
        <f ca="1">IF(INDEX(Transactions!$L:$L,ROW()-8)="",TODAY(),INDEX(Transactions!$G:$G,ROW()-8))</f>
        <v>46256</v>
      </c>
      <c r="F7046">
        <f>IF(INDEX(Transactions!$L:$L,ROW()-8)="",0,INDEX(Transactions!$Q:$Q,ROW()-8))</f>
        <v>0</v>
      </c>
    </row>
    <row r="7047" spans="2:6" x14ac:dyDescent="0.15">
      <c r="B7047">
        <f ca="1">IF(INDEX(Transactions!$L:$L,ROW()-8)="",TODAY(),INDEX(Transactions!$G:$G,ROW()-8))</f>
        <v>46256</v>
      </c>
      <c r="F7047">
        <f>IF(INDEX(Transactions!$L:$L,ROW()-8)="",0,INDEX(Transactions!$Q:$Q,ROW()-8))</f>
        <v>0</v>
      </c>
    </row>
    <row r="7048" spans="2:6" x14ac:dyDescent="0.15">
      <c r="B7048">
        <f ca="1">IF(INDEX(Transactions!$L:$L,ROW()-8)="",TODAY(),INDEX(Transactions!$G:$G,ROW()-8))</f>
        <v>46256</v>
      </c>
      <c r="F7048">
        <f>IF(INDEX(Transactions!$L:$L,ROW()-8)="",0,INDEX(Transactions!$Q:$Q,ROW()-8))</f>
        <v>0</v>
      </c>
    </row>
    <row r="7049" spans="2:6" x14ac:dyDescent="0.15">
      <c r="B7049">
        <f ca="1">IF(INDEX(Transactions!$L:$L,ROW()-8)="",TODAY(),INDEX(Transactions!$G:$G,ROW()-8))</f>
        <v>46256</v>
      </c>
      <c r="F7049">
        <f>IF(INDEX(Transactions!$L:$L,ROW()-8)="",0,INDEX(Transactions!$Q:$Q,ROW()-8))</f>
        <v>0</v>
      </c>
    </row>
    <row r="7050" spans="2:6" x14ac:dyDescent="0.15">
      <c r="B7050">
        <f ca="1">IF(INDEX(Transactions!$L:$L,ROW()-8)="",TODAY(),INDEX(Transactions!$G:$G,ROW()-8))</f>
        <v>46256</v>
      </c>
      <c r="F7050">
        <f>IF(INDEX(Transactions!$L:$L,ROW()-8)="",0,INDEX(Transactions!$Q:$Q,ROW()-8))</f>
        <v>0</v>
      </c>
    </row>
    <row r="7051" spans="2:6" x14ac:dyDescent="0.15">
      <c r="B7051">
        <f ca="1">IF(INDEX(Transactions!$L:$L,ROW()-8)="",TODAY(),INDEX(Transactions!$G:$G,ROW()-8))</f>
        <v>46256</v>
      </c>
      <c r="F7051">
        <f>IF(INDEX(Transactions!$L:$L,ROW()-8)="",0,INDEX(Transactions!$Q:$Q,ROW()-8))</f>
        <v>0</v>
      </c>
    </row>
    <row r="7052" spans="2:6" x14ac:dyDescent="0.15">
      <c r="B7052">
        <f ca="1">IF(INDEX(Transactions!$L:$L,ROW()-8)="",TODAY(),INDEX(Transactions!$G:$G,ROW()-8))</f>
        <v>46256</v>
      </c>
      <c r="F7052">
        <f>IF(INDEX(Transactions!$L:$L,ROW()-8)="",0,INDEX(Transactions!$Q:$Q,ROW()-8))</f>
        <v>0</v>
      </c>
    </row>
    <row r="7053" spans="2:6" x14ac:dyDescent="0.15">
      <c r="B7053">
        <f ca="1">IF(INDEX(Transactions!$L:$L,ROW()-8)="",TODAY(),INDEX(Transactions!$G:$G,ROW()-8))</f>
        <v>46256</v>
      </c>
      <c r="F7053">
        <f>IF(INDEX(Transactions!$L:$L,ROW()-8)="",0,INDEX(Transactions!$Q:$Q,ROW()-8))</f>
        <v>0</v>
      </c>
    </row>
    <row r="7054" spans="2:6" x14ac:dyDescent="0.15">
      <c r="B7054">
        <f ca="1">IF(INDEX(Transactions!$L:$L,ROW()-8)="",TODAY(),INDEX(Transactions!$G:$G,ROW()-8))</f>
        <v>46256</v>
      </c>
      <c r="F7054">
        <f>IF(INDEX(Transactions!$L:$L,ROW()-8)="",0,INDEX(Transactions!$Q:$Q,ROW()-8))</f>
        <v>0</v>
      </c>
    </row>
    <row r="7055" spans="2:6" x14ac:dyDescent="0.15">
      <c r="B7055">
        <f ca="1">IF(INDEX(Transactions!$L:$L,ROW()-8)="",TODAY(),INDEX(Transactions!$G:$G,ROW()-8))</f>
        <v>46256</v>
      </c>
      <c r="F7055">
        <f>IF(INDEX(Transactions!$L:$L,ROW()-8)="",0,INDEX(Transactions!$Q:$Q,ROW()-8))</f>
        <v>0</v>
      </c>
    </row>
    <row r="7056" spans="2:6" x14ac:dyDescent="0.15">
      <c r="B7056">
        <f ca="1">IF(INDEX(Transactions!$L:$L,ROW()-8)="",TODAY(),INDEX(Transactions!$G:$G,ROW()-8))</f>
        <v>46256</v>
      </c>
      <c r="F7056">
        <f>IF(INDEX(Transactions!$L:$L,ROW()-8)="",0,INDEX(Transactions!$Q:$Q,ROW()-8))</f>
        <v>0</v>
      </c>
    </row>
    <row r="7057" spans="2:6" x14ac:dyDescent="0.15">
      <c r="B7057">
        <f ca="1">IF(INDEX(Transactions!$L:$L,ROW()-8)="",TODAY(),INDEX(Transactions!$G:$G,ROW()-8))</f>
        <v>46256</v>
      </c>
      <c r="F7057">
        <f>IF(INDEX(Transactions!$L:$L,ROW()-8)="",0,INDEX(Transactions!$Q:$Q,ROW()-8))</f>
        <v>0</v>
      </c>
    </row>
    <row r="7058" spans="2:6" x14ac:dyDescent="0.15">
      <c r="B7058">
        <f ca="1">IF(INDEX(Transactions!$L:$L,ROW()-8)="",TODAY(),INDEX(Transactions!$G:$G,ROW()-8))</f>
        <v>46256</v>
      </c>
      <c r="F7058">
        <f>IF(INDEX(Transactions!$L:$L,ROW()-8)="",0,INDEX(Transactions!$Q:$Q,ROW()-8))</f>
        <v>0</v>
      </c>
    </row>
    <row r="7059" spans="2:6" x14ac:dyDescent="0.15">
      <c r="B7059">
        <f ca="1">IF(INDEX(Transactions!$L:$L,ROW()-8)="",TODAY(),INDEX(Transactions!$G:$G,ROW()-8))</f>
        <v>46256</v>
      </c>
      <c r="F7059">
        <f>IF(INDEX(Transactions!$L:$L,ROW()-8)="",0,INDEX(Transactions!$Q:$Q,ROW()-8))</f>
        <v>0</v>
      </c>
    </row>
    <row r="7060" spans="2:6" x14ac:dyDescent="0.15">
      <c r="B7060">
        <f ca="1">IF(INDEX(Transactions!$L:$L,ROW()-8)="",TODAY(),INDEX(Transactions!$G:$G,ROW()-8))</f>
        <v>46256</v>
      </c>
      <c r="F7060">
        <f>IF(INDEX(Transactions!$L:$L,ROW()-8)="",0,INDEX(Transactions!$Q:$Q,ROW()-8))</f>
        <v>0</v>
      </c>
    </row>
    <row r="7061" spans="2:6" x14ac:dyDescent="0.15">
      <c r="B7061">
        <f ca="1">IF(INDEX(Transactions!$L:$L,ROW()-8)="",TODAY(),INDEX(Transactions!$G:$G,ROW()-8))</f>
        <v>46256</v>
      </c>
      <c r="F7061">
        <f>IF(INDEX(Transactions!$L:$L,ROW()-8)="",0,INDEX(Transactions!$Q:$Q,ROW()-8))</f>
        <v>0</v>
      </c>
    </row>
    <row r="7062" spans="2:6" x14ac:dyDescent="0.15">
      <c r="B7062">
        <f ca="1">IF(INDEX(Transactions!$L:$L,ROW()-8)="",TODAY(),INDEX(Transactions!$G:$G,ROW()-8))</f>
        <v>46256</v>
      </c>
      <c r="F7062">
        <f>IF(INDEX(Transactions!$L:$L,ROW()-8)="",0,INDEX(Transactions!$Q:$Q,ROW()-8))</f>
        <v>0</v>
      </c>
    </row>
    <row r="7063" spans="2:6" x14ac:dyDescent="0.15">
      <c r="B7063">
        <f ca="1">IF(INDEX(Transactions!$L:$L,ROW()-8)="",TODAY(),INDEX(Transactions!$G:$G,ROW()-8))</f>
        <v>46256</v>
      </c>
      <c r="F7063">
        <f>IF(INDEX(Transactions!$L:$L,ROW()-8)="",0,INDEX(Transactions!$Q:$Q,ROW()-8))</f>
        <v>0</v>
      </c>
    </row>
    <row r="7064" spans="2:6" x14ac:dyDescent="0.15">
      <c r="B7064">
        <f ca="1">IF(INDEX(Transactions!$L:$L,ROW()-8)="",TODAY(),INDEX(Transactions!$G:$G,ROW()-8))</f>
        <v>46256</v>
      </c>
      <c r="F7064">
        <f>IF(INDEX(Transactions!$L:$L,ROW()-8)="",0,INDEX(Transactions!$Q:$Q,ROW()-8))</f>
        <v>0</v>
      </c>
    </row>
    <row r="7065" spans="2:6" x14ac:dyDescent="0.15">
      <c r="B7065">
        <f ca="1">IF(INDEX(Transactions!$L:$L,ROW()-8)="",TODAY(),INDEX(Transactions!$G:$G,ROW()-8))</f>
        <v>46256</v>
      </c>
      <c r="F7065">
        <f>IF(INDEX(Transactions!$L:$L,ROW()-8)="",0,INDEX(Transactions!$Q:$Q,ROW()-8))</f>
        <v>0</v>
      </c>
    </row>
    <row r="7066" spans="2:6" x14ac:dyDescent="0.15">
      <c r="B7066">
        <f ca="1">IF(INDEX(Transactions!$L:$L,ROW()-8)="",TODAY(),INDEX(Transactions!$G:$G,ROW()-8))</f>
        <v>46256</v>
      </c>
      <c r="F7066">
        <f>IF(INDEX(Transactions!$L:$L,ROW()-8)="",0,INDEX(Transactions!$Q:$Q,ROW()-8))</f>
        <v>0</v>
      </c>
    </row>
    <row r="7067" spans="2:6" x14ac:dyDescent="0.15">
      <c r="B7067">
        <f ca="1">IF(INDEX(Transactions!$L:$L,ROW()-8)="",TODAY(),INDEX(Transactions!$G:$G,ROW()-8))</f>
        <v>46256</v>
      </c>
      <c r="F7067">
        <f>IF(INDEX(Transactions!$L:$L,ROW()-8)="",0,INDEX(Transactions!$Q:$Q,ROW()-8))</f>
        <v>0</v>
      </c>
    </row>
    <row r="7068" spans="2:6" x14ac:dyDescent="0.15">
      <c r="B7068">
        <f ca="1">IF(INDEX(Transactions!$L:$L,ROW()-8)="",TODAY(),INDEX(Transactions!$G:$G,ROW()-8))</f>
        <v>46256</v>
      </c>
      <c r="F7068">
        <f>IF(INDEX(Transactions!$L:$L,ROW()-8)="",0,INDEX(Transactions!$Q:$Q,ROW()-8))</f>
        <v>0</v>
      </c>
    </row>
    <row r="7069" spans="2:6" x14ac:dyDescent="0.15">
      <c r="B7069">
        <f ca="1">IF(INDEX(Transactions!$L:$L,ROW()-8)="",TODAY(),INDEX(Transactions!$G:$G,ROW()-8))</f>
        <v>46256</v>
      </c>
      <c r="F7069">
        <f>IF(INDEX(Transactions!$L:$L,ROW()-8)="",0,INDEX(Transactions!$Q:$Q,ROW()-8))</f>
        <v>0</v>
      </c>
    </row>
    <row r="7070" spans="2:6" x14ac:dyDescent="0.15">
      <c r="B7070">
        <f ca="1">IF(INDEX(Transactions!$L:$L,ROW()-8)="",TODAY(),INDEX(Transactions!$G:$G,ROW()-8))</f>
        <v>46256</v>
      </c>
      <c r="F7070">
        <f>IF(INDEX(Transactions!$L:$L,ROW()-8)="",0,INDEX(Transactions!$Q:$Q,ROW()-8))</f>
        <v>0</v>
      </c>
    </row>
    <row r="7071" spans="2:6" x14ac:dyDescent="0.15">
      <c r="B7071">
        <f ca="1">IF(INDEX(Transactions!$L:$L,ROW()-8)="",TODAY(),INDEX(Transactions!$G:$G,ROW()-8))</f>
        <v>46256</v>
      </c>
      <c r="F7071">
        <f>IF(INDEX(Transactions!$L:$L,ROW()-8)="",0,INDEX(Transactions!$Q:$Q,ROW()-8))</f>
        <v>0</v>
      </c>
    </row>
    <row r="7072" spans="2:6" x14ac:dyDescent="0.15">
      <c r="B7072">
        <f ca="1">IF(INDEX(Transactions!$L:$L,ROW()-8)="",TODAY(),INDEX(Transactions!$G:$G,ROW()-8))</f>
        <v>46256</v>
      </c>
      <c r="F7072">
        <f>IF(INDEX(Transactions!$L:$L,ROW()-8)="",0,INDEX(Transactions!$Q:$Q,ROW()-8))</f>
        <v>0</v>
      </c>
    </row>
    <row r="7073" spans="2:6" x14ac:dyDescent="0.15">
      <c r="B7073">
        <f ca="1">IF(INDEX(Transactions!$L:$L,ROW()-8)="",TODAY(),INDEX(Transactions!$G:$G,ROW()-8))</f>
        <v>46256</v>
      </c>
      <c r="F7073">
        <f>IF(INDEX(Transactions!$L:$L,ROW()-8)="",0,INDEX(Transactions!$Q:$Q,ROW()-8))</f>
        <v>0</v>
      </c>
    </row>
    <row r="7074" spans="2:6" x14ac:dyDescent="0.15">
      <c r="B7074">
        <f ca="1">IF(INDEX(Transactions!$L:$L,ROW()-8)="",TODAY(),INDEX(Transactions!$G:$G,ROW()-8))</f>
        <v>46256</v>
      </c>
      <c r="F7074">
        <f>IF(INDEX(Transactions!$L:$L,ROW()-8)="",0,INDEX(Transactions!$Q:$Q,ROW()-8))</f>
        <v>0</v>
      </c>
    </row>
    <row r="7075" spans="2:6" x14ac:dyDescent="0.15">
      <c r="B7075">
        <f ca="1">IF(INDEX(Transactions!$L:$L,ROW()-8)="",TODAY(),INDEX(Transactions!$G:$G,ROW()-8))</f>
        <v>46256</v>
      </c>
      <c r="F7075">
        <f>IF(INDEX(Transactions!$L:$L,ROW()-8)="",0,INDEX(Transactions!$Q:$Q,ROW()-8))</f>
        <v>0</v>
      </c>
    </row>
    <row r="7076" spans="2:6" x14ac:dyDescent="0.15">
      <c r="B7076">
        <f ca="1">IF(INDEX(Transactions!$L:$L,ROW()-8)="",TODAY(),INDEX(Transactions!$G:$G,ROW()-8))</f>
        <v>46256</v>
      </c>
      <c r="F7076">
        <f>IF(INDEX(Transactions!$L:$L,ROW()-8)="",0,INDEX(Transactions!$Q:$Q,ROW()-8))</f>
        <v>0</v>
      </c>
    </row>
    <row r="7077" spans="2:6" x14ac:dyDescent="0.15">
      <c r="B7077">
        <f ca="1">IF(INDEX(Transactions!$L:$L,ROW()-8)="",TODAY(),INDEX(Transactions!$G:$G,ROW()-8))</f>
        <v>46256</v>
      </c>
      <c r="F7077">
        <f>IF(INDEX(Transactions!$L:$L,ROW()-8)="",0,INDEX(Transactions!$Q:$Q,ROW()-8))</f>
        <v>0</v>
      </c>
    </row>
    <row r="7078" spans="2:6" x14ac:dyDescent="0.15">
      <c r="B7078">
        <f ca="1">IF(INDEX(Transactions!$L:$L,ROW()-8)="",TODAY(),INDEX(Transactions!$G:$G,ROW()-8))</f>
        <v>46256</v>
      </c>
      <c r="F7078">
        <f>IF(INDEX(Transactions!$L:$L,ROW()-8)="",0,INDEX(Transactions!$Q:$Q,ROW()-8))</f>
        <v>0</v>
      </c>
    </row>
    <row r="7079" spans="2:6" x14ac:dyDescent="0.15">
      <c r="B7079">
        <f ca="1">IF(INDEX(Transactions!$L:$L,ROW()-8)="",TODAY(),INDEX(Transactions!$G:$G,ROW()-8))</f>
        <v>46256</v>
      </c>
      <c r="F7079">
        <f>IF(INDEX(Transactions!$L:$L,ROW()-8)="",0,INDEX(Transactions!$Q:$Q,ROW()-8))</f>
        <v>0</v>
      </c>
    </row>
    <row r="7080" spans="2:6" x14ac:dyDescent="0.15">
      <c r="B7080">
        <f ca="1">IF(INDEX(Transactions!$L:$L,ROW()-8)="",TODAY(),INDEX(Transactions!$G:$G,ROW()-8))</f>
        <v>46256</v>
      </c>
      <c r="F7080">
        <f>IF(INDEX(Transactions!$L:$L,ROW()-8)="",0,INDEX(Transactions!$Q:$Q,ROW()-8))</f>
        <v>0</v>
      </c>
    </row>
    <row r="7081" spans="2:6" x14ac:dyDescent="0.15">
      <c r="B7081">
        <f ca="1">IF(INDEX(Transactions!$L:$L,ROW()-8)="",TODAY(),INDEX(Transactions!$G:$G,ROW()-8))</f>
        <v>46256</v>
      </c>
      <c r="F7081">
        <f>IF(INDEX(Transactions!$L:$L,ROW()-8)="",0,INDEX(Transactions!$Q:$Q,ROW()-8))</f>
        <v>0</v>
      </c>
    </row>
    <row r="7082" spans="2:6" x14ac:dyDescent="0.15">
      <c r="B7082">
        <f ca="1">IF(INDEX(Transactions!$L:$L,ROW()-8)="",TODAY(),INDEX(Transactions!$G:$G,ROW()-8))</f>
        <v>46256</v>
      </c>
      <c r="F7082">
        <f>IF(INDEX(Transactions!$L:$L,ROW()-8)="",0,INDEX(Transactions!$Q:$Q,ROW()-8))</f>
        <v>0</v>
      </c>
    </row>
    <row r="7083" spans="2:6" x14ac:dyDescent="0.15">
      <c r="B7083">
        <f ca="1">IF(INDEX(Transactions!$L:$L,ROW()-8)="",TODAY(),INDEX(Transactions!$G:$G,ROW()-8))</f>
        <v>46256</v>
      </c>
      <c r="F7083">
        <f>IF(INDEX(Transactions!$L:$L,ROW()-8)="",0,INDEX(Transactions!$Q:$Q,ROW()-8))</f>
        <v>0</v>
      </c>
    </row>
    <row r="7084" spans="2:6" x14ac:dyDescent="0.15">
      <c r="B7084">
        <f ca="1">IF(INDEX(Transactions!$L:$L,ROW()-8)="",TODAY(),INDEX(Transactions!$G:$G,ROW()-8))</f>
        <v>46256</v>
      </c>
      <c r="F7084">
        <f>IF(INDEX(Transactions!$L:$L,ROW()-8)="",0,INDEX(Transactions!$Q:$Q,ROW()-8))</f>
        <v>0</v>
      </c>
    </row>
    <row r="7085" spans="2:6" x14ac:dyDescent="0.15">
      <c r="B7085">
        <f ca="1">IF(INDEX(Transactions!$L:$L,ROW()-8)="",TODAY(),INDEX(Transactions!$G:$G,ROW()-8))</f>
        <v>46256</v>
      </c>
      <c r="F7085">
        <f>IF(INDEX(Transactions!$L:$L,ROW()-8)="",0,INDEX(Transactions!$Q:$Q,ROW()-8))</f>
        <v>0</v>
      </c>
    </row>
    <row r="7086" spans="2:6" x14ac:dyDescent="0.15">
      <c r="B7086">
        <f ca="1">IF(INDEX(Transactions!$L:$L,ROW()-8)="",TODAY(),INDEX(Transactions!$G:$G,ROW()-8))</f>
        <v>46256</v>
      </c>
      <c r="F7086">
        <f>IF(INDEX(Transactions!$L:$L,ROW()-8)="",0,INDEX(Transactions!$Q:$Q,ROW()-8))</f>
        <v>0</v>
      </c>
    </row>
    <row r="7087" spans="2:6" x14ac:dyDescent="0.15">
      <c r="B7087">
        <f ca="1">IF(INDEX(Transactions!$L:$L,ROW()-8)="",TODAY(),INDEX(Transactions!$G:$G,ROW()-8))</f>
        <v>46256</v>
      </c>
      <c r="F7087">
        <f>IF(INDEX(Transactions!$L:$L,ROW()-8)="",0,INDEX(Transactions!$Q:$Q,ROW()-8))</f>
        <v>0</v>
      </c>
    </row>
    <row r="7088" spans="2:6" x14ac:dyDescent="0.15">
      <c r="B7088">
        <f ca="1">IF(INDEX(Transactions!$L:$L,ROW()-8)="",TODAY(),INDEX(Transactions!$G:$G,ROW()-8))</f>
        <v>46256</v>
      </c>
      <c r="F7088">
        <f>IF(INDEX(Transactions!$L:$L,ROW()-8)="",0,INDEX(Transactions!$Q:$Q,ROW()-8))</f>
        <v>0</v>
      </c>
    </row>
    <row r="7089" spans="2:6" x14ac:dyDescent="0.15">
      <c r="B7089">
        <f ca="1">IF(INDEX(Transactions!$L:$L,ROW()-8)="",TODAY(),INDEX(Transactions!$G:$G,ROW()-8))</f>
        <v>46256</v>
      </c>
      <c r="F7089">
        <f>IF(INDEX(Transactions!$L:$L,ROW()-8)="",0,INDEX(Transactions!$Q:$Q,ROW()-8))</f>
        <v>0</v>
      </c>
    </row>
    <row r="7090" spans="2:6" x14ac:dyDescent="0.15">
      <c r="B7090">
        <f ca="1">IF(INDEX(Transactions!$L:$L,ROW()-8)="",TODAY(),INDEX(Transactions!$G:$G,ROW()-8))</f>
        <v>46256</v>
      </c>
      <c r="F7090">
        <f>IF(INDEX(Transactions!$L:$L,ROW()-8)="",0,INDEX(Transactions!$Q:$Q,ROW()-8))</f>
        <v>0</v>
      </c>
    </row>
    <row r="7091" spans="2:6" x14ac:dyDescent="0.15">
      <c r="B7091">
        <f ca="1">IF(INDEX(Transactions!$L:$L,ROW()-8)="",TODAY(),INDEX(Transactions!$G:$G,ROW()-8))</f>
        <v>46256</v>
      </c>
      <c r="F7091">
        <f>IF(INDEX(Transactions!$L:$L,ROW()-8)="",0,INDEX(Transactions!$Q:$Q,ROW()-8))</f>
        <v>0</v>
      </c>
    </row>
    <row r="7092" spans="2:6" x14ac:dyDescent="0.15">
      <c r="B7092">
        <f ca="1">IF(INDEX(Transactions!$L:$L,ROW()-8)="",TODAY(),INDEX(Transactions!$G:$G,ROW()-8))</f>
        <v>46256</v>
      </c>
      <c r="F7092">
        <f>IF(INDEX(Transactions!$L:$L,ROW()-8)="",0,INDEX(Transactions!$Q:$Q,ROW()-8))</f>
        <v>0</v>
      </c>
    </row>
    <row r="7093" spans="2:6" x14ac:dyDescent="0.15">
      <c r="B7093">
        <f ca="1">IF(INDEX(Transactions!$L:$L,ROW()-8)="",TODAY(),INDEX(Transactions!$G:$G,ROW()-8))</f>
        <v>46256</v>
      </c>
      <c r="F7093">
        <f>IF(INDEX(Transactions!$L:$L,ROW()-8)="",0,INDEX(Transactions!$Q:$Q,ROW()-8))</f>
        <v>0</v>
      </c>
    </row>
    <row r="7094" spans="2:6" x14ac:dyDescent="0.15">
      <c r="B7094">
        <f ca="1">IF(INDEX(Transactions!$L:$L,ROW()-8)="",TODAY(),INDEX(Transactions!$G:$G,ROW()-8))</f>
        <v>46256</v>
      </c>
      <c r="F7094">
        <f>IF(INDEX(Transactions!$L:$L,ROW()-8)="",0,INDEX(Transactions!$Q:$Q,ROW()-8))</f>
        <v>0</v>
      </c>
    </row>
    <row r="7095" spans="2:6" x14ac:dyDescent="0.15">
      <c r="B7095">
        <f ca="1">IF(INDEX(Transactions!$L:$L,ROW()-8)="",TODAY(),INDEX(Transactions!$G:$G,ROW()-8))</f>
        <v>46256</v>
      </c>
      <c r="F7095">
        <f>IF(INDEX(Transactions!$L:$L,ROW()-8)="",0,INDEX(Transactions!$Q:$Q,ROW()-8))</f>
        <v>0</v>
      </c>
    </row>
    <row r="7096" spans="2:6" x14ac:dyDescent="0.15">
      <c r="B7096">
        <f ca="1">IF(INDEX(Transactions!$L:$L,ROW()-8)="",TODAY(),INDEX(Transactions!$G:$G,ROW()-8))</f>
        <v>46256</v>
      </c>
      <c r="F7096">
        <f>IF(INDEX(Transactions!$L:$L,ROW()-8)="",0,INDEX(Transactions!$Q:$Q,ROW()-8))</f>
        <v>0</v>
      </c>
    </row>
    <row r="7097" spans="2:6" x14ac:dyDescent="0.15">
      <c r="B7097">
        <f ca="1">IF(INDEX(Transactions!$L:$L,ROW()-8)="",TODAY(),INDEX(Transactions!$G:$G,ROW()-8))</f>
        <v>46256</v>
      </c>
      <c r="F7097">
        <f>IF(INDEX(Transactions!$L:$L,ROW()-8)="",0,INDEX(Transactions!$Q:$Q,ROW()-8))</f>
        <v>0</v>
      </c>
    </row>
    <row r="7098" spans="2:6" x14ac:dyDescent="0.15">
      <c r="B7098">
        <f ca="1">IF(INDEX(Transactions!$L:$L,ROW()-8)="",TODAY(),INDEX(Transactions!$G:$G,ROW()-8))</f>
        <v>46256</v>
      </c>
      <c r="F7098">
        <f>IF(INDEX(Transactions!$L:$L,ROW()-8)="",0,INDEX(Transactions!$Q:$Q,ROW()-8))</f>
        <v>0</v>
      </c>
    </row>
    <row r="7099" spans="2:6" x14ac:dyDescent="0.15">
      <c r="B7099">
        <f ca="1">IF(INDEX(Transactions!$L:$L,ROW()-8)="",TODAY(),INDEX(Transactions!$G:$G,ROW()-8))</f>
        <v>46256</v>
      </c>
      <c r="F7099">
        <f>IF(INDEX(Transactions!$L:$L,ROW()-8)="",0,INDEX(Transactions!$Q:$Q,ROW()-8))</f>
        <v>0</v>
      </c>
    </row>
    <row r="7100" spans="2:6" x14ac:dyDescent="0.15">
      <c r="B7100">
        <f ca="1">IF(INDEX(Transactions!$L:$L,ROW()-8)="",TODAY(),INDEX(Transactions!$G:$G,ROW()-8))</f>
        <v>46256</v>
      </c>
      <c r="F7100">
        <f>IF(INDEX(Transactions!$L:$L,ROW()-8)="",0,INDEX(Transactions!$Q:$Q,ROW()-8))</f>
        <v>0</v>
      </c>
    </row>
    <row r="7101" spans="2:6" x14ac:dyDescent="0.15">
      <c r="B7101">
        <f ca="1">IF(INDEX(Transactions!$L:$L,ROW()-8)="",TODAY(),INDEX(Transactions!$G:$G,ROW()-8))</f>
        <v>46256</v>
      </c>
      <c r="F7101">
        <f>IF(INDEX(Transactions!$L:$L,ROW()-8)="",0,INDEX(Transactions!$Q:$Q,ROW()-8))</f>
        <v>0</v>
      </c>
    </row>
    <row r="7102" spans="2:6" x14ac:dyDescent="0.15">
      <c r="B7102">
        <f ca="1">IF(INDEX(Transactions!$L:$L,ROW()-8)="",TODAY(),INDEX(Transactions!$G:$G,ROW()-8))</f>
        <v>46256</v>
      </c>
      <c r="F7102">
        <f>IF(INDEX(Transactions!$L:$L,ROW()-8)="",0,INDEX(Transactions!$Q:$Q,ROW()-8))</f>
        <v>0</v>
      </c>
    </row>
    <row r="7103" spans="2:6" x14ac:dyDescent="0.15">
      <c r="B7103">
        <f ca="1">IF(INDEX(Transactions!$L:$L,ROW()-8)="",TODAY(),INDEX(Transactions!$G:$G,ROW()-8))</f>
        <v>46256</v>
      </c>
      <c r="F7103">
        <f>IF(INDEX(Transactions!$L:$L,ROW()-8)="",0,INDEX(Transactions!$Q:$Q,ROW()-8))</f>
        <v>0</v>
      </c>
    </row>
    <row r="7104" spans="2:6" x14ac:dyDescent="0.15">
      <c r="B7104">
        <f ca="1">IF(INDEX(Transactions!$L:$L,ROW()-8)="",TODAY(),INDEX(Transactions!$G:$G,ROW()-8))</f>
        <v>46256</v>
      </c>
      <c r="F7104">
        <f>IF(INDEX(Transactions!$L:$L,ROW()-8)="",0,INDEX(Transactions!$Q:$Q,ROW()-8))</f>
        <v>0</v>
      </c>
    </row>
    <row r="7105" spans="2:6" x14ac:dyDescent="0.15">
      <c r="B7105">
        <f ca="1">IF(INDEX(Transactions!$L:$L,ROW()-8)="",TODAY(),INDEX(Transactions!$G:$G,ROW()-8))</f>
        <v>46256</v>
      </c>
      <c r="F7105">
        <f>IF(INDEX(Transactions!$L:$L,ROW()-8)="",0,INDEX(Transactions!$Q:$Q,ROW()-8))</f>
        <v>0</v>
      </c>
    </row>
    <row r="7106" spans="2:6" x14ac:dyDescent="0.15">
      <c r="B7106">
        <f ca="1">IF(INDEX(Transactions!$L:$L,ROW()-8)="",TODAY(),INDEX(Transactions!$G:$G,ROW()-8))</f>
        <v>46256</v>
      </c>
      <c r="F7106">
        <f>IF(INDEX(Transactions!$L:$L,ROW()-8)="",0,INDEX(Transactions!$Q:$Q,ROW()-8))</f>
        <v>0</v>
      </c>
    </row>
    <row r="7107" spans="2:6" x14ac:dyDescent="0.15">
      <c r="B7107">
        <f ca="1">IF(INDEX(Transactions!$L:$L,ROW()-8)="",TODAY(),INDEX(Transactions!$G:$G,ROW()-8))</f>
        <v>46256</v>
      </c>
      <c r="F7107">
        <f>IF(INDEX(Transactions!$L:$L,ROW()-8)="",0,INDEX(Transactions!$Q:$Q,ROW()-8))</f>
        <v>0</v>
      </c>
    </row>
    <row r="7108" spans="2:6" x14ac:dyDescent="0.15">
      <c r="B7108">
        <f ca="1">IF(INDEX(Transactions!$L:$L,ROW()-8)="",TODAY(),INDEX(Transactions!$G:$G,ROW()-8))</f>
        <v>46256</v>
      </c>
      <c r="F7108">
        <f>IF(INDEX(Transactions!$L:$L,ROW()-8)="",0,INDEX(Transactions!$Q:$Q,ROW()-8))</f>
        <v>0</v>
      </c>
    </row>
    <row r="7109" spans="2:6" x14ac:dyDescent="0.15">
      <c r="B7109">
        <f ca="1">IF(INDEX(Transactions!$L:$L,ROW()-8)="",TODAY(),INDEX(Transactions!$G:$G,ROW()-8))</f>
        <v>46256</v>
      </c>
      <c r="F7109">
        <f>IF(INDEX(Transactions!$L:$L,ROW()-8)="",0,INDEX(Transactions!$Q:$Q,ROW()-8))</f>
        <v>0</v>
      </c>
    </row>
    <row r="7110" spans="2:6" x14ac:dyDescent="0.15">
      <c r="B7110">
        <f ca="1">IF(INDEX(Transactions!$L:$L,ROW()-8)="",TODAY(),INDEX(Transactions!$G:$G,ROW()-8))</f>
        <v>46256</v>
      </c>
      <c r="F7110">
        <f>IF(INDEX(Transactions!$L:$L,ROW()-8)="",0,INDEX(Transactions!$Q:$Q,ROW()-8))</f>
        <v>0</v>
      </c>
    </row>
    <row r="7111" spans="2:6" x14ac:dyDescent="0.15">
      <c r="B7111">
        <f ca="1">IF(INDEX(Transactions!$L:$L,ROW()-8)="",TODAY(),INDEX(Transactions!$G:$G,ROW()-8))</f>
        <v>46256</v>
      </c>
      <c r="F7111">
        <f>IF(INDEX(Transactions!$L:$L,ROW()-8)="",0,INDEX(Transactions!$Q:$Q,ROW()-8))</f>
        <v>0</v>
      </c>
    </row>
    <row r="7112" spans="2:6" x14ac:dyDescent="0.15">
      <c r="B7112">
        <f ca="1">IF(INDEX(Transactions!$L:$L,ROW()-8)="",TODAY(),INDEX(Transactions!$G:$G,ROW()-8))</f>
        <v>46256</v>
      </c>
      <c r="F7112">
        <f>IF(INDEX(Transactions!$L:$L,ROW()-8)="",0,INDEX(Transactions!$Q:$Q,ROW()-8))</f>
        <v>0</v>
      </c>
    </row>
    <row r="7113" spans="2:6" x14ac:dyDescent="0.15">
      <c r="B7113">
        <f ca="1">IF(INDEX(Transactions!$L:$L,ROW()-8)="",TODAY(),INDEX(Transactions!$G:$G,ROW()-8))</f>
        <v>46256</v>
      </c>
      <c r="F7113">
        <f>IF(INDEX(Transactions!$L:$L,ROW()-8)="",0,INDEX(Transactions!$Q:$Q,ROW()-8))</f>
        <v>0</v>
      </c>
    </row>
    <row r="7114" spans="2:6" x14ac:dyDescent="0.15">
      <c r="B7114">
        <f ca="1">IF(INDEX(Transactions!$L:$L,ROW()-8)="",TODAY(),INDEX(Transactions!$G:$G,ROW()-8))</f>
        <v>46256</v>
      </c>
      <c r="F7114">
        <f>IF(INDEX(Transactions!$L:$L,ROW()-8)="",0,INDEX(Transactions!$Q:$Q,ROW()-8))</f>
        <v>0</v>
      </c>
    </row>
    <row r="7115" spans="2:6" x14ac:dyDescent="0.15">
      <c r="B7115">
        <f ca="1">IF(INDEX(Transactions!$L:$L,ROW()-8)="",TODAY(),INDEX(Transactions!$G:$G,ROW()-8))</f>
        <v>46256</v>
      </c>
      <c r="F7115">
        <f>IF(INDEX(Transactions!$L:$L,ROW()-8)="",0,INDEX(Transactions!$Q:$Q,ROW()-8))</f>
        <v>0</v>
      </c>
    </row>
    <row r="7116" spans="2:6" x14ac:dyDescent="0.15">
      <c r="B7116">
        <f ca="1">IF(INDEX(Transactions!$L:$L,ROW()-8)="",TODAY(),INDEX(Transactions!$G:$G,ROW()-8))</f>
        <v>46256</v>
      </c>
      <c r="F7116">
        <f>IF(INDEX(Transactions!$L:$L,ROW()-8)="",0,INDEX(Transactions!$Q:$Q,ROW()-8))</f>
        <v>0</v>
      </c>
    </row>
    <row r="7117" spans="2:6" x14ac:dyDescent="0.15">
      <c r="B7117">
        <f ca="1">IF(INDEX(Transactions!$L:$L,ROW()-8)="",TODAY(),INDEX(Transactions!$G:$G,ROW()-8))</f>
        <v>46256</v>
      </c>
      <c r="F7117">
        <f>IF(INDEX(Transactions!$L:$L,ROW()-8)="",0,INDEX(Transactions!$Q:$Q,ROW()-8))</f>
        <v>0</v>
      </c>
    </row>
    <row r="7118" spans="2:6" x14ac:dyDescent="0.15">
      <c r="B7118">
        <f ca="1">IF(INDEX(Transactions!$L:$L,ROW()-8)="",TODAY(),INDEX(Transactions!$G:$G,ROW()-8))</f>
        <v>46256</v>
      </c>
      <c r="F7118">
        <f>IF(INDEX(Transactions!$L:$L,ROW()-8)="",0,INDEX(Transactions!$Q:$Q,ROW()-8))</f>
        <v>0</v>
      </c>
    </row>
    <row r="7119" spans="2:6" x14ac:dyDescent="0.15">
      <c r="B7119">
        <f ca="1">IF(INDEX(Transactions!$L:$L,ROW()-8)="",TODAY(),INDEX(Transactions!$G:$G,ROW()-8))</f>
        <v>46256</v>
      </c>
      <c r="F7119">
        <f>IF(INDEX(Transactions!$L:$L,ROW()-8)="",0,INDEX(Transactions!$Q:$Q,ROW()-8))</f>
        <v>0</v>
      </c>
    </row>
    <row r="7120" spans="2:6" x14ac:dyDescent="0.15">
      <c r="B7120">
        <f ca="1">IF(INDEX(Transactions!$L:$L,ROW()-8)="",TODAY(),INDEX(Transactions!$G:$G,ROW()-8))</f>
        <v>46256</v>
      </c>
      <c r="F7120">
        <f>IF(INDEX(Transactions!$L:$L,ROW()-8)="",0,INDEX(Transactions!$Q:$Q,ROW()-8))</f>
        <v>0</v>
      </c>
    </row>
    <row r="7121" spans="2:6" x14ac:dyDescent="0.15">
      <c r="B7121">
        <f ca="1">IF(INDEX(Transactions!$L:$L,ROW()-8)="",TODAY(),INDEX(Transactions!$G:$G,ROW()-8))</f>
        <v>46256</v>
      </c>
      <c r="F7121">
        <f>IF(INDEX(Transactions!$L:$L,ROW()-8)="",0,INDEX(Transactions!$Q:$Q,ROW()-8))</f>
        <v>0</v>
      </c>
    </row>
    <row r="7122" spans="2:6" x14ac:dyDescent="0.15">
      <c r="B7122">
        <f ca="1">IF(INDEX(Transactions!$L:$L,ROW()-8)="",TODAY(),INDEX(Transactions!$G:$G,ROW()-8))</f>
        <v>46256</v>
      </c>
      <c r="F7122">
        <f>IF(INDEX(Transactions!$L:$L,ROW()-8)="",0,INDEX(Transactions!$Q:$Q,ROW()-8))</f>
        <v>0</v>
      </c>
    </row>
    <row r="7123" spans="2:6" x14ac:dyDescent="0.15">
      <c r="B7123">
        <f ca="1">IF(INDEX(Transactions!$L:$L,ROW()-8)="",TODAY(),INDEX(Transactions!$G:$G,ROW()-8))</f>
        <v>46256</v>
      </c>
      <c r="F7123">
        <f>IF(INDEX(Transactions!$L:$L,ROW()-8)="",0,INDEX(Transactions!$Q:$Q,ROW()-8))</f>
        <v>0</v>
      </c>
    </row>
    <row r="7124" spans="2:6" x14ac:dyDescent="0.15">
      <c r="B7124">
        <f ca="1">IF(INDEX(Transactions!$L:$L,ROW()-8)="",TODAY(),INDEX(Transactions!$G:$G,ROW()-8))</f>
        <v>46256</v>
      </c>
      <c r="F7124">
        <f>IF(INDEX(Transactions!$L:$L,ROW()-8)="",0,INDEX(Transactions!$Q:$Q,ROW()-8))</f>
        <v>0</v>
      </c>
    </row>
    <row r="7125" spans="2:6" x14ac:dyDescent="0.15">
      <c r="B7125">
        <f ca="1">IF(INDEX(Transactions!$L:$L,ROW()-8)="",TODAY(),INDEX(Transactions!$G:$G,ROW()-8))</f>
        <v>46256</v>
      </c>
      <c r="F7125">
        <f>IF(INDEX(Transactions!$L:$L,ROW()-8)="",0,INDEX(Transactions!$Q:$Q,ROW()-8))</f>
        <v>0</v>
      </c>
    </row>
    <row r="7126" spans="2:6" x14ac:dyDescent="0.15">
      <c r="B7126">
        <f ca="1">IF(INDEX(Transactions!$L:$L,ROW()-8)="",TODAY(),INDEX(Transactions!$G:$G,ROW()-8))</f>
        <v>46256</v>
      </c>
      <c r="F7126">
        <f>IF(INDEX(Transactions!$L:$L,ROW()-8)="",0,INDEX(Transactions!$Q:$Q,ROW()-8))</f>
        <v>0</v>
      </c>
    </row>
    <row r="7127" spans="2:6" x14ac:dyDescent="0.15">
      <c r="B7127">
        <f ca="1">IF(INDEX(Transactions!$L:$L,ROW()-8)="",TODAY(),INDEX(Transactions!$G:$G,ROW()-8))</f>
        <v>46256</v>
      </c>
      <c r="F7127">
        <f>IF(INDEX(Transactions!$L:$L,ROW()-8)="",0,INDEX(Transactions!$Q:$Q,ROW()-8))</f>
        <v>0</v>
      </c>
    </row>
    <row r="7128" spans="2:6" x14ac:dyDescent="0.15">
      <c r="B7128">
        <f ca="1">IF(INDEX(Transactions!$L:$L,ROW()-8)="",TODAY(),INDEX(Transactions!$G:$G,ROW()-8))</f>
        <v>46256</v>
      </c>
      <c r="F7128">
        <f>IF(INDEX(Transactions!$L:$L,ROW()-8)="",0,INDEX(Transactions!$Q:$Q,ROW()-8))</f>
        <v>0</v>
      </c>
    </row>
    <row r="7129" spans="2:6" x14ac:dyDescent="0.15">
      <c r="B7129">
        <f ca="1">IF(INDEX(Transactions!$L:$L,ROW()-8)="",TODAY(),INDEX(Transactions!$G:$G,ROW()-8))</f>
        <v>46256</v>
      </c>
      <c r="F7129">
        <f>IF(INDEX(Transactions!$L:$L,ROW()-8)="",0,INDEX(Transactions!$Q:$Q,ROW()-8))</f>
        <v>0</v>
      </c>
    </row>
    <row r="7130" spans="2:6" x14ac:dyDescent="0.15">
      <c r="B7130">
        <f ca="1">IF(INDEX(Transactions!$L:$L,ROW()-8)="",TODAY(),INDEX(Transactions!$G:$G,ROW()-8))</f>
        <v>46256</v>
      </c>
      <c r="F7130">
        <f>IF(INDEX(Transactions!$L:$L,ROW()-8)="",0,INDEX(Transactions!$Q:$Q,ROW()-8))</f>
        <v>0</v>
      </c>
    </row>
    <row r="7131" spans="2:6" x14ac:dyDescent="0.15">
      <c r="B7131">
        <f ca="1">IF(INDEX(Transactions!$L:$L,ROW()-8)="",TODAY(),INDEX(Transactions!$G:$G,ROW()-8))</f>
        <v>46256</v>
      </c>
      <c r="F7131">
        <f>IF(INDEX(Transactions!$L:$L,ROW()-8)="",0,INDEX(Transactions!$Q:$Q,ROW()-8))</f>
        <v>0</v>
      </c>
    </row>
    <row r="7132" spans="2:6" x14ac:dyDescent="0.15">
      <c r="B7132">
        <f ca="1">IF(INDEX(Transactions!$L:$L,ROW()-8)="",TODAY(),INDEX(Transactions!$G:$G,ROW()-8))</f>
        <v>46256</v>
      </c>
      <c r="F7132">
        <f>IF(INDEX(Transactions!$L:$L,ROW()-8)="",0,INDEX(Transactions!$Q:$Q,ROW()-8))</f>
        <v>0</v>
      </c>
    </row>
    <row r="7133" spans="2:6" x14ac:dyDescent="0.15">
      <c r="B7133">
        <f ca="1">IF(INDEX(Transactions!$L:$L,ROW()-8)="",TODAY(),INDEX(Transactions!$G:$G,ROW()-8))</f>
        <v>46256</v>
      </c>
      <c r="F7133">
        <f>IF(INDEX(Transactions!$L:$L,ROW()-8)="",0,INDEX(Transactions!$Q:$Q,ROW()-8))</f>
        <v>0</v>
      </c>
    </row>
    <row r="7134" spans="2:6" x14ac:dyDescent="0.15">
      <c r="B7134">
        <f ca="1">IF(INDEX(Transactions!$L:$L,ROW()-8)="",TODAY(),INDEX(Transactions!$G:$G,ROW()-8))</f>
        <v>46256</v>
      </c>
      <c r="F7134">
        <f>IF(INDEX(Transactions!$L:$L,ROW()-8)="",0,INDEX(Transactions!$Q:$Q,ROW()-8))</f>
        <v>0</v>
      </c>
    </row>
    <row r="7135" spans="2:6" x14ac:dyDescent="0.15">
      <c r="B7135">
        <f ca="1">IF(INDEX(Transactions!$L:$L,ROW()-8)="",TODAY(),INDEX(Transactions!$G:$G,ROW()-8))</f>
        <v>46256</v>
      </c>
      <c r="F7135">
        <f>IF(INDEX(Transactions!$L:$L,ROW()-8)="",0,INDEX(Transactions!$Q:$Q,ROW()-8))</f>
        <v>0</v>
      </c>
    </row>
    <row r="7136" spans="2:6" x14ac:dyDescent="0.15">
      <c r="B7136">
        <f ca="1">IF(INDEX(Transactions!$L:$L,ROW()-8)="",TODAY(),INDEX(Transactions!$G:$G,ROW()-8))</f>
        <v>46256</v>
      </c>
      <c r="F7136">
        <f>IF(INDEX(Transactions!$L:$L,ROW()-8)="",0,INDEX(Transactions!$Q:$Q,ROW()-8))</f>
        <v>0</v>
      </c>
    </row>
    <row r="7137" spans="2:6" x14ac:dyDescent="0.15">
      <c r="B7137">
        <f ca="1">IF(INDEX(Transactions!$L:$L,ROW()-8)="",TODAY(),INDEX(Transactions!$G:$G,ROW()-8))</f>
        <v>46256</v>
      </c>
      <c r="F7137">
        <f>IF(INDEX(Transactions!$L:$L,ROW()-8)="",0,INDEX(Transactions!$Q:$Q,ROW()-8))</f>
        <v>0</v>
      </c>
    </row>
    <row r="7138" spans="2:6" x14ac:dyDescent="0.15">
      <c r="B7138">
        <f ca="1">IF(INDEX(Transactions!$L:$L,ROW()-8)="",TODAY(),INDEX(Transactions!$G:$G,ROW()-8))</f>
        <v>46256</v>
      </c>
      <c r="F7138">
        <f>IF(INDEX(Transactions!$L:$L,ROW()-8)="",0,INDEX(Transactions!$Q:$Q,ROW()-8))</f>
        <v>0</v>
      </c>
    </row>
    <row r="7139" spans="2:6" x14ac:dyDescent="0.15">
      <c r="B7139">
        <f ca="1">IF(INDEX(Transactions!$L:$L,ROW()-8)="",TODAY(),INDEX(Transactions!$G:$G,ROW()-8))</f>
        <v>46256</v>
      </c>
      <c r="F7139">
        <f>IF(INDEX(Transactions!$L:$L,ROW()-8)="",0,INDEX(Transactions!$Q:$Q,ROW()-8))</f>
        <v>0</v>
      </c>
    </row>
    <row r="7140" spans="2:6" x14ac:dyDescent="0.15">
      <c r="B7140">
        <f ca="1">IF(INDEX(Transactions!$L:$L,ROW()-8)="",TODAY(),INDEX(Transactions!$G:$G,ROW()-8))</f>
        <v>46256</v>
      </c>
      <c r="F7140">
        <f>IF(INDEX(Transactions!$L:$L,ROW()-8)="",0,INDEX(Transactions!$Q:$Q,ROW()-8))</f>
        <v>0</v>
      </c>
    </row>
    <row r="7141" spans="2:6" x14ac:dyDescent="0.15">
      <c r="B7141">
        <f ca="1">IF(INDEX(Transactions!$L:$L,ROW()-8)="",TODAY(),INDEX(Transactions!$G:$G,ROW()-8))</f>
        <v>46256</v>
      </c>
      <c r="F7141">
        <f>IF(INDEX(Transactions!$L:$L,ROW()-8)="",0,INDEX(Transactions!$Q:$Q,ROW()-8))</f>
        <v>0</v>
      </c>
    </row>
    <row r="7142" spans="2:6" x14ac:dyDescent="0.15">
      <c r="B7142">
        <f ca="1">IF(INDEX(Transactions!$L:$L,ROW()-8)="",TODAY(),INDEX(Transactions!$G:$G,ROW()-8))</f>
        <v>46256</v>
      </c>
      <c r="F7142">
        <f>IF(INDEX(Transactions!$L:$L,ROW()-8)="",0,INDEX(Transactions!$Q:$Q,ROW()-8))</f>
        <v>0</v>
      </c>
    </row>
    <row r="7143" spans="2:6" x14ac:dyDescent="0.15">
      <c r="B7143">
        <f ca="1">IF(INDEX(Transactions!$L:$L,ROW()-8)="",TODAY(),INDEX(Transactions!$G:$G,ROW()-8))</f>
        <v>46256</v>
      </c>
      <c r="F7143">
        <f>IF(INDEX(Transactions!$L:$L,ROW()-8)="",0,INDEX(Transactions!$Q:$Q,ROW()-8))</f>
        <v>0</v>
      </c>
    </row>
    <row r="7144" spans="2:6" x14ac:dyDescent="0.15">
      <c r="B7144">
        <f ca="1">IF(INDEX(Transactions!$L:$L,ROW()-8)="",TODAY(),INDEX(Transactions!$G:$G,ROW()-8))</f>
        <v>46256</v>
      </c>
      <c r="F7144">
        <f>IF(INDEX(Transactions!$L:$L,ROW()-8)="",0,INDEX(Transactions!$Q:$Q,ROW()-8))</f>
        <v>0</v>
      </c>
    </row>
    <row r="7145" spans="2:6" x14ac:dyDescent="0.15">
      <c r="B7145">
        <f ca="1">IF(INDEX(Transactions!$L:$L,ROW()-8)="",TODAY(),INDEX(Transactions!$G:$G,ROW()-8))</f>
        <v>46256</v>
      </c>
      <c r="F7145">
        <f>IF(INDEX(Transactions!$L:$L,ROW()-8)="",0,INDEX(Transactions!$Q:$Q,ROW()-8))</f>
        <v>0</v>
      </c>
    </row>
    <row r="7146" spans="2:6" x14ac:dyDescent="0.15">
      <c r="B7146">
        <f ca="1">IF(INDEX(Transactions!$L:$L,ROW()-8)="",TODAY(),INDEX(Transactions!$G:$G,ROW()-8))</f>
        <v>46256</v>
      </c>
      <c r="F7146">
        <f>IF(INDEX(Transactions!$L:$L,ROW()-8)="",0,INDEX(Transactions!$Q:$Q,ROW()-8))</f>
        <v>0</v>
      </c>
    </row>
    <row r="7147" spans="2:6" x14ac:dyDescent="0.15">
      <c r="B7147">
        <f ca="1">IF(INDEX(Transactions!$L:$L,ROW()-8)="",TODAY(),INDEX(Transactions!$G:$G,ROW()-8))</f>
        <v>46256</v>
      </c>
      <c r="F7147">
        <f>IF(INDEX(Transactions!$L:$L,ROW()-8)="",0,INDEX(Transactions!$Q:$Q,ROW()-8))</f>
        <v>0</v>
      </c>
    </row>
    <row r="7148" spans="2:6" x14ac:dyDescent="0.15">
      <c r="B7148">
        <f ca="1">IF(INDEX(Transactions!$L:$L,ROW()-8)="",TODAY(),INDEX(Transactions!$G:$G,ROW()-8))</f>
        <v>46256</v>
      </c>
      <c r="F7148">
        <f>IF(INDEX(Transactions!$L:$L,ROW()-8)="",0,INDEX(Transactions!$Q:$Q,ROW()-8))</f>
        <v>0</v>
      </c>
    </row>
    <row r="7149" spans="2:6" x14ac:dyDescent="0.15">
      <c r="B7149">
        <f ca="1">IF(INDEX(Transactions!$L:$L,ROW()-8)="",TODAY(),INDEX(Transactions!$G:$G,ROW()-8))</f>
        <v>46256</v>
      </c>
      <c r="F7149">
        <f>IF(INDEX(Transactions!$L:$L,ROW()-8)="",0,INDEX(Transactions!$Q:$Q,ROW()-8))</f>
        <v>0</v>
      </c>
    </row>
    <row r="7150" spans="2:6" x14ac:dyDescent="0.15">
      <c r="B7150">
        <f ca="1">IF(INDEX(Transactions!$L:$L,ROW()-8)="",TODAY(),INDEX(Transactions!$G:$G,ROW()-8))</f>
        <v>46256</v>
      </c>
      <c r="F7150">
        <f>IF(INDEX(Transactions!$L:$L,ROW()-8)="",0,INDEX(Transactions!$Q:$Q,ROW()-8))</f>
        <v>0</v>
      </c>
    </row>
    <row r="7151" spans="2:6" x14ac:dyDescent="0.15">
      <c r="B7151">
        <f ca="1">IF(INDEX(Transactions!$L:$L,ROW()-8)="",TODAY(),INDEX(Transactions!$G:$G,ROW()-8))</f>
        <v>46256</v>
      </c>
      <c r="F7151">
        <f>IF(INDEX(Transactions!$L:$L,ROW()-8)="",0,INDEX(Transactions!$Q:$Q,ROW()-8))</f>
        <v>0</v>
      </c>
    </row>
    <row r="7152" spans="2:6" x14ac:dyDescent="0.15">
      <c r="B7152">
        <f ca="1">IF(INDEX(Transactions!$L:$L,ROW()-8)="",TODAY(),INDEX(Transactions!$G:$G,ROW()-8))</f>
        <v>46256</v>
      </c>
      <c r="F7152">
        <f>IF(INDEX(Transactions!$L:$L,ROW()-8)="",0,INDEX(Transactions!$Q:$Q,ROW()-8))</f>
        <v>0</v>
      </c>
    </row>
    <row r="7153" spans="2:6" x14ac:dyDescent="0.15">
      <c r="B7153">
        <f ca="1">IF(INDEX(Transactions!$L:$L,ROW()-8)="",TODAY(),INDEX(Transactions!$G:$G,ROW()-8))</f>
        <v>46256</v>
      </c>
      <c r="F7153">
        <f>IF(INDEX(Transactions!$L:$L,ROW()-8)="",0,INDEX(Transactions!$Q:$Q,ROW()-8))</f>
        <v>0</v>
      </c>
    </row>
    <row r="7154" spans="2:6" x14ac:dyDescent="0.15">
      <c r="B7154">
        <f ca="1">IF(INDEX(Transactions!$L:$L,ROW()-8)="",TODAY(),INDEX(Transactions!$G:$G,ROW()-8))</f>
        <v>46256</v>
      </c>
      <c r="F7154">
        <f>IF(INDEX(Transactions!$L:$L,ROW()-8)="",0,INDEX(Transactions!$Q:$Q,ROW()-8))</f>
        <v>0</v>
      </c>
    </row>
    <row r="7155" spans="2:6" x14ac:dyDescent="0.15">
      <c r="B7155">
        <f ca="1">IF(INDEX(Transactions!$L:$L,ROW()-8)="",TODAY(),INDEX(Transactions!$G:$G,ROW()-8))</f>
        <v>46256</v>
      </c>
      <c r="F7155">
        <f>IF(INDEX(Transactions!$L:$L,ROW()-8)="",0,INDEX(Transactions!$Q:$Q,ROW()-8))</f>
        <v>0</v>
      </c>
    </row>
    <row r="7156" spans="2:6" x14ac:dyDescent="0.15">
      <c r="B7156">
        <f ca="1">IF(INDEX(Transactions!$L:$L,ROW()-8)="",TODAY(),INDEX(Transactions!$G:$G,ROW()-8))</f>
        <v>46256</v>
      </c>
      <c r="F7156">
        <f>IF(INDEX(Transactions!$L:$L,ROW()-8)="",0,INDEX(Transactions!$Q:$Q,ROW()-8))</f>
        <v>0</v>
      </c>
    </row>
    <row r="7157" spans="2:6" x14ac:dyDescent="0.15">
      <c r="B7157">
        <f ca="1">IF(INDEX(Transactions!$L:$L,ROW()-8)="",TODAY(),INDEX(Transactions!$G:$G,ROW()-8))</f>
        <v>46256</v>
      </c>
      <c r="F7157">
        <f>IF(INDEX(Transactions!$L:$L,ROW()-8)="",0,INDEX(Transactions!$Q:$Q,ROW()-8))</f>
        <v>0</v>
      </c>
    </row>
    <row r="7158" spans="2:6" x14ac:dyDescent="0.15">
      <c r="B7158">
        <f ca="1">IF(INDEX(Transactions!$L:$L,ROW()-8)="",TODAY(),INDEX(Transactions!$G:$G,ROW()-8))</f>
        <v>46256</v>
      </c>
      <c r="F7158">
        <f>IF(INDEX(Transactions!$L:$L,ROW()-8)="",0,INDEX(Transactions!$Q:$Q,ROW()-8))</f>
        <v>0</v>
      </c>
    </row>
    <row r="7159" spans="2:6" x14ac:dyDescent="0.15">
      <c r="B7159">
        <f ca="1">IF(INDEX(Transactions!$L:$L,ROW()-8)="",TODAY(),INDEX(Transactions!$G:$G,ROW()-8))</f>
        <v>46256</v>
      </c>
      <c r="F7159">
        <f>IF(INDEX(Transactions!$L:$L,ROW()-8)="",0,INDEX(Transactions!$Q:$Q,ROW()-8))</f>
        <v>0</v>
      </c>
    </row>
    <row r="7160" spans="2:6" x14ac:dyDescent="0.15">
      <c r="B7160">
        <f ca="1">IF(INDEX(Transactions!$L:$L,ROW()-8)="",TODAY(),INDEX(Transactions!$G:$G,ROW()-8))</f>
        <v>46256</v>
      </c>
      <c r="F7160">
        <f>IF(INDEX(Transactions!$L:$L,ROW()-8)="",0,INDEX(Transactions!$Q:$Q,ROW()-8))</f>
        <v>0</v>
      </c>
    </row>
    <row r="7161" spans="2:6" x14ac:dyDescent="0.15">
      <c r="B7161">
        <f ca="1">IF(INDEX(Transactions!$L:$L,ROW()-8)="",TODAY(),INDEX(Transactions!$G:$G,ROW()-8))</f>
        <v>46256</v>
      </c>
      <c r="F7161">
        <f>IF(INDEX(Transactions!$L:$L,ROW()-8)="",0,INDEX(Transactions!$Q:$Q,ROW()-8))</f>
        <v>0</v>
      </c>
    </row>
    <row r="7162" spans="2:6" x14ac:dyDescent="0.15">
      <c r="B7162">
        <f ca="1">IF(INDEX(Transactions!$L:$L,ROW()-8)="",TODAY(),INDEX(Transactions!$G:$G,ROW()-8))</f>
        <v>46256</v>
      </c>
      <c r="F7162">
        <f>IF(INDEX(Transactions!$L:$L,ROW()-8)="",0,INDEX(Transactions!$Q:$Q,ROW()-8))</f>
        <v>0</v>
      </c>
    </row>
    <row r="7163" spans="2:6" x14ac:dyDescent="0.15">
      <c r="B7163">
        <f ca="1">IF(INDEX(Transactions!$L:$L,ROW()-8)="",TODAY(),INDEX(Transactions!$G:$G,ROW()-8))</f>
        <v>46256</v>
      </c>
      <c r="F7163">
        <f>IF(INDEX(Transactions!$L:$L,ROW()-8)="",0,INDEX(Transactions!$Q:$Q,ROW()-8))</f>
        <v>0</v>
      </c>
    </row>
    <row r="7164" spans="2:6" x14ac:dyDescent="0.15">
      <c r="B7164">
        <f ca="1">IF(INDEX(Transactions!$L:$L,ROW()-8)="",TODAY(),INDEX(Transactions!$G:$G,ROW()-8))</f>
        <v>46256</v>
      </c>
      <c r="F7164">
        <f>IF(INDEX(Transactions!$L:$L,ROW()-8)="",0,INDEX(Transactions!$Q:$Q,ROW()-8))</f>
        <v>0</v>
      </c>
    </row>
    <row r="7165" spans="2:6" x14ac:dyDescent="0.15">
      <c r="B7165">
        <f ca="1">IF(INDEX(Transactions!$L:$L,ROW()-8)="",TODAY(),INDEX(Transactions!$G:$G,ROW()-8))</f>
        <v>46256</v>
      </c>
      <c r="F7165">
        <f>IF(INDEX(Transactions!$L:$L,ROW()-8)="",0,INDEX(Transactions!$Q:$Q,ROW()-8))</f>
        <v>0</v>
      </c>
    </row>
    <row r="7166" spans="2:6" x14ac:dyDescent="0.15">
      <c r="B7166">
        <f ca="1">IF(INDEX(Transactions!$L:$L,ROW()-8)="",TODAY(),INDEX(Transactions!$G:$G,ROW()-8))</f>
        <v>46256</v>
      </c>
      <c r="F7166">
        <f>IF(INDEX(Transactions!$L:$L,ROW()-8)="",0,INDEX(Transactions!$Q:$Q,ROW()-8))</f>
        <v>0</v>
      </c>
    </row>
    <row r="7167" spans="2:6" x14ac:dyDescent="0.15">
      <c r="B7167">
        <f ca="1">IF(INDEX(Transactions!$L:$L,ROW()-8)="",TODAY(),INDEX(Transactions!$G:$G,ROW()-8))</f>
        <v>46256</v>
      </c>
      <c r="F7167">
        <f>IF(INDEX(Transactions!$L:$L,ROW()-8)="",0,INDEX(Transactions!$Q:$Q,ROW()-8))</f>
        <v>0</v>
      </c>
    </row>
    <row r="7168" spans="2:6" x14ac:dyDescent="0.15">
      <c r="B7168">
        <f ca="1">IF(INDEX(Transactions!$L:$L,ROW()-8)="",TODAY(),INDEX(Transactions!$G:$G,ROW()-8))</f>
        <v>46256</v>
      </c>
      <c r="F7168">
        <f>IF(INDEX(Transactions!$L:$L,ROW()-8)="",0,INDEX(Transactions!$Q:$Q,ROW()-8))</f>
        <v>0</v>
      </c>
    </row>
    <row r="7169" spans="2:6" x14ac:dyDescent="0.15">
      <c r="B7169">
        <f ca="1">IF(INDEX(Transactions!$L:$L,ROW()-8)="",TODAY(),INDEX(Transactions!$G:$G,ROW()-8))</f>
        <v>46256</v>
      </c>
      <c r="F7169">
        <f>IF(INDEX(Transactions!$L:$L,ROW()-8)="",0,INDEX(Transactions!$Q:$Q,ROW()-8))</f>
        <v>0</v>
      </c>
    </row>
    <row r="7170" spans="2:6" x14ac:dyDescent="0.15">
      <c r="B7170">
        <f ca="1">IF(INDEX(Transactions!$L:$L,ROW()-8)="",TODAY(),INDEX(Transactions!$G:$G,ROW()-8))</f>
        <v>46256</v>
      </c>
      <c r="F7170">
        <f>IF(INDEX(Transactions!$L:$L,ROW()-8)="",0,INDEX(Transactions!$Q:$Q,ROW()-8))</f>
        <v>0</v>
      </c>
    </row>
    <row r="7171" spans="2:6" x14ac:dyDescent="0.15">
      <c r="B7171">
        <f ca="1">IF(INDEX(Transactions!$L:$L,ROW()-8)="",TODAY(),INDEX(Transactions!$G:$G,ROW()-8))</f>
        <v>46256</v>
      </c>
      <c r="F7171">
        <f>IF(INDEX(Transactions!$L:$L,ROW()-8)="",0,INDEX(Transactions!$Q:$Q,ROW()-8))</f>
        <v>0</v>
      </c>
    </row>
    <row r="7172" spans="2:6" x14ac:dyDescent="0.15">
      <c r="B7172">
        <f ca="1">IF(INDEX(Transactions!$L:$L,ROW()-8)="",TODAY(),INDEX(Transactions!$G:$G,ROW()-8))</f>
        <v>46256</v>
      </c>
      <c r="F7172">
        <f>IF(INDEX(Transactions!$L:$L,ROW()-8)="",0,INDEX(Transactions!$Q:$Q,ROW()-8))</f>
        <v>0</v>
      </c>
    </row>
    <row r="7173" spans="2:6" x14ac:dyDescent="0.15">
      <c r="B7173">
        <f ca="1">IF(INDEX(Transactions!$L:$L,ROW()-8)="",TODAY(),INDEX(Transactions!$G:$G,ROW()-8))</f>
        <v>46256</v>
      </c>
      <c r="F7173">
        <f>IF(INDEX(Transactions!$L:$L,ROW()-8)="",0,INDEX(Transactions!$Q:$Q,ROW()-8))</f>
        <v>0</v>
      </c>
    </row>
    <row r="7174" spans="2:6" x14ac:dyDescent="0.15">
      <c r="B7174">
        <f ca="1">IF(INDEX(Transactions!$L:$L,ROW()-8)="",TODAY(),INDEX(Transactions!$G:$G,ROW()-8))</f>
        <v>46256</v>
      </c>
      <c r="F7174">
        <f>IF(INDEX(Transactions!$L:$L,ROW()-8)="",0,INDEX(Transactions!$Q:$Q,ROW()-8))</f>
        <v>0</v>
      </c>
    </row>
    <row r="7175" spans="2:6" x14ac:dyDescent="0.15">
      <c r="B7175">
        <f ca="1">IF(INDEX(Transactions!$L:$L,ROW()-8)="",TODAY(),INDEX(Transactions!$G:$G,ROW()-8))</f>
        <v>46256</v>
      </c>
      <c r="F7175">
        <f>IF(INDEX(Transactions!$L:$L,ROW()-8)="",0,INDEX(Transactions!$Q:$Q,ROW()-8))</f>
        <v>0</v>
      </c>
    </row>
    <row r="7176" spans="2:6" x14ac:dyDescent="0.15">
      <c r="B7176">
        <f ca="1">IF(INDEX(Transactions!$L:$L,ROW()-8)="",TODAY(),INDEX(Transactions!$G:$G,ROW()-8))</f>
        <v>46256</v>
      </c>
      <c r="F7176">
        <f>IF(INDEX(Transactions!$L:$L,ROW()-8)="",0,INDEX(Transactions!$Q:$Q,ROW()-8))</f>
        <v>0</v>
      </c>
    </row>
    <row r="7177" spans="2:6" x14ac:dyDescent="0.15">
      <c r="B7177">
        <f ca="1">IF(INDEX(Transactions!$L:$L,ROW()-8)="",TODAY(),INDEX(Transactions!$G:$G,ROW()-8))</f>
        <v>46256</v>
      </c>
      <c r="F7177">
        <f>IF(INDEX(Transactions!$L:$L,ROW()-8)="",0,INDEX(Transactions!$Q:$Q,ROW()-8))</f>
        <v>0</v>
      </c>
    </row>
    <row r="7178" spans="2:6" x14ac:dyDescent="0.15">
      <c r="B7178">
        <f ca="1">IF(INDEX(Transactions!$L:$L,ROW()-8)="",TODAY(),INDEX(Transactions!$G:$G,ROW()-8))</f>
        <v>46256</v>
      </c>
      <c r="F7178">
        <f>IF(INDEX(Transactions!$L:$L,ROW()-8)="",0,INDEX(Transactions!$Q:$Q,ROW()-8))</f>
        <v>0</v>
      </c>
    </row>
    <row r="7179" spans="2:6" x14ac:dyDescent="0.15">
      <c r="B7179">
        <f ca="1">IF(INDEX(Transactions!$L:$L,ROW()-8)="",TODAY(),INDEX(Transactions!$G:$G,ROW()-8))</f>
        <v>46256</v>
      </c>
      <c r="F7179">
        <f>IF(INDEX(Transactions!$L:$L,ROW()-8)="",0,INDEX(Transactions!$Q:$Q,ROW()-8))</f>
        <v>0</v>
      </c>
    </row>
    <row r="7180" spans="2:6" x14ac:dyDescent="0.15">
      <c r="B7180">
        <f ca="1">IF(INDEX(Transactions!$L:$L,ROW()-8)="",TODAY(),INDEX(Transactions!$G:$G,ROW()-8))</f>
        <v>46256</v>
      </c>
      <c r="F7180">
        <f>IF(INDEX(Transactions!$L:$L,ROW()-8)="",0,INDEX(Transactions!$Q:$Q,ROW()-8))</f>
        <v>0</v>
      </c>
    </row>
    <row r="7181" spans="2:6" x14ac:dyDescent="0.15">
      <c r="B7181">
        <f ca="1">IF(INDEX(Transactions!$L:$L,ROW()-8)="",TODAY(),INDEX(Transactions!$G:$G,ROW()-8))</f>
        <v>46256</v>
      </c>
      <c r="F7181">
        <f>IF(INDEX(Transactions!$L:$L,ROW()-8)="",0,INDEX(Transactions!$Q:$Q,ROW()-8))</f>
        <v>0</v>
      </c>
    </row>
    <row r="7182" spans="2:6" x14ac:dyDescent="0.15">
      <c r="B7182">
        <f ca="1">IF(INDEX(Transactions!$L:$L,ROW()-8)="",TODAY(),INDEX(Transactions!$G:$G,ROW()-8))</f>
        <v>46256</v>
      </c>
      <c r="F7182">
        <f>IF(INDEX(Transactions!$L:$L,ROW()-8)="",0,INDEX(Transactions!$Q:$Q,ROW()-8))</f>
        <v>0</v>
      </c>
    </row>
    <row r="7183" spans="2:6" x14ac:dyDescent="0.15">
      <c r="B7183">
        <f ca="1">IF(INDEX(Transactions!$L:$L,ROW()-8)="",TODAY(),INDEX(Transactions!$G:$G,ROW()-8))</f>
        <v>46256</v>
      </c>
      <c r="F7183">
        <f>IF(INDEX(Transactions!$L:$L,ROW()-8)="",0,INDEX(Transactions!$Q:$Q,ROW()-8))</f>
        <v>0</v>
      </c>
    </row>
    <row r="7184" spans="2:6" x14ac:dyDescent="0.15">
      <c r="B7184">
        <f ca="1">IF(INDEX(Transactions!$L:$L,ROW()-8)="",TODAY(),INDEX(Transactions!$G:$G,ROW()-8))</f>
        <v>46256</v>
      </c>
      <c r="F7184">
        <f>IF(INDEX(Transactions!$L:$L,ROW()-8)="",0,INDEX(Transactions!$Q:$Q,ROW()-8))</f>
        <v>0</v>
      </c>
    </row>
    <row r="7185" spans="2:6" x14ac:dyDescent="0.15">
      <c r="B7185">
        <f ca="1">IF(INDEX(Transactions!$L:$L,ROW()-8)="",TODAY(),INDEX(Transactions!$G:$G,ROW()-8))</f>
        <v>46256</v>
      </c>
      <c r="F7185">
        <f>IF(INDEX(Transactions!$L:$L,ROW()-8)="",0,INDEX(Transactions!$Q:$Q,ROW()-8))</f>
        <v>0</v>
      </c>
    </row>
    <row r="7186" spans="2:6" x14ac:dyDescent="0.15">
      <c r="B7186">
        <f ca="1">IF(INDEX(Transactions!$L:$L,ROW()-8)="",TODAY(),INDEX(Transactions!$G:$G,ROW()-8))</f>
        <v>46256</v>
      </c>
      <c r="F7186">
        <f>IF(INDEX(Transactions!$L:$L,ROW()-8)="",0,INDEX(Transactions!$Q:$Q,ROW()-8))</f>
        <v>0</v>
      </c>
    </row>
    <row r="7187" spans="2:6" x14ac:dyDescent="0.15">
      <c r="B7187">
        <f ca="1">IF(INDEX(Transactions!$L:$L,ROW()-8)="",TODAY(),INDEX(Transactions!$G:$G,ROW()-8))</f>
        <v>46256</v>
      </c>
      <c r="F7187">
        <f>IF(INDEX(Transactions!$L:$L,ROW()-8)="",0,INDEX(Transactions!$Q:$Q,ROW()-8))</f>
        <v>0</v>
      </c>
    </row>
    <row r="7188" spans="2:6" x14ac:dyDescent="0.15">
      <c r="B7188">
        <f ca="1">IF(INDEX(Transactions!$L:$L,ROW()-8)="",TODAY(),INDEX(Transactions!$G:$G,ROW()-8))</f>
        <v>46256</v>
      </c>
      <c r="F7188">
        <f>IF(INDEX(Transactions!$L:$L,ROW()-8)="",0,INDEX(Transactions!$Q:$Q,ROW()-8))</f>
        <v>0</v>
      </c>
    </row>
    <row r="7189" spans="2:6" x14ac:dyDescent="0.15">
      <c r="B7189">
        <f ca="1">IF(INDEX(Transactions!$L:$L,ROW()-8)="",TODAY(),INDEX(Transactions!$G:$G,ROW()-8))</f>
        <v>46256</v>
      </c>
      <c r="F7189">
        <f>IF(INDEX(Transactions!$L:$L,ROW()-8)="",0,INDEX(Transactions!$Q:$Q,ROW()-8))</f>
        <v>0</v>
      </c>
    </row>
    <row r="7190" spans="2:6" x14ac:dyDescent="0.15">
      <c r="B7190">
        <f ca="1">IF(INDEX(Transactions!$L:$L,ROW()-8)="",TODAY(),INDEX(Transactions!$G:$G,ROW()-8))</f>
        <v>46256</v>
      </c>
      <c r="F7190">
        <f>IF(INDEX(Transactions!$L:$L,ROW()-8)="",0,INDEX(Transactions!$Q:$Q,ROW()-8))</f>
        <v>0</v>
      </c>
    </row>
    <row r="7191" spans="2:6" x14ac:dyDescent="0.15">
      <c r="B7191">
        <f ca="1">IF(INDEX(Transactions!$L:$L,ROW()-8)="",TODAY(),INDEX(Transactions!$G:$G,ROW()-8))</f>
        <v>46256</v>
      </c>
      <c r="F7191">
        <f>IF(INDEX(Transactions!$L:$L,ROW()-8)="",0,INDEX(Transactions!$Q:$Q,ROW()-8))</f>
        <v>0</v>
      </c>
    </row>
    <row r="7192" spans="2:6" x14ac:dyDescent="0.15">
      <c r="B7192">
        <f ca="1">IF(INDEX(Transactions!$L:$L,ROW()-8)="",TODAY(),INDEX(Transactions!$G:$G,ROW()-8))</f>
        <v>46256</v>
      </c>
      <c r="F7192">
        <f>IF(INDEX(Transactions!$L:$L,ROW()-8)="",0,INDEX(Transactions!$Q:$Q,ROW()-8))</f>
        <v>0</v>
      </c>
    </row>
    <row r="7193" spans="2:6" x14ac:dyDescent="0.15">
      <c r="B7193">
        <f ca="1">IF(INDEX(Transactions!$L:$L,ROW()-8)="",TODAY(),INDEX(Transactions!$G:$G,ROW()-8))</f>
        <v>46256</v>
      </c>
      <c r="F7193">
        <f>IF(INDEX(Transactions!$L:$L,ROW()-8)="",0,INDEX(Transactions!$Q:$Q,ROW()-8))</f>
        <v>0</v>
      </c>
    </row>
    <row r="7194" spans="2:6" x14ac:dyDescent="0.15">
      <c r="B7194">
        <f ca="1">IF(INDEX(Transactions!$L:$L,ROW()-8)="",TODAY(),INDEX(Transactions!$G:$G,ROW()-8))</f>
        <v>46256</v>
      </c>
      <c r="F7194">
        <f>IF(INDEX(Transactions!$L:$L,ROW()-8)="",0,INDEX(Transactions!$Q:$Q,ROW()-8))</f>
        <v>0</v>
      </c>
    </row>
    <row r="7195" spans="2:6" x14ac:dyDescent="0.15">
      <c r="B7195">
        <f ca="1">IF(INDEX(Transactions!$L:$L,ROW()-8)="",TODAY(),INDEX(Transactions!$G:$G,ROW()-8))</f>
        <v>46256</v>
      </c>
      <c r="F7195">
        <f>IF(INDEX(Transactions!$L:$L,ROW()-8)="",0,INDEX(Transactions!$Q:$Q,ROW()-8))</f>
        <v>0</v>
      </c>
    </row>
    <row r="7196" spans="2:6" x14ac:dyDescent="0.15">
      <c r="B7196">
        <f ca="1">IF(INDEX(Transactions!$L:$L,ROW()-8)="",TODAY(),INDEX(Transactions!$G:$G,ROW()-8))</f>
        <v>46256</v>
      </c>
      <c r="F7196">
        <f>IF(INDEX(Transactions!$L:$L,ROW()-8)="",0,INDEX(Transactions!$Q:$Q,ROW()-8))</f>
        <v>0</v>
      </c>
    </row>
    <row r="7197" spans="2:6" x14ac:dyDescent="0.15">
      <c r="B7197">
        <f ca="1">IF(INDEX(Transactions!$L:$L,ROW()-8)="",TODAY(),INDEX(Transactions!$G:$G,ROW()-8))</f>
        <v>46256</v>
      </c>
      <c r="F7197">
        <f>IF(INDEX(Transactions!$L:$L,ROW()-8)="",0,INDEX(Transactions!$Q:$Q,ROW()-8))</f>
        <v>0</v>
      </c>
    </row>
    <row r="7198" spans="2:6" x14ac:dyDescent="0.15">
      <c r="B7198">
        <f ca="1">IF(INDEX(Transactions!$L:$L,ROW()-8)="",TODAY(),INDEX(Transactions!$G:$G,ROW()-8))</f>
        <v>46256</v>
      </c>
      <c r="F7198">
        <f>IF(INDEX(Transactions!$L:$L,ROW()-8)="",0,INDEX(Transactions!$Q:$Q,ROW()-8))</f>
        <v>0</v>
      </c>
    </row>
    <row r="7199" spans="2:6" x14ac:dyDescent="0.15">
      <c r="B7199">
        <f ca="1">IF(INDEX(Transactions!$L:$L,ROW()-8)="",TODAY(),INDEX(Transactions!$G:$G,ROW()-8))</f>
        <v>46256</v>
      </c>
      <c r="F7199">
        <f>IF(INDEX(Transactions!$L:$L,ROW()-8)="",0,INDEX(Transactions!$Q:$Q,ROW()-8))</f>
        <v>0</v>
      </c>
    </row>
    <row r="7200" spans="2:6" x14ac:dyDescent="0.15">
      <c r="B7200">
        <f ca="1">IF(INDEX(Transactions!$L:$L,ROW()-8)="",TODAY(),INDEX(Transactions!$G:$G,ROW()-8))</f>
        <v>46256</v>
      </c>
      <c r="F7200">
        <f>IF(INDEX(Transactions!$L:$L,ROW()-8)="",0,INDEX(Transactions!$Q:$Q,ROW()-8))</f>
        <v>0</v>
      </c>
    </row>
    <row r="7201" spans="2:6" x14ac:dyDescent="0.15">
      <c r="B7201">
        <f ca="1">IF(INDEX(Transactions!$L:$L,ROW()-8)="",TODAY(),INDEX(Transactions!$G:$G,ROW()-8))</f>
        <v>46256</v>
      </c>
      <c r="F7201">
        <f>IF(INDEX(Transactions!$L:$L,ROW()-8)="",0,INDEX(Transactions!$Q:$Q,ROW()-8))</f>
        <v>0</v>
      </c>
    </row>
    <row r="7202" spans="2:6" x14ac:dyDescent="0.15">
      <c r="B7202">
        <f ca="1">IF(INDEX(Transactions!$L:$L,ROW()-8)="",TODAY(),INDEX(Transactions!$G:$G,ROW()-8))</f>
        <v>46256</v>
      </c>
      <c r="F7202">
        <f>IF(INDEX(Transactions!$L:$L,ROW()-8)="",0,INDEX(Transactions!$Q:$Q,ROW()-8))</f>
        <v>0</v>
      </c>
    </row>
    <row r="7203" spans="2:6" x14ac:dyDescent="0.15">
      <c r="B7203">
        <f ca="1">IF(INDEX(Transactions!$L:$L,ROW()-8)="",TODAY(),INDEX(Transactions!$G:$G,ROW()-8))</f>
        <v>46256</v>
      </c>
      <c r="F7203">
        <f>IF(INDEX(Transactions!$L:$L,ROW()-8)="",0,INDEX(Transactions!$Q:$Q,ROW()-8))</f>
        <v>0</v>
      </c>
    </row>
    <row r="7204" spans="2:6" x14ac:dyDescent="0.15">
      <c r="B7204">
        <f ca="1">IF(INDEX(Transactions!$L:$L,ROW()-8)="",TODAY(),INDEX(Transactions!$G:$G,ROW()-8))</f>
        <v>46256</v>
      </c>
      <c r="F7204">
        <f>IF(INDEX(Transactions!$L:$L,ROW()-8)="",0,INDEX(Transactions!$Q:$Q,ROW()-8))</f>
        <v>0</v>
      </c>
    </row>
    <row r="7205" spans="2:6" x14ac:dyDescent="0.15">
      <c r="B7205">
        <f ca="1">IF(INDEX(Transactions!$L:$L,ROW()-8)="",TODAY(),INDEX(Transactions!$G:$G,ROW()-8))</f>
        <v>46256</v>
      </c>
      <c r="F7205">
        <f>IF(INDEX(Transactions!$L:$L,ROW()-8)="",0,INDEX(Transactions!$Q:$Q,ROW()-8))</f>
        <v>0</v>
      </c>
    </row>
    <row r="7206" spans="2:6" x14ac:dyDescent="0.15">
      <c r="B7206">
        <f ca="1">IF(INDEX(Transactions!$L:$L,ROW()-8)="",TODAY(),INDEX(Transactions!$G:$G,ROW()-8))</f>
        <v>46256</v>
      </c>
      <c r="F7206">
        <f>IF(INDEX(Transactions!$L:$L,ROW()-8)="",0,INDEX(Transactions!$Q:$Q,ROW()-8))</f>
        <v>0</v>
      </c>
    </row>
    <row r="7207" spans="2:6" x14ac:dyDescent="0.15">
      <c r="B7207">
        <f ca="1">IF(INDEX(Transactions!$L:$L,ROW()-8)="",TODAY(),INDEX(Transactions!$G:$G,ROW()-8))</f>
        <v>46256</v>
      </c>
      <c r="F7207">
        <f>IF(INDEX(Transactions!$L:$L,ROW()-8)="",0,INDEX(Transactions!$Q:$Q,ROW()-8))</f>
        <v>0</v>
      </c>
    </row>
    <row r="7208" spans="2:6" x14ac:dyDescent="0.15">
      <c r="B7208">
        <f ca="1">IF(INDEX(Transactions!$L:$L,ROW()-8)="",TODAY(),INDEX(Transactions!$G:$G,ROW()-8))</f>
        <v>46256</v>
      </c>
      <c r="F7208">
        <f>IF(INDEX(Transactions!$L:$L,ROW()-8)="",0,INDEX(Transactions!$Q:$Q,ROW()-8))</f>
        <v>0</v>
      </c>
    </row>
    <row r="7209" spans="2:6" x14ac:dyDescent="0.15">
      <c r="B7209">
        <f ca="1">IF(INDEX(Transactions!$L:$L,ROW()-8)="",TODAY(),INDEX(Transactions!$G:$G,ROW()-8))</f>
        <v>46256</v>
      </c>
      <c r="F7209">
        <f>IF(INDEX(Transactions!$L:$L,ROW()-8)="",0,INDEX(Transactions!$Q:$Q,ROW()-8))</f>
        <v>0</v>
      </c>
    </row>
    <row r="7210" spans="2:6" x14ac:dyDescent="0.15">
      <c r="B7210">
        <f ca="1">IF(INDEX(Transactions!$L:$L,ROW()-8)="",TODAY(),INDEX(Transactions!$G:$G,ROW()-8))</f>
        <v>46256</v>
      </c>
      <c r="F7210">
        <f>IF(INDEX(Transactions!$L:$L,ROW()-8)="",0,INDEX(Transactions!$Q:$Q,ROW()-8))</f>
        <v>0</v>
      </c>
    </row>
    <row r="7211" spans="2:6" x14ac:dyDescent="0.15">
      <c r="B7211">
        <f ca="1">IF(INDEX(Transactions!$L:$L,ROW()-8)="",TODAY(),INDEX(Transactions!$G:$G,ROW()-8))</f>
        <v>46256</v>
      </c>
      <c r="F7211">
        <f>IF(INDEX(Transactions!$L:$L,ROW()-8)="",0,INDEX(Transactions!$Q:$Q,ROW()-8))</f>
        <v>0</v>
      </c>
    </row>
    <row r="7212" spans="2:6" x14ac:dyDescent="0.15">
      <c r="B7212">
        <f ca="1">IF(INDEX(Transactions!$L:$L,ROW()-8)="",TODAY(),INDEX(Transactions!$G:$G,ROW()-8))</f>
        <v>46256</v>
      </c>
      <c r="F7212">
        <f>IF(INDEX(Transactions!$L:$L,ROW()-8)="",0,INDEX(Transactions!$Q:$Q,ROW()-8))</f>
        <v>0</v>
      </c>
    </row>
    <row r="7213" spans="2:6" x14ac:dyDescent="0.15">
      <c r="B7213">
        <f ca="1">IF(INDEX(Transactions!$L:$L,ROW()-8)="",TODAY(),INDEX(Transactions!$G:$G,ROW()-8))</f>
        <v>46256</v>
      </c>
      <c r="F7213">
        <f>IF(INDEX(Transactions!$L:$L,ROW()-8)="",0,INDEX(Transactions!$Q:$Q,ROW()-8))</f>
        <v>0</v>
      </c>
    </row>
    <row r="7214" spans="2:6" x14ac:dyDescent="0.15">
      <c r="B7214">
        <f ca="1">IF(INDEX(Transactions!$L:$L,ROW()-8)="",TODAY(),INDEX(Transactions!$G:$G,ROW()-8))</f>
        <v>46256</v>
      </c>
      <c r="F7214">
        <f>IF(INDEX(Transactions!$L:$L,ROW()-8)="",0,INDEX(Transactions!$Q:$Q,ROW()-8))</f>
        <v>0</v>
      </c>
    </row>
    <row r="7215" spans="2:6" x14ac:dyDescent="0.15">
      <c r="B7215">
        <f ca="1">IF(INDEX(Transactions!$L:$L,ROW()-8)="",TODAY(),INDEX(Transactions!$G:$G,ROW()-8))</f>
        <v>46256</v>
      </c>
      <c r="F7215">
        <f>IF(INDEX(Transactions!$L:$L,ROW()-8)="",0,INDEX(Transactions!$Q:$Q,ROW()-8))</f>
        <v>0</v>
      </c>
    </row>
    <row r="7216" spans="2:6" x14ac:dyDescent="0.15">
      <c r="B7216">
        <f ca="1">IF(INDEX(Transactions!$L:$L,ROW()-8)="",TODAY(),INDEX(Transactions!$G:$G,ROW()-8))</f>
        <v>46256</v>
      </c>
      <c r="F7216">
        <f>IF(INDEX(Transactions!$L:$L,ROW()-8)="",0,INDEX(Transactions!$Q:$Q,ROW()-8))</f>
        <v>0</v>
      </c>
    </row>
    <row r="7217" spans="2:6" x14ac:dyDescent="0.15">
      <c r="B7217">
        <f ca="1">IF(INDEX(Transactions!$L:$L,ROW()-8)="",TODAY(),INDEX(Transactions!$G:$G,ROW()-8))</f>
        <v>46256</v>
      </c>
      <c r="F7217">
        <f>IF(INDEX(Transactions!$L:$L,ROW()-8)="",0,INDEX(Transactions!$Q:$Q,ROW()-8))</f>
        <v>0</v>
      </c>
    </row>
    <row r="7218" spans="2:6" x14ac:dyDescent="0.15">
      <c r="B7218">
        <f ca="1">IF(INDEX(Transactions!$L:$L,ROW()-8)="",TODAY(),INDEX(Transactions!$G:$G,ROW()-8))</f>
        <v>46256</v>
      </c>
      <c r="F7218">
        <f>IF(INDEX(Transactions!$L:$L,ROW()-8)="",0,INDEX(Transactions!$Q:$Q,ROW()-8))</f>
        <v>0</v>
      </c>
    </row>
    <row r="7219" spans="2:6" x14ac:dyDescent="0.15">
      <c r="B7219">
        <f ca="1">IF(INDEX(Transactions!$L:$L,ROW()-8)="",TODAY(),INDEX(Transactions!$G:$G,ROW()-8))</f>
        <v>46256</v>
      </c>
      <c r="F7219">
        <f>IF(INDEX(Transactions!$L:$L,ROW()-8)="",0,INDEX(Transactions!$Q:$Q,ROW()-8))</f>
        <v>0</v>
      </c>
    </row>
    <row r="7220" spans="2:6" x14ac:dyDescent="0.15">
      <c r="B7220">
        <f ca="1">IF(INDEX(Transactions!$L:$L,ROW()-8)="",TODAY(),INDEX(Transactions!$G:$G,ROW()-8))</f>
        <v>46256</v>
      </c>
      <c r="F7220">
        <f>IF(INDEX(Transactions!$L:$L,ROW()-8)="",0,INDEX(Transactions!$Q:$Q,ROW()-8))</f>
        <v>0</v>
      </c>
    </row>
    <row r="7221" spans="2:6" x14ac:dyDescent="0.15">
      <c r="B7221">
        <f ca="1">IF(INDEX(Transactions!$L:$L,ROW()-8)="",TODAY(),INDEX(Transactions!$G:$G,ROW()-8))</f>
        <v>46256</v>
      </c>
      <c r="F7221">
        <f>IF(INDEX(Transactions!$L:$L,ROW()-8)="",0,INDEX(Transactions!$Q:$Q,ROW()-8))</f>
        <v>0</v>
      </c>
    </row>
    <row r="7222" spans="2:6" x14ac:dyDescent="0.15">
      <c r="B7222">
        <f ca="1">IF(INDEX(Transactions!$L:$L,ROW()-8)="",TODAY(),INDEX(Transactions!$G:$G,ROW()-8))</f>
        <v>46256</v>
      </c>
      <c r="F7222">
        <f>IF(INDEX(Transactions!$L:$L,ROW()-8)="",0,INDEX(Transactions!$Q:$Q,ROW()-8))</f>
        <v>0</v>
      </c>
    </row>
    <row r="7223" spans="2:6" x14ac:dyDescent="0.15">
      <c r="B7223">
        <f ca="1">IF(INDEX(Transactions!$L:$L,ROW()-8)="",TODAY(),INDEX(Transactions!$G:$G,ROW()-8))</f>
        <v>46256</v>
      </c>
      <c r="F7223">
        <f>IF(INDEX(Transactions!$L:$L,ROW()-8)="",0,INDEX(Transactions!$Q:$Q,ROW()-8))</f>
        <v>0</v>
      </c>
    </row>
    <row r="7224" spans="2:6" x14ac:dyDescent="0.15">
      <c r="B7224">
        <f ca="1">IF(INDEX(Transactions!$L:$L,ROW()-8)="",TODAY(),INDEX(Transactions!$G:$G,ROW()-8))</f>
        <v>46256</v>
      </c>
      <c r="F7224">
        <f>IF(INDEX(Transactions!$L:$L,ROW()-8)="",0,INDEX(Transactions!$Q:$Q,ROW()-8))</f>
        <v>0</v>
      </c>
    </row>
    <row r="7225" spans="2:6" x14ac:dyDescent="0.15">
      <c r="B7225">
        <f ca="1">IF(INDEX(Transactions!$L:$L,ROW()-8)="",TODAY(),INDEX(Transactions!$G:$G,ROW()-8))</f>
        <v>46256</v>
      </c>
      <c r="F7225">
        <f>IF(INDEX(Transactions!$L:$L,ROW()-8)="",0,INDEX(Transactions!$Q:$Q,ROW()-8))</f>
        <v>0</v>
      </c>
    </row>
    <row r="7226" spans="2:6" x14ac:dyDescent="0.15">
      <c r="B7226">
        <f ca="1">IF(INDEX(Transactions!$L:$L,ROW()-8)="",TODAY(),INDEX(Transactions!$G:$G,ROW()-8))</f>
        <v>46256</v>
      </c>
      <c r="F7226">
        <f>IF(INDEX(Transactions!$L:$L,ROW()-8)="",0,INDEX(Transactions!$Q:$Q,ROW()-8))</f>
        <v>0</v>
      </c>
    </row>
    <row r="7227" spans="2:6" x14ac:dyDescent="0.15">
      <c r="B7227">
        <f ca="1">IF(INDEX(Transactions!$L:$L,ROW()-8)="",TODAY(),INDEX(Transactions!$G:$G,ROW()-8))</f>
        <v>46256</v>
      </c>
      <c r="F7227">
        <f>IF(INDEX(Transactions!$L:$L,ROW()-8)="",0,INDEX(Transactions!$Q:$Q,ROW()-8))</f>
        <v>0</v>
      </c>
    </row>
    <row r="7228" spans="2:6" x14ac:dyDescent="0.15">
      <c r="B7228">
        <f ca="1">IF(INDEX(Transactions!$L:$L,ROW()-8)="",TODAY(),INDEX(Transactions!$G:$G,ROW()-8))</f>
        <v>46256</v>
      </c>
      <c r="F7228">
        <f>IF(INDEX(Transactions!$L:$L,ROW()-8)="",0,INDEX(Transactions!$Q:$Q,ROW()-8))</f>
        <v>0</v>
      </c>
    </row>
    <row r="7229" spans="2:6" x14ac:dyDescent="0.15">
      <c r="B7229">
        <f ca="1">IF(INDEX(Transactions!$L:$L,ROW()-8)="",TODAY(),INDEX(Transactions!$G:$G,ROW()-8))</f>
        <v>46256</v>
      </c>
      <c r="F7229">
        <f>IF(INDEX(Transactions!$L:$L,ROW()-8)="",0,INDEX(Transactions!$Q:$Q,ROW()-8))</f>
        <v>0</v>
      </c>
    </row>
    <row r="7230" spans="2:6" x14ac:dyDescent="0.15">
      <c r="B7230">
        <f ca="1">IF(INDEX(Transactions!$L:$L,ROW()-8)="",TODAY(),INDEX(Transactions!$G:$G,ROW()-8))</f>
        <v>46256</v>
      </c>
      <c r="F7230">
        <f>IF(INDEX(Transactions!$L:$L,ROW()-8)="",0,INDEX(Transactions!$Q:$Q,ROW()-8))</f>
        <v>0</v>
      </c>
    </row>
    <row r="7231" spans="2:6" x14ac:dyDescent="0.15">
      <c r="B7231">
        <f ca="1">IF(INDEX(Transactions!$L:$L,ROW()-8)="",TODAY(),INDEX(Transactions!$G:$G,ROW()-8))</f>
        <v>46256</v>
      </c>
      <c r="F7231">
        <f>IF(INDEX(Transactions!$L:$L,ROW()-8)="",0,INDEX(Transactions!$Q:$Q,ROW()-8))</f>
        <v>0</v>
      </c>
    </row>
    <row r="7232" spans="2:6" x14ac:dyDescent="0.15">
      <c r="B7232">
        <f ca="1">IF(INDEX(Transactions!$L:$L,ROW()-8)="",TODAY(),INDEX(Transactions!$G:$G,ROW()-8))</f>
        <v>46256</v>
      </c>
      <c r="F7232">
        <f>IF(INDEX(Transactions!$L:$L,ROW()-8)="",0,INDEX(Transactions!$Q:$Q,ROW()-8))</f>
        <v>0</v>
      </c>
    </row>
    <row r="7233" spans="2:6" x14ac:dyDescent="0.15">
      <c r="B7233">
        <f ca="1">IF(INDEX(Transactions!$L:$L,ROW()-8)="",TODAY(),INDEX(Transactions!$G:$G,ROW()-8))</f>
        <v>46256</v>
      </c>
      <c r="F7233">
        <f>IF(INDEX(Transactions!$L:$L,ROW()-8)="",0,INDEX(Transactions!$Q:$Q,ROW()-8))</f>
        <v>0</v>
      </c>
    </row>
    <row r="7234" spans="2:6" x14ac:dyDescent="0.15">
      <c r="B7234">
        <f ca="1">IF(INDEX(Transactions!$L:$L,ROW()-8)="",TODAY(),INDEX(Transactions!$G:$G,ROW()-8))</f>
        <v>46256</v>
      </c>
      <c r="F7234">
        <f>IF(INDEX(Transactions!$L:$L,ROW()-8)="",0,INDEX(Transactions!$Q:$Q,ROW()-8))</f>
        <v>0</v>
      </c>
    </row>
    <row r="7235" spans="2:6" x14ac:dyDescent="0.15">
      <c r="B7235">
        <f ca="1">IF(INDEX(Transactions!$L:$L,ROW()-8)="",TODAY(),INDEX(Transactions!$G:$G,ROW()-8))</f>
        <v>46256</v>
      </c>
      <c r="F7235">
        <f>IF(INDEX(Transactions!$L:$L,ROW()-8)="",0,INDEX(Transactions!$Q:$Q,ROW()-8))</f>
        <v>0</v>
      </c>
    </row>
    <row r="7236" spans="2:6" x14ac:dyDescent="0.15">
      <c r="B7236">
        <f ca="1">IF(INDEX(Transactions!$L:$L,ROW()-8)="",TODAY(),INDEX(Transactions!$G:$G,ROW()-8))</f>
        <v>46256</v>
      </c>
      <c r="F7236">
        <f>IF(INDEX(Transactions!$L:$L,ROW()-8)="",0,INDEX(Transactions!$Q:$Q,ROW()-8))</f>
        <v>0</v>
      </c>
    </row>
    <row r="7237" spans="2:6" x14ac:dyDescent="0.15">
      <c r="B7237">
        <f ca="1">IF(INDEX(Transactions!$L:$L,ROW()-8)="",TODAY(),INDEX(Transactions!$G:$G,ROW()-8))</f>
        <v>46256</v>
      </c>
      <c r="F7237">
        <f>IF(INDEX(Transactions!$L:$L,ROW()-8)="",0,INDEX(Transactions!$Q:$Q,ROW()-8))</f>
        <v>0</v>
      </c>
    </row>
    <row r="7238" spans="2:6" x14ac:dyDescent="0.15">
      <c r="B7238">
        <f ca="1">IF(INDEX(Transactions!$L:$L,ROW()-8)="",TODAY(),INDEX(Transactions!$G:$G,ROW()-8))</f>
        <v>46256</v>
      </c>
      <c r="F7238">
        <f>IF(INDEX(Transactions!$L:$L,ROW()-8)="",0,INDEX(Transactions!$Q:$Q,ROW()-8))</f>
        <v>0</v>
      </c>
    </row>
    <row r="7239" spans="2:6" x14ac:dyDescent="0.15">
      <c r="B7239">
        <f ca="1">IF(INDEX(Transactions!$L:$L,ROW()-8)="",TODAY(),INDEX(Transactions!$G:$G,ROW()-8))</f>
        <v>46256</v>
      </c>
      <c r="F7239">
        <f>IF(INDEX(Transactions!$L:$L,ROW()-8)="",0,INDEX(Transactions!$Q:$Q,ROW()-8))</f>
        <v>0</v>
      </c>
    </row>
    <row r="7240" spans="2:6" x14ac:dyDescent="0.15">
      <c r="B7240">
        <f ca="1">IF(INDEX(Transactions!$L:$L,ROW()-8)="",TODAY(),INDEX(Transactions!$G:$G,ROW()-8))</f>
        <v>46256</v>
      </c>
      <c r="F7240">
        <f>IF(INDEX(Transactions!$L:$L,ROW()-8)="",0,INDEX(Transactions!$Q:$Q,ROW()-8))</f>
        <v>0</v>
      </c>
    </row>
    <row r="7241" spans="2:6" x14ac:dyDescent="0.15">
      <c r="B7241">
        <f ca="1">IF(INDEX(Transactions!$L:$L,ROW()-8)="",TODAY(),INDEX(Transactions!$G:$G,ROW()-8))</f>
        <v>46256</v>
      </c>
      <c r="F7241">
        <f>IF(INDEX(Transactions!$L:$L,ROW()-8)="",0,INDEX(Transactions!$Q:$Q,ROW()-8))</f>
        <v>0</v>
      </c>
    </row>
    <row r="7242" spans="2:6" x14ac:dyDescent="0.15">
      <c r="B7242">
        <f ca="1">IF(INDEX(Transactions!$L:$L,ROW()-8)="",TODAY(),INDEX(Transactions!$G:$G,ROW()-8))</f>
        <v>46256</v>
      </c>
      <c r="F7242">
        <f>IF(INDEX(Transactions!$L:$L,ROW()-8)="",0,INDEX(Transactions!$Q:$Q,ROW()-8))</f>
        <v>0</v>
      </c>
    </row>
    <row r="7243" spans="2:6" x14ac:dyDescent="0.15">
      <c r="B7243">
        <f ca="1">IF(INDEX(Transactions!$L:$L,ROW()-8)="",TODAY(),INDEX(Transactions!$G:$G,ROW()-8))</f>
        <v>46256</v>
      </c>
      <c r="F7243">
        <f>IF(INDEX(Transactions!$L:$L,ROW()-8)="",0,INDEX(Transactions!$Q:$Q,ROW()-8))</f>
        <v>0</v>
      </c>
    </row>
    <row r="7244" spans="2:6" x14ac:dyDescent="0.15">
      <c r="B7244">
        <f ca="1">IF(INDEX(Transactions!$L:$L,ROW()-8)="",TODAY(),INDEX(Transactions!$G:$G,ROW()-8))</f>
        <v>46256</v>
      </c>
      <c r="F7244">
        <f>IF(INDEX(Transactions!$L:$L,ROW()-8)="",0,INDEX(Transactions!$Q:$Q,ROW()-8))</f>
        <v>0</v>
      </c>
    </row>
    <row r="7245" spans="2:6" x14ac:dyDescent="0.15">
      <c r="B7245">
        <f ca="1">IF(INDEX(Transactions!$L:$L,ROW()-8)="",TODAY(),INDEX(Transactions!$G:$G,ROW()-8))</f>
        <v>46256</v>
      </c>
      <c r="F7245">
        <f>IF(INDEX(Transactions!$L:$L,ROW()-8)="",0,INDEX(Transactions!$Q:$Q,ROW()-8))</f>
        <v>0</v>
      </c>
    </row>
    <row r="7246" spans="2:6" x14ac:dyDescent="0.15">
      <c r="B7246">
        <f ca="1">IF(INDEX(Transactions!$L:$L,ROW()-8)="",TODAY(),INDEX(Transactions!$G:$G,ROW()-8))</f>
        <v>46256</v>
      </c>
      <c r="F7246">
        <f>IF(INDEX(Transactions!$L:$L,ROW()-8)="",0,INDEX(Transactions!$Q:$Q,ROW()-8))</f>
        <v>0</v>
      </c>
    </row>
    <row r="7247" spans="2:6" x14ac:dyDescent="0.15">
      <c r="B7247">
        <f ca="1">IF(INDEX(Transactions!$L:$L,ROW()-8)="",TODAY(),INDEX(Transactions!$G:$G,ROW()-8))</f>
        <v>46256</v>
      </c>
      <c r="F7247">
        <f>IF(INDEX(Transactions!$L:$L,ROW()-8)="",0,INDEX(Transactions!$Q:$Q,ROW()-8))</f>
        <v>0</v>
      </c>
    </row>
    <row r="7248" spans="2:6" x14ac:dyDescent="0.15">
      <c r="B7248">
        <f ca="1">IF(INDEX(Transactions!$L:$L,ROW()-8)="",TODAY(),INDEX(Transactions!$G:$G,ROW()-8))</f>
        <v>46256</v>
      </c>
      <c r="F7248">
        <f>IF(INDEX(Transactions!$L:$L,ROW()-8)="",0,INDEX(Transactions!$Q:$Q,ROW()-8))</f>
        <v>0</v>
      </c>
    </row>
    <row r="7249" spans="2:6" x14ac:dyDescent="0.15">
      <c r="B7249">
        <f ca="1">IF(INDEX(Transactions!$L:$L,ROW()-8)="",TODAY(),INDEX(Transactions!$G:$G,ROW()-8))</f>
        <v>46256</v>
      </c>
      <c r="F7249">
        <f>IF(INDEX(Transactions!$L:$L,ROW()-8)="",0,INDEX(Transactions!$Q:$Q,ROW()-8))</f>
        <v>0</v>
      </c>
    </row>
    <row r="7250" spans="2:6" x14ac:dyDescent="0.15">
      <c r="B7250">
        <f ca="1">IF(INDEX(Transactions!$L:$L,ROW()-8)="",TODAY(),INDEX(Transactions!$G:$G,ROW()-8))</f>
        <v>46256</v>
      </c>
      <c r="F7250">
        <f>IF(INDEX(Transactions!$L:$L,ROW()-8)="",0,INDEX(Transactions!$Q:$Q,ROW()-8))</f>
        <v>0</v>
      </c>
    </row>
    <row r="7251" spans="2:6" x14ac:dyDescent="0.15">
      <c r="B7251">
        <f ca="1">IF(INDEX(Transactions!$L:$L,ROW()-8)="",TODAY(),INDEX(Transactions!$G:$G,ROW()-8))</f>
        <v>46256</v>
      </c>
      <c r="F7251">
        <f>IF(INDEX(Transactions!$L:$L,ROW()-8)="",0,INDEX(Transactions!$Q:$Q,ROW()-8))</f>
        <v>0</v>
      </c>
    </row>
    <row r="7252" spans="2:6" x14ac:dyDescent="0.15">
      <c r="B7252">
        <f ca="1">IF(INDEX(Transactions!$L:$L,ROW()-8)="",TODAY(),INDEX(Transactions!$G:$G,ROW()-8))</f>
        <v>46256</v>
      </c>
      <c r="F7252">
        <f>IF(INDEX(Transactions!$L:$L,ROW()-8)="",0,INDEX(Transactions!$Q:$Q,ROW()-8))</f>
        <v>0</v>
      </c>
    </row>
    <row r="7253" spans="2:6" x14ac:dyDescent="0.15">
      <c r="B7253">
        <f ca="1">IF(INDEX(Transactions!$L:$L,ROW()-8)="",TODAY(),INDEX(Transactions!$G:$G,ROW()-8))</f>
        <v>46256</v>
      </c>
      <c r="F7253">
        <f>IF(INDEX(Transactions!$L:$L,ROW()-8)="",0,INDEX(Transactions!$Q:$Q,ROW()-8))</f>
        <v>0</v>
      </c>
    </row>
    <row r="7254" spans="2:6" x14ac:dyDescent="0.15">
      <c r="B7254">
        <f ca="1">IF(INDEX(Transactions!$L:$L,ROW()-8)="",TODAY(),INDEX(Transactions!$G:$G,ROW()-8))</f>
        <v>46256</v>
      </c>
      <c r="F7254">
        <f>IF(INDEX(Transactions!$L:$L,ROW()-8)="",0,INDEX(Transactions!$Q:$Q,ROW()-8))</f>
        <v>0</v>
      </c>
    </row>
    <row r="7255" spans="2:6" x14ac:dyDescent="0.15">
      <c r="B7255">
        <f ca="1">IF(INDEX(Transactions!$L:$L,ROW()-8)="",TODAY(),INDEX(Transactions!$G:$G,ROW()-8))</f>
        <v>46256</v>
      </c>
      <c r="F7255">
        <f>IF(INDEX(Transactions!$L:$L,ROW()-8)="",0,INDEX(Transactions!$Q:$Q,ROW()-8))</f>
        <v>0</v>
      </c>
    </row>
    <row r="7256" spans="2:6" x14ac:dyDescent="0.15">
      <c r="B7256">
        <f ca="1">IF(INDEX(Transactions!$L:$L,ROW()-8)="",TODAY(),INDEX(Transactions!$G:$G,ROW()-8))</f>
        <v>46256</v>
      </c>
      <c r="F7256">
        <f>IF(INDEX(Transactions!$L:$L,ROW()-8)="",0,INDEX(Transactions!$Q:$Q,ROW()-8))</f>
        <v>0</v>
      </c>
    </row>
    <row r="7257" spans="2:6" x14ac:dyDescent="0.15">
      <c r="B7257">
        <f ca="1">IF(INDEX(Transactions!$L:$L,ROW()-8)="",TODAY(),INDEX(Transactions!$G:$G,ROW()-8))</f>
        <v>46256</v>
      </c>
      <c r="F7257">
        <f>IF(INDEX(Transactions!$L:$L,ROW()-8)="",0,INDEX(Transactions!$Q:$Q,ROW()-8))</f>
        <v>0</v>
      </c>
    </row>
    <row r="7258" spans="2:6" x14ac:dyDescent="0.15">
      <c r="B7258">
        <f ca="1">IF(INDEX(Transactions!$L:$L,ROW()-8)="",TODAY(),INDEX(Transactions!$G:$G,ROW()-8))</f>
        <v>46256</v>
      </c>
      <c r="F7258">
        <f>IF(INDEX(Transactions!$L:$L,ROW()-8)="",0,INDEX(Transactions!$Q:$Q,ROW()-8))</f>
        <v>0</v>
      </c>
    </row>
    <row r="7259" spans="2:6" x14ac:dyDescent="0.15">
      <c r="B7259">
        <f ca="1">IF(INDEX(Transactions!$L:$L,ROW()-8)="",TODAY(),INDEX(Transactions!$G:$G,ROW()-8))</f>
        <v>46256</v>
      </c>
      <c r="F7259">
        <f>IF(INDEX(Transactions!$L:$L,ROW()-8)="",0,INDEX(Transactions!$Q:$Q,ROW()-8))</f>
        <v>0</v>
      </c>
    </row>
    <row r="7260" spans="2:6" x14ac:dyDescent="0.15">
      <c r="B7260">
        <f ca="1">IF(INDEX(Transactions!$L:$L,ROW()-8)="",TODAY(),INDEX(Transactions!$G:$G,ROW()-8))</f>
        <v>46256</v>
      </c>
      <c r="F7260">
        <f>IF(INDEX(Transactions!$L:$L,ROW()-8)="",0,INDEX(Transactions!$Q:$Q,ROW()-8))</f>
        <v>0</v>
      </c>
    </row>
    <row r="7261" spans="2:6" x14ac:dyDescent="0.15">
      <c r="B7261">
        <f ca="1">IF(INDEX(Transactions!$L:$L,ROW()-8)="",TODAY(),INDEX(Transactions!$G:$G,ROW()-8))</f>
        <v>46256</v>
      </c>
      <c r="F7261">
        <f>IF(INDEX(Transactions!$L:$L,ROW()-8)="",0,INDEX(Transactions!$Q:$Q,ROW()-8))</f>
        <v>0</v>
      </c>
    </row>
    <row r="7262" spans="2:6" x14ac:dyDescent="0.15">
      <c r="B7262">
        <f ca="1">IF(INDEX(Transactions!$L:$L,ROW()-8)="",TODAY(),INDEX(Transactions!$G:$G,ROW()-8))</f>
        <v>46256</v>
      </c>
      <c r="F7262">
        <f>IF(INDEX(Transactions!$L:$L,ROW()-8)="",0,INDEX(Transactions!$Q:$Q,ROW()-8))</f>
        <v>0</v>
      </c>
    </row>
    <row r="7263" spans="2:6" x14ac:dyDescent="0.15">
      <c r="B7263">
        <f ca="1">IF(INDEX(Transactions!$L:$L,ROW()-8)="",TODAY(),INDEX(Transactions!$G:$G,ROW()-8))</f>
        <v>46256</v>
      </c>
      <c r="F7263">
        <f>IF(INDEX(Transactions!$L:$L,ROW()-8)="",0,INDEX(Transactions!$Q:$Q,ROW()-8))</f>
        <v>0</v>
      </c>
    </row>
    <row r="7264" spans="2:6" x14ac:dyDescent="0.15">
      <c r="B7264">
        <f ca="1">IF(INDEX(Transactions!$L:$L,ROW()-8)="",TODAY(),INDEX(Transactions!$G:$G,ROW()-8))</f>
        <v>46256</v>
      </c>
      <c r="F7264">
        <f>IF(INDEX(Transactions!$L:$L,ROW()-8)="",0,INDEX(Transactions!$Q:$Q,ROW()-8))</f>
        <v>0</v>
      </c>
    </row>
    <row r="7265" spans="2:6" x14ac:dyDescent="0.15">
      <c r="B7265">
        <f ca="1">IF(INDEX(Transactions!$L:$L,ROW()-8)="",TODAY(),INDEX(Transactions!$G:$G,ROW()-8))</f>
        <v>46256</v>
      </c>
      <c r="F7265">
        <f>IF(INDEX(Transactions!$L:$L,ROW()-8)="",0,INDEX(Transactions!$Q:$Q,ROW()-8))</f>
        <v>0</v>
      </c>
    </row>
    <row r="7266" spans="2:6" x14ac:dyDescent="0.15">
      <c r="B7266">
        <f ca="1">IF(INDEX(Transactions!$L:$L,ROW()-8)="",TODAY(),INDEX(Transactions!$G:$G,ROW()-8))</f>
        <v>46256</v>
      </c>
      <c r="F7266">
        <f>IF(INDEX(Transactions!$L:$L,ROW()-8)="",0,INDEX(Transactions!$Q:$Q,ROW()-8))</f>
        <v>0</v>
      </c>
    </row>
    <row r="7267" spans="2:6" x14ac:dyDescent="0.15">
      <c r="B7267">
        <f ca="1">IF(INDEX(Transactions!$L:$L,ROW()-8)="",TODAY(),INDEX(Transactions!$G:$G,ROW()-8))</f>
        <v>46256</v>
      </c>
      <c r="F7267">
        <f>IF(INDEX(Transactions!$L:$L,ROW()-8)="",0,INDEX(Transactions!$Q:$Q,ROW()-8))</f>
        <v>0</v>
      </c>
    </row>
    <row r="7268" spans="2:6" x14ac:dyDescent="0.15">
      <c r="B7268">
        <f ca="1">IF(INDEX(Transactions!$L:$L,ROW()-8)="",TODAY(),INDEX(Transactions!$G:$G,ROW()-8))</f>
        <v>46256</v>
      </c>
      <c r="F7268">
        <f>IF(INDEX(Transactions!$L:$L,ROW()-8)="",0,INDEX(Transactions!$Q:$Q,ROW()-8))</f>
        <v>0</v>
      </c>
    </row>
    <row r="7269" spans="2:6" x14ac:dyDescent="0.15">
      <c r="B7269">
        <f ca="1">IF(INDEX(Transactions!$L:$L,ROW()-8)="",TODAY(),INDEX(Transactions!$G:$G,ROW()-8))</f>
        <v>46256</v>
      </c>
      <c r="F7269">
        <f>IF(INDEX(Transactions!$L:$L,ROW()-8)="",0,INDEX(Transactions!$Q:$Q,ROW()-8))</f>
        <v>0</v>
      </c>
    </row>
    <row r="7270" spans="2:6" x14ac:dyDescent="0.15">
      <c r="B7270">
        <f ca="1">IF(INDEX(Transactions!$L:$L,ROW()-8)="",TODAY(),INDEX(Transactions!$G:$G,ROW()-8))</f>
        <v>46256</v>
      </c>
      <c r="F7270">
        <f>IF(INDEX(Transactions!$L:$L,ROW()-8)="",0,INDEX(Transactions!$Q:$Q,ROW()-8))</f>
        <v>0</v>
      </c>
    </row>
    <row r="7271" spans="2:6" x14ac:dyDescent="0.15">
      <c r="B7271">
        <f ca="1">IF(INDEX(Transactions!$L:$L,ROW()-8)="",TODAY(),INDEX(Transactions!$G:$G,ROW()-8))</f>
        <v>46256</v>
      </c>
      <c r="F7271">
        <f>IF(INDEX(Transactions!$L:$L,ROW()-8)="",0,INDEX(Transactions!$Q:$Q,ROW()-8))</f>
        <v>0</v>
      </c>
    </row>
    <row r="7272" spans="2:6" x14ac:dyDescent="0.15">
      <c r="B7272">
        <f ca="1">IF(INDEX(Transactions!$L:$L,ROW()-8)="",TODAY(),INDEX(Transactions!$G:$G,ROW()-8))</f>
        <v>46256</v>
      </c>
      <c r="F7272">
        <f>IF(INDEX(Transactions!$L:$L,ROW()-8)="",0,INDEX(Transactions!$Q:$Q,ROW()-8))</f>
        <v>0</v>
      </c>
    </row>
    <row r="7273" spans="2:6" x14ac:dyDescent="0.15">
      <c r="B7273">
        <f ca="1">IF(INDEX(Transactions!$L:$L,ROW()-8)="",TODAY(),INDEX(Transactions!$G:$G,ROW()-8))</f>
        <v>46256</v>
      </c>
      <c r="F7273">
        <f>IF(INDEX(Transactions!$L:$L,ROW()-8)="",0,INDEX(Transactions!$Q:$Q,ROW()-8))</f>
        <v>0</v>
      </c>
    </row>
    <row r="7274" spans="2:6" x14ac:dyDescent="0.15">
      <c r="B7274">
        <f ca="1">IF(INDEX(Transactions!$L:$L,ROW()-8)="",TODAY(),INDEX(Transactions!$G:$G,ROW()-8))</f>
        <v>46256</v>
      </c>
      <c r="F7274">
        <f>IF(INDEX(Transactions!$L:$L,ROW()-8)="",0,INDEX(Transactions!$Q:$Q,ROW()-8))</f>
        <v>0</v>
      </c>
    </row>
    <row r="7275" spans="2:6" x14ac:dyDescent="0.15">
      <c r="B7275">
        <f ca="1">IF(INDEX(Transactions!$L:$L,ROW()-8)="",TODAY(),INDEX(Transactions!$G:$G,ROW()-8))</f>
        <v>46256</v>
      </c>
      <c r="F7275">
        <f>IF(INDEX(Transactions!$L:$L,ROW()-8)="",0,INDEX(Transactions!$Q:$Q,ROW()-8))</f>
        <v>0</v>
      </c>
    </row>
    <row r="7276" spans="2:6" x14ac:dyDescent="0.15">
      <c r="B7276">
        <f ca="1">IF(INDEX(Transactions!$L:$L,ROW()-8)="",TODAY(),INDEX(Transactions!$G:$G,ROW()-8))</f>
        <v>46256</v>
      </c>
      <c r="F7276">
        <f>IF(INDEX(Transactions!$L:$L,ROW()-8)="",0,INDEX(Transactions!$Q:$Q,ROW()-8))</f>
        <v>0</v>
      </c>
    </row>
    <row r="7277" spans="2:6" x14ac:dyDescent="0.15">
      <c r="B7277">
        <f ca="1">IF(INDEX(Transactions!$L:$L,ROW()-8)="",TODAY(),INDEX(Transactions!$G:$G,ROW()-8))</f>
        <v>46256</v>
      </c>
      <c r="F7277">
        <f>IF(INDEX(Transactions!$L:$L,ROW()-8)="",0,INDEX(Transactions!$Q:$Q,ROW()-8))</f>
        <v>0</v>
      </c>
    </row>
    <row r="7278" spans="2:6" x14ac:dyDescent="0.15">
      <c r="B7278">
        <f ca="1">IF(INDEX(Transactions!$L:$L,ROW()-8)="",TODAY(),INDEX(Transactions!$G:$G,ROW()-8))</f>
        <v>46256</v>
      </c>
      <c r="F7278">
        <f>IF(INDEX(Transactions!$L:$L,ROW()-8)="",0,INDEX(Transactions!$Q:$Q,ROW()-8))</f>
        <v>0</v>
      </c>
    </row>
    <row r="7279" spans="2:6" x14ac:dyDescent="0.15">
      <c r="B7279">
        <f ca="1">IF(INDEX(Transactions!$L:$L,ROW()-8)="",TODAY(),INDEX(Transactions!$G:$G,ROW()-8))</f>
        <v>46256</v>
      </c>
      <c r="F7279">
        <f>IF(INDEX(Transactions!$L:$L,ROW()-8)="",0,INDEX(Transactions!$Q:$Q,ROW()-8))</f>
        <v>0</v>
      </c>
    </row>
    <row r="7280" spans="2:6" x14ac:dyDescent="0.15">
      <c r="B7280">
        <f ca="1">IF(INDEX(Transactions!$L:$L,ROW()-8)="",TODAY(),INDEX(Transactions!$G:$G,ROW()-8))</f>
        <v>46256</v>
      </c>
      <c r="F7280">
        <f>IF(INDEX(Transactions!$L:$L,ROW()-8)="",0,INDEX(Transactions!$Q:$Q,ROW()-8))</f>
        <v>0</v>
      </c>
    </row>
    <row r="7281" spans="2:6" x14ac:dyDescent="0.15">
      <c r="B7281">
        <f ca="1">IF(INDEX(Transactions!$L:$L,ROW()-8)="",TODAY(),INDEX(Transactions!$G:$G,ROW()-8))</f>
        <v>46256</v>
      </c>
      <c r="F7281">
        <f>IF(INDEX(Transactions!$L:$L,ROW()-8)="",0,INDEX(Transactions!$Q:$Q,ROW()-8))</f>
        <v>0</v>
      </c>
    </row>
    <row r="7282" spans="2:6" x14ac:dyDescent="0.15">
      <c r="B7282">
        <f ca="1">IF(INDEX(Transactions!$L:$L,ROW()-8)="",TODAY(),INDEX(Transactions!$G:$G,ROW()-8))</f>
        <v>46256</v>
      </c>
      <c r="F7282">
        <f>IF(INDEX(Transactions!$L:$L,ROW()-8)="",0,INDEX(Transactions!$Q:$Q,ROW()-8))</f>
        <v>0</v>
      </c>
    </row>
    <row r="7283" spans="2:6" x14ac:dyDescent="0.15">
      <c r="B7283">
        <f ca="1">IF(INDEX(Transactions!$L:$L,ROW()-8)="",TODAY(),INDEX(Transactions!$G:$G,ROW()-8))</f>
        <v>46256</v>
      </c>
      <c r="F7283">
        <f>IF(INDEX(Transactions!$L:$L,ROW()-8)="",0,INDEX(Transactions!$Q:$Q,ROW()-8))</f>
        <v>0</v>
      </c>
    </row>
    <row r="7284" spans="2:6" x14ac:dyDescent="0.15">
      <c r="B7284">
        <f ca="1">IF(INDEX(Transactions!$L:$L,ROW()-8)="",TODAY(),INDEX(Transactions!$G:$G,ROW()-8))</f>
        <v>46256</v>
      </c>
      <c r="F7284">
        <f>IF(INDEX(Transactions!$L:$L,ROW()-8)="",0,INDEX(Transactions!$Q:$Q,ROW()-8))</f>
        <v>0</v>
      </c>
    </row>
    <row r="7285" spans="2:6" x14ac:dyDescent="0.15">
      <c r="B7285">
        <f ca="1">IF(INDEX(Transactions!$L:$L,ROW()-8)="",TODAY(),INDEX(Transactions!$G:$G,ROW()-8))</f>
        <v>46256</v>
      </c>
      <c r="F7285">
        <f>IF(INDEX(Transactions!$L:$L,ROW()-8)="",0,INDEX(Transactions!$Q:$Q,ROW()-8))</f>
        <v>0</v>
      </c>
    </row>
    <row r="7286" spans="2:6" x14ac:dyDescent="0.15">
      <c r="B7286">
        <f ca="1">IF(INDEX(Transactions!$L:$L,ROW()-8)="",TODAY(),INDEX(Transactions!$G:$G,ROW()-8))</f>
        <v>46256</v>
      </c>
      <c r="F7286">
        <f>IF(INDEX(Transactions!$L:$L,ROW()-8)="",0,INDEX(Transactions!$Q:$Q,ROW()-8))</f>
        <v>0</v>
      </c>
    </row>
    <row r="7287" spans="2:6" x14ac:dyDescent="0.15">
      <c r="B7287">
        <f ca="1">IF(INDEX(Transactions!$L:$L,ROW()-8)="",TODAY(),INDEX(Transactions!$G:$G,ROW()-8))</f>
        <v>46256</v>
      </c>
      <c r="F7287">
        <f>IF(INDEX(Transactions!$L:$L,ROW()-8)="",0,INDEX(Transactions!$Q:$Q,ROW()-8))</f>
        <v>0</v>
      </c>
    </row>
    <row r="7288" spans="2:6" x14ac:dyDescent="0.15">
      <c r="B7288">
        <f ca="1">IF(INDEX(Transactions!$L:$L,ROW()-8)="",TODAY(),INDEX(Transactions!$G:$G,ROW()-8))</f>
        <v>46256</v>
      </c>
      <c r="F7288">
        <f>IF(INDEX(Transactions!$L:$L,ROW()-8)="",0,INDEX(Transactions!$Q:$Q,ROW()-8))</f>
        <v>0</v>
      </c>
    </row>
    <row r="7289" spans="2:6" x14ac:dyDescent="0.15">
      <c r="B7289">
        <f ca="1">IF(INDEX(Transactions!$L:$L,ROW()-8)="",TODAY(),INDEX(Transactions!$G:$G,ROW()-8))</f>
        <v>46256</v>
      </c>
      <c r="F7289">
        <f>IF(INDEX(Transactions!$L:$L,ROW()-8)="",0,INDEX(Transactions!$Q:$Q,ROW()-8))</f>
        <v>0</v>
      </c>
    </row>
    <row r="7290" spans="2:6" x14ac:dyDescent="0.15">
      <c r="B7290">
        <f ca="1">IF(INDEX(Transactions!$L:$L,ROW()-8)="",TODAY(),INDEX(Transactions!$G:$G,ROW()-8))</f>
        <v>46256</v>
      </c>
      <c r="F7290">
        <f>IF(INDEX(Transactions!$L:$L,ROW()-8)="",0,INDEX(Transactions!$Q:$Q,ROW()-8))</f>
        <v>0</v>
      </c>
    </row>
    <row r="7291" spans="2:6" x14ac:dyDescent="0.15">
      <c r="B7291">
        <f ca="1">IF(INDEX(Transactions!$L:$L,ROW()-8)="",TODAY(),INDEX(Transactions!$G:$G,ROW()-8))</f>
        <v>46256</v>
      </c>
      <c r="F7291">
        <f>IF(INDEX(Transactions!$L:$L,ROW()-8)="",0,INDEX(Transactions!$Q:$Q,ROW()-8))</f>
        <v>0</v>
      </c>
    </row>
    <row r="7292" spans="2:6" x14ac:dyDescent="0.15">
      <c r="B7292">
        <f ca="1">IF(INDEX(Transactions!$L:$L,ROW()-8)="",TODAY(),INDEX(Transactions!$G:$G,ROW()-8))</f>
        <v>46256</v>
      </c>
      <c r="F7292">
        <f>IF(INDEX(Transactions!$L:$L,ROW()-8)="",0,INDEX(Transactions!$Q:$Q,ROW()-8))</f>
        <v>0</v>
      </c>
    </row>
    <row r="7293" spans="2:6" x14ac:dyDescent="0.15">
      <c r="B7293">
        <f ca="1">IF(INDEX(Transactions!$L:$L,ROW()-8)="",TODAY(),INDEX(Transactions!$G:$G,ROW()-8))</f>
        <v>46256</v>
      </c>
      <c r="F7293">
        <f>IF(INDEX(Transactions!$L:$L,ROW()-8)="",0,INDEX(Transactions!$Q:$Q,ROW()-8))</f>
        <v>0</v>
      </c>
    </row>
    <row r="7294" spans="2:6" x14ac:dyDescent="0.15">
      <c r="B7294">
        <f ca="1">IF(INDEX(Transactions!$L:$L,ROW()-8)="",TODAY(),INDEX(Transactions!$G:$G,ROW()-8))</f>
        <v>46256</v>
      </c>
      <c r="F7294">
        <f>IF(INDEX(Transactions!$L:$L,ROW()-8)="",0,INDEX(Transactions!$Q:$Q,ROW()-8))</f>
        <v>0</v>
      </c>
    </row>
    <row r="7295" spans="2:6" x14ac:dyDescent="0.15">
      <c r="B7295">
        <f ca="1">IF(INDEX(Transactions!$L:$L,ROW()-8)="",TODAY(),INDEX(Transactions!$G:$G,ROW()-8))</f>
        <v>46256</v>
      </c>
      <c r="F7295">
        <f>IF(INDEX(Transactions!$L:$L,ROW()-8)="",0,INDEX(Transactions!$Q:$Q,ROW()-8))</f>
        <v>0</v>
      </c>
    </row>
    <row r="7296" spans="2:6" x14ac:dyDescent="0.15">
      <c r="B7296">
        <f ca="1">IF(INDEX(Transactions!$L:$L,ROW()-8)="",TODAY(),INDEX(Transactions!$G:$G,ROW()-8))</f>
        <v>46256</v>
      </c>
      <c r="F7296">
        <f>IF(INDEX(Transactions!$L:$L,ROW()-8)="",0,INDEX(Transactions!$Q:$Q,ROW()-8))</f>
        <v>0</v>
      </c>
    </row>
    <row r="7297" spans="2:6" x14ac:dyDescent="0.15">
      <c r="B7297">
        <f ca="1">IF(INDEX(Transactions!$L:$L,ROW()-8)="",TODAY(),INDEX(Transactions!$G:$G,ROW()-8))</f>
        <v>46256</v>
      </c>
      <c r="F7297">
        <f>IF(INDEX(Transactions!$L:$L,ROW()-8)="",0,INDEX(Transactions!$Q:$Q,ROW()-8))</f>
        <v>0</v>
      </c>
    </row>
    <row r="7298" spans="2:6" x14ac:dyDescent="0.15">
      <c r="B7298">
        <f ca="1">IF(INDEX(Transactions!$L:$L,ROW()-8)="",TODAY(),INDEX(Transactions!$G:$G,ROW()-8))</f>
        <v>46256</v>
      </c>
      <c r="F7298">
        <f>IF(INDEX(Transactions!$L:$L,ROW()-8)="",0,INDEX(Transactions!$Q:$Q,ROW()-8))</f>
        <v>0</v>
      </c>
    </row>
    <row r="7299" spans="2:6" x14ac:dyDescent="0.15">
      <c r="B7299">
        <f ca="1">IF(INDEX(Transactions!$L:$L,ROW()-8)="",TODAY(),INDEX(Transactions!$G:$G,ROW()-8))</f>
        <v>46256</v>
      </c>
      <c r="F7299">
        <f>IF(INDEX(Transactions!$L:$L,ROW()-8)="",0,INDEX(Transactions!$Q:$Q,ROW()-8))</f>
        <v>0</v>
      </c>
    </row>
    <row r="7300" spans="2:6" x14ac:dyDescent="0.15">
      <c r="B7300">
        <f ca="1">IF(INDEX(Transactions!$L:$L,ROW()-8)="",TODAY(),INDEX(Transactions!$G:$G,ROW()-8))</f>
        <v>46256</v>
      </c>
      <c r="F7300">
        <f>IF(INDEX(Transactions!$L:$L,ROW()-8)="",0,INDEX(Transactions!$Q:$Q,ROW()-8))</f>
        <v>0</v>
      </c>
    </row>
    <row r="7301" spans="2:6" x14ac:dyDescent="0.15">
      <c r="B7301">
        <f ca="1">IF(INDEX(Transactions!$L:$L,ROW()-8)="",TODAY(),INDEX(Transactions!$G:$G,ROW()-8))</f>
        <v>46256</v>
      </c>
      <c r="F7301">
        <f>IF(INDEX(Transactions!$L:$L,ROW()-8)="",0,INDEX(Transactions!$Q:$Q,ROW()-8))</f>
        <v>0</v>
      </c>
    </row>
    <row r="7302" spans="2:6" x14ac:dyDescent="0.15">
      <c r="B7302">
        <f ca="1">IF(INDEX(Transactions!$L:$L,ROW()-8)="",TODAY(),INDEX(Transactions!$G:$G,ROW()-8))</f>
        <v>46256</v>
      </c>
      <c r="F7302">
        <f>IF(INDEX(Transactions!$L:$L,ROW()-8)="",0,INDEX(Transactions!$Q:$Q,ROW()-8))</f>
        <v>0</v>
      </c>
    </row>
    <row r="7303" spans="2:6" x14ac:dyDescent="0.15">
      <c r="B7303">
        <f ca="1">IF(INDEX(Transactions!$L:$L,ROW()-8)="",TODAY(),INDEX(Transactions!$G:$G,ROW()-8))</f>
        <v>46256</v>
      </c>
      <c r="F7303">
        <f>IF(INDEX(Transactions!$L:$L,ROW()-8)="",0,INDEX(Transactions!$Q:$Q,ROW()-8))</f>
        <v>0</v>
      </c>
    </row>
    <row r="7304" spans="2:6" x14ac:dyDescent="0.15">
      <c r="B7304">
        <f ca="1">IF(INDEX(Transactions!$L:$L,ROW()-8)="",TODAY(),INDEX(Transactions!$G:$G,ROW()-8))</f>
        <v>46256</v>
      </c>
      <c r="F7304">
        <f>IF(INDEX(Transactions!$L:$L,ROW()-8)="",0,INDEX(Transactions!$Q:$Q,ROW()-8))</f>
        <v>0</v>
      </c>
    </row>
    <row r="7305" spans="2:6" x14ac:dyDescent="0.15">
      <c r="B7305">
        <f ca="1">IF(INDEX(Transactions!$L:$L,ROW()-8)="",TODAY(),INDEX(Transactions!$G:$G,ROW()-8))</f>
        <v>46256</v>
      </c>
      <c r="F7305">
        <f>IF(INDEX(Transactions!$L:$L,ROW()-8)="",0,INDEX(Transactions!$Q:$Q,ROW()-8))</f>
        <v>0</v>
      </c>
    </row>
    <row r="7306" spans="2:6" x14ac:dyDescent="0.15">
      <c r="B7306">
        <f ca="1">IF(INDEX(Transactions!$L:$L,ROW()-8)="",TODAY(),INDEX(Transactions!$G:$G,ROW()-8))</f>
        <v>46256</v>
      </c>
      <c r="F7306">
        <f>IF(INDEX(Transactions!$L:$L,ROW()-8)="",0,INDEX(Transactions!$Q:$Q,ROW()-8))</f>
        <v>0</v>
      </c>
    </row>
    <row r="7307" spans="2:6" x14ac:dyDescent="0.15">
      <c r="B7307">
        <f ca="1">IF(INDEX(Transactions!$L:$L,ROW()-8)="",TODAY(),INDEX(Transactions!$G:$G,ROW()-8))</f>
        <v>46256</v>
      </c>
      <c r="F7307">
        <f>IF(INDEX(Transactions!$L:$L,ROW()-8)="",0,INDEX(Transactions!$Q:$Q,ROW()-8))</f>
        <v>0</v>
      </c>
    </row>
    <row r="7308" spans="2:6" x14ac:dyDescent="0.15">
      <c r="B7308">
        <f ca="1">IF(INDEX(Transactions!$L:$L,ROW()-8)="",TODAY(),INDEX(Transactions!$G:$G,ROW()-8))</f>
        <v>46256</v>
      </c>
      <c r="F7308">
        <f>IF(INDEX(Transactions!$L:$L,ROW()-8)="",0,INDEX(Transactions!$Q:$Q,ROW()-8))</f>
        <v>0</v>
      </c>
    </row>
    <row r="7309" spans="2:6" x14ac:dyDescent="0.15">
      <c r="B7309">
        <f ca="1">IF(INDEX(Transactions!$L:$L,ROW()-8)="",TODAY(),INDEX(Transactions!$G:$G,ROW()-8))</f>
        <v>46256</v>
      </c>
      <c r="F7309">
        <f>IF(INDEX(Transactions!$L:$L,ROW()-8)="",0,INDEX(Transactions!$Q:$Q,ROW()-8))</f>
        <v>0</v>
      </c>
    </row>
    <row r="7310" spans="2:6" x14ac:dyDescent="0.15">
      <c r="B7310">
        <f ca="1">IF(INDEX(Transactions!$L:$L,ROW()-8)="",TODAY(),INDEX(Transactions!$G:$G,ROW()-8))</f>
        <v>46256</v>
      </c>
      <c r="F7310">
        <f>IF(INDEX(Transactions!$L:$L,ROW()-8)="",0,INDEX(Transactions!$Q:$Q,ROW()-8))</f>
        <v>0</v>
      </c>
    </row>
    <row r="7311" spans="2:6" x14ac:dyDescent="0.15">
      <c r="B7311">
        <f ca="1">IF(INDEX(Transactions!$L:$L,ROW()-8)="",TODAY(),INDEX(Transactions!$G:$G,ROW()-8))</f>
        <v>46256</v>
      </c>
      <c r="F7311">
        <f>IF(INDEX(Transactions!$L:$L,ROW()-8)="",0,INDEX(Transactions!$Q:$Q,ROW()-8))</f>
        <v>0</v>
      </c>
    </row>
    <row r="7312" spans="2:6" x14ac:dyDescent="0.15">
      <c r="B7312">
        <f ca="1">IF(INDEX(Transactions!$L:$L,ROW()-8)="",TODAY(),INDEX(Transactions!$G:$G,ROW()-8))</f>
        <v>46256</v>
      </c>
      <c r="F7312">
        <f>IF(INDEX(Transactions!$L:$L,ROW()-8)="",0,INDEX(Transactions!$Q:$Q,ROW()-8))</f>
        <v>0</v>
      </c>
    </row>
    <row r="7313" spans="2:6" x14ac:dyDescent="0.15">
      <c r="B7313">
        <f ca="1">IF(INDEX(Transactions!$L:$L,ROW()-8)="",TODAY(),INDEX(Transactions!$G:$G,ROW()-8))</f>
        <v>46256</v>
      </c>
      <c r="F7313">
        <f>IF(INDEX(Transactions!$L:$L,ROW()-8)="",0,INDEX(Transactions!$Q:$Q,ROW()-8))</f>
        <v>0</v>
      </c>
    </row>
    <row r="7314" spans="2:6" x14ac:dyDescent="0.15">
      <c r="B7314">
        <f ca="1">IF(INDEX(Transactions!$L:$L,ROW()-8)="",TODAY(),INDEX(Transactions!$G:$G,ROW()-8))</f>
        <v>46256</v>
      </c>
      <c r="F7314">
        <f>IF(INDEX(Transactions!$L:$L,ROW()-8)="",0,INDEX(Transactions!$Q:$Q,ROW()-8))</f>
        <v>0</v>
      </c>
    </row>
    <row r="7315" spans="2:6" x14ac:dyDescent="0.15">
      <c r="B7315">
        <f ca="1">IF(INDEX(Transactions!$L:$L,ROW()-8)="",TODAY(),INDEX(Transactions!$G:$G,ROW()-8))</f>
        <v>46256</v>
      </c>
      <c r="F7315">
        <f>IF(INDEX(Transactions!$L:$L,ROW()-8)="",0,INDEX(Transactions!$Q:$Q,ROW()-8))</f>
        <v>0</v>
      </c>
    </row>
    <row r="7316" spans="2:6" x14ac:dyDescent="0.15">
      <c r="B7316">
        <f ca="1">IF(INDEX(Transactions!$L:$L,ROW()-8)="",TODAY(),INDEX(Transactions!$G:$G,ROW()-8))</f>
        <v>46256</v>
      </c>
      <c r="F7316">
        <f>IF(INDEX(Transactions!$L:$L,ROW()-8)="",0,INDEX(Transactions!$Q:$Q,ROW()-8))</f>
        <v>0</v>
      </c>
    </row>
    <row r="7317" spans="2:6" x14ac:dyDescent="0.15">
      <c r="B7317">
        <f ca="1">IF(INDEX(Transactions!$L:$L,ROW()-8)="",TODAY(),INDEX(Transactions!$G:$G,ROW()-8))</f>
        <v>46256</v>
      </c>
      <c r="F7317">
        <f>IF(INDEX(Transactions!$L:$L,ROW()-8)="",0,INDEX(Transactions!$Q:$Q,ROW()-8))</f>
        <v>0</v>
      </c>
    </row>
    <row r="7318" spans="2:6" x14ac:dyDescent="0.15">
      <c r="B7318">
        <f ca="1">IF(INDEX(Transactions!$L:$L,ROW()-8)="",TODAY(),INDEX(Transactions!$G:$G,ROW()-8))</f>
        <v>46256</v>
      </c>
      <c r="F7318">
        <f>IF(INDEX(Transactions!$L:$L,ROW()-8)="",0,INDEX(Transactions!$Q:$Q,ROW()-8))</f>
        <v>0</v>
      </c>
    </row>
    <row r="7319" spans="2:6" x14ac:dyDescent="0.15">
      <c r="B7319">
        <f ca="1">IF(INDEX(Transactions!$L:$L,ROW()-8)="",TODAY(),INDEX(Transactions!$G:$G,ROW()-8))</f>
        <v>46256</v>
      </c>
      <c r="F7319">
        <f>IF(INDEX(Transactions!$L:$L,ROW()-8)="",0,INDEX(Transactions!$Q:$Q,ROW()-8))</f>
        <v>0</v>
      </c>
    </row>
    <row r="7320" spans="2:6" x14ac:dyDescent="0.15">
      <c r="B7320">
        <f ca="1">IF(INDEX(Transactions!$L:$L,ROW()-8)="",TODAY(),INDEX(Transactions!$G:$G,ROW()-8))</f>
        <v>46256</v>
      </c>
      <c r="F7320">
        <f>IF(INDEX(Transactions!$L:$L,ROW()-8)="",0,INDEX(Transactions!$Q:$Q,ROW()-8))</f>
        <v>0</v>
      </c>
    </row>
    <row r="7321" spans="2:6" x14ac:dyDescent="0.15">
      <c r="B7321">
        <f ca="1">IF(INDEX(Transactions!$L:$L,ROW()-8)="",TODAY(),INDEX(Transactions!$G:$G,ROW()-8))</f>
        <v>46256</v>
      </c>
      <c r="F7321">
        <f>IF(INDEX(Transactions!$L:$L,ROW()-8)="",0,INDEX(Transactions!$Q:$Q,ROW()-8))</f>
        <v>0</v>
      </c>
    </row>
    <row r="7322" spans="2:6" x14ac:dyDescent="0.15">
      <c r="B7322">
        <f ca="1">IF(INDEX(Transactions!$L:$L,ROW()-8)="",TODAY(),INDEX(Transactions!$G:$G,ROW()-8))</f>
        <v>46256</v>
      </c>
      <c r="F7322">
        <f>IF(INDEX(Transactions!$L:$L,ROW()-8)="",0,INDEX(Transactions!$Q:$Q,ROW()-8))</f>
        <v>0</v>
      </c>
    </row>
    <row r="7323" spans="2:6" x14ac:dyDescent="0.15">
      <c r="B7323">
        <f ca="1">IF(INDEX(Transactions!$L:$L,ROW()-8)="",TODAY(),INDEX(Transactions!$G:$G,ROW()-8))</f>
        <v>46256</v>
      </c>
      <c r="F7323">
        <f>IF(INDEX(Transactions!$L:$L,ROW()-8)="",0,INDEX(Transactions!$Q:$Q,ROW()-8))</f>
        <v>0</v>
      </c>
    </row>
    <row r="7324" spans="2:6" x14ac:dyDescent="0.15">
      <c r="B7324">
        <f ca="1">IF(INDEX(Transactions!$L:$L,ROW()-8)="",TODAY(),INDEX(Transactions!$G:$G,ROW()-8))</f>
        <v>46256</v>
      </c>
      <c r="F7324">
        <f>IF(INDEX(Transactions!$L:$L,ROW()-8)="",0,INDEX(Transactions!$Q:$Q,ROW()-8))</f>
        <v>0</v>
      </c>
    </row>
    <row r="7325" spans="2:6" x14ac:dyDescent="0.15">
      <c r="B7325">
        <f ca="1">IF(INDEX(Transactions!$L:$L,ROW()-8)="",TODAY(),INDEX(Transactions!$G:$G,ROW()-8))</f>
        <v>46256</v>
      </c>
      <c r="F7325">
        <f>IF(INDEX(Transactions!$L:$L,ROW()-8)="",0,INDEX(Transactions!$Q:$Q,ROW()-8))</f>
        <v>0</v>
      </c>
    </row>
    <row r="7326" spans="2:6" x14ac:dyDescent="0.15">
      <c r="B7326">
        <f ca="1">IF(INDEX(Transactions!$L:$L,ROW()-8)="",TODAY(),INDEX(Transactions!$G:$G,ROW()-8))</f>
        <v>46256</v>
      </c>
      <c r="F7326">
        <f>IF(INDEX(Transactions!$L:$L,ROW()-8)="",0,INDEX(Transactions!$Q:$Q,ROW()-8))</f>
        <v>0</v>
      </c>
    </row>
    <row r="7327" spans="2:6" x14ac:dyDescent="0.15">
      <c r="B7327">
        <f ca="1">IF(INDEX(Transactions!$L:$L,ROW()-8)="",TODAY(),INDEX(Transactions!$G:$G,ROW()-8))</f>
        <v>46256</v>
      </c>
      <c r="F7327">
        <f>IF(INDEX(Transactions!$L:$L,ROW()-8)="",0,INDEX(Transactions!$Q:$Q,ROW()-8))</f>
        <v>0</v>
      </c>
    </row>
    <row r="7328" spans="2:6" x14ac:dyDescent="0.15">
      <c r="B7328">
        <f ca="1">IF(INDEX(Transactions!$L:$L,ROW()-8)="",TODAY(),INDEX(Transactions!$G:$G,ROW()-8))</f>
        <v>46256</v>
      </c>
      <c r="F7328">
        <f>IF(INDEX(Transactions!$L:$L,ROW()-8)="",0,INDEX(Transactions!$Q:$Q,ROW()-8))</f>
        <v>0</v>
      </c>
    </row>
    <row r="7329" spans="2:6" x14ac:dyDescent="0.15">
      <c r="B7329">
        <f ca="1">IF(INDEX(Transactions!$L:$L,ROW()-8)="",TODAY(),INDEX(Transactions!$G:$G,ROW()-8))</f>
        <v>46256</v>
      </c>
      <c r="F7329">
        <f>IF(INDEX(Transactions!$L:$L,ROW()-8)="",0,INDEX(Transactions!$Q:$Q,ROW()-8))</f>
        <v>0</v>
      </c>
    </row>
    <row r="7330" spans="2:6" x14ac:dyDescent="0.15">
      <c r="B7330">
        <f ca="1">IF(INDEX(Transactions!$L:$L,ROW()-8)="",TODAY(),INDEX(Transactions!$G:$G,ROW()-8))</f>
        <v>46256</v>
      </c>
      <c r="F7330">
        <f>IF(INDEX(Transactions!$L:$L,ROW()-8)="",0,INDEX(Transactions!$Q:$Q,ROW()-8))</f>
        <v>0</v>
      </c>
    </row>
    <row r="7331" spans="2:6" x14ac:dyDescent="0.15">
      <c r="B7331">
        <f ca="1">IF(INDEX(Transactions!$L:$L,ROW()-8)="",TODAY(),INDEX(Transactions!$G:$G,ROW()-8))</f>
        <v>46256</v>
      </c>
      <c r="F7331">
        <f>IF(INDEX(Transactions!$L:$L,ROW()-8)="",0,INDEX(Transactions!$Q:$Q,ROW()-8))</f>
        <v>0</v>
      </c>
    </row>
    <row r="7332" spans="2:6" x14ac:dyDescent="0.15">
      <c r="B7332">
        <f ca="1">IF(INDEX(Transactions!$L:$L,ROW()-8)="",TODAY(),INDEX(Transactions!$G:$G,ROW()-8))</f>
        <v>46256</v>
      </c>
      <c r="F7332">
        <f>IF(INDEX(Transactions!$L:$L,ROW()-8)="",0,INDEX(Transactions!$Q:$Q,ROW()-8))</f>
        <v>0</v>
      </c>
    </row>
    <row r="7333" spans="2:6" x14ac:dyDescent="0.15">
      <c r="B7333">
        <f ca="1">IF(INDEX(Transactions!$L:$L,ROW()-8)="",TODAY(),INDEX(Transactions!$G:$G,ROW()-8))</f>
        <v>46256</v>
      </c>
      <c r="F7333">
        <f>IF(INDEX(Transactions!$L:$L,ROW()-8)="",0,INDEX(Transactions!$Q:$Q,ROW()-8))</f>
        <v>0</v>
      </c>
    </row>
    <row r="7334" spans="2:6" x14ac:dyDescent="0.15">
      <c r="B7334">
        <f ca="1">IF(INDEX(Transactions!$L:$L,ROW()-8)="",TODAY(),INDEX(Transactions!$G:$G,ROW()-8))</f>
        <v>46256</v>
      </c>
      <c r="F7334">
        <f>IF(INDEX(Transactions!$L:$L,ROW()-8)="",0,INDEX(Transactions!$Q:$Q,ROW()-8))</f>
        <v>0</v>
      </c>
    </row>
    <row r="7335" spans="2:6" x14ac:dyDescent="0.15">
      <c r="B7335">
        <f ca="1">IF(INDEX(Transactions!$L:$L,ROW()-8)="",TODAY(),INDEX(Transactions!$G:$G,ROW()-8))</f>
        <v>46256</v>
      </c>
      <c r="F7335">
        <f>IF(INDEX(Transactions!$L:$L,ROW()-8)="",0,INDEX(Transactions!$Q:$Q,ROW()-8))</f>
        <v>0</v>
      </c>
    </row>
    <row r="7336" spans="2:6" x14ac:dyDescent="0.15">
      <c r="B7336">
        <f ca="1">IF(INDEX(Transactions!$L:$L,ROW()-8)="",TODAY(),INDEX(Transactions!$G:$G,ROW()-8))</f>
        <v>46256</v>
      </c>
      <c r="F7336">
        <f>IF(INDEX(Transactions!$L:$L,ROW()-8)="",0,INDEX(Transactions!$Q:$Q,ROW()-8))</f>
        <v>0</v>
      </c>
    </row>
    <row r="7337" spans="2:6" x14ac:dyDescent="0.15">
      <c r="B7337">
        <f ca="1">IF(INDEX(Transactions!$L:$L,ROW()-8)="",TODAY(),INDEX(Transactions!$G:$G,ROW()-8))</f>
        <v>46256</v>
      </c>
      <c r="F7337">
        <f>IF(INDEX(Transactions!$L:$L,ROW()-8)="",0,INDEX(Transactions!$Q:$Q,ROW()-8))</f>
        <v>0</v>
      </c>
    </row>
    <row r="7338" spans="2:6" x14ac:dyDescent="0.15">
      <c r="B7338">
        <f ca="1">IF(INDEX(Transactions!$L:$L,ROW()-8)="",TODAY(),INDEX(Transactions!$G:$G,ROW()-8))</f>
        <v>46256</v>
      </c>
      <c r="F7338">
        <f>IF(INDEX(Transactions!$L:$L,ROW()-8)="",0,INDEX(Transactions!$Q:$Q,ROW()-8))</f>
        <v>0</v>
      </c>
    </row>
    <row r="7339" spans="2:6" x14ac:dyDescent="0.15">
      <c r="B7339">
        <f ca="1">IF(INDEX(Transactions!$L:$L,ROW()-8)="",TODAY(),INDEX(Transactions!$G:$G,ROW()-8))</f>
        <v>46256</v>
      </c>
      <c r="F7339">
        <f>IF(INDEX(Transactions!$L:$L,ROW()-8)="",0,INDEX(Transactions!$Q:$Q,ROW()-8))</f>
        <v>0</v>
      </c>
    </row>
    <row r="7340" spans="2:6" x14ac:dyDescent="0.15">
      <c r="B7340">
        <f ca="1">IF(INDEX(Transactions!$L:$L,ROW()-8)="",TODAY(),INDEX(Transactions!$G:$G,ROW()-8))</f>
        <v>46256</v>
      </c>
      <c r="F7340">
        <f>IF(INDEX(Transactions!$L:$L,ROW()-8)="",0,INDEX(Transactions!$Q:$Q,ROW()-8))</f>
        <v>0</v>
      </c>
    </row>
    <row r="7341" spans="2:6" x14ac:dyDescent="0.15">
      <c r="B7341">
        <f ca="1">IF(INDEX(Transactions!$L:$L,ROW()-8)="",TODAY(),INDEX(Transactions!$G:$G,ROW()-8))</f>
        <v>46256</v>
      </c>
      <c r="F7341">
        <f>IF(INDEX(Transactions!$L:$L,ROW()-8)="",0,INDEX(Transactions!$Q:$Q,ROW()-8))</f>
        <v>0</v>
      </c>
    </row>
    <row r="7342" spans="2:6" x14ac:dyDescent="0.15">
      <c r="B7342">
        <f ca="1">IF(INDEX(Transactions!$L:$L,ROW()-8)="",TODAY(),INDEX(Transactions!$G:$G,ROW()-8))</f>
        <v>46256</v>
      </c>
      <c r="F7342">
        <f>IF(INDEX(Transactions!$L:$L,ROW()-8)="",0,INDEX(Transactions!$Q:$Q,ROW()-8))</f>
        <v>0</v>
      </c>
    </row>
    <row r="7343" spans="2:6" x14ac:dyDescent="0.15">
      <c r="B7343">
        <f ca="1">IF(INDEX(Transactions!$L:$L,ROW()-8)="",TODAY(),INDEX(Transactions!$G:$G,ROW()-8))</f>
        <v>46256</v>
      </c>
      <c r="F7343">
        <f>IF(INDEX(Transactions!$L:$L,ROW()-8)="",0,INDEX(Transactions!$Q:$Q,ROW()-8))</f>
        <v>0</v>
      </c>
    </row>
    <row r="7344" spans="2:6" x14ac:dyDescent="0.15">
      <c r="B7344">
        <f ca="1">IF(INDEX(Transactions!$L:$L,ROW()-8)="",TODAY(),INDEX(Transactions!$G:$G,ROW()-8))</f>
        <v>46256</v>
      </c>
      <c r="F7344">
        <f>IF(INDEX(Transactions!$L:$L,ROW()-8)="",0,INDEX(Transactions!$Q:$Q,ROW()-8))</f>
        <v>0</v>
      </c>
    </row>
    <row r="7345" spans="2:6" x14ac:dyDescent="0.15">
      <c r="B7345">
        <f ca="1">IF(INDEX(Transactions!$L:$L,ROW()-8)="",TODAY(),INDEX(Transactions!$G:$G,ROW()-8))</f>
        <v>46256</v>
      </c>
      <c r="F7345">
        <f>IF(INDEX(Transactions!$L:$L,ROW()-8)="",0,INDEX(Transactions!$Q:$Q,ROW()-8))</f>
        <v>0</v>
      </c>
    </row>
    <row r="7346" spans="2:6" x14ac:dyDescent="0.15">
      <c r="B7346">
        <f ca="1">IF(INDEX(Transactions!$L:$L,ROW()-8)="",TODAY(),INDEX(Transactions!$G:$G,ROW()-8))</f>
        <v>46256</v>
      </c>
      <c r="F7346">
        <f>IF(INDEX(Transactions!$L:$L,ROW()-8)="",0,INDEX(Transactions!$Q:$Q,ROW()-8))</f>
        <v>0</v>
      </c>
    </row>
    <row r="7347" spans="2:6" x14ac:dyDescent="0.15">
      <c r="B7347">
        <f ca="1">IF(INDEX(Transactions!$L:$L,ROW()-8)="",TODAY(),INDEX(Transactions!$G:$G,ROW()-8))</f>
        <v>46256</v>
      </c>
      <c r="F7347">
        <f>IF(INDEX(Transactions!$L:$L,ROW()-8)="",0,INDEX(Transactions!$Q:$Q,ROW()-8))</f>
        <v>0</v>
      </c>
    </row>
    <row r="7348" spans="2:6" x14ac:dyDescent="0.15">
      <c r="B7348">
        <f ca="1">IF(INDEX(Transactions!$L:$L,ROW()-8)="",TODAY(),INDEX(Transactions!$G:$G,ROW()-8))</f>
        <v>46256</v>
      </c>
      <c r="F7348">
        <f>IF(INDEX(Transactions!$L:$L,ROW()-8)="",0,INDEX(Transactions!$Q:$Q,ROW()-8))</f>
        <v>0</v>
      </c>
    </row>
    <row r="7349" spans="2:6" x14ac:dyDescent="0.15">
      <c r="B7349">
        <f ca="1">IF(INDEX(Transactions!$L:$L,ROW()-8)="",TODAY(),INDEX(Transactions!$G:$G,ROW()-8))</f>
        <v>46256</v>
      </c>
      <c r="F7349">
        <f>IF(INDEX(Transactions!$L:$L,ROW()-8)="",0,INDEX(Transactions!$Q:$Q,ROW()-8))</f>
        <v>0</v>
      </c>
    </row>
    <row r="7350" spans="2:6" x14ac:dyDescent="0.15">
      <c r="B7350">
        <f ca="1">IF(INDEX(Transactions!$L:$L,ROW()-8)="",TODAY(),INDEX(Transactions!$G:$G,ROW()-8))</f>
        <v>46256</v>
      </c>
      <c r="F7350">
        <f>IF(INDEX(Transactions!$L:$L,ROW()-8)="",0,INDEX(Transactions!$Q:$Q,ROW()-8))</f>
        <v>0</v>
      </c>
    </row>
    <row r="7351" spans="2:6" x14ac:dyDescent="0.15">
      <c r="B7351">
        <f ca="1">IF(INDEX(Transactions!$L:$L,ROW()-8)="",TODAY(),INDEX(Transactions!$G:$G,ROW()-8))</f>
        <v>46256</v>
      </c>
      <c r="F7351">
        <f>IF(INDEX(Transactions!$L:$L,ROW()-8)="",0,INDEX(Transactions!$Q:$Q,ROW()-8))</f>
        <v>0</v>
      </c>
    </row>
    <row r="7352" spans="2:6" x14ac:dyDescent="0.15">
      <c r="B7352">
        <f ca="1">IF(INDEX(Transactions!$L:$L,ROW()-8)="",TODAY(),INDEX(Transactions!$G:$G,ROW()-8))</f>
        <v>46256</v>
      </c>
      <c r="F7352">
        <f>IF(INDEX(Transactions!$L:$L,ROW()-8)="",0,INDEX(Transactions!$Q:$Q,ROW()-8))</f>
        <v>0</v>
      </c>
    </row>
    <row r="7353" spans="2:6" x14ac:dyDescent="0.15">
      <c r="B7353">
        <f ca="1">IF(INDEX(Transactions!$L:$L,ROW()-8)="",TODAY(),INDEX(Transactions!$G:$G,ROW()-8))</f>
        <v>46256</v>
      </c>
      <c r="F7353">
        <f>IF(INDEX(Transactions!$L:$L,ROW()-8)="",0,INDEX(Transactions!$Q:$Q,ROW()-8))</f>
        <v>0</v>
      </c>
    </row>
    <row r="7354" spans="2:6" x14ac:dyDescent="0.15">
      <c r="B7354">
        <f ca="1">IF(INDEX(Transactions!$L:$L,ROW()-8)="",TODAY(),INDEX(Transactions!$G:$G,ROW()-8))</f>
        <v>46256</v>
      </c>
      <c r="F7354">
        <f>IF(INDEX(Transactions!$L:$L,ROW()-8)="",0,INDEX(Transactions!$Q:$Q,ROW()-8))</f>
        <v>0</v>
      </c>
    </row>
    <row r="7355" spans="2:6" x14ac:dyDescent="0.15">
      <c r="B7355">
        <f ca="1">IF(INDEX(Transactions!$L:$L,ROW()-8)="",TODAY(),INDEX(Transactions!$G:$G,ROW()-8))</f>
        <v>46256</v>
      </c>
      <c r="F7355">
        <f>IF(INDEX(Transactions!$L:$L,ROW()-8)="",0,INDEX(Transactions!$Q:$Q,ROW()-8))</f>
        <v>0</v>
      </c>
    </row>
    <row r="7356" spans="2:6" x14ac:dyDescent="0.15">
      <c r="B7356">
        <f ca="1">IF(INDEX(Transactions!$L:$L,ROW()-8)="",TODAY(),INDEX(Transactions!$G:$G,ROW()-8))</f>
        <v>46256</v>
      </c>
      <c r="F7356">
        <f>IF(INDEX(Transactions!$L:$L,ROW()-8)="",0,INDEX(Transactions!$Q:$Q,ROW()-8))</f>
        <v>0</v>
      </c>
    </row>
    <row r="7357" spans="2:6" x14ac:dyDescent="0.15">
      <c r="B7357">
        <f ca="1">IF(INDEX(Transactions!$L:$L,ROW()-8)="",TODAY(),INDEX(Transactions!$G:$G,ROW()-8))</f>
        <v>46256</v>
      </c>
      <c r="F7357">
        <f>IF(INDEX(Transactions!$L:$L,ROW()-8)="",0,INDEX(Transactions!$Q:$Q,ROW()-8))</f>
        <v>0</v>
      </c>
    </row>
    <row r="7358" spans="2:6" x14ac:dyDescent="0.15">
      <c r="B7358">
        <f ca="1">IF(INDEX(Transactions!$L:$L,ROW()-8)="",TODAY(),INDEX(Transactions!$G:$G,ROW()-8))</f>
        <v>46256</v>
      </c>
      <c r="F7358">
        <f>IF(INDEX(Transactions!$L:$L,ROW()-8)="",0,INDEX(Transactions!$Q:$Q,ROW()-8))</f>
        <v>0</v>
      </c>
    </row>
    <row r="7359" spans="2:6" x14ac:dyDescent="0.15">
      <c r="B7359">
        <f ca="1">IF(INDEX(Transactions!$L:$L,ROW()-8)="",TODAY(),INDEX(Transactions!$G:$G,ROW()-8))</f>
        <v>46256</v>
      </c>
      <c r="F7359">
        <f>IF(INDEX(Transactions!$L:$L,ROW()-8)="",0,INDEX(Transactions!$Q:$Q,ROW()-8))</f>
        <v>0</v>
      </c>
    </row>
    <row r="7360" spans="2:6" x14ac:dyDescent="0.15">
      <c r="B7360">
        <f ca="1">IF(INDEX(Transactions!$L:$L,ROW()-8)="",TODAY(),INDEX(Transactions!$G:$G,ROW()-8))</f>
        <v>46256</v>
      </c>
      <c r="F7360">
        <f>IF(INDEX(Transactions!$L:$L,ROW()-8)="",0,INDEX(Transactions!$Q:$Q,ROW()-8))</f>
        <v>0</v>
      </c>
    </row>
    <row r="7361" spans="2:6" x14ac:dyDescent="0.15">
      <c r="B7361">
        <f ca="1">IF(INDEX(Transactions!$L:$L,ROW()-8)="",TODAY(),INDEX(Transactions!$G:$G,ROW()-8))</f>
        <v>46256</v>
      </c>
      <c r="F7361">
        <f>IF(INDEX(Transactions!$L:$L,ROW()-8)="",0,INDEX(Transactions!$Q:$Q,ROW()-8))</f>
        <v>0</v>
      </c>
    </row>
    <row r="7362" spans="2:6" x14ac:dyDescent="0.15">
      <c r="B7362">
        <f ca="1">IF(INDEX(Transactions!$L:$L,ROW()-8)="",TODAY(),INDEX(Transactions!$G:$G,ROW()-8))</f>
        <v>46256</v>
      </c>
      <c r="F7362">
        <f>IF(INDEX(Transactions!$L:$L,ROW()-8)="",0,INDEX(Transactions!$Q:$Q,ROW()-8))</f>
        <v>0</v>
      </c>
    </row>
    <row r="7363" spans="2:6" x14ac:dyDescent="0.15">
      <c r="B7363">
        <f ca="1">IF(INDEX(Transactions!$L:$L,ROW()-8)="",TODAY(),INDEX(Transactions!$G:$G,ROW()-8))</f>
        <v>46256</v>
      </c>
      <c r="F7363">
        <f>IF(INDEX(Transactions!$L:$L,ROW()-8)="",0,INDEX(Transactions!$Q:$Q,ROW()-8))</f>
        <v>0</v>
      </c>
    </row>
    <row r="7364" spans="2:6" x14ac:dyDescent="0.15">
      <c r="B7364">
        <f ca="1">IF(INDEX(Transactions!$L:$L,ROW()-8)="",TODAY(),INDEX(Transactions!$G:$G,ROW()-8))</f>
        <v>46256</v>
      </c>
      <c r="F7364">
        <f>IF(INDEX(Transactions!$L:$L,ROW()-8)="",0,INDEX(Transactions!$Q:$Q,ROW()-8))</f>
        <v>0</v>
      </c>
    </row>
    <row r="7365" spans="2:6" x14ac:dyDescent="0.15">
      <c r="B7365">
        <f ca="1">IF(INDEX(Transactions!$L:$L,ROW()-8)="",TODAY(),INDEX(Transactions!$G:$G,ROW()-8))</f>
        <v>46256</v>
      </c>
      <c r="F7365">
        <f>IF(INDEX(Transactions!$L:$L,ROW()-8)="",0,INDEX(Transactions!$Q:$Q,ROW()-8))</f>
        <v>0</v>
      </c>
    </row>
    <row r="7366" spans="2:6" x14ac:dyDescent="0.15">
      <c r="B7366">
        <f ca="1">IF(INDEX(Transactions!$L:$L,ROW()-8)="",TODAY(),INDEX(Transactions!$G:$G,ROW()-8))</f>
        <v>46256</v>
      </c>
      <c r="F7366">
        <f>IF(INDEX(Transactions!$L:$L,ROW()-8)="",0,INDEX(Transactions!$Q:$Q,ROW()-8))</f>
        <v>0</v>
      </c>
    </row>
    <row r="7367" spans="2:6" x14ac:dyDescent="0.15">
      <c r="B7367">
        <f ca="1">IF(INDEX(Transactions!$L:$L,ROW()-8)="",TODAY(),INDEX(Transactions!$G:$G,ROW()-8))</f>
        <v>46256</v>
      </c>
      <c r="F7367">
        <f>IF(INDEX(Transactions!$L:$L,ROW()-8)="",0,INDEX(Transactions!$Q:$Q,ROW()-8))</f>
        <v>0</v>
      </c>
    </row>
    <row r="7368" spans="2:6" x14ac:dyDescent="0.15">
      <c r="B7368">
        <f ca="1">IF(INDEX(Transactions!$L:$L,ROW()-8)="",TODAY(),INDEX(Transactions!$G:$G,ROW()-8))</f>
        <v>46256</v>
      </c>
      <c r="F7368">
        <f>IF(INDEX(Transactions!$L:$L,ROW()-8)="",0,INDEX(Transactions!$Q:$Q,ROW()-8))</f>
        <v>0</v>
      </c>
    </row>
    <row r="7369" spans="2:6" x14ac:dyDescent="0.15">
      <c r="B7369">
        <f ca="1">IF(INDEX(Transactions!$L:$L,ROW()-8)="",TODAY(),INDEX(Transactions!$G:$G,ROW()-8))</f>
        <v>46256</v>
      </c>
      <c r="F7369">
        <f>IF(INDEX(Transactions!$L:$L,ROW()-8)="",0,INDEX(Transactions!$Q:$Q,ROW()-8))</f>
        <v>0</v>
      </c>
    </row>
    <row r="7370" spans="2:6" x14ac:dyDescent="0.15">
      <c r="B7370">
        <f ca="1">IF(INDEX(Transactions!$L:$L,ROW()-8)="",TODAY(),INDEX(Transactions!$G:$G,ROW()-8))</f>
        <v>46256</v>
      </c>
      <c r="F7370">
        <f>IF(INDEX(Transactions!$L:$L,ROW()-8)="",0,INDEX(Transactions!$Q:$Q,ROW()-8))</f>
        <v>0</v>
      </c>
    </row>
    <row r="7371" spans="2:6" x14ac:dyDescent="0.15">
      <c r="B7371">
        <f ca="1">IF(INDEX(Transactions!$L:$L,ROW()-8)="",TODAY(),INDEX(Transactions!$G:$G,ROW()-8))</f>
        <v>46256</v>
      </c>
      <c r="F7371">
        <f>IF(INDEX(Transactions!$L:$L,ROW()-8)="",0,INDEX(Transactions!$Q:$Q,ROW()-8))</f>
        <v>0</v>
      </c>
    </row>
    <row r="7372" spans="2:6" x14ac:dyDescent="0.15">
      <c r="B7372">
        <f ca="1">IF(INDEX(Transactions!$L:$L,ROW()-8)="",TODAY(),INDEX(Transactions!$G:$G,ROW()-8))</f>
        <v>46256</v>
      </c>
      <c r="F7372">
        <f>IF(INDEX(Transactions!$L:$L,ROW()-8)="",0,INDEX(Transactions!$Q:$Q,ROW()-8))</f>
        <v>0</v>
      </c>
    </row>
    <row r="7373" spans="2:6" x14ac:dyDescent="0.15">
      <c r="B7373">
        <f ca="1">IF(INDEX(Transactions!$L:$L,ROW()-8)="",TODAY(),INDEX(Transactions!$G:$G,ROW()-8))</f>
        <v>46256</v>
      </c>
      <c r="F7373">
        <f>IF(INDEX(Transactions!$L:$L,ROW()-8)="",0,INDEX(Transactions!$Q:$Q,ROW()-8))</f>
        <v>0</v>
      </c>
    </row>
    <row r="7374" spans="2:6" x14ac:dyDescent="0.15">
      <c r="B7374">
        <f ca="1">IF(INDEX(Transactions!$L:$L,ROW()-8)="",TODAY(),INDEX(Transactions!$G:$G,ROW()-8))</f>
        <v>46256</v>
      </c>
      <c r="F7374">
        <f>IF(INDEX(Transactions!$L:$L,ROW()-8)="",0,INDEX(Transactions!$Q:$Q,ROW()-8))</f>
        <v>0</v>
      </c>
    </row>
    <row r="7375" spans="2:6" x14ac:dyDescent="0.15">
      <c r="B7375">
        <f ca="1">IF(INDEX(Transactions!$L:$L,ROW()-8)="",TODAY(),INDEX(Transactions!$G:$G,ROW()-8))</f>
        <v>46256</v>
      </c>
      <c r="F7375">
        <f>IF(INDEX(Transactions!$L:$L,ROW()-8)="",0,INDEX(Transactions!$Q:$Q,ROW()-8))</f>
        <v>0</v>
      </c>
    </row>
    <row r="7376" spans="2:6" x14ac:dyDescent="0.15">
      <c r="B7376">
        <f ca="1">IF(INDEX(Transactions!$L:$L,ROW()-8)="",TODAY(),INDEX(Transactions!$G:$G,ROW()-8))</f>
        <v>46256</v>
      </c>
      <c r="F7376">
        <f>IF(INDEX(Transactions!$L:$L,ROW()-8)="",0,INDEX(Transactions!$Q:$Q,ROW()-8))</f>
        <v>0</v>
      </c>
    </row>
    <row r="7377" spans="2:6" x14ac:dyDescent="0.15">
      <c r="B7377">
        <f ca="1">IF(INDEX(Transactions!$L:$L,ROW()-8)="",TODAY(),INDEX(Transactions!$G:$G,ROW()-8))</f>
        <v>46256</v>
      </c>
      <c r="F7377">
        <f>IF(INDEX(Transactions!$L:$L,ROW()-8)="",0,INDEX(Transactions!$Q:$Q,ROW()-8))</f>
        <v>0</v>
      </c>
    </row>
    <row r="7378" spans="2:6" x14ac:dyDescent="0.15">
      <c r="B7378">
        <f ca="1">IF(INDEX(Transactions!$L:$L,ROW()-8)="",TODAY(),INDEX(Transactions!$G:$G,ROW()-8))</f>
        <v>46256</v>
      </c>
      <c r="F7378">
        <f>IF(INDEX(Transactions!$L:$L,ROW()-8)="",0,INDEX(Transactions!$Q:$Q,ROW()-8))</f>
        <v>0</v>
      </c>
    </row>
    <row r="7379" spans="2:6" x14ac:dyDescent="0.15">
      <c r="B7379">
        <f ca="1">IF(INDEX(Transactions!$L:$L,ROW()-8)="",TODAY(),INDEX(Transactions!$G:$G,ROW()-8))</f>
        <v>46256</v>
      </c>
      <c r="F7379">
        <f>IF(INDEX(Transactions!$L:$L,ROW()-8)="",0,INDEX(Transactions!$Q:$Q,ROW()-8))</f>
        <v>0</v>
      </c>
    </row>
    <row r="7380" spans="2:6" x14ac:dyDescent="0.15">
      <c r="B7380">
        <f ca="1">IF(INDEX(Transactions!$L:$L,ROW()-8)="",TODAY(),INDEX(Transactions!$G:$G,ROW()-8))</f>
        <v>46256</v>
      </c>
      <c r="F7380">
        <f>IF(INDEX(Transactions!$L:$L,ROW()-8)="",0,INDEX(Transactions!$Q:$Q,ROW()-8))</f>
        <v>0</v>
      </c>
    </row>
    <row r="7381" spans="2:6" x14ac:dyDescent="0.15">
      <c r="B7381">
        <f ca="1">IF(INDEX(Transactions!$L:$L,ROW()-8)="",TODAY(),INDEX(Transactions!$G:$G,ROW()-8))</f>
        <v>46256</v>
      </c>
      <c r="F7381">
        <f>IF(INDEX(Transactions!$L:$L,ROW()-8)="",0,INDEX(Transactions!$Q:$Q,ROW()-8))</f>
        <v>0</v>
      </c>
    </row>
    <row r="7382" spans="2:6" x14ac:dyDescent="0.15">
      <c r="B7382">
        <f ca="1">IF(INDEX(Transactions!$L:$L,ROW()-8)="",TODAY(),INDEX(Transactions!$G:$G,ROW()-8))</f>
        <v>46256</v>
      </c>
      <c r="F7382">
        <f>IF(INDEX(Transactions!$L:$L,ROW()-8)="",0,INDEX(Transactions!$Q:$Q,ROW()-8))</f>
        <v>0</v>
      </c>
    </row>
    <row r="7383" spans="2:6" x14ac:dyDescent="0.15">
      <c r="B7383">
        <f ca="1">IF(INDEX(Transactions!$L:$L,ROW()-8)="",TODAY(),INDEX(Transactions!$G:$G,ROW()-8))</f>
        <v>46256</v>
      </c>
      <c r="F7383">
        <f>IF(INDEX(Transactions!$L:$L,ROW()-8)="",0,INDEX(Transactions!$Q:$Q,ROW()-8))</f>
        <v>0</v>
      </c>
    </row>
    <row r="7384" spans="2:6" x14ac:dyDescent="0.15">
      <c r="B7384">
        <f ca="1">IF(INDEX(Transactions!$L:$L,ROW()-8)="",TODAY(),INDEX(Transactions!$G:$G,ROW()-8))</f>
        <v>46256</v>
      </c>
      <c r="F7384">
        <f>IF(INDEX(Transactions!$L:$L,ROW()-8)="",0,INDEX(Transactions!$Q:$Q,ROW()-8))</f>
        <v>0</v>
      </c>
    </row>
    <row r="7385" spans="2:6" x14ac:dyDescent="0.15">
      <c r="B7385">
        <f ca="1">IF(INDEX(Transactions!$L:$L,ROW()-8)="",TODAY(),INDEX(Transactions!$G:$G,ROW()-8))</f>
        <v>46256</v>
      </c>
      <c r="F7385">
        <f>IF(INDEX(Transactions!$L:$L,ROW()-8)="",0,INDEX(Transactions!$Q:$Q,ROW()-8))</f>
        <v>0</v>
      </c>
    </row>
    <row r="7386" spans="2:6" x14ac:dyDescent="0.15">
      <c r="B7386">
        <f ca="1">IF(INDEX(Transactions!$L:$L,ROW()-8)="",TODAY(),INDEX(Transactions!$G:$G,ROW()-8))</f>
        <v>46256</v>
      </c>
      <c r="F7386">
        <f>IF(INDEX(Transactions!$L:$L,ROW()-8)="",0,INDEX(Transactions!$Q:$Q,ROW()-8))</f>
        <v>0</v>
      </c>
    </row>
    <row r="7387" spans="2:6" x14ac:dyDescent="0.15">
      <c r="B7387">
        <f ca="1">IF(INDEX(Transactions!$L:$L,ROW()-8)="",TODAY(),INDEX(Transactions!$G:$G,ROW()-8))</f>
        <v>46256</v>
      </c>
      <c r="F7387">
        <f>IF(INDEX(Transactions!$L:$L,ROW()-8)="",0,INDEX(Transactions!$Q:$Q,ROW()-8))</f>
        <v>0</v>
      </c>
    </row>
    <row r="7388" spans="2:6" x14ac:dyDescent="0.15">
      <c r="B7388">
        <f ca="1">IF(INDEX(Transactions!$L:$L,ROW()-8)="",TODAY(),INDEX(Transactions!$G:$G,ROW()-8))</f>
        <v>46256</v>
      </c>
      <c r="F7388">
        <f>IF(INDEX(Transactions!$L:$L,ROW()-8)="",0,INDEX(Transactions!$Q:$Q,ROW()-8))</f>
        <v>0</v>
      </c>
    </row>
    <row r="7389" spans="2:6" x14ac:dyDescent="0.15">
      <c r="B7389">
        <f ca="1">IF(INDEX(Transactions!$L:$L,ROW()-8)="",TODAY(),INDEX(Transactions!$G:$G,ROW()-8))</f>
        <v>46256</v>
      </c>
      <c r="F7389">
        <f>IF(INDEX(Transactions!$L:$L,ROW()-8)="",0,INDEX(Transactions!$Q:$Q,ROW()-8))</f>
        <v>0</v>
      </c>
    </row>
    <row r="7390" spans="2:6" x14ac:dyDescent="0.15">
      <c r="B7390">
        <f ca="1">IF(INDEX(Transactions!$L:$L,ROW()-8)="",TODAY(),INDEX(Transactions!$G:$G,ROW()-8))</f>
        <v>46256</v>
      </c>
      <c r="F7390">
        <f>IF(INDEX(Transactions!$L:$L,ROW()-8)="",0,INDEX(Transactions!$Q:$Q,ROW()-8))</f>
        <v>0</v>
      </c>
    </row>
    <row r="7391" spans="2:6" x14ac:dyDescent="0.15">
      <c r="B7391">
        <f ca="1">IF(INDEX(Transactions!$L:$L,ROW()-8)="",TODAY(),INDEX(Transactions!$G:$G,ROW()-8))</f>
        <v>46256</v>
      </c>
      <c r="F7391">
        <f>IF(INDEX(Transactions!$L:$L,ROW()-8)="",0,INDEX(Transactions!$Q:$Q,ROW()-8))</f>
        <v>0</v>
      </c>
    </row>
    <row r="7392" spans="2:6" x14ac:dyDescent="0.15">
      <c r="B7392">
        <f ca="1">IF(INDEX(Transactions!$L:$L,ROW()-8)="",TODAY(),INDEX(Transactions!$G:$G,ROW()-8))</f>
        <v>46256</v>
      </c>
      <c r="F7392">
        <f>IF(INDEX(Transactions!$L:$L,ROW()-8)="",0,INDEX(Transactions!$Q:$Q,ROW()-8))</f>
        <v>0</v>
      </c>
    </row>
    <row r="7393" spans="2:6" x14ac:dyDescent="0.15">
      <c r="B7393">
        <f ca="1">IF(INDEX(Transactions!$L:$L,ROW()-8)="",TODAY(),INDEX(Transactions!$G:$G,ROW()-8))</f>
        <v>46256</v>
      </c>
      <c r="F7393">
        <f>IF(INDEX(Transactions!$L:$L,ROW()-8)="",0,INDEX(Transactions!$Q:$Q,ROW()-8))</f>
        <v>0</v>
      </c>
    </row>
    <row r="7394" spans="2:6" x14ac:dyDescent="0.15">
      <c r="B7394">
        <f ca="1">IF(INDEX(Transactions!$L:$L,ROW()-8)="",TODAY(),INDEX(Transactions!$G:$G,ROW()-8))</f>
        <v>46256</v>
      </c>
      <c r="F7394">
        <f>IF(INDEX(Transactions!$L:$L,ROW()-8)="",0,INDEX(Transactions!$Q:$Q,ROW()-8))</f>
        <v>0</v>
      </c>
    </row>
    <row r="7395" spans="2:6" x14ac:dyDescent="0.15">
      <c r="B7395">
        <f ca="1">IF(INDEX(Transactions!$L:$L,ROW()-8)="",TODAY(),INDEX(Transactions!$G:$G,ROW()-8))</f>
        <v>46256</v>
      </c>
      <c r="F7395">
        <f>IF(INDEX(Transactions!$L:$L,ROW()-8)="",0,INDEX(Transactions!$Q:$Q,ROW()-8))</f>
        <v>0</v>
      </c>
    </row>
    <row r="7396" spans="2:6" x14ac:dyDescent="0.15">
      <c r="B7396">
        <f ca="1">IF(INDEX(Transactions!$L:$L,ROW()-8)="",TODAY(),INDEX(Transactions!$G:$G,ROW()-8))</f>
        <v>46256</v>
      </c>
      <c r="F7396">
        <f>IF(INDEX(Transactions!$L:$L,ROW()-8)="",0,INDEX(Transactions!$Q:$Q,ROW()-8))</f>
        <v>0</v>
      </c>
    </row>
    <row r="7397" spans="2:6" x14ac:dyDescent="0.15">
      <c r="B7397">
        <f ca="1">IF(INDEX(Transactions!$L:$L,ROW()-8)="",TODAY(),INDEX(Transactions!$G:$G,ROW()-8))</f>
        <v>46256</v>
      </c>
      <c r="F7397">
        <f>IF(INDEX(Transactions!$L:$L,ROW()-8)="",0,INDEX(Transactions!$Q:$Q,ROW()-8))</f>
        <v>0</v>
      </c>
    </row>
    <row r="7398" spans="2:6" x14ac:dyDescent="0.15">
      <c r="B7398">
        <f ca="1">IF(INDEX(Transactions!$L:$L,ROW()-8)="",TODAY(),INDEX(Transactions!$G:$G,ROW()-8))</f>
        <v>46256</v>
      </c>
      <c r="F7398">
        <f>IF(INDEX(Transactions!$L:$L,ROW()-8)="",0,INDEX(Transactions!$Q:$Q,ROW()-8))</f>
        <v>0</v>
      </c>
    </row>
    <row r="7399" spans="2:6" x14ac:dyDescent="0.15">
      <c r="B7399">
        <f ca="1">IF(INDEX(Transactions!$L:$L,ROW()-8)="",TODAY(),INDEX(Transactions!$G:$G,ROW()-8))</f>
        <v>46256</v>
      </c>
      <c r="F7399">
        <f>IF(INDEX(Transactions!$L:$L,ROW()-8)="",0,INDEX(Transactions!$Q:$Q,ROW()-8))</f>
        <v>0</v>
      </c>
    </row>
    <row r="7400" spans="2:6" x14ac:dyDescent="0.15">
      <c r="B7400">
        <f ca="1">IF(INDEX(Transactions!$L:$L,ROW()-8)="",TODAY(),INDEX(Transactions!$G:$G,ROW()-8))</f>
        <v>46256</v>
      </c>
      <c r="F7400">
        <f>IF(INDEX(Transactions!$L:$L,ROW()-8)="",0,INDEX(Transactions!$Q:$Q,ROW()-8))</f>
        <v>0</v>
      </c>
    </row>
    <row r="7401" spans="2:6" x14ac:dyDescent="0.15">
      <c r="B7401">
        <f ca="1">IF(INDEX(Transactions!$L:$L,ROW()-8)="",TODAY(),INDEX(Transactions!$G:$G,ROW()-8))</f>
        <v>46256</v>
      </c>
      <c r="F7401">
        <f>IF(INDEX(Transactions!$L:$L,ROW()-8)="",0,INDEX(Transactions!$Q:$Q,ROW()-8))</f>
        <v>0</v>
      </c>
    </row>
    <row r="7402" spans="2:6" x14ac:dyDescent="0.15">
      <c r="B7402">
        <f ca="1">IF(INDEX(Transactions!$L:$L,ROW()-8)="",TODAY(),INDEX(Transactions!$G:$G,ROW()-8))</f>
        <v>46256</v>
      </c>
      <c r="F7402">
        <f>IF(INDEX(Transactions!$L:$L,ROW()-8)="",0,INDEX(Transactions!$Q:$Q,ROW()-8))</f>
        <v>0</v>
      </c>
    </row>
    <row r="7403" spans="2:6" x14ac:dyDescent="0.15">
      <c r="B7403">
        <f ca="1">IF(INDEX(Transactions!$L:$L,ROW()-8)="",TODAY(),INDEX(Transactions!$G:$G,ROW()-8))</f>
        <v>46256</v>
      </c>
      <c r="F7403">
        <f>IF(INDEX(Transactions!$L:$L,ROW()-8)="",0,INDEX(Transactions!$Q:$Q,ROW()-8))</f>
        <v>0</v>
      </c>
    </row>
    <row r="7404" spans="2:6" x14ac:dyDescent="0.15">
      <c r="B7404">
        <f ca="1">IF(INDEX(Transactions!$L:$L,ROW()-8)="",TODAY(),INDEX(Transactions!$G:$G,ROW()-8))</f>
        <v>46256</v>
      </c>
      <c r="F7404">
        <f>IF(INDEX(Transactions!$L:$L,ROW()-8)="",0,INDEX(Transactions!$Q:$Q,ROW()-8))</f>
        <v>0</v>
      </c>
    </row>
    <row r="7405" spans="2:6" x14ac:dyDescent="0.15">
      <c r="B7405">
        <f ca="1">IF(INDEX(Transactions!$L:$L,ROW()-8)="",TODAY(),INDEX(Transactions!$G:$G,ROW()-8))</f>
        <v>46256</v>
      </c>
      <c r="F7405">
        <f>IF(INDEX(Transactions!$L:$L,ROW()-8)="",0,INDEX(Transactions!$Q:$Q,ROW()-8))</f>
        <v>0</v>
      </c>
    </row>
    <row r="7406" spans="2:6" x14ac:dyDescent="0.15">
      <c r="B7406">
        <f ca="1">IF(INDEX(Transactions!$L:$L,ROW()-8)="",TODAY(),INDEX(Transactions!$G:$G,ROW()-8))</f>
        <v>46256</v>
      </c>
      <c r="F7406">
        <f>IF(INDEX(Transactions!$L:$L,ROW()-8)="",0,INDEX(Transactions!$Q:$Q,ROW()-8))</f>
        <v>0</v>
      </c>
    </row>
    <row r="7407" spans="2:6" x14ac:dyDescent="0.15">
      <c r="B7407">
        <f ca="1">IF(INDEX(Transactions!$L:$L,ROW()-8)="",TODAY(),INDEX(Transactions!$G:$G,ROW()-8))</f>
        <v>46256</v>
      </c>
      <c r="F7407">
        <f>IF(INDEX(Transactions!$L:$L,ROW()-8)="",0,INDEX(Transactions!$Q:$Q,ROW()-8))</f>
        <v>0</v>
      </c>
    </row>
    <row r="7408" spans="2:6" x14ac:dyDescent="0.15">
      <c r="B7408">
        <f ca="1">IF(INDEX(Transactions!$L:$L,ROW()-8)="",TODAY(),INDEX(Transactions!$G:$G,ROW()-8))</f>
        <v>46256</v>
      </c>
      <c r="F7408">
        <f>IF(INDEX(Transactions!$L:$L,ROW()-8)="",0,INDEX(Transactions!$Q:$Q,ROW()-8))</f>
        <v>0</v>
      </c>
    </row>
    <row r="7409" spans="2:6" x14ac:dyDescent="0.15">
      <c r="B7409">
        <f ca="1">IF(INDEX(Transactions!$L:$L,ROW()-8)="",TODAY(),INDEX(Transactions!$G:$G,ROW()-8))</f>
        <v>46256</v>
      </c>
      <c r="F7409">
        <f>IF(INDEX(Transactions!$L:$L,ROW()-8)="",0,INDEX(Transactions!$Q:$Q,ROW()-8))</f>
        <v>0</v>
      </c>
    </row>
    <row r="7410" spans="2:6" x14ac:dyDescent="0.15">
      <c r="B7410">
        <f ca="1">IF(INDEX(Transactions!$L:$L,ROW()-8)="",TODAY(),INDEX(Transactions!$G:$G,ROW()-8))</f>
        <v>46256</v>
      </c>
      <c r="F7410">
        <f>IF(INDEX(Transactions!$L:$L,ROW()-8)="",0,INDEX(Transactions!$Q:$Q,ROW()-8))</f>
        <v>0</v>
      </c>
    </row>
    <row r="7411" spans="2:6" x14ac:dyDescent="0.15">
      <c r="B7411">
        <f ca="1">IF(INDEX(Transactions!$L:$L,ROW()-8)="",TODAY(),INDEX(Transactions!$G:$G,ROW()-8))</f>
        <v>46256</v>
      </c>
      <c r="F7411">
        <f>IF(INDEX(Transactions!$L:$L,ROW()-8)="",0,INDEX(Transactions!$Q:$Q,ROW()-8))</f>
        <v>0</v>
      </c>
    </row>
    <row r="7412" spans="2:6" x14ac:dyDescent="0.15">
      <c r="B7412">
        <f ca="1">IF(INDEX(Transactions!$L:$L,ROW()-8)="",TODAY(),INDEX(Transactions!$G:$G,ROW()-8))</f>
        <v>46256</v>
      </c>
      <c r="F7412">
        <f>IF(INDEX(Transactions!$L:$L,ROW()-8)="",0,INDEX(Transactions!$Q:$Q,ROW()-8))</f>
        <v>0</v>
      </c>
    </row>
    <row r="7413" spans="2:6" x14ac:dyDescent="0.15">
      <c r="B7413">
        <f ca="1">IF(INDEX(Transactions!$L:$L,ROW()-8)="",TODAY(),INDEX(Transactions!$G:$G,ROW()-8))</f>
        <v>46256</v>
      </c>
      <c r="F7413">
        <f>IF(INDEX(Transactions!$L:$L,ROW()-8)="",0,INDEX(Transactions!$Q:$Q,ROW()-8))</f>
        <v>0</v>
      </c>
    </row>
    <row r="7414" spans="2:6" x14ac:dyDescent="0.15">
      <c r="B7414">
        <f ca="1">IF(INDEX(Transactions!$L:$L,ROW()-8)="",TODAY(),INDEX(Transactions!$G:$G,ROW()-8))</f>
        <v>46256</v>
      </c>
      <c r="F7414">
        <f>IF(INDEX(Transactions!$L:$L,ROW()-8)="",0,INDEX(Transactions!$Q:$Q,ROW()-8))</f>
        <v>0</v>
      </c>
    </row>
    <row r="7415" spans="2:6" x14ac:dyDescent="0.15">
      <c r="B7415">
        <f ca="1">IF(INDEX(Transactions!$L:$L,ROW()-8)="",TODAY(),INDEX(Transactions!$G:$G,ROW()-8))</f>
        <v>46256</v>
      </c>
      <c r="F7415">
        <f>IF(INDEX(Transactions!$L:$L,ROW()-8)="",0,INDEX(Transactions!$Q:$Q,ROW()-8))</f>
        <v>0</v>
      </c>
    </row>
    <row r="7416" spans="2:6" x14ac:dyDescent="0.15">
      <c r="B7416">
        <f ca="1">IF(INDEX(Transactions!$L:$L,ROW()-8)="",TODAY(),INDEX(Transactions!$G:$G,ROW()-8))</f>
        <v>46256</v>
      </c>
      <c r="F7416">
        <f>IF(INDEX(Transactions!$L:$L,ROW()-8)="",0,INDEX(Transactions!$Q:$Q,ROW()-8))</f>
        <v>0</v>
      </c>
    </row>
    <row r="7417" spans="2:6" x14ac:dyDescent="0.15">
      <c r="B7417">
        <f ca="1">IF(INDEX(Transactions!$L:$L,ROW()-8)="",TODAY(),INDEX(Transactions!$G:$G,ROW()-8))</f>
        <v>46256</v>
      </c>
      <c r="F7417">
        <f>IF(INDEX(Transactions!$L:$L,ROW()-8)="",0,INDEX(Transactions!$Q:$Q,ROW()-8))</f>
        <v>0</v>
      </c>
    </row>
    <row r="7418" spans="2:6" x14ac:dyDescent="0.15">
      <c r="B7418">
        <f ca="1">IF(INDEX(Transactions!$L:$L,ROW()-8)="",TODAY(),INDEX(Transactions!$G:$G,ROW()-8))</f>
        <v>46256</v>
      </c>
      <c r="F7418">
        <f>IF(INDEX(Transactions!$L:$L,ROW()-8)="",0,INDEX(Transactions!$Q:$Q,ROW()-8))</f>
        <v>0</v>
      </c>
    </row>
    <row r="7419" spans="2:6" x14ac:dyDescent="0.15">
      <c r="B7419">
        <f ca="1">IF(INDEX(Transactions!$L:$L,ROW()-8)="",TODAY(),INDEX(Transactions!$G:$G,ROW()-8))</f>
        <v>46256</v>
      </c>
      <c r="F7419">
        <f>IF(INDEX(Transactions!$L:$L,ROW()-8)="",0,INDEX(Transactions!$Q:$Q,ROW()-8))</f>
        <v>0</v>
      </c>
    </row>
    <row r="7420" spans="2:6" x14ac:dyDescent="0.15">
      <c r="B7420">
        <f ca="1">IF(INDEX(Transactions!$L:$L,ROW()-8)="",TODAY(),INDEX(Transactions!$G:$G,ROW()-8))</f>
        <v>46256</v>
      </c>
      <c r="F7420">
        <f>IF(INDEX(Transactions!$L:$L,ROW()-8)="",0,INDEX(Transactions!$Q:$Q,ROW()-8))</f>
        <v>0</v>
      </c>
    </row>
    <row r="7421" spans="2:6" x14ac:dyDescent="0.15">
      <c r="B7421">
        <f ca="1">IF(INDEX(Transactions!$L:$L,ROW()-8)="",TODAY(),INDEX(Transactions!$G:$G,ROW()-8))</f>
        <v>46256</v>
      </c>
      <c r="F7421">
        <f>IF(INDEX(Transactions!$L:$L,ROW()-8)="",0,INDEX(Transactions!$Q:$Q,ROW()-8))</f>
        <v>0</v>
      </c>
    </row>
    <row r="7422" spans="2:6" x14ac:dyDescent="0.15">
      <c r="B7422">
        <f ca="1">IF(INDEX(Transactions!$L:$L,ROW()-8)="",TODAY(),INDEX(Transactions!$G:$G,ROW()-8))</f>
        <v>46256</v>
      </c>
      <c r="F7422">
        <f>IF(INDEX(Transactions!$L:$L,ROW()-8)="",0,INDEX(Transactions!$Q:$Q,ROW()-8))</f>
        <v>0</v>
      </c>
    </row>
    <row r="7423" spans="2:6" x14ac:dyDescent="0.15">
      <c r="B7423">
        <f ca="1">IF(INDEX(Transactions!$L:$L,ROW()-8)="",TODAY(),INDEX(Transactions!$G:$G,ROW()-8))</f>
        <v>46256</v>
      </c>
      <c r="F7423">
        <f>IF(INDEX(Transactions!$L:$L,ROW()-8)="",0,INDEX(Transactions!$Q:$Q,ROW()-8))</f>
        <v>0</v>
      </c>
    </row>
    <row r="7424" spans="2:6" x14ac:dyDescent="0.15">
      <c r="B7424">
        <f ca="1">IF(INDEX(Transactions!$L:$L,ROW()-8)="",TODAY(),INDEX(Transactions!$G:$G,ROW()-8))</f>
        <v>46256</v>
      </c>
      <c r="F7424">
        <f>IF(INDEX(Transactions!$L:$L,ROW()-8)="",0,INDEX(Transactions!$Q:$Q,ROW()-8))</f>
        <v>0</v>
      </c>
    </row>
    <row r="7425" spans="2:6" x14ac:dyDescent="0.15">
      <c r="B7425">
        <f ca="1">IF(INDEX(Transactions!$L:$L,ROW()-8)="",TODAY(),INDEX(Transactions!$G:$G,ROW()-8))</f>
        <v>46256</v>
      </c>
      <c r="F7425">
        <f>IF(INDEX(Transactions!$L:$L,ROW()-8)="",0,INDEX(Transactions!$Q:$Q,ROW()-8))</f>
        <v>0</v>
      </c>
    </row>
    <row r="7426" spans="2:6" x14ac:dyDescent="0.15">
      <c r="B7426">
        <f ca="1">IF(INDEX(Transactions!$L:$L,ROW()-8)="",TODAY(),INDEX(Transactions!$G:$G,ROW()-8))</f>
        <v>46256</v>
      </c>
      <c r="F7426">
        <f>IF(INDEX(Transactions!$L:$L,ROW()-8)="",0,INDEX(Transactions!$Q:$Q,ROW()-8))</f>
        <v>0</v>
      </c>
    </row>
    <row r="7427" spans="2:6" x14ac:dyDescent="0.15">
      <c r="B7427">
        <f ca="1">IF(INDEX(Transactions!$L:$L,ROW()-8)="",TODAY(),INDEX(Transactions!$G:$G,ROW()-8))</f>
        <v>46256</v>
      </c>
      <c r="F7427">
        <f>IF(INDEX(Transactions!$L:$L,ROW()-8)="",0,INDEX(Transactions!$Q:$Q,ROW()-8))</f>
        <v>0</v>
      </c>
    </row>
    <row r="7428" spans="2:6" x14ac:dyDescent="0.15">
      <c r="B7428">
        <f ca="1">IF(INDEX(Transactions!$L:$L,ROW()-8)="",TODAY(),INDEX(Transactions!$G:$G,ROW()-8))</f>
        <v>46256</v>
      </c>
      <c r="F7428">
        <f>IF(INDEX(Transactions!$L:$L,ROW()-8)="",0,INDEX(Transactions!$Q:$Q,ROW()-8))</f>
        <v>0</v>
      </c>
    </row>
    <row r="7429" spans="2:6" x14ac:dyDescent="0.15">
      <c r="B7429">
        <f ca="1">IF(INDEX(Transactions!$L:$L,ROW()-8)="",TODAY(),INDEX(Transactions!$G:$G,ROW()-8))</f>
        <v>46256</v>
      </c>
      <c r="F7429">
        <f>IF(INDEX(Transactions!$L:$L,ROW()-8)="",0,INDEX(Transactions!$Q:$Q,ROW()-8))</f>
        <v>0</v>
      </c>
    </row>
    <row r="7430" spans="2:6" x14ac:dyDescent="0.15">
      <c r="B7430">
        <f ca="1">IF(INDEX(Transactions!$L:$L,ROW()-8)="",TODAY(),INDEX(Transactions!$G:$G,ROW()-8))</f>
        <v>46256</v>
      </c>
      <c r="F7430">
        <f>IF(INDEX(Transactions!$L:$L,ROW()-8)="",0,INDEX(Transactions!$Q:$Q,ROW()-8))</f>
        <v>0</v>
      </c>
    </row>
    <row r="7431" spans="2:6" x14ac:dyDescent="0.15">
      <c r="B7431">
        <f ca="1">IF(INDEX(Transactions!$L:$L,ROW()-8)="",TODAY(),INDEX(Transactions!$G:$G,ROW()-8))</f>
        <v>46256</v>
      </c>
      <c r="F7431">
        <f>IF(INDEX(Transactions!$L:$L,ROW()-8)="",0,INDEX(Transactions!$Q:$Q,ROW()-8))</f>
        <v>0</v>
      </c>
    </row>
    <row r="7432" spans="2:6" x14ac:dyDescent="0.15">
      <c r="B7432">
        <f ca="1">IF(INDEX(Transactions!$L:$L,ROW()-8)="",TODAY(),INDEX(Transactions!$G:$G,ROW()-8))</f>
        <v>46256</v>
      </c>
      <c r="F7432">
        <f>IF(INDEX(Transactions!$L:$L,ROW()-8)="",0,INDEX(Transactions!$Q:$Q,ROW()-8))</f>
        <v>0</v>
      </c>
    </row>
    <row r="7433" spans="2:6" x14ac:dyDescent="0.15">
      <c r="B7433">
        <f ca="1">IF(INDEX(Transactions!$L:$L,ROW()-8)="",TODAY(),INDEX(Transactions!$G:$G,ROW()-8))</f>
        <v>46256</v>
      </c>
      <c r="F7433">
        <f>IF(INDEX(Transactions!$L:$L,ROW()-8)="",0,INDEX(Transactions!$Q:$Q,ROW()-8))</f>
        <v>0</v>
      </c>
    </row>
    <row r="7434" spans="2:6" x14ac:dyDescent="0.15">
      <c r="B7434">
        <f ca="1">IF(INDEX(Transactions!$L:$L,ROW()-8)="",TODAY(),INDEX(Transactions!$G:$G,ROW()-8))</f>
        <v>46256</v>
      </c>
      <c r="F7434">
        <f>IF(INDEX(Transactions!$L:$L,ROW()-8)="",0,INDEX(Transactions!$Q:$Q,ROW()-8))</f>
        <v>0</v>
      </c>
    </row>
    <row r="7435" spans="2:6" x14ac:dyDescent="0.15">
      <c r="B7435">
        <f ca="1">IF(INDEX(Transactions!$L:$L,ROW()-8)="",TODAY(),INDEX(Transactions!$G:$G,ROW()-8))</f>
        <v>46256</v>
      </c>
      <c r="F7435">
        <f>IF(INDEX(Transactions!$L:$L,ROW()-8)="",0,INDEX(Transactions!$Q:$Q,ROW()-8))</f>
        <v>0</v>
      </c>
    </row>
    <row r="7436" spans="2:6" x14ac:dyDescent="0.15">
      <c r="B7436">
        <f ca="1">IF(INDEX(Transactions!$L:$L,ROW()-8)="",TODAY(),INDEX(Transactions!$G:$G,ROW()-8))</f>
        <v>46256</v>
      </c>
      <c r="F7436">
        <f>IF(INDEX(Transactions!$L:$L,ROW()-8)="",0,INDEX(Transactions!$Q:$Q,ROW()-8))</f>
        <v>0</v>
      </c>
    </row>
    <row r="7437" spans="2:6" x14ac:dyDescent="0.15">
      <c r="B7437">
        <f ca="1">IF(INDEX(Transactions!$L:$L,ROW()-8)="",TODAY(),INDEX(Transactions!$G:$G,ROW()-8))</f>
        <v>46256</v>
      </c>
      <c r="F7437">
        <f>IF(INDEX(Transactions!$L:$L,ROW()-8)="",0,INDEX(Transactions!$Q:$Q,ROW()-8))</f>
        <v>0</v>
      </c>
    </row>
    <row r="7438" spans="2:6" x14ac:dyDescent="0.15">
      <c r="B7438">
        <f ca="1">IF(INDEX(Transactions!$L:$L,ROW()-8)="",TODAY(),INDEX(Transactions!$G:$G,ROW()-8))</f>
        <v>46256</v>
      </c>
      <c r="F7438">
        <f>IF(INDEX(Transactions!$L:$L,ROW()-8)="",0,INDEX(Transactions!$Q:$Q,ROW()-8))</f>
        <v>0</v>
      </c>
    </row>
    <row r="7439" spans="2:6" x14ac:dyDescent="0.15">
      <c r="B7439">
        <f ca="1">IF(INDEX(Transactions!$L:$L,ROW()-8)="",TODAY(),INDEX(Transactions!$G:$G,ROW()-8))</f>
        <v>46256</v>
      </c>
      <c r="F7439">
        <f>IF(INDEX(Transactions!$L:$L,ROW()-8)="",0,INDEX(Transactions!$Q:$Q,ROW()-8))</f>
        <v>0</v>
      </c>
    </row>
    <row r="7440" spans="2:6" x14ac:dyDescent="0.15">
      <c r="B7440">
        <f ca="1">IF(INDEX(Transactions!$L:$L,ROW()-8)="",TODAY(),INDEX(Transactions!$G:$G,ROW()-8))</f>
        <v>46256</v>
      </c>
      <c r="F7440">
        <f>IF(INDEX(Transactions!$L:$L,ROW()-8)="",0,INDEX(Transactions!$Q:$Q,ROW()-8))</f>
        <v>0</v>
      </c>
    </row>
    <row r="7441" spans="2:6" x14ac:dyDescent="0.15">
      <c r="B7441">
        <f ca="1">IF(INDEX(Transactions!$L:$L,ROW()-8)="",TODAY(),INDEX(Transactions!$G:$G,ROW()-8))</f>
        <v>46256</v>
      </c>
      <c r="F7441">
        <f>IF(INDEX(Transactions!$L:$L,ROW()-8)="",0,INDEX(Transactions!$Q:$Q,ROW()-8))</f>
        <v>0</v>
      </c>
    </row>
    <row r="7442" spans="2:6" x14ac:dyDescent="0.15">
      <c r="B7442">
        <f ca="1">IF(INDEX(Transactions!$L:$L,ROW()-8)="",TODAY(),INDEX(Transactions!$G:$G,ROW()-8))</f>
        <v>46256</v>
      </c>
      <c r="F7442">
        <f>IF(INDEX(Transactions!$L:$L,ROW()-8)="",0,INDEX(Transactions!$Q:$Q,ROW()-8))</f>
        <v>0</v>
      </c>
    </row>
    <row r="7443" spans="2:6" x14ac:dyDescent="0.15">
      <c r="B7443">
        <f ca="1">IF(INDEX(Transactions!$L:$L,ROW()-8)="",TODAY(),INDEX(Transactions!$G:$G,ROW()-8))</f>
        <v>46256</v>
      </c>
      <c r="F7443">
        <f>IF(INDEX(Transactions!$L:$L,ROW()-8)="",0,INDEX(Transactions!$Q:$Q,ROW()-8))</f>
        <v>0</v>
      </c>
    </row>
    <row r="7444" spans="2:6" x14ac:dyDescent="0.15">
      <c r="B7444">
        <f ca="1">IF(INDEX(Transactions!$L:$L,ROW()-8)="",TODAY(),INDEX(Transactions!$G:$G,ROW()-8))</f>
        <v>46256</v>
      </c>
      <c r="F7444">
        <f>IF(INDEX(Transactions!$L:$L,ROW()-8)="",0,INDEX(Transactions!$Q:$Q,ROW()-8))</f>
        <v>0</v>
      </c>
    </row>
    <row r="7445" spans="2:6" x14ac:dyDescent="0.15">
      <c r="B7445">
        <f ca="1">IF(INDEX(Transactions!$L:$L,ROW()-8)="",TODAY(),INDEX(Transactions!$G:$G,ROW()-8))</f>
        <v>46256</v>
      </c>
      <c r="F7445">
        <f>IF(INDEX(Transactions!$L:$L,ROW()-8)="",0,INDEX(Transactions!$Q:$Q,ROW()-8))</f>
        <v>0</v>
      </c>
    </row>
    <row r="7446" spans="2:6" x14ac:dyDescent="0.15">
      <c r="B7446">
        <f ca="1">IF(INDEX(Transactions!$L:$L,ROW()-8)="",TODAY(),INDEX(Transactions!$G:$G,ROW()-8))</f>
        <v>46256</v>
      </c>
      <c r="F7446">
        <f>IF(INDEX(Transactions!$L:$L,ROW()-8)="",0,INDEX(Transactions!$Q:$Q,ROW()-8))</f>
        <v>0</v>
      </c>
    </row>
    <row r="7447" spans="2:6" x14ac:dyDescent="0.15">
      <c r="B7447">
        <f ca="1">IF(INDEX(Transactions!$L:$L,ROW()-8)="",TODAY(),INDEX(Transactions!$G:$G,ROW()-8))</f>
        <v>46256</v>
      </c>
      <c r="F7447">
        <f>IF(INDEX(Transactions!$L:$L,ROW()-8)="",0,INDEX(Transactions!$Q:$Q,ROW()-8))</f>
        <v>0</v>
      </c>
    </row>
    <row r="7448" spans="2:6" x14ac:dyDescent="0.15">
      <c r="B7448">
        <f ca="1">IF(INDEX(Transactions!$L:$L,ROW()-8)="",TODAY(),INDEX(Transactions!$G:$G,ROW()-8))</f>
        <v>46256</v>
      </c>
      <c r="F7448">
        <f>IF(INDEX(Transactions!$L:$L,ROW()-8)="",0,INDEX(Transactions!$Q:$Q,ROW()-8))</f>
        <v>0</v>
      </c>
    </row>
    <row r="7449" spans="2:6" x14ac:dyDescent="0.15">
      <c r="B7449">
        <f ca="1">IF(INDEX(Transactions!$L:$L,ROW()-8)="",TODAY(),INDEX(Transactions!$G:$G,ROW()-8))</f>
        <v>46256</v>
      </c>
      <c r="F7449">
        <f>IF(INDEX(Transactions!$L:$L,ROW()-8)="",0,INDEX(Transactions!$Q:$Q,ROW()-8))</f>
        <v>0</v>
      </c>
    </row>
    <row r="7450" spans="2:6" x14ac:dyDescent="0.15">
      <c r="B7450">
        <f ca="1">IF(INDEX(Transactions!$L:$L,ROW()-8)="",TODAY(),INDEX(Transactions!$G:$G,ROW()-8))</f>
        <v>46256</v>
      </c>
      <c r="F7450">
        <f>IF(INDEX(Transactions!$L:$L,ROW()-8)="",0,INDEX(Transactions!$Q:$Q,ROW()-8))</f>
        <v>0</v>
      </c>
    </row>
    <row r="7451" spans="2:6" x14ac:dyDescent="0.15">
      <c r="B7451">
        <f ca="1">IF(INDEX(Transactions!$L:$L,ROW()-8)="",TODAY(),INDEX(Transactions!$G:$G,ROW()-8))</f>
        <v>46256</v>
      </c>
      <c r="F7451">
        <f>IF(INDEX(Transactions!$L:$L,ROW()-8)="",0,INDEX(Transactions!$Q:$Q,ROW()-8))</f>
        <v>0</v>
      </c>
    </row>
    <row r="7452" spans="2:6" x14ac:dyDescent="0.15">
      <c r="B7452">
        <f ca="1">IF(INDEX(Transactions!$L:$L,ROW()-8)="",TODAY(),INDEX(Transactions!$G:$G,ROW()-8))</f>
        <v>46256</v>
      </c>
      <c r="F7452">
        <f>IF(INDEX(Transactions!$L:$L,ROW()-8)="",0,INDEX(Transactions!$Q:$Q,ROW()-8))</f>
        <v>0</v>
      </c>
    </row>
    <row r="7453" spans="2:6" x14ac:dyDescent="0.15">
      <c r="B7453">
        <f ca="1">IF(INDEX(Transactions!$L:$L,ROW()-8)="",TODAY(),INDEX(Transactions!$G:$G,ROW()-8))</f>
        <v>46256</v>
      </c>
      <c r="F7453">
        <f>IF(INDEX(Transactions!$L:$L,ROW()-8)="",0,INDEX(Transactions!$Q:$Q,ROW()-8))</f>
        <v>0</v>
      </c>
    </row>
    <row r="7454" spans="2:6" x14ac:dyDescent="0.15">
      <c r="B7454">
        <f ca="1">IF(INDEX(Transactions!$L:$L,ROW()-8)="",TODAY(),INDEX(Transactions!$G:$G,ROW()-8))</f>
        <v>46256</v>
      </c>
      <c r="F7454">
        <f>IF(INDEX(Transactions!$L:$L,ROW()-8)="",0,INDEX(Transactions!$Q:$Q,ROW()-8))</f>
        <v>0</v>
      </c>
    </row>
    <row r="7455" spans="2:6" x14ac:dyDescent="0.15">
      <c r="B7455">
        <f ca="1">IF(INDEX(Transactions!$L:$L,ROW()-8)="",TODAY(),INDEX(Transactions!$G:$G,ROW()-8))</f>
        <v>46256</v>
      </c>
      <c r="F7455">
        <f>IF(INDEX(Transactions!$L:$L,ROW()-8)="",0,INDEX(Transactions!$Q:$Q,ROW()-8))</f>
        <v>0</v>
      </c>
    </row>
    <row r="7456" spans="2:6" x14ac:dyDescent="0.15">
      <c r="B7456">
        <f ca="1">IF(INDEX(Transactions!$L:$L,ROW()-8)="",TODAY(),INDEX(Transactions!$G:$G,ROW()-8))</f>
        <v>46256</v>
      </c>
      <c r="F7456">
        <f>IF(INDEX(Transactions!$L:$L,ROW()-8)="",0,INDEX(Transactions!$Q:$Q,ROW()-8))</f>
        <v>0</v>
      </c>
    </row>
    <row r="7457" spans="2:6" x14ac:dyDescent="0.15">
      <c r="B7457">
        <f ca="1">IF(INDEX(Transactions!$L:$L,ROW()-8)="",TODAY(),INDEX(Transactions!$G:$G,ROW()-8))</f>
        <v>46256</v>
      </c>
      <c r="F7457">
        <f>IF(INDEX(Transactions!$L:$L,ROW()-8)="",0,INDEX(Transactions!$Q:$Q,ROW()-8))</f>
        <v>0</v>
      </c>
    </row>
    <row r="7458" spans="2:6" x14ac:dyDescent="0.15">
      <c r="B7458">
        <f ca="1">IF(INDEX(Transactions!$L:$L,ROW()-8)="",TODAY(),INDEX(Transactions!$G:$G,ROW()-8))</f>
        <v>46256</v>
      </c>
      <c r="F7458">
        <f>IF(INDEX(Transactions!$L:$L,ROW()-8)="",0,INDEX(Transactions!$Q:$Q,ROW()-8))</f>
        <v>0</v>
      </c>
    </row>
    <row r="7459" spans="2:6" x14ac:dyDescent="0.15">
      <c r="B7459">
        <f ca="1">IF(INDEX(Transactions!$L:$L,ROW()-8)="",TODAY(),INDEX(Transactions!$G:$G,ROW()-8))</f>
        <v>46256</v>
      </c>
      <c r="F7459">
        <f>IF(INDEX(Transactions!$L:$L,ROW()-8)="",0,INDEX(Transactions!$Q:$Q,ROW()-8))</f>
        <v>0</v>
      </c>
    </row>
    <row r="7460" spans="2:6" x14ac:dyDescent="0.15">
      <c r="B7460">
        <f ca="1">IF(INDEX(Transactions!$L:$L,ROW()-8)="",TODAY(),INDEX(Transactions!$G:$G,ROW()-8))</f>
        <v>46256</v>
      </c>
      <c r="F7460">
        <f>IF(INDEX(Transactions!$L:$L,ROW()-8)="",0,INDEX(Transactions!$Q:$Q,ROW()-8))</f>
        <v>0</v>
      </c>
    </row>
    <row r="7461" spans="2:6" x14ac:dyDescent="0.15">
      <c r="B7461">
        <f ca="1">IF(INDEX(Transactions!$L:$L,ROW()-8)="",TODAY(),INDEX(Transactions!$G:$G,ROW()-8))</f>
        <v>46256</v>
      </c>
      <c r="F7461">
        <f>IF(INDEX(Transactions!$L:$L,ROW()-8)="",0,INDEX(Transactions!$Q:$Q,ROW()-8))</f>
        <v>0</v>
      </c>
    </row>
    <row r="7462" spans="2:6" x14ac:dyDescent="0.15">
      <c r="B7462">
        <f ca="1">IF(INDEX(Transactions!$L:$L,ROW()-8)="",TODAY(),INDEX(Transactions!$G:$G,ROW()-8))</f>
        <v>46256</v>
      </c>
      <c r="F7462">
        <f>IF(INDEX(Transactions!$L:$L,ROW()-8)="",0,INDEX(Transactions!$Q:$Q,ROW()-8))</f>
        <v>0</v>
      </c>
    </row>
    <row r="7463" spans="2:6" x14ac:dyDescent="0.15">
      <c r="B7463">
        <f ca="1">IF(INDEX(Transactions!$L:$L,ROW()-8)="",TODAY(),INDEX(Transactions!$G:$G,ROW()-8))</f>
        <v>46256</v>
      </c>
      <c r="F7463">
        <f>IF(INDEX(Transactions!$L:$L,ROW()-8)="",0,INDEX(Transactions!$Q:$Q,ROW()-8))</f>
        <v>0</v>
      </c>
    </row>
    <row r="7464" spans="2:6" x14ac:dyDescent="0.15">
      <c r="B7464">
        <f ca="1">IF(INDEX(Transactions!$L:$L,ROW()-8)="",TODAY(),INDEX(Transactions!$G:$G,ROW()-8))</f>
        <v>46256</v>
      </c>
      <c r="F7464">
        <f>IF(INDEX(Transactions!$L:$L,ROW()-8)="",0,INDEX(Transactions!$Q:$Q,ROW()-8))</f>
        <v>0</v>
      </c>
    </row>
    <row r="7465" spans="2:6" x14ac:dyDescent="0.15">
      <c r="B7465">
        <f ca="1">IF(INDEX(Transactions!$L:$L,ROW()-8)="",TODAY(),INDEX(Transactions!$G:$G,ROW()-8))</f>
        <v>46256</v>
      </c>
      <c r="F7465">
        <f>IF(INDEX(Transactions!$L:$L,ROW()-8)="",0,INDEX(Transactions!$Q:$Q,ROW()-8))</f>
        <v>0</v>
      </c>
    </row>
    <row r="7466" spans="2:6" x14ac:dyDescent="0.15">
      <c r="B7466">
        <f ca="1">IF(INDEX(Transactions!$L:$L,ROW()-8)="",TODAY(),INDEX(Transactions!$G:$G,ROW()-8))</f>
        <v>46256</v>
      </c>
      <c r="F7466">
        <f>IF(INDEX(Transactions!$L:$L,ROW()-8)="",0,INDEX(Transactions!$Q:$Q,ROW()-8))</f>
        <v>0</v>
      </c>
    </row>
    <row r="7467" spans="2:6" x14ac:dyDescent="0.15">
      <c r="B7467">
        <f ca="1">IF(INDEX(Transactions!$L:$L,ROW()-8)="",TODAY(),INDEX(Transactions!$G:$G,ROW()-8))</f>
        <v>46256</v>
      </c>
      <c r="F7467">
        <f>IF(INDEX(Transactions!$L:$L,ROW()-8)="",0,INDEX(Transactions!$Q:$Q,ROW()-8))</f>
        <v>0</v>
      </c>
    </row>
    <row r="7468" spans="2:6" x14ac:dyDescent="0.15">
      <c r="B7468">
        <f ca="1">IF(INDEX(Transactions!$L:$L,ROW()-8)="",TODAY(),INDEX(Transactions!$G:$G,ROW()-8))</f>
        <v>46256</v>
      </c>
      <c r="F7468">
        <f>IF(INDEX(Transactions!$L:$L,ROW()-8)="",0,INDEX(Transactions!$Q:$Q,ROW()-8))</f>
        <v>0</v>
      </c>
    </row>
    <row r="7469" spans="2:6" x14ac:dyDescent="0.15">
      <c r="B7469">
        <f ca="1">IF(INDEX(Transactions!$L:$L,ROW()-8)="",TODAY(),INDEX(Transactions!$G:$G,ROW()-8))</f>
        <v>46256</v>
      </c>
      <c r="F7469">
        <f>IF(INDEX(Transactions!$L:$L,ROW()-8)="",0,INDEX(Transactions!$Q:$Q,ROW()-8))</f>
        <v>0</v>
      </c>
    </row>
    <row r="7470" spans="2:6" x14ac:dyDescent="0.15">
      <c r="B7470">
        <f ca="1">IF(INDEX(Transactions!$L:$L,ROW()-8)="",TODAY(),INDEX(Transactions!$G:$G,ROW()-8))</f>
        <v>46256</v>
      </c>
      <c r="F7470">
        <f>IF(INDEX(Transactions!$L:$L,ROW()-8)="",0,INDEX(Transactions!$Q:$Q,ROW()-8))</f>
        <v>0</v>
      </c>
    </row>
    <row r="7471" spans="2:6" x14ac:dyDescent="0.15">
      <c r="B7471">
        <f ca="1">IF(INDEX(Transactions!$L:$L,ROW()-8)="",TODAY(),INDEX(Transactions!$G:$G,ROW()-8))</f>
        <v>46256</v>
      </c>
      <c r="F7471">
        <f>IF(INDEX(Transactions!$L:$L,ROW()-8)="",0,INDEX(Transactions!$Q:$Q,ROW()-8))</f>
        <v>0</v>
      </c>
    </row>
    <row r="7472" spans="2:6" x14ac:dyDescent="0.15">
      <c r="B7472">
        <f ca="1">IF(INDEX(Transactions!$L:$L,ROW()-8)="",TODAY(),INDEX(Transactions!$G:$G,ROW()-8))</f>
        <v>46256</v>
      </c>
      <c r="F7472">
        <f>IF(INDEX(Transactions!$L:$L,ROW()-8)="",0,INDEX(Transactions!$Q:$Q,ROW()-8))</f>
        <v>0</v>
      </c>
    </row>
    <row r="7473" spans="2:6" x14ac:dyDescent="0.15">
      <c r="B7473">
        <f ca="1">IF(INDEX(Transactions!$L:$L,ROW()-8)="",TODAY(),INDEX(Transactions!$G:$G,ROW()-8))</f>
        <v>46256</v>
      </c>
      <c r="F7473">
        <f>IF(INDEX(Transactions!$L:$L,ROW()-8)="",0,INDEX(Transactions!$Q:$Q,ROW()-8))</f>
        <v>0</v>
      </c>
    </row>
    <row r="7474" spans="2:6" x14ac:dyDescent="0.15">
      <c r="B7474">
        <f ca="1">IF(INDEX(Transactions!$L:$L,ROW()-8)="",TODAY(),INDEX(Transactions!$G:$G,ROW()-8))</f>
        <v>46256</v>
      </c>
      <c r="F7474">
        <f>IF(INDEX(Transactions!$L:$L,ROW()-8)="",0,INDEX(Transactions!$Q:$Q,ROW()-8))</f>
        <v>0</v>
      </c>
    </row>
    <row r="7475" spans="2:6" x14ac:dyDescent="0.15">
      <c r="B7475">
        <f ca="1">IF(INDEX(Transactions!$L:$L,ROW()-8)="",TODAY(),INDEX(Transactions!$G:$G,ROW()-8))</f>
        <v>46256</v>
      </c>
      <c r="F7475">
        <f>IF(INDEX(Transactions!$L:$L,ROW()-8)="",0,INDEX(Transactions!$Q:$Q,ROW()-8))</f>
        <v>0</v>
      </c>
    </row>
    <row r="7476" spans="2:6" x14ac:dyDescent="0.15">
      <c r="B7476">
        <f ca="1">IF(INDEX(Transactions!$L:$L,ROW()-8)="",TODAY(),INDEX(Transactions!$G:$G,ROW()-8))</f>
        <v>46256</v>
      </c>
      <c r="F7476">
        <f>IF(INDEX(Transactions!$L:$L,ROW()-8)="",0,INDEX(Transactions!$Q:$Q,ROW()-8))</f>
        <v>0</v>
      </c>
    </row>
    <row r="7477" spans="2:6" x14ac:dyDescent="0.15">
      <c r="B7477">
        <f ca="1">IF(INDEX(Transactions!$L:$L,ROW()-8)="",TODAY(),INDEX(Transactions!$G:$G,ROW()-8))</f>
        <v>46256</v>
      </c>
      <c r="F7477">
        <f>IF(INDEX(Transactions!$L:$L,ROW()-8)="",0,INDEX(Transactions!$Q:$Q,ROW()-8))</f>
        <v>0</v>
      </c>
    </row>
    <row r="7478" spans="2:6" x14ac:dyDescent="0.15">
      <c r="B7478">
        <f ca="1">IF(INDEX(Transactions!$L:$L,ROW()-8)="",TODAY(),INDEX(Transactions!$G:$G,ROW()-8))</f>
        <v>46256</v>
      </c>
      <c r="F7478">
        <f>IF(INDEX(Transactions!$L:$L,ROW()-8)="",0,INDEX(Transactions!$Q:$Q,ROW()-8))</f>
        <v>0</v>
      </c>
    </row>
    <row r="7479" spans="2:6" x14ac:dyDescent="0.15">
      <c r="B7479">
        <f ca="1">IF(INDEX(Transactions!$L:$L,ROW()-8)="",TODAY(),INDEX(Transactions!$G:$G,ROW()-8))</f>
        <v>46256</v>
      </c>
      <c r="F7479">
        <f>IF(INDEX(Transactions!$L:$L,ROW()-8)="",0,INDEX(Transactions!$Q:$Q,ROW()-8))</f>
        <v>0</v>
      </c>
    </row>
    <row r="7480" spans="2:6" x14ac:dyDescent="0.15">
      <c r="B7480">
        <f ca="1">IF(INDEX(Transactions!$L:$L,ROW()-8)="",TODAY(),INDEX(Transactions!$G:$G,ROW()-8))</f>
        <v>46256</v>
      </c>
      <c r="F7480">
        <f>IF(INDEX(Transactions!$L:$L,ROW()-8)="",0,INDEX(Transactions!$Q:$Q,ROW()-8))</f>
        <v>0</v>
      </c>
    </row>
    <row r="7481" spans="2:6" x14ac:dyDescent="0.15">
      <c r="B7481">
        <f ca="1">IF(INDEX(Transactions!$L:$L,ROW()-8)="",TODAY(),INDEX(Transactions!$G:$G,ROW()-8))</f>
        <v>46256</v>
      </c>
      <c r="F7481">
        <f>IF(INDEX(Transactions!$L:$L,ROW()-8)="",0,INDEX(Transactions!$Q:$Q,ROW()-8))</f>
        <v>0</v>
      </c>
    </row>
    <row r="7482" spans="2:6" x14ac:dyDescent="0.15">
      <c r="B7482">
        <f ca="1">IF(INDEX(Transactions!$L:$L,ROW()-8)="",TODAY(),INDEX(Transactions!$G:$G,ROW()-8))</f>
        <v>46256</v>
      </c>
      <c r="F7482">
        <f>IF(INDEX(Transactions!$L:$L,ROW()-8)="",0,INDEX(Transactions!$Q:$Q,ROW()-8))</f>
        <v>0</v>
      </c>
    </row>
    <row r="7483" spans="2:6" x14ac:dyDescent="0.15">
      <c r="B7483">
        <f ca="1">IF(INDEX(Transactions!$L:$L,ROW()-8)="",TODAY(),INDEX(Transactions!$G:$G,ROW()-8))</f>
        <v>46256</v>
      </c>
      <c r="F7483">
        <f>IF(INDEX(Transactions!$L:$L,ROW()-8)="",0,INDEX(Transactions!$Q:$Q,ROW()-8))</f>
        <v>0</v>
      </c>
    </row>
    <row r="7484" spans="2:6" x14ac:dyDescent="0.15">
      <c r="B7484">
        <f ca="1">IF(INDEX(Transactions!$L:$L,ROW()-8)="",TODAY(),INDEX(Transactions!$G:$G,ROW()-8))</f>
        <v>46256</v>
      </c>
      <c r="F7484">
        <f>IF(INDEX(Transactions!$L:$L,ROW()-8)="",0,INDEX(Transactions!$Q:$Q,ROW()-8))</f>
        <v>0</v>
      </c>
    </row>
    <row r="7485" spans="2:6" x14ac:dyDescent="0.15">
      <c r="B7485">
        <f ca="1">IF(INDEX(Transactions!$L:$L,ROW()-8)="",TODAY(),INDEX(Transactions!$G:$G,ROW()-8))</f>
        <v>46256</v>
      </c>
      <c r="F7485">
        <f>IF(INDEX(Transactions!$L:$L,ROW()-8)="",0,INDEX(Transactions!$Q:$Q,ROW()-8))</f>
        <v>0</v>
      </c>
    </row>
    <row r="7486" spans="2:6" x14ac:dyDescent="0.15">
      <c r="B7486">
        <f ca="1">IF(INDEX(Transactions!$L:$L,ROW()-8)="",TODAY(),INDEX(Transactions!$G:$G,ROW()-8))</f>
        <v>46256</v>
      </c>
      <c r="F7486">
        <f>IF(INDEX(Transactions!$L:$L,ROW()-8)="",0,INDEX(Transactions!$Q:$Q,ROW()-8))</f>
        <v>0</v>
      </c>
    </row>
    <row r="7487" spans="2:6" x14ac:dyDescent="0.15">
      <c r="B7487">
        <f ca="1">IF(INDEX(Transactions!$L:$L,ROW()-8)="",TODAY(),INDEX(Transactions!$G:$G,ROW()-8))</f>
        <v>46256</v>
      </c>
      <c r="F7487">
        <f>IF(INDEX(Transactions!$L:$L,ROW()-8)="",0,INDEX(Transactions!$Q:$Q,ROW()-8))</f>
        <v>0</v>
      </c>
    </row>
    <row r="7488" spans="2:6" x14ac:dyDescent="0.15">
      <c r="B7488">
        <f ca="1">IF(INDEX(Transactions!$L:$L,ROW()-8)="",TODAY(),INDEX(Transactions!$G:$G,ROW()-8))</f>
        <v>46256</v>
      </c>
      <c r="F7488">
        <f>IF(INDEX(Transactions!$L:$L,ROW()-8)="",0,INDEX(Transactions!$Q:$Q,ROW()-8))</f>
        <v>0</v>
      </c>
    </row>
    <row r="7489" spans="2:6" x14ac:dyDescent="0.15">
      <c r="B7489">
        <f ca="1">IF(INDEX(Transactions!$L:$L,ROW()-8)="",TODAY(),INDEX(Transactions!$G:$G,ROW()-8))</f>
        <v>46256</v>
      </c>
      <c r="F7489">
        <f>IF(INDEX(Transactions!$L:$L,ROW()-8)="",0,INDEX(Transactions!$Q:$Q,ROW()-8))</f>
        <v>0</v>
      </c>
    </row>
    <row r="7490" spans="2:6" x14ac:dyDescent="0.15">
      <c r="B7490">
        <f ca="1">IF(INDEX(Transactions!$L:$L,ROW()-8)="",TODAY(),INDEX(Transactions!$G:$G,ROW()-8))</f>
        <v>46256</v>
      </c>
      <c r="F7490">
        <f>IF(INDEX(Transactions!$L:$L,ROW()-8)="",0,INDEX(Transactions!$Q:$Q,ROW()-8))</f>
        <v>0</v>
      </c>
    </row>
    <row r="7491" spans="2:6" x14ac:dyDescent="0.15">
      <c r="B7491">
        <f ca="1">IF(INDEX(Transactions!$L:$L,ROW()-8)="",TODAY(),INDEX(Transactions!$G:$G,ROW()-8))</f>
        <v>46256</v>
      </c>
      <c r="F7491">
        <f>IF(INDEX(Transactions!$L:$L,ROW()-8)="",0,INDEX(Transactions!$Q:$Q,ROW()-8))</f>
        <v>0</v>
      </c>
    </row>
    <row r="7492" spans="2:6" x14ac:dyDescent="0.15">
      <c r="B7492">
        <f ca="1">IF(INDEX(Transactions!$L:$L,ROW()-8)="",TODAY(),INDEX(Transactions!$G:$G,ROW()-8))</f>
        <v>46256</v>
      </c>
      <c r="F7492">
        <f>IF(INDEX(Transactions!$L:$L,ROW()-8)="",0,INDEX(Transactions!$Q:$Q,ROW()-8))</f>
        <v>0</v>
      </c>
    </row>
    <row r="7493" spans="2:6" x14ac:dyDescent="0.15">
      <c r="B7493">
        <f ca="1">IF(INDEX(Transactions!$L:$L,ROW()-8)="",TODAY(),INDEX(Transactions!$G:$G,ROW()-8))</f>
        <v>46256</v>
      </c>
      <c r="F7493">
        <f>IF(INDEX(Transactions!$L:$L,ROW()-8)="",0,INDEX(Transactions!$Q:$Q,ROW()-8))</f>
        <v>0</v>
      </c>
    </row>
    <row r="7494" spans="2:6" x14ac:dyDescent="0.15">
      <c r="B7494">
        <f ca="1">IF(INDEX(Transactions!$L:$L,ROW()-8)="",TODAY(),INDEX(Transactions!$G:$G,ROW()-8))</f>
        <v>46256</v>
      </c>
      <c r="F7494">
        <f>IF(INDEX(Transactions!$L:$L,ROW()-8)="",0,INDEX(Transactions!$Q:$Q,ROW()-8))</f>
        <v>0</v>
      </c>
    </row>
    <row r="7495" spans="2:6" x14ac:dyDescent="0.15">
      <c r="B7495">
        <f ca="1">IF(INDEX(Transactions!$L:$L,ROW()-8)="",TODAY(),INDEX(Transactions!$G:$G,ROW()-8))</f>
        <v>46256</v>
      </c>
      <c r="F7495">
        <f>IF(INDEX(Transactions!$L:$L,ROW()-8)="",0,INDEX(Transactions!$Q:$Q,ROW()-8))</f>
        <v>0</v>
      </c>
    </row>
    <row r="7496" spans="2:6" x14ac:dyDescent="0.15">
      <c r="B7496">
        <f ca="1">IF(INDEX(Transactions!$L:$L,ROW()-8)="",TODAY(),INDEX(Transactions!$G:$G,ROW()-8))</f>
        <v>46256</v>
      </c>
      <c r="F7496">
        <f>IF(INDEX(Transactions!$L:$L,ROW()-8)="",0,INDEX(Transactions!$Q:$Q,ROW()-8))</f>
        <v>0</v>
      </c>
    </row>
    <row r="7497" spans="2:6" x14ac:dyDescent="0.15">
      <c r="B7497">
        <f ca="1">IF(INDEX(Transactions!$L:$L,ROW()-8)="",TODAY(),INDEX(Transactions!$G:$G,ROW()-8))</f>
        <v>46256</v>
      </c>
      <c r="F7497">
        <f>IF(INDEX(Transactions!$L:$L,ROW()-8)="",0,INDEX(Transactions!$Q:$Q,ROW()-8))</f>
        <v>0</v>
      </c>
    </row>
    <row r="7498" spans="2:6" x14ac:dyDescent="0.15">
      <c r="B7498">
        <f ca="1">IF(INDEX(Transactions!$L:$L,ROW()-8)="",TODAY(),INDEX(Transactions!$G:$G,ROW()-8))</f>
        <v>46256</v>
      </c>
      <c r="F7498">
        <f>IF(INDEX(Transactions!$L:$L,ROW()-8)="",0,INDEX(Transactions!$Q:$Q,ROW()-8))</f>
        <v>0</v>
      </c>
    </row>
    <row r="7499" spans="2:6" x14ac:dyDescent="0.15">
      <c r="B7499">
        <f ca="1">IF(INDEX(Transactions!$L:$L,ROW()-8)="",TODAY(),INDEX(Transactions!$G:$G,ROW()-8))</f>
        <v>46256</v>
      </c>
      <c r="F7499">
        <f>IF(INDEX(Transactions!$L:$L,ROW()-8)="",0,INDEX(Transactions!$Q:$Q,ROW()-8))</f>
        <v>0</v>
      </c>
    </row>
    <row r="7500" spans="2:6" x14ac:dyDescent="0.15">
      <c r="B7500">
        <f ca="1">IF(INDEX(Transactions!$L:$L,ROW()-8)="",TODAY(),INDEX(Transactions!$G:$G,ROW()-8))</f>
        <v>46256</v>
      </c>
      <c r="F7500">
        <f>IF(INDEX(Transactions!$L:$L,ROW()-8)="",0,INDEX(Transactions!$Q:$Q,ROW()-8))</f>
        <v>0</v>
      </c>
    </row>
    <row r="7501" spans="2:6" x14ac:dyDescent="0.15">
      <c r="B7501">
        <f ca="1">IF(INDEX(Transactions!$L:$L,ROW()-8)="",TODAY(),INDEX(Transactions!$G:$G,ROW()-8))</f>
        <v>46256</v>
      </c>
      <c r="F7501">
        <f>IF(INDEX(Transactions!$L:$L,ROW()-8)="",0,INDEX(Transactions!$Q:$Q,ROW()-8))</f>
        <v>0</v>
      </c>
    </row>
    <row r="7502" spans="2:6" x14ac:dyDescent="0.15">
      <c r="B7502">
        <f ca="1">IF(INDEX(Transactions!$L:$L,ROW()-8)="",TODAY(),INDEX(Transactions!$G:$G,ROW()-8))</f>
        <v>46256</v>
      </c>
      <c r="F7502">
        <f>IF(INDEX(Transactions!$L:$L,ROW()-8)="",0,INDEX(Transactions!$Q:$Q,ROW()-8))</f>
        <v>0</v>
      </c>
    </row>
    <row r="7503" spans="2:6" x14ac:dyDescent="0.15">
      <c r="B7503">
        <f ca="1">IF(INDEX(Transactions!$L:$L,ROW()-8)="",TODAY(),INDEX(Transactions!$G:$G,ROW()-8))</f>
        <v>46256</v>
      </c>
      <c r="F7503">
        <f>IF(INDEX(Transactions!$L:$L,ROW()-8)="",0,INDEX(Transactions!$Q:$Q,ROW()-8))</f>
        <v>0</v>
      </c>
    </row>
    <row r="7504" spans="2:6" x14ac:dyDescent="0.15">
      <c r="B7504">
        <f ca="1">IF(INDEX(Transactions!$L:$L,ROW()-8)="",TODAY(),INDEX(Transactions!$G:$G,ROW()-8))</f>
        <v>46256</v>
      </c>
      <c r="F7504">
        <f>IF(INDEX(Transactions!$L:$L,ROW()-8)="",0,INDEX(Transactions!$Q:$Q,ROW()-8))</f>
        <v>0</v>
      </c>
    </row>
    <row r="7505" spans="2:6" x14ac:dyDescent="0.15">
      <c r="B7505">
        <f ca="1">IF(INDEX(Transactions!$L:$L,ROW()-8)="",TODAY(),INDEX(Transactions!$G:$G,ROW()-8))</f>
        <v>46256</v>
      </c>
      <c r="F7505">
        <f>IF(INDEX(Transactions!$L:$L,ROW()-8)="",0,INDEX(Transactions!$Q:$Q,ROW()-8))</f>
        <v>0</v>
      </c>
    </row>
    <row r="7506" spans="2:6" x14ac:dyDescent="0.15">
      <c r="B7506">
        <f ca="1">IF(INDEX(Transactions!$L:$L,ROW()-8)="",TODAY(),INDEX(Transactions!$G:$G,ROW()-8))</f>
        <v>46256</v>
      </c>
      <c r="F7506">
        <f>IF(INDEX(Transactions!$L:$L,ROW()-8)="",0,INDEX(Transactions!$Q:$Q,ROW()-8))</f>
        <v>0</v>
      </c>
    </row>
    <row r="7507" spans="2:6" x14ac:dyDescent="0.15">
      <c r="B7507">
        <f ca="1">IF(INDEX(Transactions!$L:$L,ROW()-8)="",TODAY(),INDEX(Transactions!$G:$G,ROW()-8))</f>
        <v>46256</v>
      </c>
      <c r="F7507">
        <f>IF(INDEX(Transactions!$L:$L,ROW()-8)="",0,INDEX(Transactions!$Q:$Q,ROW()-8))</f>
        <v>0</v>
      </c>
    </row>
    <row r="7508" spans="2:6" x14ac:dyDescent="0.15">
      <c r="B7508">
        <f ca="1">IF(INDEX(Transactions!$L:$L,ROW()-8)="",TODAY(),INDEX(Transactions!$G:$G,ROW()-8))</f>
        <v>46256</v>
      </c>
      <c r="F7508">
        <f>IF(INDEX(Transactions!$L:$L,ROW()-8)="",0,INDEX(Transactions!$Q:$Q,ROW()-8))</f>
        <v>0</v>
      </c>
    </row>
    <row r="7509" spans="2:6" x14ac:dyDescent="0.15">
      <c r="B7509">
        <f ca="1">IF(INDEX(Transactions!$L:$L,ROW()-8)="",TODAY(),INDEX(Transactions!$G:$G,ROW()-8))</f>
        <v>46256</v>
      </c>
      <c r="F7509">
        <f>IF(INDEX(Transactions!$L:$L,ROW()-8)="",0,INDEX(Transactions!$Q:$Q,ROW()-8))</f>
        <v>0</v>
      </c>
    </row>
    <row r="7510" spans="2:6" x14ac:dyDescent="0.15">
      <c r="B7510">
        <f ca="1">IF(INDEX(Transactions!$L:$L,ROW()-8)="",TODAY(),INDEX(Transactions!$G:$G,ROW()-8))</f>
        <v>46256</v>
      </c>
      <c r="F7510">
        <f>IF(INDEX(Transactions!$L:$L,ROW()-8)="",0,INDEX(Transactions!$Q:$Q,ROW()-8))</f>
        <v>0</v>
      </c>
    </row>
    <row r="7511" spans="2:6" x14ac:dyDescent="0.15">
      <c r="B7511">
        <f ca="1">IF(INDEX(Transactions!$L:$L,ROW()-8)="",TODAY(),INDEX(Transactions!$G:$G,ROW()-8))</f>
        <v>46256</v>
      </c>
      <c r="F7511">
        <f>IF(INDEX(Transactions!$L:$L,ROW()-8)="",0,INDEX(Transactions!$Q:$Q,ROW()-8))</f>
        <v>0</v>
      </c>
    </row>
    <row r="7512" spans="2:6" x14ac:dyDescent="0.15">
      <c r="B7512">
        <f ca="1">IF(INDEX(Transactions!$L:$L,ROW()-8)="",TODAY(),INDEX(Transactions!$G:$G,ROW()-8))</f>
        <v>46256</v>
      </c>
      <c r="F7512">
        <f>IF(INDEX(Transactions!$L:$L,ROW()-8)="",0,INDEX(Transactions!$Q:$Q,ROW()-8))</f>
        <v>0</v>
      </c>
    </row>
    <row r="7513" spans="2:6" x14ac:dyDescent="0.15">
      <c r="B7513">
        <f ca="1">IF(INDEX(Transactions!$L:$L,ROW()-8)="",TODAY(),INDEX(Transactions!$G:$G,ROW()-8))</f>
        <v>46256</v>
      </c>
      <c r="F7513">
        <f>IF(INDEX(Transactions!$L:$L,ROW()-8)="",0,INDEX(Transactions!$Q:$Q,ROW()-8))</f>
        <v>0</v>
      </c>
    </row>
    <row r="7514" spans="2:6" x14ac:dyDescent="0.15">
      <c r="B7514">
        <f ca="1">IF(INDEX(Transactions!$L:$L,ROW()-8)="",TODAY(),INDEX(Transactions!$G:$G,ROW()-8))</f>
        <v>46256</v>
      </c>
      <c r="F7514">
        <f>IF(INDEX(Transactions!$L:$L,ROW()-8)="",0,INDEX(Transactions!$Q:$Q,ROW()-8))</f>
        <v>0</v>
      </c>
    </row>
    <row r="7515" spans="2:6" x14ac:dyDescent="0.15">
      <c r="B7515">
        <f ca="1">IF(INDEX(Transactions!$L:$L,ROW()-8)="",TODAY(),INDEX(Transactions!$G:$G,ROW()-8))</f>
        <v>46256</v>
      </c>
      <c r="F7515">
        <f>IF(INDEX(Transactions!$L:$L,ROW()-8)="",0,INDEX(Transactions!$Q:$Q,ROW()-8))</f>
        <v>0</v>
      </c>
    </row>
    <row r="7516" spans="2:6" x14ac:dyDescent="0.15">
      <c r="B7516">
        <f ca="1">IF(INDEX(Transactions!$L:$L,ROW()-8)="",TODAY(),INDEX(Transactions!$G:$G,ROW()-8))</f>
        <v>46256</v>
      </c>
      <c r="F7516">
        <f>IF(INDEX(Transactions!$L:$L,ROW()-8)="",0,INDEX(Transactions!$Q:$Q,ROW()-8))</f>
        <v>0</v>
      </c>
    </row>
    <row r="7517" spans="2:6" x14ac:dyDescent="0.15">
      <c r="B7517">
        <f ca="1">IF(INDEX(Transactions!$L:$L,ROW()-8)="",TODAY(),INDEX(Transactions!$G:$G,ROW()-8))</f>
        <v>46256</v>
      </c>
      <c r="F7517">
        <f>IF(INDEX(Transactions!$L:$L,ROW()-8)="",0,INDEX(Transactions!$Q:$Q,ROW()-8))</f>
        <v>0</v>
      </c>
    </row>
    <row r="7518" spans="2:6" x14ac:dyDescent="0.15">
      <c r="B7518">
        <f ca="1">IF(INDEX(Transactions!$L:$L,ROW()-8)="",TODAY(),INDEX(Transactions!$G:$G,ROW()-8))</f>
        <v>46256</v>
      </c>
      <c r="F7518">
        <f>IF(INDEX(Transactions!$L:$L,ROW()-8)="",0,INDEX(Transactions!$Q:$Q,ROW()-8))</f>
        <v>0</v>
      </c>
    </row>
    <row r="7519" spans="2:6" x14ac:dyDescent="0.15">
      <c r="B7519">
        <f ca="1">IF(INDEX(Transactions!$L:$L,ROW()-8)="",TODAY(),INDEX(Transactions!$G:$G,ROW()-8))</f>
        <v>46256</v>
      </c>
      <c r="F7519">
        <f>IF(INDEX(Transactions!$L:$L,ROW()-8)="",0,INDEX(Transactions!$Q:$Q,ROW()-8))</f>
        <v>0</v>
      </c>
    </row>
    <row r="7520" spans="2:6" x14ac:dyDescent="0.15">
      <c r="B7520">
        <f ca="1">IF(INDEX(Transactions!$L:$L,ROW()-8)="",TODAY(),INDEX(Transactions!$G:$G,ROW()-8))</f>
        <v>46256</v>
      </c>
      <c r="F7520">
        <f>IF(INDEX(Transactions!$L:$L,ROW()-8)="",0,INDEX(Transactions!$Q:$Q,ROW()-8))</f>
        <v>0</v>
      </c>
    </row>
    <row r="7521" spans="2:6" x14ac:dyDescent="0.15">
      <c r="B7521">
        <f ca="1">IF(INDEX(Transactions!$L:$L,ROW()-8)="",TODAY(),INDEX(Transactions!$G:$G,ROW()-8))</f>
        <v>46256</v>
      </c>
      <c r="F7521">
        <f>IF(INDEX(Transactions!$L:$L,ROW()-8)="",0,INDEX(Transactions!$Q:$Q,ROW()-8))</f>
        <v>0</v>
      </c>
    </row>
    <row r="7522" spans="2:6" x14ac:dyDescent="0.15">
      <c r="B7522">
        <f ca="1">IF(INDEX(Transactions!$L:$L,ROW()-8)="",TODAY(),INDEX(Transactions!$G:$G,ROW()-8))</f>
        <v>46256</v>
      </c>
      <c r="F7522">
        <f>IF(INDEX(Transactions!$L:$L,ROW()-8)="",0,INDEX(Transactions!$Q:$Q,ROW()-8))</f>
        <v>0</v>
      </c>
    </row>
    <row r="7523" spans="2:6" x14ac:dyDescent="0.15">
      <c r="B7523">
        <f ca="1">IF(INDEX(Transactions!$L:$L,ROW()-8)="",TODAY(),INDEX(Transactions!$G:$G,ROW()-8))</f>
        <v>46256</v>
      </c>
      <c r="F7523">
        <f>IF(INDEX(Transactions!$L:$L,ROW()-8)="",0,INDEX(Transactions!$Q:$Q,ROW()-8))</f>
        <v>0</v>
      </c>
    </row>
    <row r="7524" spans="2:6" x14ac:dyDescent="0.15">
      <c r="B7524">
        <f ca="1">IF(INDEX(Transactions!$L:$L,ROW()-8)="",TODAY(),INDEX(Transactions!$G:$G,ROW()-8))</f>
        <v>46256</v>
      </c>
      <c r="F7524">
        <f>IF(INDEX(Transactions!$L:$L,ROW()-8)="",0,INDEX(Transactions!$Q:$Q,ROW()-8))</f>
        <v>0</v>
      </c>
    </row>
    <row r="7525" spans="2:6" x14ac:dyDescent="0.15">
      <c r="B7525">
        <f ca="1">IF(INDEX(Transactions!$L:$L,ROW()-8)="",TODAY(),INDEX(Transactions!$G:$G,ROW()-8))</f>
        <v>46256</v>
      </c>
      <c r="F7525">
        <f>IF(INDEX(Transactions!$L:$L,ROW()-8)="",0,INDEX(Transactions!$Q:$Q,ROW()-8))</f>
        <v>0</v>
      </c>
    </row>
    <row r="7526" spans="2:6" x14ac:dyDescent="0.15">
      <c r="B7526">
        <f ca="1">IF(INDEX(Transactions!$L:$L,ROW()-8)="",TODAY(),INDEX(Transactions!$G:$G,ROW()-8))</f>
        <v>46256</v>
      </c>
      <c r="F7526">
        <f>IF(INDEX(Transactions!$L:$L,ROW()-8)="",0,INDEX(Transactions!$Q:$Q,ROW()-8))</f>
        <v>0</v>
      </c>
    </row>
    <row r="7527" spans="2:6" x14ac:dyDescent="0.15">
      <c r="B7527">
        <f ca="1">IF(INDEX(Transactions!$L:$L,ROW()-8)="",TODAY(),INDEX(Transactions!$G:$G,ROW()-8))</f>
        <v>46256</v>
      </c>
      <c r="F7527">
        <f>IF(INDEX(Transactions!$L:$L,ROW()-8)="",0,INDEX(Transactions!$Q:$Q,ROW()-8))</f>
        <v>0</v>
      </c>
    </row>
    <row r="7528" spans="2:6" x14ac:dyDescent="0.15">
      <c r="B7528">
        <f ca="1">IF(INDEX(Transactions!$L:$L,ROW()-8)="",TODAY(),INDEX(Transactions!$G:$G,ROW()-8))</f>
        <v>46256</v>
      </c>
      <c r="F7528">
        <f>IF(INDEX(Transactions!$L:$L,ROW()-8)="",0,INDEX(Transactions!$Q:$Q,ROW()-8))</f>
        <v>0</v>
      </c>
    </row>
    <row r="7529" spans="2:6" x14ac:dyDescent="0.15">
      <c r="B7529">
        <f ca="1">IF(INDEX(Transactions!$L:$L,ROW()-8)="",TODAY(),INDEX(Transactions!$G:$G,ROW()-8))</f>
        <v>46256</v>
      </c>
      <c r="F7529">
        <f>IF(INDEX(Transactions!$L:$L,ROW()-8)="",0,INDEX(Transactions!$Q:$Q,ROW()-8))</f>
        <v>0</v>
      </c>
    </row>
    <row r="7530" spans="2:6" x14ac:dyDescent="0.15">
      <c r="B7530">
        <f ca="1">IF(INDEX(Transactions!$L:$L,ROW()-8)="",TODAY(),INDEX(Transactions!$G:$G,ROW()-8))</f>
        <v>46256</v>
      </c>
      <c r="F7530">
        <f>IF(INDEX(Transactions!$L:$L,ROW()-8)="",0,INDEX(Transactions!$Q:$Q,ROW()-8))</f>
        <v>0</v>
      </c>
    </row>
    <row r="7531" spans="2:6" x14ac:dyDescent="0.15">
      <c r="B7531">
        <f ca="1">IF(INDEX(Transactions!$L:$L,ROW()-8)="",TODAY(),INDEX(Transactions!$G:$G,ROW()-8))</f>
        <v>46256</v>
      </c>
      <c r="F7531">
        <f>IF(INDEX(Transactions!$L:$L,ROW()-8)="",0,INDEX(Transactions!$Q:$Q,ROW()-8))</f>
        <v>0</v>
      </c>
    </row>
    <row r="7532" spans="2:6" x14ac:dyDescent="0.15">
      <c r="B7532">
        <f ca="1">IF(INDEX(Transactions!$L:$L,ROW()-8)="",TODAY(),INDEX(Transactions!$G:$G,ROW()-8))</f>
        <v>46256</v>
      </c>
      <c r="F7532">
        <f>IF(INDEX(Transactions!$L:$L,ROW()-8)="",0,INDEX(Transactions!$Q:$Q,ROW()-8))</f>
        <v>0</v>
      </c>
    </row>
    <row r="7533" spans="2:6" x14ac:dyDescent="0.15">
      <c r="B7533">
        <f ca="1">IF(INDEX(Transactions!$L:$L,ROW()-8)="",TODAY(),INDEX(Transactions!$G:$G,ROW()-8))</f>
        <v>46256</v>
      </c>
      <c r="F7533">
        <f>IF(INDEX(Transactions!$L:$L,ROW()-8)="",0,INDEX(Transactions!$Q:$Q,ROW()-8))</f>
        <v>0</v>
      </c>
    </row>
    <row r="7534" spans="2:6" x14ac:dyDescent="0.15">
      <c r="B7534">
        <f ca="1">IF(INDEX(Transactions!$L:$L,ROW()-8)="",TODAY(),INDEX(Transactions!$G:$G,ROW()-8))</f>
        <v>46256</v>
      </c>
      <c r="F7534">
        <f>IF(INDEX(Transactions!$L:$L,ROW()-8)="",0,INDEX(Transactions!$Q:$Q,ROW()-8))</f>
        <v>0</v>
      </c>
    </row>
    <row r="7535" spans="2:6" x14ac:dyDescent="0.15">
      <c r="B7535">
        <f ca="1">IF(INDEX(Transactions!$L:$L,ROW()-8)="",TODAY(),INDEX(Transactions!$G:$G,ROW()-8))</f>
        <v>46256</v>
      </c>
      <c r="F7535">
        <f>IF(INDEX(Transactions!$L:$L,ROW()-8)="",0,INDEX(Transactions!$Q:$Q,ROW()-8))</f>
        <v>0</v>
      </c>
    </row>
    <row r="7536" spans="2:6" x14ac:dyDescent="0.15">
      <c r="B7536">
        <f ca="1">IF(INDEX(Transactions!$L:$L,ROW()-8)="",TODAY(),INDEX(Transactions!$G:$G,ROW()-8))</f>
        <v>46256</v>
      </c>
      <c r="F7536">
        <f>IF(INDEX(Transactions!$L:$L,ROW()-8)="",0,INDEX(Transactions!$Q:$Q,ROW()-8))</f>
        <v>0</v>
      </c>
    </row>
    <row r="7537" spans="2:6" x14ac:dyDescent="0.15">
      <c r="B7537">
        <f ca="1">IF(INDEX(Transactions!$L:$L,ROW()-8)="",TODAY(),INDEX(Transactions!$G:$G,ROW()-8))</f>
        <v>46256</v>
      </c>
      <c r="F7537">
        <f>IF(INDEX(Transactions!$L:$L,ROW()-8)="",0,INDEX(Transactions!$Q:$Q,ROW()-8))</f>
        <v>0</v>
      </c>
    </row>
    <row r="7538" spans="2:6" x14ac:dyDescent="0.15">
      <c r="B7538">
        <f ca="1">IF(INDEX(Transactions!$L:$L,ROW()-8)="",TODAY(),INDEX(Transactions!$G:$G,ROW()-8))</f>
        <v>46256</v>
      </c>
      <c r="F7538">
        <f>IF(INDEX(Transactions!$L:$L,ROW()-8)="",0,INDEX(Transactions!$Q:$Q,ROW()-8))</f>
        <v>0</v>
      </c>
    </row>
    <row r="7539" spans="2:6" x14ac:dyDescent="0.15">
      <c r="B7539">
        <f ca="1">IF(INDEX(Transactions!$L:$L,ROW()-8)="",TODAY(),INDEX(Transactions!$G:$G,ROW()-8))</f>
        <v>46256</v>
      </c>
      <c r="F7539">
        <f>IF(INDEX(Transactions!$L:$L,ROW()-8)="",0,INDEX(Transactions!$Q:$Q,ROW()-8))</f>
        <v>0</v>
      </c>
    </row>
    <row r="7540" spans="2:6" x14ac:dyDescent="0.15">
      <c r="B7540">
        <f ca="1">IF(INDEX(Transactions!$L:$L,ROW()-8)="",TODAY(),INDEX(Transactions!$G:$G,ROW()-8))</f>
        <v>46256</v>
      </c>
      <c r="F7540">
        <f>IF(INDEX(Transactions!$L:$L,ROW()-8)="",0,INDEX(Transactions!$Q:$Q,ROW()-8))</f>
        <v>0</v>
      </c>
    </row>
    <row r="7541" spans="2:6" x14ac:dyDescent="0.15">
      <c r="B7541">
        <f ca="1">IF(INDEX(Transactions!$L:$L,ROW()-8)="",TODAY(),INDEX(Transactions!$G:$G,ROW()-8))</f>
        <v>46256</v>
      </c>
      <c r="F7541">
        <f>IF(INDEX(Transactions!$L:$L,ROW()-8)="",0,INDEX(Transactions!$Q:$Q,ROW()-8))</f>
        <v>0</v>
      </c>
    </row>
    <row r="7542" spans="2:6" x14ac:dyDescent="0.15">
      <c r="B7542">
        <f ca="1">IF(INDEX(Transactions!$L:$L,ROW()-8)="",TODAY(),INDEX(Transactions!$G:$G,ROW()-8))</f>
        <v>46256</v>
      </c>
      <c r="F7542">
        <f>IF(INDEX(Transactions!$L:$L,ROW()-8)="",0,INDEX(Transactions!$Q:$Q,ROW()-8))</f>
        <v>0</v>
      </c>
    </row>
    <row r="7543" spans="2:6" x14ac:dyDescent="0.15">
      <c r="B7543">
        <f ca="1">IF(INDEX(Transactions!$L:$L,ROW()-8)="",TODAY(),INDEX(Transactions!$G:$G,ROW()-8))</f>
        <v>46256</v>
      </c>
      <c r="F7543">
        <f>IF(INDEX(Transactions!$L:$L,ROW()-8)="",0,INDEX(Transactions!$Q:$Q,ROW()-8))</f>
        <v>0</v>
      </c>
    </row>
    <row r="7544" spans="2:6" x14ac:dyDescent="0.15">
      <c r="B7544">
        <f ca="1">IF(INDEX(Transactions!$L:$L,ROW()-8)="",TODAY(),INDEX(Transactions!$G:$G,ROW()-8))</f>
        <v>46256</v>
      </c>
      <c r="F7544">
        <f>IF(INDEX(Transactions!$L:$L,ROW()-8)="",0,INDEX(Transactions!$Q:$Q,ROW()-8))</f>
        <v>0</v>
      </c>
    </row>
    <row r="7545" spans="2:6" x14ac:dyDescent="0.15">
      <c r="B7545">
        <f ca="1">IF(INDEX(Transactions!$L:$L,ROW()-8)="",TODAY(),INDEX(Transactions!$G:$G,ROW()-8))</f>
        <v>46256</v>
      </c>
      <c r="F7545">
        <f>IF(INDEX(Transactions!$L:$L,ROW()-8)="",0,INDEX(Transactions!$Q:$Q,ROW()-8))</f>
        <v>0</v>
      </c>
    </row>
    <row r="7546" spans="2:6" x14ac:dyDescent="0.15">
      <c r="B7546">
        <f ca="1">IF(INDEX(Transactions!$L:$L,ROW()-8)="",TODAY(),INDEX(Transactions!$G:$G,ROW()-8))</f>
        <v>46256</v>
      </c>
      <c r="F7546">
        <f>IF(INDEX(Transactions!$L:$L,ROW()-8)="",0,INDEX(Transactions!$Q:$Q,ROW()-8))</f>
        <v>0</v>
      </c>
    </row>
    <row r="7547" spans="2:6" x14ac:dyDescent="0.15">
      <c r="B7547">
        <f ca="1">IF(INDEX(Transactions!$L:$L,ROW()-8)="",TODAY(),INDEX(Transactions!$G:$G,ROW()-8))</f>
        <v>46256</v>
      </c>
      <c r="F7547">
        <f>IF(INDEX(Transactions!$L:$L,ROW()-8)="",0,INDEX(Transactions!$Q:$Q,ROW()-8))</f>
        <v>0</v>
      </c>
    </row>
    <row r="7548" spans="2:6" x14ac:dyDescent="0.15">
      <c r="B7548">
        <f ca="1">IF(INDEX(Transactions!$L:$L,ROW()-8)="",TODAY(),INDEX(Transactions!$G:$G,ROW()-8))</f>
        <v>46256</v>
      </c>
      <c r="F7548">
        <f>IF(INDEX(Transactions!$L:$L,ROW()-8)="",0,INDEX(Transactions!$Q:$Q,ROW()-8))</f>
        <v>0</v>
      </c>
    </row>
    <row r="7549" spans="2:6" x14ac:dyDescent="0.15">
      <c r="B7549">
        <f ca="1">IF(INDEX(Transactions!$L:$L,ROW()-8)="",TODAY(),INDEX(Transactions!$G:$G,ROW()-8))</f>
        <v>46256</v>
      </c>
      <c r="F7549">
        <f>IF(INDEX(Transactions!$L:$L,ROW()-8)="",0,INDEX(Transactions!$Q:$Q,ROW()-8))</f>
        <v>0</v>
      </c>
    </row>
    <row r="7550" spans="2:6" x14ac:dyDescent="0.15">
      <c r="B7550">
        <f ca="1">IF(INDEX(Transactions!$L:$L,ROW()-8)="",TODAY(),INDEX(Transactions!$G:$G,ROW()-8))</f>
        <v>46256</v>
      </c>
      <c r="F7550">
        <f>IF(INDEX(Transactions!$L:$L,ROW()-8)="",0,INDEX(Transactions!$Q:$Q,ROW()-8))</f>
        <v>0</v>
      </c>
    </row>
    <row r="7551" spans="2:6" x14ac:dyDescent="0.15">
      <c r="B7551">
        <f ca="1">IF(INDEX(Transactions!$L:$L,ROW()-8)="",TODAY(),INDEX(Transactions!$G:$G,ROW()-8))</f>
        <v>46256</v>
      </c>
      <c r="F7551">
        <f>IF(INDEX(Transactions!$L:$L,ROW()-8)="",0,INDEX(Transactions!$Q:$Q,ROW()-8))</f>
        <v>0</v>
      </c>
    </row>
    <row r="7552" spans="2:6" x14ac:dyDescent="0.15">
      <c r="B7552">
        <f ca="1">IF(INDEX(Transactions!$L:$L,ROW()-8)="",TODAY(),INDEX(Transactions!$G:$G,ROW()-8))</f>
        <v>46256</v>
      </c>
      <c r="F7552">
        <f>IF(INDEX(Transactions!$L:$L,ROW()-8)="",0,INDEX(Transactions!$Q:$Q,ROW()-8))</f>
        <v>0</v>
      </c>
    </row>
    <row r="7553" spans="2:6" x14ac:dyDescent="0.15">
      <c r="B7553">
        <f ca="1">IF(INDEX(Transactions!$L:$L,ROW()-8)="",TODAY(),INDEX(Transactions!$G:$G,ROW()-8))</f>
        <v>46256</v>
      </c>
      <c r="F7553">
        <f>IF(INDEX(Transactions!$L:$L,ROW()-8)="",0,INDEX(Transactions!$Q:$Q,ROW()-8))</f>
        <v>0</v>
      </c>
    </row>
    <row r="7554" spans="2:6" x14ac:dyDescent="0.15">
      <c r="B7554">
        <f ca="1">IF(INDEX(Transactions!$L:$L,ROW()-8)="",TODAY(),INDEX(Transactions!$G:$G,ROW()-8))</f>
        <v>46256</v>
      </c>
      <c r="F7554">
        <f>IF(INDEX(Transactions!$L:$L,ROW()-8)="",0,INDEX(Transactions!$Q:$Q,ROW()-8))</f>
        <v>0</v>
      </c>
    </row>
    <row r="7555" spans="2:6" x14ac:dyDescent="0.15">
      <c r="B7555">
        <f ca="1">IF(INDEX(Transactions!$L:$L,ROW()-8)="",TODAY(),INDEX(Transactions!$G:$G,ROW()-8))</f>
        <v>46256</v>
      </c>
      <c r="F7555">
        <f>IF(INDEX(Transactions!$L:$L,ROW()-8)="",0,INDEX(Transactions!$Q:$Q,ROW()-8))</f>
        <v>0</v>
      </c>
    </row>
    <row r="7556" spans="2:6" x14ac:dyDescent="0.15">
      <c r="B7556">
        <f ca="1">IF(INDEX(Transactions!$L:$L,ROW()-8)="",TODAY(),INDEX(Transactions!$G:$G,ROW()-8))</f>
        <v>46256</v>
      </c>
      <c r="F7556">
        <f>IF(INDEX(Transactions!$L:$L,ROW()-8)="",0,INDEX(Transactions!$Q:$Q,ROW()-8))</f>
        <v>0</v>
      </c>
    </row>
    <row r="7557" spans="2:6" x14ac:dyDescent="0.15">
      <c r="B7557">
        <f ca="1">IF(INDEX(Transactions!$L:$L,ROW()-8)="",TODAY(),INDEX(Transactions!$G:$G,ROW()-8))</f>
        <v>46256</v>
      </c>
      <c r="F7557">
        <f>IF(INDEX(Transactions!$L:$L,ROW()-8)="",0,INDEX(Transactions!$Q:$Q,ROW()-8))</f>
        <v>0</v>
      </c>
    </row>
    <row r="7558" spans="2:6" x14ac:dyDescent="0.15">
      <c r="B7558">
        <f ca="1">IF(INDEX(Transactions!$L:$L,ROW()-8)="",TODAY(),INDEX(Transactions!$G:$G,ROW()-8))</f>
        <v>46256</v>
      </c>
      <c r="F7558">
        <f>IF(INDEX(Transactions!$L:$L,ROW()-8)="",0,INDEX(Transactions!$Q:$Q,ROW()-8))</f>
        <v>0</v>
      </c>
    </row>
    <row r="7559" spans="2:6" x14ac:dyDescent="0.15">
      <c r="B7559">
        <f ca="1">IF(INDEX(Transactions!$L:$L,ROW()-8)="",TODAY(),INDEX(Transactions!$G:$G,ROW()-8))</f>
        <v>46256</v>
      </c>
      <c r="F7559">
        <f>IF(INDEX(Transactions!$L:$L,ROW()-8)="",0,INDEX(Transactions!$Q:$Q,ROW()-8))</f>
        <v>0</v>
      </c>
    </row>
    <row r="7560" spans="2:6" x14ac:dyDescent="0.15">
      <c r="B7560">
        <f ca="1">IF(INDEX(Transactions!$L:$L,ROW()-8)="",TODAY(),INDEX(Transactions!$G:$G,ROW()-8))</f>
        <v>46256</v>
      </c>
      <c r="F7560">
        <f>IF(INDEX(Transactions!$L:$L,ROW()-8)="",0,INDEX(Transactions!$Q:$Q,ROW()-8))</f>
        <v>0</v>
      </c>
    </row>
    <row r="7561" spans="2:6" x14ac:dyDescent="0.15">
      <c r="B7561">
        <f ca="1">IF(INDEX(Transactions!$L:$L,ROW()-8)="",TODAY(),INDEX(Transactions!$G:$G,ROW()-8))</f>
        <v>46256</v>
      </c>
      <c r="F7561">
        <f>IF(INDEX(Transactions!$L:$L,ROW()-8)="",0,INDEX(Transactions!$Q:$Q,ROW()-8))</f>
        <v>0</v>
      </c>
    </row>
    <row r="7562" spans="2:6" x14ac:dyDescent="0.15">
      <c r="B7562">
        <f ca="1">IF(INDEX(Transactions!$L:$L,ROW()-8)="",TODAY(),INDEX(Transactions!$G:$G,ROW()-8))</f>
        <v>46256</v>
      </c>
      <c r="F7562">
        <f>IF(INDEX(Transactions!$L:$L,ROW()-8)="",0,INDEX(Transactions!$Q:$Q,ROW()-8))</f>
        <v>0</v>
      </c>
    </row>
    <row r="7563" spans="2:6" x14ac:dyDescent="0.15">
      <c r="B7563">
        <f ca="1">IF(INDEX(Transactions!$L:$L,ROW()-8)="",TODAY(),INDEX(Transactions!$G:$G,ROW()-8))</f>
        <v>46256</v>
      </c>
      <c r="F7563">
        <f>IF(INDEX(Transactions!$L:$L,ROW()-8)="",0,INDEX(Transactions!$Q:$Q,ROW()-8))</f>
        <v>0</v>
      </c>
    </row>
    <row r="7564" spans="2:6" x14ac:dyDescent="0.15">
      <c r="B7564">
        <f ca="1">IF(INDEX(Transactions!$L:$L,ROW()-8)="",TODAY(),INDEX(Transactions!$G:$G,ROW()-8))</f>
        <v>46256</v>
      </c>
      <c r="F7564">
        <f>IF(INDEX(Transactions!$L:$L,ROW()-8)="",0,INDEX(Transactions!$Q:$Q,ROW()-8))</f>
        <v>0</v>
      </c>
    </row>
    <row r="7565" spans="2:6" x14ac:dyDescent="0.15">
      <c r="B7565">
        <f ca="1">IF(INDEX(Transactions!$L:$L,ROW()-8)="",TODAY(),INDEX(Transactions!$G:$G,ROW()-8))</f>
        <v>46256</v>
      </c>
      <c r="F7565">
        <f>IF(INDEX(Transactions!$L:$L,ROW()-8)="",0,INDEX(Transactions!$Q:$Q,ROW()-8))</f>
        <v>0</v>
      </c>
    </row>
    <row r="7566" spans="2:6" x14ac:dyDescent="0.15">
      <c r="B7566">
        <f ca="1">IF(INDEX(Transactions!$L:$L,ROW()-8)="",TODAY(),INDEX(Transactions!$G:$G,ROW()-8))</f>
        <v>46256</v>
      </c>
      <c r="F7566">
        <f>IF(INDEX(Transactions!$L:$L,ROW()-8)="",0,INDEX(Transactions!$Q:$Q,ROW()-8))</f>
        <v>0</v>
      </c>
    </row>
    <row r="7567" spans="2:6" x14ac:dyDescent="0.15">
      <c r="B7567">
        <f ca="1">IF(INDEX(Transactions!$L:$L,ROW()-8)="",TODAY(),INDEX(Transactions!$G:$G,ROW()-8))</f>
        <v>46256</v>
      </c>
      <c r="F7567">
        <f>IF(INDEX(Transactions!$L:$L,ROW()-8)="",0,INDEX(Transactions!$Q:$Q,ROW()-8))</f>
        <v>0</v>
      </c>
    </row>
    <row r="7568" spans="2:6" x14ac:dyDescent="0.15">
      <c r="B7568">
        <f ca="1">IF(INDEX(Transactions!$L:$L,ROW()-8)="",TODAY(),INDEX(Transactions!$G:$G,ROW()-8))</f>
        <v>46256</v>
      </c>
      <c r="F7568">
        <f>IF(INDEX(Transactions!$L:$L,ROW()-8)="",0,INDEX(Transactions!$Q:$Q,ROW()-8))</f>
        <v>0</v>
      </c>
    </row>
    <row r="7569" spans="2:6" x14ac:dyDescent="0.15">
      <c r="B7569">
        <f ca="1">IF(INDEX(Transactions!$L:$L,ROW()-8)="",TODAY(),INDEX(Transactions!$G:$G,ROW()-8))</f>
        <v>46256</v>
      </c>
      <c r="F7569">
        <f>IF(INDEX(Transactions!$L:$L,ROW()-8)="",0,INDEX(Transactions!$Q:$Q,ROW()-8))</f>
        <v>0</v>
      </c>
    </row>
    <row r="7570" spans="2:6" x14ac:dyDescent="0.15">
      <c r="B7570">
        <f ca="1">IF(INDEX(Transactions!$L:$L,ROW()-8)="",TODAY(),INDEX(Transactions!$G:$G,ROW()-8))</f>
        <v>46256</v>
      </c>
      <c r="F7570">
        <f>IF(INDEX(Transactions!$L:$L,ROW()-8)="",0,INDEX(Transactions!$Q:$Q,ROW()-8))</f>
        <v>0</v>
      </c>
    </row>
    <row r="7571" spans="2:6" x14ac:dyDescent="0.15">
      <c r="B7571">
        <f ca="1">IF(INDEX(Transactions!$L:$L,ROW()-8)="",TODAY(),INDEX(Transactions!$G:$G,ROW()-8))</f>
        <v>46256</v>
      </c>
      <c r="F7571">
        <f>IF(INDEX(Transactions!$L:$L,ROW()-8)="",0,INDEX(Transactions!$Q:$Q,ROW()-8))</f>
        <v>0</v>
      </c>
    </row>
    <row r="7572" spans="2:6" x14ac:dyDescent="0.15">
      <c r="B7572">
        <f ca="1">IF(INDEX(Transactions!$L:$L,ROW()-8)="",TODAY(),INDEX(Transactions!$G:$G,ROW()-8))</f>
        <v>46256</v>
      </c>
      <c r="F7572">
        <f>IF(INDEX(Transactions!$L:$L,ROW()-8)="",0,INDEX(Transactions!$Q:$Q,ROW()-8))</f>
        <v>0</v>
      </c>
    </row>
    <row r="7573" spans="2:6" x14ac:dyDescent="0.15">
      <c r="B7573">
        <f ca="1">IF(INDEX(Transactions!$L:$L,ROW()-8)="",TODAY(),INDEX(Transactions!$G:$G,ROW()-8))</f>
        <v>46256</v>
      </c>
      <c r="F7573">
        <f>IF(INDEX(Transactions!$L:$L,ROW()-8)="",0,INDEX(Transactions!$Q:$Q,ROW()-8))</f>
        <v>0</v>
      </c>
    </row>
    <row r="7574" spans="2:6" x14ac:dyDescent="0.15">
      <c r="B7574">
        <f ca="1">IF(INDEX(Transactions!$L:$L,ROW()-8)="",TODAY(),INDEX(Transactions!$G:$G,ROW()-8))</f>
        <v>46256</v>
      </c>
      <c r="F7574">
        <f>IF(INDEX(Transactions!$L:$L,ROW()-8)="",0,INDEX(Transactions!$Q:$Q,ROW()-8))</f>
        <v>0</v>
      </c>
    </row>
    <row r="7575" spans="2:6" x14ac:dyDescent="0.15">
      <c r="B7575">
        <f ca="1">IF(INDEX(Transactions!$L:$L,ROW()-8)="",TODAY(),INDEX(Transactions!$G:$G,ROW()-8))</f>
        <v>46256</v>
      </c>
      <c r="F7575">
        <f>IF(INDEX(Transactions!$L:$L,ROW()-8)="",0,INDEX(Transactions!$Q:$Q,ROW()-8))</f>
        <v>0</v>
      </c>
    </row>
    <row r="7576" spans="2:6" x14ac:dyDescent="0.15">
      <c r="B7576">
        <f ca="1">IF(INDEX(Transactions!$L:$L,ROW()-8)="",TODAY(),INDEX(Transactions!$G:$G,ROW()-8))</f>
        <v>46256</v>
      </c>
      <c r="F7576">
        <f>IF(INDEX(Transactions!$L:$L,ROW()-8)="",0,INDEX(Transactions!$Q:$Q,ROW()-8))</f>
        <v>0</v>
      </c>
    </row>
    <row r="7577" spans="2:6" x14ac:dyDescent="0.15">
      <c r="B7577">
        <f ca="1">IF(INDEX(Transactions!$L:$L,ROW()-8)="",TODAY(),INDEX(Transactions!$G:$G,ROW()-8))</f>
        <v>46256</v>
      </c>
      <c r="F7577">
        <f>IF(INDEX(Transactions!$L:$L,ROW()-8)="",0,INDEX(Transactions!$Q:$Q,ROW()-8))</f>
        <v>0</v>
      </c>
    </row>
    <row r="7578" spans="2:6" x14ac:dyDescent="0.15">
      <c r="B7578">
        <f ca="1">IF(INDEX(Transactions!$L:$L,ROW()-8)="",TODAY(),INDEX(Transactions!$G:$G,ROW()-8))</f>
        <v>46256</v>
      </c>
      <c r="F7578">
        <f>IF(INDEX(Transactions!$L:$L,ROW()-8)="",0,INDEX(Transactions!$Q:$Q,ROW()-8))</f>
        <v>0</v>
      </c>
    </row>
    <row r="7579" spans="2:6" x14ac:dyDescent="0.15">
      <c r="B7579">
        <f ca="1">IF(INDEX(Transactions!$L:$L,ROW()-8)="",TODAY(),INDEX(Transactions!$G:$G,ROW()-8))</f>
        <v>46256</v>
      </c>
      <c r="F7579">
        <f>IF(INDEX(Transactions!$L:$L,ROW()-8)="",0,INDEX(Transactions!$Q:$Q,ROW()-8))</f>
        <v>0</v>
      </c>
    </row>
    <row r="7580" spans="2:6" x14ac:dyDescent="0.15">
      <c r="B7580">
        <f ca="1">IF(INDEX(Transactions!$L:$L,ROW()-8)="",TODAY(),INDEX(Transactions!$G:$G,ROW()-8))</f>
        <v>46256</v>
      </c>
      <c r="F7580">
        <f>IF(INDEX(Transactions!$L:$L,ROW()-8)="",0,INDEX(Transactions!$Q:$Q,ROW()-8))</f>
        <v>0</v>
      </c>
    </row>
    <row r="7581" spans="2:6" x14ac:dyDescent="0.15">
      <c r="B7581">
        <f ca="1">IF(INDEX(Transactions!$L:$L,ROW()-8)="",TODAY(),INDEX(Transactions!$G:$G,ROW()-8))</f>
        <v>46256</v>
      </c>
      <c r="F7581">
        <f>IF(INDEX(Transactions!$L:$L,ROW()-8)="",0,INDEX(Transactions!$Q:$Q,ROW()-8))</f>
        <v>0</v>
      </c>
    </row>
    <row r="7582" spans="2:6" x14ac:dyDescent="0.15">
      <c r="B7582">
        <f ca="1">IF(INDEX(Transactions!$L:$L,ROW()-8)="",TODAY(),INDEX(Transactions!$G:$G,ROW()-8))</f>
        <v>46256</v>
      </c>
      <c r="F7582">
        <f>IF(INDEX(Transactions!$L:$L,ROW()-8)="",0,INDEX(Transactions!$Q:$Q,ROW()-8))</f>
        <v>0</v>
      </c>
    </row>
    <row r="7583" spans="2:6" x14ac:dyDescent="0.15">
      <c r="B7583">
        <f ca="1">IF(INDEX(Transactions!$L:$L,ROW()-8)="",TODAY(),INDEX(Transactions!$G:$G,ROW()-8))</f>
        <v>46256</v>
      </c>
      <c r="F7583">
        <f>IF(INDEX(Transactions!$L:$L,ROW()-8)="",0,INDEX(Transactions!$Q:$Q,ROW()-8))</f>
        <v>0</v>
      </c>
    </row>
    <row r="7584" spans="2:6" x14ac:dyDescent="0.15">
      <c r="B7584">
        <f ca="1">IF(INDEX(Transactions!$L:$L,ROW()-8)="",TODAY(),INDEX(Transactions!$G:$G,ROW()-8))</f>
        <v>46256</v>
      </c>
      <c r="F7584">
        <f>IF(INDEX(Transactions!$L:$L,ROW()-8)="",0,INDEX(Transactions!$Q:$Q,ROW()-8))</f>
        <v>0</v>
      </c>
    </row>
    <row r="7585" spans="2:6" x14ac:dyDescent="0.15">
      <c r="B7585">
        <f ca="1">IF(INDEX(Transactions!$L:$L,ROW()-8)="",TODAY(),INDEX(Transactions!$G:$G,ROW()-8))</f>
        <v>46256</v>
      </c>
      <c r="F7585">
        <f>IF(INDEX(Transactions!$L:$L,ROW()-8)="",0,INDEX(Transactions!$Q:$Q,ROW()-8))</f>
        <v>0</v>
      </c>
    </row>
    <row r="7586" spans="2:6" x14ac:dyDescent="0.15">
      <c r="B7586">
        <f ca="1">IF(INDEX(Transactions!$L:$L,ROW()-8)="",TODAY(),INDEX(Transactions!$G:$G,ROW()-8))</f>
        <v>46256</v>
      </c>
      <c r="F7586">
        <f>IF(INDEX(Transactions!$L:$L,ROW()-8)="",0,INDEX(Transactions!$Q:$Q,ROW()-8))</f>
        <v>0</v>
      </c>
    </row>
    <row r="7587" spans="2:6" x14ac:dyDescent="0.15">
      <c r="B7587">
        <f ca="1">IF(INDEX(Transactions!$L:$L,ROW()-8)="",TODAY(),INDEX(Transactions!$G:$G,ROW()-8))</f>
        <v>46256</v>
      </c>
      <c r="F7587">
        <f>IF(INDEX(Transactions!$L:$L,ROW()-8)="",0,INDEX(Transactions!$Q:$Q,ROW()-8))</f>
        <v>0</v>
      </c>
    </row>
    <row r="7588" spans="2:6" x14ac:dyDescent="0.15">
      <c r="B7588">
        <f ca="1">IF(INDEX(Transactions!$L:$L,ROW()-8)="",TODAY(),INDEX(Transactions!$G:$G,ROW()-8))</f>
        <v>46256</v>
      </c>
      <c r="F7588">
        <f>IF(INDEX(Transactions!$L:$L,ROW()-8)="",0,INDEX(Transactions!$Q:$Q,ROW()-8))</f>
        <v>0</v>
      </c>
    </row>
    <row r="7589" spans="2:6" x14ac:dyDescent="0.15">
      <c r="B7589">
        <f ca="1">IF(INDEX(Transactions!$L:$L,ROW()-8)="",TODAY(),INDEX(Transactions!$G:$G,ROW()-8))</f>
        <v>46256</v>
      </c>
      <c r="F7589">
        <f>IF(INDEX(Transactions!$L:$L,ROW()-8)="",0,INDEX(Transactions!$Q:$Q,ROW()-8))</f>
        <v>0</v>
      </c>
    </row>
    <row r="7590" spans="2:6" x14ac:dyDescent="0.15">
      <c r="B7590">
        <f ca="1">IF(INDEX(Transactions!$L:$L,ROW()-8)="",TODAY(),INDEX(Transactions!$G:$G,ROW()-8))</f>
        <v>46256</v>
      </c>
      <c r="F7590">
        <f>IF(INDEX(Transactions!$L:$L,ROW()-8)="",0,INDEX(Transactions!$Q:$Q,ROW()-8))</f>
        <v>0</v>
      </c>
    </row>
    <row r="7591" spans="2:6" x14ac:dyDescent="0.15">
      <c r="B7591">
        <f ca="1">IF(INDEX(Transactions!$L:$L,ROW()-8)="",TODAY(),INDEX(Transactions!$G:$G,ROW()-8))</f>
        <v>46256</v>
      </c>
      <c r="F7591">
        <f>IF(INDEX(Transactions!$L:$L,ROW()-8)="",0,INDEX(Transactions!$Q:$Q,ROW()-8))</f>
        <v>0</v>
      </c>
    </row>
    <row r="7592" spans="2:6" x14ac:dyDescent="0.15">
      <c r="B7592">
        <f ca="1">IF(INDEX(Transactions!$L:$L,ROW()-8)="",TODAY(),INDEX(Transactions!$G:$G,ROW()-8))</f>
        <v>46256</v>
      </c>
      <c r="F7592">
        <f>IF(INDEX(Transactions!$L:$L,ROW()-8)="",0,INDEX(Transactions!$Q:$Q,ROW()-8))</f>
        <v>0</v>
      </c>
    </row>
    <row r="7593" spans="2:6" x14ac:dyDescent="0.15">
      <c r="B7593">
        <f ca="1">IF(INDEX(Transactions!$L:$L,ROW()-8)="",TODAY(),INDEX(Transactions!$G:$G,ROW()-8))</f>
        <v>46256</v>
      </c>
      <c r="F7593">
        <f>IF(INDEX(Transactions!$L:$L,ROW()-8)="",0,INDEX(Transactions!$Q:$Q,ROW()-8))</f>
        <v>0</v>
      </c>
    </row>
    <row r="7594" spans="2:6" x14ac:dyDescent="0.15">
      <c r="B7594">
        <f ca="1">IF(INDEX(Transactions!$L:$L,ROW()-8)="",TODAY(),INDEX(Transactions!$G:$G,ROW()-8))</f>
        <v>46256</v>
      </c>
      <c r="F7594">
        <f>IF(INDEX(Transactions!$L:$L,ROW()-8)="",0,INDEX(Transactions!$Q:$Q,ROW()-8))</f>
        <v>0</v>
      </c>
    </row>
    <row r="7595" spans="2:6" x14ac:dyDescent="0.15">
      <c r="B7595">
        <f ca="1">IF(INDEX(Transactions!$L:$L,ROW()-8)="",TODAY(),INDEX(Transactions!$G:$G,ROW()-8))</f>
        <v>46256</v>
      </c>
      <c r="F7595">
        <f>IF(INDEX(Transactions!$L:$L,ROW()-8)="",0,INDEX(Transactions!$Q:$Q,ROW()-8))</f>
        <v>0</v>
      </c>
    </row>
    <row r="7596" spans="2:6" x14ac:dyDescent="0.15">
      <c r="B7596">
        <f ca="1">IF(INDEX(Transactions!$L:$L,ROW()-8)="",TODAY(),INDEX(Transactions!$G:$G,ROW()-8))</f>
        <v>46256</v>
      </c>
      <c r="F7596">
        <f>IF(INDEX(Transactions!$L:$L,ROW()-8)="",0,INDEX(Transactions!$Q:$Q,ROW()-8))</f>
        <v>0</v>
      </c>
    </row>
    <row r="7597" spans="2:6" x14ac:dyDescent="0.15">
      <c r="B7597">
        <f ca="1">IF(INDEX(Transactions!$L:$L,ROW()-8)="",TODAY(),INDEX(Transactions!$G:$G,ROW()-8))</f>
        <v>46256</v>
      </c>
      <c r="F7597">
        <f>IF(INDEX(Transactions!$L:$L,ROW()-8)="",0,INDEX(Transactions!$Q:$Q,ROW()-8))</f>
        <v>0</v>
      </c>
    </row>
    <row r="7598" spans="2:6" x14ac:dyDescent="0.15">
      <c r="B7598">
        <f ca="1">IF(INDEX(Transactions!$L:$L,ROW()-8)="",TODAY(),INDEX(Transactions!$G:$G,ROW()-8))</f>
        <v>46256</v>
      </c>
      <c r="F7598">
        <f>IF(INDEX(Transactions!$L:$L,ROW()-8)="",0,INDEX(Transactions!$Q:$Q,ROW()-8))</f>
        <v>0</v>
      </c>
    </row>
    <row r="7599" spans="2:6" x14ac:dyDescent="0.15">
      <c r="B7599">
        <f ca="1">IF(INDEX(Transactions!$L:$L,ROW()-8)="",TODAY(),INDEX(Transactions!$G:$G,ROW()-8))</f>
        <v>46256</v>
      </c>
      <c r="F7599">
        <f>IF(INDEX(Transactions!$L:$L,ROW()-8)="",0,INDEX(Transactions!$Q:$Q,ROW()-8))</f>
        <v>0</v>
      </c>
    </row>
    <row r="7600" spans="2:6" x14ac:dyDescent="0.15">
      <c r="B7600">
        <f ca="1">IF(INDEX(Transactions!$L:$L,ROW()-8)="",TODAY(),INDEX(Transactions!$G:$G,ROW()-8))</f>
        <v>46256</v>
      </c>
      <c r="F7600">
        <f>IF(INDEX(Transactions!$L:$L,ROW()-8)="",0,INDEX(Transactions!$Q:$Q,ROW()-8))</f>
        <v>0</v>
      </c>
    </row>
    <row r="7601" spans="2:6" x14ac:dyDescent="0.15">
      <c r="B7601">
        <f ca="1">IF(INDEX(Transactions!$L:$L,ROW()-8)="",TODAY(),INDEX(Transactions!$G:$G,ROW()-8))</f>
        <v>46256</v>
      </c>
      <c r="F7601">
        <f>IF(INDEX(Transactions!$L:$L,ROW()-8)="",0,INDEX(Transactions!$Q:$Q,ROW()-8))</f>
        <v>0</v>
      </c>
    </row>
    <row r="7602" spans="2:6" x14ac:dyDescent="0.15">
      <c r="B7602">
        <f ca="1">IF(INDEX(Transactions!$L:$L,ROW()-8)="",TODAY(),INDEX(Transactions!$G:$G,ROW()-8))</f>
        <v>46256</v>
      </c>
      <c r="F7602">
        <f>IF(INDEX(Transactions!$L:$L,ROW()-8)="",0,INDEX(Transactions!$Q:$Q,ROW()-8))</f>
        <v>0</v>
      </c>
    </row>
    <row r="7603" spans="2:6" x14ac:dyDescent="0.15">
      <c r="B7603">
        <f ca="1">IF(INDEX(Transactions!$L:$L,ROW()-8)="",TODAY(),INDEX(Transactions!$G:$G,ROW()-8))</f>
        <v>46256</v>
      </c>
      <c r="F7603">
        <f>IF(INDEX(Transactions!$L:$L,ROW()-8)="",0,INDEX(Transactions!$Q:$Q,ROW()-8))</f>
        <v>0</v>
      </c>
    </row>
    <row r="7604" spans="2:6" x14ac:dyDescent="0.15">
      <c r="B7604">
        <f ca="1">IF(INDEX(Transactions!$L:$L,ROW()-8)="",TODAY(),INDEX(Transactions!$G:$G,ROW()-8))</f>
        <v>46256</v>
      </c>
      <c r="F7604">
        <f>IF(INDEX(Transactions!$L:$L,ROW()-8)="",0,INDEX(Transactions!$Q:$Q,ROW()-8))</f>
        <v>0</v>
      </c>
    </row>
    <row r="7605" spans="2:6" x14ac:dyDescent="0.15">
      <c r="B7605">
        <f ca="1">IF(INDEX(Transactions!$L:$L,ROW()-8)="",TODAY(),INDEX(Transactions!$G:$G,ROW()-8))</f>
        <v>46256</v>
      </c>
      <c r="F7605">
        <f>IF(INDEX(Transactions!$L:$L,ROW()-8)="",0,INDEX(Transactions!$Q:$Q,ROW()-8))</f>
        <v>0</v>
      </c>
    </row>
    <row r="7606" spans="2:6" x14ac:dyDescent="0.15">
      <c r="B7606">
        <f ca="1">IF(INDEX(Transactions!$L:$L,ROW()-8)="",TODAY(),INDEX(Transactions!$G:$G,ROW()-8))</f>
        <v>46256</v>
      </c>
      <c r="F7606">
        <f>IF(INDEX(Transactions!$L:$L,ROW()-8)="",0,INDEX(Transactions!$Q:$Q,ROW()-8))</f>
        <v>0</v>
      </c>
    </row>
    <row r="7607" spans="2:6" x14ac:dyDescent="0.15">
      <c r="B7607">
        <f ca="1">IF(INDEX(Transactions!$L:$L,ROW()-8)="",TODAY(),INDEX(Transactions!$G:$G,ROW()-8))</f>
        <v>46256</v>
      </c>
      <c r="F7607">
        <f>IF(INDEX(Transactions!$L:$L,ROW()-8)="",0,INDEX(Transactions!$Q:$Q,ROW()-8))</f>
        <v>0</v>
      </c>
    </row>
    <row r="7608" spans="2:6" x14ac:dyDescent="0.15">
      <c r="B7608">
        <f ca="1">IF(INDEX(Transactions!$L:$L,ROW()-8)="",TODAY(),INDEX(Transactions!$G:$G,ROW()-8))</f>
        <v>46256</v>
      </c>
      <c r="F7608">
        <f>IF(INDEX(Transactions!$L:$L,ROW()-8)="",0,INDEX(Transactions!$Q:$Q,ROW()-8))</f>
        <v>0</v>
      </c>
    </row>
    <row r="7609" spans="2:6" x14ac:dyDescent="0.15">
      <c r="B7609">
        <f ca="1">IF(INDEX(Transactions!$L:$L,ROW()-8)="",TODAY(),INDEX(Transactions!$G:$G,ROW()-8))</f>
        <v>46256</v>
      </c>
      <c r="F7609">
        <f>IF(INDEX(Transactions!$L:$L,ROW()-8)="",0,INDEX(Transactions!$Q:$Q,ROW()-8))</f>
        <v>0</v>
      </c>
    </row>
    <row r="7610" spans="2:6" x14ac:dyDescent="0.15">
      <c r="B7610">
        <f ca="1">IF(INDEX(Transactions!$L:$L,ROW()-8)="",TODAY(),INDEX(Transactions!$G:$G,ROW()-8))</f>
        <v>46256</v>
      </c>
      <c r="F7610">
        <f>IF(INDEX(Transactions!$L:$L,ROW()-8)="",0,INDEX(Transactions!$Q:$Q,ROW()-8))</f>
        <v>0</v>
      </c>
    </row>
    <row r="7611" spans="2:6" x14ac:dyDescent="0.15">
      <c r="B7611">
        <f ca="1">IF(INDEX(Transactions!$L:$L,ROW()-8)="",TODAY(),INDEX(Transactions!$G:$G,ROW()-8))</f>
        <v>46256</v>
      </c>
      <c r="F7611">
        <f>IF(INDEX(Transactions!$L:$L,ROW()-8)="",0,INDEX(Transactions!$Q:$Q,ROW()-8))</f>
        <v>0</v>
      </c>
    </row>
    <row r="7612" spans="2:6" x14ac:dyDescent="0.15">
      <c r="B7612">
        <f ca="1">IF(INDEX(Transactions!$L:$L,ROW()-8)="",TODAY(),INDEX(Transactions!$G:$G,ROW()-8))</f>
        <v>46256</v>
      </c>
      <c r="F7612">
        <f>IF(INDEX(Transactions!$L:$L,ROW()-8)="",0,INDEX(Transactions!$Q:$Q,ROW()-8))</f>
        <v>0</v>
      </c>
    </row>
    <row r="7613" spans="2:6" x14ac:dyDescent="0.15">
      <c r="B7613">
        <f ca="1">IF(INDEX(Transactions!$L:$L,ROW()-8)="",TODAY(),INDEX(Transactions!$G:$G,ROW()-8))</f>
        <v>46256</v>
      </c>
      <c r="F7613">
        <f>IF(INDEX(Transactions!$L:$L,ROW()-8)="",0,INDEX(Transactions!$Q:$Q,ROW()-8))</f>
        <v>0</v>
      </c>
    </row>
    <row r="7614" spans="2:6" x14ac:dyDescent="0.15">
      <c r="B7614">
        <f ca="1">IF(INDEX(Transactions!$L:$L,ROW()-8)="",TODAY(),INDEX(Transactions!$G:$G,ROW()-8))</f>
        <v>46256</v>
      </c>
      <c r="F7614">
        <f>IF(INDEX(Transactions!$L:$L,ROW()-8)="",0,INDEX(Transactions!$Q:$Q,ROW()-8))</f>
        <v>0</v>
      </c>
    </row>
    <row r="7615" spans="2:6" x14ac:dyDescent="0.15">
      <c r="B7615">
        <f ca="1">IF(INDEX(Transactions!$L:$L,ROW()-8)="",TODAY(),INDEX(Transactions!$G:$G,ROW()-8))</f>
        <v>46256</v>
      </c>
      <c r="F7615">
        <f>IF(INDEX(Transactions!$L:$L,ROW()-8)="",0,INDEX(Transactions!$Q:$Q,ROW()-8))</f>
        <v>0</v>
      </c>
    </row>
    <row r="7616" spans="2:6" x14ac:dyDescent="0.15">
      <c r="B7616">
        <f ca="1">IF(INDEX(Transactions!$L:$L,ROW()-8)="",TODAY(),INDEX(Transactions!$G:$G,ROW()-8))</f>
        <v>46256</v>
      </c>
      <c r="F7616">
        <f>IF(INDEX(Transactions!$L:$L,ROW()-8)="",0,INDEX(Transactions!$Q:$Q,ROW()-8))</f>
        <v>0</v>
      </c>
    </row>
    <row r="7617" spans="2:6" x14ac:dyDescent="0.15">
      <c r="B7617">
        <f ca="1">IF(INDEX(Transactions!$L:$L,ROW()-8)="",TODAY(),INDEX(Transactions!$G:$G,ROW()-8))</f>
        <v>46256</v>
      </c>
      <c r="F7617">
        <f>IF(INDEX(Transactions!$L:$L,ROW()-8)="",0,INDEX(Transactions!$Q:$Q,ROW()-8))</f>
        <v>0</v>
      </c>
    </row>
    <row r="7618" spans="2:6" x14ac:dyDescent="0.15">
      <c r="B7618">
        <f ca="1">IF(INDEX(Transactions!$L:$L,ROW()-8)="",TODAY(),INDEX(Transactions!$G:$G,ROW()-8))</f>
        <v>46256</v>
      </c>
      <c r="F7618">
        <f>IF(INDEX(Transactions!$L:$L,ROW()-8)="",0,INDEX(Transactions!$Q:$Q,ROW()-8))</f>
        <v>0</v>
      </c>
    </row>
    <row r="7619" spans="2:6" x14ac:dyDescent="0.15">
      <c r="B7619">
        <f ca="1">IF(INDEX(Transactions!$L:$L,ROW()-8)="",TODAY(),INDEX(Transactions!$G:$G,ROW()-8))</f>
        <v>46256</v>
      </c>
      <c r="F7619">
        <f>IF(INDEX(Transactions!$L:$L,ROW()-8)="",0,INDEX(Transactions!$Q:$Q,ROW()-8))</f>
        <v>0</v>
      </c>
    </row>
    <row r="7620" spans="2:6" x14ac:dyDescent="0.15">
      <c r="B7620">
        <f ca="1">IF(INDEX(Transactions!$L:$L,ROW()-8)="",TODAY(),INDEX(Transactions!$G:$G,ROW()-8))</f>
        <v>46256</v>
      </c>
      <c r="F7620">
        <f>IF(INDEX(Transactions!$L:$L,ROW()-8)="",0,INDEX(Transactions!$Q:$Q,ROW()-8))</f>
        <v>0</v>
      </c>
    </row>
    <row r="7621" spans="2:6" x14ac:dyDescent="0.15">
      <c r="B7621">
        <f ca="1">IF(INDEX(Transactions!$L:$L,ROW()-8)="",TODAY(),INDEX(Transactions!$G:$G,ROW()-8))</f>
        <v>46256</v>
      </c>
      <c r="F7621">
        <f>IF(INDEX(Transactions!$L:$L,ROW()-8)="",0,INDEX(Transactions!$Q:$Q,ROW()-8))</f>
        <v>0</v>
      </c>
    </row>
    <row r="7622" spans="2:6" x14ac:dyDescent="0.15">
      <c r="B7622">
        <f ca="1">IF(INDEX(Transactions!$L:$L,ROW()-8)="",TODAY(),INDEX(Transactions!$G:$G,ROW()-8))</f>
        <v>46256</v>
      </c>
      <c r="F7622">
        <f>IF(INDEX(Transactions!$L:$L,ROW()-8)="",0,INDEX(Transactions!$Q:$Q,ROW()-8))</f>
        <v>0</v>
      </c>
    </row>
    <row r="7623" spans="2:6" x14ac:dyDescent="0.15">
      <c r="B7623">
        <f ca="1">IF(INDEX(Transactions!$L:$L,ROW()-8)="",TODAY(),INDEX(Transactions!$G:$G,ROW()-8))</f>
        <v>46256</v>
      </c>
      <c r="F7623">
        <f>IF(INDEX(Transactions!$L:$L,ROW()-8)="",0,INDEX(Transactions!$Q:$Q,ROW()-8))</f>
        <v>0</v>
      </c>
    </row>
    <row r="7624" spans="2:6" x14ac:dyDescent="0.15">
      <c r="B7624">
        <f ca="1">IF(INDEX(Transactions!$L:$L,ROW()-8)="",TODAY(),INDEX(Transactions!$G:$G,ROW()-8))</f>
        <v>46256</v>
      </c>
      <c r="F7624">
        <f>IF(INDEX(Transactions!$L:$L,ROW()-8)="",0,INDEX(Transactions!$Q:$Q,ROW()-8))</f>
        <v>0</v>
      </c>
    </row>
    <row r="7625" spans="2:6" x14ac:dyDescent="0.15">
      <c r="B7625">
        <f ca="1">IF(INDEX(Transactions!$L:$L,ROW()-8)="",TODAY(),INDEX(Transactions!$G:$G,ROW()-8))</f>
        <v>46256</v>
      </c>
      <c r="F7625">
        <f>IF(INDEX(Transactions!$L:$L,ROW()-8)="",0,INDEX(Transactions!$Q:$Q,ROW()-8))</f>
        <v>0</v>
      </c>
    </row>
    <row r="7626" spans="2:6" x14ac:dyDescent="0.15">
      <c r="B7626">
        <f ca="1">IF(INDEX(Transactions!$L:$L,ROW()-8)="",TODAY(),INDEX(Transactions!$G:$G,ROW()-8))</f>
        <v>46256</v>
      </c>
      <c r="F7626">
        <f>IF(INDEX(Transactions!$L:$L,ROW()-8)="",0,INDEX(Transactions!$Q:$Q,ROW()-8))</f>
        <v>0</v>
      </c>
    </row>
    <row r="7627" spans="2:6" x14ac:dyDescent="0.15">
      <c r="B7627">
        <f ca="1">IF(INDEX(Transactions!$L:$L,ROW()-8)="",TODAY(),INDEX(Transactions!$G:$G,ROW()-8))</f>
        <v>46256</v>
      </c>
      <c r="F7627">
        <f>IF(INDEX(Transactions!$L:$L,ROW()-8)="",0,INDEX(Transactions!$Q:$Q,ROW()-8))</f>
        <v>0</v>
      </c>
    </row>
    <row r="7628" spans="2:6" x14ac:dyDescent="0.15">
      <c r="B7628">
        <f ca="1">IF(INDEX(Transactions!$L:$L,ROW()-8)="",TODAY(),INDEX(Transactions!$G:$G,ROW()-8))</f>
        <v>46256</v>
      </c>
      <c r="F7628">
        <f>IF(INDEX(Transactions!$L:$L,ROW()-8)="",0,INDEX(Transactions!$Q:$Q,ROW()-8))</f>
        <v>0</v>
      </c>
    </row>
    <row r="7629" spans="2:6" x14ac:dyDescent="0.15">
      <c r="B7629">
        <f ca="1">IF(INDEX(Transactions!$L:$L,ROW()-8)="",TODAY(),INDEX(Transactions!$G:$G,ROW()-8))</f>
        <v>46256</v>
      </c>
      <c r="F7629">
        <f>IF(INDEX(Transactions!$L:$L,ROW()-8)="",0,INDEX(Transactions!$Q:$Q,ROW()-8))</f>
        <v>0</v>
      </c>
    </row>
    <row r="7630" spans="2:6" x14ac:dyDescent="0.15">
      <c r="B7630">
        <f ca="1">IF(INDEX(Transactions!$L:$L,ROW()-8)="",TODAY(),INDEX(Transactions!$G:$G,ROW()-8))</f>
        <v>46256</v>
      </c>
      <c r="F7630">
        <f>IF(INDEX(Transactions!$L:$L,ROW()-8)="",0,INDEX(Transactions!$Q:$Q,ROW()-8))</f>
        <v>0</v>
      </c>
    </row>
    <row r="7631" spans="2:6" x14ac:dyDescent="0.15">
      <c r="B7631">
        <f ca="1">IF(INDEX(Transactions!$L:$L,ROW()-8)="",TODAY(),INDEX(Transactions!$G:$G,ROW()-8))</f>
        <v>46256</v>
      </c>
      <c r="F7631">
        <f>IF(INDEX(Transactions!$L:$L,ROW()-8)="",0,INDEX(Transactions!$Q:$Q,ROW()-8))</f>
        <v>0</v>
      </c>
    </row>
    <row r="7632" spans="2:6" x14ac:dyDescent="0.15">
      <c r="B7632">
        <f ca="1">IF(INDEX(Transactions!$L:$L,ROW()-8)="",TODAY(),INDEX(Transactions!$G:$G,ROW()-8))</f>
        <v>46256</v>
      </c>
      <c r="F7632">
        <f>IF(INDEX(Transactions!$L:$L,ROW()-8)="",0,INDEX(Transactions!$Q:$Q,ROW()-8))</f>
        <v>0</v>
      </c>
    </row>
    <row r="7633" spans="2:6" x14ac:dyDescent="0.15">
      <c r="B7633">
        <f ca="1">IF(INDEX(Transactions!$L:$L,ROW()-8)="",TODAY(),INDEX(Transactions!$G:$G,ROW()-8))</f>
        <v>46256</v>
      </c>
      <c r="F7633">
        <f>IF(INDEX(Transactions!$L:$L,ROW()-8)="",0,INDEX(Transactions!$Q:$Q,ROW()-8))</f>
        <v>0</v>
      </c>
    </row>
    <row r="7634" spans="2:6" x14ac:dyDescent="0.15">
      <c r="B7634">
        <f ca="1">IF(INDEX(Transactions!$L:$L,ROW()-8)="",TODAY(),INDEX(Transactions!$G:$G,ROW()-8))</f>
        <v>46256</v>
      </c>
      <c r="F7634">
        <f>IF(INDEX(Transactions!$L:$L,ROW()-8)="",0,INDEX(Transactions!$Q:$Q,ROW()-8))</f>
        <v>0</v>
      </c>
    </row>
    <row r="7635" spans="2:6" x14ac:dyDescent="0.15">
      <c r="B7635">
        <f ca="1">IF(INDEX(Transactions!$L:$L,ROW()-8)="",TODAY(),INDEX(Transactions!$G:$G,ROW()-8))</f>
        <v>46256</v>
      </c>
      <c r="F7635">
        <f>IF(INDEX(Transactions!$L:$L,ROW()-8)="",0,INDEX(Transactions!$Q:$Q,ROW()-8))</f>
        <v>0</v>
      </c>
    </row>
    <row r="7636" spans="2:6" x14ac:dyDescent="0.15">
      <c r="B7636">
        <f ca="1">IF(INDEX(Transactions!$L:$L,ROW()-8)="",TODAY(),INDEX(Transactions!$G:$G,ROW()-8))</f>
        <v>46256</v>
      </c>
      <c r="F7636">
        <f>IF(INDEX(Transactions!$L:$L,ROW()-8)="",0,INDEX(Transactions!$Q:$Q,ROW()-8))</f>
        <v>0</v>
      </c>
    </row>
    <row r="7637" spans="2:6" x14ac:dyDescent="0.15">
      <c r="B7637">
        <f ca="1">IF(INDEX(Transactions!$L:$L,ROW()-8)="",TODAY(),INDEX(Transactions!$G:$G,ROW()-8))</f>
        <v>46256</v>
      </c>
      <c r="F7637">
        <f>IF(INDEX(Transactions!$L:$L,ROW()-8)="",0,INDEX(Transactions!$Q:$Q,ROW()-8))</f>
        <v>0</v>
      </c>
    </row>
    <row r="7638" spans="2:6" x14ac:dyDescent="0.15">
      <c r="B7638">
        <f ca="1">IF(INDEX(Transactions!$L:$L,ROW()-8)="",TODAY(),INDEX(Transactions!$G:$G,ROW()-8))</f>
        <v>46256</v>
      </c>
      <c r="F7638">
        <f>IF(INDEX(Transactions!$L:$L,ROW()-8)="",0,INDEX(Transactions!$Q:$Q,ROW()-8))</f>
        <v>0</v>
      </c>
    </row>
    <row r="7639" spans="2:6" x14ac:dyDescent="0.15">
      <c r="B7639">
        <f ca="1">IF(INDEX(Transactions!$L:$L,ROW()-8)="",TODAY(),INDEX(Transactions!$G:$G,ROW()-8))</f>
        <v>46256</v>
      </c>
      <c r="F7639">
        <f>IF(INDEX(Transactions!$L:$L,ROW()-8)="",0,INDEX(Transactions!$Q:$Q,ROW()-8))</f>
        <v>0</v>
      </c>
    </row>
    <row r="7640" spans="2:6" x14ac:dyDescent="0.15">
      <c r="B7640">
        <f ca="1">IF(INDEX(Transactions!$L:$L,ROW()-8)="",TODAY(),INDEX(Transactions!$G:$G,ROW()-8))</f>
        <v>46256</v>
      </c>
      <c r="F7640">
        <f>IF(INDEX(Transactions!$L:$L,ROW()-8)="",0,INDEX(Transactions!$Q:$Q,ROW()-8))</f>
        <v>0</v>
      </c>
    </row>
    <row r="7641" spans="2:6" x14ac:dyDescent="0.15">
      <c r="B7641">
        <f ca="1">IF(INDEX(Transactions!$L:$L,ROW()-8)="",TODAY(),INDEX(Transactions!$G:$G,ROW()-8))</f>
        <v>46256</v>
      </c>
      <c r="F7641">
        <f>IF(INDEX(Transactions!$L:$L,ROW()-8)="",0,INDEX(Transactions!$Q:$Q,ROW()-8))</f>
        <v>0</v>
      </c>
    </row>
    <row r="7642" spans="2:6" x14ac:dyDescent="0.15">
      <c r="B7642">
        <f ca="1">IF(INDEX(Transactions!$L:$L,ROW()-8)="",TODAY(),INDEX(Transactions!$G:$G,ROW()-8))</f>
        <v>46256</v>
      </c>
      <c r="F7642">
        <f>IF(INDEX(Transactions!$L:$L,ROW()-8)="",0,INDEX(Transactions!$Q:$Q,ROW()-8))</f>
        <v>0</v>
      </c>
    </row>
    <row r="7643" spans="2:6" x14ac:dyDescent="0.15">
      <c r="B7643">
        <f ca="1">IF(INDEX(Transactions!$L:$L,ROW()-8)="",TODAY(),INDEX(Transactions!$G:$G,ROW()-8))</f>
        <v>46256</v>
      </c>
      <c r="F7643">
        <f>IF(INDEX(Transactions!$L:$L,ROW()-8)="",0,INDEX(Transactions!$Q:$Q,ROW()-8))</f>
        <v>0</v>
      </c>
    </row>
    <row r="7644" spans="2:6" x14ac:dyDescent="0.15">
      <c r="B7644">
        <f ca="1">IF(INDEX(Transactions!$L:$L,ROW()-8)="",TODAY(),INDEX(Transactions!$G:$G,ROW()-8))</f>
        <v>46256</v>
      </c>
      <c r="F7644">
        <f>IF(INDEX(Transactions!$L:$L,ROW()-8)="",0,INDEX(Transactions!$Q:$Q,ROW()-8))</f>
        <v>0</v>
      </c>
    </row>
    <row r="7645" spans="2:6" x14ac:dyDescent="0.15">
      <c r="B7645">
        <f ca="1">IF(INDEX(Transactions!$L:$L,ROW()-8)="",TODAY(),INDEX(Transactions!$G:$G,ROW()-8))</f>
        <v>46256</v>
      </c>
      <c r="F7645">
        <f>IF(INDEX(Transactions!$L:$L,ROW()-8)="",0,INDEX(Transactions!$Q:$Q,ROW()-8))</f>
        <v>0</v>
      </c>
    </row>
    <row r="7646" spans="2:6" x14ac:dyDescent="0.15">
      <c r="B7646">
        <f ca="1">IF(INDEX(Transactions!$L:$L,ROW()-8)="",TODAY(),INDEX(Transactions!$G:$G,ROW()-8))</f>
        <v>46256</v>
      </c>
      <c r="F7646">
        <f>IF(INDEX(Transactions!$L:$L,ROW()-8)="",0,INDEX(Transactions!$Q:$Q,ROW()-8))</f>
        <v>0</v>
      </c>
    </row>
    <row r="7647" spans="2:6" x14ac:dyDescent="0.15">
      <c r="B7647">
        <f ca="1">IF(INDEX(Transactions!$L:$L,ROW()-8)="",TODAY(),INDEX(Transactions!$G:$G,ROW()-8))</f>
        <v>46256</v>
      </c>
      <c r="F7647">
        <f>IF(INDEX(Transactions!$L:$L,ROW()-8)="",0,INDEX(Transactions!$Q:$Q,ROW()-8))</f>
        <v>0</v>
      </c>
    </row>
    <row r="7648" spans="2:6" x14ac:dyDescent="0.15">
      <c r="B7648">
        <f ca="1">IF(INDEX(Transactions!$L:$L,ROW()-8)="",TODAY(),INDEX(Transactions!$G:$G,ROW()-8))</f>
        <v>46256</v>
      </c>
      <c r="F7648">
        <f>IF(INDEX(Transactions!$L:$L,ROW()-8)="",0,INDEX(Transactions!$Q:$Q,ROW()-8))</f>
        <v>0</v>
      </c>
    </row>
    <row r="7649" spans="2:6" x14ac:dyDescent="0.15">
      <c r="B7649">
        <f ca="1">IF(INDEX(Transactions!$L:$L,ROW()-8)="",TODAY(),INDEX(Transactions!$G:$G,ROW()-8))</f>
        <v>46256</v>
      </c>
      <c r="F7649">
        <f>IF(INDEX(Transactions!$L:$L,ROW()-8)="",0,INDEX(Transactions!$Q:$Q,ROW()-8))</f>
        <v>0</v>
      </c>
    </row>
    <row r="7650" spans="2:6" x14ac:dyDescent="0.15">
      <c r="B7650">
        <f ca="1">IF(INDEX(Transactions!$L:$L,ROW()-8)="",TODAY(),INDEX(Transactions!$G:$G,ROW()-8))</f>
        <v>46256</v>
      </c>
      <c r="F7650">
        <f>IF(INDEX(Transactions!$L:$L,ROW()-8)="",0,INDEX(Transactions!$Q:$Q,ROW()-8))</f>
        <v>0</v>
      </c>
    </row>
    <row r="7651" spans="2:6" x14ac:dyDescent="0.15">
      <c r="B7651">
        <f ca="1">IF(INDEX(Transactions!$L:$L,ROW()-8)="",TODAY(),INDEX(Transactions!$G:$G,ROW()-8))</f>
        <v>46256</v>
      </c>
      <c r="F7651">
        <f>IF(INDEX(Transactions!$L:$L,ROW()-8)="",0,INDEX(Transactions!$Q:$Q,ROW()-8))</f>
        <v>0</v>
      </c>
    </row>
    <row r="7652" spans="2:6" x14ac:dyDescent="0.15">
      <c r="B7652">
        <f ca="1">IF(INDEX(Transactions!$L:$L,ROW()-8)="",TODAY(),INDEX(Transactions!$G:$G,ROW()-8))</f>
        <v>46256</v>
      </c>
      <c r="F7652">
        <f>IF(INDEX(Transactions!$L:$L,ROW()-8)="",0,INDEX(Transactions!$Q:$Q,ROW()-8))</f>
        <v>0</v>
      </c>
    </row>
    <row r="7653" spans="2:6" x14ac:dyDescent="0.15">
      <c r="B7653">
        <f ca="1">IF(INDEX(Transactions!$L:$L,ROW()-8)="",TODAY(),INDEX(Transactions!$G:$G,ROW()-8))</f>
        <v>46256</v>
      </c>
      <c r="F7653">
        <f>IF(INDEX(Transactions!$L:$L,ROW()-8)="",0,INDEX(Transactions!$Q:$Q,ROW()-8))</f>
        <v>0</v>
      </c>
    </row>
    <row r="7654" spans="2:6" x14ac:dyDescent="0.15">
      <c r="B7654">
        <f ca="1">IF(INDEX(Transactions!$L:$L,ROW()-8)="",TODAY(),INDEX(Transactions!$G:$G,ROW()-8))</f>
        <v>46256</v>
      </c>
      <c r="F7654">
        <f>IF(INDEX(Transactions!$L:$L,ROW()-8)="",0,INDEX(Transactions!$Q:$Q,ROW()-8))</f>
        <v>0</v>
      </c>
    </row>
    <row r="7655" spans="2:6" x14ac:dyDescent="0.15">
      <c r="B7655">
        <f ca="1">IF(INDEX(Transactions!$L:$L,ROW()-8)="",TODAY(),INDEX(Transactions!$G:$G,ROW()-8))</f>
        <v>46256</v>
      </c>
      <c r="F7655">
        <f>IF(INDEX(Transactions!$L:$L,ROW()-8)="",0,INDEX(Transactions!$Q:$Q,ROW()-8))</f>
        <v>0</v>
      </c>
    </row>
    <row r="7656" spans="2:6" x14ac:dyDescent="0.15">
      <c r="B7656">
        <f ca="1">IF(INDEX(Transactions!$L:$L,ROW()-8)="",TODAY(),INDEX(Transactions!$G:$G,ROW()-8))</f>
        <v>46256</v>
      </c>
      <c r="F7656">
        <f>IF(INDEX(Transactions!$L:$L,ROW()-8)="",0,INDEX(Transactions!$Q:$Q,ROW()-8))</f>
        <v>0</v>
      </c>
    </row>
    <row r="7657" spans="2:6" x14ac:dyDescent="0.15">
      <c r="B7657">
        <f ca="1">IF(INDEX(Transactions!$L:$L,ROW()-8)="",TODAY(),INDEX(Transactions!$G:$G,ROW()-8))</f>
        <v>46256</v>
      </c>
      <c r="F7657">
        <f>IF(INDEX(Transactions!$L:$L,ROW()-8)="",0,INDEX(Transactions!$Q:$Q,ROW()-8))</f>
        <v>0</v>
      </c>
    </row>
    <row r="7658" spans="2:6" x14ac:dyDescent="0.15">
      <c r="B7658">
        <f ca="1">IF(INDEX(Transactions!$L:$L,ROW()-8)="",TODAY(),INDEX(Transactions!$G:$G,ROW()-8))</f>
        <v>46256</v>
      </c>
      <c r="F7658">
        <f>IF(INDEX(Transactions!$L:$L,ROW()-8)="",0,INDEX(Transactions!$Q:$Q,ROW()-8))</f>
        <v>0</v>
      </c>
    </row>
    <row r="7659" spans="2:6" x14ac:dyDescent="0.15">
      <c r="B7659">
        <f ca="1">IF(INDEX(Transactions!$L:$L,ROW()-8)="",TODAY(),INDEX(Transactions!$G:$G,ROW()-8))</f>
        <v>46256</v>
      </c>
      <c r="F7659">
        <f>IF(INDEX(Transactions!$L:$L,ROW()-8)="",0,INDEX(Transactions!$Q:$Q,ROW()-8))</f>
        <v>0</v>
      </c>
    </row>
    <row r="7660" spans="2:6" x14ac:dyDescent="0.15">
      <c r="B7660">
        <f ca="1">IF(INDEX(Transactions!$L:$L,ROW()-8)="",TODAY(),INDEX(Transactions!$G:$G,ROW()-8))</f>
        <v>46256</v>
      </c>
      <c r="F7660">
        <f>IF(INDEX(Transactions!$L:$L,ROW()-8)="",0,INDEX(Transactions!$Q:$Q,ROW()-8))</f>
        <v>0</v>
      </c>
    </row>
    <row r="7661" spans="2:6" x14ac:dyDescent="0.15">
      <c r="B7661">
        <f ca="1">IF(INDEX(Transactions!$L:$L,ROW()-8)="",TODAY(),INDEX(Transactions!$G:$G,ROW()-8))</f>
        <v>46256</v>
      </c>
      <c r="F7661">
        <f>IF(INDEX(Transactions!$L:$L,ROW()-8)="",0,INDEX(Transactions!$Q:$Q,ROW()-8))</f>
        <v>0</v>
      </c>
    </row>
    <row r="7662" spans="2:6" x14ac:dyDescent="0.15">
      <c r="B7662">
        <f ca="1">IF(INDEX(Transactions!$L:$L,ROW()-8)="",TODAY(),INDEX(Transactions!$G:$G,ROW()-8))</f>
        <v>46256</v>
      </c>
      <c r="F7662">
        <f>IF(INDEX(Transactions!$L:$L,ROW()-8)="",0,INDEX(Transactions!$Q:$Q,ROW()-8))</f>
        <v>0</v>
      </c>
    </row>
    <row r="7663" spans="2:6" x14ac:dyDescent="0.15">
      <c r="B7663">
        <f ca="1">IF(INDEX(Transactions!$L:$L,ROW()-8)="",TODAY(),INDEX(Transactions!$G:$G,ROW()-8))</f>
        <v>46256</v>
      </c>
      <c r="F7663">
        <f>IF(INDEX(Transactions!$L:$L,ROW()-8)="",0,INDEX(Transactions!$Q:$Q,ROW()-8))</f>
        <v>0</v>
      </c>
    </row>
    <row r="7664" spans="2:6" x14ac:dyDescent="0.15">
      <c r="B7664">
        <f ca="1">IF(INDEX(Transactions!$L:$L,ROW()-8)="",TODAY(),INDEX(Transactions!$G:$G,ROW()-8))</f>
        <v>46256</v>
      </c>
      <c r="F7664">
        <f>IF(INDEX(Transactions!$L:$L,ROW()-8)="",0,INDEX(Transactions!$Q:$Q,ROW()-8))</f>
        <v>0</v>
      </c>
    </row>
    <row r="7665" spans="2:6" x14ac:dyDescent="0.15">
      <c r="B7665">
        <f ca="1">IF(INDEX(Transactions!$L:$L,ROW()-8)="",TODAY(),INDEX(Transactions!$G:$G,ROW()-8))</f>
        <v>46256</v>
      </c>
      <c r="F7665">
        <f>IF(INDEX(Transactions!$L:$L,ROW()-8)="",0,INDEX(Transactions!$Q:$Q,ROW()-8))</f>
        <v>0</v>
      </c>
    </row>
    <row r="7666" spans="2:6" x14ac:dyDescent="0.15">
      <c r="B7666">
        <f ca="1">IF(INDEX(Transactions!$L:$L,ROW()-8)="",TODAY(),INDEX(Transactions!$G:$G,ROW()-8))</f>
        <v>46256</v>
      </c>
      <c r="F7666">
        <f>IF(INDEX(Transactions!$L:$L,ROW()-8)="",0,INDEX(Transactions!$Q:$Q,ROW()-8))</f>
        <v>0</v>
      </c>
    </row>
    <row r="7667" spans="2:6" x14ac:dyDescent="0.15">
      <c r="B7667">
        <f ca="1">IF(INDEX(Transactions!$L:$L,ROW()-8)="",TODAY(),INDEX(Transactions!$G:$G,ROW()-8))</f>
        <v>46256</v>
      </c>
      <c r="F7667">
        <f>IF(INDEX(Transactions!$L:$L,ROW()-8)="",0,INDEX(Transactions!$Q:$Q,ROW()-8))</f>
        <v>0</v>
      </c>
    </row>
    <row r="7668" spans="2:6" x14ac:dyDescent="0.15">
      <c r="B7668">
        <f ca="1">IF(INDEX(Transactions!$L:$L,ROW()-8)="",TODAY(),INDEX(Transactions!$G:$G,ROW()-8))</f>
        <v>46256</v>
      </c>
      <c r="F7668">
        <f>IF(INDEX(Transactions!$L:$L,ROW()-8)="",0,INDEX(Transactions!$Q:$Q,ROW()-8))</f>
        <v>0</v>
      </c>
    </row>
    <row r="7669" spans="2:6" x14ac:dyDescent="0.15">
      <c r="B7669">
        <f ca="1">IF(INDEX(Transactions!$L:$L,ROW()-8)="",TODAY(),INDEX(Transactions!$G:$G,ROW()-8))</f>
        <v>46256</v>
      </c>
      <c r="F7669">
        <f>IF(INDEX(Transactions!$L:$L,ROW()-8)="",0,INDEX(Transactions!$Q:$Q,ROW()-8))</f>
        <v>0</v>
      </c>
    </row>
    <row r="7670" spans="2:6" x14ac:dyDescent="0.15">
      <c r="B7670">
        <f ca="1">IF(INDEX(Transactions!$L:$L,ROW()-8)="",TODAY(),INDEX(Transactions!$G:$G,ROW()-8))</f>
        <v>46256</v>
      </c>
      <c r="F7670">
        <f>IF(INDEX(Transactions!$L:$L,ROW()-8)="",0,INDEX(Transactions!$Q:$Q,ROW()-8))</f>
        <v>0</v>
      </c>
    </row>
    <row r="7671" spans="2:6" x14ac:dyDescent="0.15">
      <c r="B7671">
        <f ca="1">IF(INDEX(Transactions!$L:$L,ROW()-8)="",TODAY(),INDEX(Transactions!$G:$G,ROW()-8))</f>
        <v>46256</v>
      </c>
      <c r="F7671">
        <f>IF(INDEX(Transactions!$L:$L,ROW()-8)="",0,INDEX(Transactions!$Q:$Q,ROW()-8))</f>
        <v>0</v>
      </c>
    </row>
    <row r="7672" spans="2:6" x14ac:dyDescent="0.15">
      <c r="B7672">
        <f ca="1">IF(INDEX(Transactions!$L:$L,ROW()-8)="",TODAY(),INDEX(Transactions!$G:$G,ROW()-8))</f>
        <v>46256</v>
      </c>
      <c r="F7672">
        <f>IF(INDEX(Transactions!$L:$L,ROW()-8)="",0,INDEX(Transactions!$Q:$Q,ROW()-8))</f>
        <v>0</v>
      </c>
    </row>
    <row r="7673" spans="2:6" x14ac:dyDescent="0.15">
      <c r="B7673">
        <f ca="1">IF(INDEX(Transactions!$L:$L,ROW()-8)="",TODAY(),INDEX(Transactions!$G:$G,ROW()-8))</f>
        <v>46256</v>
      </c>
      <c r="F7673">
        <f>IF(INDEX(Transactions!$L:$L,ROW()-8)="",0,INDEX(Transactions!$Q:$Q,ROW()-8))</f>
        <v>0</v>
      </c>
    </row>
    <row r="7674" spans="2:6" x14ac:dyDescent="0.15">
      <c r="B7674">
        <f ca="1">IF(INDEX(Transactions!$L:$L,ROW()-8)="",TODAY(),INDEX(Transactions!$G:$G,ROW()-8))</f>
        <v>46256</v>
      </c>
      <c r="F7674">
        <f>IF(INDEX(Transactions!$L:$L,ROW()-8)="",0,INDEX(Transactions!$Q:$Q,ROW()-8))</f>
        <v>0</v>
      </c>
    </row>
    <row r="7675" spans="2:6" x14ac:dyDescent="0.15">
      <c r="B7675">
        <f ca="1">IF(INDEX(Transactions!$L:$L,ROW()-8)="",TODAY(),INDEX(Transactions!$G:$G,ROW()-8))</f>
        <v>46256</v>
      </c>
      <c r="F7675">
        <f>IF(INDEX(Transactions!$L:$L,ROW()-8)="",0,INDEX(Transactions!$Q:$Q,ROW()-8))</f>
        <v>0</v>
      </c>
    </row>
    <row r="7676" spans="2:6" x14ac:dyDescent="0.15">
      <c r="B7676">
        <f ca="1">IF(INDEX(Transactions!$L:$L,ROW()-8)="",TODAY(),INDEX(Transactions!$G:$G,ROW()-8))</f>
        <v>46256</v>
      </c>
      <c r="F7676">
        <f>IF(INDEX(Transactions!$L:$L,ROW()-8)="",0,INDEX(Transactions!$Q:$Q,ROW()-8))</f>
        <v>0</v>
      </c>
    </row>
    <row r="7677" spans="2:6" x14ac:dyDescent="0.15">
      <c r="B7677">
        <f ca="1">IF(INDEX(Transactions!$L:$L,ROW()-8)="",TODAY(),INDEX(Transactions!$G:$G,ROW()-8))</f>
        <v>46256</v>
      </c>
      <c r="F7677">
        <f>IF(INDEX(Transactions!$L:$L,ROW()-8)="",0,INDEX(Transactions!$Q:$Q,ROW()-8))</f>
        <v>0</v>
      </c>
    </row>
    <row r="7678" spans="2:6" x14ac:dyDescent="0.15">
      <c r="B7678">
        <f ca="1">IF(INDEX(Transactions!$L:$L,ROW()-8)="",TODAY(),INDEX(Transactions!$G:$G,ROW()-8))</f>
        <v>46256</v>
      </c>
      <c r="F7678">
        <f>IF(INDEX(Transactions!$L:$L,ROW()-8)="",0,INDEX(Transactions!$Q:$Q,ROW()-8))</f>
        <v>0</v>
      </c>
    </row>
    <row r="7679" spans="2:6" x14ac:dyDescent="0.15">
      <c r="B7679">
        <f ca="1">IF(INDEX(Transactions!$L:$L,ROW()-8)="",TODAY(),INDEX(Transactions!$G:$G,ROW()-8))</f>
        <v>46256</v>
      </c>
      <c r="F7679">
        <f>IF(INDEX(Transactions!$L:$L,ROW()-8)="",0,INDEX(Transactions!$Q:$Q,ROW()-8))</f>
        <v>0</v>
      </c>
    </row>
    <row r="7680" spans="2:6" x14ac:dyDescent="0.15">
      <c r="B7680">
        <f ca="1">IF(INDEX(Transactions!$L:$L,ROW()-8)="",TODAY(),INDEX(Transactions!$G:$G,ROW()-8))</f>
        <v>46256</v>
      </c>
      <c r="F7680">
        <f>IF(INDEX(Transactions!$L:$L,ROW()-8)="",0,INDEX(Transactions!$Q:$Q,ROW()-8))</f>
        <v>0</v>
      </c>
    </row>
    <row r="7681" spans="2:6" x14ac:dyDescent="0.15">
      <c r="B7681">
        <f ca="1">IF(INDEX(Transactions!$L:$L,ROW()-8)="",TODAY(),INDEX(Transactions!$G:$G,ROW()-8))</f>
        <v>46256</v>
      </c>
      <c r="F7681">
        <f>IF(INDEX(Transactions!$L:$L,ROW()-8)="",0,INDEX(Transactions!$Q:$Q,ROW()-8))</f>
        <v>0</v>
      </c>
    </row>
    <row r="7682" spans="2:6" x14ac:dyDescent="0.15">
      <c r="B7682">
        <f ca="1">IF(INDEX(Transactions!$L:$L,ROW()-8)="",TODAY(),INDEX(Transactions!$G:$G,ROW()-8))</f>
        <v>46256</v>
      </c>
      <c r="F7682">
        <f>IF(INDEX(Transactions!$L:$L,ROW()-8)="",0,INDEX(Transactions!$Q:$Q,ROW()-8))</f>
        <v>0</v>
      </c>
    </row>
    <row r="7683" spans="2:6" x14ac:dyDescent="0.15">
      <c r="B7683">
        <f ca="1">IF(INDEX(Transactions!$L:$L,ROW()-8)="",TODAY(),INDEX(Transactions!$G:$G,ROW()-8))</f>
        <v>46256</v>
      </c>
      <c r="F7683">
        <f>IF(INDEX(Transactions!$L:$L,ROW()-8)="",0,INDEX(Transactions!$Q:$Q,ROW()-8))</f>
        <v>0</v>
      </c>
    </row>
    <row r="7684" spans="2:6" x14ac:dyDescent="0.15">
      <c r="B7684">
        <f ca="1">IF(INDEX(Transactions!$L:$L,ROW()-8)="",TODAY(),INDEX(Transactions!$G:$G,ROW()-8))</f>
        <v>46256</v>
      </c>
      <c r="F7684">
        <f>IF(INDEX(Transactions!$L:$L,ROW()-8)="",0,INDEX(Transactions!$Q:$Q,ROW()-8))</f>
        <v>0</v>
      </c>
    </row>
    <row r="7685" spans="2:6" x14ac:dyDescent="0.15">
      <c r="B7685">
        <f ca="1">IF(INDEX(Transactions!$L:$L,ROW()-8)="",TODAY(),INDEX(Transactions!$G:$G,ROW()-8))</f>
        <v>46256</v>
      </c>
      <c r="F7685">
        <f>IF(INDEX(Transactions!$L:$L,ROW()-8)="",0,INDEX(Transactions!$Q:$Q,ROW()-8))</f>
        <v>0</v>
      </c>
    </row>
    <row r="7686" spans="2:6" x14ac:dyDescent="0.15">
      <c r="B7686">
        <f ca="1">IF(INDEX(Transactions!$L:$L,ROW()-8)="",TODAY(),INDEX(Transactions!$G:$G,ROW()-8))</f>
        <v>46256</v>
      </c>
      <c r="F7686">
        <f>IF(INDEX(Transactions!$L:$L,ROW()-8)="",0,INDEX(Transactions!$Q:$Q,ROW()-8))</f>
        <v>0</v>
      </c>
    </row>
    <row r="7687" spans="2:6" x14ac:dyDescent="0.15">
      <c r="B7687">
        <f ca="1">IF(INDEX(Transactions!$L:$L,ROW()-8)="",TODAY(),INDEX(Transactions!$G:$G,ROW()-8))</f>
        <v>46256</v>
      </c>
      <c r="F7687">
        <f>IF(INDEX(Transactions!$L:$L,ROW()-8)="",0,INDEX(Transactions!$Q:$Q,ROW()-8))</f>
        <v>0</v>
      </c>
    </row>
    <row r="7688" spans="2:6" x14ac:dyDescent="0.15">
      <c r="B7688">
        <f ca="1">IF(INDEX(Transactions!$L:$L,ROW()-8)="",TODAY(),INDEX(Transactions!$G:$G,ROW()-8))</f>
        <v>46256</v>
      </c>
      <c r="F7688">
        <f>IF(INDEX(Transactions!$L:$L,ROW()-8)="",0,INDEX(Transactions!$Q:$Q,ROW()-8))</f>
        <v>0</v>
      </c>
    </row>
    <row r="7689" spans="2:6" x14ac:dyDescent="0.15">
      <c r="B7689">
        <f ca="1">IF(INDEX(Transactions!$L:$L,ROW()-8)="",TODAY(),INDEX(Transactions!$G:$G,ROW()-8))</f>
        <v>46256</v>
      </c>
      <c r="F7689">
        <f>IF(INDEX(Transactions!$L:$L,ROW()-8)="",0,INDEX(Transactions!$Q:$Q,ROW()-8))</f>
        <v>0</v>
      </c>
    </row>
    <row r="7690" spans="2:6" x14ac:dyDescent="0.15">
      <c r="B7690">
        <f ca="1">IF(INDEX(Transactions!$L:$L,ROW()-8)="",TODAY(),INDEX(Transactions!$G:$G,ROW()-8))</f>
        <v>46256</v>
      </c>
      <c r="F7690">
        <f>IF(INDEX(Transactions!$L:$L,ROW()-8)="",0,INDEX(Transactions!$Q:$Q,ROW()-8))</f>
        <v>0</v>
      </c>
    </row>
    <row r="7691" spans="2:6" x14ac:dyDescent="0.15">
      <c r="B7691">
        <f ca="1">IF(INDEX(Transactions!$L:$L,ROW()-8)="",TODAY(),INDEX(Transactions!$G:$G,ROW()-8))</f>
        <v>46256</v>
      </c>
      <c r="F7691">
        <f>IF(INDEX(Transactions!$L:$L,ROW()-8)="",0,INDEX(Transactions!$Q:$Q,ROW()-8))</f>
        <v>0</v>
      </c>
    </row>
    <row r="7692" spans="2:6" x14ac:dyDescent="0.15">
      <c r="B7692">
        <f ca="1">IF(INDEX(Transactions!$L:$L,ROW()-8)="",TODAY(),INDEX(Transactions!$G:$G,ROW()-8))</f>
        <v>46256</v>
      </c>
      <c r="F7692">
        <f>IF(INDEX(Transactions!$L:$L,ROW()-8)="",0,INDEX(Transactions!$Q:$Q,ROW()-8))</f>
        <v>0</v>
      </c>
    </row>
    <row r="7693" spans="2:6" x14ac:dyDescent="0.15">
      <c r="B7693">
        <f ca="1">IF(INDEX(Transactions!$L:$L,ROW()-8)="",TODAY(),INDEX(Transactions!$G:$G,ROW()-8))</f>
        <v>46256</v>
      </c>
      <c r="F7693">
        <f>IF(INDEX(Transactions!$L:$L,ROW()-8)="",0,INDEX(Transactions!$Q:$Q,ROW()-8))</f>
        <v>0</v>
      </c>
    </row>
    <row r="7694" spans="2:6" x14ac:dyDescent="0.15">
      <c r="B7694">
        <f ca="1">IF(INDEX(Transactions!$L:$L,ROW()-8)="",TODAY(),INDEX(Transactions!$G:$G,ROW()-8))</f>
        <v>46256</v>
      </c>
      <c r="F7694">
        <f>IF(INDEX(Transactions!$L:$L,ROW()-8)="",0,INDEX(Transactions!$Q:$Q,ROW()-8))</f>
        <v>0</v>
      </c>
    </row>
    <row r="7695" spans="2:6" x14ac:dyDescent="0.15">
      <c r="B7695">
        <f ca="1">IF(INDEX(Transactions!$L:$L,ROW()-8)="",TODAY(),INDEX(Transactions!$G:$G,ROW()-8))</f>
        <v>46256</v>
      </c>
      <c r="F7695">
        <f>IF(INDEX(Transactions!$L:$L,ROW()-8)="",0,INDEX(Transactions!$Q:$Q,ROW()-8))</f>
        <v>0</v>
      </c>
    </row>
    <row r="7696" spans="2:6" x14ac:dyDescent="0.15">
      <c r="B7696">
        <f ca="1">IF(INDEX(Transactions!$L:$L,ROW()-8)="",TODAY(),INDEX(Transactions!$G:$G,ROW()-8))</f>
        <v>46256</v>
      </c>
      <c r="F7696">
        <f>IF(INDEX(Transactions!$L:$L,ROW()-8)="",0,INDEX(Transactions!$Q:$Q,ROW()-8))</f>
        <v>0</v>
      </c>
    </row>
    <row r="7697" spans="2:6" x14ac:dyDescent="0.15">
      <c r="B7697">
        <f ca="1">IF(INDEX(Transactions!$L:$L,ROW()-8)="",TODAY(),INDEX(Transactions!$G:$G,ROW()-8))</f>
        <v>46256</v>
      </c>
      <c r="F7697">
        <f>IF(INDEX(Transactions!$L:$L,ROW()-8)="",0,INDEX(Transactions!$Q:$Q,ROW()-8))</f>
        <v>0</v>
      </c>
    </row>
    <row r="7698" spans="2:6" x14ac:dyDescent="0.15">
      <c r="B7698">
        <f ca="1">IF(INDEX(Transactions!$L:$L,ROW()-8)="",TODAY(),INDEX(Transactions!$G:$G,ROW()-8))</f>
        <v>46256</v>
      </c>
      <c r="F7698">
        <f>IF(INDEX(Transactions!$L:$L,ROW()-8)="",0,INDEX(Transactions!$Q:$Q,ROW()-8))</f>
        <v>0</v>
      </c>
    </row>
    <row r="7699" spans="2:6" x14ac:dyDescent="0.15">
      <c r="B7699">
        <f ca="1">IF(INDEX(Transactions!$L:$L,ROW()-8)="",TODAY(),INDEX(Transactions!$G:$G,ROW()-8))</f>
        <v>46256</v>
      </c>
      <c r="F7699">
        <f>IF(INDEX(Transactions!$L:$L,ROW()-8)="",0,INDEX(Transactions!$Q:$Q,ROW()-8))</f>
        <v>0</v>
      </c>
    </row>
    <row r="7700" spans="2:6" x14ac:dyDescent="0.15">
      <c r="B7700">
        <f ca="1">IF(INDEX(Transactions!$L:$L,ROW()-8)="",TODAY(),INDEX(Transactions!$G:$G,ROW()-8))</f>
        <v>46256</v>
      </c>
      <c r="F7700">
        <f>IF(INDEX(Transactions!$L:$L,ROW()-8)="",0,INDEX(Transactions!$Q:$Q,ROW()-8))</f>
        <v>0</v>
      </c>
    </row>
    <row r="7701" spans="2:6" x14ac:dyDescent="0.15">
      <c r="B7701">
        <f ca="1">IF(INDEX(Transactions!$L:$L,ROW()-8)="",TODAY(),INDEX(Transactions!$G:$G,ROW()-8))</f>
        <v>46256</v>
      </c>
      <c r="F7701">
        <f>IF(INDEX(Transactions!$L:$L,ROW()-8)="",0,INDEX(Transactions!$Q:$Q,ROW()-8))</f>
        <v>0</v>
      </c>
    </row>
    <row r="7702" spans="2:6" x14ac:dyDescent="0.15">
      <c r="B7702">
        <f ca="1">IF(INDEX(Transactions!$L:$L,ROW()-8)="",TODAY(),INDEX(Transactions!$G:$G,ROW()-8))</f>
        <v>46256</v>
      </c>
      <c r="F7702">
        <f>IF(INDEX(Transactions!$L:$L,ROW()-8)="",0,INDEX(Transactions!$Q:$Q,ROW()-8))</f>
        <v>0</v>
      </c>
    </row>
    <row r="7703" spans="2:6" x14ac:dyDescent="0.15">
      <c r="B7703">
        <f ca="1">IF(INDEX(Transactions!$L:$L,ROW()-8)="",TODAY(),INDEX(Transactions!$G:$G,ROW()-8))</f>
        <v>46256</v>
      </c>
      <c r="F7703">
        <f>IF(INDEX(Transactions!$L:$L,ROW()-8)="",0,INDEX(Transactions!$Q:$Q,ROW()-8))</f>
        <v>0</v>
      </c>
    </row>
    <row r="7704" spans="2:6" x14ac:dyDescent="0.15">
      <c r="B7704">
        <f ca="1">IF(INDEX(Transactions!$L:$L,ROW()-8)="",TODAY(),INDEX(Transactions!$G:$G,ROW()-8))</f>
        <v>46256</v>
      </c>
      <c r="F7704">
        <f>IF(INDEX(Transactions!$L:$L,ROW()-8)="",0,INDEX(Transactions!$Q:$Q,ROW()-8))</f>
        <v>0</v>
      </c>
    </row>
    <row r="7705" spans="2:6" x14ac:dyDescent="0.15">
      <c r="B7705">
        <f ca="1">IF(INDEX(Transactions!$L:$L,ROW()-8)="",TODAY(),INDEX(Transactions!$G:$G,ROW()-8))</f>
        <v>46256</v>
      </c>
      <c r="F7705">
        <f>IF(INDEX(Transactions!$L:$L,ROW()-8)="",0,INDEX(Transactions!$Q:$Q,ROW()-8))</f>
        <v>0</v>
      </c>
    </row>
    <row r="7706" spans="2:6" x14ac:dyDescent="0.15">
      <c r="B7706">
        <f ca="1">IF(INDEX(Transactions!$L:$L,ROW()-8)="",TODAY(),INDEX(Transactions!$G:$G,ROW()-8))</f>
        <v>46256</v>
      </c>
      <c r="F7706">
        <f>IF(INDEX(Transactions!$L:$L,ROW()-8)="",0,INDEX(Transactions!$Q:$Q,ROW()-8))</f>
        <v>0</v>
      </c>
    </row>
    <row r="7707" spans="2:6" x14ac:dyDescent="0.15">
      <c r="B7707">
        <f ca="1">IF(INDEX(Transactions!$L:$L,ROW()-8)="",TODAY(),INDEX(Transactions!$G:$G,ROW()-8))</f>
        <v>46256</v>
      </c>
      <c r="F7707">
        <f>IF(INDEX(Transactions!$L:$L,ROW()-8)="",0,INDEX(Transactions!$Q:$Q,ROW()-8))</f>
        <v>0</v>
      </c>
    </row>
    <row r="7708" spans="2:6" x14ac:dyDescent="0.15">
      <c r="B7708">
        <f ca="1">IF(INDEX(Transactions!$L:$L,ROW()-8)="",TODAY(),INDEX(Transactions!$G:$G,ROW()-8))</f>
        <v>46256</v>
      </c>
      <c r="F7708">
        <f>IF(INDEX(Transactions!$L:$L,ROW()-8)="",0,INDEX(Transactions!$Q:$Q,ROW()-8))</f>
        <v>0</v>
      </c>
    </row>
    <row r="7709" spans="2:6" x14ac:dyDescent="0.15">
      <c r="B7709">
        <f ca="1">IF(INDEX(Transactions!$L:$L,ROW()-8)="",TODAY(),INDEX(Transactions!$G:$G,ROW()-8))</f>
        <v>46256</v>
      </c>
      <c r="F7709">
        <f>IF(INDEX(Transactions!$L:$L,ROW()-8)="",0,INDEX(Transactions!$Q:$Q,ROW()-8))</f>
        <v>0</v>
      </c>
    </row>
    <row r="7710" spans="2:6" x14ac:dyDescent="0.15">
      <c r="B7710">
        <f ca="1">IF(INDEX(Transactions!$L:$L,ROW()-8)="",TODAY(),INDEX(Transactions!$G:$G,ROW()-8))</f>
        <v>46256</v>
      </c>
      <c r="F7710">
        <f>IF(INDEX(Transactions!$L:$L,ROW()-8)="",0,INDEX(Transactions!$Q:$Q,ROW()-8))</f>
        <v>0</v>
      </c>
    </row>
    <row r="7711" spans="2:6" x14ac:dyDescent="0.15">
      <c r="B7711">
        <f ca="1">IF(INDEX(Transactions!$L:$L,ROW()-8)="",TODAY(),INDEX(Transactions!$G:$G,ROW()-8))</f>
        <v>46256</v>
      </c>
      <c r="F7711">
        <f>IF(INDEX(Transactions!$L:$L,ROW()-8)="",0,INDEX(Transactions!$Q:$Q,ROW()-8))</f>
        <v>0</v>
      </c>
    </row>
    <row r="7712" spans="2:6" x14ac:dyDescent="0.15">
      <c r="B7712">
        <f ca="1">IF(INDEX(Transactions!$L:$L,ROW()-8)="",TODAY(),INDEX(Transactions!$G:$G,ROW()-8))</f>
        <v>46256</v>
      </c>
      <c r="F7712">
        <f>IF(INDEX(Transactions!$L:$L,ROW()-8)="",0,INDEX(Transactions!$Q:$Q,ROW()-8))</f>
        <v>0</v>
      </c>
    </row>
    <row r="7713" spans="2:6" x14ac:dyDescent="0.15">
      <c r="B7713">
        <f ca="1">IF(INDEX(Transactions!$L:$L,ROW()-8)="",TODAY(),INDEX(Transactions!$G:$G,ROW()-8))</f>
        <v>46256</v>
      </c>
      <c r="F7713">
        <f>IF(INDEX(Transactions!$L:$L,ROW()-8)="",0,INDEX(Transactions!$Q:$Q,ROW()-8))</f>
        <v>0</v>
      </c>
    </row>
    <row r="7714" spans="2:6" x14ac:dyDescent="0.15">
      <c r="B7714">
        <f ca="1">IF(INDEX(Transactions!$L:$L,ROW()-8)="",TODAY(),INDEX(Transactions!$G:$G,ROW()-8))</f>
        <v>46256</v>
      </c>
      <c r="F7714">
        <f>IF(INDEX(Transactions!$L:$L,ROW()-8)="",0,INDEX(Transactions!$Q:$Q,ROW()-8))</f>
        <v>0</v>
      </c>
    </row>
    <row r="7715" spans="2:6" x14ac:dyDescent="0.15">
      <c r="B7715">
        <f ca="1">IF(INDEX(Transactions!$L:$L,ROW()-8)="",TODAY(),INDEX(Transactions!$G:$G,ROW()-8))</f>
        <v>46256</v>
      </c>
      <c r="F7715">
        <f>IF(INDEX(Transactions!$L:$L,ROW()-8)="",0,INDEX(Transactions!$Q:$Q,ROW()-8))</f>
        <v>0</v>
      </c>
    </row>
    <row r="7716" spans="2:6" x14ac:dyDescent="0.15">
      <c r="B7716">
        <f ca="1">IF(INDEX(Transactions!$L:$L,ROW()-8)="",TODAY(),INDEX(Transactions!$G:$G,ROW()-8))</f>
        <v>46256</v>
      </c>
      <c r="F7716">
        <f>IF(INDEX(Transactions!$L:$L,ROW()-8)="",0,INDEX(Transactions!$Q:$Q,ROW()-8))</f>
        <v>0</v>
      </c>
    </row>
    <row r="7717" spans="2:6" x14ac:dyDescent="0.15">
      <c r="B7717">
        <f ca="1">IF(INDEX(Transactions!$L:$L,ROW()-8)="",TODAY(),INDEX(Transactions!$G:$G,ROW()-8))</f>
        <v>46256</v>
      </c>
      <c r="F7717">
        <f>IF(INDEX(Transactions!$L:$L,ROW()-8)="",0,INDEX(Transactions!$Q:$Q,ROW()-8))</f>
        <v>0</v>
      </c>
    </row>
    <row r="7718" spans="2:6" x14ac:dyDescent="0.15">
      <c r="B7718">
        <f ca="1">IF(INDEX(Transactions!$L:$L,ROW()-8)="",TODAY(),INDEX(Transactions!$G:$G,ROW()-8))</f>
        <v>46256</v>
      </c>
      <c r="F7718">
        <f>IF(INDEX(Transactions!$L:$L,ROW()-8)="",0,INDEX(Transactions!$Q:$Q,ROW()-8))</f>
        <v>0</v>
      </c>
    </row>
    <row r="7719" spans="2:6" x14ac:dyDescent="0.15">
      <c r="B7719">
        <f ca="1">IF(INDEX(Transactions!$L:$L,ROW()-8)="",TODAY(),INDEX(Transactions!$G:$G,ROW()-8))</f>
        <v>46256</v>
      </c>
      <c r="F7719">
        <f>IF(INDEX(Transactions!$L:$L,ROW()-8)="",0,INDEX(Transactions!$Q:$Q,ROW()-8))</f>
        <v>0</v>
      </c>
    </row>
    <row r="7720" spans="2:6" x14ac:dyDescent="0.15">
      <c r="B7720">
        <f ca="1">IF(INDEX(Transactions!$L:$L,ROW()-8)="",TODAY(),INDEX(Transactions!$G:$G,ROW()-8))</f>
        <v>46256</v>
      </c>
      <c r="F7720">
        <f>IF(INDEX(Transactions!$L:$L,ROW()-8)="",0,INDEX(Transactions!$Q:$Q,ROW()-8))</f>
        <v>0</v>
      </c>
    </row>
    <row r="7721" spans="2:6" x14ac:dyDescent="0.15">
      <c r="B7721">
        <f ca="1">IF(INDEX(Transactions!$L:$L,ROW()-8)="",TODAY(),INDEX(Transactions!$G:$G,ROW()-8))</f>
        <v>46256</v>
      </c>
      <c r="F7721">
        <f>IF(INDEX(Transactions!$L:$L,ROW()-8)="",0,INDEX(Transactions!$Q:$Q,ROW()-8))</f>
        <v>0</v>
      </c>
    </row>
    <row r="7722" spans="2:6" x14ac:dyDescent="0.15">
      <c r="B7722">
        <f ca="1">IF(INDEX(Transactions!$L:$L,ROW()-8)="",TODAY(),INDEX(Transactions!$G:$G,ROW()-8))</f>
        <v>46256</v>
      </c>
      <c r="F7722">
        <f>IF(INDEX(Transactions!$L:$L,ROW()-8)="",0,INDEX(Transactions!$Q:$Q,ROW()-8))</f>
        <v>0</v>
      </c>
    </row>
    <row r="7723" spans="2:6" x14ac:dyDescent="0.15">
      <c r="B7723">
        <f ca="1">IF(INDEX(Transactions!$L:$L,ROW()-8)="",TODAY(),INDEX(Transactions!$G:$G,ROW()-8))</f>
        <v>46256</v>
      </c>
      <c r="F7723">
        <f>IF(INDEX(Transactions!$L:$L,ROW()-8)="",0,INDEX(Transactions!$Q:$Q,ROW()-8))</f>
        <v>0</v>
      </c>
    </row>
    <row r="7724" spans="2:6" x14ac:dyDescent="0.15">
      <c r="B7724">
        <f ca="1">IF(INDEX(Transactions!$L:$L,ROW()-8)="",TODAY(),INDEX(Transactions!$G:$G,ROW()-8))</f>
        <v>46256</v>
      </c>
      <c r="F7724">
        <f>IF(INDEX(Transactions!$L:$L,ROW()-8)="",0,INDEX(Transactions!$Q:$Q,ROW()-8))</f>
        <v>0</v>
      </c>
    </row>
    <row r="7725" spans="2:6" x14ac:dyDescent="0.15">
      <c r="B7725">
        <f ca="1">IF(INDEX(Transactions!$L:$L,ROW()-8)="",TODAY(),INDEX(Transactions!$G:$G,ROW()-8))</f>
        <v>46256</v>
      </c>
      <c r="F7725">
        <f>IF(INDEX(Transactions!$L:$L,ROW()-8)="",0,INDEX(Transactions!$Q:$Q,ROW()-8))</f>
        <v>0</v>
      </c>
    </row>
    <row r="7726" spans="2:6" x14ac:dyDescent="0.15">
      <c r="B7726">
        <f ca="1">IF(INDEX(Transactions!$L:$L,ROW()-8)="",TODAY(),INDEX(Transactions!$G:$G,ROW()-8))</f>
        <v>46256</v>
      </c>
      <c r="F7726">
        <f>IF(INDEX(Transactions!$L:$L,ROW()-8)="",0,INDEX(Transactions!$Q:$Q,ROW()-8))</f>
        <v>0</v>
      </c>
    </row>
    <row r="7727" spans="2:6" x14ac:dyDescent="0.15">
      <c r="B7727">
        <f ca="1">IF(INDEX(Transactions!$L:$L,ROW()-8)="",TODAY(),INDEX(Transactions!$G:$G,ROW()-8))</f>
        <v>46256</v>
      </c>
      <c r="F7727">
        <f>IF(INDEX(Transactions!$L:$L,ROW()-8)="",0,INDEX(Transactions!$Q:$Q,ROW()-8))</f>
        <v>0</v>
      </c>
    </row>
    <row r="7728" spans="2:6" x14ac:dyDescent="0.15">
      <c r="B7728">
        <f ca="1">IF(INDEX(Transactions!$L:$L,ROW()-8)="",TODAY(),INDEX(Transactions!$G:$G,ROW()-8))</f>
        <v>46256</v>
      </c>
      <c r="F7728">
        <f>IF(INDEX(Transactions!$L:$L,ROW()-8)="",0,INDEX(Transactions!$Q:$Q,ROW()-8))</f>
        <v>0</v>
      </c>
    </row>
    <row r="7729" spans="2:6" x14ac:dyDescent="0.15">
      <c r="B7729">
        <f ca="1">IF(INDEX(Transactions!$L:$L,ROW()-8)="",TODAY(),INDEX(Transactions!$G:$G,ROW()-8))</f>
        <v>46256</v>
      </c>
      <c r="F7729">
        <f>IF(INDEX(Transactions!$L:$L,ROW()-8)="",0,INDEX(Transactions!$Q:$Q,ROW()-8))</f>
        <v>0</v>
      </c>
    </row>
    <row r="7730" spans="2:6" x14ac:dyDescent="0.15">
      <c r="B7730">
        <f ca="1">IF(INDEX(Transactions!$L:$L,ROW()-8)="",TODAY(),INDEX(Transactions!$G:$G,ROW()-8))</f>
        <v>46256</v>
      </c>
      <c r="F7730">
        <f>IF(INDEX(Transactions!$L:$L,ROW()-8)="",0,INDEX(Transactions!$Q:$Q,ROW()-8))</f>
        <v>0</v>
      </c>
    </row>
    <row r="7731" spans="2:6" x14ac:dyDescent="0.15">
      <c r="B7731">
        <f ca="1">IF(INDEX(Transactions!$L:$L,ROW()-8)="",TODAY(),INDEX(Transactions!$G:$G,ROW()-8))</f>
        <v>46256</v>
      </c>
      <c r="F7731">
        <f>IF(INDEX(Transactions!$L:$L,ROW()-8)="",0,INDEX(Transactions!$Q:$Q,ROW()-8))</f>
        <v>0</v>
      </c>
    </row>
    <row r="7732" spans="2:6" x14ac:dyDescent="0.15">
      <c r="B7732">
        <f ca="1">IF(INDEX(Transactions!$L:$L,ROW()-8)="",TODAY(),INDEX(Transactions!$G:$G,ROW()-8))</f>
        <v>46256</v>
      </c>
      <c r="F7732">
        <f>IF(INDEX(Transactions!$L:$L,ROW()-8)="",0,INDEX(Transactions!$Q:$Q,ROW()-8))</f>
        <v>0</v>
      </c>
    </row>
    <row r="7733" spans="2:6" x14ac:dyDescent="0.15">
      <c r="B7733">
        <f ca="1">IF(INDEX(Transactions!$L:$L,ROW()-8)="",TODAY(),INDEX(Transactions!$G:$G,ROW()-8))</f>
        <v>46256</v>
      </c>
      <c r="F7733">
        <f>IF(INDEX(Transactions!$L:$L,ROW()-8)="",0,INDEX(Transactions!$Q:$Q,ROW()-8))</f>
        <v>0</v>
      </c>
    </row>
    <row r="7734" spans="2:6" x14ac:dyDescent="0.15">
      <c r="B7734">
        <f ca="1">IF(INDEX(Transactions!$L:$L,ROW()-8)="",TODAY(),INDEX(Transactions!$G:$G,ROW()-8))</f>
        <v>46256</v>
      </c>
      <c r="F7734">
        <f>IF(INDEX(Transactions!$L:$L,ROW()-8)="",0,INDEX(Transactions!$Q:$Q,ROW()-8))</f>
        <v>0</v>
      </c>
    </row>
    <row r="7735" spans="2:6" x14ac:dyDescent="0.15">
      <c r="B7735">
        <f ca="1">IF(INDEX(Transactions!$L:$L,ROW()-8)="",TODAY(),INDEX(Transactions!$G:$G,ROW()-8))</f>
        <v>46256</v>
      </c>
      <c r="F7735">
        <f>IF(INDEX(Transactions!$L:$L,ROW()-8)="",0,INDEX(Transactions!$Q:$Q,ROW()-8))</f>
        <v>0</v>
      </c>
    </row>
    <row r="7736" spans="2:6" x14ac:dyDescent="0.15">
      <c r="B7736">
        <f ca="1">IF(INDEX(Transactions!$L:$L,ROW()-8)="",TODAY(),INDEX(Transactions!$G:$G,ROW()-8))</f>
        <v>46256</v>
      </c>
      <c r="F7736">
        <f>IF(INDEX(Transactions!$L:$L,ROW()-8)="",0,INDEX(Transactions!$Q:$Q,ROW()-8))</f>
        <v>0</v>
      </c>
    </row>
    <row r="7737" spans="2:6" x14ac:dyDescent="0.15">
      <c r="B7737">
        <f ca="1">IF(INDEX(Transactions!$L:$L,ROW()-8)="",TODAY(),INDEX(Transactions!$G:$G,ROW()-8))</f>
        <v>46256</v>
      </c>
      <c r="F7737">
        <f>IF(INDEX(Transactions!$L:$L,ROW()-8)="",0,INDEX(Transactions!$Q:$Q,ROW()-8))</f>
        <v>0</v>
      </c>
    </row>
    <row r="7738" spans="2:6" x14ac:dyDescent="0.15">
      <c r="B7738">
        <f ca="1">IF(INDEX(Transactions!$L:$L,ROW()-8)="",TODAY(),INDEX(Transactions!$G:$G,ROW()-8))</f>
        <v>46256</v>
      </c>
      <c r="F7738">
        <f>IF(INDEX(Transactions!$L:$L,ROW()-8)="",0,INDEX(Transactions!$Q:$Q,ROW()-8))</f>
        <v>0</v>
      </c>
    </row>
    <row r="7739" spans="2:6" x14ac:dyDescent="0.15">
      <c r="B7739">
        <f ca="1">IF(INDEX(Transactions!$L:$L,ROW()-8)="",TODAY(),INDEX(Transactions!$G:$G,ROW()-8))</f>
        <v>46256</v>
      </c>
      <c r="F7739">
        <f>IF(INDEX(Transactions!$L:$L,ROW()-8)="",0,INDEX(Transactions!$Q:$Q,ROW()-8))</f>
        <v>0</v>
      </c>
    </row>
    <row r="7740" spans="2:6" x14ac:dyDescent="0.15">
      <c r="B7740">
        <f ca="1">IF(INDEX(Transactions!$L:$L,ROW()-8)="",TODAY(),INDEX(Transactions!$G:$G,ROW()-8))</f>
        <v>46256</v>
      </c>
      <c r="F7740">
        <f>IF(INDEX(Transactions!$L:$L,ROW()-8)="",0,INDEX(Transactions!$Q:$Q,ROW()-8))</f>
        <v>0</v>
      </c>
    </row>
    <row r="7741" spans="2:6" x14ac:dyDescent="0.15">
      <c r="B7741">
        <f ca="1">IF(INDEX(Transactions!$L:$L,ROW()-8)="",TODAY(),INDEX(Transactions!$G:$G,ROW()-8))</f>
        <v>46256</v>
      </c>
      <c r="F7741">
        <f>IF(INDEX(Transactions!$L:$L,ROW()-8)="",0,INDEX(Transactions!$Q:$Q,ROW()-8))</f>
        <v>0</v>
      </c>
    </row>
    <row r="7742" spans="2:6" x14ac:dyDescent="0.15">
      <c r="B7742">
        <f ca="1">IF(INDEX(Transactions!$L:$L,ROW()-8)="",TODAY(),INDEX(Transactions!$G:$G,ROW()-8))</f>
        <v>46256</v>
      </c>
      <c r="F7742">
        <f>IF(INDEX(Transactions!$L:$L,ROW()-8)="",0,INDEX(Transactions!$Q:$Q,ROW()-8))</f>
        <v>0</v>
      </c>
    </row>
    <row r="7743" spans="2:6" x14ac:dyDescent="0.15">
      <c r="B7743">
        <f ca="1">IF(INDEX(Transactions!$L:$L,ROW()-8)="",TODAY(),INDEX(Transactions!$G:$G,ROW()-8))</f>
        <v>46256</v>
      </c>
      <c r="F7743">
        <f>IF(INDEX(Transactions!$L:$L,ROW()-8)="",0,INDEX(Transactions!$Q:$Q,ROW()-8))</f>
        <v>0</v>
      </c>
    </row>
    <row r="7744" spans="2:6" x14ac:dyDescent="0.15">
      <c r="B7744">
        <f ca="1">IF(INDEX(Transactions!$L:$L,ROW()-8)="",TODAY(),INDEX(Transactions!$G:$G,ROW()-8))</f>
        <v>46256</v>
      </c>
      <c r="F7744">
        <f>IF(INDEX(Transactions!$L:$L,ROW()-8)="",0,INDEX(Transactions!$Q:$Q,ROW()-8))</f>
        <v>0</v>
      </c>
    </row>
    <row r="7745" spans="2:6" x14ac:dyDescent="0.15">
      <c r="B7745">
        <f ca="1">IF(INDEX(Transactions!$L:$L,ROW()-8)="",TODAY(),INDEX(Transactions!$G:$G,ROW()-8))</f>
        <v>46256</v>
      </c>
      <c r="F7745">
        <f>IF(INDEX(Transactions!$L:$L,ROW()-8)="",0,INDEX(Transactions!$Q:$Q,ROW()-8))</f>
        <v>0</v>
      </c>
    </row>
    <row r="7746" spans="2:6" x14ac:dyDescent="0.15">
      <c r="B7746">
        <f ca="1">IF(INDEX(Transactions!$L:$L,ROW()-8)="",TODAY(),INDEX(Transactions!$G:$G,ROW()-8))</f>
        <v>46256</v>
      </c>
      <c r="F7746">
        <f>IF(INDEX(Transactions!$L:$L,ROW()-8)="",0,INDEX(Transactions!$Q:$Q,ROW()-8))</f>
        <v>0</v>
      </c>
    </row>
    <row r="7747" spans="2:6" x14ac:dyDescent="0.15">
      <c r="B7747">
        <f ca="1">IF(INDEX(Transactions!$L:$L,ROW()-8)="",TODAY(),INDEX(Transactions!$G:$G,ROW()-8))</f>
        <v>46256</v>
      </c>
      <c r="F7747">
        <f>IF(INDEX(Transactions!$L:$L,ROW()-8)="",0,INDEX(Transactions!$Q:$Q,ROW()-8))</f>
        <v>0</v>
      </c>
    </row>
    <row r="7748" spans="2:6" x14ac:dyDescent="0.15">
      <c r="B7748">
        <f ca="1">IF(INDEX(Transactions!$L:$L,ROW()-8)="",TODAY(),INDEX(Transactions!$G:$G,ROW()-8))</f>
        <v>46256</v>
      </c>
      <c r="F7748">
        <f>IF(INDEX(Transactions!$L:$L,ROW()-8)="",0,INDEX(Transactions!$Q:$Q,ROW()-8))</f>
        <v>0</v>
      </c>
    </row>
    <row r="7749" spans="2:6" x14ac:dyDescent="0.15">
      <c r="B7749">
        <f ca="1">IF(INDEX(Transactions!$L:$L,ROW()-8)="",TODAY(),INDEX(Transactions!$G:$G,ROW()-8))</f>
        <v>46256</v>
      </c>
      <c r="F7749">
        <f>IF(INDEX(Transactions!$L:$L,ROW()-8)="",0,INDEX(Transactions!$Q:$Q,ROW()-8))</f>
        <v>0</v>
      </c>
    </row>
    <row r="7750" spans="2:6" x14ac:dyDescent="0.15">
      <c r="B7750">
        <f ca="1">IF(INDEX(Transactions!$L:$L,ROW()-8)="",TODAY(),INDEX(Transactions!$G:$G,ROW()-8))</f>
        <v>46256</v>
      </c>
      <c r="F7750">
        <f>IF(INDEX(Transactions!$L:$L,ROW()-8)="",0,INDEX(Transactions!$Q:$Q,ROW()-8))</f>
        <v>0</v>
      </c>
    </row>
    <row r="7751" spans="2:6" x14ac:dyDescent="0.15">
      <c r="B7751">
        <f ca="1">IF(INDEX(Transactions!$L:$L,ROW()-8)="",TODAY(),INDEX(Transactions!$G:$G,ROW()-8))</f>
        <v>46256</v>
      </c>
      <c r="F7751">
        <f>IF(INDEX(Transactions!$L:$L,ROW()-8)="",0,INDEX(Transactions!$Q:$Q,ROW()-8))</f>
        <v>0</v>
      </c>
    </row>
    <row r="7752" spans="2:6" x14ac:dyDescent="0.15">
      <c r="B7752">
        <f ca="1">IF(INDEX(Transactions!$L:$L,ROW()-8)="",TODAY(),INDEX(Transactions!$G:$G,ROW()-8))</f>
        <v>46256</v>
      </c>
      <c r="F7752">
        <f>IF(INDEX(Transactions!$L:$L,ROW()-8)="",0,INDEX(Transactions!$Q:$Q,ROW()-8))</f>
        <v>0</v>
      </c>
    </row>
    <row r="7753" spans="2:6" x14ac:dyDescent="0.15">
      <c r="B7753">
        <f ca="1">IF(INDEX(Transactions!$L:$L,ROW()-8)="",TODAY(),INDEX(Transactions!$G:$G,ROW()-8))</f>
        <v>46256</v>
      </c>
      <c r="F7753">
        <f>IF(INDEX(Transactions!$L:$L,ROW()-8)="",0,INDEX(Transactions!$Q:$Q,ROW()-8))</f>
        <v>0</v>
      </c>
    </row>
    <row r="7754" spans="2:6" x14ac:dyDescent="0.15">
      <c r="B7754">
        <f ca="1">IF(INDEX(Transactions!$L:$L,ROW()-8)="",TODAY(),INDEX(Transactions!$G:$G,ROW()-8))</f>
        <v>46256</v>
      </c>
      <c r="F7754">
        <f>IF(INDEX(Transactions!$L:$L,ROW()-8)="",0,INDEX(Transactions!$Q:$Q,ROW()-8))</f>
        <v>0</v>
      </c>
    </row>
    <row r="7755" spans="2:6" x14ac:dyDescent="0.15">
      <c r="B7755">
        <f ca="1">IF(INDEX(Transactions!$L:$L,ROW()-8)="",TODAY(),INDEX(Transactions!$G:$G,ROW()-8))</f>
        <v>46256</v>
      </c>
      <c r="F7755">
        <f>IF(INDEX(Transactions!$L:$L,ROW()-8)="",0,INDEX(Transactions!$Q:$Q,ROW()-8))</f>
        <v>0</v>
      </c>
    </row>
    <row r="7756" spans="2:6" x14ac:dyDescent="0.15">
      <c r="B7756">
        <f ca="1">IF(INDEX(Transactions!$L:$L,ROW()-8)="",TODAY(),INDEX(Transactions!$G:$G,ROW()-8))</f>
        <v>46256</v>
      </c>
      <c r="F7756">
        <f>IF(INDEX(Transactions!$L:$L,ROW()-8)="",0,INDEX(Transactions!$Q:$Q,ROW()-8))</f>
        <v>0</v>
      </c>
    </row>
    <row r="7757" spans="2:6" x14ac:dyDescent="0.15">
      <c r="B7757">
        <f ca="1">IF(INDEX(Transactions!$L:$L,ROW()-8)="",TODAY(),INDEX(Transactions!$G:$G,ROW()-8))</f>
        <v>46256</v>
      </c>
      <c r="F7757">
        <f>IF(INDEX(Transactions!$L:$L,ROW()-8)="",0,INDEX(Transactions!$Q:$Q,ROW()-8))</f>
        <v>0</v>
      </c>
    </row>
    <row r="7758" spans="2:6" x14ac:dyDescent="0.15">
      <c r="B7758">
        <f ca="1">IF(INDEX(Transactions!$L:$L,ROW()-8)="",TODAY(),INDEX(Transactions!$G:$G,ROW()-8))</f>
        <v>46256</v>
      </c>
      <c r="F7758">
        <f>IF(INDEX(Transactions!$L:$L,ROW()-8)="",0,INDEX(Transactions!$Q:$Q,ROW()-8))</f>
        <v>0</v>
      </c>
    </row>
    <row r="7759" spans="2:6" x14ac:dyDescent="0.15">
      <c r="B7759">
        <f ca="1">IF(INDEX(Transactions!$L:$L,ROW()-8)="",TODAY(),INDEX(Transactions!$G:$G,ROW()-8))</f>
        <v>46256</v>
      </c>
      <c r="F7759">
        <f>IF(INDEX(Transactions!$L:$L,ROW()-8)="",0,INDEX(Transactions!$Q:$Q,ROW()-8))</f>
        <v>0</v>
      </c>
    </row>
    <row r="7760" spans="2:6" x14ac:dyDescent="0.15">
      <c r="B7760">
        <f ca="1">IF(INDEX(Transactions!$L:$L,ROW()-8)="",TODAY(),INDEX(Transactions!$G:$G,ROW()-8))</f>
        <v>46256</v>
      </c>
      <c r="F7760">
        <f>IF(INDEX(Transactions!$L:$L,ROW()-8)="",0,INDEX(Transactions!$Q:$Q,ROW()-8))</f>
        <v>0</v>
      </c>
    </row>
    <row r="7761" spans="2:6" x14ac:dyDescent="0.15">
      <c r="B7761">
        <f ca="1">IF(INDEX(Transactions!$L:$L,ROW()-8)="",TODAY(),INDEX(Transactions!$G:$G,ROW()-8))</f>
        <v>46256</v>
      </c>
      <c r="F7761">
        <f>IF(INDEX(Transactions!$L:$L,ROW()-8)="",0,INDEX(Transactions!$Q:$Q,ROW()-8))</f>
        <v>0</v>
      </c>
    </row>
    <row r="7762" spans="2:6" x14ac:dyDescent="0.15">
      <c r="B7762">
        <f ca="1">IF(INDEX(Transactions!$L:$L,ROW()-8)="",TODAY(),INDEX(Transactions!$G:$G,ROW()-8))</f>
        <v>46256</v>
      </c>
      <c r="F7762">
        <f>IF(INDEX(Transactions!$L:$L,ROW()-8)="",0,INDEX(Transactions!$Q:$Q,ROW()-8))</f>
        <v>0</v>
      </c>
    </row>
    <row r="7763" spans="2:6" x14ac:dyDescent="0.15">
      <c r="B7763">
        <f ca="1">IF(INDEX(Transactions!$L:$L,ROW()-8)="",TODAY(),INDEX(Transactions!$G:$G,ROW()-8))</f>
        <v>46256</v>
      </c>
      <c r="F7763">
        <f>IF(INDEX(Transactions!$L:$L,ROW()-8)="",0,INDEX(Transactions!$Q:$Q,ROW()-8))</f>
        <v>0</v>
      </c>
    </row>
    <row r="7764" spans="2:6" x14ac:dyDescent="0.15">
      <c r="B7764">
        <f ca="1">IF(INDEX(Transactions!$L:$L,ROW()-8)="",TODAY(),INDEX(Transactions!$G:$G,ROW()-8))</f>
        <v>46256</v>
      </c>
      <c r="F7764">
        <f>IF(INDEX(Transactions!$L:$L,ROW()-8)="",0,INDEX(Transactions!$Q:$Q,ROW()-8))</f>
        <v>0</v>
      </c>
    </row>
    <row r="7765" spans="2:6" x14ac:dyDescent="0.15">
      <c r="B7765">
        <f ca="1">IF(INDEX(Transactions!$L:$L,ROW()-8)="",TODAY(),INDEX(Transactions!$G:$G,ROW()-8))</f>
        <v>46256</v>
      </c>
      <c r="F7765">
        <f>IF(INDEX(Transactions!$L:$L,ROW()-8)="",0,INDEX(Transactions!$Q:$Q,ROW()-8))</f>
        <v>0</v>
      </c>
    </row>
    <row r="7766" spans="2:6" x14ac:dyDescent="0.15">
      <c r="B7766">
        <f ca="1">IF(INDEX(Transactions!$L:$L,ROW()-8)="",TODAY(),INDEX(Transactions!$G:$G,ROW()-8))</f>
        <v>46256</v>
      </c>
      <c r="F7766">
        <f>IF(INDEX(Transactions!$L:$L,ROW()-8)="",0,INDEX(Transactions!$Q:$Q,ROW()-8))</f>
        <v>0</v>
      </c>
    </row>
    <row r="7767" spans="2:6" x14ac:dyDescent="0.15">
      <c r="B7767">
        <f ca="1">IF(INDEX(Transactions!$L:$L,ROW()-8)="",TODAY(),INDEX(Transactions!$G:$G,ROW()-8))</f>
        <v>46256</v>
      </c>
      <c r="F7767">
        <f>IF(INDEX(Transactions!$L:$L,ROW()-8)="",0,INDEX(Transactions!$Q:$Q,ROW()-8))</f>
        <v>0</v>
      </c>
    </row>
    <row r="7768" spans="2:6" x14ac:dyDescent="0.15">
      <c r="B7768">
        <f ca="1">IF(INDEX(Transactions!$L:$L,ROW()-8)="",TODAY(),INDEX(Transactions!$G:$G,ROW()-8))</f>
        <v>46256</v>
      </c>
      <c r="F7768">
        <f>IF(INDEX(Transactions!$L:$L,ROW()-8)="",0,INDEX(Transactions!$Q:$Q,ROW()-8))</f>
        <v>0</v>
      </c>
    </row>
    <row r="7769" spans="2:6" x14ac:dyDescent="0.15">
      <c r="B7769">
        <f ca="1">IF(INDEX(Transactions!$L:$L,ROW()-8)="",TODAY(),INDEX(Transactions!$G:$G,ROW()-8))</f>
        <v>46256</v>
      </c>
      <c r="F7769">
        <f>IF(INDEX(Transactions!$L:$L,ROW()-8)="",0,INDEX(Transactions!$Q:$Q,ROW()-8))</f>
        <v>0</v>
      </c>
    </row>
    <row r="7770" spans="2:6" x14ac:dyDescent="0.15">
      <c r="B7770">
        <f ca="1">IF(INDEX(Transactions!$L:$L,ROW()-8)="",TODAY(),INDEX(Transactions!$G:$G,ROW()-8))</f>
        <v>46256</v>
      </c>
      <c r="F7770">
        <f>IF(INDEX(Transactions!$L:$L,ROW()-8)="",0,INDEX(Transactions!$Q:$Q,ROW()-8))</f>
        <v>0</v>
      </c>
    </row>
    <row r="7771" spans="2:6" x14ac:dyDescent="0.15">
      <c r="B7771">
        <f ca="1">IF(INDEX(Transactions!$L:$L,ROW()-8)="",TODAY(),INDEX(Transactions!$G:$G,ROW()-8))</f>
        <v>46256</v>
      </c>
      <c r="F7771">
        <f>IF(INDEX(Transactions!$L:$L,ROW()-8)="",0,INDEX(Transactions!$Q:$Q,ROW()-8))</f>
        <v>0</v>
      </c>
    </row>
    <row r="7772" spans="2:6" x14ac:dyDescent="0.15">
      <c r="B7772">
        <f ca="1">IF(INDEX(Transactions!$L:$L,ROW()-8)="",TODAY(),INDEX(Transactions!$G:$G,ROW()-8))</f>
        <v>46256</v>
      </c>
      <c r="F7772">
        <f>IF(INDEX(Transactions!$L:$L,ROW()-8)="",0,INDEX(Transactions!$Q:$Q,ROW()-8))</f>
        <v>0</v>
      </c>
    </row>
    <row r="7773" spans="2:6" x14ac:dyDescent="0.15">
      <c r="B7773">
        <f ca="1">IF(INDEX(Transactions!$L:$L,ROW()-8)="",TODAY(),INDEX(Transactions!$G:$G,ROW()-8))</f>
        <v>46256</v>
      </c>
      <c r="F7773">
        <f>IF(INDEX(Transactions!$L:$L,ROW()-8)="",0,INDEX(Transactions!$Q:$Q,ROW()-8))</f>
        <v>0</v>
      </c>
    </row>
    <row r="7774" spans="2:6" x14ac:dyDescent="0.15">
      <c r="B7774">
        <f ca="1">IF(INDEX(Transactions!$L:$L,ROW()-8)="",TODAY(),INDEX(Transactions!$G:$G,ROW()-8))</f>
        <v>46256</v>
      </c>
      <c r="F7774">
        <f>IF(INDEX(Transactions!$L:$L,ROW()-8)="",0,INDEX(Transactions!$Q:$Q,ROW()-8))</f>
        <v>0</v>
      </c>
    </row>
    <row r="7775" spans="2:6" x14ac:dyDescent="0.15">
      <c r="B7775">
        <f ca="1">IF(INDEX(Transactions!$L:$L,ROW()-8)="",TODAY(),INDEX(Transactions!$G:$G,ROW()-8))</f>
        <v>46256</v>
      </c>
      <c r="F7775">
        <f>IF(INDEX(Transactions!$L:$L,ROW()-8)="",0,INDEX(Transactions!$Q:$Q,ROW()-8))</f>
        <v>0</v>
      </c>
    </row>
    <row r="7776" spans="2:6" x14ac:dyDescent="0.15">
      <c r="B7776">
        <f ca="1">IF(INDEX(Transactions!$L:$L,ROW()-8)="",TODAY(),INDEX(Transactions!$G:$G,ROW()-8))</f>
        <v>46256</v>
      </c>
      <c r="F7776">
        <f>IF(INDEX(Transactions!$L:$L,ROW()-8)="",0,INDEX(Transactions!$Q:$Q,ROW()-8))</f>
        <v>0</v>
      </c>
    </row>
    <row r="7777" spans="2:6" x14ac:dyDescent="0.15">
      <c r="B7777">
        <f ca="1">IF(INDEX(Transactions!$L:$L,ROW()-8)="",TODAY(),INDEX(Transactions!$G:$G,ROW()-8))</f>
        <v>46256</v>
      </c>
      <c r="F7777">
        <f>IF(INDEX(Transactions!$L:$L,ROW()-8)="",0,INDEX(Transactions!$Q:$Q,ROW()-8))</f>
        <v>0</v>
      </c>
    </row>
    <row r="7778" spans="2:6" x14ac:dyDescent="0.15">
      <c r="B7778">
        <f ca="1">IF(INDEX(Transactions!$L:$L,ROW()-8)="",TODAY(),INDEX(Transactions!$G:$G,ROW()-8))</f>
        <v>46256</v>
      </c>
      <c r="F7778">
        <f>IF(INDEX(Transactions!$L:$L,ROW()-8)="",0,INDEX(Transactions!$Q:$Q,ROW()-8))</f>
        <v>0</v>
      </c>
    </row>
    <row r="7779" spans="2:6" x14ac:dyDescent="0.15">
      <c r="B7779">
        <f ca="1">IF(INDEX(Transactions!$L:$L,ROW()-8)="",TODAY(),INDEX(Transactions!$G:$G,ROW()-8))</f>
        <v>46256</v>
      </c>
      <c r="F7779">
        <f>IF(INDEX(Transactions!$L:$L,ROW()-8)="",0,INDEX(Transactions!$Q:$Q,ROW()-8))</f>
        <v>0</v>
      </c>
    </row>
    <row r="7780" spans="2:6" x14ac:dyDescent="0.15">
      <c r="B7780">
        <f ca="1">IF(INDEX(Transactions!$L:$L,ROW()-8)="",TODAY(),INDEX(Transactions!$G:$G,ROW()-8))</f>
        <v>46256</v>
      </c>
      <c r="F7780">
        <f>IF(INDEX(Transactions!$L:$L,ROW()-8)="",0,INDEX(Transactions!$Q:$Q,ROW()-8))</f>
        <v>0</v>
      </c>
    </row>
    <row r="7781" spans="2:6" x14ac:dyDescent="0.15">
      <c r="B7781">
        <f ca="1">IF(INDEX(Transactions!$L:$L,ROW()-8)="",TODAY(),INDEX(Transactions!$G:$G,ROW()-8))</f>
        <v>46256</v>
      </c>
      <c r="F7781">
        <f>IF(INDEX(Transactions!$L:$L,ROW()-8)="",0,INDEX(Transactions!$Q:$Q,ROW()-8))</f>
        <v>0</v>
      </c>
    </row>
    <row r="7782" spans="2:6" x14ac:dyDescent="0.15">
      <c r="B7782">
        <f ca="1">IF(INDEX(Transactions!$L:$L,ROW()-8)="",TODAY(),INDEX(Transactions!$G:$G,ROW()-8))</f>
        <v>46256</v>
      </c>
      <c r="F7782">
        <f>IF(INDEX(Transactions!$L:$L,ROW()-8)="",0,INDEX(Transactions!$Q:$Q,ROW()-8))</f>
        <v>0</v>
      </c>
    </row>
    <row r="7783" spans="2:6" x14ac:dyDescent="0.15">
      <c r="B7783">
        <f ca="1">IF(INDEX(Transactions!$L:$L,ROW()-8)="",TODAY(),INDEX(Transactions!$G:$G,ROW()-8))</f>
        <v>46256</v>
      </c>
      <c r="F7783">
        <f>IF(INDEX(Transactions!$L:$L,ROW()-8)="",0,INDEX(Transactions!$Q:$Q,ROW()-8))</f>
        <v>0</v>
      </c>
    </row>
    <row r="7784" spans="2:6" x14ac:dyDescent="0.15">
      <c r="B7784">
        <f ca="1">IF(INDEX(Transactions!$L:$L,ROW()-8)="",TODAY(),INDEX(Transactions!$G:$G,ROW()-8))</f>
        <v>46256</v>
      </c>
      <c r="F7784">
        <f>IF(INDEX(Transactions!$L:$L,ROW()-8)="",0,INDEX(Transactions!$Q:$Q,ROW()-8))</f>
        <v>0</v>
      </c>
    </row>
    <row r="7785" spans="2:6" x14ac:dyDescent="0.15">
      <c r="B7785">
        <f ca="1">IF(INDEX(Transactions!$L:$L,ROW()-8)="",TODAY(),INDEX(Transactions!$G:$G,ROW()-8))</f>
        <v>46256</v>
      </c>
      <c r="F7785">
        <f>IF(INDEX(Transactions!$L:$L,ROW()-8)="",0,INDEX(Transactions!$Q:$Q,ROW()-8))</f>
        <v>0</v>
      </c>
    </row>
    <row r="7786" spans="2:6" x14ac:dyDescent="0.15">
      <c r="B7786">
        <f ca="1">IF(INDEX(Transactions!$L:$L,ROW()-8)="",TODAY(),INDEX(Transactions!$G:$G,ROW()-8))</f>
        <v>46256</v>
      </c>
      <c r="F7786">
        <f>IF(INDEX(Transactions!$L:$L,ROW()-8)="",0,INDEX(Transactions!$Q:$Q,ROW()-8))</f>
        <v>0</v>
      </c>
    </row>
    <row r="7787" spans="2:6" x14ac:dyDescent="0.15">
      <c r="B7787">
        <f ca="1">IF(INDEX(Transactions!$L:$L,ROW()-8)="",TODAY(),INDEX(Transactions!$G:$G,ROW()-8))</f>
        <v>46256</v>
      </c>
      <c r="F7787">
        <f>IF(INDEX(Transactions!$L:$L,ROW()-8)="",0,INDEX(Transactions!$Q:$Q,ROW()-8))</f>
        <v>0</v>
      </c>
    </row>
    <row r="7788" spans="2:6" x14ac:dyDescent="0.15">
      <c r="B7788">
        <f ca="1">IF(INDEX(Transactions!$L:$L,ROW()-8)="",TODAY(),INDEX(Transactions!$G:$G,ROW()-8))</f>
        <v>46256</v>
      </c>
      <c r="F7788">
        <f>IF(INDEX(Transactions!$L:$L,ROW()-8)="",0,INDEX(Transactions!$Q:$Q,ROW()-8))</f>
        <v>0</v>
      </c>
    </row>
    <row r="7789" spans="2:6" x14ac:dyDescent="0.15">
      <c r="B7789">
        <f ca="1">IF(INDEX(Transactions!$L:$L,ROW()-8)="",TODAY(),INDEX(Transactions!$G:$G,ROW()-8))</f>
        <v>46256</v>
      </c>
      <c r="F7789">
        <f>IF(INDEX(Transactions!$L:$L,ROW()-8)="",0,INDEX(Transactions!$Q:$Q,ROW()-8))</f>
        <v>0</v>
      </c>
    </row>
    <row r="7790" spans="2:6" x14ac:dyDescent="0.15">
      <c r="B7790">
        <f ca="1">IF(INDEX(Transactions!$L:$L,ROW()-8)="",TODAY(),INDEX(Transactions!$G:$G,ROW()-8))</f>
        <v>46256</v>
      </c>
      <c r="F7790">
        <f>IF(INDEX(Transactions!$L:$L,ROW()-8)="",0,INDEX(Transactions!$Q:$Q,ROW()-8))</f>
        <v>0</v>
      </c>
    </row>
    <row r="7791" spans="2:6" x14ac:dyDescent="0.15">
      <c r="B7791">
        <f ca="1">IF(INDEX(Transactions!$L:$L,ROW()-8)="",TODAY(),INDEX(Transactions!$G:$G,ROW()-8))</f>
        <v>46256</v>
      </c>
      <c r="F7791">
        <f>IF(INDEX(Transactions!$L:$L,ROW()-8)="",0,INDEX(Transactions!$Q:$Q,ROW()-8))</f>
        <v>0</v>
      </c>
    </row>
    <row r="7792" spans="2:6" x14ac:dyDescent="0.15">
      <c r="B7792">
        <f ca="1">IF(INDEX(Transactions!$L:$L,ROW()-8)="",TODAY(),INDEX(Transactions!$G:$G,ROW()-8))</f>
        <v>46256</v>
      </c>
      <c r="F7792">
        <f>IF(INDEX(Transactions!$L:$L,ROW()-8)="",0,INDEX(Transactions!$Q:$Q,ROW()-8))</f>
        <v>0</v>
      </c>
    </row>
    <row r="7793" spans="2:6" x14ac:dyDescent="0.15">
      <c r="B7793">
        <f ca="1">IF(INDEX(Transactions!$L:$L,ROW()-8)="",TODAY(),INDEX(Transactions!$G:$G,ROW()-8))</f>
        <v>46256</v>
      </c>
      <c r="F7793">
        <f>IF(INDEX(Transactions!$L:$L,ROW()-8)="",0,INDEX(Transactions!$Q:$Q,ROW()-8))</f>
        <v>0</v>
      </c>
    </row>
    <row r="7794" spans="2:6" x14ac:dyDescent="0.15">
      <c r="B7794">
        <f ca="1">IF(INDEX(Transactions!$L:$L,ROW()-8)="",TODAY(),INDEX(Transactions!$G:$G,ROW()-8))</f>
        <v>46256</v>
      </c>
      <c r="F7794">
        <f>IF(INDEX(Transactions!$L:$L,ROW()-8)="",0,INDEX(Transactions!$Q:$Q,ROW()-8))</f>
        <v>0</v>
      </c>
    </row>
    <row r="7795" spans="2:6" x14ac:dyDescent="0.15">
      <c r="B7795">
        <f ca="1">IF(INDEX(Transactions!$L:$L,ROW()-8)="",TODAY(),INDEX(Transactions!$G:$G,ROW()-8))</f>
        <v>46256</v>
      </c>
      <c r="F7795">
        <f>IF(INDEX(Transactions!$L:$L,ROW()-8)="",0,INDEX(Transactions!$Q:$Q,ROW()-8))</f>
        <v>0</v>
      </c>
    </row>
    <row r="7796" spans="2:6" x14ac:dyDescent="0.15">
      <c r="B7796">
        <f ca="1">IF(INDEX(Transactions!$L:$L,ROW()-8)="",TODAY(),INDEX(Transactions!$G:$G,ROW()-8))</f>
        <v>46256</v>
      </c>
      <c r="F7796">
        <f>IF(INDEX(Transactions!$L:$L,ROW()-8)="",0,INDEX(Transactions!$Q:$Q,ROW()-8))</f>
        <v>0</v>
      </c>
    </row>
    <row r="7797" spans="2:6" x14ac:dyDescent="0.15">
      <c r="B7797">
        <f ca="1">IF(INDEX(Transactions!$L:$L,ROW()-8)="",TODAY(),INDEX(Transactions!$G:$G,ROW()-8))</f>
        <v>46256</v>
      </c>
      <c r="F7797">
        <f>IF(INDEX(Transactions!$L:$L,ROW()-8)="",0,INDEX(Transactions!$Q:$Q,ROW()-8))</f>
        <v>0</v>
      </c>
    </row>
    <row r="7798" spans="2:6" x14ac:dyDescent="0.15">
      <c r="B7798">
        <f ca="1">IF(INDEX(Transactions!$L:$L,ROW()-8)="",TODAY(),INDEX(Transactions!$G:$G,ROW()-8))</f>
        <v>46256</v>
      </c>
      <c r="F7798">
        <f>IF(INDEX(Transactions!$L:$L,ROW()-8)="",0,INDEX(Transactions!$Q:$Q,ROW()-8))</f>
        <v>0</v>
      </c>
    </row>
    <row r="7799" spans="2:6" x14ac:dyDescent="0.15">
      <c r="B7799">
        <f ca="1">IF(INDEX(Transactions!$L:$L,ROW()-8)="",TODAY(),INDEX(Transactions!$G:$G,ROW()-8))</f>
        <v>46256</v>
      </c>
      <c r="F7799">
        <f>IF(INDEX(Transactions!$L:$L,ROW()-8)="",0,INDEX(Transactions!$Q:$Q,ROW()-8))</f>
        <v>0</v>
      </c>
    </row>
    <row r="7800" spans="2:6" x14ac:dyDescent="0.15">
      <c r="B7800">
        <f ca="1">IF(INDEX(Transactions!$L:$L,ROW()-8)="",TODAY(),INDEX(Transactions!$G:$G,ROW()-8))</f>
        <v>46256</v>
      </c>
      <c r="F7800">
        <f>IF(INDEX(Transactions!$L:$L,ROW()-8)="",0,INDEX(Transactions!$Q:$Q,ROW()-8))</f>
        <v>0</v>
      </c>
    </row>
    <row r="7801" spans="2:6" x14ac:dyDescent="0.15">
      <c r="B7801">
        <f ca="1">IF(INDEX(Transactions!$L:$L,ROW()-8)="",TODAY(),INDEX(Transactions!$G:$G,ROW()-8))</f>
        <v>46256</v>
      </c>
      <c r="F7801">
        <f>IF(INDEX(Transactions!$L:$L,ROW()-8)="",0,INDEX(Transactions!$Q:$Q,ROW()-8))</f>
        <v>0</v>
      </c>
    </row>
    <row r="7802" spans="2:6" x14ac:dyDescent="0.15">
      <c r="B7802">
        <f ca="1">IF(INDEX(Transactions!$L:$L,ROW()-8)="",TODAY(),INDEX(Transactions!$G:$G,ROW()-8))</f>
        <v>46256</v>
      </c>
      <c r="F7802">
        <f>IF(INDEX(Transactions!$L:$L,ROW()-8)="",0,INDEX(Transactions!$Q:$Q,ROW()-8))</f>
        <v>0</v>
      </c>
    </row>
    <row r="7803" spans="2:6" x14ac:dyDescent="0.15">
      <c r="B7803">
        <f ca="1">IF(INDEX(Transactions!$L:$L,ROW()-8)="",TODAY(),INDEX(Transactions!$G:$G,ROW()-8))</f>
        <v>46256</v>
      </c>
      <c r="F7803">
        <f>IF(INDEX(Transactions!$L:$L,ROW()-8)="",0,INDEX(Transactions!$Q:$Q,ROW()-8))</f>
        <v>0</v>
      </c>
    </row>
    <row r="7804" spans="2:6" x14ac:dyDescent="0.15">
      <c r="B7804">
        <f ca="1">IF(INDEX(Transactions!$L:$L,ROW()-8)="",TODAY(),INDEX(Transactions!$G:$G,ROW()-8))</f>
        <v>46256</v>
      </c>
      <c r="F7804">
        <f>IF(INDEX(Transactions!$L:$L,ROW()-8)="",0,INDEX(Transactions!$Q:$Q,ROW()-8))</f>
        <v>0</v>
      </c>
    </row>
    <row r="7805" spans="2:6" x14ac:dyDescent="0.15">
      <c r="B7805">
        <f ca="1">IF(INDEX(Transactions!$L:$L,ROW()-8)="",TODAY(),INDEX(Transactions!$G:$G,ROW()-8))</f>
        <v>46256</v>
      </c>
      <c r="F7805">
        <f>IF(INDEX(Transactions!$L:$L,ROW()-8)="",0,INDEX(Transactions!$Q:$Q,ROW()-8))</f>
        <v>0</v>
      </c>
    </row>
    <row r="7806" spans="2:6" x14ac:dyDescent="0.15">
      <c r="B7806">
        <f ca="1">IF(INDEX(Transactions!$L:$L,ROW()-8)="",TODAY(),INDEX(Transactions!$G:$G,ROW()-8))</f>
        <v>46256</v>
      </c>
      <c r="F7806">
        <f>IF(INDEX(Transactions!$L:$L,ROW()-8)="",0,INDEX(Transactions!$Q:$Q,ROW()-8))</f>
        <v>0</v>
      </c>
    </row>
    <row r="7807" spans="2:6" x14ac:dyDescent="0.15">
      <c r="B7807">
        <f ca="1">IF(INDEX(Transactions!$L:$L,ROW()-8)="",TODAY(),INDEX(Transactions!$G:$G,ROW()-8))</f>
        <v>46256</v>
      </c>
      <c r="F7807">
        <f>IF(INDEX(Transactions!$L:$L,ROW()-8)="",0,INDEX(Transactions!$Q:$Q,ROW()-8))</f>
        <v>0</v>
      </c>
    </row>
    <row r="7808" spans="2:6" x14ac:dyDescent="0.15">
      <c r="B7808">
        <f ca="1">IF(INDEX(Transactions!$L:$L,ROW()-8)="",TODAY(),INDEX(Transactions!$G:$G,ROW()-8))</f>
        <v>46256</v>
      </c>
      <c r="F7808">
        <f>IF(INDEX(Transactions!$L:$L,ROW()-8)="",0,INDEX(Transactions!$Q:$Q,ROW()-8))</f>
        <v>0</v>
      </c>
    </row>
    <row r="7809" spans="2:6" x14ac:dyDescent="0.15">
      <c r="B7809">
        <f ca="1">IF(INDEX(Transactions!$L:$L,ROW()-8)="",TODAY(),INDEX(Transactions!$G:$G,ROW()-8))</f>
        <v>46256</v>
      </c>
      <c r="F7809">
        <f>IF(INDEX(Transactions!$L:$L,ROW()-8)="",0,INDEX(Transactions!$Q:$Q,ROW()-8))</f>
        <v>0</v>
      </c>
    </row>
    <row r="7810" spans="2:6" x14ac:dyDescent="0.15">
      <c r="B7810">
        <f ca="1">IF(INDEX(Transactions!$L:$L,ROW()-8)="",TODAY(),INDEX(Transactions!$G:$G,ROW()-8))</f>
        <v>46256</v>
      </c>
      <c r="F7810">
        <f>IF(INDEX(Transactions!$L:$L,ROW()-8)="",0,INDEX(Transactions!$Q:$Q,ROW()-8))</f>
        <v>0</v>
      </c>
    </row>
    <row r="7811" spans="2:6" x14ac:dyDescent="0.15">
      <c r="B7811">
        <f ca="1">IF(INDEX(Transactions!$L:$L,ROW()-8)="",TODAY(),INDEX(Transactions!$G:$G,ROW()-8))</f>
        <v>46256</v>
      </c>
      <c r="F7811">
        <f>IF(INDEX(Transactions!$L:$L,ROW()-8)="",0,INDEX(Transactions!$Q:$Q,ROW()-8))</f>
        <v>0</v>
      </c>
    </row>
    <row r="7812" spans="2:6" x14ac:dyDescent="0.15">
      <c r="B7812">
        <f ca="1">IF(INDEX(Transactions!$L:$L,ROW()-8)="",TODAY(),INDEX(Transactions!$G:$G,ROW()-8))</f>
        <v>46256</v>
      </c>
      <c r="F7812">
        <f>IF(INDEX(Transactions!$L:$L,ROW()-8)="",0,INDEX(Transactions!$Q:$Q,ROW()-8))</f>
        <v>0</v>
      </c>
    </row>
    <row r="7813" spans="2:6" x14ac:dyDescent="0.15">
      <c r="B7813">
        <f ca="1">IF(INDEX(Transactions!$L:$L,ROW()-8)="",TODAY(),INDEX(Transactions!$G:$G,ROW()-8))</f>
        <v>46256</v>
      </c>
      <c r="F7813">
        <f>IF(INDEX(Transactions!$L:$L,ROW()-8)="",0,INDEX(Transactions!$Q:$Q,ROW()-8))</f>
        <v>0</v>
      </c>
    </row>
    <row r="7814" spans="2:6" x14ac:dyDescent="0.15">
      <c r="B7814">
        <f ca="1">IF(INDEX(Transactions!$L:$L,ROW()-8)="",TODAY(),INDEX(Transactions!$G:$G,ROW()-8))</f>
        <v>46256</v>
      </c>
      <c r="F7814">
        <f>IF(INDEX(Transactions!$L:$L,ROW()-8)="",0,INDEX(Transactions!$Q:$Q,ROW()-8))</f>
        <v>0</v>
      </c>
    </row>
    <row r="7815" spans="2:6" x14ac:dyDescent="0.15">
      <c r="B7815">
        <f ca="1">IF(INDEX(Transactions!$L:$L,ROW()-8)="",TODAY(),INDEX(Transactions!$G:$G,ROW()-8))</f>
        <v>46256</v>
      </c>
      <c r="F7815">
        <f>IF(INDEX(Transactions!$L:$L,ROW()-8)="",0,INDEX(Transactions!$Q:$Q,ROW()-8))</f>
        <v>0</v>
      </c>
    </row>
    <row r="7816" spans="2:6" x14ac:dyDescent="0.15">
      <c r="B7816">
        <f ca="1">IF(INDEX(Transactions!$L:$L,ROW()-8)="",TODAY(),INDEX(Transactions!$G:$G,ROW()-8))</f>
        <v>46256</v>
      </c>
      <c r="F7816">
        <f>IF(INDEX(Transactions!$L:$L,ROW()-8)="",0,INDEX(Transactions!$Q:$Q,ROW()-8))</f>
        <v>0</v>
      </c>
    </row>
    <row r="7817" spans="2:6" x14ac:dyDescent="0.15">
      <c r="B7817">
        <f ca="1">IF(INDEX(Transactions!$L:$L,ROW()-8)="",TODAY(),INDEX(Transactions!$G:$G,ROW()-8))</f>
        <v>46256</v>
      </c>
      <c r="F7817">
        <f>IF(INDEX(Transactions!$L:$L,ROW()-8)="",0,INDEX(Transactions!$Q:$Q,ROW()-8))</f>
        <v>0</v>
      </c>
    </row>
    <row r="7818" spans="2:6" x14ac:dyDescent="0.15">
      <c r="B7818">
        <f ca="1">IF(INDEX(Transactions!$L:$L,ROW()-8)="",TODAY(),INDEX(Transactions!$G:$G,ROW()-8))</f>
        <v>46256</v>
      </c>
      <c r="F7818">
        <f>IF(INDEX(Transactions!$L:$L,ROW()-8)="",0,INDEX(Transactions!$Q:$Q,ROW()-8))</f>
        <v>0</v>
      </c>
    </row>
    <row r="7819" spans="2:6" x14ac:dyDescent="0.15">
      <c r="B7819">
        <f ca="1">IF(INDEX(Transactions!$L:$L,ROW()-8)="",TODAY(),INDEX(Transactions!$G:$G,ROW()-8))</f>
        <v>46256</v>
      </c>
      <c r="F7819">
        <f>IF(INDEX(Transactions!$L:$L,ROW()-8)="",0,INDEX(Transactions!$Q:$Q,ROW()-8))</f>
        <v>0</v>
      </c>
    </row>
    <row r="7820" spans="2:6" x14ac:dyDescent="0.15">
      <c r="B7820">
        <f ca="1">IF(INDEX(Transactions!$L:$L,ROW()-8)="",TODAY(),INDEX(Transactions!$G:$G,ROW()-8))</f>
        <v>46256</v>
      </c>
      <c r="F7820">
        <f>IF(INDEX(Transactions!$L:$L,ROW()-8)="",0,INDEX(Transactions!$Q:$Q,ROW()-8))</f>
        <v>0</v>
      </c>
    </row>
    <row r="7821" spans="2:6" x14ac:dyDescent="0.15">
      <c r="B7821">
        <f ca="1">IF(INDEX(Transactions!$L:$L,ROW()-8)="",TODAY(),INDEX(Transactions!$G:$G,ROW()-8))</f>
        <v>46256</v>
      </c>
      <c r="F7821">
        <f>IF(INDEX(Transactions!$L:$L,ROW()-8)="",0,INDEX(Transactions!$Q:$Q,ROW()-8))</f>
        <v>0</v>
      </c>
    </row>
    <row r="7822" spans="2:6" x14ac:dyDescent="0.15">
      <c r="B7822">
        <f ca="1">IF(INDEX(Transactions!$L:$L,ROW()-8)="",TODAY(),INDEX(Transactions!$G:$G,ROW()-8))</f>
        <v>46256</v>
      </c>
      <c r="F7822">
        <f>IF(INDEX(Transactions!$L:$L,ROW()-8)="",0,INDEX(Transactions!$Q:$Q,ROW()-8))</f>
        <v>0</v>
      </c>
    </row>
    <row r="7823" spans="2:6" x14ac:dyDescent="0.15">
      <c r="B7823">
        <f ca="1">IF(INDEX(Transactions!$L:$L,ROW()-8)="",TODAY(),INDEX(Transactions!$G:$G,ROW()-8))</f>
        <v>46256</v>
      </c>
      <c r="F7823">
        <f>IF(INDEX(Transactions!$L:$L,ROW()-8)="",0,INDEX(Transactions!$Q:$Q,ROW()-8))</f>
        <v>0</v>
      </c>
    </row>
    <row r="7824" spans="2:6" x14ac:dyDescent="0.15">
      <c r="B7824">
        <f ca="1">IF(INDEX(Transactions!$L:$L,ROW()-8)="",TODAY(),INDEX(Transactions!$G:$G,ROW()-8))</f>
        <v>46256</v>
      </c>
      <c r="F7824">
        <f>IF(INDEX(Transactions!$L:$L,ROW()-8)="",0,INDEX(Transactions!$Q:$Q,ROW()-8))</f>
        <v>0</v>
      </c>
    </row>
    <row r="7825" spans="2:6" x14ac:dyDescent="0.15">
      <c r="B7825">
        <f ca="1">IF(INDEX(Transactions!$L:$L,ROW()-8)="",TODAY(),INDEX(Transactions!$G:$G,ROW()-8))</f>
        <v>46256</v>
      </c>
      <c r="F7825">
        <f>IF(INDEX(Transactions!$L:$L,ROW()-8)="",0,INDEX(Transactions!$Q:$Q,ROW()-8))</f>
        <v>0</v>
      </c>
    </row>
    <row r="7826" spans="2:6" x14ac:dyDescent="0.15">
      <c r="B7826">
        <f ca="1">IF(INDEX(Transactions!$L:$L,ROW()-8)="",TODAY(),INDEX(Transactions!$G:$G,ROW()-8))</f>
        <v>46256</v>
      </c>
      <c r="F7826">
        <f>IF(INDEX(Transactions!$L:$L,ROW()-8)="",0,INDEX(Transactions!$Q:$Q,ROW()-8))</f>
        <v>0</v>
      </c>
    </row>
    <row r="7827" spans="2:6" x14ac:dyDescent="0.15">
      <c r="B7827">
        <f ca="1">IF(INDEX(Transactions!$L:$L,ROW()-8)="",TODAY(),INDEX(Transactions!$G:$G,ROW()-8))</f>
        <v>46256</v>
      </c>
      <c r="F7827">
        <f>IF(INDEX(Transactions!$L:$L,ROW()-8)="",0,INDEX(Transactions!$Q:$Q,ROW()-8))</f>
        <v>0</v>
      </c>
    </row>
    <row r="7828" spans="2:6" x14ac:dyDescent="0.15">
      <c r="B7828">
        <f ca="1">IF(INDEX(Transactions!$L:$L,ROW()-8)="",TODAY(),INDEX(Transactions!$G:$G,ROW()-8))</f>
        <v>46256</v>
      </c>
      <c r="F7828">
        <f>IF(INDEX(Transactions!$L:$L,ROW()-8)="",0,INDEX(Transactions!$Q:$Q,ROW()-8))</f>
        <v>0</v>
      </c>
    </row>
    <row r="7829" spans="2:6" x14ac:dyDescent="0.15">
      <c r="B7829">
        <f ca="1">IF(INDEX(Transactions!$L:$L,ROW()-8)="",TODAY(),INDEX(Transactions!$G:$G,ROW()-8))</f>
        <v>46256</v>
      </c>
      <c r="F7829">
        <f>IF(INDEX(Transactions!$L:$L,ROW()-8)="",0,INDEX(Transactions!$Q:$Q,ROW()-8))</f>
        <v>0</v>
      </c>
    </row>
    <row r="7830" spans="2:6" x14ac:dyDescent="0.15">
      <c r="B7830">
        <f ca="1">IF(INDEX(Transactions!$L:$L,ROW()-8)="",TODAY(),INDEX(Transactions!$G:$G,ROW()-8))</f>
        <v>46256</v>
      </c>
      <c r="F7830">
        <f>IF(INDEX(Transactions!$L:$L,ROW()-8)="",0,INDEX(Transactions!$Q:$Q,ROW()-8))</f>
        <v>0</v>
      </c>
    </row>
    <row r="7831" spans="2:6" x14ac:dyDescent="0.15">
      <c r="B7831">
        <f ca="1">IF(INDEX(Transactions!$L:$L,ROW()-8)="",TODAY(),INDEX(Transactions!$G:$G,ROW()-8))</f>
        <v>46256</v>
      </c>
      <c r="F7831">
        <f>IF(INDEX(Transactions!$L:$L,ROW()-8)="",0,INDEX(Transactions!$Q:$Q,ROW()-8))</f>
        <v>0</v>
      </c>
    </row>
    <row r="7832" spans="2:6" x14ac:dyDescent="0.15">
      <c r="B7832">
        <f ca="1">IF(INDEX(Transactions!$L:$L,ROW()-8)="",TODAY(),INDEX(Transactions!$G:$G,ROW()-8))</f>
        <v>46256</v>
      </c>
      <c r="F7832">
        <f>IF(INDEX(Transactions!$L:$L,ROW()-8)="",0,INDEX(Transactions!$Q:$Q,ROW()-8))</f>
        <v>0</v>
      </c>
    </row>
    <row r="7833" spans="2:6" x14ac:dyDescent="0.15">
      <c r="B7833">
        <f ca="1">IF(INDEX(Transactions!$L:$L,ROW()-8)="",TODAY(),INDEX(Transactions!$G:$G,ROW()-8))</f>
        <v>46256</v>
      </c>
      <c r="F7833">
        <f>IF(INDEX(Transactions!$L:$L,ROW()-8)="",0,INDEX(Transactions!$Q:$Q,ROW()-8))</f>
        <v>0</v>
      </c>
    </row>
    <row r="7834" spans="2:6" x14ac:dyDescent="0.15">
      <c r="B7834">
        <f ca="1">IF(INDEX(Transactions!$L:$L,ROW()-8)="",TODAY(),INDEX(Transactions!$G:$G,ROW()-8))</f>
        <v>46256</v>
      </c>
      <c r="F7834">
        <f>IF(INDEX(Transactions!$L:$L,ROW()-8)="",0,INDEX(Transactions!$Q:$Q,ROW()-8))</f>
        <v>0</v>
      </c>
    </row>
    <row r="7835" spans="2:6" x14ac:dyDescent="0.15">
      <c r="B7835">
        <f ca="1">IF(INDEX(Transactions!$L:$L,ROW()-8)="",TODAY(),INDEX(Transactions!$G:$G,ROW()-8))</f>
        <v>46256</v>
      </c>
      <c r="F7835">
        <f>IF(INDEX(Transactions!$L:$L,ROW()-8)="",0,INDEX(Transactions!$Q:$Q,ROW()-8))</f>
        <v>0</v>
      </c>
    </row>
    <row r="7836" spans="2:6" x14ac:dyDescent="0.15">
      <c r="B7836">
        <f ca="1">IF(INDEX(Transactions!$L:$L,ROW()-8)="",TODAY(),INDEX(Transactions!$G:$G,ROW()-8))</f>
        <v>46256</v>
      </c>
      <c r="F7836">
        <f>IF(INDEX(Transactions!$L:$L,ROW()-8)="",0,INDEX(Transactions!$Q:$Q,ROW()-8))</f>
        <v>0</v>
      </c>
    </row>
    <row r="7837" spans="2:6" x14ac:dyDescent="0.15">
      <c r="B7837">
        <f ca="1">IF(INDEX(Transactions!$L:$L,ROW()-8)="",TODAY(),INDEX(Transactions!$G:$G,ROW()-8))</f>
        <v>46256</v>
      </c>
      <c r="F7837">
        <f>IF(INDEX(Transactions!$L:$L,ROW()-8)="",0,INDEX(Transactions!$Q:$Q,ROW()-8))</f>
        <v>0</v>
      </c>
    </row>
    <row r="7838" spans="2:6" x14ac:dyDescent="0.15">
      <c r="B7838">
        <f ca="1">IF(INDEX(Transactions!$L:$L,ROW()-8)="",TODAY(),INDEX(Transactions!$G:$G,ROW()-8))</f>
        <v>46256</v>
      </c>
      <c r="F7838">
        <f>IF(INDEX(Transactions!$L:$L,ROW()-8)="",0,INDEX(Transactions!$Q:$Q,ROW()-8))</f>
        <v>0</v>
      </c>
    </row>
    <row r="7839" spans="2:6" x14ac:dyDescent="0.15">
      <c r="B7839">
        <f ca="1">IF(INDEX(Transactions!$L:$L,ROW()-8)="",TODAY(),INDEX(Transactions!$G:$G,ROW()-8))</f>
        <v>46256</v>
      </c>
      <c r="F7839">
        <f>IF(INDEX(Transactions!$L:$L,ROW()-8)="",0,INDEX(Transactions!$Q:$Q,ROW()-8))</f>
        <v>0</v>
      </c>
    </row>
    <row r="7840" spans="2:6" x14ac:dyDescent="0.15">
      <c r="B7840">
        <f ca="1">IF(INDEX(Transactions!$L:$L,ROW()-8)="",TODAY(),INDEX(Transactions!$G:$G,ROW()-8))</f>
        <v>46256</v>
      </c>
      <c r="F7840">
        <f>IF(INDEX(Transactions!$L:$L,ROW()-8)="",0,INDEX(Transactions!$Q:$Q,ROW()-8))</f>
        <v>0</v>
      </c>
    </row>
    <row r="7841" spans="2:6" x14ac:dyDescent="0.15">
      <c r="B7841">
        <f ca="1">IF(INDEX(Transactions!$L:$L,ROW()-8)="",TODAY(),INDEX(Transactions!$G:$G,ROW()-8))</f>
        <v>46256</v>
      </c>
      <c r="F7841">
        <f>IF(INDEX(Transactions!$L:$L,ROW()-8)="",0,INDEX(Transactions!$Q:$Q,ROW()-8))</f>
        <v>0</v>
      </c>
    </row>
    <row r="7842" spans="2:6" x14ac:dyDescent="0.15">
      <c r="B7842">
        <f ca="1">IF(INDEX(Transactions!$L:$L,ROW()-8)="",TODAY(),INDEX(Transactions!$G:$G,ROW()-8))</f>
        <v>46256</v>
      </c>
      <c r="F7842">
        <f>IF(INDEX(Transactions!$L:$L,ROW()-8)="",0,INDEX(Transactions!$Q:$Q,ROW()-8))</f>
        <v>0</v>
      </c>
    </row>
    <row r="7843" spans="2:6" x14ac:dyDescent="0.15">
      <c r="B7843">
        <f ca="1">IF(INDEX(Transactions!$L:$L,ROW()-8)="",TODAY(),INDEX(Transactions!$G:$G,ROW()-8))</f>
        <v>46256</v>
      </c>
      <c r="F7843">
        <f>IF(INDEX(Transactions!$L:$L,ROW()-8)="",0,INDEX(Transactions!$Q:$Q,ROW()-8))</f>
        <v>0</v>
      </c>
    </row>
    <row r="7844" spans="2:6" x14ac:dyDescent="0.15">
      <c r="B7844">
        <f ca="1">IF(INDEX(Transactions!$L:$L,ROW()-8)="",TODAY(),INDEX(Transactions!$G:$G,ROW()-8))</f>
        <v>46256</v>
      </c>
      <c r="F7844">
        <f>IF(INDEX(Transactions!$L:$L,ROW()-8)="",0,INDEX(Transactions!$Q:$Q,ROW()-8))</f>
        <v>0</v>
      </c>
    </row>
    <row r="7845" spans="2:6" x14ac:dyDescent="0.15">
      <c r="B7845">
        <f ca="1">IF(INDEX(Transactions!$L:$L,ROW()-8)="",TODAY(),INDEX(Transactions!$G:$G,ROW()-8))</f>
        <v>46256</v>
      </c>
      <c r="F7845">
        <f>IF(INDEX(Transactions!$L:$L,ROW()-8)="",0,INDEX(Transactions!$Q:$Q,ROW()-8))</f>
        <v>0</v>
      </c>
    </row>
    <row r="7846" spans="2:6" x14ac:dyDescent="0.15">
      <c r="B7846">
        <f ca="1">IF(INDEX(Transactions!$L:$L,ROW()-8)="",TODAY(),INDEX(Transactions!$G:$G,ROW()-8))</f>
        <v>46256</v>
      </c>
      <c r="F7846">
        <f>IF(INDEX(Transactions!$L:$L,ROW()-8)="",0,INDEX(Transactions!$Q:$Q,ROW()-8))</f>
        <v>0</v>
      </c>
    </row>
    <row r="7847" spans="2:6" x14ac:dyDescent="0.15">
      <c r="B7847">
        <f ca="1">IF(INDEX(Transactions!$L:$L,ROW()-8)="",TODAY(),INDEX(Transactions!$G:$G,ROW()-8))</f>
        <v>46256</v>
      </c>
      <c r="F7847">
        <f>IF(INDEX(Transactions!$L:$L,ROW()-8)="",0,INDEX(Transactions!$Q:$Q,ROW()-8))</f>
        <v>0</v>
      </c>
    </row>
    <row r="7848" spans="2:6" x14ac:dyDescent="0.15">
      <c r="B7848">
        <f ca="1">IF(INDEX(Transactions!$L:$L,ROW()-8)="",TODAY(),INDEX(Transactions!$G:$G,ROW()-8))</f>
        <v>46256</v>
      </c>
      <c r="F7848">
        <f>IF(INDEX(Transactions!$L:$L,ROW()-8)="",0,INDEX(Transactions!$Q:$Q,ROW()-8))</f>
        <v>0</v>
      </c>
    </row>
    <row r="7849" spans="2:6" x14ac:dyDescent="0.15">
      <c r="B7849">
        <f ca="1">IF(INDEX(Transactions!$L:$L,ROW()-8)="",TODAY(),INDEX(Transactions!$G:$G,ROW()-8))</f>
        <v>46256</v>
      </c>
      <c r="F7849">
        <f>IF(INDEX(Transactions!$L:$L,ROW()-8)="",0,INDEX(Transactions!$Q:$Q,ROW()-8))</f>
        <v>0</v>
      </c>
    </row>
    <row r="7850" spans="2:6" x14ac:dyDescent="0.15">
      <c r="B7850">
        <f ca="1">IF(INDEX(Transactions!$L:$L,ROW()-8)="",TODAY(),INDEX(Transactions!$G:$G,ROW()-8))</f>
        <v>46256</v>
      </c>
      <c r="F7850">
        <f>IF(INDEX(Transactions!$L:$L,ROW()-8)="",0,INDEX(Transactions!$Q:$Q,ROW()-8))</f>
        <v>0</v>
      </c>
    </row>
    <row r="7851" spans="2:6" x14ac:dyDescent="0.15">
      <c r="B7851">
        <f ca="1">IF(INDEX(Transactions!$L:$L,ROW()-8)="",TODAY(),INDEX(Transactions!$G:$G,ROW()-8))</f>
        <v>46256</v>
      </c>
      <c r="F7851">
        <f>IF(INDEX(Transactions!$L:$L,ROW()-8)="",0,INDEX(Transactions!$Q:$Q,ROW()-8))</f>
        <v>0</v>
      </c>
    </row>
    <row r="7852" spans="2:6" x14ac:dyDescent="0.15">
      <c r="B7852">
        <f ca="1">IF(INDEX(Transactions!$L:$L,ROW()-8)="",TODAY(),INDEX(Transactions!$G:$G,ROW()-8))</f>
        <v>46256</v>
      </c>
      <c r="F7852">
        <f>IF(INDEX(Transactions!$L:$L,ROW()-8)="",0,INDEX(Transactions!$Q:$Q,ROW()-8))</f>
        <v>0</v>
      </c>
    </row>
    <row r="7853" spans="2:6" x14ac:dyDescent="0.15">
      <c r="B7853">
        <f ca="1">IF(INDEX(Transactions!$L:$L,ROW()-8)="",TODAY(),INDEX(Transactions!$G:$G,ROW()-8))</f>
        <v>46256</v>
      </c>
      <c r="F7853">
        <f>IF(INDEX(Transactions!$L:$L,ROW()-8)="",0,INDEX(Transactions!$Q:$Q,ROW()-8))</f>
        <v>0</v>
      </c>
    </row>
    <row r="7854" spans="2:6" x14ac:dyDescent="0.15">
      <c r="B7854">
        <f ca="1">IF(INDEX(Transactions!$L:$L,ROW()-8)="",TODAY(),INDEX(Transactions!$G:$G,ROW()-8))</f>
        <v>46256</v>
      </c>
      <c r="F7854">
        <f>IF(INDEX(Transactions!$L:$L,ROW()-8)="",0,INDEX(Transactions!$Q:$Q,ROW()-8))</f>
        <v>0</v>
      </c>
    </row>
    <row r="7855" spans="2:6" x14ac:dyDescent="0.15">
      <c r="B7855">
        <f ca="1">IF(INDEX(Transactions!$L:$L,ROW()-8)="",TODAY(),INDEX(Transactions!$G:$G,ROW()-8))</f>
        <v>46256</v>
      </c>
      <c r="F7855">
        <f>IF(INDEX(Transactions!$L:$L,ROW()-8)="",0,INDEX(Transactions!$Q:$Q,ROW()-8))</f>
        <v>0</v>
      </c>
    </row>
    <row r="7856" spans="2:6" x14ac:dyDescent="0.15">
      <c r="B7856">
        <f ca="1">IF(INDEX(Transactions!$L:$L,ROW()-8)="",TODAY(),INDEX(Transactions!$G:$G,ROW()-8))</f>
        <v>46256</v>
      </c>
      <c r="F7856">
        <f>IF(INDEX(Transactions!$L:$L,ROW()-8)="",0,INDEX(Transactions!$Q:$Q,ROW()-8))</f>
        <v>0</v>
      </c>
    </row>
    <row r="7857" spans="2:6" x14ac:dyDescent="0.15">
      <c r="B7857">
        <f ca="1">IF(INDEX(Transactions!$L:$L,ROW()-8)="",TODAY(),INDEX(Transactions!$G:$G,ROW()-8))</f>
        <v>46256</v>
      </c>
      <c r="F7857">
        <f>IF(INDEX(Transactions!$L:$L,ROW()-8)="",0,INDEX(Transactions!$Q:$Q,ROW()-8))</f>
        <v>0</v>
      </c>
    </row>
    <row r="7858" spans="2:6" x14ac:dyDescent="0.15">
      <c r="B7858">
        <f ca="1">IF(INDEX(Transactions!$L:$L,ROW()-8)="",TODAY(),INDEX(Transactions!$G:$G,ROW()-8))</f>
        <v>46256</v>
      </c>
      <c r="F7858">
        <f>IF(INDEX(Transactions!$L:$L,ROW()-8)="",0,INDEX(Transactions!$Q:$Q,ROW()-8))</f>
        <v>0</v>
      </c>
    </row>
    <row r="7859" spans="2:6" x14ac:dyDescent="0.15">
      <c r="B7859">
        <f ca="1">IF(INDEX(Transactions!$L:$L,ROW()-8)="",TODAY(),INDEX(Transactions!$G:$G,ROW()-8))</f>
        <v>46256</v>
      </c>
      <c r="F7859">
        <f>IF(INDEX(Transactions!$L:$L,ROW()-8)="",0,INDEX(Transactions!$Q:$Q,ROW()-8))</f>
        <v>0</v>
      </c>
    </row>
    <row r="7860" spans="2:6" x14ac:dyDescent="0.15">
      <c r="B7860">
        <f ca="1">IF(INDEX(Transactions!$L:$L,ROW()-8)="",TODAY(),INDEX(Transactions!$G:$G,ROW()-8))</f>
        <v>46256</v>
      </c>
      <c r="F7860">
        <f>IF(INDEX(Transactions!$L:$L,ROW()-8)="",0,INDEX(Transactions!$Q:$Q,ROW()-8))</f>
        <v>0</v>
      </c>
    </row>
    <row r="7861" spans="2:6" x14ac:dyDescent="0.15">
      <c r="B7861">
        <f ca="1">IF(INDEX(Transactions!$L:$L,ROW()-8)="",TODAY(),INDEX(Transactions!$G:$G,ROW()-8))</f>
        <v>46256</v>
      </c>
      <c r="F7861">
        <f>IF(INDEX(Transactions!$L:$L,ROW()-8)="",0,INDEX(Transactions!$Q:$Q,ROW()-8))</f>
        <v>0</v>
      </c>
    </row>
    <row r="7862" spans="2:6" x14ac:dyDescent="0.15">
      <c r="B7862">
        <f ca="1">IF(INDEX(Transactions!$L:$L,ROW()-8)="",TODAY(),INDEX(Transactions!$G:$G,ROW()-8))</f>
        <v>46256</v>
      </c>
      <c r="F7862">
        <f>IF(INDEX(Transactions!$L:$L,ROW()-8)="",0,INDEX(Transactions!$Q:$Q,ROW()-8))</f>
        <v>0</v>
      </c>
    </row>
    <row r="7863" spans="2:6" x14ac:dyDescent="0.15">
      <c r="B7863">
        <f ca="1">IF(INDEX(Transactions!$L:$L,ROW()-8)="",TODAY(),INDEX(Transactions!$G:$G,ROW()-8))</f>
        <v>46256</v>
      </c>
      <c r="F7863">
        <f>IF(INDEX(Transactions!$L:$L,ROW()-8)="",0,INDEX(Transactions!$Q:$Q,ROW()-8))</f>
        <v>0</v>
      </c>
    </row>
    <row r="7864" spans="2:6" x14ac:dyDescent="0.15">
      <c r="B7864">
        <f ca="1">IF(INDEX(Transactions!$L:$L,ROW()-8)="",TODAY(),INDEX(Transactions!$G:$G,ROW()-8))</f>
        <v>46256</v>
      </c>
      <c r="F7864">
        <f>IF(INDEX(Transactions!$L:$L,ROW()-8)="",0,INDEX(Transactions!$Q:$Q,ROW()-8))</f>
        <v>0</v>
      </c>
    </row>
    <row r="7865" spans="2:6" x14ac:dyDescent="0.15">
      <c r="B7865">
        <f ca="1">IF(INDEX(Transactions!$L:$L,ROW()-8)="",TODAY(),INDEX(Transactions!$G:$G,ROW()-8))</f>
        <v>46256</v>
      </c>
      <c r="F7865">
        <f>IF(INDEX(Transactions!$L:$L,ROW()-8)="",0,INDEX(Transactions!$Q:$Q,ROW()-8))</f>
        <v>0</v>
      </c>
    </row>
    <row r="7866" spans="2:6" x14ac:dyDescent="0.15">
      <c r="B7866">
        <f ca="1">IF(INDEX(Transactions!$L:$L,ROW()-8)="",TODAY(),INDEX(Transactions!$G:$G,ROW()-8))</f>
        <v>46256</v>
      </c>
      <c r="F7866">
        <f>IF(INDEX(Transactions!$L:$L,ROW()-8)="",0,INDEX(Transactions!$Q:$Q,ROW()-8))</f>
        <v>0</v>
      </c>
    </row>
    <row r="7867" spans="2:6" x14ac:dyDescent="0.15">
      <c r="B7867">
        <f ca="1">IF(INDEX(Transactions!$L:$L,ROW()-8)="",TODAY(),INDEX(Transactions!$G:$G,ROW()-8))</f>
        <v>46256</v>
      </c>
      <c r="F7867">
        <f>IF(INDEX(Transactions!$L:$L,ROW()-8)="",0,INDEX(Transactions!$Q:$Q,ROW()-8))</f>
        <v>0</v>
      </c>
    </row>
    <row r="7868" spans="2:6" x14ac:dyDescent="0.15">
      <c r="B7868">
        <f ca="1">IF(INDEX(Transactions!$L:$L,ROW()-8)="",TODAY(),INDEX(Transactions!$G:$G,ROW()-8))</f>
        <v>46256</v>
      </c>
      <c r="F7868">
        <f>IF(INDEX(Transactions!$L:$L,ROW()-8)="",0,INDEX(Transactions!$Q:$Q,ROW()-8))</f>
        <v>0</v>
      </c>
    </row>
    <row r="7869" spans="2:6" x14ac:dyDescent="0.15">
      <c r="B7869">
        <f ca="1">IF(INDEX(Transactions!$L:$L,ROW()-8)="",TODAY(),INDEX(Transactions!$G:$G,ROW()-8))</f>
        <v>46256</v>
      </c>
      <c r="F7869">
        <f>IF(INDEX(Transactions!$L:$L,ROW()-8)="",0,INDEX(Transactions!$Q:$Q,ROW()-8))</f>
        <v>0</v>
      </c>
    </row>
    <row r="7870" spans="2:6" x14ac:dyDescent="0.15">
      <c r="B7870">
        <f ca="1">IF(INDEX(Transactions!$L:$L,ROW()-8)="",TODAY(),INDEX(Transactions!$G:$G,ROW()-8))</f>
        <v>46256</v>
      </c>
      <c r="F7870">
        <f>IF(INDEX(Transactions!$L:$L,ROW()-8)="",0,INDEX(Transactions!$Q:$Q,ROW()-8))</f>
        <v>0</v>
      </c>
    </row>
    <row r="7871" spans="2:6" x14ac:dyDescent="0.15">
      <c r="B7871">
        <f ca="1">IF(INDEX(Transactions!$L:$L,ROW()-8)="",TODAY(),INDEX(Transactions!$G:$G,ROW()-8))</f>
        <v>46256</v>
      </c>
      <c r="F7871">
        <f>IF(INDEX(Transactions!$L:$L,ROW()-8)="",0,INDEX(Transactions!$Q:$Q,ROW()-8))</f>
        <v>0</v>
      </c>
    </row>
    <row r="7872" spans="2:6" x14ac:dyDescent="0.15">
      <c r="B7872">
        <f ca="1">IF(INDEX(Transactions!$L:$L,ROW()-8)="",TODAY(),INDEX(Transactions!$G:$G,ROW()-8))</f>
        <v>46256</v>
      </c>
      <c r="F7872">
        <f>IF(INDEX(Transactions!$L:$L,ROW()-8)="",0,INDEX(Transactions!$Q:$Q,ROW()-8))</f>
        <v>0</v>
      </c>
    </row>
    <row r="7873" spans="2:6" x14ac:dyDescent="0.15">
      <c r="B7873">
        <f ca="1">IF(INDEX(Transactions!$L:$L,ROW()-8)="",TODAY(),INDEX(Transactions!$G:$G,ROW()-8))</f>
        <v>46256</v>
      </c>
      <c r="F7873">
        <f>IF(INDEX(Transactions!$L:$L,ROW()-8)="",0,INDEX(Transactions!$Q:$Q,ROW()-8))</f>
        <v>0</v>
      </c>
    </row>
    <row r="7874" spans="2:6" x14ac:dyDescent="0.15">
      <c r="B7874">
        <f ca="1">IF(INDEX(Transactions!$L:$L,ROW()-8)="",TODAY(),INDEX(Transactions!$G:$G,ROW()-8))</f>
        <v>46256</v>
      </c>
      <c r="F7874">
        <f>IF(INDEX(Transactions!$L:$L,ROW()-8)="",0,INDEX(Transactions!$Q:$Q,ROW()-8))</f>
        <v>0</v>
      </c>
    </row>
    <row r="7875" spans="2:6" x14ac:dyDescent="0.15">
      <c r="B7875">
        <f ca="1">IF(INDEX(Transactions!$L:$L,ROW()-8)="",TODAY(),INDEX(Transactions!$G:$G,ROW()-8))</f>
        <v>46256</v>
      </c>
      <c r="F7875">
        <f>IF(INDEX(Transactions!$L:$L,ROW()-8)="",0,INDEX(Transactions!$Q:$Q,ROW()-8))</f>
        <v>0</v>
      </c>
    </row>
    <row r="7876" spans="2:6" x14ac:dyDescent="0.15">
      <c r="B7876">
        <f ca="1">IF(INDEX(Transactions!$L:$L,ROW()-8)="",TODAY(),INDEX(Transactions!$G:$G,ROW()-8))</f>
        <v>46256</v>
      </c>
      <c r="F7876">
        <f>IF(INDEX(Transactions!$L:$L,ROW()-8)="",0,INDEX(Transactions!$Q:$Q,ROW()-8))</f>
        <v>0</v>
      </c>
    </row>
    <row r="7877" spans="2:6" x14ac:dyDescent="0.15">
      <c r="B7877">
        <f ca="1">IF(INDEX(Transactions!$L:$L,ROW()-8)="",TODAY(),INDEX(Transactions!$G:$G,ROW()-8))</f>
        <v>46256</v>
      </c>
      <c r="F7877">
        <f>IF(INDEX(Transactions!$L:$L,ROW()-8)="",0,INDEX(Transactions!$Q:$Q,ROW()-8))</f>
        <v>0</v>
      </c>
    </row>
    <row r="7878" spans="2:6" x14ac:dyDescent="0.15">
      <c r="B7878">
        <f ca="1">IF(INDEX(Transactions!$L:$L,ROW()-8)="",TODAY(),INDEX(Transactions!$G:$G,ROW()-8))</f>
        <v>46256</v>
      </c>
      <c r="F7878">
        <f>IF(INDEX(Transactions!$L:$L,ROW()-8)="",0,INDEX(Transactions!$Q:$Q,ROW()-8))</f>
        <v>0</v>
      </c>
    </row>
    <row r="7879" spans="2:6" x14ac:dyDescent="0.15">
      <c r="B7879">
        <f ca="1">IF(INDEX(Transactions!$L:$L,ROW()-8)="",TODAY(),INDEX(Transactions!$G:$G,ROW()-8))</f>
        <v>46256</v>
      </c>
      <c r="F7879">
        <f>IF(INDEX(Transactions!$L:$L,ROW()-8)="",0,INDEX(Transactions!$Q:$Q,ROW()-8))</f>
        <v>0</v>
      </c>
    </row>
    <row r="7880" spans="2:6" x14ac:dyDescent="0.15">
      <c r="B7880">
        <f ca="1">IF(INDEX(Transactions!$L:$L,ROW()-8)="",TODAY(),INDEX(Transactions!$G:$G,ROW()-8))</f>
        <v>46256</v>
      </c>
      <c r="F7880">
        <f>IF(INDEX(Transactions!$L:$L,ROW()-8)="",0,INDEX(Transactions!$Q:$Q,ROW()-8))</f>
        <v>0</v>
      </c>
    </row>
    <row r="7881" spans="2:6" x14ac:dyDescent="0.15">
      <c r="B7881">
        <f ca="1">IF(INDEX(Transactions!$L:$L,ROW()-8)="",TODAY(),INDEX(Transactions!$G:$G,ROW()-8))</f>
        <v>46256</v>
      </c>
      <c r="F7881">
        <f>IF(INDEX(Transactions!$L:$L,ROW()-8)="",0,INDEX(Transactions!$Q:$Q,ROW()-8))</f>
        <v>0</v>
      </c>
    </row>
    <row r="7882" spans="2:6" x14ac:dyDescent="0.15">
      <c r="B7882">
        <f ca="1">IF(INDEX(Transactions!$L:$L,ROW()-8)="",TODAY(),INDEX(Transactions!$G:$G,ROW()-8))</f>
        <v>46256</v>
      </c>
      <c r="F7882">
        <f>IF(INDEX(Transactions!$L:$L,ROW()-8)="",0,INDEX(Transactions!$Q:$Q,ROW()-8))</f>
        <v>0</v>
      </c>
    </row>
    <row r="7883" spans="2:6" x14ac:dyDescent="0.15">
      <c r="B7883">
        <f ca="1">IF(INDEX(Transactions!$L:$L,ROW()-8)="",TODAY(),INDEX(Transactions!$G:$G,ROW()-8))</f>
        <v>46256</v>
      </c>
      <c r="F7883">
        <f>IF(INDEX(Transactions!$L:$L,ROW()-8)="",0,INDEX(Transactions!$Q:$Q,ROW()-8))</f>
        <v>0</v>
      </c>
    </row>
    <row r="7884" spans="2:6" x14ac:dyDescent="0.15">
      <c r="B7884">
        <f ca="1">IF(INDEX(Transactions!$L:$L,ROW()-8)="",TODAY(),INDEX(Transactions!$G:$G,ROW()-8))</f>
        <v>46256</v>
      </c>
      <c r="F7884">
        <f>IF(INDEX(Transactions!$L:$L,ROW()-8)="",0,INDEX(Transactions!$Q:$Q,ROW()-8))</f>
        <v>0</v>
      </c>
    </row>
    <row r="7885" spans="2:6" x14ac:dyDescent="0.15">
      <c r="B7885">
        <f ca="1">IF(INDEX(Transactions!$L:$L,ROW()-8)="",TODAY(),INDEX(Transactions!$G:$G,ROW()-8))</f>
        <v>46256</v>
      </c>
      <c r="F7885">
        <f>IF(INDEX(Transactions!$L:$L,ROW()-8)="",0,INDEX(Transactions!$Q:$Q,ROW()-8))</f>
        <v>0</v>
      </c>
    </row>
    <row r="7886" spans="2:6" x14ac:dyDescent="0.15">
      <c r="B7886">
        <f ca="1">IF(INDEX(Transactions!$L:$L,ROW()-8)="",TODAY(),INDEX(Transactions!$G:$G,ROW()-8))</f>
        <v>46256</v>
      </c>
      <c r="F7886">
        <f>IF(INDEX(Transactions!$L:$L,ROW()-8)="",0,INDEX(Transactions!$Q:$Q,ROW()-8))</f>
        <v>0</v>
      </c>
    </row>
    <row r="7887" spans="2:6" x14ac:dyDescent="0.15">
      <c r="B7887">
        <f ca="1">IF(INDEX(Transactions!$L:$L,ROW()-8)="",TODAY(),INDEX(Transactions!$G:$G,ROW()-8))</f>
        <v>46256</v>
      </c>
      <c r="F7887">
        <f>IF(INDEX(Transactions!$L:$L,ROW()-8)="",0,INDEX(Transactions!$Q:$Q,ROW()-8))</f>
        <v>0</v>
      </c>
    </row>
    <row r="7888" spans="2:6" x14ac:dyDescent="0.15">
      <c r="B7888">
        <f ca="1">IF(INDEX(Transactions!$L:$L,ROW()-8)="",TODAY(),INDEX(Transactions!$G:$G,ROW()-8))</f>
        <v>46256</v>
      </c>
      <c r="F7888">
        <f>IF(INDEX(Transactions!$L:$L,ROW()-8)="",0,INDEX(Transactions!$Q:$Q,ROW()-8))</f>
        <v>0</v>
      </c>
    </row>
    <row r="7889" spans="2:6" x14ac:dyDescent="0.15">
      <c r="B7889">
        <f ca="1">IF(INDEX(Transactions!$L:$L,ROW()-8)="",TODAY(),INDEX(Transactions!$G:$G,ROW()-8))</f>
        <v>46256</v>
      </c>
      <c r="F7889">
        <f>IF(INDEX(Transactions!$L:$L,ROW()-8)="",0,INDEX(Transactions!$Q:$Q,ROW()-8))</f>
        <v>0</v>
      </c>
    </row>
    <row r="7890" spans="2:6" x14ac:dyDescent="0.15">
      <c r="B7890">
        <f ca="1">IF(INDEX(Transactions!$L:$L,ROW()-8)="",TODAY(),INDEX(Transactions!$G:$G,ROW()-8))</f>
        <v>46256</v>
      </c>
      <c r="F7890">
        <f>IF(INDEX(Transactions!$L:$L,ROW()-8)="",0,INDEX(Transactions!$Q:$Q,ROW()-8))</f>
        <v>0</v>
      </c>
    </row>
    <row r="7891" spans="2:6" x14ac:dyDescent="0.15">
      <c r="B7891">
        <f ca="1">IF(INDEX(Transactions!$L:$L,ROW()-8)="",TODAY(),INDEX(Transactions!$G:$G,ROW()-8))</f>
        <v>46256</v>
      </c>
      <c r="F7891">
        <f>IF(INDEX(Transactions!$L:$L,ROW()-8)="",0,INDEX(Transactions!$Q:$Q,ROW()-8))</f>
        <v>0</v>
      </c>
    </row>
    <row r="7892" spans="2:6" x14ac:dyDescent="0.15">
      <c r="B7892">
        <f ca="1">IF(INDEX(Transactions!$L:$L,ROW()-8)="",TODAY(),INDEX(Transactions!$G:$G,ROW()-8))</f>
        <v>46256</v>
      </c>
      <c r="F7892">
        <f>IF(INDEX(Transactions!$L:$L,ROW()-8)="",0,INDEX(Transactions!$Q:$Q,ROW()-8))</f>
        <v>0</v>
      </c>
    </row>
    <row r="7893" spans="2:6" x14ac:dyDescent="0.15">
      <c r="B7893">
        <f ca="1">IF(INDEX(Transactions!$L:$L,ROW()-8)="",TODAY(),INDEX(Transactions!$G:$G,ROW()-8))</f>
        <v>46256</v>
      </c>
      <c r="F7893">
        <f>IF(INDEX(Transactions!$L:$L,ROW()-8)="",0,INDEX(Transactions!$Q:$Q,ROW()-8))</f>
        <v>0</v>
      </c>
    </row>
    <row r="7894" spans="2:6" x14ac:dyDescent="0.15">
      <c r="B7894">
        <f ca="1">IF(INDEX(Transactions!$L:$L,ROW()-8)="",TODAY(),INDEX(Transactions!$G:$G,ROW()-8))</f>
        <v>46256</v>
      </c>
      <c r="F7894">
        <f>IF(INDEX(Transactions!$L:$L,ROW()-8)="",0,INDEX(Transactions!$Q:$Q,ROW()-8))</f>
        <v>0</v>
      </c>
    </row>
    <row r="7895" spans="2:6" x14ac:dyDescent="0.15">
      <c r="B7895">
        <f ca="1">IF(INDEX(Transactions!$L:$L,ROW()-8)="",TODAY(),INDEX(Transactions!$G:$G,ROW()-8))</f>
        <v>46256</v>
      </c>
      <c r="F7895">
        <f>IF(INDEX(Transactions!$L:$L,ROW()-8)="",0,INDEX(Transactions!$Q:$Q,ROW()-8))</f>
        <v>0</v>
      </c>
    </row>
    <row r="7896" spans="2:6" x14ac:dyDescent="0.15">
      <c r="B7896">
        <f ca="1">IF(INDEX(Transactions!$L:$L,ROW()-8)="",TODAY(),INDEX(Transactions!$G:$G,ROW()-8))</f>
        <v>46256</v>
      </c>
      <c r="F7896">
        <f>IF(INDEX(Transactions!$L:$L,ROW()-8)="",0,INDEX(Transactions!$Q:$Q,ROW()-8))</f>
        <v>0</v>
      </c>
    </row>
    <row r="7897" spans="2:6" x14ac:dyDescent="0.15">
      <c r="B7897">
        <f ca="1">IF(INDEX(Transactions!$L:$L,ROW()-8)="",TODAY(),INDEX(Transactions!$G:$G,ROW()-8))</f>
        <v>46256</v>
      </c>
      <c r="F7897">
        <f>IF(INDEX(Transactions!$L:$L,ROW()-8)="",0,INDEX(Transactions!$Q:$Q,ROW()-8))</f>
        <v>0</v>
      </c>
    </row>
    <row r="7898" spans="2:6" x14ac:dyDescent="0.15">
      <c r="B7898">
        <f ca="1">IF(INDEX(Transactions!$L:$L,ROW()-8)="",TODAY(),INDEX(Transactions!$G:$G,ROW()-8))</f>
        <v>46256</v>
      </c>
      <c r="F7898">
        <f>IF(INDEX(Transactions!$L:$L,ROW()-8)="",0,INDEX(Transactions!$Q:$Q,ROW()-8))</f>
        <v>0</v>
      </c>
    </row>
    <row r="7899" spans="2:6" x14ac:dyDescent="0.15">
      <c r="B7899">
        <f ca="1">IF(INDEX(Transactions!$L:$L,ROW()-8)="",TODAY(),INDEX(Transactions!$G:$G,ROW()-8))</f>
        <v>46256</v>
      </c>
      <c r="F7899">
        <f>IF(INDEX(Transactions!$L:$L,ROW()-8)="",0,INDEX(Transactions!$Q:$Q,ROW()-8))</f>
        <v>0</v>
      </c>
    </row>
    <row r="7900" spans="2:6" x14ac:dyDescent="0.15">
      <c r="B7900">
        <f ca="1">IF(INDEX(Transactions!$L:$L,ROW()-8)="",TODAY(),INDEX(Transactions!$G:$G,ROW()-8))</f>
        <v>46256</v>
      </c>
      <c r="F7900">
        <f>IF(INDEX(Transactions!$L:$L,ROW()-8)="",0,INDEX(Transactions!$Q:$Q,ROW()-8))</f>
        <v>0</v>
      </c>
    </row>
    <row r="7901" spans="2:6" x14ac:dyDescent="0.15">
      <c r="B7901">
        <f ca="1">IF(INDEX(Transactions!$L:$L,ROW()-8)="",TODAY(),INDEX(Transactions!$G:$G,ROW()-8))</f>
        <v>46256</v>
      </c>
      <c r="F7901">
        <f>IF(INDEX(Transactions!$L:$L,ROW()-8)="",0,INDEX(Transactions!$Q:$Q,ROW()-8))</f>
        <v>0</v>
      </c>
    </row>
    <row r="7902" spans="2:6" x14ac:dyDescent="0.15">
      <c r="B7902">
        <f ca="1">IF(INDEX(Transactions!$L:$L,ROW()-8)="",TODAY(),INDEX(Transactions!$G:$G,ROW()-8))</f>
        <v>46256</v>
      </c>
      <c r="F7902">
        <f>IF(INDEX(Transactions!$L:$L,ROW()-8)="",0,INDEX(Transactions!$Q:$Q,ROW()-8))</f>
        <v>0</v>
      </c>
    </row>
    <row r="7903" spans="2:6" x14ac:dyDescent="0.15">
      <c r="B7903">
        <f ca="1">IF(INDEX(Transactions!$L:$L,ROW()-8)="",TODAY(),INDEX(Transactions!$G:$G,ROW()-8))</f>
        <v>46256</v>
      </c>
      <c r="F7903">
        <f>IF(INDEX(Transactions!$L:$L,ROW()-8)="",0,INDEX(Transactions!$Q:$Q,ROW()-8))</f>
        <v>0</v>
      </c>
    </row>
    <row r="7904" spans="2:6" x14ac:dyDescent="0.15">
      <c r="B7904">
        <f ca="1">IF(INDEX(Transactions!$L:$L,ROW()-8)="",TODAY(),INDEX(Transactions!$G:$G,ROW()-8))</f>
        <v>46256</v>
      </c>
      <c r="F7904">
        <f>IF(INDEX(Transactions!$L:$L,ROW()-8)="",0,INDEX(Transactions!$Q:$Q,ROW()-8))</f>
        <v>0</v>
      </c>
    </row>
    <row r="7905" spans="2:6" x14ac:dyDescent="0.15">
      <c r="B7905">
        <f ca="1">IF(INDEX(Transactions!$L:$L,ROW()-8)="",TODAY(),INDEX(Transactions!$G:$G,ROW()-8))</f>
        <v>46256</v>
      </c>
      <c r="F7905">
        <f>IF(INDEX(Transactions!$L:$L,ROW()-8)="",0,INDEX(Transactions!$Q:$Q,ROW()-8))</f>
        <v>0</v>
      </c>
    </row>
    <row r="7906" spans="2:6" x14ac:dyDescent="0.15">
      <c r="B7906">
        <f ca="1">IF(INDEX(Transactions!$L:$L,ROW()-8)="",TODAY(),INDEX(Transactions!$G:$G,ROW()-8))</f>
        <v>46256</v>
      </c>
      <c r="F7906">
        <f>IF(INDEX(Transactions!$L:$L,ROW()-8)="",0,INDEX(Transactions!$Q:$Q,ROW()-8))</f>
        <v>0</v>
      </c>
    </row>
    <row r="7907" spans="2:6" x14ac:dyDescent="0.15">
      <c r="B7907">
        <f ca="1">IF(INDEX(Transactions!$L:$L,ROW()-8)="",TODAY(),INDEX(Transactions!$G:$G,ROW()-8))</f>
        <v>46256</v>
      </c>
      <c r="F7907">
        <f>IF(INDEX(Transactions!$L:$L,ROW()-8)="",0,INDEX(Transactions!$Q:$Q,ROW()-8))</f>
        <v>0</v>
      </c>
    </row>
    <row r="7908" spans="2:6" x14ac:dyDescent="0.15">
      <c r="B7908">
        <f ca="1">IF(INDEX(Transactions!$L:$L,ROW()-8)="",TODAY(),INDEX(Transactions!$G:$G,ROW()-8))</f>
        <v>46256</v>
      </c>
      <c r="F7908">
        <f>IF(INDEX(Transactions!$L:$L,ROW()-8)="",0,INDEX(Transactions!$Q:$Q,ROW()-8))</f>
        <v>0</v>
      </c>
    </row>
    <row r="7909" spans="2:6" x14ac:dyDescent="0.15">
      <c r="B7909">
        <f ca="1">IF(INDEX(Transactions!$L:$L,ROW()-8)="",TODAY(),INDEX(Transactions!$G:$G,ROW()-8))</f>
        <v>46256</v>
      </c>
      <c r="F7909">
        <f>IF(INDEX(Transactions!$L:$L,ROW()-8)="",0,INDEX(Transactions!$Q:$Q,ROW()-8))</f>
        <v>0</v>
      </c>
    </row>
    <row r="7910" spans="2:6" x14ac:dyDescent="0.15">
      <c r="B7910">
        <f ca="1">IF(INDEX(Transactions!$L:$L,ROW()-8)="",TODAY(),INDEX(Transactions!$G:$G,ROW()-8))</f>
        <v>46256</v>
      </c>
      <c r="F7910">
        <f>IF(INDEX(Transactions!$L:$L,ROW()-8)="",0,INDEX(Transactions!$Q:$Q,ROW()-8))</f>
        <v>0</v>
      </c>
    </row>
    <row r="7911" spans="2:6" x14ac:dyDescent="0.15">
      <c r="B7911">
        <f ca="1">IF(INDEX(Transactions!$L:$L,ROW()-8)="",TODAY(),INDEX(Transactions!$G:$G,ROW()-8))</f>
        <v>46256</v>
      </c>
      <c r="F7911">
        <f>IF(INDEX(Transactions!$L:$L,ROW()-8)="",0,INDEX(Transactions!$Q:$Q,ROW()-8))</f>
        <v>0</v>
      </c>
    </row>
    <row r="7912" spans="2:6" x14ac:dyDescent="0.15">
      <c r="B7912">
        <f ca="1">IF(INDEX(Transactions!$L:$L,ROW()-8)="",TODAY(),INDEX(Transactions!$G:$G,ROW()-8))</f>
        <v>46256</v>
      </c>
      <c r="F7912">
        <f>IF(INDEX(Transactions!$L:$L,ROW()-8)="",0,INDEX(Transactions!$Q:$Q,ROW()-8))</f>
        <v>0</v>
      </c>
    </row>
    <row r="7913" spans="2:6" x14ac:dyDescent="0.15">
      <c r="B7913">
        <f ca="1">IF(INDEX(Transactions!$L:$L,ROW()-8)="",TODAY(),INDEX(Transactions!$G:$G,ROW()-8))</f>
        <v>46256</v>
      </c>
      <c r="F7913">
        <f>IF(INDEX(Transactions!$L:$L,ROW()-8)="",0,INDEX(Transactions!$Q:$Q,ROW()-8))</f>
        <v>0</v>
      </c>
    </row>
    <row r="7914" spans="2:6" x14ac:dyDescent="0.15">
      <c r="B7914">
        <f ca="1">IF(INDEX(Transactions!$L:$L,ROW()-8)="",TODAY(),INDEX(Transactions!$G:$G,ROW()-8))</f>
        <v>46256</v>
      </c>
      <c r="F7914">
        <f>IF(INDEX(Transactions!$L:$L,ROW()-8)="",0,INDEX(Transactions!$Q:$Q,ROW()-8))</f>
        <v>0</v>
      </c>
    </row>
    <row r="7915" spans="2:6" x14ac:dyDescent="0.15">
      <c r="B7915">
        <f ca="1">IF(INDEX(Transactions!$L:$L,ROW()-8)="",TODAY(),INDEX(Transactions!$G:$G,ROW()-8))</f>
        <v>46256</v>
      </c>
      <c r="F7915">
        <f>IF(INDEX(Transactions!$L:$L,ROW()-8)="",0,INDEX(Transactions!$Q:$Q,ROW()-8))</f>
        <v>0</v>
      </c>
    </row>
    <row r="7916" spans="2:6" x14ac:dyDescent="0.15">
      <c r="B7916">
        <f ca="1">IF(INDEX(Transactions!$L:$L,ROW()-8)="",TODAY(),INDEX(Transactions!$G:$G,ROW()-8))</f>
        <v>46256</v>
      </c>
      <c r="F7916">
        <f>IF(INDEX(Transactions!$L:$L,ROW()-8)="",0,INDEX(Transactions!$Q:$Q,ROW()-8))</f>
        <v>0</v>
      </c>
    </row>
    <row r="7917" spans="2:6" x14ac:dyDescent="0.15">
      <c r="B7917">
        <f ca="1">IF(INDEX(Transactions!$L:$L,ROW()-8)="",TODAY(),INDEX(Transactions!$G:$G,ROW()-8))</f>
        <v>46256</v>
      </c>
      <c r="F7917">
        <f>IF(INDEX(Transactions!$L:$L,ROW()-8)="",0,INDEX(Transactions!$Q:$Q,ROW()-8))</f>
        <v>0</v>
      </c>
    </row>
    <row r="7918" spans="2:6" x14ac:dyDescent="0.15">
      <c r="B7918">
        <f ca="1">IF(INDEX(Transactions!$L:$L,ROW()-8)="",TODAY(),INDEX(Transactions!$G:$G,ROW()-8))</f>
        <v>46256</v>
      </c>
      <c r="F7918">
        <f>IF(INDEX(Transactions!$L:$L,ROW()-8)="",0,INDEX(Transactions!$Q:$Q,ROW()-8))</f>
        <v>0</v>
      </c>
    </row>
    <row r="7919" spans="2:6" x14ac:dyDescent="0.15">
      <c r="B7919">
        <f ca="1">IF(INDEX(Transactions!$L:$L,ROW()-8)="",TODAY(),INDEX(Transactions!$G:$G,ROW()-8))</f>
        <v>46256</v>
      </c>
      <c r="F7919">
        <f>IF(INDEX(Transactions!$L:$L,ROW()-8)="",0,INDEX(Transactions!$Q:$Q,ROW()-8))</f>
        <v>0</v>
      </c>
    </row>
    <row r="7920" spans="2:6" x14ac:dyDescent="0.15">
      <c r="B7920">
        <f ca="1">IF(INDEX(Transactions!$L:$L,ROW()-8)="",TODAY(),INDEX(Transactions!$G:$G,ROW()-8))</f>
        <v>46256</v>
      </c>
      <c r="F7920">
        <f>IF(INDEX(Transactions!$L:$L,ROW()-8)="",0,INDEX(Transactions!$Q:$Q,ROW()-8))</f>
        <v>0</v>
      </c>
    </row>
    <row r="7921" spans="2:6" x14ac:dyDescent="0.15">
      <c r="B7921">
        <f ca="1">IF(INDEX(Transactions!$L:$L,ROW()-8)="",TODAY(),INDEX(Transactions!$G:$G,ROW()-8))</f>
        <v>46256</v>
      </c>
      <c r="F7921">
        <f>IF(INDEX(Transactions!$L:$L,ROW()-8)="",0,INDEX(Transactions!$Q:$Q,ROW()-8))</f>
        <v>0</v>
      </c>
    </row>
    <row r="7922" spans="2:6" x14ac:dyDescent="0.15">
      <c r="B7922">
        <f ca="1">IF(INDEX(Transactions!$L:$L,ROW()-8)="",TODAY(),INDEX(Transactions!$G:$G,ROW()-8))</f>
        <v>46256</v>
      </c>
      <c r="F7922">
        <f>IF(INDEX(Transactions!$L:$L,ROW()-8)="",0,INDEX(Transactions!$Q:$Q,ROW()-8))</f>
        <v>0</v>
      </c>
    </row>
    <row r="7923" spans="2:6" x14ac:dyDescent="0.15">
      <c r="B7923">
        <f ca="1">IF(INDEX(Transactions!$L:$L,ROW()-8)="",TODAY(),INDEX(Transactions!$G:$G,ROW()-8))</f>
        <v>46256</v>
      </c>
      <c r="F7923">
        <f>IF(INDEX(Transactions!$L:$L,ROW()-8)="",0,INDEX(Transactions!$Q:$Q,ROW()-8))</f>
        <v>0</v>
      </c>
    </row>
    <row r="7924" spans="2:6" x14ac:dyDescent="0.15">
      <c r="B7924">
        <f ca="1">IF(INDEX(Transactions!$L:$L,ROW()-8)="",TODAY(),INDEX(Transactions!$G:$G,ROW()-8))</f>
        <v>46256</v>
      </c>
      <c r="F7924">
        <f>IF(INDEX(Transactions!$L:$L,ROW()-8)="",0,INDEX(Transactions!$Q:$Q,ROW()-8))</f>
        <v>0</v>
      </c>
    </row>
    <row r="7925" spans="2:6" x14ac:dyDescent="0.15">
      <c r="B7925">
        <f ca="1">IF(INDEX(Transactions!$L:$L,ROW()-8)="",TODAY(),INDEX(Transactions!$G:$G,ROW()-8))</f>
        <v>46256</v>
      </c>
      <c r="F7925">
        <f>IF(INDEX(Transactions!$L:$L,ROW()-8)="",0,INDEX(Transactions!$Q:$Q,ROW()-8))</f>
        <v>0</v>
      </c>
    </row>
    <row r="7926" spans="2:6" x14ac:dyDescent="0.15">
      <c r="B7926">
        <f ca="1">IF(INDEX(Transactions!$L:$L,ROW()-8)="",TODAY(),INDEX(Transactions!$G:$G,ROW()-8))</f>
        <v>46256</v>
      </c>
      <c r="F7926">
        <f>IF(INDEX(Transactions!$L:$L,ROW()-8)="",0,INDEX(Transactions!$Q:$Q,ROW()-8))</f>
        <v>0</v>
      </c>
    </row>
    <row r="7927" spans="2:6" x14ac:dyDescent="0.15">
      <c r="B7927">
        <f ca="1">IF(INDEX(Transactions!$L:$L,ROW()-8)="",TODAY(),INDEX(Transactions!$G:$G,ROW()-8))</f>
        <v>46256</v>
      </c>
      <c r="F7927">
        <f>IF(INDEX(Transactions!$L:$L,ROW()-8)="",0,INDEX(Transactions!$Q:$Q,ROW()-8))</f>
        <v>0</v>
      </c>
    </row>
    <row r="7928" spans="2:6" x14ac:dyDescent="0.15">
      <c r="B7928">
        <f ca="1">IF(INDEX(Transactions!$L:$L,ROW()-8)="",TODAY(),INDEX(Transactions!$G:$G,ROW()-8))</f>
        <v>46256</v>
      </c>
      <c r="F7928">
        <f>IF(INDEX(Transactions!$L:$L,ROW()-8)="",0,INDEX(Transactions!$Q:$Q,ROW()-8))</f>
        <v>0</v>
      </c>
    </row>
    <row r="7929" spans="2:6" x14ac:dyDescent="0.15">
      <c r="B7929">
        <f ca="1">IF(INDEX(Transactions!$L:$L,ROW()-8)="",TODAY(),INDEX(Transactions!$G:$G,ROW()-8))</f>
        <v>46256</v>
      </c>
      <c r="F7929">
        <f>IF(INDEX(Transactions!$L:$L,ROW()-8)="",0,INDEX(Transactions!$Q:$Q,ROW()-8))</f>
        <v>0</v>
      </c>
    </row>
    <row r="7930" spans="2:6" x14ac:dyDescent="0.15">
      <c r="B7930">
        <f ca="1">IF(INDEX(Transactions!$L:$L,ROW()-8)="",TODAY(),INDEX(Transactions!$G:$G,ROW()-8))</f>
        <v>46256</v>
      </c>
      <c r="F7930">
        <f>IF(INDEX(Transactions!$L:$L,ROW()-8)="",0,INDEX(Transactions!$Q:$Q,ROW()-8))</f>
        <v>0</v>
      </c>
    </row>
    <row r="7931" spans="2:6" x14ac:dyDescent="0.15">
      <c r="B7931">
        <f ca="1">IF(INDEX(Transactions!$L:$L,ROW()-8)="",TODAY(),INDEX(Transactions!$G:$G,ROW()-8))</f>
        <v>46256</v>
      </c>
      <c r="F7931">
        <f>IF(INDEX(Transactions!$L:$L,ROW()-8)="",0,INDEX(Transactions!$Q:$Q,ROW()-8))</f>
        <v>0</v>
      </c>
    </row>
    <row r="7932" spans="2:6" x14ac:dyDescent="0.15">
      <c r="B7932">
        <f ca="1">IF(INDEX(Transactions!$L:$L,ROW()-8)="",TODAY(),INDEX(Transactions!$G:$G,ROW()-8))</f>
        <v>46256</v>
      </c>
      <c r="F7932">
        <f>IF(INDEX(Transactions!$L:$L,ROW()-8)="",0,INDEX(Transactions!$Q:$Q,ROW()-8))</f>
        <v>0</v>
      </c>
    </row>
    <row r="7933" spans="2:6" x14ac:dyDescent="0.15">
      <c r="B7933">
        <f ca="1">IF(INDEX(Transactions!$L:$L,ROW()-8)="",TODAY(),INDEX(Transactions!$G:$G,ROW()-8))</f>
        <v>46256</v>
      </c>
      <c r="F7933">
        <f>IF(INDEX(Transactions!$L:$L,ROW()-8)="",0,INDEX(Transactions!$Q:$Q,ROW()-8))</f>
        <v>0</v>
      </c>
    </row>
    <row r="7934" spans="2:6" x14ac:dyDescent="0.15">
      <c r="B7934">
        <f ca="1">IF(INDEX(Transactions!$L:$L,ROW()-8)="",TODAY(),INDEX(Transactions!$G:$G,ROW()-8))</f>
        <v>46256</v>
      </c>
      <c r="F7934">
        <f>IF(INDEX(Transactions!$L:$L,ROW()-8)="",0,INDEX(Transactions!$Q:$Q,ROW()-8))</f>
        <v>0</v>
      </c>
    </row>
    <row r="7935" spans="2:6" x14ac:dyDescent="0.15">
      <c r="B7935">
        <f ca="1">IF(INDEX(Transactions!$L:$L,ROW()-8)="",TODAY(),INDEX(Transactions!$G:$G,ROW()-8))</f>
        <v>46256</v>
      </c>
      <c r="F7935">
        <f>IF(INDEX(Transactions!$L:$L,ROW()-8)="",0,INDEX(Transactions!$Q:$Q,ROW()-8))</f>
        <v>0</v>
      </c>
    </row>
    <row r="7936" spans="2:6" x14ac:dyDescent="0.15">
      <c r="B7936">
        <f ca="1">IF(INDEX(Transactions!$L:$L,ROW()-8)="",TODAY(),INDEX(Transactions!$G:$G,ROW()-8))</f>
        <v>46256</v>
      </c>
      <c r="F7936">
        <f>IF(INDEX(Transactions!$L:$L,ROW()-8)="",0,INDEX(Transactions!$Q:$Q,ROW()-8))</f>
        <v>0</v>
      </c>
    </row>
    <row r="7937" spans="2:6" x14ac:dyDescent="0.15">
      <c r="B7937">
        <f ca="1">IF(INDEX(Transactions!$L:$L,ROW()-8)="",TODAY(),INDEX(Transactions!$G:$G,ROW()-8))</f>
        <v>46256</v>
      </c>
      <c r="F7937">
        <f>IF(INDEX(Transactions!$L:$L,ROW()-8)="",0,INDEX(Transactions!$Q:$Q,ROW()-8))</f>
        <v>0</v>
      </c>
    </row>
    <row r="7938" spans="2:6" x14ac:dyDescent="0.15">
      <c r="B7938">
        <f ca="1">IF(INDEX(Transactions!$L:$L,ROW()-8)="",TODAY(),INDEX(Transactions!$G:$G,ROW()-8))</f>
        <v>46256</v>
      </c>
      <c r="F7938">
        <f>IF(INDEX(Transactions!$L:$L,ROW()-8)="",0,INDEX(Transactions!$Q:$Q,ROW()-8))</f>
        <v>0</v>
      </c>
    </row>
    <row r="7939" spans="2:6" x14ac:dyDescent="0.15">
      <c r="B7939">
        <f ca="1">IF(INDEX(Transactions!$L:$L,ROW()-8)="",TODAY(),INDEX(Transactions!$G:$G,ROW()-8))</f>
        <v>46256</v>
      </c>
      <c r="F7939">
        <f>IF(INDEX(Transactions!$L:$L,ROW()-8)="",0,INDEX(Transactions!$Q:$Q,ROW()-8))</f>
        <v>0</v>
      </c>
    </row>
    <row r="7940" spans="2:6" x14ac:dyDescent="0.15">
      <c r="B7940">
        <f ca="1">IF(INDEX(Transactions!$L:$L,ROW()-8)="",TODAY(),INDEX(Transactions!$G:$G,ROW()-8))</f>
        <v>46256</v>
      </c>
      <c r="F7940">
        <f>IF(INDEX(Transactions!$L:$L,ROW()-8)="",0,INDEX(Transactions!$Q:$Q,ROW()-8))</f>
        <v>0</v>
      </c>
    </row>
    <row r="7941" spans="2:6" x14ac:dyDescent="0.15">
      <c r="B7941">
        <f ca="1">IF(INDEX(Transactions!$L:$L,ROW()-8)="",TODAY(),INDEX(Transactions!$G:$G,ROW()-8))</f>
        <v>46256</v>
      </c>
      <c r="F7941">
        <f>IF(INDEX(Transactions!$L:$L,ROW()-8)="",0,INDEX(Transactions!$Q:$Q,ROW()-8))</f>
        <v>0</v>
      </c>
    </row>
    <row r="7942" spans="2:6" x14ac:dyDescent="0.15">
      <c r="B7942">
        <f ca="1">IF(INDEX(Transactions!$L:$L,ROW()-8)="",TODAY(),INDEX(Transactions!$G:$G,ROW()-8))</f>
        <v>46256</v>
      </c>
      <c r="F7942">
        <f>IF(INDEX(Transactions!$L:$L,ROW()-8)="",0,INDEX(Transactions!$Q:$Q,ROW()-8))</f>
        <v>0</v>
      </c>
    </row>
    <row r="7943" spans="2:6" x14ac:dyDescent="0.15">
      <c r="B7943">
        <f ca="1">IF(INDEX(Transactions!$L:$L,ROW()-8)="",TODAY(),INDEX(Transactions!$G:$G,ROW()-8))</f>
        <v>46256</v>
      </c>
      <c r="F7943">
        <f>IF(INDEX(Transactions!$L:$L,ROW()-8)="",0,INDEX(Transactions!$Q:$Q,ROW()-8))</f>
        <v>0</v>
      </c>
    </row>
    <row r="7944" spans="2:6" x14ac:dyDescent="0.15">
      <c r="B7944">
        <f ca="1">IF(INDEX(Transactions!$L:$L,ROW()-8)="",TODAY(),INDEX(Transactions!$G:$G,ROW()-8))</f>
        <v>46256</v>
      </c>
      <c r="F7944">
        <f>IF(INDEX(Transactions!$L:$L,ROW()-8)="",0,INDEX(Transactions!$Q:$Q,ROW()-8))</f>
        <v>0</v>
      </c>
    </row>
    <row r="7945" spans="2:6" x14ac:dyDescent="0.15">
      <c r="B7945">
        <f ca="1">IF(INDEX(Transactions!$L:$L,ROW()-8)="",TODAY(),INDEX(Transactions!$G:$G,ROW()-8))</f>
        <v>46256</v>
      </c>
      <c r="F7945">
        <f>IF(INDEX(Transactions!$L:$L,ROW()-8)="",0,INDEX(Transactions!$Q:$Q,ROW()-8))</f>
        <v>0</v>
      </c>
    </row>
    <row r="7946" spans="2:6" x14ac:dyDescent="0.15">
      <c r="B7946">
        <f ca="1">IF(INDEX(Transactions!$L:$L,ROW()-8)="",TODAY(),INDEX(Transactions!$G:$G,ROW()-8))</f>
        <v>46256</v>
      </c>
      <c r="F7946">
        <f>IF(INDEX(Transactions!$L:$L,ROW()-8)="",0,INDEX(Transactions!$Q:$Q,ROW()-8))</f>
        <v>0</v>
      </c>
    </row>
    <row r="7947" spans="2:6" x14ac:dyDescent="0.15">
      <c r="B7947">
        <f ca="1">IF(INDEX(Transactions!$L:$L,ROW()-8)="",TODAY(),INDEX(Transactions!$G:$G,ROW()-8))</f>
        <v>46256</v>
      </c>
      <c r="F7947">
        <f>IF(INDEX(Transactions!$L:$L,ROW()-8)="",0,INDEX(Transactions!$Q:$Q,ROW()-8))</f>
        <v>0</v>
      </c>
    </row>
    <row r="7948" spans="2:6" x14ac:dyDescent="0.15">
      <c r="B7948">
        <f ca="1">IF(INDEX(Transactions!$L:$L,ROW()-8)="",TODAY(),INDEX(Transactions!$G:$G,ROW()-8))</f>
        <v>46256</v>
      </c>
      <c r="F7948">
        <f>IF(INDEX(Transactions!$L:$L,ROW()-8)="",0,INDEX(Transactions!$Q:$Q,ROW()-8))</f>
        <v>0</v>
      </c>
    </row>
    <row r="7949" spans="2:6" x14ac:dyDescent="0.15">
      <c r="B7949">
        <f ca="1">IF(INDEX(Transactions!$L:$L,ROW()-8)="",TODAY(),INDEX(Transactions!$G:$G,ROW()-8))</f>
        <v>46256</v>
      </c>
      <c r="F7949">
        <f>IF(INDEX(Transactions!$L:$L,ROW()-8)="",0,INDEX(Transactions!$Q:$Q,ROW()-8))</f>
        <v>0</v>
      </c>
    </row>
    <row r="7950" spans="2:6" x14ac:dyDescent="0.15">
      <c r="B7950">
        <f ca="1">IF(INDEX(Transactions!$L:$L,ROW()-8)="",TODAY(),INDEX(Transactions!$G:$G,ROW()-8))</f>
        <v>46256</v>
      </c>
      <c r="F7950">
        <f>IF(INDEX(Transactions!$L:$L,ROW()-8)="",0,INDEX(Transactions!$Q:$Q,ROW()-8))</f>
        <v>0</v>
      </c>
    </row>
    <row r="7951" spans="2:6" x14ac:dyDescent="0.15">
      <c r="B7951">
        <f ca="1">IF(INDEX(Transactions!$L:$L,ROW()-8)="",TODAY(),INDEX(Transactions!$G:$G,ROW()-8))</f>
        <v>46256</v>
      </c>
      <c r="F7951">
        <f>IF(INDEX(Transactions!$L:$L,ROW()-8)="",0,INDEX(Transactions!$Q:$Q,ROW()-8))</f>
        <v>0</v>
      </c>
    </row>
    <row r="7952" spans="2:6" x14ac:dyDescent="0.15">
      <c r="B7952">
        <f ca="1">IF(INDEX(Transactions!$L:$L,ROW()-8)="",TODAY(),INDEX(Transactions!$G:$G,ROW()-8))</f>
        <v>46256</v>
      </c>
      <c r="F7952">
        <f>IF(INDEX(Transactions!$L:$L,ROW()-8)="",0,INDEX(Transactions!$Q:$Q,ROW()-8))</f>
        <v>0</v>
      </c>
    </row>
    <row r="7953" spans="2:6" x14ac:dyDescent="0.15">
      <c r="B7953">
        <f ca="1">IF(INDEX(Transactions!$L:$L,ROW()-8)="",TODAY(),INDEX(Transactions!$G:$G,ROW()-8))</f>
        <v>46256</v>
      </c>
      <c r="F7953">
        <f>IF(INDEX(Transactions!$L:$L,ROW()-8)="",0,INDEX(Transactions!$Q:$Q,ROW()-8))</f>
        <v>0</v>
      </c>
    </row>
    <row r="7954" spans="2:6" x14ac:dyDescent="0.15">
      <c r="B7954">
        <f ca="1">IF(INDEX(Transactions!$L:$L,ROW()-8)="",TODAY(),INDEX(Transactions!$G:$G,ROW()-8))</f>
        <v>46256</v>
      </c>
      <c r="F7954">
        <f>IF(INDEX(Transactions!$L:$L,ROW()-8)="",0,INDEX(Transactions!$Q:$Q,ROW()-8))</f>
        <v>0</v>
      </c>
    </row>
    <row r="7955" spans="2:6" x14ac:dyDescent="0.15">
      <c r="B7955">
        <f ca="1">IF(INDEX(Transactions!$L:$L,ROW()-8)="",TODAY(),INDEX(Transactions!$G:$G,ROW()-8))</f>
        <v>46256</v>
      </c>
      <c r="F7955">
        <f>IF(INDEX(Transactions!$L:$L,ROW()-8)="",0,INDEX(Transactions!$Q:$Q,ROW()-8))</f>
        <v>0</v>
      </c>
    </row>
    <row r="7956" spans="2:6" x14ac:dyDescent="0.15">
      <c r="B7956">
        <f ca="1">IF(INDEX(Transactions!$L:$L,ROW()-8)="",TODAY(),INDEX(Transactions!$G:$G,ROW()-8))</f>
        <v>46256</v>
      </c>
      <c r="F7956">
        <f>IF(INDEX(Transactions!$L:$L,ROW()-8)="",0,INDEX(Transactions!$Q:$Q,ROW()-8))</f>
        <v>0</v>
      </c>
    </row>
    <row r="7957" spans="2:6" x14ac:dyDescent="0.15">
      <c r="B7957">
        <f ca="1">IF(INDEX(Transactions!$L:$L,ROW()-8)="",TODAY(),INDEX(Transactions!$G:$G,ROW()-8))</f>
        <v>46256</v>
      </c>
      <c r="F7957">
        <f>IF(INDEX(Transactions!$L:$L,ROW()-8)="",0,INDEX(Transactions!$Q:$Q,ROW()-8))</f>
        <v>0</v>
      </c>
    </row>
    <row r="7958" spans="2:6" x14ac:dyDescent="0.15">
      <c r="B7958">
        <f ca="1">IF(INDEX(Transactions!$L:$L,ROW()-8)="",TODAY(),INDEX(Transactions!$G:$G,ROW()-8))</f>
        <v>46256</v>
      </c>
      <c r="F7958">
        <f>IF(INDEX(Transactions!$L:$L,ROW()-8)="",0,INDEX(Transactions!$Q:$Q,ROW()-8))</f>
        <v>0</v>
      </c>
    </row>
    <row r="7959" spans="2:6" x14ac:dyDescent="0.15">
      <c r="B7959">
        <f ca="1">IF(INDEX(Transactions!$L:$L,ROW()-8)="",TODAY(),INDEX(Transactions!$G:$G,ROW()-8))</f>
        <v>46256</v>
      </c>
      <c r="F7959">
        <f>IF(INDEX(Transactions!$L:$L,ROW()-8)="",0,INDEX(Transactions!$Q:$Q,ROW()-8))</f>
        <v>0</v>
      </c>
    </row>
    <row r="7960" spans="2:6" x14ac:dyDescent="0.15">
      <c r="B7960">
        <f ca="1">IF(INDEX(Transactions!$L:$L,ROW()-8)="",TODAY(),INDEX(Transactions!$G:$G,ROW()-8))</f>
        <v>46256</v>
      </c>
      <c r="F7960">
        <f>IF(INDEX(Transactions!$L:$L,ROW()-8)="",0,INDEX(Transactions!$Q:$Q,ROW()-8))</f>
        <v>0</v>
      </c>
    </row>
    <row r="7961" spans="2:6" x14ac:dyDescent="0.15">
      <c r="B7961">
        <f ca="1">IF(INDEX(Transactions!$L:$L,ROW()-8)="",TODAY(),INDEX(Transactions!$G:$G,ROW()-8))</f>
        <v>46256</v>
      </c>
      <c r="F7961">
        <f>IF(INDEX(Transactions!$L:$L,ROW()-8)="",0,INDEX(Transactions!$Q:$Q,ROW()-8))</f>
        <v>0</v>
      </c>
    </row>
    <row r="7962" spans="2:6" x14ac:dyDescent="0.15">
      <c r="B7962">
        <f ca="1">IF(INDEX(Transactions!$L:$L,ROW()-8)="",TODAY(),INDEX(Transactions!$G:$G,ROW()-8))</f>
        <v>46256</v>
      </c>
      <c r="F7962">
        <f>IF(INDEX(Transactions!$L:$L,ROW()-8)="",0,INDEX(Transactions!$Q:$Q,ROW()-8))</f>
        <v>0</v>
      </c>
    </row>
    <row r="7963" spans="2:6" x14ac:dyDescent="0.15">
      <c r="B7963">
        <f ca="1">IF(INDEX(Transactions!$L:$L,ROW()-8)="",TODAY(),INDEX(Transactions!$G:$G,ROW()-8))</f>
        <v>46256</v>
      </c>
      <c r="F7963">
        <f>IF(INDEX(Transactions!$L:$L,ROW()-8)="",0,INDEX(Transactions!$Q:$Q,ROW()-8))</f>
        <v>0</v>
      </c>
    </row>
    <row r="7964" spans="2:6" x14ac:dyDescent="0.15">
      <c r="B7964">
        <f ca="1">IF(INDEX(Transactions!$L:$L,ROW()-8)="",TODAY(),INDEX(Transactions!$G:$G,ROW()-8))</f>
        <v>46256</v>
      </c>
      <c r="F7964">
        <f>IF(INDEX(Transactions!$L:$L,ROW()-8)="",0,INDEX(Transactions!$Q:$Q,ROW()-8))</f>
        <v>0</v>
      </c>
    </row>
    <row r="7965" spans="2:6" x14ac:dyDescent="0.15">
      <c r="B7965">
        <f ca="1">IF(INDEX(Transactions!$L:$L,ROW()-8)="",TODAY(),INDEX(Transactions!$G:$G,ROW()-8))</f>
        <v>46256</v>
      </c>
      <c r="F7965">
        <f>IF(INDEX(Transactions!$L:$L,ROW()-8)="",0,INDEX(Transactions!$Q:$Q,ROW()-8))</f>
        <v>0</v>
      </c>
    </row>
    <row r="7966" spans="2:6" x14ac:dyDescent="0.15">
      <c r="B7966">
        <f ca="1">IF(INDEX(Transactions!$L:$L,ROW()-8)="",TODAY(),INDEX(Transactions!$G:$G,ROW()-8))</f>
        <v>46256</v>
      </c>
      <c r="F7966">
        <f>IF(INDEX(Transactions!$L:$L,ROW()-8)="",0,INDEX(Transactions!$Q:$Q,ROW()-8))</f>
        <v>0</v>
      </c>
    </row>
    <row r="7967" spans="2:6" x14ac:dyDescent="0.15">
      <c r="B7967">
        <f ca="1">IF(INDEX(Transactions!$L:$L,ROW()-8)="",TODAY(),INDEX(Transactions!$G:$G,ROW()-8))</f>
        <v>46256</v>
      </c>
      <c r="F7967">
        <f>IF(INDEX(Transactions!$L:$L,ROW()-8)="",0,INDEX(Transactions!$Q:$Q,ROW()-8))</f>
        <v>0</v>
      </c>
    </row>
    <row r="7968" spans="2:6" x14ac:dyDescent="0.15">
      <c r="B7968">
        <f ca="1">IF(INDEX(Transactions!$L:$L,ROW()-8)="",TODAY(),INDEX(Transactions!$G:$G,ROW()-8))</f>
        <v>46256</v>
      </c>
      <c r="F7968">
        <f>IF(INDEX(Transactions!$L:$L,ROW()-8)="",0,INDEX(Transactions!$Q:$Q,ROW()-8))</f>
        <v>0</v>
      </c>
    </row>
    <row r="7969" spans="2:6" x14ac:dyDescent="0.15">
      <c r="B7969">
        <f ca="1">IF(INDEX(Transactions!$L:$L,ROW()-8)="",TODAY(),INDEX(Transactions!$G:$G,ROW()-8))</f>
        <v>46256</v>
      </c>
      <c r="F7969">
        <f>IF(INDEX(Transactions!$L:$L,ROW()-8)="",0,INDEX(Transactions!$Q:$Q,ROW()-8))</f>
        <v>0</v>
      </c>
    </row>
    <row r="7970" spans="2:6" x14ac:dyDescent="0.15">
      <c r="B7970">
        <f ca="1">IF(INDEX(Transactions!$L:$L,ROW()-8)="",TODAY(),INDEX(Transactions!$G:$G,ROW()-8))</f>
        <v>46256</v>
      </c>
      <c r="F7970">
        <f>IF(INDEX(Transactions!$L:$L,ROW()-8)="",0,INDEX(Transactions!$Q:$Q,ROW()-8))</f>
        <v>0</v>
      </c>
    </row>
    <row r="7971" spans="2:6" x14ac:dyDescent="0.15">
      <c r="B7971">
        <f ca="1">IF(INDEX(Transactions!$L:$L,ROW()-8)="",TODAY(),INDEX(Transactions!$G:$G,ROW()-8))</f>
        <v>46256</v>
      </c>
      <c r="F7971">
        <f>IF(INDEX(Transactions!$L:$L,ROW()-8)="",0,INDEX(Transactions!$Q:$Q,ROW()-8))</f>
        <v>0</v>
      </c>
    </row>
    <row r="7972" spans="2:6" x14ac:dyDescent="0.15">
      <c r="B7972">
        <f ca="1">IF(INDEX(Transactions!$L:$L,ROW()-8)="",TODAY(),INDEX(Transactions!$G:$G,ROW()-8))</f>
        <v>46256</v>
      </c>
      <c r="F7972">
        <f>IF(INDEX(Transactions!$L:$L,ROW()-8)="",0,INDEX(Transactions!$Q:$Q,ROW()-8))</f>
        <v>0</v>
      </c>
    </row>
    <row r="7973" spans="2:6" x14ac:dyDescent="0.15">
      <c r="B7973">
        <f ca="1">IF(INDEX(Transactions!$L:$L,ROW()-8)="",TODAY(),INDEX(Transactions!$G:$G,ROW()-8))</f>
        <v>46256</v>
      </c>
      <c r="F7973">
        <f>IF(INDEX(Transactions!$L:$L,ROW()-8)="",0,INDEX(Transactions!$Q:$Q,ROW()-8))</f>
        <v>0</v>
      </c>
    </row>
    <row r="7974" spans="2:6" x14ac:dyDescent="0.15">
      <c r="B7974">
        <f ca="1">IF(INDEX(Transactions!$L:$L,ROW()-8)="",TODAY(),INDEX(Transactions!$G:$G,ROW()-8))</f>
        <v>46256</v>
      </c>
      <c r="F7974">
        <f>IF(INDEX(Transactions!$L:$L,ROW()-8)="",0,INDEX(Transactions!$Q:$Q,ROW()-8))</f>
        <v>0</v>
      </c>
    </row>
    <row r="7975" spans="2:6" x14ac:dyDescent="0.15">
      <c r="B7975">
        <f ca="1">IF(INDEX(Transactions!$L:$L,ROW()-8)="",TODAY(),INDEX(Transactions!$G:$G,ROW()-8))</f>
        <v>46256</v>
      </c>
      <c r="F7975">
        <f>IF(INDEX(Transactions!$L:$L,ROW()-8)="",0,INDEX(Transactions!$Q:$Q,ROW()-8))</f>
        <v>0</v>
      </c>
    </row>
    <row r="7976" spans="2:6" x14ac:dyDescent="0.15">
      <c r="B7976">
        <f ca="1">IF(INDEX(Transactions!$L:$L,ROW()-8)="",TODAY(),INDEX(Transactions!$G:$G,ROW()-8))</f>
        <v>46256</v>
      </c>
      <c r="F7976">
        <f>IF(INDEX(Transactions!$L:$L,ROW()-8)="",0,INDEX(Transactions!$Q:$Q,ROW()-8))</f>
        <v>0</v>
      </c>
    </row>
    <row r="7977" spans="2:6" x14ac:dyDescent="0.15">
      <c r="B7977">
        <f ca="1">IF(INDEX(Transactions!$L:$L,ROW()-8)="",TODAY(),INDEX(Transactions!$G:$G,ROW()-8))</f>
        <v>46256</v>
      </c>
      <c r="F7977">
        <f>IF(INDEX(Transactions!$L:$L,ROW()-8)="",0,INDEX(Transactions!$Q:$Q,ROW()-8))</f>
        <v>0</v>
      </c>
    </row>
    <row r="7978" spans="2:6" x14ac:dyDescent="0.15">
      <c r="B7978">
        <f ca="1">IF(INDEX(Transactions!$L:$L,ROW()-8)="",TODAY(),INDEX(Transactions!$G:$G,ROW()-8))</f>
        <v>46256</v>
      </c>
      <c r="F7978">
        <f>IF(INDEX(Transactions!$L:$L,ROW()-8)="",0,INDEX(Transactions!$Q:$Q,ROW()-8))</f>
        <v>0</v>
      </c>
    </row>
    <row r="7979" spans="2:6" x14ac:dyDescent="0.15">
      <c r="B7979">
        <f ca="1">IF(INDEX(Transactions!$L:$L,ROW()-8)="",TODAY(),INDEX(Transactions!$G:$G,ROW()-8))</f>
        <v>46256</v>
      </c>
      <c r="F7979">
        <f>IF(INDEX(Transactions!$L:$L,ROW()-8)="",0,INDEX(Transactions!$Q:$Q,ROW()-8))</f>
        <v>0</v>
      </c>
    </row>
    <row r="7980" spans="2:6" x14ac:dyDescent="0.15">
      <c r="B7980">
        <f ca="1">IF(INDEX(Transactions!$L:$L,ROW()-8)="",TODAY(),INDEX(Transactions!$G:$G,ROW()-8))</f>
        <v>46256</v>
      </c>
      <c r="F7980">
        <f>IF(INDEX(Transactions!$L:$L,ROW()-8)="",0,INDEX(Transactions!$Q:$Q,ROW()-8))</f>
        <v>0</v>
      </c>
    </row>
    <row r="7981" spans="2:6" x14ac:dyDescent="0.15">
      <c r="B7981">
        <f ca="1">IF(INDEX(Transactions!$L:$L,ROW()-8)="",TODAY(),INDEX(Transactions!$G:$G,ROW()-8))</f>
        <v>46256</v>
      </c>
      <c r="F7981">
        <f>IF(INDEX(Transactions!$L:$L,ROW()-8)="",0,INDEX(Transactions!$Q:$Q,ROW()-8))</f>
        <v>0</v>
      </c>
    </row>
    <row r="7982" spans="2:6" x14ac:dyDescent="0.15">
      <c r="B7982">
        <f ca="1">IF(INDEX(Transactions!$L:$L,ROW()-8)="",TODAY(),INDEX(Transactions!$G:$G,ROW()-8))</f>
        <v>46256</v>
      </c>
      <c r="F7982">
        <f>IF(INDEX(Transactions!$L:$L,ROW()-8)="",0,INDEX(Transactions!$Q:$Q,ROW()-8))</f>
        <v>0</v>
      </c>
    </row>
    <row r="7983" spans="2:6" x14ac:dyDescent="0.15">
      <c r="B7983">
        <f ca="1">IF(INDEX(Transactions!$L:$L,ROW()-8)="",TODAY(),INDEX(Transactions!$G:$G,ROW()-8))</f>
        <v>46256</v>
      </c>
      <c r="F7983">
        <f>IF(INDEX(Transactions!$L:$L,ROW()-8)="",0,INDEX(Transactions!$Q:$Q,ROW()-8))</f>
        <v>0</v>
      </c>
    </row>
    <row r="7984" spans="2:6" x14ac:dyDescent="0.15">
      <c r="B7984">
        <f ca="1">IF(INDEX(Transactions!$L:$L,ROW()-8)="",TODAY(),INDEX(Transactions!$G:$G,ROW()-8))</f>
        <v>46256</v>
      </c>
      <c r="F7984">
        <f>IF(INDEX(Transactions!$L:$L,ROW()-8)="",0,INDEX(Transactions!$Q:$Q,ROW()-8))</f>
        <v>0</v>
      </c>
    </row>
    <row r="7985" spans="2:6" x14ac:dyDescent="0.15">
      <c r="B7985">
        <f ca="1">IF(INDEX(Transactions!$L:$L,ROW()-8)="",TODAY(),INDEX(Transactions!$G:$G,ROW()-8))</f>
        <v>46256</v>
      </c>
      <c r="F7985">
        <f>IF(INDEX(Transactions!$L:$L,ROW()-8)="",0,INDEX(Transactions!$Q:$Q,ROW()-8))</f>
        <v>0</v>
      </c>
    </row>
    <row r="7986" spans="2:6" x14ac:dyDescent="0.15">
      <c r="B7986">
        <f ca="1">IF(INDEX(Transactions!$L:$L,ROW()-8)="",TODAY(),INDEX(Transactions!$G:$G,ROW()-8))</f>
        <v>46256</v>
      </c>
      <c r="F7986">
        <f>IF(INDEX(Transactions!$L:$L,ROW()-8)="",0,INDEX(Transactions!$Q:$Q,ROW()-8))</f>
        <v>0</v>
      </c>
    </row>
    <row r="7987" spans="2:6" x14ac:dyDescent="0.15">
      <c r="B7987">
        <f ca="1">IF(INDEX(Transactions!$L:$L,ROW()-8)="",TODAY(),INDEX(Transactions!$G:$G,ROW()-8))</f>
        <v>46256</v>
      </c>
      <c r="F7987">
        <f>IF(INDEX(Transactions!$L:$L,ROW()-8)="",0,INDEX(Transactions!$Q:$Q,ROW()-8))</f>
        <v>0</v>
      </c>
    </row>
    <row r="7988" spans="2:6" x14ac:dyDescent="0.15">
      <c r="B7988">
        <f ca="1">IF(INDEX(Transactions!$L:$L,ROW()-8)="",TODAY(),INDEX(Transactions!$G:$G,ROW()-8))</f>
        <v>46256</v>
      </c>
      <c r="F7988">
        <f>IF(INDEX(Transactions!$L:$L,ROW()-8)="",0,INDEX(Transactions!$Q:$Q,ROW()-8))</f>
        <v>0</v>
      </c>
    </row>
    <row r="7989" spans="2:6" x14ac:dyDescent="0.15">
      <c r="B7989">
        <f ca="1">IF(INDEX(Transactions!$L:$L,ROW()-8)="",TODAY(),INDEX(Transactions!$G:$G,ROW()-8))</f>
        <v>46256</v>
      </c>
      <c r="F7989">
        <f>IF(INDEX(Transactions!$L:$L,ROW()-8)="",0,INDEX(Transactions!$Q:$Q,ROW()-8))</f>
        <v>0</v>
      </c>
    </row>
    <row r="7990" spans="2:6" x14ac:dyDescent="0.15">
      <c r="B7990">
        <f ca="1">IF(INDEX(Transactions!$L:$L,ROW()-8)="",TODAY(),INDEX(Transactions!$G:$G,ROW()-8))</f>
        <v>46256</v>
      </c>
      <c r="F7990">
        <f>IF(INDEX(Transactions!$L:$L,ROW()-8)="",0,INDEX(Transactions!$Q:$Q,ROW()-8))</f>
        <v>0</v>
      </c>
    </row>
    <row r="7991" spans="2:6" x14ac:dyDescent="0.15">
      <c r="B7991">
        <f ca="1">IF(INDEX(Transactions!$L:$L,ROW()-8)="",TODAY(),INDEX(Transactions!$G:$G,ROW()-8))</f>
        <v>46256</v>
      </c>
      <c r="F7991">
        <f>IF(INDEX(Transactions!$L:$L,ROW()-8)="",0,INDEX(Transactions!$Q:$Q,ROW()-8))</f>
        <v>0</v>
      </c>
    </row>
    <row r="7992" spans="2:6" x14ac:dyDescent="0.15">
      <c r="B7992">
        <f ca="1">IF(INDEX(Transactions!$L:$L,ROW()-8)="",TODAY(),INDEX(Transactions!$G:$G,ROW()-8))</f>
        <v>46256</v>
      </c>
      <c r="F7992">
        <f>IF(INDEX(Transactions!$L:$L,ROW()-8)="",0,INDEX(Transactions!$Q:$Q,ROW()-8))</f>
        <v>0</v>
      </c>
    </row>
    <row r="7993" spans="2:6" x14ac:dyDescent="0.15">
      <c r="B7993">
        <f ca="1">IF(INDEX(Transactions!$L:$L,ROW()-8)="",TODAY(),INDEX(Transactions!$G:$G,ROW()-8))</f>
        <v>46256</v>
      </c>
      <c r="F7993">
        <f>IF(INDEX(Transactions!$L:$L,ROW()-8)="",0,INDEX(Transactions!$Q:$Q,ROW()-8))</f>
        <v>0</v>
      </c>
    </row>
    <row r="7994" spans="2:6" x14ac:dyDescent="0.15">
      <c r="B7994">
        <f ca="1">IF(INDEX(Transactions!$L:$L,ROW()-8)="",TODAY(),INDEX(Transactions!$G:$G,ROW()-8))</f>
        <v>46256</v>
      </c>
      <c r="F7994">
        <f>IF(INDEX(Transactions!$L:$L,ROW()-8)="",0,INDEX(Transactions!$Q:$Q,ROW()-8))</f>
        <v>0</v>
      </c>
    </row>
    <row r="7995" spans="2:6" x14ac:dyDescent="0.15">
      <c r="B7995">
        <f ca="1">IF(INDEX(Transactions!$L:$L,ROW()-8)="",TODAY(),INDEX(Transactions!$G:$G,ROW()-8))</f>
        <v>46256</v>
      </c>
      <c r="F7995">
        <f>IF(INDEX(Transactions!$L:$L,ROW()-8)="",0,INDEX(Transactions!$Q:$Q,ROW()-8))</f>
        <v>0</v>
      </c>
    </row>
    <row r="7996" spans="2:6" x14ac:dyDescent="0.15">
      <c r="B7996">
        <f ca="1">IF(INDEX(Transactions!$L:$L,ROW()-8)="",TODAY(),INDEX(Transactions!$G:$G,ROW()-8))</f>
        <v>46256</v>
      </c>
      <c r="F7996">
        <f>IF(INDEX(Transactions!$L:$L,ROW()-8)="",0,INDEX(Transactions!$Q:$Q,ROW()-8))</f>
        <v>0</v>
      </c>
    </row>
    <row r="7997" spans="2:6" x14ac:dyDescent="0.15">
      <c r="B7997">
        <f ca="1">IF(INDEX(Transactions!$L:$L,ROW()-8)="",TODAY(),INDEX(Transactions!$G:$G,ROW()-8))</f>
        <v>46256</v>
      </c>
      <c r="F7997">
        <f>IF(INDEX(Transactions!$L:$L,ROW()-8)="",0,INDEX(Transactions!$Q:$Q,ROW()-8))</f>
        <v>0</v>
      </c>
    </row>
    <row r="7998" spans="2:6" x14ac:dyDescent="0.15">
      <c r="B7998">
        <f ca="1">IF(INDEX(Transactions!$L:$L,ROW()-8)="",TODAY(),INDEX(Transactions!$G:$G,ROW()-8))</f>
        <v>46256</v>
      </c>
      <c r="F7998">
        <f>IF(INDEX(Transactions!$L:$L,ROW()-8)="",0,INDEX(Transactions!$Q:$Q,ROW()-8))</f>
        <v>0</v>
      </c>
    </row>
    <row r="7999" spans="2:6" x14ac:dyDescent="0.15">
      <c r="B7999">
        <f ca="1">IF(INDEX(Transactions!$L:$L,ROW()-8)="",TODAY(),INDEX(Transactions!$G:$G,ROW()-8))</f>
        <v>46256</v>
      </c>
      <c r="F7999">
        <f>IF(INDEX(Transactions!$L:$L,ROW()-8)="",0,INDEX(Transactions!$Q:$Q,ROW()-8))</f>
        <v>0</v>
      </c>
    </row>
    <row r="8000" spans="2:6" x14ac:dyDescent="0.15">
      <c r="B8000">
        <f ca="1">IF(INDEX(Transactions!$L:$L,ROW()-8)="",TODAY(),INDEX(Transactions!$G:$G,ROW()-8))</f>
        <v>46256</v>
      </c>
      <c r="F8000">
        <f>IF(INDEX(Transactions!$L:$L,ROW()-8)="",0,INDEX(Transactions!$Q:$Q,ROW()-8))</f>
        <v>0</v>
      </c>
    </row>
    <row r="8001" spans="2:6" x14ac:dyDescent="0.15">
      <c r="B8001">
        <f ca="1">IF(INDEX(Transactions!$L:$L,ROW()-8)="",TODAY(),INDEX(Transactions!$G:$G,ROW()-8))</f>
        <v>46256</v>
      </c>
      <c r="F8001">
        <f>IF(INDEX(Transactions!$L:$L,ROW()-8)="",0,INDEX(Transactions!$Q:$Q,ROW()-8))</f>
        <v>0</v>
      </c>
    </row>
    <row r="8002" spans="2:6" x14ac:dyDescent="0.15">
      <c r="B8002">
        <f ca="1">IF(INDEX(Transactions!$L:$L,ROW()-8)="",TODAY(),INDEX(Transactions!$G:$G,ROW()-8))</f>
        <v>46256</v>
      </c>
      <c r="F8002">
        <f>IF(INDEX(Transactions!$L:$L,ROW()-8)="",0,INDEX(Transactions!$Q:$Q,ROW()-8))</f>
        <v>0</v>
      </c>
    </row>
    <row r="8003" spans="2:6" x14ac:dyDescent="0.15">
      <c r="B8003">
        <f ca="1">IF(INDEX(Transactions!$L:$L,ROW()-8)="",TODAY(),INDEX(Transactions!$G:$G,ROW()-8))</f>
        <v>46256</v>
      </c>
      <c r="F8003">
        <f>IF(INDEX(Transactions!$L:$L,ROW()-8)="",0,INDEX(Transactions!$Q:$Q,ROW()-8))</f>
        <v>0</v>
      </c>
    </row>
    <row r="8004" spans="2:6" x14ac:dyDescent="0.15">
      <c r="B8004">
        <f ca="1">IF(INDEX(Transactions!$L:$L,ROW()-8)="",TODAY(),INDEX(Transactions!$G:$G,ROW()-8))</f>
        <v>46256</v>
      </c>
      <c r="F8004">
        <f>IF(INDEX(Transactions!$L:$L,ROW()-8)="",0,INDEX(Transactions!$Q:$Q,ROW()-8))</f>
        <v>0</v>
      </c>
    </row>
    <row r="8005" spans="2:6" x14ac:dyDescent="0.15">
      <c r="B8005">
        <f ca="1">IF(INDEX(Transactions!$L:$L,ROW()-8)="",TODAY(),INDEX(Transactions!$G:$G,ROW()-8))</f>
        <v>46256</v>
      </c>
      <c r="F8005">
        <f>IF(INDEX(Transactions!$L:$L,ROW()-8)="",0,INDEX(Transactions!$Q:$Q,ROW()-8))</f>
        <v>0</v>
      </c>
    </row>
    <row r="8006" spans="2:6" x14ac:dyDescent="0.15">
      <c r="B8006">
        <f ca="1">IF(INDEX(Transactions!$L:$L,ROW()-8)="",TODAY(),INDEX(Transactions!$G:$G,ROW()-8))</f>
        <v>46256</v>
      </c>
      <c r="F8006">
        <f>IF(INDEX(Transactions!$L:$L,ROW()-8)="",0,INDEX(Transactions!$Q:$Q,ROW()-8))</f>
        <v>0</v>
      </c>
    </row>
    <row r="8007" spans="2:6" x14ac:dyDescent="0.15">
      <c r="B8007">
        <f ca="1">IF(INDEX(Transactions!$L:$L,ROW()-8)="",TODAY(),INDEX(Transactions!$G:$G,ROW()-8))</f>
        <v>46256</v>
      </c>
      <c r="F8007">
        <f>IF(INDEX(Transactions!$L:$L,ROW()-8)="",0,INDEX(Transactions!$Q:$Q,ROW()-8))</f>
        <v>0</v>
      </c>
    </row>
    <row r="8008" spans="2:6" x14ac:dyDescent="0.15">
      <c r="B8008">
        <f ca="1">IF(INDEX(Transactions!$L:$L,ROW()-8)="",TODAY(),INDEX(Transactions!$G:$G,ROW()-8))</f>
        <v>46256</v>
      </c>
      <c r="F8008">
        <f>IF(INDEX(Transactions!$L:$L,ROW()-8)="",0,INDEX(Transactions!$Q:$Q,ROW()-8))</f>
        <v>0</v>
      </c>
    </row>
    <row r="8009" spans="2:6" x14ac:dyDescent="0.15">
      <c r="B8009">
        <f ca="1">IF(INDEX(Transactions!$L:$L,ROW()-8)="",TODAY(),INDEX(Transactions!$G:$G,ROW()-8))</f>
        <v>46256</v>
      </c>
      <c r="F8009">
        <f>IF(INDEX(Transactions!$L:$L,ROW()-8)="",0,INDEX(Transactions!$Q:$Q,ROW()-8))</f>
        <v>0</v>
      </c>
    </row>
    <row r="8010" spans="2:6" x14ac:dyDescent="0.15">
      <c r="B8010">
        <f ca="1">IF(INDEX(Transactions!$L:$L,ROW()-8)="",TODAY(),INDEX(Transactions!$G:$G,ROW()-8))</f>
        <v>46256</v>
      </c>
      <c r="F8010">
        <f>IF(INDEX(Transactions!$L:$L,ROW()-8)="",0,INDEX(Transactions!$Q:$Q,ROW()-8))</f>
        <v>0</v>
      </c>
    </row>
    <row r="8011" spans="2:6" x14ac:dyDescent="0.15">
      <c r="B8011">
        <f ca="1">IF(INDEX(Transactions!$L:$L,ROW()-8)="",TODAY(),INDEX(Transactions!$G:$G,ROW()-8))</f>
        <v>46256</v>
      </c>
      <c r="F8011">
        <f>IF(INDEX(Transactions!$L:$L,ROW()-8)="",0,INDEX(Transactions!$Q:$Q,ROW()-8))</f>
        <v>0</v>
      </c>
    </row>
    <row r="8012" spans="2:6" x14ac:dyDescent="0.15">
      <c r="B8012">
        <f ca="1">IF(INDEX(Transactions!$L:$L,ROW()-8)="",TODAY(),INDEX(Transactions!$G:$G,ROW()-8))</f>
        <v>46256</v>
      </c>
      <c r="F8012">
        <f>IF(INDEX(Transactions!$L:$L,ROW()-8)="",0,INDEX(Transactions!$Q:$Q,ROW()-8))</f>
        <v>0</v>
      </c>
    </row>
    <row r="8013" spans="2:6" x14ac:dyDescent="0.15">
      <c r="B8013">
        <f ca="1">IF(INDEX(Transactions!$L:$L,ROW()-8)="",TODAY(),INDEX(Transactions!$G:$G,ROW()-8))</f>
        <v>46256</v>
      </c>
      <c r="F8013">
        <f>IF(INDEX(Transactions!$L:$L,ROW()-8)="",0,INDEX(Transactions!$Q:$Q,ROW()-8))</f>
        <v>0</v>
      </c>
    </row>
    <row r="8014" spans="2:6" x14ac:dyDescent="0.15">
      <c r="B8014">
        <f ca="1">IF(INDEX(Transactions!$L:$L,ROW()-8)="",TODAY(),INDEX(Transactions!$G:$G,ROW()-8))</f>
        <v>46256</v>
      </c>
      <c r="F8014">
        <f>IF(INDEX(Transactions!$L:$L,ROW()-8)="",0,INDEX(Transactions!$Q:$Q,ROW()-8))</f>
        <v>0</v>
      </c>
    </row>
    <row r="8015" spans="2:6" x14ac:dyDescent="0.15">
      <c r="B8015">
        <f ca="1">IF(INDEX(Transactions!$L:$L,ROW()-8)="",TODAY(),INDEX(Transactions!$G:$G,ROW()-8))</f>
        <v>46256</v>
      </c>
      <c r="F8015">
        <f>IF(INDEX(Transactions!$L:$L,ROW()-8)="",0,INDEX(Transactions!$Q:$Q,ROW()-8))</f>
        <v>0</v>
      </c>
    </row>
    <row r="8016" spans="2:6" x14ac:dyDescent="0.15">
      <c r="B8016">
        <f ca="1">IF(INDEX(Transactions!$L:$L,ROW()-8)="",TODAY(),INDEX(Transactions!$G:$G,ROW()-8))</f>
        <v>46256</v>
      </c>
      <c r="F8016">
        <f>IF(INDEX(Transactions!$L:$L,ROW()-8)="",0,INDEX(Transactions!$Q:$Q,ROW()-8))</f>
        <v>0</v>
      </c>
    </row>
    <row r="8017" spans="2:6" x14ac:dyDescent="0.15">
      <c r="B8017">
        <f ca="1">IF(INDEX(Transactions!$L:$L,ROW()-8)="",TODAY(),INDEX(Transactions!$G:$G,ROW()-8))</f>
        <v>46256</v>
      </c>
      <c r="F8017">
        <f>IF(INDEX(Transactions!$L:$L,ROW()-8)="",0,INDEX(Transactions!$Q:$Q,ROW()-8))</f>
        <v>0</v>
      </c>
    </row>
    <row r="8018" spans="2:6" x14ac:dyDescent="0.15">
      <c r="B8018">
        <f ca="1">IF(INDEX(Transactions!$L:$L,ROW()-8)="",TODAY(),INDEX(Transactions!$G:$G,ROW()-8))</f>
        <v>46256</v>
      </c>
      <c r="F8018">
        <f>IF(INDEX(Transactions!$L:$L,ROW()-8)="",0,INDEX(Transactions!$Q:$Q,ROW()-8))</f>
        <v>0</v>
      </c>
    </row>
    <row r="8019" spans="2:6" x14ac:dyDescent="0.15">
      <c r="B8019">
        <f ca="1">IF(INDEX(Transactions!$L:$L,ROW()-8)="",TODAY(),INDEX(Transactions!$G:$G,ROW()-8))</f>
        <v>46256</v>
      </c>
      <c r="F8019">
        <f>IF(INDEX(Transactions!$L:$L,ROW()-8)="",0,INDEX(Transactions!$Q:$Q,ROW()-8))</f>
        <v>0</v>
      </c>
    </row>
    <row r="8020" spans="2:6" x14ac:dyDescent="0.15">
      <c r="B8020">
        <f ca="1">IF(INDEX(Transactions!$L:$L,ROW()-8)="",TODAY(),INDEX(Transactions!$G:$G,ROW()-8))</f>
        <v>46256</v>
      </c>
      <c r="F8020">
        <f>IF(INDEX(Transactions!$L:$L,ROW()-8)="",0,INDEX(Transactions!$Q:$Q,ROW()-8))</f>
        <v>0</v>
      </c>
    </row>
    <row r="8021" spans="2:6" x14ac:dyDescent="0.15">
      <c r="B8021">
        <f ca="1">IF(INDEX(Transactions!$L:$L,ROW()-8)="",TODAY(),INDEX(Transactions!$G:$G,ROW()-8))</f>
        <v>46256</v>
      </c>
      <c r="F8021">
        <f>IF(INDEX(Transactions!$L:$L,ROW()-8)="",0,INDEX(Transactions!$Q:$Q,ROW()-8))</f>
        <v>0</v>
      </c>
    </row>
    <row r="8022" spans="2:6" x14ac:dyDescent="0.15">
      <c r="B8022">
        <f ca="1">IF(INDEX(Transactions!$L:$L,ROW()-8)="",TODAY(),INDEX(Transactions!$G:$G,ROW()-8))</f>
        <v>46256</v>
      </c>
      <c r="F8022">
        <f>IF(INDEX(Transactions!$L:$L,ROW()-8)="",0,INDEX(Transactions!$Q:$Q,ROW()-8))</f>
        <v>0</v>
      </c>
    </row>
    <row r="8023" spans="2:6" x14ac:dyDescent="0.15">
      <c r="B8023">
        <f ca="1">IF(INDEX(Transactions!$L:$L,ROW()-8)="",TODAY(),INDEX(Transactions!$G:$G,ROW()-8))</f>
        <v>46256</v>
      </c>
      <c r="F8023">
        <f>IF(INDEX(Transactions!$L:$L,ROW()-8)="",0,INDEX(Transactions!$Q:$Q,ROW()-8))</f>
        <v>0</v>
      </c>
    </row>
    <row r="8024" spans="2:6" x14ac:dyDescent="0.15">
      <c r="B8024">
        <f ca="1">IF(INDEX(Transactions!$L:$L,ROW()-8)="",TODAY(),INDEX(Transactions!$G:$G,ROW()-8))</f>
        <v>46256</v>
      </c>
      <c r="F8024">
        <f>IF(INDEX(Transactions!$L:$L,ROW()-8)="",0,INDEX(Transactions!$Q:$Q,ROW()-8))</f>
        <v>0</v>
      </c>
    </row>
    <row r="8025" spans="2:6" x14ac:dyDescent="0.15">
      <c r="B8025">
        <f ca="1">IF(INDEX(Transactions!$L:$L,ROW()-8)="",TODAY(),INDEX(Transactions!$G:$G,ROW()-8))</f>
        <v>46256</v>
      </c>
      <c r="F8025">
        <f>IF(INDEX(Transactions!$L:$L,ROW()-8)="",0,INDEX(Transactions!$Q:$Q,ROW()-8))</f>
        <v>0</v>
      </c>
    </row>
    <row r="8026" spans="2:6" x14ac:dyDescent="0.15">
      <c r="B8026">
        <f ca="1">IF(INDEX(Transactions!$L:$L,ROW()-8)="",TODAY(),INDEX(Transactions!$G:$G,ROW()-8))</f>
        <v>46256</v>
      </c>
      <c r="F8026">
        <f>IF(INDEX(Transactions!$L:$L,ROW()-8)="",0,INDEX(Transactions!$Q:$Q,ROW()-8))</f>
        <v>0</v>
      </c>
    </row>
    <row r="8027" spans="2:6" x14ac:dyDescent="0.15">
      <c r="B8027">
        <f ca="1">IF(INDEX(Transactions!$L:$L,ROW()-8)="",TODAY(),INDEX(Transactions!$G:$G,ROW()-8))</f>
        <v>46256</v>
      </c>
      <c r="F8027">
        <f>IF(INDEX(Transactions!$L:$L,ROW()-8)="",0,INDEX(Transactions!$Q:$Q,ROW()-8))</f>
        <v>0</v>
      </c>
    </row>
    <row r="8028" spans="2:6" x14ac:dyDescent="0.15">
      <c r="B8028">
        <f ca="1">IF(INDEX(Transactions!$L:$L,ROW()-8)="",TODAY(),INDEX(Transactions!$G:$G,ROW()-8))</f>
        <v>46256</v>
      </c>
      <c r="F8028">
        <f>IF(INDEX(Transactions!$L:$L,ROW()-8)="",0,INDEX(Transactions!$Q:$Q,ROW()-8))</f>
        <v>0</v>
      </c>
    </row>
    <row r="8029" spans="2:6" x14ac:dyDescent="0.15">
      <c r="B8029">
        <f ca="1">IF(INDEX(Transactions!$L:$L,ROW()-8)="",TODAY(),INDEX(Transactions!$G:$G,ROW()-8))</f>
        <v>46256</v>
      </c>
      <c r="F8029">
        <f>IF(INDEX(Transactions!$L:$L,ROW()-8)="",0,INDEX(Transactions!$Q:$Q,ROW()-8))</f>
        <v>0</v>
      </c>
    </row>
    <row r="8030" spans="2:6" x14ac:dyDescent="0.15">
      <c r="B8030">
        <f ca="1">IF(INDEX(Transactions!$L:$L,ROW()-8)="",TODAY(),INDEX(Transactions!$G:$G,ROW()-8))</f>
        <v>46256</v>
      </c>
      <c r="F8030">
        <f>IF(INDEX(Transactions!$L:$L,ROW()-8)="",0,INDEX(Transactions!$Q:$Q,ROW()-8))</f>
        <v>0</v>
      </c>
    </row>
    <row r="8031" spans="2:6" x14ac:dyDescent="0.15">
      <c r="B8031">
        <f ca="1">IF(INDEX(Transactions!$L:$L,ROW()-8)="",TODAY(),INDEX(Transactions!$G:$G,ROW()-8))</f>
        <v>46256</v>
      </c>
      <c r="F8031">
        <f>IF(INDEX(Transactions!$L:$L,ROW()-8)="",0,INDEX(Transactions!$Q:$Q,ROW()-8))</f>
        <v>0</v>
      </c>
    </row>
    <row r="8032" spans="2:6" x14ac:dyDescent="0.15">
      <c r="B8032">
        <f ca="1">IF(INDEX(Transactions!$L:$L,ROW()-8)="",TODAY(),INDEX(Transactions!$G:$G,ROW()-8))</f>
        <v>46256</v>
      </c>
      <c r="F8032">
        <f>IF(INDEX(Transactions!$L:$L,ROW()-8)="",0,INDEX(Transactions!$Q:$Q,ROW()-8))</f>
        <v>0</v>
      </c>
    </row>
    <row r="8033" spans="2:6" x14ac:dyDescent="0.15">
      <c r="B8033">
        <f ca="1">IF(INDEX(Transactions!$L:$L,ROW()-8)="",TODAY(),INDEX(Transactions!$G:$G,ROW()-8))</f>
        <v>46256</v>
      </c>
      <c r="F8033">
        <f>IF(INDEX(Transactions!$L:$L,ROW()-8)="",0,INDEX(Transactions!$Q:$Q,ROW()-8))</f>
        <v>0</v>
      </c>
    </row>
    <row r="8034" spans="2:6" x14ac:dyDescent="0.15">
      <c r="B8034">
        <f ca="1">IF(INDEX(Transactions!$L:$L,ROW()-8)="",TODAY(),INDEX(Transactions!$G:$G,ROW()-8))</f>
        <v>46256</v>
      </c>
      <c r="F8034">
        <f>IF(INDEX(Transactions!$L:$L,ROW()-8)="",0,INDEX(Transactions!$Q:$Q,ROW()-8))</f>
        <v>0</v>
      </c>
    </row>
    <row r="8035" spans="2:6" x14ac:dyDescent="0.15">
      <c r="B8035">
        <f ca="1">IF(INDEX(Transactions!$L:$L,ROW()-8)="",TODAY(),INDEX(Transactions!$G:$G,ROW()-8))</f>
        <v>46256</v>
      </c>
      <c r="F8035">
        <f>IF(INDEX(Transactions!$L:$L,ROW()-8)="",0,INDEX(Transactions!$Q:$Q,ROW()-8))</f>
        <v>0</v>
      </c>
    </row>
    <row r="8036" spans="2:6" x14ac:dyDescent="0.15">
      <c r="B8036">
        <f ca="1">IF(INDEX(Transactions!$L:$L,ROW()-8)="",TODAY(),INDEX(Transactions!$G:$G,ROW()-8))</f>
        <v>46256</v>
      </c>
      <c r="F8036">
        <f>IF(INDEX(Transactions!$L:$L,ROW()-8)="",0,INDEX(Transactions!$Q:$Q,ROW()-8))</f>
        <v>0</v>
      </c>
    </row>
    <row r="8037" spans="2:6" x14ac:dyDescent="0.15">
      <c r="B8037">
        <f ca="1">IF(INDEX(Transactions!$L:$L,ROW()-8)="",TODAY(),INDEX(Transactions!$G:$G,ROW()-8))</f>
        <v>46256</v>
      </c>
      <c r="F8037">
        <f>IF(INDEX(Transactions!$L:$L,ROW()-8)="",0,INDEX(Transactions!$Q:$Q,ROW()-8))</f>
        <v>0</v>
      </c>
    </row>
    <row r="8038" spans="2:6" x14ac:dyDescent="0.15">
      <c r="B8038">
        <f ca="1">IF(INDEX(Transactions!$L:$L,ROW()-8)="",TODAY(),INDEX(Transactions!$G:$G,ROW()-8))</f>
        <v>46256</v>
      </c>
      <c r="F8038">
        <f>IF(INDEX(Transactions!$L:$L,ROW()-8)="",0,INDEX(Transactions!$Q:$Q,ROW()-8))</f>
        <v>0</v>
      </c>
    </row>
    <row r="8039" spans="2:6" x14ac:dyDescent="0.15">
      <c r="B8039">
        <f ca="1">IF(INDEX(Transactions!$L:$L,ROW()-8)="",TODAY(),INDEX(Transactions!$G:$G,ROW()-8))</f>
        <v>46256</v>
      </c>
      <c r="F8039">
        <f>IF(INDEX(Transactions!$L:$L,ROW()-8)="",0,INDEX(Transactions!$Q:$Q,ROW()-8))</f>
        <v>0</v>
      </c>
    </row>
    <row r="8040" spans="2:6" x14ac:dyDescent="0.15">
      <c r="B8040">
        <f ca="1">IF(INDEX(Transactions!$L:$L,ROW()-8)="",TODAY(),INDEX(Transactions!$G:$G,ROW()-8))</f>
        <v>46256</v>
      </c>
      <c r="F8040">
        <f>IF(INDEX(Transactions!$L:$L,ROW()-8)="",0,INDEX(Transactions!$Q:$Q,ROW()-8))</f>
        <v>0</v>
      </c>
    </row>
    <row r="8041" spans="2:6" x14ac:dyDescent="0.15">
      <c r="B8041">
        <f ca="1">IF(INDEX(Transactions!$L:$L,ROW()-8)="",TODAY(),INDEX(Transactions!$G:$G,ROW()-8))</f>
        <v>46256</v>
      </c>
      <c r="F8041">
        <f>IF(INDEX(Transactions!$L:$L,ROW()-8)="",0,INDEX(Transactions!$Q:$Q,ROW()-8))</f>
        <v>0</v>
      </c>
    </row>
    <row r="8042" spans="2:6" x14ac:dyDescent="0.15">
      <c r="B8042">
        <f ca="1">IF(INDEX(Transactions!$L:$L,ROW()-8)="",TODAY(),INDEX(Transactions!$G:$G,ROW()-8))</f>
        <v>46256</v>
      </c>
      <c r="F8042">
        <f>IF(INDEX(Transactions!$L:$L,ROW()-8)="",0,INDEX(Transactions!$Q:$Q,ROW()-8))</f>
        <v>0</v>
      </c>
    </row>
    <row r="8043" spans="2:6" x14ac:dyDescent="0.15">
      <c r="B8043">
        <f ca="1">IF(INDEX(Transactions!$L:$L,ROW()-8)="",TODAY(),INDEX(Transactions!$G:$G,ROW()-8))</f>
        <v>46256</v>
      </c>
      <c r="F8043">
        <f>IF(INDEX(Transactions!$L:$L,ROW()-8)="",0,INDEX(Transactions!$Q:$Q,ROW()-8))</f>
        <v>0</v>
      </c>
    </row>
    <row r="8044" spans="2:6" x14ac:dyDescent="0.15">
      <c r="B8044">
        <f ca="1">IF(INDEX(Transactions!$L:$L,ROW()-8)="",TODAY(),INDEX(Transactions!$G:$G,ROW()-8))</f>
        <v>46256</v>
      </c>
      <c r="F8044">
        <f>IF(INDEX(Transactions!$L:$L,ROW()-8)="",0,INDEX(Transactions!$Q:$Q,ROW()-8))</f>
        <v>0</v>
      </c>
    </row>
    <row r="8045" spans="2:6" x14ac:dyDescent="0.15">
      <c r="B8045">
        <f ca="1">IF(INDEX(Transactions!$L:$L,ROW()-8)="",TODAY(),INDEX(Transactions!$G:$G,ROW()-8))</f>
        <v>46256</v>
      </c>
      <c r="F8045">
        <f>IF(INDEX(Transactions!$L:$L,ROW()-8)="",0,INDEX(Transactions!$Q:$Q,ROW()-8))</f>
        <v>0</v>
      </c>
    </row>
    <row r="8046" spans="2:6" x14ac:dyDescent="0.15">
      <c r="B8046">
        <f ca="1">IF(INDEX(Transactions!$L:$L,ROW()-8)="",TODAY(),INDEX(Transactions!$G:$G,ROW()-8))</f>
        <v>46256</v>
      </c>
      <c r="F8046">
        <f>IF(INDEX(Transactions!$L:$L,ROW()-8)="",0,INDEX(Transactions!$Q:$Q,ROW()-8))</f>
        <v>0</v>
      </c>
    </row>
    <row r="8047" spans="2:6" x14ac:dyDescent="0.15">
      <c r="B8047">
        <f ca="1">IF(INDEX(Transactions!$L:$L,ROW()-8)="",TODAY(),INDEX(Transactions!$G:$G,ROW()-8))</f>
        <v>46256</v>
      </c>
      <c r="F8047">
        <f>IF(INDEX(Transactions!$L:$L,ROW()-8)="",0,INDEX(Transactions!$Q:$Q,ROW()-8))</f>
        <v>0</v>
      </c>
    </row>
    <row r="8048" spans="2:6" x14ac:dyDescent="0.15">
      <c r="B8048">
        <f ca="1">IF(INDEX(Transactions!$L:$L,ROW()-8)="",TODAY(),INDEX(Transactions!$G:$G,ROW()-8))</f>
        <v>46256</v>
      </c>
      <c r="F8048">
        <f>IF(INDEX(Transactions!$L:$L,ROW()-8)="",0,INDEX(Transactions!$Q:$Q,ROW()-8))</f>
        <v>0</v>
      </c>
    </row>
    <row r="8049" spans="2:6" x14ac:dyDescent="0.15">
      <c r="B8049">
        <f ca="1">IF(INDEX(Transactions!$L:$L,ROW()-8)="",TODAY(),INDEX(Transactions!$G:$G,ROW()-8))</f>
        <v>46256</v>
      </c>
      <c r="F8049">
        <f>IF(INDEX(Transactions!$L:$L,ROW()-8)="",0,INDEX(Transactions!$Q:$Q,ROW()-8))</f>
        <v>0</v>
      </c>
    </row>
    <row r="8050" spans="2:6" x14ac:dyDescent="0.15">
      <c r="B8050">
        <f ca="1">IF(INDEX(Transactions!$L:$L,ROW()-8)="",TODAY(),INDEX(Transactions!$G:$G,ROW()-8))</f>
        <v>46256</v>
      </c>
      <c r="F8050">
        <f>IF(INDEX(Transactions!$L:$L,ROW()-8)="",0,INDEX(Transactions!$Q:$Q,ROW()-8))</f>
        <v>0</v>
      </c>
    </row>
    <row r="8051" spans="2:6" x14ac:dyDescent="0.15">
      <c r="B8051">
        <f ca="1">IF(INDEX(Transactions!$L:$L,ROW()-8)="",TODAY(),INDEX(Transactions!$G:$G,ROW()-8))</f>
        <v>46256</v>
      </c>
      <c r="F8051">
        <f>IF(INDEX(Transactions!$L:$L,ROW()-8)="",0,INDEX(Transactions!$Q:$Q,ROW()-8))</f>
        <v>0</v>
      </c>
    </row>
    <row r="8052" spans="2:6" x14ac:dyDescent="0.15">
      <c r="B8052">
        <f ca="1">IF(INDEX(Transactions!$L:$L,ROW()-8)="",TODAY(),INDEX(Transactions!$G:$G,ROW()-8))</f>
        <v>46256</v>
      </c>
      <c r="F8052">
        <f>IF(INDEX(Transactions!$L:$L,ROW()-8)="",0,INDEX(Transactions!$Q:$Q,ROW()-8))</f>
        <v>0</v>
      </c>
    </row>
    <row r="8053" spans="2:6" x14ac:dyDescent="0.15">
      <c r="B8053">
        <f ca="1">IF(INDEX(Transactions!$L:$L,ROW()-8)="",TODAY(),INDEX(Transactions!$G:$G,ROW()-8))</f>
        <v>46256</v>
      </c>
      <c r="F8053">
        <f>IF(INDEX(Transactions!$L:$L,ROW()-8)="",0,INDEX(Transactions!$Q:$Q,ROW()-8))</f>
        <v>0</v>
      </c>
    </row>
    <row r="8054" spans="2:6" x14ac:dyDescent="0.15">
      <c r="B8054">
        <f ca="1">IF(INDEX(Transactions!$L:$L,ROW()-8)="",TODAY(),INDEX(Transactions!$G:$G,ROW()-8))</f>
        <v>46256</v>
      </c>
      <c r="F8054">
        <f>IF(INDEX(Transactions!$L:$L,ROW()-8)="",0,INDEX(Transactions!$Q:$Q,ROW()-8))</f>
        <v>0</v>
      </c>
    </row>
    <row r="8055" spans="2:6" x14ac:dyDescent="0.15">
      <c r="B8055">
        <f ca="1">IF(INDEX(Transactions!$L:$L,ROW()-8)="",TODAY(),INDEX(Transactions!$G:$G,ROW()-8))</f>
        <v>46256</v>
      </c>
      <c r="F8055">
        <f>IF(INDEX(Transactions!$L:$L,ROW()-8)="",0,INDEX(Transactions!$Q:$Q,ROW()-8))</f>
        <v>0</v>
      </c>
    </row>
    <row r="8056" spans="2:6" x14ac:dyDescent="0.15">
      <c r="B8056">
        <f ca="1">IF(INDEX(Transactions!$L:$L,ROW()-8)="",TODAY(),INDEX(Transactions!$G:$G,ROW()-8))</f>
        <v>46256</v>
      </c>
      <c r="F8056">
        <f>IF(INDEX(Transactions!$L:$L,ROW()-8)="",0,INDEX(Transactions!$Q:$Q,ROW()-8))</f>
        <v>0</v>
      </c>
    </row>
    <row r="8057" spans="2:6" x14ac:dyDescent="0.15">
      <c r="B8057">
        <f ca="1">IF(INDEX(Transactions!$L:$L,ROW()-8)="",TODAY(),INDEX(Transactions!$G:$G,ROW()-8))</f>
        <v>46256</v>
      </c>
      <c r="F8057">
        <f>IF(INDEX(Transactions!$L:$L,ROW()-8)="",0,INDEX(Transactions!$Q:$Q,ROW()-8))</f>
        <v>0</v>
      </c>
    </row>
    <row r="8058" spans="2:6" x14ac:dyDescent="0.15">
      <c r="B8058">
        <f ca="1">IF(INDEX(Transactions!$L:$L,ROW()-8)="",TODAY(),INDEX(Transactions!$G:$G,ROW()-8))</f>
        <v>46256</v>
      </c>
      <c r="F8058">
        <f>IF(INDEX(Transactions!$L:$L,ROW()-8)="",0,INDEX(Transactions!$Q:$Q,ROW()-8))</f>
        <v>0</v>
      </c>
    </row>
    <row r="8059" spans="2:6" x14ac:dyDescent="0.15">
      <c r="B8059">
        <f ca="1">IF(INDEX(Transactions!$L:$L,ROW()-8)="",TODAY(),INDEX(Transactions!$G:$G,ROW()-8))</f>
        <v>46256</v>
      </c>
      <c r="F8059">
        <f>IF(INDEX(Transactions!$L:$L,ROW()-8)="",0,INDEX(Transactions!$Q:$Q,ROW()-8))</f>
        <v>0</v>
      </c>
    </row>
    <row r="8060" spans="2:6" x14ac:dyDescent="0.15">
      <c r="B8060">
        <f ca="1">IF(INDEX(Transactions!$L:$L,ROW()-8)="",TODAY(),INDEX(Transactions!$G:$G,ROW()-8))</f>
        <v>46256</v>
      </c>
      <c r="F8060">
        <f>IF(INDEX(Transactions!$L:$L,ROW()-8)="",0,INDEX(Transactions!$Q:$Q,ROW()-8))</f>
        <v>0</v>
      </c>
    </row>
    <row r="8061" spans="2:6" x14ac:dyDescent="0.15">
      <c r="B8061">
        <f ca="1">IF(INDEX(Transactions!$L:$L,ROW()-8)="",TODAY(),INDEX(Transactions!$G:$G,ROW()-8))</f>
        <v>46256</v>
      </c>
      <c r="F8061">
        <f>IF(INDEX(Transactions!$L:$L,ROW()-8)="",0,INDEX(Transactions!$Q:$Q,ROW()-8))</f>
        <v>0</v>
      </c>
    </row>
    <row r="8062" spans="2:6" x14ac:dyDescent="0.15">
      <c r="B8062">
        <f ca="1">IF(INDEX(Transactions!$L:$L,ROW()-8)="",TODAY(),INDEX(Transactions!$G:$G,ROW()-8))</f>
        <v>46256</v>
      </c>
      <c r="F8062">
        <f>IF(INDEX(Transactions!$L:$L,ROW()-8)="",0,INDEX(Transactions!$Q:$Q,ROW()-8))</f>
        <v>0</v>
      </c>
    </row>
    <row r="8063" spans="2:6" x14ac:dyDescent="0.15">
      <c r="B8063">
        <f ca="1">IF(INDEX(Transactions!$L:$L,ROW()-8)="",TODAY(),INDEX(Transactions!$G:$G,ROW()-8))</f>
        <v>46256</v>
      </c>
      <c r="F8063">
        <f>IF(INDEX(Transactions!$L:$L,ROW()-8)="",0,INDEX(Transactions!$Q:$Q,ROW()-8))</f>
        <v>0</v>
      </c>
    </row>
    <row r="8064" spans="2:6" x14ac:dyDescent="0.15">
      <c r="B8064">
        <f ca="1">IF(INDEX(Transactions!$L:$L,ROW()-8)="",TODAY(),INDEX(Transactions!$G:$G,ROW()-8))</f>
        <v>46256</v>
      </c>
      <c r="F8064">
        <f>IF(INDEX(Transactions!$L:$L,ROW()-8)="",0,INDEX(Transactions!$Q:$Q,ROW()-8))</f>
        <v>0</v>
      </c>
    </row>
    <row r="8065" spans="2:6" x14ac:dyDescent="0.15">
      <c r="B8065">
        <f ca="1">IF(INDEX(Transactions!$L:$L,ROW()-8)="",TODAY(),INDEX(Transactions!$G:$G,ROW()-8))</f>
        <v>46256</v>
      </c>
      <c r="F8065">
        <f>IF(INDEX(Transactions!$L:$L,ROW()-8)="",0,INDEX(Transactions!$Q:$Q,ROW()-8))</f>
        <v>0</v>
      </c>
    </row>
    <row r="8066" spans="2:6" x14ac:dyDescent="0.15">
      <c r="B8066">
        <f ca="1">IF(INDEX(Transactions!$L:$L,ROW()-8)="",TODAY(),INDEX(Transactions!$G:$G,ROW()-8))</f>
        <v>46256</v>
      </c>
      <c r="F8066">
        <f>IF(INDEX(Transactions!$L:$L,ROW()-8)="",0,INDEX(Transactions!$Q:$Q,ROW()-8))</f>
        <v>0</v>
      </c>
    </row>
    <row r="8067" spans="2:6" x14ac:dyDescent="0.15">
      <c r="B8067">
        <f ca="1">IF(INDEX(Transactions!$L:$L,ROW()-8)="",TODAY(),INDEX(Transactions!$G:$G,ROW()-8))</f>
        <v>46256</v>
      </c>
      <c r="F8067">
        <f>IF(INDEX(Transactions!$L:$L,ROW()-8)="",0,INDEX(Transactions!$Q:$Q,ROW()-8))</f>
        <v>0</v>
      </c>
    </row>
    <row r="8068" spans="2:6" x14ac:dyDescent="0.15">
      <c r="B8068">
        <f ca="1">IF(INDEX(Transactions!$L:$L,ROW()-8)="",TODAY(),INDEX(Transactions!$G:$G,ROW()-8))</f>
        <v>46256</v>
      </c>
      <c r="F8068">
        <f>IF(INDEX(Transactions!$L:$L,ROW()-8)="",0,INDEX(Transactions!$Q:$Q,ROW()-8))</f>
        <v>0</v>
      </c>
    </row>
    <row r="8069" spans="2:6" x14ac:dyDescent="0.15">
      <c r="B8069">
        <f ca="1">IF(INDEX(Transactions!$L:$L,ROW()-8)="",TODAY(),INDEX(Transactions!$G:$G,ROW()-8))</f>
        <v>46256</v>
      </c>
      <c r="F8069">
        <f>IF(INDEX(Transactions!$L:$L,ROW()-8)="",0,INDEX(Transactions!$Q:$Q,ROW()-8))</f>
        <v>0</v>
      </c>
    </row>
    <row r="8070" spans="2:6" x14ac:dyDescent="0.15">
      <c r="B8070">
        <f ca="1">IF(INDEX(Transactions!$L:$L,ROW()-8)="",TODAY(),INDEX(Transactions!$G:$G,ROW()-8))</f>
        <v>46256</v>
      </c>
      <c r="F8070">
        <f>IF(INDEX(Transactions!$L:$L,ROW()-8)="",0,INDEX(Transactions!$Q:$Q,ROW()-8))</f>
        <v>0</v>
      </c>
    </row>
    <row r="8071" spans="2:6" x14ac:dyDescent="0.15">
      <c r="B8071">
        <f ca="1">IF(INDEX(Transactions!$L:$L,ROW()-8)="",TODAY(),INDEX(Transactions!$G:$G,ROW()-8))</f>
        <v>46256</v>
      </c>
      <c r="F8071">
        <f>IF(INDEX(Transactions!$L:$L,ROW()-8)="",0,INDEX(Transactions!$Q:$Q,ROW()-8))</f>
        <v>0</v>
      </c>
    </row>
    <row r="8072" spans="2:6" x14ac:dyDescent="0.15">
      <c r="B8072">
        <f ca="1">IF(INDEX(Transactions!$L:$L,ROW()-8)="",TODAY(),INDEX(Transactions!$G:$G,ROW()-8))</f>
        <v>46256</v>
      </c>
      <c r="F8072">
        <f>IF(INDEX(Transactions!$L:$L,ROW()-8)="",0,INDEX(Transactions!$Q:$Q,ROW()-8))</f>
        <v>0</v>
      </c>
    </row>
    <row r="8073" spans="2:6" x14ac:dyDescent="0.15">
      <c r="B8073">
        <f ca="1">IF(INDEX(Transactions!$L:$L,ROW()-8)="",TODAY(),INDEX(Transactions!$G:$G,ROW()-8))</f>
        <v>46256</v>
      </c>
      <c r="F8073">
        <f>IF(INDEX(Transactions!$L:$L,ROW()-8)="",0,INDEX(Transactions!$Q:$Q,ROW()-8))</f>
        <v>0</v>
      </c>
    </row>
    <row r="8074" spans="2:6" x14ac:dyDescent="0.15">
      <c r="B8074">
        <f ca="1">IF(INDEX(Transactions!$L:$L,ROW()-8)="",TODAY(),INDEX(Transactions!$G:$G,ROW()-8))</f>
        <v>46256</v>
      </c>
      <c r="F8074">
        <f>IF(INDEX(Transactions!$L:$L,ROW()-8)="",0,INDEX(Transactions!$Q:$Q,ROW()-8))</f>
        <v>0</v>
      </c>
    </row>
    <row r="8075" spans="2:6" x14ac:dyDescent="0.15">
      <c r="B8075">
        <f ca="1">IF(INDEX(Transactions!$L:$L,ROW()-8)="",TODAY(),INDEX(Transactions!$G:$G,ROW()-8))</f>
        <v>46256</v>
      </c>
      <c r="F8075">
        <f>IF(INDEX(Transactions!$L:$L,ROW()-8)="",0,INDEX(Transactions!$Q:$Q,ROW()-8))</f>
        <v>0</v>
      </c>
    </row>
    <row r="8076" spans="2:6" x14ac:dyDescent="0.15">
      <c r="B8076">
        <f ca="1">IF(INDEX(Transactions!$L:$L,ROW()-8)="",TODAY(),INDEX(Transactions!$G:$G,ROW()-8))</f>
        <v>46256</v>
      </c>
      <c r="F8076">
        <f>IF(INDEX(Transactions!$L:$L,ROW()-8)="",0,INDEX(Transactions!$Q:$Q,ROW()-8))</f>
        <v>0</v>
      </c>
    </row>
    <row r="8077" spans="2:6" x14ac:dyDescent="0.15">
      <c r="B8077">
        <f ca="1">IF(INDEX(Transactions!$L:$L,ROW()-8)="",TODAY(),INDEX(Transactions!$G:$G,ROW()-8))</f>
        <v>46256</v>
      </c>
      <c r="F8077">
        <f>IF(INDEX(Transactions!$L:$L,ROW()-8)="",0,INDEX(Transactions!$Q:$Q,ROW()-8))</f>
        <v>0</v>
      </c>
    </row>
    <row r="8078" spans="2:6" x14ac:dyDescent="0.15">
      <c r="B8078">
        <f ca="1">IF(INDEX(Transactions!$L:$L,ROW()-8)="",TODAY(),INDEX(Transactions!$G:$G,ROW()-8))</f>
        <v>46256</v>
      </c>
      <c r="F8078">
        <f>IF(INDEX(Transactions!$L:$L,ROW()-8)="",0,INDEX(Transactions!$Q:$Q,ROW()-8))</f>
        <v>0</v>
      </c>
    </row>
    <row r="8079" spans="2:6" x14ac:dyDescent="0.15">
      <c r="B8079">
        <f ca="1">IF(INDEX(Transactions!$L:$L,ROW()-8)="",TODAY(),INDEX(Transactions!$G:$G,ROW()-8))</f>
        <v>46256</v>
      </c>
      <c r="F8079">
        <f>IF(INDEX(Transactions!$L:$L,ROW()-8)="",0,INDEX(Transactions!$Q:$Q,ROW()-8))</f>
        <v>0</v>
      </c>
    </row>
    <row r="8080" spans="2:6" x14ac:dyDescent="0.15">
      <c r="B8080">
        <f ca="1">IF(INDEX(Transactions!$L:$L,ROW()-8)="",TODAY(),INDEX(Transactions!$G:$G,ROW()-8))</f>
        <v>46256</v>
      </c>
      <c r="F8080">
        <f>IF(INDEX(Transactions!$L:$L,ROW()-8)="",0,INDEX(Transactions!$Q:$Q,ROW()-8))</f>
        <v>0</v>
      </c>
    </row>
    <row r="8081" spans="2:6" x14ac:dyDescent="0.15">
      <c r="B8081">
        <f ca="1">IF(INDEX(Transactions!$L:$L,ROW()-8)="",TODAY(),INDEX(Transactions!$G:$G,ROW()-8))</f>
        <v>46256</v>
      </c>
      <c r="F8081">
        <f>IF(INDEX(Transactions!$L:$L,ROW()-8)="",0,INDEX(Transactions!$Q:$Q,ROW()-8))</f>
        <v>0</v>
      </c>
    </row>
    <row r="8082" spans="2:6" x14ac:dyDescent="0.15">
      <c r="B8082">
        <f ca="1">IF(INDEX(Transactions!$L:$L,ROW()-8)="",TODAY(),INDEX(Transactions!$G:$G,ROW()-8))</f>
        <v>46256</v>
      </c>
      <c r="F8082">
        <f>IF(INDEX(Transactions!$L:$L,ROW()-8)="",0,INDEX(Transactions!$Q:$Q,ROW()-8))</f>
        <v>0</v>
      </c>
    </row>
    <row r="8083" spans="2:6" x14ac:dyDescent="0.15">
      <c r="B8083">
        <f ca="1">IF(INDEX(Transactions!$L:$L,ROW()-8)="",TODAY(),INDEX(Transactions!$G:$G,ROW()-8))</f>
        <v>46256</v>
      </c>
      <c r="F8083">
        <f>IF(INDEX(Transactions!$L:$L,ROW()-8)="",0,INDEX(Transactions!$Q:$Q,ROW()-8))</f>
        <v>0</v>
      </c>
    </row>
    <row r="8084" spans="2:6" x14ac:dyDescent="0.15">
      <c r="B8084">
        <f ca="1">IF(INDEX(Transactions!$L:$L,ROW()-8)="",TODAY(),INDEX(Transactions!$G:$G,ROW()-8))</f>
        <v>46256</v>
      </c>
      <c r="F8084">
        <f>IF(INDEX(Transactions!$L:$L,ROW()-8)="",0,INDEX(Transactions!$Q:$Q,ROW()-8))</f>
        <v>0</v>
      </c>
    </row>
    <row r="8085" spans="2:6" x14ac:dyDescent="0.15">
      <c r="B8085">
        <f ca="1">IF(INDEX(Transactions!$L:$L,ROW()-8)="",TODAY(),INDEX(Transactions!$G:$G,ROW()-8))</f>
        <v>46256</v>
      </c>
      <c r="F8085">
        <f>IF(INDEX(Transactions!$L:$L,ROW()-8)="",0,INDEX(Transactions!$Q:$Q,ROW()-8))</f>
        <v>0</v>
      </c>
    </row>
    <row r="8086" spans="2:6" x14ac:dyDescent="0.15">
      <c r="B8086">
        <f ca="1">IF(INDEX(Transactions!$L:$L,ROW()-8)="",TODAY(),INDEX(Transactions!$G:$G,ROW()-8))</f>
        <v>46256</v>
      </c>
      <c r="F8086">
        <f>IF(INDEX(Transactions!$L:$L,ROW()-8)="",0,INDEX(Transactions!$Q:$Q,ROW()-8))</f>
        <v>0</v>
      </c>
    </row>
    <row r="8087" spans="2:6" x14ac:dyDescent="0.15">
      <c r="B8087">
        <f ca="1">IF(INDEX(Transactions!$L:$L,ROW()-8)="",TODAY(),INDEX(Transactions!$G:$G,ROW()-8))</f>
        <v>46256</v>
      </c>
      <c r="F8087">
        <f>IF(INDEX(Transactions!$L:$L,ROW()-8)="",0,INDEX(Transactions!$Q:$Q,ROW()-8))</f>
        <v>0</v>
      </c>
    </row>
    <row r="8088" spans="2:6" x14ac:dyDescent="0.15">
      <c r="B8088">
        <f ca="1">IF(INDEX(Transactions!$L:$L,ROW()-8)="",TODAY(),INDEX(Transactions!$G:$G,ROW()-8))</f>
        <v>46256</v>
      </c>
      <c r="F8088">
        <f>IF(INDEX(Transactions!$L:$L,ROW()-8)="",0,INDEX(Transactions!$Q:$Q,ROW()-8))</f>
        <v>0</v>
      </c>
    </row>
    <row r="8089" spans="2:6" x14ac:dyDescent="0.15">
      <c r="B8089">
        <f ca="1">IF(INDEX(Transactions!$L:$L,ROW()-8)="",TODAY(),INDEX(Transactions!$G:$G,ROW()-8))</f>
        <v>46256</v>
      </c>
      <c r="F8089">
        <f>IF(INDEX(Transactions!$L:$L,ROW()-8)="",0,INDEX(Transactions!$Q:$Q,ROW()-8))</f>
        <v>0</v>
      </c>
    </row>
    <row r="8090" spans="2:6" x14ac:dyDescent="0.15">
      <c r="B8090">
        <f ca="1">IF(INDEX(Transactions!$L:$L,ROW()-8)="",TODAY(),INDEX(Transactions!$G:$G,ROW()-8))</f>
        <v>46256</v>
      </c>
      <c r="F8090">
        <f>IF(INDEX(Transactions!$L:$L,ROW()-8)="",0,INDEX(Transactions!$Q:$Q,ROW()-8))</f>
        <v>0</v>
      </c>
    </row>
    <row r="8091" spans="2:6" x14ac:dyDescent="0.15">
      <c r="B8091">
        <f ca="1">IF(INDEX(Transactions!$L:$L,ROW()-8)="",TODAY(),INDEX(Transactions!$G:$G,ROW()-8))</f>
        <v>46256</v>
      </c>
      <c r="F8091">
        <f>IF(INDEX(Transactions!$L:$L,ROW()-8)="",0,INDEX(Transactions!$Q:$Q,ROW()-8))</f>
        <v>0</v>
      </c>
    </row>
    <row r="8092" spans="2:6" x14ac:dyDescent="0.15">
      <c r="B8092">
        <f ca="1">IF(INDEX(Transactions!$L:$L,ROW()-8)="",TODAY(),INDEX(Transactions!$G:$G,ROW()-8))</f>
        <v>46256</v>
      </c>
      <c r="F8092">
        <f>IF(INDEX(Transactions!$L:$L,ROW()-8)="",0,INDEX(Transactions!$Q:$Q,ROW()-8))</f>
        <v>0</v>
      </c>
    </row>
    <row r="8093" spans="2:6" x14ac:dyDescent="0.15">
      <c r="B8093">
        <f ca="1">IF(INDEX(Transactions!$L:$L,ROW()-8)="",TODAY(),INDEX(Transactions!$G:$G,ROW()-8))</f>
        <v>46256</v>
      </c>
      <c r="F8093">
        <f>IF(INDEX(Transactions!$L:$L,ROW()-8)="",0,INDEX(Transactions!$Q:$Q,ROW()-8))</f>
        <v>0</v>
      </c>
    </row>
    <row r="8094" spans="2:6" x14ac:dyDescent="0.15">
      <c r="B8094">
        <f ca="1">IF(INDEX(Transactions!$L:$L,ROW()-8)="",TODAY(),INDEX(Transactions!$G:$G,ROW()-8))</f>
        <v>46256</v>
      </c>
      <c r="F8094">
        <f>IF(INDEX(Transactions!$L:$L,ROW()-8)="",0,INDEX(Transactions!$Q:$Q,ROW()-8))</f>
        <v>0</v>
      </c>
    </row>
    <row r="8095" spans="2:6" x14ac:dyDescent="0.15">
      <c r="B8095">
        <f ca="1">IF(INDEX(Transactions!$L:$L,ROW()-8)="",TODAY(),INDEX(Transactions!$G:$G,ROW()-8))</f>
        <v>46256</v>
      </c>
      <c r="F8095">
        <f>IF(INDEX(Transactions!$L:$L,ROW()-8)="",0,INDEX(Transactions!$Q:$Q,ROW()-8))</f>
        <v>0</v>
      </c>
    </row>
    <row r="8096" spans="2:6" x14ac:dyDescent="0.15">
      <c r="B8096">
        <f ca="1">IF(INDEX(Transactions!$L:$L,ROW()-8)="",TODAY(),INDEX(Transactions!$G:$G,ROW()-8))</f>
        <v>46256</v>
      </c>
      <c r="F8096">
        <f>IF(INDEX(Transactions!$L:$L,ROW()-8)="",0,INDEX(Transactions!$Q:$Q,ROW()-8))</f>
        <v>0</v>
      </c>
    </row>
    <row r="8097" spans="2:6" x14ac:dyDescent="0.15">
      <c r="B8097">
        <f ca="1">IF(INDEX(Transactions!$L:$L,ROW()-8)="",TODAY(),INDEX(Transactions!$G:$G,ROW()-8))</f>
        <v>46256</v>
      </c>
      <c r="F8097">
        <f>IF(INDEX(Transactions!$L:$L,ROW()-8)="",0,INDEX(Transactions!$Q:$Q,ROW()-8))</f>
        <v>0</v>
      </c>
    </row>
    <row r="8098" spans="2:6" x14ac:dyDescent="0.15">
      <c r="B8098">
        <f ca="1">IF(INDEX(Transactions!$L:$L,ROW()-8)="",TODAY(),INDEX(Transactions!$G:$G,ROW()-8))</f>
        <v>46256</v>
      </c>
      <c r="F8098">
        <f>IF(INDEX(Transactions!$L:$L,ROW()-8)="",0,INDEX(Transactions!$Q:$Q,ROW()-8))</f>
        <v>0</v>
      </c>
    </row>
    <row r="8099" spans="2:6" x14ac:dyDescent="0.15">
      <c r="B8099">
        <f ca="1">IF(INDEX(Transactions!$L:$L,ROW()-8)="",TODAY(),INDEX(Transactions!$G:$G,ROW()-8))</f>
        <v>46256</v>
      </c>
      <c r="F8099">
        <f>IF(INDEX(Transactions!$L:$L,ROW()-8)="",0,INDEX(Transactions!$Q:$Q,ROW()-8))</f>
        <v>0</v>
      </c>
    </row>
    <row r="8100" spans="2:6" x14ac:dyDescent="0.15">
      <c r="B8100">
        <f ca="1">IF(INDEX(Transactions!$L:$L,ROW()-8)="",TODAY(),INDEX(Transactions!$G:$G,ROW()-8))</f>
        <v>46256</v>
      </c>
      <c r="F8100">
        <f>IF(INDEX(Transactions!$L:$L,ROW()-8)="",0,INDEX(Transactions!$Q:$Q,ROW()-8))</f>
        <v>0</v>
      </c>
    </row>
    <row r="8101" spans="2:6" x14ac:dyDescent="0.15">
      <c r="B8101">
        <f ca="1">IF(INDEX(Transactions!$L:$L,ROW()-8)="",TODAY(),INDEX(Transactions!$G:$G,ROW()-8))</f>
        <v>46256</v>
      </c>
      <c r="F8101">
        <f>IF(INDEX(Transactions!$L:$L,ROW()-8)="",0,INDEX(Transactions!$Q:$Q,ROW()-8))</f>
        <v>0</v>
      </c>
    </row>
    <row r="8102" spans="2:6" x14ac:dyDescent="0.15">
      <c r="B8102">
        <f ca="1">IF(INDEX(Transactions!$L:$L,ROW()-8)="",TODAY(),INDEX(Transactions!$G:$G,ROW()-8))</f>
        <v>46256</v>
      </c>
      <c r="F8102">
        <f>IF(INDEX(Transactions!$L:$L,ROW()-8)="",0,INDEX(Transactions!$Q:$Q,ROW()-8))</f>
        <v>0</v>
      </c>
    </row>
    <row r="8103" spans="2:6" x14ac:dyDescent="0.15">
      <c r="B8103">
        <f ca="1">IF(INDEX(Transactions!$L:$L,ROW()-8)="",TODAY(),INDEX(Transactions!$G:$G,ROW()-8))</f>
        <v>46256</v>
      </c>
      <c r="F8103">
        <f>IF(INDEX(Transactions!$L:$L,ROW()-8)="",0,INDEX(Transactions!$Q:$Q,ROW()-8))</f>
        <v>0</v>
      </c>
    </row>
    <row r="8104" spans="2:6" x14ac:dyDescent="0.15">
      <c r="B8104">
        <f ca="1">IF(INDEX(Transactions!$L:$L,ROW()-8)="",TODAY(),INDEX(Transactions!$G:$G,ROW()-8))</f>
        <v>46256</v>
      </c>
      <c r="F8104">
        <f>IF(INDEX(Transactions!$L:$L,ROW()-8)="",0,INDEX(Transactions!$Q:$Q,ROW()-8))</f>
        <v>0</v>
      </c>
    </row>
    <row r="8105" spans="2:6" x14ac:dyDescent="0.15">
      <c r="B8105">
        <f ca="1">IF(INDEX(Transactions!$L:$L,ROW()-8)="",TODAY(),INDEX(Transactions!$G:$G,ROW()-8))</f>
        <v>46256</v>
      </c>
      <c r="F8105">
        <f>IF(INDEX(Transactions!$L:$L,ROW()-8)="",0,INDEX(Transactions!$Q:$Q,ROW()-8))</f>
        <v>0</v>
      </c>
    </row>
    <row r="8106" spans="2:6" x14ac:dyDescent="0.15">
      <c r="B8106">
        <f ca="1">IF(INDEX(Transactions!$L:$L,ROW()-8)="",TODAY(),INDEX(Transactions!$G:$G,ROW()-8))</f>
        <v>46256</v>
      </c>
      <c r="F8106">
        <f>IF(INDEX(Transactions!$L:$L,ROW()-8)="",0,INDEX(Transactions!$Q:$Q,ROW()-8))</f>
        <v>0</v>
      </c>
    </row>
    <row r="8107" spans="2:6" x14ac:dyDescent="0.15">
      <c r="B8107">
        <f ca="1">IF(INDEX(Transactions!$L:$L,ROW()-8)="",TODAY(),INDEX(Transactions!$G:$G,ROW()-8))</f>
        <v>46256</v>
      </c>
      <c r="F8107">
        <f>IF(INDEX(Transactions!$L:$L,ROW()-8)="",0,INDEX(Transactions!$Q:$Q,ROW()-8))</f>
        <v>0</v>
      </c>
    </row>
    <row r="8108" spans="2:6" x14ac:dyDescent="0.15">
      <c r="B8108">
        <f ca="1">IF(INDEX(Transactions!$L:$L,ROW()-8)="",TODAY(),INDEX(Transactions!$G:$G,ROW()-8))</f>
        <v>46256</v>
      </c>
      <c r="F8108">
        <f>IF(INDEX(Transactions!$L:$L,ROW()-8)="",0,INDEX(Transactions!$Q:$Q,ROW()-8))</f>
        <v>0</v>
      </c>
    </row>
    <row r="8109" spans="2:6" x14ac:dyDescent="0.15">
      <c r="B8109">
        <f ca="1">IF(INDEX(Transactions!$L:$L,ROW()-8)="",TODAY(),INDEX(Transactions!$G:$G,ROW()-8))</f>
        <v>46256</v>
      </c>
      <c r="F8109">
        <f>IF(INDEX(Transactions!$L:$L,ROW()-8)="",0,INDEX(Transactions!$Q:$Q,ROW()-8))</f>
        <v>0</v>
      </c>
    </row>
    <row r="8110" spans="2:6" x14ac:dyDescent="0.15">
      <c r="B8110">
        <f ca="1">IF(INDEX(Transactions!$L:$L,ROW()-8)="",TODAY(),INDEX(Transactions!$G:$G,ROW()-8))</f>
        <v>46256</v>
      </c>
      <c r="F8110">
        <f>IF(INDEX(Transactions!$L:$L,ROW()-8)="",0,INDEX(Transactions!$Q:$Q,ROW()-8))</f>
        <v>0</v>
      </c>
    </row>
    <row r="8111" spans="2:6" x14ac:dyDescent="0.15">
      <c r="B8111">
        <f ca="1">IF(INDEX(Transactions!$L:$L,ROW()-8)="",TODAY(),INDEX(Transactions!$G:$G,ROW()-8))</f>
        <v>46256</v>
      </c>
      <c r="F8111">
        <f>IF(INDEX(Transactions!$L:$L,ROW()-8)="",0,INDEX(Transactions!$Q:$Q,ROW()-8))</f>
        <v>0</v>
      </c>
    </row>
    <row r="8112" spans="2:6" x14ac:dyDescent="0.15">
      <c r="B8112">
        <f ca="1">IF(INDEX(Transactions!$L:$L,ROW()-8)="",TODAY(),INDEX(Transactions!$G:$G,ROW()-8))</f>
        <v>46256</v>
      </c>
      <c r="F8112">
        <f>IF(INDEX(Transactions!$L:$L,ROW()-8)="",0,INDEX(Transactions!$Q:$Q,ROW()-8))</f>
        <v>0</v>
      </c>
    </row>
    <row r="8113" spans="2:6" x14ac:dyDescent="0.15">
      <c r="B8113">
        <f ca="1">IF(INDEX(Transactions!$L:$L,ROW()-8)="",TODAY(),INDEX(Transactions!$G:$G,ROW()-8))</f>
        <v>46256</v>
      </c>
      <c r="F8113">
        <f>IF(INDEX(Transactions!$L:$L,ROW()-8)="",0,INDEX(Transactions!$Q:$Q,ROW()-8))</f>
        <v>0</v>
      </c>
    </row>
    <row r="8114" spans="2:6" x14ac:dyDescent="0.15">
      <c r="B8114">
        <f ca="1">IF(INDEX(Transactions!$L:$L,ROW()-8)="",TODAY(),INDEX(Transactions!$G:$G,ROW()-8))</f>
        <v>46256</v>
      </c>
      <c r="F8114">
        <f>IF(INDEX(Transactions!$L:$L,ROW()-8)="",0,INDEX(Transactions!$Q:$Q,ROW()-8))</f>
        <v>0</v>
      </c>
    </row>
    <row r="8115" spans="2:6" x14ac:dyDescent="0.15">
      <c r="B8115">
        <f ca="1">IF(INDEX(Transactions!$L:$L,ROW()-8)="",TODAY(),INDEX(Transactions!$G:$G,ROW()-8))</f>
        <v>46256</v>
      </c>
      <c r="F8115">
        <f>IF(INDEX(Transactions!$L:$L,ROW()-8)="",0,INDEX(Transactions!$Q:$Q,ROW()-8))</f>
        <v>0</v>
      </c>
    </row>
    <row r="8116" spans="2:6" x14ac:dyDescent="0.15">
      <c r="B8116">
        <f ca="1">IF(INDEX(Transactions!$L:$L,ROW()-8)="",TODAY(),INDEX(Transactions!$G:$G,ROW()-8))</f>
        <v>46256</v>
      </c>
      <c r="F8116">
        <f>IF(INDEX(Transactions!$L:$L,ROW()-8)="",0,INDEX(Transactions!$Q:$Q,ROW()-8))</f>
        <v>0</v>
      </c>
    </row>
    <row r="8117" spans="2:6" x14ac:dyDescent="0.15">
      <c r="B8117">
        <f ca="1">IF(INDEX(Transactions!$L:$L,ROW()-8)="",TODAY(),INDEX(Transactions!$G:$G,ROW()-8))</f>
        <v>46256</v>
      </c>
      <c r="F8117">
        <f>IF(INDEX(Transactions!$L:$L,ROW()-8)="",0,INDEX(Transactions!$Q:$Q,ROW()-8))</f>
        <v>0</v>
      </c>
    </row>
    <row r="8118" spans="2:6" x14ac:dyDescent="0.15">
      <c r="B8118">
        <f ca="1">IF(INDEX(Transactions!$L:$L,ROW()-8)="",TODAY(),INDEX(Transactions!$G:$G,ROW()-8))</f>
        <v>46256</v>
      </c>
      <c r="F8118">
        <f>IF(INDEX(Transactions!$L:$L,ROW()-8)="",0,INDEX(Transactions!$Q:$Q,ROW()-8))</f>
        <v>0</v>
      </c>
    </row>
    <row r="8119" spans="2:6" x14ac:dyDescent="0.15">
      <c r="B8119">
        <f ca="1">IF(INDEX(Transactions!$L:$L,ROW()-8)="",TODAY(),INDEX(Transactions!$G:$G,ROW()-8))</f>
        <v>46256</v>
      </c>
      <c r="F8119">
        <f>IF(INDEX(Transactions!$L:$L,ROW()-8)="",0,INDEX(Transactions!$Q:$Q,ROW()-8))</f>
        <v>0</v>
      </c>
    </row>
    <row r="8120" spans="2:6" x14ac:dyDescent="0.15">
      <c r="B8120">
        <f ca="1">IF(INDEX(Transactions!$L:$L,ROW()-8)="",TODAY(),INDEX(Transactions!$G:$G,ROW()-8))</f>
        <v>46256</v>
      </c>
      <c r="F8120">
        <f>IF(INDEX(Transactions!$L:$L,ROW()-8)="",0,INDEX(Transactions!$Q:$Q,ROW()-8))</f>
        <v>0</v>
      </c>
    </row>
    <row r="8121" spans="2:6" x14ac:dyDescent="0.15">
      <c r="B8121">
        <f ca="1">IF(INDEX(Transactions!$L:$L,ROW()-8)="",TODAY(),INDEX(Transactions!$G:$G,ROW()-8))</f>
        <v>46256</v>
      </c>
      <c r="F8121">
        <f>IF(INDEX(Transactions!$L:$L,ROW()-8)="",0,INDEX(Transactions!$Q:$Q,ROW()-8))</f>
        <v>0</v>
      </c>
    </row>
    <row r="8122" spans="2:6" x14ac:dyDescent="0.15">
      <c r="B8122">
        <f ca="1">IF(INDEX(Transactions!$L:$L,ROW()-8)="",TODAY(),INDEX(Transactions!$G:$G,ROW()-8))</f>
        <v>46256</v>
      </c>
      <c r="F8122">
        <f>IF(INDEX(Transactions!$L:$L,ROW()-8)="",0,INDEX(Transactions!$Q:$Q,ROW()-8))</f>
        <v>0</v>
      </c>
    </row>
    <row r="8123" spans="2:6" x14ac:dyDescent="0.15">
      <c r="B8123">
        <f ca="1">IF(INDEX(Transactions!$L:$L,ROW()-8)="",TODAY(),INDEX(Transactions!$G:$G,ROW()-8))</f>
        <v>46256</v>
      </c>
      <c r="F8123">
        <f>IF(INDEX(Transactions!$L:$L,ROW()-8)="",0,INDEX(Transactions!$Q:$Q,ROW()-8))</f>
        <v>0</v>
      </c>
    </row>
    <row r="8124" spans="2:6" x14ac:dyDescent="0.15">
      <c r="B8124">
        <f ca="1">IF(INDEX(Transactions!$L:$L,ROW()-8)="",TODAY(),INDEX(Transactions!$G:$G,ROW()-8))</f>
        <v>46256</v>
      </c>
      <c r="F8124">
        <f>IF(INDEX(Transactions!$L:$L,ROW()-8)="",0,INDEX(Transactions!$Q:$Q,ROW()-8))</f>
        <v>0</v>
      </c>
    </row>
    <row r="8125" spans="2:6" x14ac:dyDescent="0.15">
      <c r="B8125">
        <f ca="1">IF(INDEX(Transactions!$L:$L,ROW()-8)="",TODAY(),INDEX(Transactions!$G:$G,ROW()-8))</f>
        <v>46256</v>
      </c>
      <c r="F8125">
        <f>IF(INDEX(Transactions!$L:$L,ROW()-8)="",0,INDEX(Transactions!$Q:$Q,ROW()-8))</f>
        <v>0</v>
      </c>
    </row>
    <row r="8126" spans="2:6" x14ac:dyDescent="0.15">
      <c r="B8126">
        <f ca="1">IF(INDEX(Transactions!$L:$L,ROW()-8)="",TODAY(),INDEX(Transactions!$G:$G,ROW()-8))</f>
        <v>46256</v>
      </c>
      <c r="F8126">
        <f>IF(INDEX(Transactions!$L:$L,ROW()-8)="",0,INDEX(Transactions!$Q:$Q,ROW()-8))</f>
        <v>0</v>
      </c>
    </row>
    <row r="8127" spans="2:6" x14ac:dyDescent="0.15">
      <c r="B8127">
        <f ca="1">IF(INDEX(Transactions!$L:$L,ROW()-8)="",TODAY(),INDEX(Transactions!$G:$G,ROW()-8))</f>
        <v>46256</v>
      </c>
      <c r="F8127">
        <f>IF(INDEX(Transactions!$L:$L,ROW()-8)="",0,INDEX(Transactions!$Q:$Q,ROW()-8))</f>
        <v>0</v>
      </c>
    </row>
    <row r="8128" spans="2:6" x14ac:dyDescent="0.15">
      <c r="B8128">
        <f ca="1">IF(INDEX(Transactions!$L:$L,ROW()-8)="",TODAY(),INDEX(Transactions!$G:$G,ROW()-8))</f>
        <v>46256</v>
      </c>
      <c r="F8128">
        <f>IF(INDEX(Transactions!$L:$L,ROW()-8)="",0,INDEX(Transactions!$Q:$Q,ROW()-8))</f>
        <v>0</v>
      </c>
    </row>
    <row r="8129" spans="2:6" x14ac:dyDescent="0.15">
      <c r="B8129">
        <f ca="1">IF(INDEX(Transactions!$L:$L,ROW()-8)="",TODAY(),INDEX(Transactions!$G:$G,ROW()-8))</f>
        <v>46256</v>
      </c>
      <c r="F8129">
        <f>IF(INDEX(Transactions!$L:$L,ROW()-8)="",0,INDEX(Transactions!$Q:$Q,ROW()-8))</f>
        <v>0</v>
      </c>
    </row>
    <row r="8130" spans="2:6" x14ac:dyDescent="0.15">
      <c r="B8130">
        <f ca="1">IF(INDEX(Transactions!$L:$L,ROW()-8)="",TODAY(),INDEX(Transactions!$G:$G,ROW()-8))</f>
        <v>46256</v>
      </c>
      <c r="F8130">
        <f>IF(INDEX(Transactions!$L:$L,ROW()-8)="",0,INDEX(Transactions!$Q:$Q,ROW()-8))</f>
        <v>0</v>
      </c>
    </row>
    <row r="8131" spans="2:6" x14ac:dyDescent="0.15">
      <c r="B8131">
        <f ca="1">IF(INDEX(Transactions!$L:$L,ROW()-8)="",TODAY(),INDEX(Transactions!$G:$G,ROW()-8))</f>
        <v>46256</v>
      </c>
      <c r="F8131">
        <f>IF(INDEX(Transactions!$L:$L,ROW()-8)="",0,INDEX(Transactions!$Q:$Q,ROW()-8))</f>
        <v>0</v>
      </c>
    </row>
    <row r="8132" spans="2:6" x14ac:dyDescent="0.15">
      <c r="B8132">
        <f ca="1">IF(INDEX(Transactions!$L:$L,ROW()-8)="",TODAY(),INDEX(Transactions!$G:$G,ROW()-8))</f>
        <v>46256</v>
      </c>
      <c r="F8132">
        <f>IF(INDEX(Transactions!$L:$L,ROW()-8)="",0,INDEX(Transactions!$Q:$Q,ROW()-8))</f>
        <v>0</v>
      </c>
    </row>
    <row r="8133" spans="2:6" x14ac:dyDescent="0.15">
      <c r="B8133">
        <f ca="1">IF(INDEX(Transactions!$L:$L,ROW()-8)="",TODAY(),INDEX(Transactions!$G:$G,ROW()-8))</f>
        <v>46256</v>
      </c>
      <c r="F8133">
        <f>IF(INDEX(Transactions!$L:$L,ROW()-8)="",0,INDEX(Transactions!$Q:$Q,ROW()-8))</f>
        <v>0</v>
      </c>
    </row>
    <row r="8134" spans="2:6" x14ac:dyDescent="0.15">
      <c r="B8134">
        <f ca="1">IF(INDEX(Transactions!$L:$L,ROW()-8)="",TODAY(),INDEX(Transactions!$G:$G,ROW()-8))</f>
        <v>46256</v>
      </c>
      <c r="F8134">
        <f>IF(INDEX(Transactions!$L:$L,ROW()-8)="",0,INDEX(Transactions!$Q:$Q,ROW()-8))</f>
        <v>0</v>
      </c>
    </row>
    <row r="8135" spans="2:6" x14ac:dyDescent="0.15">
      <c r="B8135">
        <f ca="1">IF(INDEX(Transactions!$L:$L,ROW()-8)="",TODAY(),INDEX(Transactions!$G:$G,ROW()-8))</f>
        <v>46256</v>
      </c>
      <c r="F8135">
        <f>IF(INDEX(Transactions!$L:$L,ROW()-8)="",0,INDEX(Transactions!$Q:$Q,ROW()-8))</f>
        <v>0</v>
      </c>
    </row>
    <row r="8136" spans="2:6" x14ac:dyDescent="0.15">
      <c r="B8136">
        <f ca="1">IF(INDEX(Transactions!$L:$L,ROW()-8)="",TODAY(),INDEX(Transactions!$G:$G,ROW()-8))</f>
        <v>46256</v>
      </c>
      <c r="F8136">
        <f>IF(INDEX(Transactions!$L:$L,ROW()-8)="",0,INDEX(Transactions!$Q:$Q,ROW()-8))</f>
        <v>0</v>
      </c>
    </row>
    <row r="8137" spans="2:6" x14ac:dyDescent="0.15">
      <c r="B8137">
        <f ca="1">IF(INDEX(Transactions!$L:$L,ROW()-8)="",TODAY(),INDEX(Transactions!$G:$G,ROW()-8))</f>
        <v>46256</v>
      </c>
      <c r="F8137">
        <f>IF(INDEX(Transactions!$L:$L,ROW()-8)="",0,INDEX(Transactions!$Q:$Q,ROW()-8))</f>
        <v>0</v>
      </c>
    </row>
    <row r="8138" spans="2:6" x14ac:dyDescent="0.15">
      <c r="B8138">
        <f ca="1">IF(INDEX(Transactions!$L:$L,ROW()-8)="",TODAY(),INDEX(Transactions!$G:$G,ROW()-8))</f>
        <v>46256</v>
      </c>
      <c r="F8138">
        <f>IF(INDEX(Transactions!$L:$L,ROW()-8)="",0,INDEX(Transactions!$Q:$Q,ROW()-8))</f>
        <v>0</v>
      </c>
    </row>
    <row r="8139" spans="2:6" x14ac:dyDescent="0.15">
      <c r="B8139">
        <f ca="1">IF(INDEX(Transactions!$L:$L,ROW()-8)="",TODAY(),INDEX(Transactions!$G:$G,ROW()-8))</f>
        <v>46256</v>
      </c>
      <c r="F8139">
        <f>IF(INDEX(Transactions!$L:$L,ROW()-8)="",0,INDEX(Transactions!$Q:$Q,ROW()-8))</f>
        <v>0</v>
      </c>
    </row>
    <row r="8140" spans="2:6" x14ac:dyDescent="0.15">
      <c r="B8140">
        <f ca="1">IF(INDEX(Transactions!$L:$L,ROW()-8)="",TODAY(),INDEX(Transactions!$G:$G,ROW()-8))</f>
        <v>46256</v>
      </c>
      <c r="F8140">
        <f>IF(INDEX(Transactions!$L:$L,ROW()-8)="",0,INDEX(Transactions!$Q:$Q,ROW()-8))</f>
        <v>0</v>
      </c>
    </row>
    <row r="8141" spans="2:6" x14ac:dyDescent="0.15">
      <c r="B8141">
        <f ca="1">IF(INDEX(Transactions!$L:$L,ROW()-8)="",TODAY(),INDEX(Transactions!$G:$G,ROW()-8))</f>
        <v>46256</v>
      </c>
      <c r="F8141">
        <f>IF(INDEX(Transactions!$L:$L,ROW()-8)="",0,INDEX(Transactions!$Q:$Q,ROW()-8))</f>
        <v>0</v>
      </c>
    </row>
    <row r="8142" spans="2:6" x14ac:dyDescent="0.15">
      <c r="B8142">
        <f ca="1">IF(INDEX(Transactions!$L:$L,ROW()-8)="",TODAY(),INDEX(Transactions!$G:$G,ROW()-8))</f>
        <v>46256</v>
      </c>
      <c r="F8142">
        <f>IF(INDEX(Transactions!$L:$L,ROW()-8)="",0,INDEX(Transactions!$Q:$Q,ROW()-8))</f>
        <v>0</v>
      </c>
    </row>
    <row r="8143" spans="2:6" x14ac:dyDescent="0.15">
      <c r="B8143">
        <f ca="1">IF(INDEX(Transactions!$L:$L,ROW()-8)="",TODAY(),INDEX(Transactions!$G:$G,ROW()-8))</f>
        <v>46256</v>
      </c>
      <c r="F8143">
        <f>IF(INDEX(Transactions!$L:$L,ROW()-8)="",0,INDEX(Transactions!$Q:$Q,ROW()-8))</f>
        <v>0</v>
      </c>
    </row>
    <row r="8144" spans="2:6" x14ac:dyDescent="0.15">
      <c r="B8144">
        <f ca="1">IF(INDEX(Transactions!$L:$L,ROW()-8)="",TODAY(),INDEX(Transactions!$G:$G,ROW()-8))</f>
        <v>46256</v>
      </c>
      <c r="F8144">
        <f>IF(INDEX(Transactions!$L:$L,ROW()-8)="",0,INDEX(Transactions!$Q:$Q,ROW()-8))</f>
        <v>0</v>
      </c>
    </row>
    <row r="8145" spans="2:6" x14ac:dyDescent="0.15">
      <c r="B8145">
        <f ca="1">IF(INDEX(Transactions!$L:$L,ROW()-8)="",TODAY(),INDEX(Transactions!$G:$G,ROW()-8))</f>
        <v>46256</v>
      </c>
      <c r="F8145">
        <f>IF(INDEX(Transactions!$L:$L,ROW()-8)="",0,INDEX(Transactions!$Q:$Q,ROW()-8))</f>
        <v>0</v>
      </c>
    </row>
    <row r="8146" spans="2:6" x14ac:dyDescent="0.15">
      <c r="B8146">
        <f ca="1">IF(INDEX(Transactions!$L:$L,ROW()-8)="",TODAY(),INDEX(Transactions!$G:$G,ROW()-8))</f>
        <v>46256</v>
      </c>
      <c r="F8146">
        <f>IF(INDEX(Transactions!$L:$L,ROW()-8)="",0,INDEX(Transactions!$Q:$Q,ROW()-8))</f>
        <v>0</v>
      </c>
    </row>
    <row r="8147" spans="2:6" x14ac:dyDescent="0.15">
      <c r="B8147">
        <f ca="1">IF(INDEX(Transactions!$L:$L,ROW()-8)="",TODAY(),INDEX(Transactions!$G:$G,ROW()-8))</f>
        <v>46256</v>
      </c>
      <c r="F8147">
        <f>IF(INDEX(Transactions!$L:$L,ROW()-8)="",0,INDEX(Transactions!$Q:$Q,ROW()-8))</f>
        <v>0</v>
      </c>
    </row>
    <row r="8148" spans="2:6" x14ac:dyDescent="0.15">
      <c r="B8148">
        <f ca="1">IF(INDEX(Transactions!$L:$L,ROW()-8)="",TODAY(),INDEX(Transactions!$G:$G,ROW()-8))</f>
        <v>46256</v>
      </c>
      <c r="F8148">
        <f>IF(INDEX(Transactions!$L:$L,ROW()-8)="",0,INDEX(Transactions!$Q:$Q,ROW()-8))</f>
        <v>0</v>
      </c>
    </row>
    <row r="8149" spans="2:6" x14ac:dyDescent="0.15">
      <c r="B8149">
        <f ca="1">IF(INDEX(Transactions!$L:$L,ROW()-8)="",TODAY(),INDEX(Transactions!$G:$G,ROW()-8))</f>
        <v>46256</v>
      </c>
      <c r="F8149">
        <f>IF(INDEX(Transactions!$L:$L,ROW()-8)="",0,INDEX(Transactions!$Q:$Q,ROW()-8))</f>
        <v>0</v>
      </c>
    </row>
    <row r="8150" spans="2:6" x14ac:dyDescent="0.15">
      <c r="B8150">
        <f ca="1">IF(INDEX(Transactions!$L:$L,ROW()-8)="",TODAY(),INDEX(Transactions!$G:$G,ROW()-8))</f>
        <v>46256</v>
      </c>
      <c r="F8150">
        <f>IF(INDEX(Transactions!$L:$L,ROW()-8)="",0,INDEX(Transactions!$Q:$Q,ROW()-8))</f>
        <v>0</v>
      </c>
    </row>
    <row r="8151" spans="2:6" x14ac:dyDescent="0.15">
      <c r="B8151">
        <f ca="1">IF(INDEX(Transactions!$L:$L,ROW()-8)="",TODAY(),INDEX(Transactions!$G:$G,ROW()-8))</f>
        <v>46256</v>
      </c>
      <c r="F8151">
        <f>IF(INDEX(Transactions!$L:$L,ROW()-8)="",0,INDEX(Transactions!$Q:$Q,ROW()-8))</f>
        <v>0</v>
      </c>
    </row>
    <row r="8152" spans="2:6" x14ac:dyDescent="0.15">
      <c r="B8152">
        <f ca="1">IF(INDEX(Transactions!$L:$L,ROW()-8)="",TODAY(),INDEX(Transactions!$G:$G,ROW()-8))</f>
        <v>46256</v>
      </c>
      <c r="F8152">
        <f>IF(INDEX(Transactions!$L:$L,ROW()-8)="",0,INDEX(Transactions!$Q:$Q,ROW()-8))</f>
        <v>0</v>
      </c>
    </row>
    <row r="8153" spans="2:6" x14ac:dyDescent="0.15">
      <c r="B8153">
        <f ca="1">IF(INDEX(Transactions!$L:$L,ROW()-8)="",TODAY(),INDEX(Transactions!$G:$G,ROW()-8))</f>
        <v>46256</v>
      </c>
      <c r="F8153">
        <f>IF(INDEX(Transactions!$L:$L,ROW()-8)="",0,INDEX(Transactions!$Q:$Q,ROW()-8))</f>
        <v>0</v>
      </c>
    </row>
    <row r="8154" spans="2:6" x14ac:dyDescent="0.15">
      <c r="B8154">
        <f ca="1">IF(INDEX(Transactions!$L:$L,ROW()-8)="",TODAY(),INDEX(Transactions!$G:$G,ROW()-8))</f>
        <v>46256</v>
      </c>
      <c r="F8154">
        <f>IF(INDEX(Transactions!$L:$L,ROW()-8)="",0,INDEX(Transactions!$Q:$Q,ROW()-8))</f>
        <v>0</v>
      </c>
    </row>
    <row r="8155" spans="2:6" x14ac:dyDescent="0.15">
      <c r="B8155">
        <f ca="1">IF(INDEX(Transactions!$L:$L,ROW()-8)="",TODAY(),INDEX(Transactions!$G:$G,ROW()-8))</f>
        <v>46256</v>
      </c>
      <c r="F8155">
        <f>IF(INDEX(Transactions!$L:$L,ROW()-8)="",0,INDEX(Transactions!$Q:$Q,ROW()-8))</f>
        <v>0</v>
      </c>
    </row>
    <row r="8156" spans="2:6" x14ac:dyDescent="0.15">
      <c r="B8156">
        <f ca="1">IF(INDEX(Transactions!$L:$L,ROW()-8)="",TODAY(),INDEX(Transactions!$G:$G,ROW()-8))</f>
        <v>46256</v>
      </c>
      <c r="F8156">
        <f>IF(INDEX(Transactions!$L:$L,ROW()-8)="",0,INDEX(Transactions!$Q:$Q,ROW()-8))</f>
        <v>0</v>
      </c>
    </row>
    <row r="8157" spans="2:6" x14ac:dyDescent="0.15">
      <c r="B8157">
        <f ca="1">IF(INDEX(Transactions!$L:$L,ROW()-8)="",TODAY(),INDEX(Transactions!$G:$G,ROW()-8))</f>
        <v>46256</v>
      </c>
      <c r="F8157">
        <f>IF(INDEX(Transactions!$L:$L,ROW()-8)="",0,INDEX(Transactions!$Q:$Q,ROW()-8))</f>
        <v>0</v>
      </c>
    </row>
    <row r="8158" spans="2:6" x14ac:dyDescent="0.15">
      <c r="B8158">
        <f ca="1">IF(INDEX(Transactions!$L:$L,ROW()-8)="",TODAY(),INDEX(Transactions!$G:$G,ROW()-8))</f>
        <v>46256</v>
      </c>
      <c r="F8158">
        <f>IF(INDEX(Transactions!$L:$L,ROW()-8)="",0,INDEX(Transactions!$Q:$Q,ROW()-8))</f>
        <v>0</v>
      </c>
    </row>
    <row r="8159" spans="2:6" x14ac:dyDescent="0.15">
      <c r="B8159">
        <f ca="1">IF(INDEX(Transactions!$L:$L,ROW()-8)="",TODAY(),INDEX(Transactions!$G:$G,ROW()-8))</f>
        <v>46256</v>
      </c>
      <c r="F8159">
        <f>IF(INDEX(Transactions!$L:$L,ROW()-8)="",0,INDEX(Transactions!$Q:$Q,ROW()-8))</f>
        <v>0</v>
      </c>
    </row>
    <row r="8160" spans="2:6" x14ac:dyDescent="0.15">
      <c r="B8160">
        <f ca="1">IF(INDEX(Transactions!$L:$L,ROW()-8)="",TODAY(),INDEX(Transactions!$G:$G,ROW()-8))</f>
        <v>46256</v>
      </c>
      <c r="F8160">
        <f>IF(INDEX(Transactions!$L:$L,ROW()-8)="",0,INDEX(Transactions!$Q:$Q,ROW()-8))</f>
        <v>0</v>
      </c>
    </row>
    <row r="8161" spans="2:6" x14ac:dyDescent="0.15">
      <c r="B8161">
        <f ca="1">IF(INDEX(Transactions!$L:$L,ROW()-8)="",TODAY(),INDEX(Transactions!$G:$G,ROW()-8))</f>
        <v>46256</v>
      </c>
      <c r="F8161">
        <f>IF(INDEX(Transactions!$L:$L,ROW()-8)="",0,INDEX(Transactions!$Q:$Q,ROW()-8))</f>
        <v>0</v>
      </c>
    </row>
    <row r="8162" spans="2:6" x14ac:dyDescent="0.15">
      <c r="B8162">
        <f ca="1">IF(INDEX(Transactions!$L:$L,ROW()-8)="",TODAY(),INDEX(Transactions!$G:$G,ROW()-8))</f>
        <v>46256</v>
      </c>
      <c r="F8162">
        <f>IF(INDEX(Transactions!$L:$L,ROW()-8)="",0,INDEX(Transactions!$Q:$Q,ROW()-8))</f>
        <v>0</v>
      </c>
    </row>
    <row r="8163" spans="2:6" x14ac:dyDescent="0.15">
      <c r="B8163">
        <f ca="1">IF(INDEX(Transactions!$L:$L,ROW()-8)="",TODAY(),INDEX(Transactions!$G:$G,ROW()-8))</f>
        <v>46256</v>
      </c>
      <c r="F8163">
        <f>IF(INDEX(Transactions!$L:$L,ROW()-8)="",0,INDEX(Transactions!$Q:$Q,ROW()-8))</f>
        <v>0</v>
      </c>
    </row>
    <row r="8164" spans="2:6" x14ac:dyDescent="0.15">
      <c r="B8164">
        <f ca="1">IF(INDEX(Transactions!$L:$L,ROW()-8)="",TODAY(),INDEX(Transactions!$G:$G,ROW()-8))</f>
        <v>46256</v>
      </c>
      <c r="F8164">
        <f>IF(INDEX(Transactions!$L:$L,ROW()-8)="",0,INDEX(Transactions!$Q:$Q,ROW()-8))</f>
        <v>0</v>
      </c>
    </row>
    <row r="8165" spans="2:6" x14ac:dyDescent="0.15">
      <c r="B8165">
        <f ca="1">IF(INDEX(Transactions!$L:$L,ROW()-8)="",TODAY(),INDEX(Transactions!$G:$G,ROW()-8))</f>
        <v>46256</v>
      </c>
      <c r="F8165">
        <f>IF(INDEX(Transactions!$L:$L,ROW()-8)="",0,INDEX(Transactions!$Q:$Q,ROW()-8))</f>
        <v>0</v>
      </c>
    </row>
    <row r="8166" spans="2:6" x14ac:dyDescent="0.15">
      <c r="B8166">
        <f ca="1">IF(INDEX(Transactions!$L:$L,ROW()-8)="",TODAY(),INDEX(Transactions!$G:$G,ROW()-8))</f>
        <v>46256</v>
      </c>
      <c r="F8166">
        <f>IF(INDEX(Transactions!$L:$L,ROW()-8)="",0,INDEX(Transactions!$Q:$Q,ROW()-8))</f>
        <v>0</v>
      </c>
    </row>
    <row r="8167" spans="2:6" x14ac:dyDescent="0.15">
      <c r="B8167">
        <f ca="1">IF(INDEX(Transactions!$L:$L,ROW()-8)="",TODAY(),INDEX(Transactions!$G:$G,ROW()-8))</f>
        <v>46256</v>
      </c>
      <c r="F8167">
        <f>IF(INDEX(Transactions!$L:$L,ROW()-8)="",0,INDEX(Transactions!$Q:$Q,ROW()-8))</f>
        <v>0</v>
      </c>
    </row>
    <row r="8168" spans="2:6" x14ac:dyDescent="0.15">
      <c r="B8168">
        <f ca="1">IF(INDEX(Transactions!$L:$L,ROW()-8)="",TODAY(),INDEX(Transactions!$G:$G,ROW()-8))</f>
        <v>46256</v>
      </c>
      <c r="F8168">
        <f>IF(INDEX(Transactions!$L:$L,ROW()-8)="",0,INDEX(Transactions!$Q:$Q,ROW()-8))</f>
        <v>0</v>
      </c>
    </row>
    <row r="8169" spans="2:6" x14ac:dyDescent="0.15">
      <c r="B8169">
        <f ca="1">IF(INDEX(Transactions!$L:$L,ROW()-8)="",TODAY(),INDEX(Transactions!$G:$G,ROW()-8))</f>
        <v>46256</v>
      </c>
      <c r="F8169">
        <f>IF(INDEX(Transactions!$L:$L,ROW()-8)="",0,INDEX(Transactions!$Q:$Q,ROW()-8))</f>
        <v>0</v>
      </c>
    </row>
    <row r="8170" spans="2:6" x14ac:dyDescent="0.15">
      <c r="B8170">
        <f ca="1">IF(INDEX(Transactions!$L:$L,ROW()-8)="",TODAY(),INDEX(Transactions!$G:$G,ROW()-8))</f>
        <v>46256</v>
      </c>
      <c r="F8170">
        <f>IF(INDEX(Transactions!$L:$L,ROW()-8)="",0,INDEX(Transactions!$Q:$Q,ROW()-8))</f>
        <v>0</v>
      </c>
    </row>
    <row r="8171" spans="2:6" x14ac:dyDescent="0.15">
      <c r="B8171">
        <f ca="1">IF(INDEX(Transactions!$L:$L,ROW()-8)="",TODAY(),INDEX(Transactions!$G:$G,ROW()-8))</f>
        <v>46256</v>
      </c>
      <c r="F8171">
        <f>IF(INDEX(Transactions!$L:$L,ROW()-8)="",0,INDEX(Transactions!$Q:$Q,ROW()-8))</f>
        <v>0</v>
      </c>
    </row>
    <row r="8172" spans="2:6" x14ac:dyDescent="0.15">
      <c r="B8172">
        <f ca="1">IF(INDEX(Transactions!$L:$L,ROW()-8)="",TODAY(),INDEX(Transactions!$G:$G,ROW()-8))</f>
        <v>46256</v>
      </c>
      <c r="F8172">
        <f>IF(INDEX(Transactions!$L:$L,ROW()-8)="",0,INDEX(Transactions!$Q:$Q,ROW()-8))</f>
        <v>0</v>
      </c>
    </row>
    <row r="8173" spans="2:6" x14ac:dyDescent="0.15">
      <c r="B8173">
        <f ca="1">IF(INDEX(Transactions!$L:$L,ROW()-8)="",TODAY(),INDEX(Transactions!$G:$G,ROW()-8))</f>
        <v>46256</v>
      </c>
      <c r="F8173">
        <f>IF(INDEX(Transactions!$L:$L,ROW()-8)="",0,INDEX(Transactions!$Q:$Q,ROW()-8))</f>
        <v>0</v>
      </c>
    </row>
    <row r="8174" spans="2:6" x14ac:dyDescent="0.15">
      <c r="B8174">
        <f ca="1">IF(INDEX(Transactions!$L:$L,ROW()-8)="",TODAY(),INDEX(Transactions!$G:$G,ROW()-8))</f>
        <v>46256</v>
      </c>
      <c r="F8174">
        <f>IF(INDEX(Transactions!$L:$L,ROW()-8)="",0,INDEX(Transactions!$Q:$Q,ROW()-8))</f>
        <v>0</v>
      </c>
    </row>
    <row r="8175" spans="2:6" x14ac:dyDescent="0.15">
      <c r="B8175">
        <f ca="1">IF(INDEX(Transactions!$L:$L,ROW()-8)="",TODAY(),INDEX(Transactions!$G:$G,ROW()-8))</f>
        <v>46256</v>
      </c>
      <c r="F8175">
        <f>IF(INDEX(Transactions!$L:$L,ROW()-8)="",0,INDEX(Transactions!$Q:$Q,ROW()-8))</f>
        <v>0</v>
      </c>
    </row>
    <row r="8176" spans="2:6" x14ac:dyDescent="0.15">
      <c r="B8176">
        <f ca="1">IF(INDEX(Transactions!$L:$L,ROW()-8)="",TODAY(),INDEX(Transactions!$G:$G,ROW()-8))</f>
        <v>46256</v>
      </c>
      <c r="F8176">
        <f>IF(INDEX(Transactions!$L:$L,ROW()-8)="",0,INDEX(Transactions!$Q:$Q,ROW()-8))</f>
        <v>0</v>
      </c>
    </row>
    <row r="8177" spans="2:6" x14ac:dyDescent="0.15">
      <c r="B8177">
        <f ca="1">IF(INDEX(Transactions!$L:$L,ROW()-8)="",TODAY(),INDEX(Transactions!$G:$G,ROW()-8))</f>
        <v>46256</v>
      </c>
      <c r="F8177">
        <f>IF(INDEX(Transactions!$L:$L,ROW()-8)="",0,INDEX(Transactions!$Q:$Q,ROW()-8))</f>
        <v>0</v>
      </c>
    </row>
    <row r="8178" spans="2:6" x14ac:dyDescent="0.15">
      <c r="B8178">
        <f ca="1">IF(INDEX(Transactions!$L:$L,ROW()-8)="",TODAY(),INDEX(Transactions!$G:$G,ROW()-8))</f>
        <v>46256</v>
      </c>
      <c r="F8178">
        <f>IF(INDEX(Transactions!$L:$L,ROW()-8)="",0,INDEX(Transactions!$Q:$Q,ROW()-8))</f>
        <v>0</v>
      </c>
    </row>
    <row r="8179" spans="2:6" x14ac:dyDescent="0.15">
      <c r="B8179">
        <f ca="1">IF(INDEX(Transactions!$L:$L,ROW()-8)="",TODAY(),INDEX(Transactions!$G:$G,ROW()-8))</f>
        <v>46256</v>
      </c>
      <c r="F8179">
        <f>IF(INDEX(Transactions!$L:$L,ROW()-8)="",0,INDEX(Transactions!$Q:$Q,ROW()-8))</f>
        <v>0</v>
      </c>
    </row>
    <row r="8180" spans="2:6" x14ac:dyDescent="0.15">
      <c r="B8180">
        <f ca="1">IF(INDEX(Transactions!$L:$L,ROW()-8)="",TODAY(),INDEX(Transactions!$G:$G,ROW()-8))</f>
        <v>46256</v>
      </c>
      <c r="F8180">
        <f>IF(INDEX(Transactions!$L:$L,ROW()-8)="",0,INDEX(Transactions!$Q:$Q,ROW()-8))</f>
        <v>0</v>
      </c>
    </row>
    <row r="8181" spans="2:6" x14ac:dyDescent="0.15">
      <c r="B8181">
        <f ca="1">IF(INDEX(Transactions!$L:$L,ROW()-8)="",TODAY(),INDEX(Transactions!$G:$G,ROW()-8))</f>
        <v>46256</v>
      </c>
      <c r="F8181">
        <f>IF(INDEX(Transactions!$L:$L,ROW()-8)="",0,INDEX(Transactions!$Q:$Q,ROW()-8))</f>
        <v>0</v>
      </c>
    </row>
    <row r="8182" spans="2:6" x14ac:dyDescent="0.15">
      <c r="B8182">
        <f ca="1">IF(INDEX(Transactions!$L:$L,ROW()-8)="",TODAY(),INDEX(Transactions!$G:$G,ROW()-8))</f>
        <v>46256</v>
      </c>
      <c r="F8182">
        <f>IF(INDEX(Transactions!$L:$L,ROW()-8)="",0,INDEX(Transactions!$Q:$Q,ROW()-8))</f>
        <v>0</v>
      </c>
    </row>
    <row r="8183" spans="2:6" x14ac:dyDescent="0.15">
      <c r="B8183">
        <f ca="1">IF(INDEX(Transactions!$L:$L,ROW()-8)="",TODAY(),INDEX(Transactions!$G:$G,ROW()-8))</f>
        <v>46256</v>
      </c>
      <c r="F8183">
        <f>IF(INDEX(Transactions!$L:$L,ROW()-8)="",0,INDEX(Transactions!$Q:$Q,ROW()-8))</f>
        <v>0</v>
      </c>
    </row>
    <row r="8184" spans="2:6" x14ac:dyDescent="0.15">
      <c r="B8184">
        <f ca="1">IF(INDEX(Transactions!$L:$L,ROW()-8)="",TODAY(),INDEX(Transactions!$G:$G,ROW()-8))</f>
        <v>46256</v>
      </c>
      <c r="F8184">
        <f>IF(INDEX(Transactions!$L:$L,ROW()-8)="",0,INDEX(Transactions!$Q:$Q,ROW()-8))</f>
        <v>0</v>
      </c>
    </row>
    <row r="8185" spans="2:6" x14ac:dyDescent="0.15">
      <c r="B8185">
        <f ca="1">IF(INDEX(Transactions!$L:$L,ROW()-8)="",TODAY(),INDEX(Transactions!$G:$G,ROW()-8))</f>
        <v>46256</v>
      </c>
      <c r="F8185">
        <f>IF(INDEX(Transactions!$L:$L,ROW()-8)="",0,INDEX(Transactions!$Q:$Q,ROW()-8))</f>
        <v>0</v>
      </c>
    </row>
    <row r="8186" spans="2:6" x14ac:dyDescent="0.15">
      <c r="B8186">
        <f ca="1">IF(INDEX(Transactions!$L:$L,ROW()-8)="",TODAY(),INDEX(Transactions!$G:$G,ROW()-8))</f>
        <v>46256</v>
      </c>
      <c r="F8186">
        <f>IF(INDEX(Transactions!$L:$L,ROW()-8)="",0,INDEX(Transactions!$Q:$Q,ROW()-8))</f>
        <v>0</v>
      </c>
    </row>
    <row r="8187" spans="2:6" x14ac:dyDescent="0.15">
      <c r="B8187">
        <f ca="1">IF(INDEX(Transactions!$L:$L,ROW()-8)="",TODAY(),INDEX(Transactions!$G:$G,ROW()-8))</f>
        <v>46256</v>
      </c>
      <c r="F8187">
        <f>IF(INDEX(Transactions!$L:$L,ROW()-8)="",0,INDEX(Transactions!$Q:$Q,ROW()-8))</f>
        <v>0</v>
      </c>
    </row>
    <row r="8188" spans="2:6" x14ac:dyDescent="0.15">
      <c r="B8188">
        <f ca="1">IF(INDEX(Transactions!$L:$L,ROW()-8)="",TODAY(),INDEX(Transactions!$G:$G,ROW()-8))</f>
        <v>46256</v>
      </c>
      <c r="F8188">
        <f>IF(INDEX(Transactions!$L:$L,ROW()-8)="",0,INDEX(Transactions!$Q:$Q,ROW()-8))</f>
        <v>0</v>
      </c>
    </row>
    <row r="8189" spans="2:6" x14ac:dyDescent="0.15">
      <c r="B8189">
        <f ca="1">IF(INDEX(Transactions!$L:$L,ROW()-8)="",TODAY(),INDEX(Transactions!$G:$G,ROW()-8))</f>
        <v>46256</v>
      </c>
      <c r="F8189">
        <f>IF(INDEX(Transactions!$L:$L,ROW()-8)="",0,INDEX(Transactions!$Q:$Q,ROW()-8))</f>
        <v>0</v>
      </c>
    </row>
    <row r="8190" spans="2:6" x14ac:dyDescent="0.15">
      <c r="B8190">
        <f ca="1">IF(INDEX(Transactions!$L:$L,ROW()-8)="",TODAY(),INDEX(Transactions!$G:$G,ROW()-8))</f>
        <v>46256</v>
      </c>
      <c r="F8190">
        <f>IF(INDEX(Transactions!$L:$L,ROW()-8)="",0,INDEX(Transactions!$Q:$Q,ROW()-8))</f>
        <v>0</v>
      </c>
    </row>
    <row r="8191" spans="2:6" x14ac:dyDescent="0.15">
      <c r="B8191">
        <f ca="1">IF(INDEX(Transactions!$L:$L,ROW()-8)="",TODAY(),INDEX(Transactions!$G:$G,ROW()-8))</f>
        <v>46256</v>
      </c>
      <c r="F8191">
        <f>IF(INDEX(Transactions!$L:$L,ROW()-8)="",0,INDEX(Transactions!$Q:$Q,ROW()-8))</f>
        <v>0</v>
      </c>
    </row>
    <row r="8192" spans="2:6" x14ac:dyDescent="0.15">
      <c r="B8192">
        <f ca="1">IF(INDEX(Transactions!$L:$L,ROW()-8)="",TODAY(),INDEX(Transactions!$G:$G,ROW()-8))</f>
        <v>46256</v>
      </c>
      <c r="F8192">
        <f>IF(INDEX(Transactions!$L:$L,ROW()-8)="",0,INDEX(Transactions!$Q:$Q,ROW()-8))</f>
        <v>0</v>
      </c>
    </row>
    <row r="8193" spans="2:6" x14ac:dyDescent="0.15">
      <c r="B8193">
        <f ca="1">IF(INDEX(Transactions!$L:$L,ROW()-8)="",TODAY(),INDEX(Transactions!$G:$G,ROW()-8))</f>
        <v>46256</v>
      </c>
      <c r="F8193">
        <f>IF(INDEX(Transactions!$L:$L,ROW()-8)="",0,INDEX(Transactions!$Q:$Q,ROW()-8))</f>
        <v>0</v>
      </c>
    </row>
    <row r="8194" spans="2:6" x14ac:dyDescent="0.15">
      <c r="B8194">
        <f ca="1">IF(INDEX(Transactions!$L:$L,ROW()-8)="",TODAY(),INDEX(Transactions!$G:$G,ROW()-8))</f>
        <v>46256</v>
      </c>
      <c r="F8194">
        <f>IF(INDEX(Transactions!$L:$L,ROW()-8)="",0,INDEX(Transactions!$Q:$Q,ROW()-8))</f>
        <v>0</v>
      </c>
    </row>
    <row r="8195" spans="2:6" x14ac:dyDescent="0.15">
      <c r="B8195">
        <f ca="1">IF(INDEX(Transactions!$L:$L,ROW()-8)="",TODAY(),INDEX(Transactions!$G:$G,ROW()-8))</f>
        <v>46256</v>
      </c>
      <c r="F8195">
        <f>IF(INDEX(Transactions!$L:$L,ROW()-8)="",0,INDEX(Transactions!$Q:$Q,ROW()-8))</f>
        <v>0</v>
      </c>
    </row>
    <row r="8196" spans="2:6" x14ac:dyDescent="0.15">
      <c r="B8196">
        <f ca="1">IF(INDEX(Transactions!$L:$L,ROW()-8)="",TODAY(),INDEX(Transactions!$G:$G,ROW()-8))</f>
        <v>46256</v>
      </c>
      <c r="F8196">
        <f>IF(INDEX(Transactions!$L:$L,ROW()-8)="",0,INDEX(Transactions!$Q:$Q,ROW()-8))</f>
        <v>0</v>
      </c>
    </row>
    <row r="8197" spans="2:6" x14ac:dyDescent="0.15">
      <c r="B8197">
        <f ca="1">IF(INDEX(Transactions!$L:$L,ROW()-8)="",TODAY(),INDEX(Transactions!$G:$G,ROW()-8))</f>
        <v>46256</v>
      </c>
      <c r="F8197">
        <f>IF(INDEX(Transactions!$L:$L,ROW()-8)="",0,INDEX(Transactions!$Q:$Q,ROW()-8))</f>
        <v>0</v>
      </c>
    </row>
    <row r="8198" spans="2:6" x14ac:dyDescent="0.15">
      <c r="B8198">
        <f ca="1">IF(INDEX(Transactions!$L:$L,ROW()-8)="",TODAY(),INDEX(Transactions!$G:$G,ROW()-8))</f>
        <v>46256</v>
      </c>
      <c r="F8198">
        <f>IF(INDEX(Transactions!$L:$L,ROW()-8)="",0,INDEX(Transactions!$Q:$Q,ROW()-8))</f>
        <v>0</v>
      </c>
    </row>
    <row r="8199" spans="2:6" x14ac:dyDescent="0.15">
      <c r="B8199">
        <f ca="1">IF(INDEX(Transactions!$L:$L,ROW()-8)="",TODAY(),INDEX(Transactions!$G:$G,ROW()-8))</f>
        <v>46256</v>
      </c>
      <c r="F8199">
        <f>IF(INDEX(Transactions!$L:$L,ROW()-8)="",0,INDEX(Transactions!$Q:$Q,ROW()-8))</f>
        <v>0</v>
      </c>
    </row>
    <row r="8200" spans="2:6" x14ac:dyDescent="0.15">
      <c r="B8200">
        <f ca="1">IF(INDEX(Transactions!$L:$L,ROW()-8)="",TODAY(),INDEX(Transactions!$G:$G,ROW()-8))</f>
        <v>46256</v>
      </c>
      <c r="F8200">
        <f>IF(INDEX(Transactions!$L:$L,ROW()-8)="",0,INDEX(Transactions!$Q:$Q,ROW()-8))</f>
        <v>0</v>
      </c>
    </row>
    <row r="8201" spans="2:6" x14ac:dyDescent="0.15">
      <c r="B8201">
        <f ca="1">IF(INDEX(Transactions!$L:$L,ROW()-8)="",TODAY(),INDEX(Transactions!$G:$G,ROW()-8))</f>
        <v>46256</v>
      </c>
      <c r="F8201">
        <f>IF(INDEX(Transactions!$L:$L,ROW()-8)="",0,INDEX(Transactions!$Q:$Q,ROW()-8))</f>
        <v>0</v>
      </c>
    </row>
    <row r="8202" spans="2:6" x14ac:dyDescent="0.15">
      <c r="B8202">
        <f ca="1">IF(INDEX(Transactions!$L:$L,ROW()-8)="",TODAY(),INDEX(Transactions!$G:$G,ROW()-8))</f>
        <v>46256</v>
      </c>
      <c r="F8202">
        <f>IF(INDEX(Transactions!$L:$L,ROW()-8)="",0,INDEX(Transactions!$Q:$Q,ROW()-8))</f>
        <v>0</v>
      </c>
    </row>
    <row r="8203" spans="2:6" x14ac:dyDescent="0.15">
      <c r="B8203">
        <f ca="1">IF(INDEX(Transactions!$L:$L,ROW()-8)="",TODAY(),INDEX(Transactions!$G:$G,ROW()-8))</f>
        <v>46256</v>
      </c>
      <c r="F8203">
        <f>IF(INDEX(Transactions!$L:$L,ROW()-8)="",0,INDEX(Transactions!$Q:$Q,ROW()-8))</f>
        <v>0</v>
      </c>
    </row>
    <row r="8204" spans="2:6" x14ac:dyDescent="0.15">
      <c r="B8204">
        <f ca="1">IF(INDEX(Transactions!$L:$L,ROW()-8)="",TODAY(),INDEX(Transactions!$G:$G,ROW()-8))</f>
        <v>46256</v>
      </c>
      <c r="F8204">
        <f>IF(INDEX(Transactions!$L:$L,ROW()-8)="",0,INDEX(Transactions!$Q:$Q,ROW()-8))</f>
        <v>0</v>
      </c>
    </row>
    <row r="8205" spans="2:6" x14ac:dyDescent="0.15">
      <c r="B8205">
        <f ca="1">IF(INDEX(Transactions!$L:$L,ROW()-8)="",TODAY(),INDEX(Transactions!$G:$G,ROW()-8))</f>
        <v>46256</v>
      </c>
      <c r="F8205">
        <f>IF(INDEX(Transactions!$L:$L,ROW()-8)="",0,INDEX(Transactions!$Q:$Q,ROW()-8))</f>
        <v>0</v>
      </c>
    </row>
    <row r="8206" spans="2:6" x14ac:dyDescent="0.15">
      <c r="B8206">
        <f ca="1">IF(INDEX(Transactions!$L:$L,ROW()-8)="",TODAY(),INDEX(Transactions!$G:$G,ROW()-8))</f>
        <v>46256</v>
      </c>
      <c r="F8206">
        <f>IF(INDEX(Transactions!$L:$L,ROW()-8)="",0,INDEX(Transactions!$Q:$Q,ROW()-8))</f>
        <v>0</v>
      </c>
    </row>
    <row r="8207" spans="2:6" x14ac:dyDescent="0.15">
      <c r="B8207">
        <f ca="1">IF(INDEX(Transactions!$L:$L,ROW()-8)="",TODAY(),INDEX(Transactions!$G:$G,ROW()-8))</f>
        <v>46256</v>
      </c>
      <c r="F8207">
        <f>IF(INDEX(Transactions!$L:$L,ROW()-8)="",0,INDEX(Transactions!$Q:$Q,ROW()-8))</f>
        <v>0</v>
      </c>
    </row>
    <row r="8208" spans="2:6" x14ac:dyDescent="0.15">
      <c r="B8208">
        <f ca="1">IF(INDEX(Transactions!$L:$L,ROW()-8)="",TODAY(),INDEX(Transactions!$G:$G,ROW()-8))</f>
        <v>46256</v>
      </c>
      <c r="F8208">
        <f>IF(INDEX(Transactions!$L:$L,ROW()-8)="",0,INDEX(Transactions!$Q:$Q,ROW()-8))</f>
        <v>0</v>
      </c>
    </row>
    <row r="8209" spans="2:6" x14ac:dyDescent="0.15">
      <c r="B8209">
        <f ca="1">IF(INDEX(Transactions!$L:$L,ROW()-8)="",TODAY(),INDEX(Transactions!$G:$G,ROW()-8))</f>
        <v>46256</v>
      </c>
      <c r="F8209">
        <f>IF(INDEX(Transactions!$L:$L,ROW()-8)="",0,INDEX(Transactions!$Q:$Q,ROW()-8))</f>
        <v>0</v>
      </c>
    </row>
    <row r="8210" spans="2:6" x14ac:dyDescent="0.15">
      <c r="B8210">
        <f ca="1">IF(INDEX(Transactions!$L:$L,ROW()-8)="",TODAY(),INDEX(Transactions!$G:$G,ROW()-8))</f>
        <v>46256</v>
      </c>
      <c r="F8210">
        <f>IF(INDEX(Transactions!$L:$L,ROW()-8)="",0,INDEX(Transactions!$Q:$Q,ROW()-8))</f>
        <v>0</v>
      </c>
    </row>
    <row r="8211" spans="2:6" x14ac:dyDescent="0.15">
      <c r="B8211">
        <f ca="1">IF(INDEX(Transactions!$L:$L,ROW()-8)="",TODAY(),INDEX(Transactions!$G:$G,ROW()-8))</f>
        <v>46256</v>
      </c>
      <c r="F8211">
        <f>IF(INDEX(Transactions!$L:$L,ROW()-8)="",0,INDEX(Transactions!$Q:$Q,ROW()-8))</f>
        <v>0</v>
      </c>
    </row>
    <row r="8212" spans="2:6" x14ac:dyDescent="0.15">
      <c r="B8212">
        <f ca="1">IF(INDEX(Transactions!$L:$L,ROW()-8)="",TODAY(),INDEX(Transactions!$G:$G,ROW()-8))</f>
        <v>46256</v>
      </c>
      <c r="F8212">
        <f>IF(INDEX(Transactions!$L:$L,ROW()-8)="",0,INDEX(Transactions!$Q:$Q,ROW()-8))</f>
        <v>0</v>
      </c>
    </row>
    <row r="8213" spans="2:6" x14ac:dyDescent="0.15">
      <c r="B8213">
        <f ca="1">IF(INDEX(Transactions!$L:$L,ROW()-8)="",TODAY(),INDEX(Transactions!$G:$G,ROW()-8))</f>
        <v>46256</v>
      </c>
      <c r="F8213">
        <f>IF(INDEX(Transactions!$L:$L,ROW()-8)="",0,INDEX(Transactions!$Q:$Q,ROW()-8))</f>
        <v>0</v>
      </c>
    </row>
    <row r="8214" spans="2:6" x14ac:dyDescent="0.15">
      <c r="B8214">
        <f ca="1">IF(INDEX(Transactions!$L:$L,ROW()-8)="",TODAY(),INDEX(Transactions!$G:$G,ROW()-8))</f>
        <v>46256</v>
      </c>
      <c r="F8214">
        <f>IF(INDEX(Transactions!$L:$L,ROW()-8)="",0,INDEX(Transactions!$Q:$Q,ROW()-8))</f>
        <v>0</v>
      </c>
    </row>
    <row r="8215" spans="2:6" x14ac:dyDescent="0.15">
      <c r="B8215">
        <f ca="1">IF(INDEX(Transactions!$L:$L,ROW()-8)="",TODAY(),INDEX(Transactions!$G:$G,ROW()-8))</f>
        <v>46256</v>
      </c>
      <c r="F8215">
        <f>IF(INDEX(Transactions!$L:$L,ROW()-8)="",0,INDEX(Transactions!$Q:$Q,ROW()-8))</f>
        <v>0</v>
      </c>
    </row>
    <row r="8216" spans="2:6" x14ac:dyDescent="0.15">
      <c r="B8216">
        <f ca="1">IF(INDEX(Transactions!$L:$L,ROW()-8)="",TODAY(),INDEX(Transactions!$G:$G,ROW()-8))</f>
        <v>46256</v>
      </c>
      <c r="F8216">
        <f>IF(INDEX(Transactions!$L:$L,ROW()-8)="",0,INDEX(Transactions!$Q:$Q,ROW()-8))</f>
        <v>0</v>
      </c>
    </row>
    <row r="8217" spans="2:6" x14ac:dyDescent="0.15">
      <c r="B8217">
        <f ca="1">IF(INDEX(Transactions!$L:$L,ROW()-8)="",TODAY(),INDEX(Transactions!$G:$G,ROW()-8))</f>
        <v>46256</v>
      </c>
      <c r="F8217">
        <f>IF(INDEX(Transactions!$L:$L,ROW()-8)="",0,INDEX(Transactions!$Q:$Q,ROW()-8))</f>
        <v>0</v>
      </c>
    </row>
    <row r="8218" spans="2:6" x14ac:dyDescent="0.15">
      <c r="B8218">
        <f ca="1">IF(INDEX(Transactions!$L:$L,ROW()-8)="",TODAY(),INDEX(Transactions!$G:$G,ROW()-8))</f>
        <v>46256</v>
      </c>
      <c r="F8218">
        <f>IF(INDEX(Transactions!$L:$L,ROW()-8)="",0,INDEX(Transactions!$Q:$Q,ROW()-8))</f>
        <v>0</v>
      </c>
    </row>
    <row r="8219" spans="2:6" x14ac:dyDescent="0.15">
      <c r="B8219">
        <f ca="1">IF(INDEX(Transactions!$L:$L,ROW()-8)="",TODAY(),INDEX(Transactions!$G:$G,ROW()-8))</f>
        <v>46256</v>
      </c>
      <c r="F8219">
        <f>IF(INDEX(Transactions!$L:$L,ROW()-8)="",0,INDEX(Transactions!$Q:$Q,ROW()-8))</f>
        <v>0</v>
      </c>
    </row>
    <row r="8220" spans="2:6" x14ac:dyDescent="0.15">
      <c r="B8220">
        <f ca="1">IF(INDEX(Transactions!$L:$L,ROW()-8)="",TODAY(),INDEX(Transactions!$G:$G,ROW()-8))</f>
        <v>46256</v>
      </c>
      <c r="F8220">
        <f>IF(INDEX(Transactions!$L:$L,ROW()-8)="",0,INDEX(Transactions!$Q:$Q,ROW()-8))</f>
        <v>0</v>
      </c>
    </row>
    <row r="8221" spans="2:6" x14ac:dyDescent="0.15">
      <c r="B8221">
        <f ca="1">IF(INDEX(Transactions!$L:$L,ROW()-8)="",TODAY(),INDEX(Transactions!$G:$G,ROW()-8))</f>
        <v>46256</v>
      </c>
      <c r="F8221">
        <f>IF(INDEX(Transactions!$L:$L,ROW()-8)="",0,INDEX(Transactions!$Q:$Q,ROW()-8))</f>
        <v>0</v>
      </c>
    </row>
    <row r="8222" spans="2:6" x14ac:dyDescent="0.15">
      <c r="B8222">
        <f ca="1">IF(INDEX(Transactions!$L:$L,ROW()-8)="",TODAY(),INDEX(Transactions!$G:$G,ROW()-8))</f>
        <v>46256</v>
      </c>
      <c r="F8222">
        <f>IF(INDEX(Transactions!$L:$L,ROW()-8)="",0,INDEX(Transactions!$Q:$Q,ROW()-8))</f>
        <v>0</v>
      </c>
    </row>
    <row r="8223" spans="2:6" x14ac:dyDescent="0.15">
      <c r="B8223">
        <f ca="1">IF(INDEX(Transactions!$L:$L,ROW()-8)="",TODAY(),INDEX(Transactions!$G:$G,ROW()-8))</f>
        <v>46256</v>
      </c>
      <c r="F8223">
        <f>IF(INDEX(Transactions!$L:$L,ROW()-8)="",0,INDEX(Transactions!$Q:$Q,ROW()-8))</f>
        <v>0</v>
      </c>
    </row>
    <row r="8224" spans="2:6" x14ac:dyDescent="0.15">
      <c r="B8224">
        <f ca="1">IF(INDEX(Transactions!$L:$L,ROW()-8)="",TODAY(),INDEX(Transactions!$G:$G,ROW()-8))</f>
        <v>46256</v>
      </c>
      <c r="F8224">
        <f>IF(INDEX(Transactions!$L:$L,ROW()-8)="",0,INDEX(Transactions!$Q:$Q,ROW()-8))</f>
        <v>0</v>
      </c>
    </row>
    <row r="8225" spans="2:6" x14ac:dyDescent="0.15">
      <c r="B8225">
        <f ca="1">IF(INDEX(Transactions!$L:$L,ROW()-8)="",TODAY(),INDEX(Transactions!$G:$G,ROW()-8))</f>
        <v>46256</v>
      </c>
      <c r="F8225">
        <f>IF(INDEX(Transactions!$L:$L,ROW()-8)="",0,INDEX(Transactions!$Q:$Q,ROW()-8))</f>
        <v>0</v>
      </c>
    </row>
    <row r="8226" spans="2:6" x14ac:dyDescent="0.15">
      <c r="B8226">
        <f ca="1">IF(INDEX(Transactions!$L:$L,ROW()-8)="",TODAY(),INDEX(Transactions!$G:$G,ROW()-8))</f>
        <v>46256</v>
      </c>
      <c r="F8226">
        <f>IF(INDEX(Transactions!$L:$L,ROW()-8)="",0,INDEX(Transactions!$Q:$Q,ROW()-8))</f>
        <v>0</v>
      </c>
    </row>
    <row r="8227" spans="2:6" x14ac:dyDescent="0.15">
      <c r="B8227">
        <f ca="1">IF(INDEX(Transactions!$L:$L,ROW()-8)="",TODAY(),INDEX(Transactions!$G:$G,ROW()-8))</f>
        <v>46256</v>
      </c>
      <c r="F8227">
        <f>IF(INDEX(Transactions!$L:$L,ROW()-8)="",0,INDEX(Transactions!$Q:$Q,ROW()-8))</f>
        <v>0</v>
      </c>
    </row>
    <row r="8228" spans="2:6" x14ac:dyDescent="0.15">
      <c r="B8228">
        <f ca="1">IF(INDEX(Transactions!$L:$L,ROW()-8)="",TODAY(),INDEX(Transactions!$G:$G,ROW()-8))</f>
        <v>46256</v>
      </c>
      <c r="F8228">
        <f>IF(INDEX(Transactions!$L:$L,ROW()-8)="",0,INDEX(Transactions!$Q:$Q,ROW()-8))</f>
        <v>0</v>
      </c>
    </row>
    <row r="8229" spans="2:6" x14ac:dyDescent="0.15">
      <c r="B8229">
        <f ca="1">IF(INDEX(Transactions!$L:$L,ROW()-8)="",TODAY(),INDEX(Transactions!$G:$G,ROW()-8))</f>
        <v>46256</v>
      </c>
      <c r="F8229">
        <f>IF(INDEX(Transactions!$L:$L,ROW()-8)="",0,INDEX(Transactions!$Q:$Q,ROW()-8))</f>
        <v>0</v>
      </c>
    </row>
    <row r="8230" spans="2:6" x14ac:dyDescent="0.15">
      <c r="B8230">
        <f ca="1">IF(INDEX(Transactions!$L:$L,ROW()-8)="",TODAY(),INDEX(Transactions!$G:$G,ROW()-8))</f>
        <v>46256</v>
      </c>
      <c r="F8230">
        <f>IF(INDEX(Transactions!$L:$L,ROW()-8)="",0,INDEX(Transactions!$Q:$Q,ROW()-8))</f>
        <v>0</v>
      </c>
    </row>
    <row r="8231" spans="2:6" x14ac:dyDescent="0.15">
      <c r="B8231">
        <f ca="1">IF(INDEX(Transactions!$L:$L,ROW()-8)="",TODAY(),INDEX(Transactions!$G:$G,ROW()-8))</f>
        <v>46256</v>
      </c>
      <c r="F8231">
        <f>IF(INDEX(Transactions!$L:$L,ROW()-8)="",0,INDEX(Transactions!$Q:$Q,ROW()-8))</f>
        <v>0</v>
      </c>
    </row>
    <row r="8232" spans="2:6" x14ac:dyDescent="0.15">
      <c r="B8232">
        <f ca="1">IF(INDEX(Transactions!$L:$L,ROW()-8)="",TODAY(),INDEX(Transactions!$G:$G,ROW()-8))</f>
        <v>46256</v>
      </c>
      <c r="F8232">
        <f>IF(INDEX(Transactions!$L:$L,ROW()-8)="",0,INDEX(Transactions!$Q:$Q,ROW()-8))</f>
        <v>0</v>
      </c>
    </row>
    <row r="8233" spans="2:6" x14ac:dyDescent="0.15">
      <c r="B8233">
        <f ca="1">IF(INDEX(Transactions!$L:$L,ROW()-8)="",TODAY(),INDEX(Transactions!$G:$G,ROW()-8))</f>
        <v>46256</v>
      </c>
      <c r="F8233">
        <f>IF(INDEX(Transactions!$L:$L,ROW()-8)="",0,INDEX(Transactions!$Q:$Q,ROW()-8))</f>
        <v>0</v>
      </c>
    </row>
    <row r="8234" spans="2:6" x14ac:dyDescent="0.15">
      <c r="B8234">
        <f ca="1">IF(INDEX(Transactions!$L:$L,ROW()-8)="",TODAY(),INDEX(Transactions!$G:$G,ROW()-8))</f>
        <v>46256</v>
      </c>
      <c r="F8234">
        <f>IF(INDEX(Transactions!$L:$L,ROW()-8)="",0,INDEX(Transactions!$Q:$Q,ROW()-8))</f>
        <v>0</v>
      </c>
    </row>
    <row r="8235" spans="2:6" x14ac:dyDescent="0.15">
      <c r="B8235">
        <f ca="1">IF(INDEX(Transactions!$L:$L,ROW()-8)="",TODAY(),INDEX(Transactions!$G:$G,ROW()-8))</f>
        <v>46256</v>
      </c>
      <c r="F8235">
        <f>IF(INDEX(Transactions!$L:$L,ROW()-8)="",0,INDEX(Transactions!$Q:$Q,ROW()-8))</f>
        <v>0</v>
      </c>
    </row>
    <row r="8236" spans="2:6" x14ac:dyDescent="0.15">
      <c r="B8236">
        <f ca="1">IF(INDEX(Transactions!$L:$L,ROW()-8)="",TODAY(),INDEX(Transactions!$G:$G,ROW()-8))</f>
        <v>46256</v>
      </c>
      <c r="F8236">
        <f>IF(INDEX(Transactions!$L:$L,ROW()-8)="",0,INDEX(Transactions!$Q:$Q,ROW()-8))</f>
        <v>0</v>
      </c>
    </row>
    <row r="8237" spans="2:6" x14ac:dyDescent="0.15">
      <c r="B8237">
        <f ca="1">IF(INDEX(Transactions!$L:$L,ROW()-8)="",TODAY(),INDEX(Transactions!$G:$G,ROW()-8))</f>
        <v>46256</v>
      </c>
      <c r="F8237">
        <f>IF(INDEX(Transactions!$L:$L,ROW()-8)="",0,INDEX(Transactions!$Q:$Q,ROW()-8))</f>
        <v>0</v>
      </c>
    </row>
    <row r="8238" spans="2:6" x14ac:dyDescent="0.15">
      <c r="B8238">
        <f ca="1">IF(INDEX(Transactions!$L:$L,ROW()-8)="",TODAY(),INDEX(Transactions!$G:$G,ROW()-8))</f>
        <v>46256</v>
      </c>
      <c r="F8238">
        <f>IF(INDEX(Transactions!$L:$L,ROW()-8)="",0,INDEX(Transactions!$Q:$Q,ROW()-8))</f>
        <v>0</v>
      </c>
    </row>
    <row r="8239" spans="2:6" x14ac:dyDescent="0.15">
      <c r="B8239">
        <f ca="1">IF(INDEX(Transactions!$L:$L,ROW()-8)="",TODAY(),INDEX(Transactions!$G:$G,ROW()-8))</f>
        <v>46256</v>
      </c>
      <c r="F8239">
        <f>IF(INDEX(Transactions!$L:$L,ROW()-8)="",0,INDEX(Transactions!$Q:$Q,ROW()-8))</f>
        <v>0</v>
      </c>
    </row>
    <row r="8240" spans="2:6" x14ac:dyDescent="0.15">
      <c r="B8240">
        <f ca="1">IF(INDEX(Transactions!$L:$L,ROW()-8)="",TODAY(),INDEX(Transactions!$G:$G,ROW()-8))</f>
        <v>46256</v>
      </c>
      <c r="F8240">
        <f>IF(INDEX(Transactions!$L:$L,ROW()-8)="",0,INDEX(Transactions!$Q:$Q,ROW()-8))</f>
        <v>0</v>
      </c>
    </row>
    <row r="8241" spans="2:6" x14ac:dyDescent="0.15">
      <c r="B8241">
        <f ca="1">IF(INDEX(Transactions!$L:$L,ROW()-8)="",TODAY(),INDEX(Transactions!$G:$G,ROW()-8))</f>
        <v>46256</v>
      </c>
      <c r="F8241">
        <f>IF(INDEX(Transactions!$L:$L,ROW()-8)="",0,INDEX(Transactions!$Q:$Q,ROW()-8))</f>
        <v>0</v>
      </c>
    </row>
    <row r="8242" spans="2:6" x14ac:dyDescent="0.15">
      <c r="B8242">
        <f ca="1">IF(INDEX(Transactions!$L:$L,ROW()-8)="",TODAY(),INDEX(Transactions!$G:$G,ROW()-8))</f>
        <v>46256</v>
      </c>
      <c r="F8242">
        <f>IF(INDEX(Transactions!$L:$L,ROW()-8)="",0,INDEX(Transactions!$Q:$Q,ROW()-8))</f>
        <v>0</v>
      </c>
    </row>
    <row r="8243" spans="2:6" x14ac:dyDescent="0.15">
      <c r="B8243">
        <f ca="1">IF(INDEX(Transactions!$L:$L,ROW()-8)="",TODAY(),INDEX(Transactions!$G:$G,ROW()-8))</f>
        <v>46256</v>
      </c>
      <c r="F8243">
        <f>IF(INDEX(Transactions!$L:$L,ROW()-8)="",0,INDEX(Transactions!$Q:$Q,ROW()-8))</f>
        <v>0</v>
      </c>
    </row>
    <row r="8244" spans="2:6" x14ac:dyDescent="0.15">
      <c r="B8244">
        <f ca="1">IF(INDEX(Transactions!$L:$L,ROW()-8)="",TODAY(),INDEX(Transactions!$G:$G,ROW()-8))</f>
        <v>46256</v>
      </c>
      <c r="F8244">
        <f>IF(INDEX(Transactions!$L:$L,ROW()-8)="",0,INDEX(Transactions!$Q:$Q,ROW()-8))</f>
        <v>0</v>
      </c>
    </row>
    <row r="8245" spans="2:6" x14ac:dyDescent="0.15">
      <c r="B8245">
        <f ca="1">IF(INDEX(Transactions!$L:$L,ROW()-8)="",TODAY(),INDEX(Transactions!$G:$G,ROW()-8))</f>
        <v>46256</v>
      </c>
      <c r="F8245">
        <f>IF(INDEX(Transactions!$L:$L,ROW()-8)="",0,INDEX(Transactions!$Q:$Q,ROW()-8))</f>
        <v>0</v>
      </c>
    </row>
    <row r="8246" spans="2:6" x14ac:dyDescent="0.15">
      <c r="B8246">
        <f ca="1">IF(INDEX(Transactions!$L:$L,ROW()-8)="",TODAY(),INDEX(Transactions!$G:$G,ROW()-8))</f>
        <v>46256</v>
      </c>
      <c r="F8246">
        <f>IF(INDEX(Transactions!$L:$L,ROW()-8)="",0,INDEX(Transactions!$Q:$Q,ROW()-8))</f>
        <v>0</v>
      </c>
    </row>
    <row r="8247" spans="2:6" x14ac:dyDescent="0.15">
      <c r="B8247">
        <f ca="1">IF(INDEX(Transactions!$L:$L,ROW()-8)="",TODAY(),INDEX(Transactions!$G:$G,ROW()-8))</f>
        <v>46256</v>
      </c>
      <c r="F8247">
        <f>IF(INDEX(Transactions!$L:$L,ROW()-8)="",0,INDEX(Transactions!$Q:$Q,ROW()-8))</f>
        <v>0</v>
      </c>
    </row>
    <row r="8248" spans="2:6" x14ac:dyDescent="0.15">
      <c r="B8248">
        <f ca="1">IF(INDEX(Transactions!$L:$L,ROW()-8)="",TODAY(),INDEX(Transactions!$G:$G,ROW()-8))</f>
        <v>46256</v>
      </c>
      <c r="F8248">
        <f>IF(INDEX(Transactions!$L:$L,ROW()-8)="",0,INDEX(Transactions!$Q:$Q,ROW()-8))</f>
        <v>0</v>
      </c>
    </row>
    <row r="8249" spans="2:6" x14ac:dyDescent="0.15">
      <c r="B8249">
        <f ca="1">IF(INDEX(Transactions!$L:$L,ROW()-8)="",TODAY(),INDEX(Transactions!$G:$G,ROW()-8))</f>
        <v>46256</v>
      </c>
      <c r="F8249">
        <f>IF(INDEX(Transactions!$L:$L,ROW()-8)="",0,INDEX(Transactions!$Q:$Q,ROW()-8))</f>
        <v>0</v>
      </c>
    </row>
    <row r="8250" spans="2:6" x14ac:dyDescent="0.15">
      <c r="B8250">
        <f ca="1">IF(INDEX(Transactions!$L:$L,ROW()-8)="",TODAY(),INDEX(Transactions!$G:$G,ROW()-8))</f>
        <v>46256</v>
      </c>
      <c r="F8250">
        <f>IF(INDEX(Transactions!$L:$L,ROW()-8)="",0,INDEX(Transactions!$Q:$Q,ROW()-8))</f>
        <v>0</v>
      </c>
    </row>
    <row r="8251" spans="2:6" x14ac:dyDescent="0.15">
      <c r="B8251">
        <f ca="1">IF(INDEX(Transactions!$L:$L,ROW()-8)="",TODAY(),INDEX(Transactions!$G:$G,ROW()-8))</f>
        <v>46256</v>
      </c>
      <c r="F8251">
        <f>IF(INDEX(Transactions!$L:$L,ROW()-8)="",0,INDEX(Transactions!$Q:$Q,ROW()-8))</f>
        <v>0</v>
      </c>
    </row>
    <row r="8252" spans="2:6" x14ac:dyDescent="0.15">
      <c r="B8252">
        <f ca="1">IF(INDEX(Transactions!$L:$L,ROW()-8)="",TODAY(),INDEX(Transactions!$G:$G,ROW()-8))</f>
        <v>46256</v>
      </c>
      <c r="F8252">
        <f>IF(INDEX(Transactions!$L:$L,ROW()-8)="",0,INDEX(Transactions!$Q:$Q,ROW()-8))</f>
        <v>0</v>
      </c>
    </row>
    <row r="8253" spans="2:6" x14ac:dyDescent="0.15">
      <c r="B8253">
        <f ca="1">IF(INDEX(Transactions!$L:$L,ROW()-8)="",TODAY(),INDEX(Transactions!$G:$G,ROW()-8))</f>
        <v>46256</v>
      </c>
      <c r="F8253">
        <f>IF(INDEX(Transactions!$L:$L,ROW()-8)="",0,INDEX(Transactions!$Q:$Q,ROW()-8))</f>
        <v>0</v>
      </c>
    </row>
    <row r="8254" spans="2:6" x14ac:dyDescent="0.15">
      <c r="B8254">
        <f ca="1">IF(INDEX(Transactions!$L:$L,ROW()-8)="",TODAY(),INDEX(Transactions!$G:$G,ROW()-8))</f>
        <v>46256</v>
      </c>
      <c r="F8254">
        <f>IF(INDEX(Transactions!$L:$L,ROW()-8)="",0,INDEX(Transactions!$Q:$Q,ROW()-8))</f>
        <v>0</v>
      </c>
    </row>
    <row r="8255" spans="2:6" x14ac:dyDescent="0.15">
      <c r="B8255">
        <f ca="1">IF(INDEX(Transactions!$L:$L,ROW()-8)="",TODAY(),INDEX(Transactions!$G:$G,ROW()-8))</f>
        <v>46256</v>
      </c>
      <c r="F8255">
        <f>IF(INDEX(Transactions!$L:$L,ROW()-8)="",0,INDEX(Transactions!$Q:$Q,ROW()-8))</f>
        <v>0</v>
      </c>
    </row>
    <row r="8256" spans="2:6" x14ac:dyDescent="0.15">
      <c r="B8256">
        <f ca="1">IF(INDEX(Transactions!$L:$L,ROW()-8)="",TODAY(),INDEX(Transactions!$G:$G,ROW()-8))</f>
        <v>46256</v>
      </c>
      <c r="F8256">
        <f>IF(INDEX(Transactions!$L:$L,ROW()-8)="",0,INDEX(Transactions!$Q:$Q,ROW()-8))</f>
        <v>0</v>
      </c>
    </row>
    <row r="8257" spans="2:6" x14ac:dyDescent="0.15">
      <c r="B8257">
        <f ca="1">IF(INDEX(Transactions!$L:$L,ROW()-8)="",TODAY(),INDEX(Transactions!$G:$G,ROW()-8))</f>
        <v>46256</v>
      </c>
      <c r="F8257">
        <f>IF(INDEX(Transactions!$L:$L,ROW()-8)="",0,INDEX(Transactions!$Q:$Q,ROW()-8))</f>
        <v>0</v>
      </c>
    </row>
    <row r="8258" spans="2:6" x14ac:dyDescent="0.15">
      <c r="B8258">
        <f ca="1">IF(INDEX(Transactions!$L:$L,ROW()-8)="",TODAY(),INDEX(Transactions!$G:$G,ROW()-8))</f>
        <v>46256</v>
      </c>
      <c r="F8258">
        <f>IF(INDEX(Transactions!$L:$L,ROW()-8)="",0,INDEX(Transactions!$Q:$Q,ROW()-8))</f>
        <v>0</v>
      </c>
    </row>
    <row r="8259" spans="2:6" x14ac:dyDescent="0.15">
      <c r="B8259">
        <f ca="1">IF(INDEX(Transactions!$L:$L,ROW()-8)="",TODAY(),INDEX(Transactions!$G:$G,ROW()-8))</f>
        <v>46256</v>
      </c>
      <c r="F8259">
        <f>IF(INDEX(Transactions!$L:$L,ROW()-8)="",0,INDEX(Transactions!$Q:$Q,ROW()-8))</f>
        <v>0</v>
      </c>
    </row>
    <row r="8260" spans="2:6" x14ac:dyDescent="0.15">
      <c r="B8260">
        <f ca="1">IF(INDEX(Transactions!$L:$L,ROW()-8)="",TODAY(),INDEX(Transactions!$G:$G,ROW()-8))</f>
        <v>46256</v>
      </c>
      <c r="F8260">
        <f>IF(INDEX(Transactions!$L:$L,ROW()-8)="",0,INDEX(Transactions!$Q:$Q,ROW()-8))</f>
        <v>0</v>
      </c>
    </row>
    <row r="8261" spans="2:6" x14ac:dyDescent="0.15">
      <c r="B8261">
        <f ca="1">IF(INDEX(Transactions!$L:$L,ROW()-8)="",TODAY(),INDEX(Transactions!$G:$G,ROW()-8))</f>
        <v>46256</v>
      </c>
      <c r="F8261">
        <f>IF(INDEX(Transactions!$L:$L,ROW()-8)="",0,INDEX(Transactions!$Q:$Q,ROW()-8))</f>
        <v>0</v>
      </c>
    </row>
    <row r="8262" spans="2:6" x14ac:dyDescent="0.15">
      <c r="B8262">
        <f ca="1">IF(INDEX(Transactions!$L:$L,ROW()-8)="",TODAY(),INDEX(Transactions!$G:$G,ROW()-8))</f>
        <v>46256</v>
      </c>
      <c r="F8262">
        <f>IF(INDEX(Transactions!$L:$L,ROW()-8)="",0,INDEX(Transactions!$Q:$Q,ROW()-8))</f>
        <v>0</v>
      </c>
    </row>
    <row r="8263" spans="2:6" x14ac:dyDescent="0.15">
      <c r="B8263">
        <f ca="1">IF(INDEX(Transactions!$L:$L,ROW()-8)="",TODAY(),INDEX(Transactions!$G:$G,ROW()-8))</f>
        <v>46256</v>
      </c>
      <c r="F8263">
        <f>IF(INDEX(Transactions!$L:$L,ROW()-8)="",0,INDEX(Transactions!$Q:$Q,ROW()-8))</f>
        <v>0</v>
      </c>
    </row>
    <row r="8264" spans="2:6" x14ac:dyDescent="0.15">
      <c r="B8264">
        <f ca="1">IF(INDEX(Transactions!$L:$L,ROW()-8)="",TODAY(),INDEX(Transactions!$G:$G,ROW()-8))</f>
        <v>46256</v>
      </c>
      <c r="F8264">
        <f>IF(INDEX(Transactions!$L:$L,ROW()-8)="",0,INDEX(Transactions!$Q:$Q,ROW()-8))</f>
        <v>0</v>
      </c>
    </row>
    <row r="8265" spans="2:6" x14ac:dyDescent="0.15">
      <c r="B8265">
        <f ca="1">IF(INDEX(Transactions!$L:$L,ROW()-8)="",TODAY(),INDEX(Transactions!$G:$G,ROW()-8))</f>
        <v>46256</v>
      </c>
      <c r="F8265">
        <f>IF(INDEX(Transactions!$L:$L,ROW()-8)="",0,INDEX(Transactions!$Q:$Q,ROW()-8))</f>
        <v>0</v>
      </c>
    </row>
    <row r="8266" spans="2:6" x14ac:dyDescent="0.15">
      <c r="B8266">
        <f ca="1">IF(INDEX(Transactions!$L:$L,ROW()-8)="",TODAY(),INDEX(Transactions!$G:$G,ROW()-8))</f>
        <v>46256</v>
      </c>
      <c r="F8266">
        <f>IF(INDEX(Transactions!$L:$L,ROW()-8)="",0,INDEX(Transactions!$Q:$Q,ROW()-8))</f>
        <v>0</v>
      </c>
    </row>
    <row r="8267" spans="2:6" x14ac:dyDescent="0.15">
      <c r="B8267">
        <f ca="1">IF(INDEX(Transactions!$L:$L,ROW()-8)="",TODAY(),INDEX(Transactions!$G:$G,ROW()-8))</f>
        <v>46256</v>
      </c>
      <c r="F8267">
        <f>IF(INDEX(Transactions!$L:$L,ROW()-8)="",0,INDEX(Transactions!$Q:$Q,ROW()-8))</f>
        <v>0</v>
      </c>
    </row>
    <row r="8268" spans="2:6" x14ac:dyDescent="0.15">
      <c r="B8268">
        <f ca="1">IF(INDEX(Transactions!$L:$L,ROW()-8)="",TODAY(),INDEX(Transactions!$G:$G,ROW()-8))</f>
        <v>46256</v>
      </c>
      <c r="F8268">
        <f>IF(INDEX(Transactions!$L:$L,ROW()-8)="",0,INDEX(Transactions!$Q:$Q,ROW()-8))</f>
        <v>0</v>
      </c>
    </row>
    <row r="8269" spans="2:6" x14ac:dyDescent="0.15">
      <c r="B8269">
        <f ca="1">IF(INDEX(Transactions!$L:$L,ROW()-8)="",TODAY(),INDEX(Transactions!$G:$G,ROW()-8))</f>
        <v>46256</v>
      </c>
      <c r="F8269">
        <f>IF(INDEX(Transactions!$L:$L,ROW()-8)="",0,INDEX(Transactions!$Q:$Q,ROW()-8))</f>
        <v>0</v>
      </c>
    </row>
    <row r="8270" spans="2:6" x14ac:dyDescent="0.15">
      <c r="B8270">
        <f ca="1">IF(INDEX(Transactions!$L:$L,ROW()-8)="",TODAY(),INDEX(Transactions!$G:$G,ROW()-8))</f>
        <v>46256</v>
      </c>
      <c r="F8270">
        <f>IF(INDEX(Transactions!$L:$L,ROW()-8)="",0,INDEX(Transactions!$Q:$Q,ROW()-8))</f>
        <v>0</v>
      </c>
    </row>
    <row r="8271" spans="2:6" x14ac:dyDescent="0.15">
      <c r="B8271">
        <f ca="1">IF(INDEX(Transactions!$L:$L,ROW()-8)="",TODAY(),INDEX(Transactions!$G:$G,ROW()-8))</f>
        <v>46256</v>
      </c>
      <c r="F8271">
        <f>IF(INDEX(Transactions!$L:$L,ROW()-8)="",0,INDEX(Transactions!$Q:$Q,ROW()-8))</f>
        <v>0</v>
      </c>
    </row>
    <row r="8272" spans="2:6" x14ac:dyDescent="0.15">
      <c r="B8272">
        <f ca="1">IF(INDEX(Transactions!$L:$L,ROW()-8)="",TODAY(),INDEX(Transactions!$G:$G,ROW()-8))</f>
        <v>46256</v>
      </c>
      <c r="F8272">
        <f>IF(INDEX(Transactions!$L:$L,ROW()-8)="",0,INDEX(Transactions!$Q:$Q,ROW()-8))</f>
        <v>0</v>
      </c>
    </row>
    <row r="8273" spans="2:6" x14ac:dyDescent="0.15">
      <c r="B8273">
        <f ca="1">IF(INDEX(Transactions!$L:$L,ROW()-8)="",TODAY(),INDEX(Transactions!$G:$G,ROW()-8))</f>
        <v>46256</v>
      </c>
      <c r="F8273">
        <f>IF(INDEX(Transactions!$L:$L,ROW()-8)="",0,INDEX(Transactions!$Q:$Q,ROW()-8))</f>
        <v>0</v>
      </c>
    </row>
    <row r="8274" spans="2:6" x14ac:dyDescent="0.15">
      <c r="B8274">
        <f ca="1">IF(INDEX(Transactions!$L:$L,ROW()-8)="",TODAY(),INDEX(Transactions!$G:$G,ROW()-8))</f>
        <v>46256</v>
      </c>
      <c r="F8274">
        <f>IF(INDEX(Transactions!$L:$L,ROW()-8)="",0,INDEX(Transactions!$Q:$Q,ROW()-8))</f>
        <v>0</v>
      </c>
    </row>
    <row r="8275" spans="2:6" x14ac:dyDescent="0.15">
      <c r="B8275">
        <f ca="1">IF(INDEX(Transactions!$L:$L,ROW()-8)="",TODAY(),INDEX(Transactions!$G:$G,ROW()-8))</f>
        <v>46256</v>
      </c>
      <c r="F8275">
        <f>IF(INDEX(Transactions!$L:$L,ROW()-8)="",0,INDEX(Transactions!$Q:$Q,ROW()-8))</f>
        <v>0</v>
      </c>
    </row>
    <row r="8276" spans="2:6" x14ac:dyDescent="0.15">
      <c r="B8276">
        <f ca="1">IF(INDEX(Transactions!$L:$L,ROW()-8)="",TODAY(),INDEX(Transactions!$G:$G,ROW()-8))</f>
        <v>46256</v>
      </c>
      <c r="F8276">
        <f>IF(INDEX(Transactions!$L:$L,ROW()-8)="",0,INDEX(Transactions!$Q:$Q,ROW()-8))</f>
        <v>0</v>
      </c>
    </row>
    <row r="8277" spans="2:6" x14ac:dyDescent="0.15">
      <c r="B8277">
        <f ca="1">IF(INDEX(Transactions!$L:$L,ROW()-8)="",TODAY(),INDEX(Transactions!$G:$G,ROW()-8))</f>
        <v>46256</v>
      </c>
      <c r="F8277">
        <f>IF(INDEX(Transactions!$L:$L,ROW()-8)="",0,INDEX(Transactions!$Q:$Q,ROW()-8))</f>
        <v>0</v>
      </c>
    </row>
    <row r="8278" spans="2:6" x14ac:dyDescent="0.15">
      <c r="B8278">
        <f ca="1">IF(INDEX(Transactions!$L:$L,ROW()-8)="",TODAY(),INDEX(Transactions!$G:$G,ROW()-8))</f>
        <v>46256</v>
      </c>
      <c r="F8278">
        <f>IF(INDEX(Transactions!$L:$L,ROW()-8)="",0,INDEX(Transactions!$Q:$Q,ROW()-8))</f>
        <v>0</v>
      </c>
    </row>
    <row r="8279" spans="2:6" x14ac:dyDescent="0.15">
      <c r="B8279">
        <f ca="1">IF(INDEX(Transactions!$L:$L,ROW()-8)="",TODAY(),INDEX(Transactions!$G:$G,ROW()-8))</f>
        <v>46256</v>
      </c>
      <c r="F8279">
        <f>IF(INDEX(Transactions!$L:$L,ROW()-8)="",0,INDEX(Transactions!$Q:$Q,ROW()-8))</f>
        <v>0</v>
      </c>
    </row>
    <row r="8280" spans="2:6" x14ac:dyDescent="0.15">
      <c r="B8280">
        <f ca="1">IF(INDEX(Transactions!$L:$L,ROW()-8)="",TODAY(),INDEX(Transactions!$G:$G,ROW()-8))</f>
        <v>46256</v>
      </c>
      <c r="F8280">
        <f>IF(INDEX(Transactions!$L:$L,ROW()-8)="",0,INDEX(Transactions!$Q:$Q,ROW()-8))</f>
        <v>0</v>
      </c>
    </row>
    <row r="8281" spans="2:6" x14ac:dyDescent="0.15">
      <c r="B8281">
        <f ca="1">IF(INDEX(Transactions!$L:$L,ROW()-8)="",TODAY(),INDEX(Transactions!$G:$G,ROW()-8))</f>
        <v>46256</v>
      </c>
      <c r="F8281">
        <f>IF(INDEX(Transactions!$L:$L,ROW()-8)="",0,INDEX(Transactions!$Q:$Q,ROW()-8))</f>
        <v>0</v>
      </c>
    </row>
    <row r="8282" spans="2:6" x14ac:dyDescent="0.15">
      <c r="B8282">
        <f ca="1">IF(INDEX(Transactions!$L:$L,ROW()-8)="",TODAY(),INDEX(Transactions!$G:$G,ROW()-8))</f>
        <v>46256</v>
      </c>
      <c r="F8282">
        <f>IF(INDEX(Transactions!$L:$L,ROW()-8)="",0,INDEX(Transactions!$Q:$Q,ROW()-8))</f>
        <v>0</v>
      </c>
    </row>
    <row r="8283" spans="2:6" x14ac:dyDescent="0.15">
      <c r="B8283">
        <f ca="1">IF(INDEX(Transactions!$L:$L,ROW()-8)="",TODAY(),INDEX(Transactions!$G:$G,ROW()-8))</f>
        <v>46256</v>
      </c>
      <c r="F8283">
        <f>IF(INDEX(Transactions!$L:$L,ROW()-8)="",0,INDEX(Transactions!$Q:$Q,ROW()-8))</f>
        <v>0</v>
      </c>
    </row>
    <row r="8284" spans="2:6" x14ac:dyDescent="0.15">
      <c r="B8284">
        <f ca="1">IF(INDEX(Transactions!$L:$L,ROW()-8)="",TODAY(),INDEX(Transactions!$G:$G,ROW()-8))</f>
        <v>46256</v>
      </c>
      <c r="F8284">
        <f>IF(INDEX(Transactions!$L:$L,ROW()-8)="",0,INDEX(Transactions!$Q:$Q,ROW()-8))</f>
        <v>0</v>
      </c>
    </row>
    <row r="8285" spans="2:6" x14ac:dyDescent="0.15">
      <c r="B8285">
        <f ca="1">IF(INDEX(Transactions!$L:$L,ROW()-8)="",TODAY(),INDEX(Transactions!$G:$G,ROW()-8))</f>
        <v>46256</v>
      </c>
      <c r="F8285">
        <f>IF(INDEX(Transactions!$L:$L,ROW()-8)="",0,INDEX(Transactions!$Q:$Q,ROW()-8))</f>
        <v>0</v>
      </c>
    </row>
    <row r="8286" spans="2:6" x14ac:dyDescent="0.15">
      <c r="B8286">
        <f ca="1">IF(INDEX(Transactions!$L:$L,ROW()-8)="",TODAY(),INDEX(Transactions!$G:$G,ROW()-8))</f>
        <v>46256</v>
      </c>
      <c r="F8286">
        <f>IF(INDEX(Transactions!$L:$L,ROW()-8)="",0,INDEX(Transactions!$Q:$Q,ROW()-8))</f>
        <v>0</v>
      </c>
    </row>
    <row r="8287" spans="2:6" x14ac:dyDescent="0.15">
      <c r="B8287">
        <f ca="1">IF(INDEX(Transactions!$L:$L,ROW()-8)="",TODAY(),INDEX(Transactions!$G:$G,ROW()-8))</f>
        <v>46256</v>
      </c>
      <c r="F8287">
        <f>IF(INDEX(Transactions!$L:$L,ROW()-8)="",0,INDEX(Transactions!$Q:$Q,ROW()-8))</f>
        <v>0</v>
      </c>
    </row>
    <row r="8288" spans="2:6" x14ac:dyDescent="0.15">
      <c r="B8288">
        <f ca="1">IF(INDEX(Transactions!$L:$L,ROW()-8)="",TODAY(),INDEX(Transactions!$G:$G,ROW()-8))</f>
        <v>46256</v>
      </c>
      <c r="F8288">
        <f>IF(INDEX(Transactions!$L:$L,ROW()-8)="",0,INDEX(Transactions!$Q:$Q,ROW()-8))</f>
        <v>0</v>
      </c>
    </row>
    <row r="8289" spans="2:6" x14ac:dyDescent="0.15">
      <c r="B8289">
        <f ca="1">IF(INDEX(Transactions!$L:$L,ROW()-8)="",TODAY(),INDEX(Transactions!$G:$G,ROW()-8))</f>
        <v>46256</v>
      </c>
      <c r="F8289">
        <f>IF(INDEX(Transactions!$L:$L,ROW()-8)="",0,INDEX(Transactions!$Q:$Q,ROW()-8))</f>
        <v>0</v>
      </c>
    </row>
    <row r="8290" spans="2:6" x14ac:dyDescent="0.15">
      <c r="B8290">
        <f ca="1">IF(INDEX(Transactions!$L:$L,ROW()-8)="",TODAY(),INDEX(Transactions!$G:$G,ROW()-8))</f>
        <v>46256</v>
      </c>
      <c r="F8290">
        <f>IF(INDEX(Transactions!$L:$L,ROW()-8)="",0,INDEX(Transactions!$Q:$Q,ROW()-8))</f>
        <v>0</v>
      </c>
    </row>
    <row r="8291" spans="2:6" x14ac:dyDescent="0.15">
      <c r="B8291">
        <f ca="1">IF(INDEX(Transactions!$L:$L,ROW()-8)="",TODAY(),INDEX(Transactions!$G:$G,ROW()-8))</f>
        <v>46256</v>
      </c>
      <c r="F8291">
        <f>IF(INDEX(Transactions!$L:$L,ROW()-8)="",0,INDEX(Transactions!$Q:$Q,ROW()-8))</f>
        <v>0</v>
      </c>
    </row>
    <row r="8292" spans="2:6" x14ac:dyDescent="0.15">
      <c r="B8292">
        <f ca="1">IF(INDEX(Transactions!$L:$L,ROW()-8)="",TODAY(),INDEX(Transactions!$G:$G,ROW()-8))</f>
        <v>46256</v>
      </c>
      <c r="F8292">
        <f>IF(INDEX(Transactions!$L:$L,ROW()-8)="",0,INDEX(Transactions!$Q:$Q,ROW()-8))</f>
        <v>0</v>
      </c>
    </row>
    <row r="8293" spans="2:6" x14ac:dyDescent="0.15">
      <c r="B8293">
        <f ca="1">IF(INDEX(Transactions!$L:$L,ROW()-8)="",TODAY(),INDEX(Transactions!$G:$G,ROW()-8))</f>
        <v>46256</v>
      </c>
      <c r="F8293">
        <f>IF(INDEX(Transactions!$L:$L,ROW()-8)="",0,INDEX(Transactions!$Q:$Q,ROW()-8))</f>
        <v>0</v>
      </c>
    </row>
    <row r="8294" spans="2:6" x14ac:dyDescent="0.15">
      <c r="B8294">
        <f ca="1">IF(INDEX(Transactions!$L:$L,ROW()-8)="",TODAY(),INDEX(Transactions!$G:$G,ROW()-8))</f>
        <v>46256</v>
      </c>
      <c r="F8294">
        <f>IF(INDEX(Transactions!$L:$L,ROW()-8)="",0,INDEX(Transactions!$Q:$Q,ROW()-8))</f>
        <v>0</v>
      </c>
    </row>
    <row r="8295" spans="2:6" x14ac:dyDescent="0.15">
      <c r="B8295">
        <f ca="1">IF(INDEX(Transactions!$L:$L,ROW()-8)="",TODAY(),INDEX(Transactions!$G:$G,ROW()-8))</f>
        <v>46256</v>
      </c>
      <c r="F8295">
        <f>IF(INDEX(Transactions!$L:$L,ROW()-8)="",0,INDEX(Transactions!$Q:$Q,ROW()-8))</f>
        <v>0</v>
      </c>
    </row>
    <row r="8296" spans="2:6" x14ac:dyDescent="0.15">
      <c r="B8296">
        <f ca="1">IF(INDEX(Transactions!$L:$L,ROW()-8)="",TODAY(),INDEX(Transactions!$G:$G,ROW()-8))</f>
        <v>46256</v>
      </c>
      <c r="F8296">
        <f>IF(INDEX(Transactions!$L:$L,ROW()-8)="",0,INDEX(Transactions!$Q:$Q,ROW()-8))</f>
        <v>0</v>
      </c>
    </row>
    <row r="8297" spans="2:6" x14ac:dyDescent="0.15">
      <c r="B8297">
        <f ca="1">IF(INDEX(Transactions!$L:$L,ROW()-8)="",TODAY(),INDEX(Transactions!$G:$G,ROW()-8))</f>
        <v>46256</v>
      </c>
      <c r="F8297">
        <f>IF(INDEX(Transactions!$L:$L,ROW()-8)="",0,INDEX(Transactions!$Q:$Q,ROW()-8))</f>
        <v>0</v>
      </c>
    </row>
    <row r="8298" spans="2:6" x14ac:dyDescent="0.15">
      <c r="B8298">
        <f ca="1">IF(INDEX(Transactions!$L:$L,ROW()-8)="",TODAY(),INDEX(Transactions!$G:$G,ROW()-8))</f>
        <v>46256</v>
      </c>
      <c r="F8298">
        <f>IF(INDEX(Transactions!$L:$L,ROW()-8)="",0,INDEX(Transactions!$Q:$Q,ROW()-8))</f>
        <v>0</v>
      </c>
    </row>
    <row r="8299" spans="2:6" x14ac:dyDescent="0.15">
      <c r="B8299">
        <f ca="1">IF(INDEX(Transactions!$L:$L,ROW()-8)="",TODAY(),INDEX(Transactions!$G:$G,ROW()-8))</f>
        <v>46256</v>
      </c>
      <c r="F8299">
        <f>IF(INDEX(Transactions!$L:$L,ROW()-8)="",0,INDEX(Transactions!$Q:$Q,ROW()-8))</f>
        <v>0</v>
      </c>
    </row>
    <row r="8300" spans="2:6" x14ac:dyDescent="0.15">
      <c r="B8300">
        <f ca="1">IF(INDEX(Transactions!$L:$L,ROW()-8)="",TODAY(),INDEX(Transactions!$G:$G,ROW()-8))</f>
        <v>46256</v>
      </c>
      <c r="F8300">
        <f>IF(INDEX(Transactions!$L:$L,ROW()-8)="",0,INDEX(Transactions!$Q:$Q,ROW()-8))</f>
        <v>0</v>
      </c>
    </row>
    <row r="8301" spans="2:6" x14ac:dyDescent="0.15">
      <c r="B8301">
        <f ca="1">IF(INDEX(Transactions!$L:$L,ROW()-8)="",TODAY(),INDEX(Transactions!$G:$G,ROW()-8))</f>
        <v>46256</v>
      </c>
      <c r="F8301">
        <f>IF(INDEX(Transactions!$L:$L,ROW()-8)="",0,INDEX(Transactions!$Q:$Q,ROW()-8))</f>
        <v>0</v>
      </c>
    </row>
    <row r="8302" spans="2:6" x14ac:dyDescent="0.15">
      <c r="B8302">
        <f ca="1">IF(INDEX(Transactions!$L:$L,ROW()-8)="",TODAY(),INDEX(Transactions!$G:$G,ROW()-8))</f>
        <v>46256</v>
      </c>
      <c r="F8302">
        <f>IF(INDEX(Transactions!$L:$L,ROW()-8)="",0,INDEX(Transactions!$Q:$Q,ROW()-8))</f>
        <v>0</v>
      </c>
    </row>
    <row r="8303" spans="2:6" x14ac:dyDescent="0.15">
      <c r="B8303">
        <f ca="1">IF(INDEX(Transactions!$L:$L,ROW()-8)="",TODAY(),INDEX(Transactions!$G:$G,ROW()-8))</f>
        <v>46256</v>
      </c>
      <c r="F8303">
        <f>IF(INDEX(Transactions!$L:$L,ROW()-8)="",0,INDEX(Transactions!$Q:$Q,ROW()-8))</f>
        <v>0</v>
      </c>
    </row>
    <row r="8304" spans="2:6" x14ac:dyDescent="0.15">
      <c r="B8304">
        <f ca="1">IF(INDEX(Transactions!$L:$L,ROW()-8)="",TODAY(),INDEX(Transactions!$G:$G,ROW()-8))</f>
        <v>46256</v>
      </c>
      <c r="F8304">
        <f>IF(INDEX(Transactions!$L:$L,ROW()-8)="",0,INDEX(Transactions!$Q:$Q,ROW()-8))</f>
        <v>0</v>
      </c>
    </row>
    <row r="8305" spans="2:6" x14ac:dyDescent="0.15">
      <c r="B8305">
        <f ca="1">IF(INDEX(Transactions!$L:$L,ROW()-8)="",TODAY(),INDEX(Transactions!$G:$G,ROW()-8))</f>
        <v>46256</v>
      </c>
      <c r="F8305">
        <f>IF(INDEX(Transactions!$L:$L,ROW()-8)="",0,INDEX(Transactions!$Q:$Q,ROW()-8))</f>
        <v>0</v>
      </c>
    </row>
    <row r="8306" spans="2:6" x14ac:dyDescent="0.15">
      <c r="B8306">
        <f ca="1">IF(INDEX(Transactions!$L:$L,ROW()-8)="",TODAY(),INDEX(Transactions!$G:$G,ROW()-8))</f>
        <v>46256</v>
      </c>
      <c r="F8306">
        <f>IF(INDEX(Transactions!$L:$L,ROW()-8)="",0,INDEX(Transactions!$Q:$Q,ROW()-8))</f>
        <v>0</v>
      </c>
    </row>
    <row r="8307" spans="2:6" x14ac:dyDescent="0.15">
      <c r="B8307">
        <f ca="1">IF(INDEX(Transactions!$L:$L,ROW()-8)="",TODAY(),INDEX(Transactions!$G:$G,ROW()-8))</f>
        <v>46256</v>
      </c>
      <c r="F8307">
        <f>IF(INDEX(Transactions!$L:$L,ROW()-8)="",0,INDEX(Transactions!$Q:$Q,ROW()-8))</f>
        <v>0</v>
      </c>
    </row>
    <row r="8308" spans="2:6" x14ac:dyDescent="0.15">
      <c r="B8308">
        <f ca="1">IF(INDEX(Transactions!$L:$L,ROW()-8)="",TODAY(),INDEX(Transactions!$G:$G,ROW()-8))</f>
        <v>46256</v>
      </c>
      <c r="F8308">
        <f>IF(INDEX(Transactions!$L:$L,ROW()-8)="",0,INDEX(Transactions!$Q:$Q,ROW()-8))</f>
        <v>0</v>
      </c>
    </row>
    <row r="8309" spans="2:6" x14ac:dyDescent="0.15">
      <c r="B8309">
        <f ca="1">IF(INDEX(Transactions!$L:$L,ROW()-8)="",TODAY(),INDEX(Transactions!$G:$G,ROW()-8))</f>
        <v>46256</v>
      </c>
      <c r="F8309">
        <f>IF(INDEX(Transactions!$L:$L,ROW()-8)="",0,INDEX(Transactions!$Q:$Q,ROW()-8))</f>
        <v>0</v>
      </c>
    </row>
    <row r="8310" spans="2:6" x14ac:dyDescent="0.15">
      <c r="B8310">
        <f ca="1">IF(INDEX(Transactions!$L:$L,ROW()-8)="",TODAY(),INDEX(Transactions!$G:$G,ROW()-8))</f>
        <v>46256</v>
      </c>
      <c r="F8310">
        <f>IF(INDEX(Transactions!$L:$L,ROW()-8)="",0,INDEX(Transactions!$Q:$Q,ROW()-8))</f>
        <v>0</v>
      </c>
    </row>
    <row r="8311" spans="2:6" x14ac:dyDescent="0.15">
      <c r="B8311">
        <f ca="1">IF(INDEX(Transactions!$L:$L,ROW()-8)="",TODAY(),INDEX(Transactions!$G:$G,ROW()-8))</f>
        <v>46256</v>
      </c>
      <c r="F8311">
        <f>IF(INDEX(Transactions!$L:$L,ROW()-8)="",0,INDEX(Transactions!$Q:$Q,ROW()-8))</f>
        <v>0</v>
      </c>
    </row>
    <row r="8312" spans="2:6" x14ac:dyDescent="0.15">
      <c r="B8312">
        <f ca="1">IF(INDEX(Transactions!$L:$L,ROW()-8)="",TODAY(),INDEX(Transactions!$G:$G,ROW()-8))</f>
        <v>46256</v>
      </c>
      <c r="F8312">
        <f>IF(INDEX(Transactions!$L:$L,ROW()-8)="",0,INDEX(Transactions!$Q:$Q,ROW()-8))</f>
        <v>0</v>
      </c>
    </row>
    <row r="8313" spans="2:6" x14ac:dyDescent="0.15">
      <c r="B8313">
        <f ca="1">IF(INDEX(Transactions!$L:$L,ROW()-8)="",TODAY(),INDEX(Transactions!$G:$G,ROW()-8))</f>
        <v>46256</v>
      </c>
      <c r="F8313">
        <f>IF(INDEX(Transactions!$L:$L,ROW()-8)="",0,INDEX(Transactions!$Q:$Q,ROW()-8))</f>
        <v>0</v>
      </c>
    </row>
    <row r="8314" spans="2:6" x14ac:dyDescent="0.15">
      <c r="B8314">
        <f ca="1">IF(INDEX(Transactions!$L:$L,ROW()-8)="",TODAY(),INDEX(Transactions!$G:$G,ROW()-8))</f>
        <v>46256</v>
      </c>
      <c r="F8314">
        <f>IF(INDEX(Transactions!$L:$L,ROW()-8)="",0,INDEX(Transactions!$Q:$Q,ROW()-8))</f>
        <v>0</v>
      </c>
    </row>
    <row r="8315" spans="2:6" x14ac:dyDescent="0.15">
      <c r="B8315">
        <f ca="1">IF(INDEX(Transactions!$L:$L,ROW()-8)="",TODAY(),INDEX(Transactions!$G:$G,ROW()-8))</f>
        <v>46256</v>
      </c>
      <c r="F8315">
        <f>IF(INDEX(Transactions!$L:$L,ROW()-8)="",0,INDEX(Transactions!$Q:$Q,ROW()-8))</f>
        <v>0</v>
      </c>
    </row>
    <row r="8316" spans="2:6" x14ac:dyDescent="0.15">
      <c r="B8316">
        <f ca="1">IF(INDEX(Transactions!$L:$L,ROW()-8)="",TODAY(),INDEX(Transactions!$G:$G,ROW()-8))</f>
        <v>46256</v>
      </c>
      <c r="F8316">
        <f>IF(INDEX(Transactions!$L:$L,ROW()-8)="",0,INDEX(Transactions!$Q:$Q,ROW()-8))</f>
        <v>0</v>
      </c>
    </row>
    <row r="8317" spans="2:6" x14ac:dyDescent="0.15">
      <c r="B8317">
        <f ca="1">IF(INDEX(Transactions!$L:$L,ROW()-8)="",TODAY(),INDEX(Transactions!$G:$G,ROW()-8))</f>
        <v>46256</v>
      </c>
      <c r="F8317">
        <f>IF(INDEX(Transactions!$L:$L,ROW()-8)="",0,INDEX(Transactions!$Q:$Q,ROW()-8))</f>
        <v>0</v>
      </c>
    </row>
    <row r="8318" spans="2:6" x14ac:dyDescent="0.15">
      <c r="B8318">
        <f ca="1">IF(INDEX(Transactions!$L:$L,ROW()-8)="",TODAY(),INDEX(Transactions!$G:$G,ROW()-8))</f>
        <v>46256</v>
      </c>
      <c r="F8318">
        <f>IF(INDEX(Transactions!$L:$L,ROW()-8)="",0,INDEX(Transactions!$Q:$Q,ROW()-8))</f>
        <v>0</v>
      </c>
    </row>
    <row r="8319" spans="2:6" x14ac:dyDescent="0.15">
      <c r="B8319">
        <f ca="1">IF(INDEX(Transactions!$L:$L,ROW()-8)="",TODAY(),INDEX(Transactions!$G:$G,ROW()-8))</f>
        <v>46256</v>
      </c>
      <c r="F8319">
        <f>IF(INDEX(Transactions!$L:$L,ROW()-8)="",0,INDEX(Transactions!$Q:$Q,ROW()-8))</f>
        <v>0</v>
      </c>
    </row>
    <row r="8320" spans="2:6" x14ac:dyDescent="0.15">
      <c r="B8320">
        <f ca="1">IF(INDEX(Transactions!$L:$L,ROW()-8)="",TODAY(),INDEX(Transactions!$G:$G,ROW()-8))</f>
        <v>46256</v>
      </c>
      <c r="F8320">
        <f>IF(INDEX(Transactions!$L:$L,ROW()-8)="",0,INDEX(Transactions!$Q:$Q,ROW()-8))</f>
        <v>0</v>
      </c>
    </row>
    <row r="8321" spans="2:6" x14ac:dyDescent="0.15">
      <c r="B8321">
        <f ca="1">IF(INDEX(Transactions!$L:$L,ROW()-8)="",TODAY(),INDEX(Transactions!$G:$G,ROW()-8))</f>
        <v>46256</v>
      </c>
      <c r="F8321">
        <f>IF(INDEX(Transactions!$L:$L,ROW()-8)="",0,INDEX(Transactions!$Q:$Q,ROW()-8))</f>
        <v>0</v>
      </c>
    </row>
    <row r="8322" spans="2:6" x14ac:dyDescent="0.15">
      <c r="B8322">
        <f ca="1">IF(INDEX(Transactions!$L:$L,ROW()-8)="",TODAY(),INDEX(Transactions!$G:$G,ROW()-8))</f>
        <v>46256</v>
      </c>
      <c r="F8322">
        <f>IF(INDEX(Transactions!$L:$L,ROW()-8)="",0,INDEX(Transactions!$Q:$Q,ROW()-8))</f>
        <v>0</v>
      </c>
    </row>
    <row r="8323" spans="2:6" x14ac:dyDescent="0.15">
      <c r="B8323">
        <f ca="1">IF(INDEX(Transactions!$L:$L,ROW()-8)="",TODAY(),INDEX(Transactions!$G:$G,ROW()-8))</f>
        <v>46256</v>
      </c>
      <c r="F8323">
        <f>IF(INDEX(Transactions!$L:$L,ROW()-8)="",0,INDEX(Transactions!$Q:$Q,ROW()-8))</f>
        <v>0</v>
      </c>
    </row>
    <row r="8324" spans="2:6" x14ac:dyDescent="0.15">
      <c r="B8324">
        <f ca="1">IF(INDEX(Transactions!$L:$L,ROW()-8)="",TODAY(),INDEX(Transactions!$G:$G,ROW()-8))</f>
        <v>46256</v>
      </c>
      <c r="F8324">
        <f>IF(INDEX(Transactions!$L:$L,ROW()-8)="",0,INDEX(Transactions!$Q:$Q,ROW()-8))</f>
        <v>0</v>
      </c>
    </row>
    <row r="8325" spans="2:6" x14ac:dyDescent="0.15">
      <c r="B8325">
        <f ca="1">IF(INDEX(Transactions!$L:$L,ROW()-8)="",TODAY(),INDEX(Transactions!$G:$G,ROW()-8))</f>
        <v>46256</v>
      </c>
      <c r="F8325">
        <f>IF(INDEX(Transactions!$L:$L,ROW()-8)="",0,INDEX(Transactions!$Q:$Q,ROW()-8))</f>
        <v>0</v>
      </c>
    </row>
    <row r="8326" spans="2:6" x14ac:dyDescent="0.15">
      <c r="B8326">
        <f ca="1">IF(INDEX(Transactions!$L:$L,ROW()-8)="",TODAY(),INDEX(Transactions!$G:$G,ROW()-8))</f>
        <v>46256</v>
      </c>
      <c r="F8326">
        <f>IF(INDEX(Transactions!$L:$L,ROW()-8)="",0,INDEX(Transactions!$Q:$Q,ROW()-8))</f>
        <v>0</v>
      </c>
    </row>
    <row r="8327" spans="2:6" x14ac:dyDescent="0.15">
      <c r="B8327">
        <f ca="1">IF(INDEX(Transactions!$L:$L,ROW()-8)="",TODAY(),INDEX(Transactions!$G:$G,ROW()-8))</f>
        <v>46256</v>
      </c>
      <c r="F8327">
        <f>IF(INDEX(Transactions!$L:$L,ROW()-8)="",0,INDEX(Transactions!$Q:$Q,ROW()-8))</f>
        <v>0</v>
      </c>
    </row>
    <row r="8328" spans="2:6" x14ac:dyDescent="0.15">
      <c r="B8328">
        <f ca="1">IF(INDEX(Transactions!$L:$L,ROW()-8)="",TODAY(),INDEX(Transactions!$G:$G,ROW()-8))</f>
        <v>46256</v>
      </c>
      <c r="F8328">
        <f>IF(INDEX(Transactions!$L:$L,ROW()-8)="",0,INDEX(Transactions!$Q:$Q,ROW()-8))</f>
        <v>0</v>
      </c>
    </row>
    <row r="8329" spans="2:6" x14ac:dyDescent="0.15">
      <c r="B8329">
        <f ca="1">IF(INDEX(Transactions!$L:$L,ROW()-8)="",TODAY(),INDEX(Transactions!$G:$G,ROW()-8))</f>
        <v>46256</v>
      </c>
      <c r="F8329">
        <f>IF(INDEX(Transactions!$L:$L,ROW()-8)="",0,INDEX(Transactions!$Q:$Q,ROW()-8))</f>
        <v>0</v>
      </c>
    </row>
    <row r="8330" spans="2:6" x14ac:dyDescent="0.15">
      <c r="B8330">
        <f ca="1">IF(INDEX(Transactions!$L:$L,ROW()-8)="",TODAY(),INDEX(Transactions!$G:$G,ROW()-8))</f>
        <v>46256</v>
      </c>
      <c r="F8330">
        <f>IF(INDEX(Transactions!$L:$L,ROW()-8)="",0,INDEX(Transactions!$Q:$Q,ROW()-8))</f>
        <v>0</v>
      </c>
    </row>
    <row r="8331" spans="2:6" x14ac:dyDescent="0.15">
      <c r="B8331">
        <f ca="1">IF(INDEX(Transactions!$L:$L,ROW()-8)="",TODAY(),INDEX(Transactions!$G:$G,ROW()-8))</f>
        <v>46256</v>
      </c>
      <c r="F8331">
        <f>IF(INDEX(Transactions!$L:$L,ROW()-8)="",0,INDEX(Transactions!$Q:$Q,ROW()-8))</f>
        <v>0</v>
      </c>
    </row>
    <row r="8332" spans="2:6" x14ac:dyDescent="0.15">
      <c r="B8332">
        <f ca="1">IF(INDEX(Transactions!$L:$L,ROW()-8)="",TODAY(),INDEX(Transactions!$G:$G,ROW()-8))</f>
        <v>46256</v>
      </c>
      <c r="F8332">
        <f>IF(INDEX(Transactions!$L:$L,ROW()-8)="",0,INDEX(Transactions!$Q:$Q,ROW()-8))</f>
        <v>0</v>
      </c>
    </row>
    <row r="8333" spans="2:6" x14ac:dyDescent="0.15">
      <c r="B8333">
        <f ca="1">IF(INDEX(Transactions!$L:$L,ROW()-8)="",TODAY(),INDEX(Transactions!$G:$G,ROW()-8))</f>
        <v>46256</v>
      </c>
      <c r="F8333">
        <f>IF(INDEX(Transactions!$L:$L,ROW()-8)="",0,INDEX(Transactions!$Q:$Q,ROW()-8))</f>
        <v>0</v>
      </c>
    </row>
    <row r="8334" spans="2:6" x14ac:dyDescent="0.15">
      <c r="B8334">
        <f ca="1">IF(INDEX(Transactions!$L:$L,ROW()-8)="",TODAY(),INDEX(Transactions!$G:$G,ROW()-8))</f>
        <v>46256</v>
      </c>
      <c r="F8334">
        <f>IF(INDEX(Transactions!$L:$L,ROW()-8)="",0,INDEX(Transactions!$Q:$Q,ROW()-8))</f>
        <v>0</v>
      </c>
    </row>
    <row r="8335" spans="2:6" x14ac:dyDescent="0.15">
      <c r="B8335">
        <f ca="1">IF(INDEX(Transactions!$L:$L,ROW()-8)="",TODAY(),INDEX(Transactions!$G:$G,ROW()-8))</f>
        <v>46256</v>
      </c>
      <c r="F8335">
        <f>IF(INDEX(Transactions!$L:$L,ROW()-8)="",0,INDEX(Transactions!$Q:$Q,ROW()-8))</f>
        <v>0</v>
      </c>
    </row>
    <row r="8336" spans="2:6" x14ac:dyDescent="0.15">
      <c r="B8336">
        <f ca="1">IF(INDEX(Transactions!$L:$L,ROW()-8)="",TODAY(),INDEX(Transactions!$G:$G,ROW()-8))</f>
        <v>46256</v>
      </c>
      <c r="F8336">
        <f>IF(INDEX(Transactions!$L:$L,ROW()-8)="",0,INDEX(Transactions!$Q:$Q,ROW()-8))</f>
        <v>0</v>
      </c>
    </row>
    <row r="8337" spans="2:6" x14ac:dyDescent="0.15">
      <c r="B8337">
        <f ca="1">IF(INDEX(Transactions!$L:$L,ROW()-8)="",TODAY(),INDEX(Transactions!$G:$G,ROW()-8))</f>
        <v>46256</v>
      </c>
      <c r="F8337">
        <f>IF(INDEX(Transactions!$L:$L,ROW()-8)="",0,INDEX(Transactions!$Q:$Q,ROW()-8))</f>
        <v>0</v>
      </c>
    </row>
    <row r="8338" spans="2:6" x14ac:dyDescent="0.15">
      <c r="B8338">
        <f ca="1">IF(INDEX(Transactions!$L:$L,ROW()-8)="",TODAY(),INDEX(Transactions!$G:$G,ROW()-8))</f>
        <v>46256</v>
      </c>
      <c r="F8338">
        <f>IF(INDEX(Transactions!$L:$L,ROW()-8)="",0,INDEX(Transactions!$Q:$Q,ROW()-8))</f>
        <v>0</v>
      </c>
    </row>
    <row r="8339" spans="2:6" x14ac:dyDescent="0.15">
      <c r="B8339">
        <f ca="1">IF(INDEX(Transactions!$L:$L,ROW()-8)="",TODAY(),INDEX(Transactions!$G:$G,ROW()-8))</f>
        <v>46256</v>
      </c>
      <c r="F8339">
        <f>IF(INDEX(Transactions!$L:$L,ROW()-8)="",0,INDEX(Transactions!$Q:$Q,ROW()-8))</f>
        <v>0</v>
      </c>
    </row>
    <row r="8340" spans="2:6" x14ac:dyDescent="0.15">
      <c r="B8340">
        <f ca="1">IF(INDEX(Transactions!$L:$L,ROW()-8)="",TODAY(),INDEX(Transactions!$G:$G,ROW()-8))</f>
        <v>46256</v>
      </c>
      <c r="F8340">
        <f>IF(INDEX(Transactions!$L:$L,ROW()-8)="",0,INDEX(Transactions!$Q:$Q,ROW()-8))</f>
        <v>0</v>
      </c>
    </row>
    <row r="8341" spans="2:6" x14ac:dyDescent="0.15">
      <c r="B8341">
        <f ca="1">IF(INDEX(Transactions!$L:$L,ROW()-8)="",TODAY(),INDEX(Transactions!$G:$G,ROW()-8))</f>
        <v>46256</v>
      </c>
      <c r="F8341">
        <f>IF(INDEX(Transactions!$L:$L,ROW()-8)="",0,INDEX(Transactions!$Q:$Q,ROW()-8))</f>
        <v>0</v>
      </c>
    </row>
    <row r="8342" spans="2:6" x14ac:dyDescent="0.15">
      <c r="B8342">
        <f ca="1">IF(INDEX(Transactions!$L:$L,ROW()-8)="",TODAY(),INDEX(Transactions!$G:$G,ROW()-8))</f>
        <v>46256</v>
      </c>
      <c r="F8342">
        <f>IF(INDEX(Transactions!$L:$L,ROW()-8)="",0,INDEX(Transactions!$Q:$Q,ROW()-8))</f>
        <v>0</v>
      </c>
    </row>
    <row r="8343" spans="2:6" x14ac:dyDescent="0.15">
      <c r="B8343">
        <f ca="1">IF(INDEX(Transactions!$L:$L,ROW()-8)="",TODAY(),INDEX(Transactions!$G:$G,ROW()-8))</f>
        <v>46256</v>
      </c>
      <c r="F8343">
        <f>IF(INDEX(Transactions!$L:$L,ROW()-8)="",0,INDEX(Transactions!$Q:$Q,ROW()-8))</f>
        <v>0</v>
      </c>
    </row>
    <row r="8344" spans="2:6" x14ac:dyDescent="0.15">
      <c r="B8344">
        <f ca="1">IF(INDEX(Transactions!$L:$L,ROW()-8)="",TODAY(),INDEX(Transactions!$G:$G,ROW()-8))</f>
        <v>46256</v>
      </c>
      <c r="F8344">
        <f>IF(INDEX(Transactions!$L:$L,ROW()-8)="",0,INDEX(Transactions!$Q:$Q,ROW()-8))</f>
        <v>0</v>
      </c>
    </row>
    <row r="8345" spans="2:6" x14ac:dyDescent="0.15">
      <c r="B8345">
        <f ca="1">IF(INDEX(Transactions!$L:$L,ROW()-8)="",TODAY(),INDEX(Transactions!$G:$G,ROW()-8))</f>
        <v>46256</v>
      </c>
      <c r="F8345">
        <f>IF(INDEX(Transactions!$L:$L,ROW()-8)="",0,INDEX(Transactions!$Q:$Q,ROW()-8))</f>
        <v>0</v>
      </c>
    </row>
    <row r="8346" spans="2:6" x14ac:dyDescent="0.15">
      <c r="B8346">
        <f ca="1">IF(INDEX(Transactions!$L:$L,ROW()-8)="",TODAY(),INDEX(Transactions!$G:$G,ROW()-8))</f>
        <v>46256</v>
      </c>
      <c r="F8346">
        <f>IF(INDEX(Transactions!$L:$L,ROW()-8)="",0,INDEX(Transactions!$Q:$Q,ROW()-8))</f>
        <v>0</v>
      </c>
    </row>
    <row r="8347" spans="2:6" x14ac:dyDescent="0.15">
      <c r="B8347">
        <f ca="1">IF(INDEX(Transactions!$L:$L,ROW()-8)="",TODAY(),INDEX(Transactions!$G:$G,ROW()-8))</f>
        <v>46256</v>
      </c>
      <c r="F8347">
        <f>IF(INDEX(Transactions!$L:$L,ROW()-8)="",0,INDEX(Transactions!$Q:$Q,ROW()-8))</f>
        <v>0</v>
      </c>
    </row>
    <row r="8348" spans="2:6" x14ac:dyDescent="0.15">
      <c r="B8348">
        <f ca="1">IF(INDEX(Transactions!$L:$L,ROW()-8)="",TODAY(),INDEX(Transactions!$G:$G,ROW()-8))</f>
        <v>46256</v>
      </c>
      <c r="F8348">
        <f>IF(INDEX(Transactions!$L:$L,ROW()-8)="",0,INDEX(Transactions!$Q:$Q,ROW()-8))</f>
        <v>0</v>
      </c>
    </row>
    <row r="8349" spans="2:6" x14ac:dyDescent="0.15">
      <c r="B8349">
        <f ca="1">IF(INDEX(Transactions!$L:$L,ROW()-8)="",TODAY(),INDEX(Transactions!$G:$G,ROW()-8))</f>
        <v>46256</v>
      </c>
      <c r="F8349">
        <f>IF(INDEX(Transactions!$L:$L,ROW()-8)="",0,INDEX(Transactions!$Q:$Q,ROW()-8))</f>
        <v>0</v>
      </c>
    </row>
    <row r="8350" spans="2:6" x14ac:dyDescent="0.15">
      <c r="B8350">
        <f ca="1">IF(INDEX(Transactions!$L:$L,ROW()-8)="",TODAY(),INDEX(Transactions!$G:$G,ROW()-8))</f>
        <v>46256</v>
      </c>
      <c r="F8350">
        <f>IF(INDEX(Transactions!$L:$L,ROW()-8)="",0,INDEX(Transactions!$Q:$Q,ROW()-8))</f>
        <v>0</v>
      </c>
    </row>
    <row r="8351" spans="2:6" x14ac:dyDescent="0.15">
      <c r="B8351">
        <f ca="1">IF(INDEX(Transactions!$L:$L,ROW()-8)="",TODAY(),INDEX(Transactions!$G:$G,ROW()-8))</f>
        <v>46256</v>
      </c>
      <c r="F8351">
        <f>IF(INDEX(Transactions!$L:$L,ROW()-8)="",0,INDEX(Transactions!$Q:$Q,ROW()-8))</f>
        <v>0</v>
      </c>
    </row>
    <row r="8352" spans="2:6" x14ac:dyDescent="0.15">
      <c r="B8352">
        <f ca="1">IF(INDEX(Transactions!$L:$L,ROW()-8)="",TODAY(),INDEX(Transactions!$G:$G,ROW()-8))</f>
        <v>46256</v>
      </c>
      <c r="F8352">
        <f>IF(INDEX(Transactions!$L:$L,ROW()-8)="",0,INDEX(Transactions!$Q:$Q,ROW()-8))</f>
        <v>0</v>
      </c>
    </row>
    <row r="8353" spans="2:6" x14ac:dyDescent="0.15">
      <c r="B8353">
        <f ca="1">IF(INDEX(Transactions!$L:$L,ROW()-8)="",TODAY(),INDEX(Transactions!$G:$G,ROW()-8))</f>
        <v>46256</v>
      </c>
      <c r="F8353">
        <f>IF(INDEX(Transactions!$L:$L,ROW()-8)="",0,INDEX(Transactions!$Q:$Q,ROW()-8))</f>
        <v>0</v>
      </c>
    </row>
    <row r="8354" spans="2:6" x14ac:dyDescent="0.15">
      <c r="B8354">
        <f ca="1">IF(INDEX(Transactions!$L:$L,ROW()-8)="",TODAY(),INDEX(Transactions!$G:$G,ROW()-8))</f>
        <v>46256</v>
      </c>
      <c r="F8354">
        <f>IF(INDEX(Transactions!$L:$L,ROW()-8)="",0,INDEX(Transactions!$Q:$Q,ROW()-8))</f>
        <v>0</v>
      </c>
    </row>
    <row r="8355" spans="2:6" x14ac:dyDescent="0.15">
      <c r="B8355">
        <f ca="1">IF(INDEX(Transactions!$L:$L,ROW()-8)="",TODAY(),INDEX(Transactions!$G:$G,ROW()-8))</f>
        <v>46256</v>
      </c>
      <c r="F8355">
        <f>IF(INDEX(Transactions!$L:$L,ROW()-8)="",0,INDEX(Transactions!$Q:$Q,ROW()-8))</f>
        <v>0</v>
      </c>
    </row>
    <row r="8356" spans="2:6" x14ac:dyDescent="0.15">
      <c r="B8356">
        <f ca="1">IF(INDEX(Transactions!$L:$L,ROW()-8)="",TODAY(),INDEX(Transactions!$G:$G,ROW()-8))</f>
        <v>46256</v>
      </c>
      <c r="F8356">
        <f>IF(INDEX(Transactions!$L:$L,ROW()-8)="",0,INDEX(Transactions!$Q:$Q,ROW()-8))</f>
        <v>0</v>
      </c>
    </row>
    <row r="8357" spans="2:6" x14ac:dyDescent="0.15">
      <c r="B8357">
        <f ca="1">IF(INDEX(Transactions!$L:$L,ROW()-8)="",TODAY(),INDEX(Transactions!$G:$G,ROW()-8))</f>
        <v>46256</v>
      </c>
      <c r="F8357">
        <f>IF(INDEX(Transactions!$L:$L,ROW()-8)="",0,INDEX(Transactions!$Q:$Q,ROW()-8))</f>
        <v>0</v>
      </c>
    </row>
    <row r="8358" spans="2:6" x14ac:dyDescent="0.15">
      <c r="B8358">
        <f ca="1">IF(INDEX(Transactions!$L:$L,ROW()-8)="",TODAY(),INDEX(Transactions!$G:$G,ROW()-8))</f>
        <v>46256</v>
      </c>
      <c r="F8358">
        <f>IF(INDEX(Transactions!$L:$L,ROW()-8)="",0,INDEX(Transactions!$Q:$Q,ROW()-8))</f>
        <v>0</v>
      </c>
    </row>
    <row r="8359" spans="2:6" x14ac:dyDescent="0.15">
      <c r="B8359">
        <f ca="1">IF(INDEX(Transactions!$L:$L,ROW()-8)="",TODAY(),INDEX(Transactions!$G:$G,ROW()-8))</f>
        <v>46256</v>
      </c>
      <c r="F8359">
        <f>IF(INDEX(Transactions!$L:$L,ROW()-8)="",0,INDEX(Transactions!$Q:$Q,ROW()-8))</f>
        <v>0</v>
      </c>
    </row>
    <row r="8360" spans="2:6" x14ac:dyDescent="0.15">
      <c r="B8360">
        <f ca="1">IF(INDEX(Transactions!$L:$L,ROW()-8)="",TODAY(),INDEX(Transactions!$G:$G,ROW()-8))</f>
        <v>46256</v>
      </c>
      <c r="F8360">
        <f>IF(INDEX(Transactions!$L:$L,ROW()-8)="",0,INDEX(Transactions!$Q:$Q,ROW()-8))</f>
        <v>0</v>
      </c>
    </row>
    <row r="8361" spans="2:6" x14ac:dyDescent="0.15">
      <c r="B8361">
        <f ca="1">IF(INDEX(Transactions!$L:$L,ROW()-8)="",TODAY(),INDEX(Transactions!$G:$G,ROW()-8))</f>
        <v>46256</v>
      </c>
      <c r="F8361">
        <f>IF(INDEX(Transactions!$L:$L,ROW()-8)="",0,INDEX(Transactions!$Q:$Q,ROW()-8))</f>
        <v>0</v>
      </c>
    </row>
    <row r="8362" spans="2:6" x14ac:dyDescent="0.15">
      <c r="B8362">
        <f ca="1">IF(INDEX(Transactions!$L:$L,ROW()-8)="",TODAY(),INDEX(Transactions!$G:$G,ROW()-8))</f>
        <v>46256</v>
      </c>
      <c r="F8362">
        <f>IF(INDEX(Transactions!$L:$L,ROW()-8)="",0,INDEX(Transactions!$Q:$Q,ROW()-8))</f>
        <v>0</v>
      </c>
    </row>
    <row r="8363" spans="2:6" x14ac:dyDescent="0.15">
      <c r="B8363">
        <f ca="1">IF(INDEX(Transactions!$L:$L,ROW()-8)="",TODAY(),INDEX(Transactions!$G:$G,ROW()-8))</f>
        <v>46256</v>
      </c>
      <c r="F8363">
        <f>IF(INDEX(Transactions!$L:$L,ROW()-8)="",0,INDEX(Transactions!$Q:$Q,ROW()-8))</f>
        <v>0</v>
      </c>
    </row>
    <row r="8364" spans="2:6" x14ac:dyDescent="0.15">
      <c r="B8364">
        <f ca="1">IF(INDEX(Transactions!$L:$L,ROW()-8)="",TODAY(),INDEX(Transactions!$G:$G,ROW()-8))</f>
        <v>46256</v>
      </c>
      <c r="F8364">
        <f>IF(INDEX(Transactions!$L:$L,ROW()-8)="",0,INDEX(Transactions!$Q:$Q,ROW()-8))</f>
        <v>0</v>
      </c>
    </row>
    <row r="8365" spans="2:6" x14ac:dyDescent="0.15">
      <c r="B8365">
        <f ca="1">IF(INDEX(Transactions!$L:$L,ROW()-8)="",TODAY(),INDEX(Transactions!$G:$G,ROW()-8))</f>
        <v>46256</v>
      </c>
      <c r="F8365">
        <f>IF(INDEX(Transactions!$L:$L,ROW()-8)="",0,INDEX(Transactions!$Q:$Q,ROW()-8))</f>
        <v>0</v>
      </c>
    </row>
    <row r="8366" spans="2:6" x14ac:dyDescent="0.15">
      <c r="B8366">
        <f ca="1">IF(INDEX(Transactions!$L:$L,ROW()-8)="",TODAY(),INDEX(Transactions!$G:$G,ROW()-8))</f>
        <v>46256</v>
      </c>
      <c r="F8366">
        <f>IF(INDEX(Transactions!$L:$L,ROW()-8)="",0,INDEX(Transactions!$Q:$Q,ROW()-8))</f>
        <v>0</v>
      </c>
    </row>
    <row r="8367" spans="2:6" x14ac:dyDescent="0.15">
      <c r="B8367">
        <f ca="1">IF(INDEX(Transactions!$L:$L,ROW()-8)="",TODAY(),INDEX(Transactions!$G:$G,ROW()-8))</f>
        <v>46256</v>
      </c>
      <c r="F8367">
        <f>IF(INDEX(Transactions!$L:$L,ROW()-8)="",0,INDEX(Transactions!$Q:$Q,ROW()-8))</f>
        <v>0</v>
      </c>
    </row>
    <row r="8368" spans="2:6" x14ac:dyDescent="0.15">
      <c r="B8368">
        <f ca="1">IF(INDEX(Transactions!$L:$L,ROW()-8)="",TODAY(),INDEX(Transactions!$G:$G,ROW()-8))</f>
        <v>46256</v>
      </c>
      <c r="F8368">
        <f>IF(INDEX(Transactions!$L:$L,ROW()-8)="",0,INDEX(Transactions!$Q:$Q,ROW()-8))</f>
        <v>0</v>
      </c>
    </row>
    <row r="8369" spans="2:6" x14ac:dyDescent="0.15">
      <c r="B8369">
        <f ca="1">IF(INDEX(Transactions!$L:$L,ROW()-8)="",TODAY(),INDEX(Transactions!$G:$G,ROW()-8))</f>
        <v>46256</v>
      </c>
      <c r="F8369">
        <f>IF(INDEX(Transactions!$L:$L,ROW()-8)="",0,INDEX(Transactions!$Q:$Q,ROW()-8))</f>
        <v>0</v>
      </c>
    </row>
    <row r="8370" spans="2:6" x14ac:dyDescent="0.15">
      <c r="B8370">
        <f ca="1">IF(INDEX(Transactions!$L:$L,ROW()-8)="",TODAY(),INDEX(Transactions!$G:$G,ROW()-8))</f>
        <v>46256</v>
      </c>
      <c r="F8370">
        <f>IF(INDEX(Transactions!$L:$L,ROW()-8)="",0,INDEX(Transactions!$Q:$Q,ROW()-8))</f>
        <v>0</v>
      </c>
    </row>
    <row r="8371" spans="2:6" x14ac:dyDescent="0.15">
      <c r="B8371">
        <f ca="1">IF(INDEX(Transactions!$L:$L,ROW()-8)="",TODAY(),INDEX(Transactions!$G:$G,ROW()-8))</f>
        <v>46256</v>
      </c>
      <c r="F8371">
        <f>IF(INDEX(Transactions!$L:$L,ROW()-8)="",0,INDEX(Transactions!$Q:$Q,ROW()-8))</f>
        <v>0</v>
      </c>
    </row>
    <row r="8372" spans="2:6" x14ac:dyDescent="0.15">
      <c r="B8372">
        <f ca="1">IF(INDEX(Transactions!$L:$L,ROW()-8)="",TODAY(),INDEX(Transactions!$G:$G,ROW()-8))</f>
        <v>46256</v>
      </c>
      <c r="F8372">
        <f>IF(INDEX(Transactions!$L:$L,ROW()-8)="",0,INDEX(Transactions!$Q:$Q,ROW()-8))</f>
        <v>0</v>
      </c>
    </row>
    <row r="8373" spans="2:6" x14ac:dyDescent="0.15">
      <c r="B8373">
        <f ca="1">IF(INDEX(Transactions!$L:$L,ROW()-8)="",TODAY(),INDEX(Transactions!$G:$G,ROW()-8))</f>
        <v>46256</v>
      </c>
      <c r="F8373">
        <f>IF(INDEX(Transactions!$L:$L,ROW()-8)="",0,INDEX(Transactions!$Q:$Q,ROW()-8))</f>
        <v>0</v>
      </c>
    </row>
    <row r="8374" spans="2:6" x14ac:dyDescent="0.15">
      <c r="B8374">
        <f ca="1">IF(INDEX(Transactions!$L:$L,ROW()-8)="",TODAY(),INDEX(Transactions!$G:$G,ROW()-8))</f>
        <v>46256</v>
      </c>
      <c r="F8374">
        <f>IF(INDEX(Transactions!$L:$L,ROW()-8)="",0,INDEX(Transactions!$Q:$Q,ROW()-8))</f>
        <v>0</v>
      </c>
    </row>
    <row r="8375" spans="2:6" x14ac:dyDescent="0.15">
      <c r="B8375">
        <f ca="1">IF(INDEX(Transactions!$L:$L,ROW()-8)="",TODAY(),INDEX(Transactions!$G:$G,ROW()-8))</f>
        <v>46256</v>
      </c>
      <c r="F8375">
        <f>IF(INDEX(Transactions!$L:$L,ROW()-8)="",0,INDEX(Transactions!$Q:$Q,ROW()-8))</f>
        <v>0</v>
      </c>
    </row>
    <row r="8376" spans="2:6" x14ac:dyDescent="0.15">
      <c r="B8376">
        <f ca="1">IF(INDEX(Transactions!$L:$L,ROW()-8)="",TODAY(),INDEX(Transactions!$G:$G,ROW()-8))</f>
        <v>46256</v>
      </c>
      <c r="F8376">
        <f>IF(INDEX(Transactions!$L:$L,ROW()-8)="",0,INDEX(Transactions!$Q:$Q,ROW()-8))</f>
        <v>0</v>
      </c>
    </row>
    <row r="8377" spans="2:6" x14ac:dyDescent="0.15">
      <c r="B8377">
        <f ca="1">IF(INDEX(Transactions!$L:$L,ROW()-8)="",TODAY(),INDEX(Transactions!$G:$G,ROW()-8))</f>
        <v>46256</v>
      </c>
      <c r="F8377">
        <f>IF(INDEX(Transactions!$L:$L,ROW()-8)="",0,INDEX(Transactions!$Q:$Q,ROW()-8))</f>
        <v>0</v>
      </c>
    </row>
    <row r="8378" spans="2:6" x14ac:dyDescent="0.15">
      <c r="B8378">
        <f ca="1">IF(INDEX(Transactions!$L:$L,ROW()-8)="",TODAY(),INDEX(Transactions!$G:$G,ROW()-8))</f>
        <v>46256</v>
      </c>
      <c r="F8378">
        <f>IF(INDEX(Transactions!$L:$L,ROW()-8)="",0,INDEX(Transactions!$Q:$Q,ROW()-8))</f>
        <v>0</v>
      </c>
    </row>
    <row r="8379" spans="2:6" x14ac:dyDescent="0.15">
      <c r="B8379">
        <f ca="1">IF(INDEX(Transactions!$L:$L,ROW()-8)="",TODAY(),INDEX(Transactions!$G:$G,ROW()-8))</f>
        <v>46256</v>
      </c>
      <c r="F8379">
        <f>IF(INDEX(Transactions!$L:$L,ROW()-8)="",0,INDEX(Transactions!$Q:$Q,ROW()-8))</f>
        <v>0</v>
      </c>
    </row>
    <row r="8380" spans="2:6" x14ac:dyDescent="0.15">
      <c r="B8380">
        <f ca="1">IF(INDEX(Transactions!$L:$L,ROW()-8)="",TODAY(),INDEX(Transactions!$G:$G,ROW()-8))</f>
        <v>46256</v>
      </c>
      <c r="F8380">
        <f>IF(INDEX(Transactions!$L:$L,ROW()-8)="",0,INDEX(Transactions!$Q:$Q,ROW()-8))</f>
        <v>0</v>
      </c>
    </row>
    <row r="8381" spans="2:6" x14ac:dyDescent="0.15">
      <c r="B8381">
        <f ca="1">IF(INDEX(Transactions!$L:$L,ROW()-8)="",TODAY(),INDEX(Transactions!$G:$G,ROW()-8))</f>
        <v>46256</v>
      </c>
      <c r="F8381">
        <f>IF(INDEX(Transactions!$L:$L,ROW()-8)="",0,INDEX(Transactions!$Q:$Q,ROW()-8))</f>
        <v>0</v>
      </c>
    </row>
    <row r="8382" spans="2:6" x14ac:dyDescent="0.15">
      <c r="B8382">
        <f ca="1">IF(INDEX(Transactions!$L:$L,ROW()-8)="",TODAY(),INDEX(Transactions!$G:$G,ROW()-8))</f>
        <v>46256</v>
      </c>
      <c r="F8382">
        <f>IF(INDEX(Transactions!$L:$L,ROW()-8)="",0,INDEX(Transactions!$Q:$Q,ROW()-8))</f>
        <v>0</v>
      </c>
    </row>
    <row r="8383" spans="2:6" x14ac:dyDescent="0.15">
      <c r="B8383">
        <f ca="1">IF(INDEX(Transactions!$L:$L,ROW()-8)="",TODAY(),INDEX(Transactions!$G:$G,ROW()-8))</f>
        <v>46256</v>
      </c>
      <c r="F8383">
        <f>IF(INDEX(Transactions!$L:$L,ROW()-8)="",0,INDEX(Transactions!$Q:$Q,ROW()-8))</f>
        <v>0</v>
      </c>
    </row>
    <row r="8384" spans="2:6" x14ac:dyDescent="0.15">
      <c r="B8384">
        <f ca="1">IF(INDEX(Transactions!$L:$L,ROW()-8)="",TODAY(),INDEX(Transactions!$G:$G,ROW()-8))</f>
        <v>46256</v>
      </c>
      <c r="F8384">
        <f>IF(INDEX(Transactions!$L:$L,ROW()-8)="",0,INDEX(Transactions!$Q:$Q,ROW()-8))</f>
        <v>0</v>
      </c>
    </row>
    <row r="8385" spans="2:6" x14ac:dyDescent="0.15">
      <c r="B8385">
        <f ca="1">IF(INDEX(Transactions!$L:$L,ROW()-8)="",TODAY(),INDEX(Transactions!$G:$G,ROW()-8))</f>
        <v>46256</v>
      </c>
      <c r="F8385">
        <f>IF(INDEX(Transactions!$L:$L,ROW()-8)="",0,INDEX(Transactions!$Q:$Q,ROW()-8))</f>
        <v>0</v>
      </c>
    </row>
    <row r="8386" spans="2:6" x14ac:dyDescent="0.15">
      <c r="B8386">
        <f ca="1">IF(INDEX(Transactions!$L:$L,ROW()-8)="",TODAY(),INDEX(Transactions!$G:$G,ROW()-8))</f>
        <v>46256</v>
      </c>
      <c r="F8386">
        <f>IF(INDEX(Transactions!$L:$L,ROW()-8)="",0,INDEX(Transactions!$Q:$Q,ROW()-8))</f>
        <v>0</v>
      </c>
    </row>
    <row r="8387" spans="2:6" x14ac:dyDescent="0.15">
      <c r="B8387">
        <f ca="1">IF(INDEX(Transactions!$L:$L,ROW()-8)="",TODAY(),INDEX(Transactions!$G:$G,ROW()-8))</f>
        <v>46256</v>
      </c>
      <c r="F8387">
        <f>IF(INDEX(Transactions!$L:$L,ROW()-8)="",0,INDEX(Transactions!$Q:$Q,ROW()-8))</f>
        <v>0</v>
      </c>
    </row>
    <row r="8388" spans="2:6" x14ac:dyDescent="0.15">
      <c r="B8388">
        <f ca="1">IF(INDEX(Transactions!$L:$L,ROW()-8)="",TODAY(),INDEX(Transactions!$G:$G,ROW()-8))</f>
        <v>46256</v>
      </c>
      <c r="F8388">
        <f>IF(INDEX(Transactions!$L:$L,ROW()-8)="",0,INDEX(Transactions!$Q:$Q,ROW()-8))</f>
        <v>0</v>
      </c>
    </row>
    <row r="8389" spans="2:6" x14ac:dyDescent="0.15">
      <c r="B8389">
        <f ca="1">IF(INDEX(Transactions!$L:$L,ROW()-8)="",TODAY(),INDEX(Transactions!$G:$G,ROW()-8))</f>
        <v>46256</v>
      </c>
      <c r="F8389">
        <f>IF(INDEX(Transactions!$L:$L,ROW()-8)="",0,INDEX(Transactions!$Q:$Q,ROW()-8))</f>
        <v>0</v>
      </c>
    </row>
    <row r="8390" spans="2:6" x14ac:dyDescent="0.15">
      <c r="B8390">
        <f ca="1">IF(INDEX(Transactions!$L:$L,ROW()-8)="",TODAY(),INDEX(Transactions!$G:$G,ROW()-8))</f>
        <v>46256</v>
      </c>
      <c r="F8390">
        <f>IF(INDEX(Transactions!$L:$L,ROW()-8)="",0,INDEX(Transactions!$Q:$Q,ROW()-8))</f>
        <v>0</v>
      </c>
    </row>
    <row r="8391" spans="2:6" x14ac:dyDescent="0.15">
      <c r="B8391">
        <f ca="1">IF(INDEX(Transactions!$L:$L,ROW()-8)="",TODAY(),INDEX(Transactions!$G:$G,ROW()-8))</f>
        <v>46256</v>
      </c>
      <c r="F8391">
        <f>IF(INDEX(Transactions!$L:$L,ROW()-8)="",0,INDEX(Transactions!$Q:$Q,ROW()-8))</f>
        <v>0</v>
      </c>
    </row>
    <row r="8392" spans="2:6" x14ac:dyDescent="0.15">
      <c r="B8392">
        <f ca="1">IF(INDEX(Transactions!$L:$L,ROW()-8)="",TODAY(),INDEX(Transactions!$G:$G,ROW()-8))</f>
        <v>46256</v>
      </c>
      <c r="F8392">
        <f>IF(INDEX(Transactions!$L:$L,ROW()-8)="",0,INDEX(Transactions!$Q:$Q,ROW()-8))</f>
        <v>0</v>
      </c>
    </row>
    <row r="8393" spans="2:6" x14ac:dyDescent="0.15">
      <c r="B8393">
        <f ca="1">IF(INDEX(Transactions!$L:$L,ROW()-8)="",TODAY(),INDEX(Transactions!$G:$G,ROW()-8))</f>
        <v>46256</v>
      </c>
      <c r="F8393">
        <f>IF(INDEX(Transactions!$L:$L,ROW()-8)="",0,INDEX(Transactions!$Q:$Q,ROW()-8))</f>
        <v>0</v>
      </c>
    </row>
    <row r="8394" spans="2:6" x14ac:dyDescent="0.15">
      <c r="B8394">
        <f ca="1">IF(INDEX(Transactions!$L:$L,ROW()-8)="",TODAY(),INDEX(Transactions!$G:$G,ROW()-8))</f>
        <v>46256</v>
      </c>
      <c r="F8394">
        <f>IF(INDEX(Transactions!$L:$L,ROW()-8)="",0,INDEX(Transactions!$Q:$Q,ROW()-8))</f>
        <v>0</v>
      </c>
    </row>
    <row r="8395" spans="2:6" x14ac:dyDescent="0.15">
      <c r="B8395">
        <f ca="1">IF(INDEX(Transactions!$L:$L,ROW()-8)="",TODAY(),INDEX(Transactions!$G:$G,ROW()-8))</f>
        <v>46256</v>
      </c>
      <c r="F8395">
        <f>IF(INDEX(Transactions!$L:$L,ROW()-8)="",0,INDEX(Transactions!$Q:$Q,ROW()-8))</f>
        <v>0</v>
      </c>
    </row>
    <row r="8396" spans="2:6" x14ac:dyDescent="0.15">
      <c r="B8396">
        <f ca="1">IF(INDEX(Transactions!$L:$L,ROW()-8)="",TODAY(),INDEX(Transactions!$G:$G,ROW()-8))</f>
        <v>46256</v>
      </c>
      <c r="F8396">
        <f>IF(INDEX(Transactions!$L:$L,ROW()-8)="",0,INDEX(Transactions!$Q:$Q,ROW()-8))</f>
        <v>0</v>
      </c>
    </row>
    <row r="8397" spans="2:6" x14ac:dyDescent="0.15">
      <c r="B8397">
        <f ca="1">IF(INDEX(Transactions!$L:$L,ROW()-8)="",TODAY(),INDEX(Transactions!$G:$G,ROW()-8))</f>
        <v>46256</v>
      </c>
      <c r="F8397">
        <f>IF(INDEX(Transactions!$L:$L,ROW()-8)="",0,INDEX(Transactions!$Q:$Q,ROW()-8))</f>
        <v>0</v>
      </c>
    </row>
    <row r="8398" spans="2:6" x14ac:dyDescent="0.15">
      <c r="B8398">
        <f ca="1">IF(INDEX(Transactions!$L:$L,ROW()-8)="",TODAY(),INDEX(Transactions!$G:$G,ROW()-8))</f>
        <v>46256</v>
      </c>
      <c r="F8398">
        <f>IF(INDEX(Transactions!$L:$L,ROW()-8)="",0,INDEX(Transactions!$Q:$Q,ROW()-8))</f>
        <v>0</v>
      </c>
    </row>
    <row r="8399" spans="2:6" x14ac:dyDescent="0.15">
      <c r="B8399">
        <f ca="1">IF(INDEX(Transactions!$L:$L,ROW()-8)="",TODAY(),INDEX(Transactions!$G:$G,ROW()-8))</f>
        <v>46256</v>
      </c>
      <c r="F8399">
        <f>IF(INDEX(Transactions!$L:$L,ROW()-8)="",0,INDEX(Transactions!$Q:$Q,ROW()-8))</f>
        <v>0</v>
      </c>
    </row>
    <row r="8400" spans="2:6" x14ac:dyDescent="0.15">
      <c r="B8400">
        <f ca="1">IF(INDEX(Transactions!$L:$L,ROW()-8)="",TODAY(),INDEX(Transactions!$G:$G,ROW()-8))</f>
        <v>46256</v>
      </c>
      <c r="F8400">
        <f>IF(INDEX(Transactions!$L:$L,ROW()-8)="",0,INDEX(Transactions!$Q:$Q,ROW()-8))</f>
        <v>0</v>
      </c>
    </row>
    <row r="8401" spans="2:6" x14ac:dyDescent="0.15">
      <c r="B8401">
        <f ca="1">IF(INDEX(Transactions!$L:$L,ROW()-8)="",TODAY(),INDEX(Transactions!$G:$G,ROW()-8))</f>
        <v>46256</v>
      </c>
      <c r="F8401">
        <f>IF(INDEX(Transactions!$L:$L,ROW()-8)="",0,INDEX(Transactions!$Q:$Q,ROW()-8))</f>
        <v>0</v>
      </c>
    </row>
    <row r="8402" spans="2:6" x14ac:dyDescent="0.15">
      <c r="B8402">
        <f ca="1">IF(INDEX(Transactions!$L:$L,ROW()-8)="",TODAY(),INDEX(Transactions!$G:$G,ROW()-8))</f>
        <v>46256</v>
      </c>
      <c r="F8402">
        <f>IF(INDEX(Transactions!$L:$L,ROW()-8)="",0,INDEX(Transactions!$Q:$Q,ROW()-8))</f>
        <v>0</v>
      </c>
    </row>
    <row r="8403" spans="2:6" x14ac:dyDescent="0.15">
      <c r="B8403">
        <f ca="1">IF(INDEX(Transactions!$L:$L,ROW()-8)="",TODAY(),INDEX(Transactions!$G:$G,ROW()-8))</f>
        <v>46256</v>
      </c>
      <c r="F8403">
        <f>IF(INDEX(Transactions!$L:$L,ROW()-8)="",0,INDEX(Transactions!$Q:$Q,ROW()-8))</f>
        <v>0</v>
      </c>
    </row>
    <row r="8404" spans="2:6" x14ac:dyDescent="0.15">
      <c r="B8404">
        <f ca="1">IF(INDEX(Transactions!$L:$L,ROW()-8)="",TODAY(),INDEX(Transactions!$G:$G,ROW()-8))</f>
        <v>46256</v>
      </c>
      <c r="F8404">
        <f>IF(INDEX(Transactions!$L:$L,ROW()-8)="",0,INDEX(Transactions!$Q:$Q,ROW()-8))</f>
        <v>0</v>
      </c>
    </row>
    <row r="8405" spans="2:6" x14ac:dyDescent="0.15">
      <c r="B8405">
        <f ca="1">IF(INDEX(Transactions!$L:$L,ROW()-8)="",TODAY(),INDEX(Transactions!$G:$G,ROW()-8))</f>
        <v>46256</v>
      </c>
      <c r="F8405">
        <f>IF(INDEX(Transactions!$L:$L,ROW()-8)="",0,INDEX(Transactions!$Q:$Q,ROW()-8))</f>
        <v>0</v>
      </c>
    </row>
    <row r="8406" spans="2:6" x14ac:dyDescent="0.15">
      <c r="B8406">
        <f ca="1">IF(INDEX(Transactions!$L:$L,ROW()-8)="",TODAY(),INDEX(Transactions!$G:$G,ROW()-8))</f>
        <v>46256</v>
      </c>
      <c r="F8406">
        <f>IF(INDEX(Transactions!$L:$L,ROW()-8)="",0,INDEX(Transactions!$Q:$Q,ROW()-8))</f>
        <v>0</v>
      </c>
    </row>
    <row r="8407" spans="2:6" x14ac:dyDescent="0.15">
      <c r="B8407">
        <f ca="1">IF(INDEX(Transactions!$L:$L,ROW()-8)="",TODAY(),INDEX(Transactions!$G:$G,ROW()-8))</f>
        <v>46256</v>
      </c>
      <c r="F8407">
        <f>IF(INDEX(Transactions!$L:$L,ROW()-8)="",0,INDEX(Transactions!$Q:$Q,ROW()-8))</f>
        <v>0</v>
      </c>
    </row>
    <row r="8408" spans="2:6" x14ac:dyDescent="0.15">
      <c r="B8408">
        <f ca="1">IF(INDEX(Transactions!$L:$L,ROW()-8)="",TODAY(),INDEX(Transactions!$G:$G,ROW()-8))</f>
        <v>46256</v>
      </c>
      <c r="F8408">
        <f>IF(INDEX(Transactions!$L:$L,ROW()-8)="",0,INDEX(Transactions!$Q:$Q,ROW()-8))</f>
        <v>0</v>
      </c>
    </row>
    <row r="8409" spans="2:6" x14ac:dyDescent="0.15">
      <c r="B8409">
        <f ca="1">IF(INDEX(Transactions!$L:$L,ROW()-8)="",TODAY(),INDEX(Transactions!$G:$G,ROW()-8))</f>
        <v>46256</v>
      </c>
      <c r="F8409">
        <f>IF(INDEX(Transactions!$L:$L,ROW()-8)="",0,INDEX(Transactions!$Q:$Q,ROW()-8))</f>
        <v>0</v>
      </c>
    </row>
    <row r="8410" spans="2:6" x14ac:dyDescent="0.15">
      <c r="B8410">
        <f ca="1">IF(INDEX(Transactions!$L:$L,ROW()-8)="",TODAY(),INDEX(Transactions!$G:$G,ROW()-8))</f>
        <v>46256</v>
      </c>
      <c r="F8410">
        <f>IF(INDEX(Transactions!$L:$L,ROW()-8)="",0,INDEX(Transactions!$Q:$Q,ROW()-8))</f>
        <v>0</v>
      </c>
    </row>
    <row r="8411" spans="2:6" x14ac:dyDescent="0.15">
      <c r="B8411">
        <f ca="1">IF(INDEX(Transactions!$L:$L,ROW()-8)="",TODAY(),INDEX(Transactions!$G:$G,ROW()-8))</f>
        <v>46256</v>
      </c>
      <c r="F8411">
        <f>IF(INDEX(Transactions!$L:$L,ROW()-8)="",0,INDEX(Transactions!$Q:$Q,ROW()-8))</f>
        <v>0</v>
      </c>
    </row>
    <row r="8412" spans="2:6" x14ac:dyDescent="0.15">
      <c r="B8412">
        <f ca="1">IF(INDEX(Transactions!$L:$L,ROW()-8)="",TODAY(),INDEX(Transactions!$G:$G,ROW()-8))</f>
        <v>46256</v>
      </c>
      <c r="F8412">
        <f>IF(INDEX(Transactions!$L:$L,ROW()-8)="",0,INDEX(Transactions!$Q:$Q,ROW()-8))</f>
        <v>0</v>
      </c>
    </row>
    <row r="8413" spans="2:6" x14ac:dyDescent="0.15">
      <c r="B8413">
        <f ca="1">IF(INDEX(Transactions!$L:$L,ROW()-8)="",TODAY(),INDEX(Transactions!$G:$G,ROW()-8))</f>
        <v>46256</v>
      </c>
      <c r="F8413">
        <f>IF(INDEX(Transactions!$L:$L,ROW()-8)="",0,INDEX(Transactions!$Q:$Q,ROW()-8))</f>
        <v>0</v>
      </c>
    </row>
    <row r="8414" spans="2:6" x14ac:dyDescent="0.15">
      <c r="B8414">
        <f ca="1">IF(INDEX(Transactions!$L:$L,ROW()-8)="",TODAY(),INDEX(Transactions!$G:$G,ROW()-8))</f>
        <v>46256</v>
      </c>
      <c r="F8414">
        <f>IF(INDEX(Transactions!$L:$L,ROW()-8)="",0,INDEX(Transactions!$Q:$Q,ROW()-8))</f>
        <v>0</v>
      </c>
    </row>
    <row r="8415" spans="2:6" x14ac:dyDescent="0.15">
      <c r="B8415">
        <f ca="1">IF(INDEX(Transactions!$L:$L,ROW()-8)="",TODAY(),INDEX(Transactions!$G:$G,ROW()-8))</f>
        <v>46256</v>
      </c>
      <c r="F8415">
        <f>IF(INDEX(Transactions!$L:$L,ROW()-8)="",0,INDEX(Transactions!$Q:$Q,ROW()-8))</f>
        <v>0</v>
      </c>
    </row>
    <row r="8416" spans="2:6" x14ac:dyDescent="0.15">
      <c r="B8416">
        <f ca="1">IF(INDEX(Transactions!$L:$L,ROW()-8)="",TODAY(),INDEX(Transactions!$G:$G,ROW()-8))</f>
        <v>46256</v>
      </c>
      <c r="F8416">
        <f>IF(INDEX(Transactions!$L:$L,ROW()-8)="",0,INDEX(Transactions!$Q:$Q,ROW()-8))</f>
        <v>0</v>
      </c>
    </row>
    <row r="8417" spans="2:6" x14ac:dyDescent="0.15">
      <c r="B8417">
        <f ca="1">IF(INDEX(Transactions!$L:$L,ROW()-8)="",TODAY(),INDEX(Transactions!$G:$G,ROW()-8))</f>
        <v>46256</v>
      </c>
      <c r="F8417">
        <f>IF(INDEX(Transactions!$L:$L,ROW()-8)="",0,INDEX(Transactions!$Q:$Q,ROW()-8))</f>
        <v>0</v>
      </c>
    </row>
    <row r="8418" spans="2:6" x14ac:dyDescent="0.15">
      <c r="B8418">
        <f ca="1">IF(INDEX(Transactions!$L:$L,ROW()-8)="",TODAY(),INDEX(Transactions!$G:$G,ROW()-8))</f>
        <v>46256</v>
      </c>
      <c r="F8418">
        <f>IF(INDEX(Transactions!$L:$L,ROW()-8)="",0,INDEX(Transactions!$Q:$Q,ROW()-8))</f>
        <v>0</v>
      </c>
    </row>
    <row r="8419" spans="2:6" x14ac:dyDescent="0.15">
      <c r="B8419">
        <f ca="1">IF(INDEX(Transactions!$L:$L,ROW()-8)="",TODAY(),INDEX(Transactions!$G:$G,ROW()-8))</f>
        <v>46256</v>
      </c>
      <c r="F8419">
        <f>IF(INDEX(Transactions!$L:$L,ROW()-8)="",0,INDEX(Transactions!$Q:$Q,ROW()-8))</f>
        <v>0</v>
      </c>
    </row>
    <row r="8420" spans="2:6" x14ac:dyDescent="0.15">
      <c r="B8420">
        <f ca="1">IF(INDEX(Transactions!$L:$L,ROW()-8)="",TODAY(),INDEX(Transactions!$G:$G,ROW()-8))</f>
        <v>46256</v>
      </c>
      <c r="F8420">
        <f>IF(INDEX(Transactions!$L:$L,ROW()-8)="",0,INDEX(Transactions!$Q:$Q,ROW()-8))</f>
        <v>0</v>
      </c>
    </row>
    <row r="8421" spans="2:6" x14ac:dyDescent="0.15">
      <c r="B8421">
        <f ca="1">IF(INDEX(Transactions!$L:$L,ROW()-8)="",TODAY(),INDEX(Transactions!$G:$G,ROW()-8))</f>
        <v>46256</v>
      </c>
      <c r="F8421">
        <f>IF(INDEX(Transactions!$L:$L,ROW()-8)="",0,INDEX(Transactions!$Q:$Q,ROW()-8))</f>
        <v>0</v>
      </c>
    </row>
    <row r="8422" spans="2:6" x14ac:dyDescent="0.15">
      <c r="B8422">
        <f ca="1">IF(INDEX(Transactions!$L:$L,ROW()-8)="",TODAY(),INDEX(Transactions!$G:$G,ROW()-8))</f>
        <v>46256</v>
      </c>
      <c r="F8422">
        <f>IF(INDEX(Transactions!$L:$L,ROW()-8)="",0,INDEX(Transactions!$Q:$Q,ROW()-8))</f>
        <v>0</v>
      </c>
    </row>
    <row r="8423" spans="2:6" x14ac:dyDescent="0.15">
      <c r="B8423">
        <f ca="1">IF(INDEX(Transactions!$L:$L,ROW()-8)="",TODAY(),INDEX(Transactions!$G:$G,ROW()-8))</f>
        <v>46256</v>
      </c>
      <c r="F8423">
        <f>IF(INDEX(Transactions!$L:$L,ROW()-8)="",0,INDEX(Transactions!$Q:$Q,ROW()-8))</f>
        <v>0</v>
      </c>
    </row>
    <row r="8424" spans="2:6" x14ac:dyDescent="0.15">
      <c r="B8424">
        <f ca="1">IF(INDEX(Transactions!$L:$L,ROW()-8)="",TODAY(),INDEX(Transactions!$G:$G,ROW()-8))</f>
        <v>46256</v>
      </c>
      <c r="F8424">
        <f>IF(INDEX(Transactions!$L:$L,ROW()-8)="",0,INDEX(Transactions!$Q:$Q,ROW()-8))</f>
        <v>0</v>
      </c>
    </row>
    <row r="8425" spans="2:6" x14ac:dyDescent="0.15">
      <c r="B8425">
        <f ca="1">IF(INDEX(Transactions!$L:$L,ROW()-8)="",TODAY(),INDEX(Transactions!$G:$G,ROW()-8))</f>
        <v>46256</v>
      </c>
      <c r="F8425">
        <f>IF(INDEX(Transactions!$L:$L,ROW()-8)="",0,INDEX(Transactions!$Q:$Q,ROW()-8))</f>
        <v>0</v>
      </c>
    </row>
    <row r="8426" spans="2:6" x14ac:dyDescent="0.15">
      <c r="B8426">
        <f ca="1">IF(INDEX(Transactions!$L:$L,ROW()-8)="",TODAY(),INDEX(Transactions!$G:$G,ROW()-8))</f>
        <v>46256</v>
      </c>
      <c r="F8426">
        <f>IF(INDEX(Transactions!$L:$L,ROW()-8)="",0,INDEX(Transactions!$Q:$Q,ROW()-8))</f>
        <v>0</v>
      </c>
    </row>
    <row r="8427" spans="2:6" x14ac:dyDescent="0.15">
      <c r="B8427">
        <f ca="1">IF(INDEX(Transactions!$L:$L,ROW()-8)="",TODAY(),INDEX(Transactions!$G:$G,ROW()-8))</f>
        <v>46256</v>
      </c>
      <c r="F8427">
        <f>IF(INDEX(Transactions!$L:$L,ROW()-8)="",0,INDEX(Transactions!$Q:$Q,ROW()-8))</f>
        <v>0</v>
      </c>
    </row>
    <row r="8428" spans="2:6" x14ac:dyDescent="0.15">
      <c r="B8428">
        <f ca="1">IF(INDEX(Transactions!$L:$L,ROW()-8)="",TODAY(),INDEX(Transactions!$G:$G,ROW()-8))</f>
        <v>46256</v>
      </c>
      <c r="F8428">
        <f>IF(INDEX(Transactions!$L:$L,ROW()-8)="",0,INDEX(Transactions!$Q:$Q,ROW()-8))</f>
        <v>0</v>
      </c>
    </row>
    <row r="8429" spans="2:6" x14ac:dyDescent="0.15">
      <c r="B8429">
        <f ca="1">IF(INDEX(Transactions!$L:$L,ROW()-8)="",TODAY(),INDEX(Transactions!$G:$G,ROW()-8))</f>
        <v>46256</v>
      </c>
      <c r="F8429">
        <f>IF(INDEX(Transactions!$L:$L,ROW()-8)="",0,INDEX(Transactions!$Q:$Q,ROW()-8))</f>
        <v>0</v>
      </c>
    </row>
    <row r="8430" spans="2:6" x14ac:dyDescent="0.15">
      <c r="B8430">
        <f ca="1">IF(INDEX(Transactions!$L:$L,ROW()-8)="",TODAY(),INDEX(Transactions!$G:$G,ROW()-8))</f>
        <v>46256</v>
      </c>
      <c r="F8430">
        <f>IF(INDEX(Transactions!$L:$L,ROW()-8)="",0,INDEX(Transactions!$Q:$Q,ROW()-8))</f>
        <v>0</v>
      </c>
    </row>
    <row r="8431" spans="2:6" x14ac:dyDescent="0.15">
      <c r="B8431">
        <f ca="1">IF(INDEX(Transactions!$L:$L,ROW()-8)="",TODAY(),INDEX(Transactions!$G:$G,ROW()-8))</f>
        <v>46256</v>
      </c>
      <c r="F8431">
        <f>IF(INDEX(Transactions!$L:$L,ROW()-8)="",0,INDEX(Transactions!$Q:$Q,ROW()-8))</f>
        <v>0</v>
      </c>
    </row>
    <row r="8432" spans="2:6" x14ac:dyDescent="0.15">
      <c r="B8432">
        <f ca="1">IF(INDEX(Transactions!$L:$L,ROW()-8)="",TODAY(),INDEX(Transactions!$G:$G,ROW()-8))</f>
        <v>46256</v>
      </c>
      <c r="F8432">
        <f>IF(INDEX(Transactions!$L:$L,ROW()-8)="",0,INDEX(Transactions!$Q:$Q,ROW()-8))</f>
        <v>0</v>
      </c>
    </row>
    <row r="8433" spans="2:6" x14ac:dyDescent="0.15">
      <c r="B8433">
        <f ca="1">IF(INDEX(Transactions!$L:$L,ROW()-8)="",TODAY(),INDEX(Transactions!$G:$G,ROW()-8))</f>
        <v>46256</v>
      </c>
      <c r="F8433">
        <f>IF(INDEX(Transactions!$L:$L,ROW()-8)="",0,INDEX(Transactions!$Q:$Q,ROW()-8))</f>
        <v>0</v>
      </c>
    </row>
    <row r="8434" spans="2:6" x14ac:dyDescent="0.15">
      <c r="B8434">
        <f ca="1">IF(INDEX(Transactions!$L:$L,ROW()-8)="",TODAY(),INDEX(Transactions!$G:$G,ROW()-8))</f>
        <v>46256</v>
      </c>
      <c r="F8434">
        <f>IF(INDEX(Transactions!$L:$L,ROW()-8)="",0,INDEX(Transactions!$Q:$Q,ROW()-8))</f>
        <v>0</v>
      </c>
    </row>
    <row r="8435" spans="2:6" x14ac:dyDescent="0.15">
      <c r="B8435">
        <f ca="1">IF(INDEX(Transactions!$L:$L,ROW()-8)="",TODAY(),INDEX(Transactions!$G:$G,ROW()-8))</f>
        <v>46256</v>
      </c>
      <c r="F8435">
        <f>IF(INDEX(Transactions!$L:$L,ROW()-8)="",0,INDEX(Transactions!$Q:$Q,ROW()-8))</f>
        <v>0</v>
      </c>
    </row>
    <row r="8436" spans="2:6" x14ac:dyDescent="0.15">
      <c r="B8436">
        <f ca="1">IF(INDEX(Transactions!$L:$L,ROW()-8)="",TODAY(),INDEX(Transactions!$G:$G,ROW()-8))</f>
        <v>46256</v>
      </c>
      <c r="F8436">
        <f>IF(INDEX(Transactions!$L:$L,ROW()-8)="",0,INDEX(Transactions!$Q:$Q,ROW()-8))</f>
        <v>0</v>
      </c>
    </row>
    <row r="8437" spans="2:6" x14ac:dyDescent="0.15">
      <c r="B8437">
        <f ca="1">IF(INDEX(Transactions!$L:$L,ROW()-8)="",TODAY(),INDEX(Transactions!$G:$G,ROW()-8))</f>
        <v>46256</v>
      </c>
      <c r="F8437">
        <f>IF(INDEX(Transactions!$L:$L,ROW()-8)="",0,INDEX(Transactions!$Q:$Q,ROW()-8))</f>
        <v>0</v>
      </c>
    </row>
    <row r="8438" spans="2:6" x14ac:dyDescent="0.15">
      <c r="B8438">
        <f ca="1">IF(INDEX(Transactions!$L:$L,ROW()-8)="",TODAY(),INDEX(Transactions!$G:$G,ROW()-8))</f>
        <v>46256</v>
      </c>
      <c r="F8438">
        <f>IF(INDEX(Transactions!$L:$L,ROW()-8)="",0,INDEX(Transactions!$Q:$Q,ROW()-8))</f>
        <v>0</v>
      </c>
    </row>
    <row r="8439" spans="2:6" x14ac:dyDescent="0.15">
      <c r="B8439">
        <f ca="1">IF(INDEX(Transactions!$L:$L,ROW()-8)="",TODAY(),INDEX(Transactions!$G:$G,ROW()-8))</f>
        <v>46256</v>
      </c>
      <c r="F8439">
        <f>IF(INDEX(Transactions!$L:$L,ROW()-8)="",0,INDEX(Transactions!$Q:$Q,ROW()-8))</f>
        <v>0</v>
      </c>
    </row>
    <row r="8440" spans="2:6" x14ac:dyDescent="0.15">
      <c r="B8440">
        <f ca="1">IF(INDEX(Transactions!$L:$L,ROW()-8)="",TODAY(),INDEX(Transactions!$G:$G,ROW()-8))</f>
        <v>46256</v>
      </c>
      <c r="F8440">
        <f>IF(INDEX(Transactions!$L:$L,ROW()-8)="",0,INDEX(Transactions!$Q:$Q,ROW()-8))</f>
        <v>0</v>
      </c>
    </row>
    <row r="8441" spans="2:6" x14ac:dyDescent="0.15">
      <c r="B8441">
        <f ca="1">IF(INDEX(Transactions!$L:$L,ROW()-8)="",TODAY(),INDEX(Transactions!$G:$G,ROW()-8))</f>
        <v>46256</v>
      </c>
      <c r="F8441">
        <f>IF(INDEX(Transactions!$L:$L,ROW()-8)="",0,INDEX(Transactions!$Q:$Q,ROW()-8))</f>
        <v>0</v>
      </c>
    </row>
    <row r="8442" spans="2:6" x14ac:dyDescent="0.15">
      <c r="B8442">
        <f ca="1">IF(INDEX(Transactions!$L:$L,ROW()-8)="",TODAY(),INDEX(Transactions!$G:$G,ROW()-8))</f>
        <v>46256</v>
      </c>
      <c r="F8442">
        <f>IF(INDEX(Transactions!$L:$L,ROW()-8)="",0,INDEX(Transactions!$Q:$Q,ROW()-8))</f>
        <v>0</v>
      </c>
    </row>
    <row r="8443" spans="2:6" x14ac:dyDescent="0.15">
      <c r="B8443">
        <f ca="1">IF(INDEX(Transactions!$L:$L,ROW()-8)="",TODAY(),INDEX(Transactions!$G:$G,ROW()-8))</f>
        <v>46256</v>
      </c>
      <c r="F8443">
        <f>IF(INDEX(Transactions!$L:$L,ROW()-8)="",0,INDEX(Transactions!$Q:$Q,ROW()-8))</f>
        <v>0</v>
      </c>
    </row>
    <row r="8444" spans="2:6" x14ac:dyDescent="0.15">
      <c r="B8444">
        <f ca="1">IF(INDEX(Transactions!$L:$L,ROW()-8)="",TODAY(),INDEX(Transactions!$G:$G,ROW()-8))</f>
        <v>46256</v>
      </c>
      <c r="F8444">
        <f>IF(INDEX(Transactions!$L:$L,ROW()-8)="",0,INDEX(Transactions!$Q:$Q,ROW()-8))</f>
        <v>0</v>
      </c>
    </row>
    <row r="8445" spans="2:6" x14ac:dyDescent="0.15">
      <c r="B8445">
        <f ca="1">IF(INDEX(Transactions!$L:$L,ROW()-8)="",TODAY(),INDEX(Transactions!$G:$G,ROW()-8))</f>
        <v>46256</v>
      </c>
      <c r="F8445">
        <f>IF(INDEX(Transactions!$L:$L,ROW()-8)="",0,INDEX(Transactions!$Q:$Q,ROW()-8))</f>
        <v>0</v>
      </c>
    </row>
    <row r="8446" spans="2:6" x14ac:dyDescent="0.15">
      <c r="B8446">
        <f ca="1">IF(INDEX(Transactions!$L:$L,ROW()-8)="",TODAY(),INDEX(Transactions!$G:$G,ROW()-8))</f>
        <v>46256</v>
      </c>
      <c r="F8446">
        <f>IF(INDEX(Transactions!$L:$L,ROW()-8)="",0,INDEX(Transactions!$Q:$Q,ROW()-8))</f>
        <v>0</v>
      </c>
    </row>
    <row r="8447" spans="2:6" x14ac:dyDescent="0.15">
      <c r="B8447">
        <f ca="1">IF(INDEX(Transactions!$L:$L,ROW()-8)="",TODAY(),INDEX(Transactions!$G:$G,ROW()-8))</f>
        <v>46256</v>
      </c>
      <c r="F8447">
        <f>IF(INDEX(Transactions!$L:$L,ROW()-8)="",0,INDEX(Transactions!$Q:$Q,ROW()-8))</f>
        <v>0</v>
      </c>
    </row>
    <row r="8448" spans="2:6" x14ac:dyDescent="0.15">
      <c r="B8448">
        <f ca="1">IF(INDEX(Transactions!$L:$L,ROW()-8)="",TODAY(),INDEX(Transactions!$G:$G,ROW()-8))</f>
        <v>46256</v>
      </c>
      <c r="F8448">
        <f>IF(INDEX(Transactions!$L:$L,ROW()-8)="",0,INDEX(Transactions!$Q:$Q,ROW()-8))</f>
        <v>0</v>
      </c>
    </row>
    <row r="8449" spans="2:6" x14ac:dyDescent="0.15">
      <c r="B8449">
        <f ca="1">IF(INDEX(Transactions!$L:$L,ROW()-8)="",TODAY(),INDEX(Transactions!$G:$G,ROW()-8))</f>
        <v>46256</v>
      </c>
      <c r="F8449">
        <f>IF(INDEX(Transactions!$L:$L,ROW()-8)="",0,INDEX(Transactions!$Q:$Q,ROW()-8))</f>
        <v>0</v>
      </c>
    </row>
    <row r="8450" spans="2:6" x14ac:dyDescent="0.15">
      <c r="B8450">
        <f ca="1">IF(INDEX(Transactions!$L:$L,ROW()-8)="",TODAY(),INDEX(Transactions!$G:$G,ROW()-8))</f>
        <v>46256</v>
      </c>
      <c r="F8450">
        <f>IF(INDEX(Transactions!$L:$L,ROW()-8)="",0,INDEX(Transactions!$Q:$Q,ROW()-8))</f>
        <v>0</v>
      </c>
    </row>
    <row r="8451" spans="2:6" x14ac:dyDescent="0.15">
      <c r="B8451">
        <f ca="1">IF(INDEX(Transactions!$L:$L,ROW()-8)="",TODAY(),INDEX(Transactions!$G:$G,ROW()-8))</f>
        <v>46256</v>
      </c>
      <c r="F8451">
        <f>IF(INDEX(Transactions!$L:$L,ROW()-8)="",0,INDEX(Transactions!$Q:$Q,ROW()-8))</f>
        <v>0</v>
      </c>
    </row>
    <row r="8452" spans="2:6" x14ac:dyDescent="0.15">
      <c r="B8452">
        <f ca="1">IF(INDEX(Transactions!$L:$L,ROW()-8)="",TODAY(),INDEX(Transactions!$G:$G,ROW()-8))</f>
        <v>46256</v>
      </c>
      <c r="F8452">
        <f>IF(INDEX(Transactions!$L:$L,ROW()-8)="",0,INDEX(Transactions!$Q:$Q,ROW()-8))</f>
        <v>0</v>
      </c>
    </row>
    <row r="8453" spans="2:6" x14ac:dyDescent="0.15">
      <c r="B8453">
        <f ca="1">IF(INDEX(Transactions!$L:$L,ROW()-8)="",TODAY(),INDEX(Transactions!$G:$G,ROW()-8))</f>
        <v>46256</v>
      </c>
      <c r="F8453">
        <f>IF(INDEX(Transactions!$L:$L,ROW()-8)="",0,INDEX(Transactions!$Q:$Q,ROW()-8))</f>
        <v>0</v>
      </c>
    </row>
    <row r="8454" spans="2:6" x14ac:dyDescent="0.15">
      <c r="B8454">
        <f ca="1">IF(INDEX(Transactions!$L:$L,ROW()-8)="",TODAY(),INDEX(Transactions!$G:$G,ROW()-8))</f>
        <v>46256</v>
      </c>
      <c r="F8454">
        <f>IF(INDEX(Transactions!$L:$L,ROW()-8)="",0,INDEX(Transactions!$Q:$Q,ROW()-8))</f>
        <v>0</v>
      </c>
    </row>
    <row r="8455" spans="2:6" x14ac:dyDescent="0.15">
      <c r="B8455">
        <f ca="1">IF(INDEX(Transactions!$L:$L,ROW()-8)="",TODAY(),INDEX(Transactions!$G:$G,ROW()-8))</f>
        <v>46256</v>
      </c>
      <c r="F8455">
        <f>IF(INDEX(Transactions!$L:$L,ROW()-8)="",0,INDEX(Transactions!$Q:$Q,ROW()-8))</f>
        <v>0</v>
      </c>
    </row>
    <row r="8456" spans="2:6" x14ac:dyDescent="0.15">
      <c r="B8456">
        <f ca="1">IF(INDEX(Transactions!$L:$L,ROW()-8)="",TODAY(),INDEX(Transactions!$G:$G,ROW()-8))</f>
        <v>46256</v>
      </c>
      <c r="F8456">
        <f>IF(INDEX(Transactions!$L:$L,ROW()-8)="",0,INDEX(Transactions!$Q:$Q,ROW()-8))</f>
        <v>0</v>
      </c>
    </row>
    <row r="8457" spans="2:6" x14ac:dyDescent="0.15">
      <c r="B8457">
        <f ca="1">IF(INDEX(Transactions!$L:$L,ROW()-8)="",TODAY(),INDEX(Transactions!$G:$G,ROW()-8))</f>
        <v>46256</v>
      </c>
      <c r="F8457">
        <f>IF(INDEX(Transactions!$L:$L,ROW()-8)="",0,INDEX(Transactions!$Q:$Q,ROW()-8))</f>
        <v>0</v>
      </c>
    </row>
    <row r="8458" spans="2:6" x14ac:dyDescent="0.15">
      <c r="B8458">
        <f ca="1">IF(INDEX(Transactions!$L:$L,ROW()-8)="",TODAY(),INDEX(Transactions!$G:$G,ROW()-8))</f>
        <v>46256</v>
      </c>
      <c r="F8458">
        <f>IF(INDEX(Transactions!$L:$L,ROW()-8)="",0,INDEX(Transactions!$Q:$Q,ROW()-8))</f>
        <v>0</v>
      </c>
    </row>
    <row r="8459" spans="2:6" x14ac:dyDescent="0.15">
      <c r="B8459">
        <f ca="1">IF(INDEX(Transactions!$L:$L,ROW()-8)="",TODAY(),INDEX(Transactions!$G:$G,ROW()-8))</f>
        <v>46256</v>
      </c>
      <c r="F8459">
        <f>IF(INDEX(Transactions!$L:$L,ROW()-8)="",0,INDEX(Transactions!$Q:$Q,ROW()-8))</f>
        <v>0</v>
      </c>
    </row>
    <row r="8460" spans="2:6" x14ac:dyDescent="0.15">
      <c r="B8460">
        <f ca="1">IF(INDEX(Transactions!$L:$L,ROW()-8)="",TODAY(),INDEX(Transactions!$G:$G,ROW()-8))</f>
        <v>46256</v>
      </c>
      <c r="F8460">
        <f>IF(INDEX(Transactions!$L:$L,ROW()-8)="",0,INDEX(Transactions!$Q:$Q,ROW()-8))</f>
        <v>0</v>
      </c>
    </row>
    <row r="8461" spans="2:6" x14ac:dyDescent="0.15">
      <c r="B8461">
        <f ca="1">IF(INDEX(Transactions!$L:$L,ROW()-8)="",TODAY(),INDEX(Transactions!$G:$G,ROW()-8))</f>
        <v>46256</v>
      </c>
      <c r="F8461">
        <f>IF(INDEX(Transactions!$L:$L,ROW()-8)="",0,INDEX(Transactions!$Q:$Q,ROW()-8))</f>
        <v>0</v>
      </c>
    </row>
    <row r="8462" spans="2:6" x14ac:dyDescent="0.15">
      <c r="B8462">
        <f ca="1">IF(INDEX(Transactions!$L:$L,ROW()-8)="",TODAY(),INDEX(Transactions!$G:$G,ROW()-8))</f>
        <v>46256</v>
      </c>
      <c r="F8462">
        <f>IF(INDEX(Transactions!$L:$L,ROW()-8)="",0,INDEX(Transactions!$Q:$Q,ROW()-8))</f>
        <v>0</v>
      </c>
    </row>
    <row r="8463" spans="2:6" x14ac:dyDescent="0.15">
      <c r="B8463">
        <f ca="1">IF(INDEX(Transactions!$L:$L,ROW()-8)="",TODAY(),INDEX(Transactions!$G:$G,ROW()-8))</f>
        <v>46256</v>
      </c>
      <c r="F8463">
        <f>IF(INDEX(Transactions!$L:$L,ROW()-8)="",0,INDEX(Transactions!$Q:$Q,ROW()-8))</f>
        <v>0</v>
      </c>
    </row>
    <row r="8464" spans="2:6" x14ac:dyDescent="0.15">
      <c r="B8464">
        <f ca="1">IF(INDEX(Transactions!$L:$L,ROW()-8)="",TODAY(),INDEX(Transactions!$G:$G,ROW()-8))</f>
        <v>46256</v>
      </c>
      <c r="F8464">
        <f>IF(INDEX(Transactions!$L:$L,ROW()-8)="",0,INDEX(Transactions!$Q:$Q,ROW()-8))</f>
        <v>0</v>
      </c>
    </row>
    <row r="8465" spans="2:6" x14ac:dyDescent="0.15">
      <c r="B8465">
        <f ca="1">IF(INDEX(Transactions!$L:$L,ROW()-8)="",TODAY(),INDEX(Transactions!$G:$G,ROW()-8))</f>
        <v>46256</v>
      </c>
      <c r="F8465">
        <f>IF(INDEX(Transactions!$L:$L,ROW()-8)="",0,INDEX(Transactions!$Q:$Q,ROW()-8))</f>
        <v>0</v>
      </c>
    </row>
    <row r="8466" spans="2:6" x14ac:dyDescent="0.15">
      <c r="B8466">
        <f ca="1">IF(INDEX(Transactions!$L:$L,ROW()-8)="",TODAY(),INDEX(Transactions!$G:$G,ROW()-8))</f>
        <v>46256</v>
      </c>
      <c r="F8466">
        <f>IF(INDEX(Transactions!$L:$L,ROW()-8)="",0,INDEX(Transactions!$Q:$Q,ROW()-8))</f>
        <v>0</v>
      </c>
    </row>
    <row r="8467" spans="2:6" x14ac:dyDescent="0.15">
      <c r="B8467">
        <f ca="1">IF(INDEX(Transactions!$L:$L,ROW()-8)="",TODAY(),INDEX(Transactions!$G:$G,ROW()-8))</f>
        <v>46256</v>
      </c>
      <c r="F8467">
        <f>IF(INDEX(Transactions!$L:$L,ROW()-8)="",0,INDEX(Transactions!$Q:$Q,ROW()-8))</f>
        <v>0</v>
      </c>
    </row>
    <row r="8468" spans="2:6" x14ac:dyDescent="0.15">
      <c r="B8468">
        <f ca="1">IF(INDEX(Transactions!$L:$L,ROW()-8)="",TODAY(),INDEX(Transactions!$G:$G,ROW()-8))</f>
        <v>46256</v>
      </c>
      <c r="F8468">
        <f>IF(INDEX(Transactions!$L:$L,ROW()-8)="",0,INDEX(Transactions!$Q:$Q,ROW()-8))</f>
        <v>0</v>
      </c>
    </row>
    <row r="8469" spans="2:6" x14ac:dyDescent="0.15">
      <c r="B8469">
        <f ca="1">IF(INDEX(Transactions!$L:$L,ROW()-8)="",TODAY(),INDEX(Transactions!$G:$G,ROW()-8))</f>
        <v>46256</v>
      </c>
      <c r="F8469">
        <f>IF(INDEX(Transactions!$L:$L,ROW()-8)="",0,INDEX(Transactions!$Q:$Q,ROW()-8))</f>
        <v>0</v>
      </c>
    </row>
    <row r="8470" spans="2:6" x14ac:dyDescent="0.15">
      <c r="B8470">
        <f ca="1">IF(INDEX(Transactions!$L:$L,ROW()-8)="",TODAY(),INDEX(Transactions!$G:$G,ROW()-8))</f>
        <v>46256</v>
      </c>
      <c r="F8470">
        <f>IF(INDEX(Transactions!$L:$L,ROW()-8)="",0,INDEX(Transactions!$Q:$Q,ROW()-8))</f>
        <v>0</v>
      </c>
    </row>
    <row r="8471" spans="2:6" x14ac:dyDescent="0.15">
      <c r="B8471">
        <f ca="1">IF(INDEX(Transactions!$L:$L,ROW()-8)="",TODAY(),INDEX(Transactions!$G:$G,ROW()-8))</f>
        <v>46256</v>
      </c>
      <c r="F8471">
        <f>IF(INDEX(Transactions!$L:$L,ROW()-8)="",0,INDEX(Transactions!$Q:$Q,ROW()-8))</f>
        <v>0</v>
      </c>
    </row>
    <row r="8472" spans="2:6" x14ac:dyDescent="0.15">
      <c r="B8472">
        <f ca="1">IF(INDEX(Transactions!$L:$L,ROW()-8)="",TODAY(),INDEX(Transactions!$G:$G,ROW()-8))</f>
        <v>46256</v>
      </c>
      <c r="F8472">
        <f>IF(INDEX(Transactions!$L:$L,ROW()-8)="",0,INDEX(Transactions!$Q:$Q,ROW()-8))</f>
        <v>0</v>
      </c>
    </row>
    <row r="8473" spans="2:6" x14ac:dyDescent="0.15">
      <c r="B8473">
        <f ca="1">IF(INDEX(Transactions!$L:$L,ROW()-8)="",TODAY(),INDEX(Transactions!$G:$G,ROW()-8))</f>
        <v>46256</v>
      </c>
      <c r="F8473">
        <f>IF(INDEX(Transactions!$L:$L,ROW()-8)="",0,INDEX(Transactions!$Q:$Q,ROW()-8))</f>
        <v>0</v>
      </c>
    </row>
    <row r="8474" spans="2:6" x14ac:dyDescent="0.15">
      <c r="B8474">
        <f ca="1">IF(INDEX(Transactions!$L:$L,ROW()-8)="",TODAY(),INDEX(Transactions!$G:$G,ROW()-8))</f>
        <v>46256</v>
      </c>
      <c r="F8474">
        <f>IF(INDEX(Transactions!$L:$L,ROW()-8)="",0,INDEX(Transactions!$Q:$Q,ROW()-8))</f>
        <v>0</v>
      </c>
    </row>
    <row r="8475" spans="2:6" x14ac:dyDescent="0.15">
      <c r="B8475">
        <f ca="1">IF(INDEX(Transactions!$L:$L,ROW()-8)="",TODAY(),INDEX(Transactions!$G:$G,ROW()-8))</f>
        <v>46256</v>
      </c>
      <c r="F8475">
        <f>IF(INDEX(Transactions!$L:$L,ROW()-8)="",0,INDEX(Transactions!$Q:$Q,ROW()-8))</f>
        <v>0</v>
      </c>
    </row>
    <row r="8476" spans="2:6" x14ac:dyDescent="0.15">
      <c r="B8476">
        <f ca="1">IF(INDEX(Transactions!$L:$L,ROW()-8)="",TODAY(),INDEX(Transactions!$G:$G,ROW()-8))</f>
        <v>46256</v>
      </c>
      <c r="F8476">
        <f>IF(INDEX(Transactions!$L:$L,ROW()-8)="",0,INDEX(Transactions!$Q:$Q,ROW()-8))</f>
        <v>0</v>
      </c>
    </row>
    <row r="8477" spans="2:6" x14ac:dyDescent="0.15">
      <c r="B8477">
        <f ca="1">IF(INDEX(Transactions!$L:$L,ROW()-8)="",TODAY(),INDEX(Transactions!$G:$G,ROW()-8))</f>
        <v>46256</v>
      </c>
      <c r="F8477">
        <f>IF(INDEX(Transactions!$L:$L,ROW()-8)="",0,INDEX(Transactions!$Q:$Q,ROW()-8))</f>
        <v>0</v>
      </c>
    </row>
    <row r="8478" spans="2:6" x14ac:dyDescent="0.15">
      <c r="B8478">
        <f ca="1">IF(INDEX(Transactions!$L:$L,ROW()-8)="",TODAY(),INDEX(Transactions!$G:$G,ROW()-8))</f>
        <v>46256</v>
      </c>
      <c r="F8478">
        <f>IF(INDEX(Transactions!$L:$L,ROW()-8)="",0,INDEX(Transactions!$Q:$Q,ROW()-8))</f>
        <v>0</v>
      </c>
    </row>
    <row r="8479" spans="2:6" x14ac:dyDescent="0.15">
      <c r="B8479">
        <f ca="1">IF(INDEX(Transactions!$L:$L,ROW()-8)="",TODAY(),INDEX(Transactions!$G:$G,ROW()-8))</f>
        <v>46256</v>
      </c>
      <c r="F8479">
        <f>IF(INDEX(Transactions!$L:$L,ROW()-8)="",0,INDEX(Transactions!$Q:$Q,ROW()-8))</f>
        <v>0</v>
      </c>
    </row>
    <row r="8480" spans="2:6" x14ac:dyDescent="0.15">
      <c r="B8480">
        <f ca="1">IF(INDEX(Transactions!$L:$L,ROW()-8)="",TODAY(),INDEX(Transactions!$G:$G,ROW()-8))</f>
        <v>46256</v>
      </c>
      <c r="F8480">
        <f>IF(INDEX(Transactions!$L:$L,ROW()-8)="",0,INDEX(Transactions!$Q:$Q,ROW()-8))</f>
        <v>0</v>
      </c>
    </row>
    <row r="8481" spans="2:6" x14ac:dyDescent="0.15">
      <c r="B8481">
        <f ca="1">IF(INDEX(Transactions!$L:$L,ROW()-8)="",TODAY(),INDEX(Transactions!$G:$G,ROW()-8))</f>
        <v>46256</v>
      </c>
      <c r="F8481">
        <f>IF(INDEX(Transactions!$L:$L,ROW()-8)="",0,INDEX(Transactions!$Q:$Q,ROW()-8))</f>
        <v>0</v>
      </c>
    </row>
    <row r="8482" spans="2:6" x14ac:dyDescent="0.15">
      <c r="B8482">
        <f ca="1">IF(INDEX(Transactions!$L:$L,ROW()-8)="",TODAY(),INDEX(Transactions!$G:$G,ROW()-8))</f>
        <v>46256</v>
      </c>
      <c r="F8482">
        <f>IF(INDEX(Transactions!$L:$L,ROW()-8)="",0,INDEX(Transactions!$Q:$Q,ROW()-8))</f>
        <v>0</v>
      </c>
    </row>
    <row r="8483" spans="2:6" x14ac:dyDescent="0.15">
      <c r="B8483">
        <f ca="1">IF(INDEX(Transactions!$L:$L,ROW()-8)="",TODAY(),INDEX(Transactions!$G:$G,ROW()-8))</f>
        <v>46256</v>
      </c>
      <c r="F8483">
        <f>IF(INDEX(Transactions!$L:$L,ROW()-8)="",0,INDEX(Transactions!$Q:$Q,ROW()-8))</f>
        <v>0</v>
      </c>
    </row>
    <row r="8484" spans="2:6" x14ac:dyDescent="0.15">
      <c r="B8484">
        <f ca="1">IF(INDEX(Transactions!$L:$L,ROW()-8)="",TODAY(),INDEX(Transactions!$G:$G,ROW()-8))</f>
        <v>46256</v>
      </c>
      <c r="F8484">
        <f>IF(INDEX(Transactions!$L:$L,ROW()-8)="",0,INDEX(Transactions!$Q:$Q,ROW()-8))</f>
        <v>0</v>
      </c>
    </row>
    <row r="8485" spans="2:6" x14ac:dyDescent="0.15">
      <c r="B8485">
        <f ca="1">IF(INDEX(Transactions!$L:$L,ROW()-8)="",TODAY(),INDEX(Transactions!$G:$G,ROW()-8))</f>
        <v>46256</v>
      </c>
      <c r="F8485">
        <f>IF(INDEX(Transactions!$L:$L,ROW()-8)="",0,INDEX(Transactions!$Q:$Q,ROW()-8))</f>
        <v>0</v>
      </c>
    </row>
    <row r="8486" spans="2:6" x14ac:dyDescent="0.15">
      <c r="B8486">
        <f ca="1">IF(INDEX(Transactions!$L:$L,ROW()-8)="",TODAY(),INDEX(Transactions!$G:$G,ROW()-8))</f>
        <v>46256</v>
      </c>
      <c r="F8486">
        <f>IF(INDEX(Transactions!$L:$L,ROW()-8)="",0,INDEX(Transactions!$Q:$Q,ROW()-8))</f>
        <v>0</v>
      </c>
    </row>
    <row r="8487" spans="2:6" x14ac:dyDescent="0.15">
      <c r="B8487">
        <f ca="1">IF(INDEX(Transactions!$L:$L,ROW()-8)="",TODAY(),INDEX(Transactions!$G:$G,ROW()-8))</f>
        <v>46256</v>
      </c>
      <c r="F8487">
        <f>IF(INDEX(Transactions!$L:$L,ROW()-8)="",0,INDEX(Transactions!$Q:$Q,ROW()-8))</f>
        <v>0</v>
      </c>
    </row>
    <row r="8488" spans="2:6" x14ac:dyDescent="0.15">
      <c r="B8488">
        <f ca="1">IF(INDEX(Transactions!$L:$L,ROW()-8)="",TODAY(),INDEX(Transactions!$G:$G,ROW()-8))</f>
        <v>46256</v>
      </c>
      <c r="F8488">
        <f>IF(INDEX(Transactions!$L:$L,ROW()-8)="",0,INDEX(Transactions!$Q:$Q,ROW()-8))</f>
        <v>0</v>
      </c>
    </row>
    <row r="8489" spans="2:6" x14ac:dyDescent="0.15">
      <c r="B8489">
        <f ca="1">IF(INDEX(Transactions!$L:$L,ROW()-8)="",TODAY(),INDEX(Transactions!$G:$G,ROW()-8))</f>
        <v>46256</v>
      </c>
      <c r="F8489">
        <f>IF(INDEX(Transactions!$L:$L,ROW()-8)="",0,INDEX(Transactions!$Q:$Q,ROW()-8))</f>
        <v>0</v>
      </c>
    </row>
    <row r="8490" spans="2:6" x14ac:dyDescent="0.15">
      <c r="B8490">
        <f ca="1">IF(INDEX(Transactions!$L:$L,ROW()-8)="",TODAY(),INDEX(Transactions!$G:$G,ROW()-8))</f>
        <v>46256</v>
      </c>
      <c r="F8490">
        <f>IF(INDEX(Transactions!$L:$L,ROW()-8)="",0,INDEX(Transactions!$Q:$Q,ROW()-8))</f>
        <v>0</v>
      </c>
    </row>
    <row r="8491" spans="2:6" x14ac:dyDescent="0.15">
      <c r="B8491">
        <f ca="1">IF(INDEX(Transactions!$L:$L,ROW()-8)="",TODAY(),INDEX(Transactions!$G:$G,ROW()-8))</f>
        <v>46256</v>
      </c>
      <c r="F8491">
        <f>IF(INDEX(Transactions!$L:$L,ROW()-8)="",0,INDEX(Transactions!$Q:$Q,ROW()-8))</f>
        <v>0</v>
      </c>
    </row>
    <row r="8492" spans="2:6" x14ac:dyDescent="0.15">
      <c r="B8492">
        <f ca="1">IF(INDEX(Transactions!$L:$L,ROW()-8)="",TODAY(),INDEX(Transactions!$G:$G,ROW()-8))</f>
        <v>46256</v>
      </c>
      <c r="F8492">
        <f>IF(INDEX(Transactions!$L:$L,ROW()-8)="",0,INDEX(Transactions!$Q:$Q,ROW()-8))</f>
        <v>0</v>
      </c>
    </row>
    <row r="8493" spans="2:6" x14ac:dyDescent="0.15">
      <c r="B8493">
        <f ca="1">IF(INDEX(Transactions!$L:$L,ROW()-8)="",TODAY(),INDEX(Transactions!$G:$G,ROW()-8))</f>
        <v>46256</v>
      </c>
      <c r="F8493">
        <f>IF(INDEX(Transactions!$L:$L,ROW()-8)="",0,INDEX(Transactions!$Q:$Q,ROW()-8))</f>
        <v>0</v>
      </c>
    </row>
    <row r="8494" spans="2:6" x14ac:dyDescent="0.15">
      <c r="B8494">
        <f ca="1">IF(INDEX(Transactions!$L:$L,ROW()-8)="",TODAY(),INDEX(Transactions!$G:$G,ROW()-8))</f>
        <v>46256</v>
      </c>
      <c r="F8494">
        <f>IF(INDEX(Transactions!$L:$L,ROW()-8)="",0,INDEX(Transactions!$Q:$Q,ROW()-8))</f>
        <v>0</v>
      </c>
    </row>
    <row r="8495" spans="2:6" x14ac:dyDescent="0.15">
      <c r="B8495">
        <f ca="1">IF(INDEX(Transactions!$L:$L,ROW()-8)="",TODAY(),INDEX(Transactions!$G:$G,ROW()-8))</f>
        <v>46256</v>
      </c>
      <c r="F8495">
        <f>IF(INDEX(Transactions!$L:$L,ROW()-8)="",0,INDEX(Transactions!$Q:$Q,ROW()-8))</f>
        <v>0</v>
      </c>
    </row>
    <row r="8496" spans="2:6" x14ac:dyDescent="0.15">
      <c r="B8496">
        <f ca="1">IF(INDEX(Transactions!$L:$L,ROW()-8)="",TODAY(),INDEX(Transactions!$G:$G,ROW()-8))</f>
        <v>46256</v>
      </c>
      <c r="F8496">
        <f>IF(INDEX(Transactions!$L:$L,ROW()-8)="",0,INDEX(Transactions!$Q:$Q,ROW()-8))</f>
        <v>0</v>
      </c>
    </row>
    <row r="8497" spans="2:6" x14ac:dyDescent="0.15">
      <c r="B8497">
        <f ca="1">IF(INDEX(Transactions!$L:$L,ROW()-8)="",TODAY(),INDEX(Transactions!$G:$G,ROW()-8))</f>
        <v>46256</v>
      </c>
      <c r="F8497">
        <f>IF(INDEX(Transactions!$L:$L,ROW()-8)="",0,INDEX(Transactions!$Q:$Q,ROW()-8))</f>
        <v>0</v>
      </c>
    </row>
    <row r="8498" spans="2:6" x14ac:dyDescent="0.15">
      <c r="B8498">
        <f ca="1">IF(INDEX(Transactions!$L:$L,ROW()-8)="",TODAY(),INDEX(Transactions!$G:$G,ROW()-8))</f>
        <v>46256</v>
      </c>
      <c r="F8498">
        <f>IF(INDEX(Transactions!$L:$L,ROW()-8)="",0,INDEX(Transactions!$Q:$Q,ROW()-8))</f>
        <v>0</v>
      </c>
    </row>
    <row r="8499" spans="2:6" x14ac:dyDescent="0.15">
      <c r="B8499">
        <f ca="1">IF(INDEX(Transactions!$L:$L,ROW()-8)="",TODAY(),INDEX(Transactions!$G:$G,ROW()-8))</f>
        <v>46256</v>
      </c>
      <c r="F8499">
        <f>IF(INDEX(Transactions!$L:$L,ROW()-8)="",0,INDEX(Transactions!$Q:$Q,ROW()-8))</f>
        <v>0</v>
      </c>
    </row>
    <row r="8500" spans="2:6" x14ac:dyDescent="0.15">
      <c r="B8500">
        <f ca="1">IF(INDEX(Transactions!$L:$L,ROW()-8)="",TODAY(),INDEX(Transactions!$G:$G,ROW()-8))</f>
        <v>46256</v>
      </c>
      <c r="F8500">
        <f>IF(INDEX(Transactions!$L:$L,ROW()-8)="",0,INDEX(Transactions!$Q:$Q,ROW()-8))</f>
        <v>0</v>
      </c>
    </row>
    <row r="8501" spans="2:6" x14ac:dyDescent="0.15">
      <c r="B8501">
        <f ca="1">IF(INDEX(Transactions!$L:$L,ROW()-8)="",TODAY(),INDEX(Transactions!$G:$G,ROW()-8))</f>
        <v>46256</v>
      </c>
      <c r="F8501">
        <f>IF(INDEX(Transactions!$L:$L,ROW()-8)="",0,INDEX(Transactions!$Q:$Q,ROW()-8))</f>
        <v>0</v>
      </c>
    </row>
    <row r="8502" spans="2:6" x14ac:dyDescent="0.15">
      <c r="B8502">
        <f ca="1">IF(INDEX(Transactions!$L:$L,ROW()-8)="",TODAY(),INDEX(Transactions!$G:$G,ROW()-8))</f>
        <v>46256</v>
      </c>
      <c r="F8502">
        <f>IF(INDEX(Transactions!$L:$L,ROW()-8)="",0,INDEX(Transactions!$Q:$Q,ROW()-8))</f>
        <v>0</v>
      </c>
    </row>
    <row r="8503" spans="2:6" x14ac:dyDescent="0.15">
      <c r="B8503">
        <f ca="1">IF(INDEX(Transactions!$L:$L,ROW()-8)="",TODAY(),INDEX(Transactions!$G:$G,ROW()-8))</f>
        <v>46256</v>
      </c>
      <c r="F8503">
        <f>IF(INDEX(Transactions!$L:$L,ROW()-8)="",0,INDEX(Transactions!$Q:$Q,ROW()-8))</f>
        <v>0</v>
      </c>
    </row>
    <row r="8504" spans="2:6" x14ac:dyDescent="0.15">
      <c r="B8504">
        <f ca="1">IF(INDEX(Transactions!$L:$L,ROW()-8)="",TODAY(),INDEX(Transactions!$G:$G,ROW()-8))</f>
        <v>46256</v>
      </c>
      <c r="F8504">
        <f>IF(INDEX(Transactions!$L:$L,ROW()-8)="",0,INDEX(Transactions!$Q:$Q,ROW()-8))</f>
        <v>0</v>
      </c>
    </row>
    <row r="8505" spans="2:6" x14ac:dyDescent="0.15">
      <c r="B8505">
        <f ca="1">IF(INDEX(Transactions!$L:$L,ROW()-8)="",TODAY(),INDEX(Transactions!$G:$G,ROW()-8))</f>
        <v>46256</v>
      </c>
      <c r="F8505">
        <f>IF(INDEX(Transactions!$L:$L,ROW()-8)="",0,INDEX(Transactions!$Q:$Q,ROW()-8))</f>
        <v>0</v>
      </c>
    </row>
    <row r="8506" spans="2:6" x14ac:dyDescent="0.15">
      <c r="B8506">
        <f ca="1">IF(INDEX(Transactions!$L:$L,ROW()-8)="",TODAY(),INDEX(Transactions!$G:$G,ROW()-8))</f>
        <v>46256</v>
      </c>
      <c r="F8506">
        <f>IF(INDEX(Transactions!$L:$L,ROW()-8)="",0,INDEX(Transactions!$Q:$Q,ROW()-8))</f>
        <v>0</v>
      </c>
    </row>
    <row r="8507" spans="2:6" x14ac:dyDescent="0.15">
      <c r="B8507">
        <f ca="1">IF(INDEX(Transactions!$L:$L,ROW()-8)="",TODAY(),INDEX(Transactions!$G:$G,ROW()-8))</f>
        <v>46256</v>
      </c>
      <c r="F8507">
        <f>IF(INDEX(Transactions!$L:$L,ROW()-8)="",0,INDEX(Transactions!$Q:$Q,ROW()-8))</f>
        <v>0</v>
      </c>
    </row>
    <row r="8508" spans="2:6" x14ac:dyDescent="0.15">
      <c r="B8508">
        <f ca="1">IF(INDEX(Transactions!$L:$L,ROW()-8)="",TODAY(),INDEX(Transactions!$G:$G,ROW()-8))</f>
        <v>46256</v>
      </c>
      <c r="F8508">
        <f>IF(INDEX(Transactions!$L:$L,ROW()-8)="",0,INDEX(Transactions!$Q:$Q,ROW()-8))</f>
        <v>0</v>
      </c>
    </row>
    <row r="8509" spans="2:6" x14ac:dyDescent="0.15">
      <c r="B8509">
        <f ca="1">IF(INDEX(Transactions!$L:$L,ROW()-8)="",TODAY(),INDEX(Transactions!$G:$G,ROW()-8))</f>
        <v>46256</v>
      </c>
      <c r="F8509">
        <f>IF(INDEX(Transactions!$L:$L,ROW()-8)="",0,INDEX(Transactions!$Q:$Q,ROW()-8))</f>
        <v>0</v>
      </c>
    </row>
    <row r="8510" spans="2:6" x14ac:dyDescent="0.15">
      <c r="B8510">
        <f ca="1">IF(INDEX(Transactions!$L:$L,ROW()-8)="",TODAY(),INDEX(Transactions!$G:$G,ROW()-8))</f>
        <v>46256</v>
      </c>
      <c r="F8510">
        <f>IF(INDEX(Transactions!$L:$L,ROW()-8)="",0,INDEX(Transactions!$Q:$Q,ROW()-8))</f>
        <v>0</v>
      </c>
    </row>
    <row r="8511" spans="2:6" x14ac:dyDescent="0.15">
      <c r="B8511">
        <f ca="1">IF(INDEX(Transactions!$L:$L,ROW()-8)="",TODAY(),INDEX(Transactions!$G:$G,ROW()-8))</f>
        <v>46256</v>
      </c>
      <c r="F8511">
        <f>IF(INDEX(Transactions!$L:$L,ROW()-8)="",0,INDEX(Transactions!$Q:$Q,ROW()-8))</f>
        <v>0</v>
      </c>
    </row>
    <row r="8512" spans="2:6" x14ac:dyDescent="0.15">
      <c r="B8512">
        <f ca="1">IF(INDEX(Transactions!$L:$L,ROW()-8)="",TODAY(),INDEX(Transactions!$G:$G,ROW()-8))</f>
        <v>46256</v>
      </c>
      <c r="F8512">
        <f>IF(INDEX(Transactions!$L:$L,ROW()-8)="",0,INDEX(Transactions!$Q:$Q,ROW()-8))</f>
        <v>0</v>
      </c>
    </row>
    <row r="8513" spans="2:6" x14ac:dyDescent="0.15">
      <c r="B8513">
        <f ca="1">IF(INDEX(Transactions!$L:$L,ROW()-8)="",TODAY(),INDEX(Transactions!$G:$G,ROW()-8))</f>
        <v>46256</v>
      </c>
      <c r="F8513">
        <f>IF(INDEX(Transactions!$L:$L,ROW()-8)="",0,INDEX(Transactions!$Q:$Q,ROW()-8))</f>
        <v>0</v>
      </c>
    </row>
    <row r="8514" spans="2:6" x14ac:dyDescent="0.15">
      <c r="B8514">
        <f ca="1">IF(INDEX(Transactions!$L:$L,ROW()-8)="",TODAY(),INDEX(Transactions!$G:$G,ROW()-8))</f>
        <v>46256</v>
      </c>
      <c r="F8514">
        <f>IF(INDEX(Transactions!$L:$L,ROW()-8)="",0,INDEX(Transactions!$Q:$Q,ROW()-8))</f>
        <v>0</v>
      </c>
    </row>
    <row r="8515" spans="2:6" x14ac:dyDescent="0.15">
      <c r="B8515">
        <f ca="1">IF(INDEX(Transactions!$L:$L,ROW()-8)="",TODAY(),INDEX(Transactions!$G:$G,ROW()-8))</f>
        <v>46256</v>
      </c>
      <c r="F8515">
        <f>IF(INDEX(Transactions!$L:$L,ROW()-8)="",0,INDEX(Transactions!$Q:$Q,ROW()-8))</f>
        <v>0</v>
      </c>
    </row>
    <row r="8516" spans="2:6" x14ac:dyDescent="0.15">
      <c r="B8516">
        <f ca="1">IF(INDEX(Transactions!$L:$L,ROW()-8)="",TODAY(),INDEX(Transactions!$G:$G,ROW()-8))</f>
        <v>46256</v>
      </c>
      <c r="F8516">
        <f>IF(INDEX(Transactions!$L:$L,ROW()-8)="",0,INDEX(Transactions!$Q:$Q,ROW()-8))</f>
        <v>0</v>
      </c>
    </row>
    <row r="8517" spans="2:6" x14ac:dyDescent="0.15">
      <c r="B8517">
        <f ca="1">IF(INDEX(Transactions!$L:$L,ROW()-8)="",TODAY(),INDEX(Transactions!$G:$G,ROW()-8))</f>
        <v>46256</v>
      </c>
      <c r="F8517">
        <f>IF(INDEX(Transactions!$L:$L,ROW()-8)="",0,INDEX(Transactions!$Q:$Q,ROW()-8))</f>
        <v>0</v>
      </c>
    </row>
    <row r="8518" spans="2:6" x14ac:dyDescent="0.15">
      <c r="B8518">
        <f ca="1">IF(INDEX(Transactions!$L:$L,ROW()-8)="",TODAY(),INDEX(Transactions!$G:$G,ROW()-8))</f>
        <v>46256</v>
      </c>
      <c r="F8518">
        <f>IF(INDEX(Transactions!$L:$L,ROW()-8)="",0,INDEX(Transactions!$Q:$Q,ROW()-8))</f>
        <v>0</v>
      </c>
    </row>
    <row r="8519" spans="2:6" x14ac:dyDescent="0.15">
      <c r="B8519">
        <f ca="1">IF(INDEX(Transactions!$L:$L,ROW()-8)="",TODAY(),INDEX(Transactions!$G:$G,ROW()-8))</f>
        <v>46256</v>
      </c>
      <c r="F8519">
        <f>IF(INDEX(Transactions!$L:$L,ROW()-8)="",0,INDEX(Transactions!$Q:$Q,ROW()-8))</f>
        <v>0</v>
      </c>
    </row>
    <row r="8520" spans="2:6" x14ac:dyDescent="0.15">
      <c r="B8520">
        <f ca="1">IF(INDEX(Transactions!$L:$L,ROW()-8)="",TODAY(),INDEX(Transactions!$G:$G,ROW()-8))</f>
        <v>46256</v>
      </c>
      <c r="F8520">
        <f>IF(INDEX(Transactions!$L:$L,ROW()-8)="",0,INDEX(Transactions!$Q:$Q,ROW()-8))</f>
        <v>0</v>
      </c>
    </row>
    <row r="8521" spans="2:6" x14ac:dyDescent="0.15">
      <c r="B8521">
        <f ca="1">IF(INDEX(Transactions!$L:$L,ROW()-8)="",TODAY(),INDEX(Transactions!$G:$G,ROW()-8))</f>
        <v>46256</v>
      </c>
      <c r="F8521">
        <f>IF(INDEX(Transactions!$L:$L,ROW()-8)="",0,INDEX(Transactions!$Q:$Q,ROW()-8))</f>
        <v>0</v>
      </c>
    </row>
    <row r="8522" spans="2:6" x14ac:dyDescent="0.15">
      <c r="B8522">
        <f ca="1">IF(INDEX(Transactions!$L:$L,ROW()-8)="",TODAY(),INDEX(Transactions!$G:$G,ROW()-8))</f>
        <v>46256</v>
      </c>
      <c r="F8522">
        <f>IF(INDEX(Transactions!$L:$L,ROW()-8)="",0,INDEX(Transactions!$Q:$Q,ROW()-8))</f>
        <v>0</v>
      </c>
    </row>
    <row r="8523" spans="2:6" x14ac:dyDescent="0.15">
      <c r="B8523">
        <f ca="1">IF(INDEX(Transactions!$L:$L,ROW()-8)="",TODAY(),INDEX(Transactions!$G:$G,ROW()-8))</f>
        <v>46256</v>
      </c>
      <c r="F8523">
        <f>IF(INDEX(Transactions!$L:$L,ROW()-8)="",0,INDEX(Transactions!$Q:$Q,ROW()-8))</f>
        <v>0</v>
      </c>
    </row>
    <row r="8524" spans="2:6" x14ac:dyDescent="0.15">
      <c r="B8524">
        <f ca="1">IF(INDEX(Transactions!$L:$L,ROW()-8)="",TODAY(),INDEX(Transactions!$G:$G,ROW()-8))</f>
        <v>46256</v>
      </c>
      <c r="F8524">
        <f>IF(INDEX(Transactions!$L:$L,ROW()-8)="",0,INDEX(Transactions!$Q:$Q,ROW()-8))</f>
        <v>0</v>
      </c>
    </row>
    <row r="8525" spans="2:6" x14ac:dyDescent="0.15">
      <c r="B8525">
        <f ca="1">IF(INDEX(Transactions!$L:$L,ROW()-8)="",TODAY(),INDEX(Transactions!$G:$G,ROW()-8))</f>
        <v>46256</v>
      </c>
      <c r="F8525">
        <f>IF(INDEX(Transactions!$L:$L,ROW()-8)="",0,INDEX(Transactions!$Q:$Q,ROW()-8))</f>
        <v>0</v>
      </c>
    </row>
    <row r="8526" spans="2:6" x14ac:dyDescent="0.15">
      <c r="B8526">
        <f ca="1">IF(INDEX(Transactions!$L:$L,ROW()-8)="",TODAY(),INDEX(Transactions!$G:$G,ROW()-8))</f>
        <v>46256</v>
      </c>
      <c r="F8526">
        <f>IF(INDEX(Transactions!$L:$L,ROW()-8)="",0,INDEX(Transactions!$Q:$Q,ROW()-8))</f>
        <v>0</v>
      </c>
    </row>
    <row r="8527" spans="2:6" x14ac:dyDescent="0.15">
      <c r="B8527">
        <f ca="1">IF(INDEX(Transactions!$L:$L,ROW()-8)="",TODAY(),INDEX(Transactions!$G:$G,ROW()-8))</f>
        <v>46256</v>
      </c>
      <c r="F8527">
        <f>IF(INDEX(Transactions!$L:$L,ROW()-8)="",0,INDEX(Transactions!$Q:$Q,ROW()-8))</f>
        <v>0</v>
      </c>
    </row>
    <row r="8528" spans="2:6" x14ac:dyDescent="0.15">
      <c r="B8528">
        <f ca="1">IF(INDEX(Transactions!$L:$L,ROW()-8)="",TODAY(),INDEX(Transactions!$G:$G,ROW()-8))</f>
        <v>46256</v>
      </c>
      <c r="F8528">
        <f>IF(INDEX(Transactions!$L:$L,ROW()-8)="",0,INDEX(Transactions!$Q:$Q,ROW()-8))</f>
        <v>0</v>
      </c>
    </row>
    <row r="8529" spans="2:6" x14ac:dyDescent="0.15">
      <c r="B8529">
        <f ca="1">IF(INDEX(Transactions!$L:$L,ROW()-8)="",TODAY(),INDEX(Transactions!$G:$G,ROW()-8))</f>
        <v>46256</v>
      </c>
      <c r="F8529">
        <f>IF(INDEX(Transactions!$L:$L,ROW()-8)="",0,INDEX(Transactions!$Q:$Q,ROW()-8))</f>
        <v>0</v>
      </c>
    </row>
    <row r="8530" spans="2:6" x14ac:dyDescent="0.15">
      <c r="B8530">
        <f ca="1">IF(INDEX(Transactions!$L:$L,ROW()-8)="",TODAY(),INDEX(Transactions!$G:$G,ROW()-8))</f>
        <v>46256</v>
      </c>
      <c r="F8530">
        <f>IF(INDEX(Transactions!$L:$L,ROW()-8)="",0,INDEX(Transactions!$Q:$Q,ROW()-8))</f>
        <v>0</v>
      </c>
    </row>
    <row r="8531" spans="2:6" x14ac:dyDescent="0.15">
      <c r="B8531">
        <f ca="1">IF(INDEX(Transactions!$L:$L,ROW()-8)="",TODAY(),INDEX(Transactions!$G:$G,ROW()-8))</f>
        <v>46256</v>
      </c>
      <c r="F8531">
        <f>IF(INDEX(Transactions!$L:$L,ROW()-8)="",0,INDEX(Transactions!$Q:$Q,ROW()-8))</f>
        <v>0</v>
      </c>
    </row>
    <row r="8532" spans="2:6" x14ac:dyDescent="0.15">
      <c r="B8532">
        <f ca="1">IF(INDEX(Transactions!$L:$L,ROW()-8)="",TODAY(),INDEX(Transactions!$G:$G,ROW()-8))</f>
        <v>46256</v>
      </c>
      <c r="F8532">
        <f>IF(INDEX(Transactions!$L:$L,ROW()-8)="",0,INDEX(Transactions!$Q:$Q,ROW()-8))</f>
        <v>0</v>
      </c>
    </row>
    <row r="8533" spans="2:6" x14ac:dyDescent="0.15">
      <c r="B8533">
        <f ca="1">IF(INDEX(Transactions!$L:$L,ROW()-8)="",TODAY(),INDEX(Transactions!$G:$G,ROW()-8))</f>
        <v>46256</v>
      </c>
      <c r="F8533">
        <f>IF(INDEX(Transactions!$L:$L,ROW()-8)="",0,INDEX(Transactions!$Q:$Q,ROW()-8))</f>
        <v>0</v>
      </c>
    </row>
    <row r="8534" spans="2:6" x14ac:dyDescent="0.15">
      <c r="B8534">
        <f ca="1">IF(INDEX(Transactions!$L:$L,ROW()-8)="",TODAY(),INDEX(Transactions!$G:$G,ROW()-8))</f>
        <v>46256</v>
      </c>
      <c r="F8534">
        <f>IF(INDEX(Transactions!$L:$L,ROW()-8)="",0,INDEX(Transactions!$Q:$Q,ROW()-8))</f>
        <v>0</v>
      </c>
    </row>
    <row r="8535" spans="2:6" x14ac:dyDescent="0.15">
      <c r="B8535">
        <f ca="1">IF(INDEX(Transactions!$L:$L,ROW()-8)="",TODAY(),INDEX(Transactions!$G:$G,ROW()-8))</f>
        <v>46256</v>
      </c>
      <c r="F8535">
        <f>IF(INDEX(Transactions!$L:$L,ROW()-8)="",0,INDEX(Transactions!$Q:$Q,ROW()-8))</f>
        <v>0</v>
      </c>
    </row>
    <row r="8536" spans="2:6" x14ac:dyDescent="0.15">
      <c r="B8536">
        <f ca="1">IF(INDEX(Transactions!$L:$L,ROW()-8)="",TODAY(),INDEX(Transactions!$G:$G,ROW()-8))</f>
        <v>46256</v>
      </c>
      <c r="F8536">
        <f>IF(INDEX(Transactions!$L:$L,ROW()-8)="",0,INDEX(Transactions!$Q:$Q,ROW()-8))</f>
        <v>0</v>
      </c>
    </row>
    <row r="8537" spans="2:6" x14ac:dyDescent="0.15">
      <c r="B8537">
        <f ca="1">IF(INDEX(Transactions!$L:$L,ROW()-8)="",TODAY(),INDEX(Transactions!$G:$G,ROW()-8))</f>
        <v>46256</v>
      </c>
      <c r="F8537">
        <f>IF(INDEX(Transactions!$L:$L,ROW()-8)="",0,INDEX(Transactions!$Q:$Q,ROW()-8))</f>
        <v>0</v>
      </c>
    </row>
    <row r="8538" spans="2:6" x14ac:dyDescent="0.15">
      <c r="B8538">
        <f ca="1">IF(INDEX(Transactions!$L:$L,ROW()-8)="",TODAY(),INDEX(Transactions!$G:$G,ROW()-8))</f>
        <v>46256</v>
      </c>
      <c r="F8538">
        <f>IF(INDEX(Transactions!$L:$L,ROW()-8)="",0,INDEX(Transactions!$Q:$Q,ROW()-8))</f>
        <v>0</v>
      </c>
    </row>
    <row r="8539" spans="2:6" x14ac:dyDescent="0.15">
      <c r="B8539">
        <f ca="1">IF(INDEX(Transactions!$L:$L,ROW()-8)="",TODAY(),INDEX(Transactions!$G:$G,ROW()-8))</f>
        <v>46256</v>
      </c>
      <c r="F8539">
        <f>IF(INDEX(Transactions!$L:$L,ROW()-8)="",0,INDEX(Transactions!$Q:$Q,ROW()-8))</f>
        <v>0</v>
      </c>
    </row>
    <row r="8540" spans="2:6" x14ac:dyDescent="0.15">
      <c r="B8540">
        <f ca="1">IF(INDEX(Transactions!$L:$L,ROW()-8)="",TODAY(),INDEX(Transactions!$G:$G,ROW()-8))</f>
        <v>46256</v>
      </c>
      <c r="F8540">
        <f>IF(INDEX(Transactions!$L:$L,ROW()-8)="",0,INDEX(Transactions!$Q:$Q,ROW()-8))</f>
        <v>0</v>
      </c>
    </row>
    <row r="8541" spans="2:6" x14ac:dyDescent="0.15">
      <c r="B8541">
        <f ca="1">IF(INDEX(Transactions!$L:$L,ROW()-8)="",TODAY(),INDEX(Transactions!$G:$G,ROW()-8))</f>
        <v>46256</v>
      </c>
      <c r="F8541">
        <f>IF(INDEX(Transactions!$L:$L,ROW()-8)="",0,INDEX(Transactions!$Q:$Q,ROW()-8))</f>
        <v>0</v>
      </c>
    </row>
    <row r="8542" spans="2:6" x14ac:dyDescent="0.15">
      <c r="B8542">
        <f ca="1">IF(INDEX(Transactions!$L:$L,ROW()-8)="",TODAY(),INDEX(Transactions!$G:$G,ROW()-8))</f>
        <v>46256</v>
      </c>
      <c r="F8542">
        <f>IF(INDEX(Transactions!$L:$L,ROW()-8)="",0,INDEX(Transactions!$Q:$Q,ROW()-8))</f>
        <v>0</v>
      </c>
    </row>
    <row r="8543" spans="2:6" x14ac:dyDescent="0.15">
      <c r="B8543">
        <f ca="1">IF(INDEX(Transactions!$L:$L,ROW()-8)="",TODAY(),INDEX(Transactions!$G:$G,ROW()-8))</f>
        <v>46256</v>
      </c>
      <c r="F8543">
        <f>IF(INDEX(Transactions!$L:$L,ROW()-8)="",0,INDEX(Transactions!$Q:$Q,ROW()-8))</f>
        <v>0</v>
      </c>
    </row>
    <row r="8544" spans="2:6" x14ac:dyDescent="0.15">
      <c r="B8544">
        <f ca="1">IF(INDEX(Transactions!$L:$L,ROW()-8)="",TODAY(),INDEX(Transactions!$G:$G,ROW()-8))</f>
        <v>46256</v>
      </c>
      <c r="F8544">
        <f>IF(INDEX(Transactions!$L:$L,ROW()-8)="",0,INDEX(Transactions!$Q:$Q,ROW()-8))</f>
        <v>0</v>
      </c>
    </row>
    <row r="8545" spans="2:6" x14ac:dyDescent="0.15">
      <c r="B8545">
        <f ca="1">IF(INDEX(Transactions!$L:$L,ROW()-8)="",TODAY(),INDEX(Transactions!$G:$G,ROW()-8))</f>
        <v>46256</v>
      </c>
      <c r="F8545">
        <f>IF(INDEX(Transactions!$L:$L,ROW()-8)="",0,INDEX(Transactions!$Q:$Q,ROW()-8))</f>
        <v>0</v>
      </c>
    </row>
    <row r="8546" spans="2:6" x14ac:dyDescent="0.15">
      <c r="B8546">
        <f ca="1">IF(INDEX(Transactions!$L:$L,ROW()-8)="",TODAY(),INDEX(Transactions!$G:$G,ROW()-8))</f>
        <v>46256</v>
      </c>
      <c r="F8546">
        <f>IF(INDEX(Transactions!$L:$L,ROW()-8)="",0,INDEX(Transactions!$Q:$Q,ROW()-8))</f>
        <v>0</v>
      </c>
    </row>
    <row r="8547" spans="2:6" x14ac:dyDescent="0.15">
      <c r="B8547">
        <f ca="1">IF(INDEX(Transactions!$L:$L,ROW()-8)="",TODAY(),INDEX(Transactions!$G:$G,ROW()-8))</f>
        <v>46256</v>
      </c>
      <c r="F8547">
        <f>IF(INDEX(Transactions!$L:$L,ROW()-8)="",0,INDEX(Transactions!$Q:$Q,ROW()-8))</f>
        <v>0</v>
      </c>
    </row>
    <row r="8548" spans="2:6" x14ac:dyDescent="0.15">
      <c r="B8548">
        <f ca="1">IF(INDEX(Transactions!$L:$L,ROW()-8)="",TODAY(),INDEX(Transactions!$G:$G,ROW()-8))</f>
        <v>46256</v>
      </c>
      <c r="F8548">
        <f>IF(INDEX(Transactions!$L:$L,ROW()-8)="",0,INDEX(Transactions!$Q:$Q,ROW()-8))</f>
        <v>0</v>
      </c>
    </row>
    <row r="8549" spans="2:6" x14ac:dyDescent="0.15">
      <c r="B8549">
        <f ca="1">IF(INDEX(Transactions!$L:$L,ROW()-8)="",TODAY(),INDEX(Transactions!$G:$G,ROW()-8))</f>
        <v>46256</v>
      </c>
      <c r="F8549">
        <f>IF(INDEX(Transactions!$L:$L,ROW()-8)="",0,INDEX(Transactions!$Q:$Q,ROW()-8))</f>
        <v>0</v>
      </c>
    </row>
    <row r="8550" spans="2:6" x14ac:dyDescent="0.15">
      <c r="B8550">
        <f ca="1">IF(INDEX(Transactions!$L:$L,ROW()-8)="",TODAY(),INDEX(Transactions!$G:$G,ROW()-8))</f>
        <v>46256</v>
      </c>
      <c r="F8550">
        <f>IF(INDEX(Transactions!$L:$L,ROW()-8)="",0,INDEX(Transactions!$Q:$Q,ROW()-8))</f>
        <v>0</v>
      </c>
    </row>
    <row r="8551" spans="2:6" x14ac:dyDescent="0.15">
      <c r="B8551">
        <f ca="1">IF(INDEX(Transactions!$L:$L,ROW()-8)="",TODAY(),INDEX(Transactions!$G:$G,ROW()-8))</f>
        <v>46256</v>
      </c>
      <c r="F8551">
        <f>IF(INDEX(Transactions!$L:$L,ROW()-8)="",0,INDEX(Transactions!$Q:$Q,ROW()-8))</f>
        <v>0</v>
      </c>
    </row>
    <row r="8552" spans="2:6" x14ac:dyDescent="0.15">
      <c r="B8552">
        <f ca="1">IF(INDEX(Transactions!$L:$L,ROW()-8)="",TODAY(),INDEX(Transactions!$G:$G,ROW()-8))</f>
        <v>46256</v>
      </c>
      <c r="F8552">
        <f>IF(INDEX(Transactions!$L:$L,ROW()-8)="",0,INDEX(Transactions!$Q:$Q,ROW()-8))</f>
        <v>0</v>
      </c>
    </row>
    <row r="8553" spans="2:6" x14ac:dyDescent="0.15">
      <c r="B8553">
        <f ca="1">IF(INDEX(Transactions!$L:$L,ROW()-8)="",TODAY(),INDEX(Transactions!$G:$G,ROW()-8))</f>
        <v>46256</v>
      </c>
      <c r="F8553">
        <f>IF(INDEX(Transactions!$L:$L,ROW()-8)="",0,INDEX(Transactions!$Q:$Q,ROW()-8))</f>
        <v>0</v>
      </c>
    </row>
    <row r="8554" spans="2:6" x14ac:dyDescent="0.15">
      <c r="B8554">
        <f ca="1">IF(INDEX(Transactions!$L:$L,ROW()-8)="",TODAY(),INDEX(Transactions!$G:$G,ROW()-8))</f>
        <v>46256</v>
      </c>
      <c r="F8554">
        <f>IF(INDEX(Transactions!$L:$L,ROW()-8)="",0,INDEX(Transactions!$Q:$Q,ROW()-8))</f>
        <v>0</v>
      </c>
    </row>
    <row r="8555" spans="2:6" x14ac:dyDescent="0.15">
      <c r="B8555">
        <f ca="1">IF(INDEX(Transactions!$L:$L,ROW()-8)="",TODAY(),INDEX(Transactions!$G:$G,ROW()-8))</f>
        <v>46256</v>
      </c>
      <c r="F8555">
        <f>IF(INDEX(Transactions!$L:$L,ROW()-8)="",0,INDEX(Transactions!$Q:$Q,ROW()-8))</f>
        <v>0</v>
      </c>
    </row>
    <row r="8556" spans="2:6" x14ac:dyDescent="0.15">
      <c r="B8556">
        <f ca="1">IF(INDEX(Transactions!$L:$L,ROW()-8)="",TODAY(),INDEX(Transactions!$G:$G,ROW()-8))</f>
        <v>46256</v>
      </c>
      <c r="F8556">
        <f>IF(INDEX(Transactions!$L:$L,ROW()-8)="",0,INDEX(Transactions!$Q:$Q,ROW()-8))</f>
        <v>0</v>
      </c>
    </row>
    <row r="8557" spans="2:6" x14ac:dyDescent="0.15">
      <c r="B8557">
        <f ca="1">IF(INDEX(Transactions!$L:$L,ROW()-8)="",TODAY(),INDEX(Transactions!$G:$G,ROW()-8))</f>
        <v>46256</v>
      </c>
      <c r="F8557">
        <f>IF(INDEX(Transactions!$L:$L,ROW()-8)="",0,INDEX(Transactions!$Q:$Q,ROW()-8))</f>
        <v>0</v>
      </c>
    </row>
    <row r="8558" spans="2:6" x14ac:dyDescent="0.15">
      <c r="B8558">
        <f ca="1">IF(INDEX(Transactions!$L:$L,ROW()-8)="",TODAY(),INDEX(Transactions!$G:$G,ROW()-8))</f>
        <v>46256</v>
      </c>
      <c r="F8558">
        <f>IF(INDEX(Transactions!$L:$L,ROW()-8)="",0,INDEX(Transactions!$Q:$Q,ROW()-8))</f>
        <v>0</v>
      </c>
    </row>
    <row r="8559" spans="2:6" x14ac:dyDescent="0.15">
      <c r="B8559">
        <f ca="1">IF(INDEX(Transactions!$L:$L,ROW()-8)="",TODAY(),INDEX(Transactions!$G:$G,ROW()-8))</f>
        <v>46256</v>
      </c>
      <c r="F8559">
        <f>IF(INDEX(Transactions!$L:$L,ROW()-8)="",0,INDEX(Transactions!$Q:$Q,ROW()-8))</f>
        <v>0</v>
      </c>
    </row>
    <row r="8560" spans="2:6" x14ac:dyDescent="0.15">
      <c r="B8560">
        <f ca="1">IF(INDEX(Transactions!$L:$L,ROW()-8)="",TODAY(),INDEX(Transactions!$G:$G,ROW()-8))</f>
        <v>46256</v>
      </c>
      <c r="F8560">
        <f>IF(INDEX(Transactions!$L:$L,ROW()-8)="",0,INDEX(Transactions!$Q:$Q,ROW()-8))</f>
        <v>0</v>
      </c>
    </row>
    <row r="8561" spans="2:6" x14ac:dyDescent="0.15">
      <c r="B8561">
        <f ca="1">IF(INDEX(Transactions!$L:$L,ROW()-8)="",TODAY(),INDEX(Transactions!$G:$G,ROW()-8))</f>
        <v>46256</v>
      </c>
      <c r="F8561">
        <f>IF(INDEX(Transactions!$L:$L,ROW()-8)="",0,INDEX(Transactions!$Q:$Q,ROW()-8))</f>
        <v>0</v>
      </c>
    </row>
    <row r="8562" spans="2:6" x14ac:dyDescent="0.15">
      <c r="B8562">
        <f ca="1">IF(INDEX(Transactions!$L:$L,ROW()-8)="",TODAY(),INDEX(Transactions!$G:$G,ROW()-8))</f>
        <v>46256</v>
      </c>
      <c r="F8562">
        <f>IF(INDEX(Transactions!$L:$L,ROW()-8)="",0,INDEX(Transactions!$Q:$Q,ROW()-8))</f>
        <v>0</v>
      </c>
    </row>
    <row r="8563" spans="2:6" x14ac:dyDescent="0.15">
      <c r="B8563">
        <f ca="1">IF(INDEX(Transactions!$L:$L,ROW()-8)="",TODAY(),INDEX(Transactions!$G:$G,ROW()-8))</f>
        <v>46256</v>
      </c>
      <c r="F8563">
        <f>IF(INDEX(Transactions!$L:$L,ROW()-8)="",0,INDEX(Transactions!$Q:$Q,ROW()-8))</f>
        <v>0</v>
      </c>
    </row>
    <row r="8564" spans="2:6" x14ac:dyDescent="0.15">
      <c r="B8564">
        <f ca="1">IF(INDEX(Transactions!$L:$L,ROW()-8)="",TODAY(),INDEX(Transactions!$G:$G,ROW()-8))</f>
        <v>46256</v>
      </c>
      <c r="F8564">
        <f>IF(INDEX(Transactions!$L:$L,ROW()-8)="",0,INDEX(Transactions!$Q:$Q,ROW()-8))</f>
        <v>0</v>
      </c>
    </row>
    <row r="8565" spans="2:6" x14ac:dyDescent="0.15">
      <c r="B8565">
        <f ca="1">IF(INDEX(Transactions!$L:$L,ROW()-8)="",TODAY(),INDEX(Transactions!$G:$G,ROW()-8))</f>
        <v>46256</v>
      </c>
      <c r="F8565">
        <f>IF(INDEX(Transactions!$L:$L,ROW()-8)="",0,INDEX(Transactions!$Q:$Q,ROW()-8))</f>
        <v>0</v>
      </c>
    </row>
    <row r="8566" spans="2:6" x14ac:dyDescent="0.15">
      <c r="B8566">
        <f ca="1">IF(INDEX(Transactions!$L:$L,ROW()-8)="",TODAY(),INDEX(Transactions!$G:$G,ROW()-8))</f>
        <v>46256</v>
      </c>
      <c r="F8566">
        <f>IF(INDEX(Transactions!$L:$L,ROW()-8)="",0,INDEX(Transactions!$Q:$Q,ROW()-8))</f>
        <v>0</v>
      </c>
    </row>
    <row r="8567" spans="2:6" x14ac:dyDescent="0.15">
      <c r="B8567">
        <f ca="1">IF(INDEX(Transactions!$L:$L,ROW()-8)="",TODAY(),INDEX(Transactions!$G:$G,ROW()-8))</f>
        <v>46256</v>
      </c>
      <c r="F8567">
        <f>IF(INDEX(Transactions!$L:$L,ROW()-8)="",0,INDEX(Transactions!$Q:$Q,ROW()-8))</f>
        <v>0</v>
      </c>
    </row>
    <row r="8568" spans="2:6" x14ac:dyDescent="0.15">
      <c r="B8568">
        <f ca="1">IF(INDEX(Transactions!$L:$L,ROW()-8)="",TODAY(),INDEX(Transactions!$G:$G,ROW()-8))</f>
        <v>46256</v>
      </c>
      <c r="F8568">
        <f>IF(INDEX(Transactions!$L:$L,ROW()-8)="",0,INDEX(Transactions!$Q:$Q,ROW()-8))</f>
        <v>0</v>
      </c>
    </row>
    <row r="8569" spans="2:6" x14ac:dyDescent="0.15">
      <c r="B8569">
        <f ca="1">IF(INDEX(Transactions!$L:$L,ROW()-8)="",TODAY(),INDEX(Transactions!$G:$G,ROW()-8))</f>
        <v>46256</v>
      </c>
      <c r="F8569">
        <f>IF(INDEX(Transactions!$L:$L,ROW()-8)="",0,INDEX(Transactions!$Q:$Q,ROW()-8))</f>
        <v>0</v>
      </c>
    </row>
    <row r="8570" spans="2:6" x14ac:dyDescent="0.15">
      <c r="B8570">
        <f ca="1">IF(INDEX(Transactions!$L:$L,ROW()-8)="",TODAY(),INDEX(Transactions!$G:$G,ROW()-8))</f>
        <v>46256</v>
      </c>
      <c r="F8570">
        <f>IF(INDEX(Transactions!$L:$L,ROW()-8)="",0,INDEX(Transactions!$Q:$Q,ROW()-8))</f>
        <v>0</v>
      </c>
    </row>
    <row r="8571" spans="2:6" x14ac:dyDescent="0.15">
      <c r="B8571">
        <f ca="1">IF(INDEX(Transactions!$L:$L,ROW()-8)="",TODAY(),INDEX(Transactions!$G:$G,ROW()-8))</f>
        <v>46256</v>
      </c>
      <c r="F8571">
        <f>IF(INDEX(Transactions!$L:$L,ROW()-8)="",0,INDEX(Transactions!$Q:$Q,ROW()-8))</f>
        <v>0</v>
      </c>
    </row>
    <row r="8572" spans="2:6" x14ac:dyDescent="0.15">
      <c r="B8572">
        <f ca="1">IF(INDEX(Transactions!$L:$L,ROW()-8)="",TODAY(),INDEX(Transactions!$G:$G,ROW()-8))</f>
        <v>46256</v>
      </c>
      <c r="F8572">
        <f>IF(INDEX(Transactions!$L:$L,ROW()-8)="",0,INDEX(Transactions!$Q:$Q,ROW()-8))</f>
        <v>0</v>
      </c>
    </row>
    <row r="8573" spans="2:6" x14ac:dyDescent="0.15">
      <c r="B8573">
        <f ca="1">IF(INDEX(Transactions!$L:$L,ROW()-8)="",TODAY(),INDEX(Transactions!$G:$G,ROW()-8))</f>
        <v>46256</v>
      </c>
      <c r="F8573">
        <f>IF(INDEX(Transactions!$L:$L,ROW()-8)="",0,INDEX(Transactions!$Q:$Q,ROW()-8))</f>
        <v>0</v>
      </c>
    </row>
    <row r="8574" spans="2:6" x14ac:dyDescent="0.15">
      <c r="B8574">
        <f ca="1">IF(INDEX(Transactions!$L:$L,ROW()-8)="",TODAY(),INDEX(Transactions!$G:$G,ROW()-8))</f>
        <v>46256</v>
      </c>
      <c r="F8574">
        <f>IF(INDEX(Transactions!$L:$L,ROW()-8)="",0,INDEX(Transactions!$Q:$Q,ROW()-8))</f>
        <v>0</v>
      </c>
    </row>
    <row r="8575" spans="2:6" x14ac:dyDescent="0.15">
      <c r="B8575">
        <f ca="1">IF(INDEX(Transactions!$L:$L,ROW()-8)="",TODAY(),INDEX(Transactions!$G:$G,ROW()-8))</f>
        <v>46256</v>
      </c>
      <c r="F8575">
        <f>IF(INDEX(Transactions!$L:$L,ROW()-8)="",0,INDEX(Transactions!$Q:$Q,ROW()-8))</f>
        <v>0</v>
      </c>
    </row>
    <row r="8576" spans="2:6" x14ac:dyDescent="0.15">
      <c r="B8576">
        <f ca="1">IF(INDEX(Transactions!$L:$L,ROW()-8)="",TODAY(),INDEX(Transactions!$G:$G,ROW()-8))</f>
        <v>46256</v>
      </c>
      <c r="F8576">
        <f>IF(INDEX(Transactions!$L:$L,ROW()-8)="",0,INDEX(Transactions!$Q:$Q,ROW()-8))</f>
        <v>0</v>
      </c>
    </row>
    <row r="8577" spans="2:6" x14ac:dyDescent="0.15">
      <c r="B8577">
        <f ca="1">IF(INDEX(Transactions!$L:$L,ROW()-8)="",TODAY(),INDEX(Transactions!$G:$G,ROW()-8))</f>
        <v>46256</v>
      </c>
      <c r="F8577">
        <f>IF(INDEX(Transactions!$L:$L,ROW()-8)="",0,INDEX(Transactions!$Q:$Q,ROW()-8))</f>
        <v>0</v>
      </c>
    </row>
    <row r="8578" spans="2:6" x14ac:dyDescent="0.15">
      <c r="B8578">
        <f ca="1">IF(INDEX(Transactions!$L:$L,ROW()-8)="",TODAY(),INDEX(Transactions!$G:$G,ROW()-8))</f>
        <v>46256</v>
      </c>
      <c r="F8578">
        <f>IF(INDEX(Transactions!$L:$L,ROW()-8)="",0,INDEX(Transactions!$Q:$Q,ROW()-8))</f>
        <v>0</v>
      </c>
    </row>
    <row r="8579" spans="2:6" x14ac:dyDescent="0.15">
      <c r="B8579">
        <f ca="1">IF(INDEX(Transactions!$L:$L,ROW()-8)="",TODAY(),INDEX(Transactions!$G:$G,ROW()-8))</f>
        <v>46256</v>
      </c>
      <c r="F8579">
        <f>IF(INDEX(Transactions!$L:$L,ROW()-8)="",0,INDEX(Transactions!$Q:$Q,ROW()-8))</f>
        <v>0</v>
      </c>
    </row>
    <row r="8580" spans="2:6" x14ac:dyDescent="0.15">
      <c r="B8580">
        <f ca="1">IF(INDEX(Transactions!$L:$L,ROW()-8)="",TODAY(),INDEX(Transactions!$G:$G,ROW()-8))</f>
        <v>46256</v>
      </c>
      <c r="F8580">
        <f>IF(INDEX(Transactions!$L:$L,ROW()-8)="",0,INDEX(Transactions!$Q:$Q,ROW()-8))</f>
        <v>0</v>
      </c>
    </row>
    <row r="8581" spans="2:6" x14ac:dyDescent="0.15">
      <c r="B8581">
        <f ca="1">IF(INDEX(Transactions!$L:$L,ROW()-8)="",TODAY(),INDEX(Transactions!$G:$G,ROW()-8))</f>
        <v>46256</v>
      </c>
      <c r="F8581">
        <f>IF(INDEX(Transactions!$L:$L,ROW()-8)="",0,INDEX(Transactions!$Q:$Q,ROW()-8))</f>
        <v>0</v>
      </c>
    </row>
    <row r="8582" spans="2:6" x14ac:dyDescent="0.15">
      <c r="B8582">
        <f ca="1">IF(INDEX(Transactions!$L:$L,ROW()-8)="",TODAY(),INDEX(Transactions!$G:$G,ROW()-8))</f>
        <v>46256</v>
      </c>
      <c r="F8582">
        <f>IF(INDEX(Transactions!$L:$L,ROW()-8)="",0,INDEX(Transactions!$Q:$Q,ROW()-8))</f>
        <v>0</v>
      </c>
    </row>
    <row r="8583" spans="2:6" x14ac:dyDescent="0.15">
      <c r="B8583">
        <f ca="1">IF(INDEX(Transactions!$L:$L,ROW()-8)="",TODAY(),INDEX(Transactions!$G:$G,ROW()-8))</f>
        <v>46256</v>
      </c>
      <c r="F8583">
        <f>IF(INDEX(Transactions!$L:$L,ROW()-8)="",0,INDEX(Transactions!$Q:$Q,ROW()-8))</f>
        <v>0</v>
      </c>
    </row>
    <row r="8584" spans="2:6" x14ac:dyDescent="0.15">
      <c r="B8584">
        <f ca="1">IF(INDEX(Transactions!$L:$L,ROW()-8)="",TODAY(),INDEX(Transactions!$G:$G,ROW()-8))</f>
        <v>46256</v>
      </c>
      <c r="F8584">
        <f>IF(INDEX(Transactions!$L:$L,ROW()-8)="",0,INDEX(Transactions!$Q:$Q,ROW()-8))</f>
        <v>0</v>
      </c>
    </row>
    <row r="8585" spans="2:6" x14ac:dyDescent="0.15">
      <c r="B8585">
        <f ca="1">IF(INDEX(Transactions!$L:$L,ROW()-8)="",TODAY(),INDEX(Transactions!$G:$G,ROW()-8))</f>
        <v>46256</v>
      </c>
      <c r="F8585">
        <f>IF(INDEX(Transactions!$L:$L,ROW()-8)="",0,INDEX(Transactions!$Q:$Q,ROW()-8))</f>
        <v>0</v>
      </c>
    </row>
    <row r="8586" spans="2:6" x14ac:dyDescent="0.15">
      <c r="B8586">
        <f ca="1">IF(INDEX(Transactions!$L:$L,ROW()-8)="",TODAY(),INDEX(Transactions!$G:$G,ROW()-8))</f>
        <v>46256</v>
      </c>
      <c r="F8586">
        <f>IF(INDEX(Transactions!$L:$L,ROW()-8)="",0,INDEX(Transactions!$Q:$Q,ROW()-8))</f>
        <v>0</v>
      </c>
    </row>
    <row r="8587" spans="2:6" x14ac:dyDescent="0.15">
      <c r="B8587">
        <f ca="1">IF(INDEX(Transactions!$L:$L,ROW()-8)="",TODAY(),INDEX(Transactions!$G:$G,ROW()-8))</f>
        <v>46256</v>
      </c>
      <c r="F8587">
        <f>IF(INDEX(Transactions!$L:$L,ROW()-8)="",0,INDEX(Transactions!$Q:$Q,ROW()-8))</f>
        <v>0</v>
      </c>
    </row>
    <row r="8588" spans="2:6" x14ac:dyDescent="0.15">
      <c r="B8588">
        <f ca="1">IF(INDEX(Transactions!$L:$L,ROW()-8)="",TODAY(),INDEX(Transactions!$G:$G,ROW()-8))</f>
        <v>46256</v>
      </c>
      <c r="F8588">
        <f>IF(INDEX(Transactions!$L:$L,ROW()-8)="",0,INDEX(Transactions!$Q:$Q,ROW()-8))</f>
        <v>0</v>
      </c>
    </row>
    <row r="8589" spans="2:6" x14ac:dyDescent="0.15">
      <c r="B8589">
        <f ca="1">IF(INDEX(Transactions!$L:$L,ROW()-8)="",TODAY(),INDEX(Transactions!$G:$G,ROW()-8))</f>
        <v>46256</v>
      </c>
      <c r="F8589">
        <f>IF(INDEX(Transactions!$L:$L,ROW()-8)="",0,INDEX(Transactions!$Q:$Q,ROW()-8))</f>
        <v>0</v>
      </c>
    </row>
    <row r="8590" spans="2:6" x14ac:dyDescent="0.15">
      <c r="B8590">
        <f ca="1">IF(INDEX(Transactions!$L:$L,ROW()-8)="",TODAY(),INDEX(Transactions!$G:$G,ROW()-8))</f>
        <v>46256</v>
      </c>
      <c r="F8590">
        <f>IF(INDEX(Transactions!$L:$L,ROW()-8)="",0,INDEX(Transactions!$Q:$Q,ROW()-8))</f>
        <v>0</v>
      </c>
    </row>
    <row r="8591" spans="2:6" x14ac:dyDescent="0.15">
      <c r="B8591">
        <f ca="1">IF(INDEX(Transactions!$L:$L,ROW()-8)="",TODAY(),INDEX(Transactions!$G:$G,ROW()-8))</f>
        <v>46256</v>
      </c>
      <c r="F8591">
        <f>IF(INDEX(Transactions!$L:$L,ROW()-8)="",0,INDEX(Transactions!$Q:$Q,ROW()-8))</f>
        <v>0</v>
      </c>
    </row>
    <row r="8592" spans="2:6" x14ac:dyDescent="0.15">
      <c r="B8592">
        <f ca="1">IF(INDEX(Transactions!$L:$L,ROW()-8)="",TODAY(),INDEX(Transactions!$G:$G,ROW()-8))</f>
        <v>46256</v>
      </c>
      <c r="F8592">
        <f>IF(INDEX(Transactions!$L:$L,ROW()-8)="",0,INDEX(Transactions!$Q:$Q,ROW()-8))</f>
        <v>0</v>
      </c>
    </row>
    <row r="8593" spans="2:6" x14ac:dyDescent="0.15">
      <c r="B8593">
        <f ca="1">IF(INDEX(Transactions!$L:$L,ROW()-8)="",TODAY(),INDEX(Transactions!$G:$G,ROW()-8))</f>
        <v>46256</v>
      </c>
      <c r="F8593">
        <f>IF(INDEX(Transactions!$L:$L,ROW()-8)="",0,INDEX(Transactions!$Q:$Q,ROW()-8))</f>
        <v>0</v>
      </c>
    </row>
    <row r="8594" spans="2:6" x14ac:dyDescent="0.15">
      <c r="B8594">
        <f ca="1">IF(INDEX(Transactions!$L:$L,ROW()-8)="",TODAY(),INDEX(Transactions!$G:$G,ROW()-8))</f>
        <v>46256</v>
      </c>
      <c r="F8594">
        <f>IF(INDEX(Transactions!$L:$L,ROW()-8)="",0,INDEX(Transactions!$Q:$Q,ROW()-8))</f>
        <v>0</v>
      </c>
    </row>
    <row r="8595" spans="2:6" x14ac:dyDescent="0.15">
      <c r="B8595">
        <f ca="1">IF(INDEX(Transactions!$L:$L,ROW()-8)="",TODAY(),INDEX(Transactions!$G:$G,ROW()-8))</f>
        <v>46256</v>
      </c>
      <c r="F8595">
        <f>IF(INDEX(Transactions!$L:$L,ROW()-8)="",0,INDEX(Transactions!$Q:$Q,ROW()-8))</f>
        <v>0</v>
      </c>
    </row>
    <row r="8596" spans="2:6" x14ac:dyDescent="0.15">
      <c r="B8596">
        <f ca="1">IF(INDEX(Transactions!$L:$L,ROW()-8)="",TODAY(),INDEX(Transactions!$G:$G,ROW()-8))</f>
        <v>46256</v>
      </c>
      <c r="F8596">
        <f>IF(INDEX(Transactions!$L:$L,ROW()-8)="",0,INDEX(Transactions!$Q:$Q,ROW()-8))</f>
        <v>0</v>
      </c>
    </row>
    <row r="8597" spans="2:6" x14ac:dyDescent="0.15">
      <c r="B8597">
        <f ca="1">IF(INDEX(Transactions!$L:$L,ROW()-8)="",TODAY(),INDEX(Transactions!$G:$G,ROW()-8))</f>
        <v>46256</v>
      </c>
      <c r="F8597">
        <f>IF(INDEX(Transactions!$L:$L,ROW()-8)="",0,INDEX(Transactions!$Q:$Q,ROW()-8))</f>
        <v>0</v>
      </c>
    </row>
    <row r="8598" spans="2:6" x14ac:dyDescent="0.15">
      <c r="B8598">
        <f ca="1">IF(INDEX(Transactions!$L:$L,ROW()-8)="",TODAY(),INDEX(Transactions!$G:$G,ROW()-8))</f>
        <v>46256</v>
      </c>
      <c r="F8598">
        <f>IF(INDEX(Transactions!$L:$L,ROW()-8)="",0,INDEX(Transactions!$Q:$Q,ROW()-8))</f>
        <v>0</v>
      </c>
    </row>
    <row r="8599" spans="2:6" x14ac:dyDescent="0.15">
      <c r="B8599">
        <f ca="1">IF(INDEX(Transactions!$L:$L,ROW()-8)="",TODAY(),INDEX(Transactions!$G:$G,ROW()-8))</f>
        <v>46256</v>
      </c>
      <c r="F8599">
        <f>IF(INDEX(Transactions!$L:$L,ROW()-8)="",0,INDEX(Transactions!$Q:$Q,ROW()-8))</f>
        <v>0</v>
      </c>
    </row>
    <row r="8600" spans="2:6" x14ac:dyDescent="0.15">
      <c r="B8600">
        <f ca="1">IF(INDEX(Transactions!$L:$L,ROW()-8)="",TODAY(),INDEX(Transactions!$G:$G,ROW()-8))</f>
        <v>46256</v>
      </c>
      <c r="F8600">
        <f>IF(INDEX(Transactions!$L:$L,ROW()-8)="",0,INDEX(Transactions!$Q:$Q,ROW()-8))</f>
        <v>0</v>
      </c>
    </row>
    <row r="8601" spans="2:6" x14ac:dyDescent="0.15">
      <c r="B8601">
        <f ca="1">IF(INDEX(Transactions!$L:$L,ROW()-8)="",TODAY(),INDEX(Transactions!$G:$G,ROW()-8))</f>
        <v>46256</v>
      </c>
      <c r="F8601">
        <f>IF(INDEX(Transactions!$L:$L,ROW()-8)="",0,INDEX(Transactions!$Q:$Q,ROW()-8))</f>
        <v>0</v>
      </c>
    </row>
    <row r="8602" spans="2:6" x14ac:dyDescent="0.15">
      <c r="B8602">
        <f ca="1">IF(INDEX(Transactions!$L:$L,ROW()-8)="",TODAY(),INDEX(Transactions!$G:$G,ROW()-8))</f>
        <v>46256</v>
      </c>
      <c r="F8602">
        <f>IF(INDEX(Transactions!$L:$L,ROW()-8)="",0,INDEX(Transactions!$Q:$Q,ROW()-8))</f>
        <v>0</v>
      </c>
    </row>
    <row r="8603" spans="2:6" x14ac:dyDescent="0.15">
      <c r="B8603">
        <f ca="1">IF(INDEX(Transactions!$L:$L,ROW()-8)="",TODAY(),INDEX(Transactions!$G:$G,ROW()-8))</f>
        <v>46256</v>
      </c>
      <c r="F8603">
        <f>IF(INDEX(Transactions!$L:$L,ROW()-8)="",0,INDEX(Transactions!$Q:$Q,ROW()-8))</f>
        <v>0</v>
      </c>
    </row>
    <row r="8604" spans="2:6" x14ac:dyDescent="0.15">
      <c r="B8604">
        <f ca="1">IF(INDEX(Transactions!$L:$L,ROW()-8)="",TODAY(),INDEX(Transactions!$G:$G,ROW()-8))</f>
        <v>46256</v>
      </c>
      <c r="F8604">
        <f>IF(INDEX(Transactions!$L:$L,ROW()-8)="",0,INDEX(Transactions!$Q:$Q,ROW()-8))</f>
        <v>0</v>
      </c>
    </row>
    <row r="8605" spans="2:6" x14ac:dyDescent="0.15">
      <c r="B8605">
        <f ca="1">IF(INDEX(Transactions!$L:$L,ROW()-8)="",TODAY(),INDEX(Transactions!$G:$G,ROW()-8))</f>
        <v>46256</v>
      </c>
      <c r="F8605">
        <f>IF(INDEX(Transactions!$L:$L,ROW()-8)="",0,INDEX(Transactions!$Q:$Q,ROW()-8))</f>
        <v>0</v>
      </c>
    </row>
    <row r="8606" spans="2:6" x14ac:dyDescent="0.15">
      <c r="B8606">
        <f ca="1">IF(INDEX(Transactions!$L:$L,ROW()-8)="",TODAY(),INDEX(Transactions!$G:$G,ROW()-8))</f>
        <v>46256</v>
      </c>
      <c r="F8606">
        <f>IF(INDEX(Transactions!$L:$L,ROW()-8)="",0,INDEX(Transactions!$Q:$Q,ROW()-8))</f>
        <v>0</v>
      </c>
    </row>
    <row r="8607" spans="2:6" x14ac:dyDescent="0.15">
      <c r="B8607">
        <f ca="1">IF(INDEX(Transactions!$L:$L,ROW()-8)="",TODAY(),INDEX(Transactions!$G:$G,ROW()-8))</f>
        <v>46256</v>
      </c>
      <c r="F8607">
        <f>IF(INDEX(Transactions!$L:$L,ROW()-8)="",0,INDEX(Transactions!$Q:$Q,ROW()-8))</f>
        <v>0</v>
      </c>
    </row>
    <row r="8608" spans="2:6" x14ac:dyDescent="0.15">
      <c r="B8608">
        <f ca="1">IF(INDEX(Transactions!$L:$L,ROW()-8)="",TODAY(),INDEX(Transactions!$G:$G,ROW()-8))</f>
        <v>46256</v>
      </c>
      <c r="F8608">
        <f>IF(INDEX(Transactions!$L:$L,ROW()-8)="",0,INDEX(Transactions!$Q:$Q,ROW()-8))</f>
        <v>0</v>
      </c>
    </row>
    <row r="8609" spans="2:6" x14ac:dyDescent="0.15">
      <c r="B8609">
        <f ca="1">IF(INDEX(Transactions!$L:$L,ROW()-8)="",TODAY(),INDEX(Transactions!$G:$G,ROW()-8))</f>
        <v>46256</v>
      </c>
      <c r="F8609">
        <f>IF(INDEX(Transactions!$L:$L,ROW()-8)="",0,INDEX(Transactions!$Q:$Q,ROW()-8))</f>
        <v>0</v>
      </c>
    </row>
    <row r="8610" spans="2:6" x14ac:dyDescent="0.15">
      <c r="B8610">
        <f ca="1">IF(INDEX(Transactions!$L:$L,ROW()-8)="",TODAY(),INDEX(Transactions!$G:$G,ROW()-8))</f>
        <v>46256</v>
      </c>
      <c r="F8610">
        <f>IF(INDEX(Transactions!$L:$L,ROW()-8)="",0,INDEX(Transactions!$Q:$Q,ROW()-8))</f>
        <v>0</v>
      </c>
    </row>
    <row r="8611" spans="2:6" x14ac:dyDescent="0.15">
      <c r="B8611">
        <f ca="1">IF(INDEX(Transactions!$L:$L,ROW()-8)="",TODAY(),INDEX(Transactions!$G:$G,ROW()-8))</f>
        <v>46256</v>
      </c>
      <c r="F8611">
        <f>IF(INDEX(Transactions!$L:$L,ROW()-8)="",0,INDEX(Transactions!$Q:$Q,ROW()-8))</f>
        <v>0</v>
      </c>
    </row>
    <row r="8612" spans="2:6" x14ac:dyDescent="0.15">
      <c r="B8612">
        <f ca="1">IF(INDEX(Transactions!$L:$L,ROW()-8)="",TODAY(),INDEX(Transactions!$G:$G,ROW()-8))</f>
        <v>46256</v>
      </c>
      <c r="F8612">
        <f>IF(INDEX(Transactions!$L:$L,ROW()-8)="",0,INDEX(Transactions!$Q:$Q,ROW()-8))</f>
        <v>0</v>
      </c>
    </row>
    <row r="8613" spans="2:6" x14ac:dyDescent="0.15">
      <c r="B8613">
        <f ca="1">IF(INDEX(Transactions!$L:$L,ROW()-8)="",TODAY(),INDEX(Transactions!$G:$G,ROW()-8))</f>
        <v>46256</v>
      </c>
      <c r="F8613">
        <f>IF(INDEX(Transactions!$L:$L,ROW()-8)="",0,INDEX(Transactions!$Q:$Q,ROW()-8))</f>
        <v>0</v>
      </c>
    </row>
    <row r="8614" spans="2:6" x14ac:dyDescent="0.15">
      <c r="B8614">
        <f ca="1">IF(INDEX(Transactions!$L:$L,ROW()-8)="",TODAY(),INDEX(Transactions!$G:$G,ROW()-8))</f>
        <v>46256</v>
      </c>
      <c r="F8614">
        <f>IF(INDEX(Transactions!$L:$L,ROW()-8)="",0,INDEX(Transactions!$Q:$Q,ROW()-8))</f>
        <v>0</v>
      </c>
    </row>
    <row r="8615" spans="2:6" x14ac:dyDescent="0.15">
      <c r="B8615">
        <f ca="1">IF(INDEX(Transactions!$L:$L,ROW()-8)="",TODAY(),INDEX(Transactions!$G:$G,ROW()-8))</f>
        <v>46256</v>
      </c>
      <c r="F8615">
        <f>IF(INDEX(Transactions!$L:$L,ROW()-8)="",0,INDEX(Transactions!$Q:$Q,ROW()-8))</f>
        <v>0</v>
      </c>
    </row>
    <row r="8616" spans="2:6" x14ac:dyDescent="0.15">
      <c r="B8616">
        <f ca="1">IF(INDEX(Transactions!$L:$L,ROW()-8)="",TODAY(),INDEX(Transactions!$G:$G,ROW()-8))</f>
        <v>46256</v>
      </c>
      <c r="F8616">
        <f>IF(INDEX(Transactions!$L:$L,ROW()-8)="",0,INDEX(Transactions!$Q:$Q,ROW()-8))</f>
        <v>0</v>
      </c>
    </row>
    <row r="8617" spans="2:6" x14ac:dyDescent="0.15">
      <c r="B8617">
        <f ca="1">IF(INDEX(Transactions!$L:$L,ROW()-8)="",TODAY(),INDEX(Transactions!$G:$G,ROW()-8))</f>
        <v>46256</v>
      </c>
      <c r="F8617">
        <f>IF(INDEX(Transactions!$L:$L,ROW()-8)="",0,INDEX(Transactions!$Q:$Q,ROW()-8))</f>
        <v>0</v>
      </c>
    </row>
    <row r="8618" spans="2:6" x14ac:dyDescent="0.15">
      <c r="B8618">
        <f ca="1">IF(INDEX(Transactions!$L:$L,ROW()-8)="",TODAY(),INDEX(Transactions!$G:$G,ROW()-8))</f>
        <v>46256</v>
      </c>
      <c r="F8618">
        <f>IF(INDEX(Transactions!$L:$L,ROW()-8)="",0,INDEX(Transactions!$Q:$Q,ROW()-8))</f>
        <v>0</v>
      </c>
    </row>
    <row r="8619" spans="2:6" x14ac:dyDescent="0.15">
      <c r="B8619">
        <f ca="1">IF(INDEX(Transactions!$L:$L,ROW()-8)="",TODAY(),INDEX(Transactions!$G:$G,ROW()-8))</f>
        <v>46256</v>
      </c>
      <c r="F8619">
        <f>IF(INDEX(Transactions!$L:$L,ROW()-8)="",0,INDEX(Transactions!$Q:$Q,ROW()-8))</f>
        <v>0</v>
      </c>
    </row>
    <row r="8620" spans="2:6" x14ac:dyDescent="0.15">
      <c r="B8620">
        <f ca="1">IF(INDEX(Transactions!$L:$L,ROW()-8)="",TODAY(),INDEX(Transactions!$G:$G,ROW()-8))</f>
        <v>46256</v>
      </c>
      <c r="F8620">
        <f>IF(INDEX(Transactions!$L:$L,ROW()-8)="",0,INDEX(Transactions!$Q:$Q,ROW()-8))</f>
        <v>0</v>
      </c>
    </row>
    <row r="8621" spans="2:6" x14ac:dyDescent="0.15">
      <c r="B8621">
        <f ca="1">IF(INDEX(Transactions!$L:$L,ROW()-8)="",TODAY(),INDEX(Transactions!$G:$G,ROW()-8))</f>
        <v>46256</v>
      </c>
      <c r="F8621">
        <f>IF(INDEX(Transactions!$L:$L,ROW()-8)="",0,INDEX(Transactions!$Q:$Q,ROW()-8))</f>
        <v>0</v>
      </c>
    </row>
    <row r="8622" spans="2:6" x14ac:dyDescent="0.15">
      <c r="B8622">
        <f ca="1">IF(INDEX(Transactions!$L:$L,ROW()-8)="",TODAY(),INDEX(Transactions!$G:$G,ROW()-8))</f>
        <v>46256</v>
      </c>
      <c r="F8622">
        <f>IF(INDEX(Transactions!$L:$L,ROW()-8)="",0,INDEX(Transactions!$Q:$Q,ROW()-8))</f>
        <v>0</v>
      </c>
    </row>
    <row r="8623" spans="2:6" x14ac:dyDescent="0.15">
      <c r="B8623">
        <f ca="1">IF(INDEX(Transactions!$L:$L,ROW()-8)="",TODAY(),INDEX(Transactions!$G:$G,ROW()-8))</f>
        <v>46256</v>
      </c>
      <c r="F8623">
        <f>IF(INDEX(Transactions!$L:$L,ROW()-8)="",0,INDEX(Transactions!$Q:$Q,ROW()-8))</f>
        <v>0</v>
      </c>
    </row>
    <row r="8624" spans="2:6" x14ac:dyDescent="0.15">
      <c r="B8624">
        <f ca="1">IF(INDEX(Transactions!$L:$L,ROW()-8)="",TODAY(),INDEX(Transactions!$G:$G,ROW()-8))</f>
        <v>46256</v>
      </c>
      <c r="F8624">
        <f>IF(INDEX(Transactions!$L:$L,ROW()-8)="",0,INDEX(Transactions!$Q:$Q,ROW()-8))</f>
        <v>0</v>
      </c>
    </row>
    <row r="8625" spans="2:6" x14ac:dyDescent="0.15">
      <c r="B8625">
        <f ca="1">IF(INDEX(Transactions!$L:$L,ROW()-8)="",TODAY(),INDEX(Transactions!$G:$G,ROW()-8))</f>
        <v>46256</v>
      </c>
      <c r="F8625">
        <f>IF(INDEX(Transactions!$L:$L,ROW()-8)="",0,INDEX(Transactions!$Q:$Q,ROW()-8))</f>
        <v>0</v>
      </c>
    </row>
    <row r="8626" spans="2:6" x14ac:dyDescent="0.15">
      <c r="B8626">
        <f ca="1">IF(INDEX(Transactions!$L:$L,ROW()-8)="",TODAY(),INDEX(Transactions!$G:$G,ROW()-8))</f>
        <v>46256</v>
      </c>
      <c r="F8626">
        <f>IF(INDEX(Transactions!$L:$L,ROW()-8)="",0,INDEX(Transactions!$Q:$Q,ROW()-8))</f>
        <v>0</v>
      </c>
    </row>
    <row r="8627" spans="2:6" x14ac:dyDescent="0.15">
      <c r="B8627">
        <f ca="1">IF(INDEX(Transactions!$L:$L,ROW()-8)="",TODAY(),INDEX(Transactions!$G:$G,ROW()-8))</f>
        <v>46256</v>
      </c>
      <c r="F8627">
        <f>IF(INDEX(Transactions!$L:$L,ROW()-8)="",0,INDEX(Transactions!$Q:$Q,ROW()-8))</f>
        <v>0</v>
      </c>
    </row>
    <row r="8628" spans="2:6" x14ac:dyDescent="0.15">
      <c r="B8628">
        <f ca="1">IF(INDEX(Transactions!$L:$L,ROW()-8)="",TODAY(),INDEX(Transactions!$G:$G,ROW()-8))</f>
        <v>46256</v>
      </c>
      <c r="F8628">
        <f>IF(INDEX(Transactions!$L:$L,ROW()-8)="",0,INDEX(Transactions!$Q:$Q,ROW()-8))</f>
        <v>0</v>
      </c>
    </row>
    <row r="8629" spans="2:6" x14ac:dyDescent="0.15">
      <c r="B8629">
        <f ca="1">IF(INDEX(Transactions!$L:$L,ROW()-8)="",TODAY(),INDEX(Transactions!$G:$G,ROW()-8))</f>
        <v>46256</v>
      </c>
      <c r="F8629">
        <f>IF(INDEX(Transactions!$L:$L,ROW()-8)="",0,INDEX(Transactions!$Q:$Q,ROW()-8))</f>
        <v>0</v>
      </c>
    </row>
    <row r="8630" spans="2:6" x14ac:dyDescent="0.15">
      <c r="B8630">
        <f ca="1">IF(INDEX(Transactions!$L:$L,ROW()-8)="",TODAY(),INDEX(Transactions!$G:$G,ROW()-8))</f>
        <v>46256</v>
      </c>
      <c r="F8630">
        <f>IF(INDEX(Transactions!$L:$L,ROW()-8)="",0,INDEX(Transactions!$Q:$Q,ROW()-8))</f>
        <v>0</v>
      </c>
    </row>
    <row r="8631" spans="2:6" x14ac:dyDescent="0.15">
      <c r="B8631">
        <f ca="1">IF(INDEX(Transactions!$L:$L,ROW()-8)="",TODAY(),INDEX(Transactions!$G:$G,ROW()-8))</f>
        <v>46256</v>
      </c>
      <c r="F8631">
        <f>IF(INDEX(Transactions!$L:$L,ROW()-8)="",0,INDEX(Transactions!$Q:$Q,ROW()-8))</f>
        <v>0</v>
      </c>
    </row>
    <row r="8632" spans="2:6" x14ac:dyDescent="0.15">
      <c r="B8632">
        <f ca="1">IF(INDEX(Transactions!$L:$L,ROW()-8)="",TODAY(),INDEX(Transactions!$G:$G,ROW()-8))</f>
        <v>46256</v>
      </c>
      <c r="F8632">
        <f>IF(INDEX(Transactions!$L:$L,ROW()-8)="",0,INDEX(Transactions!$Q:$Q,ROW()-8))</f>
        <v>0</v>
      </c>
    </row>
    <row r="8633" spans="2:6" x14ac:dyDescent="0.15">
      <c r="B8633">
        <f ca="1">IF(INDEX(Transactions!$L:$L,ROW()-8)="",TODAY(),INDEX(Transactions!$G:$G,ROW()-8))</f>
        <v>46256</v>
      </c>
      <c r="F8633">
        <f>IF(INDEX(Transactions!$L:$L,ROW()-8)="",0,INDEX(Transactions!$Q:$Q,ROW()-8))</f>
        <v>0</v>
      </c>
    </row>
    <row r="8634" spans="2:6" x14ac:dyDescent="0.15">
      <c r="B8634">
        <f ca="1">IF(INDEX(Transactions!$L:$L,ROW()-8)="",TODAY(),INDEX(Transactions!$G:$G,ROW()-8))</f>
        <v>46256</v>
      </c>
      <c r="F8634">
        <f>IF(INDEX(Transactions!$L:$L,ROW()-8)="",0,INDEX(Transactions!$Q:$Q,ROW()-8))</f>
        <v>0</v>
      </c>
    </row>
    <row r="8635" spans="2:6" x14ac:dyDescent="0.15">
      <c r="B8635">
        <f ca="1">IF(INDEX(Transactions!$L:$L,ROW()-8)="",TODAY(),INDEX(Transactions!$G:$G,ROW()-8))</f>
        <v>46256</v>
      </c>
      <c r="F8635">
        <f>IF(INDEX(Transactions!$L:$L,ROW()-8)="",0,INDEX(Transactions!$Q:$Q,ROW()-8))</f>
        <v>0</v>
      </c>
    </row>
    <row r="8636" spans="2:6" x14ac:dyDescent="0.15">
      <c r="B8636">
        <f ca="1">IF(INDEX(Transactions!$L:$L,ROW()-8)="",TODAY(),INDEX(Transactions!$G:$G,ROW()-8))</f>
        <v>46256</v>
      </c>
      <c r="F8636">
        <f>IF(INDEX(Transactions!$L:$L,ROW()-8)="",0,INDEX(Transactions!$Q:$Q,ROW()-8))</f>
        <v>0</v>
      </c>
    </row>
    <row r="8637" spans="2:6" x14ac:dyDescent="0.15">
      <c r="B8637">
        <f ca="1">IF(INDEX(Transactions!$L:$L,ROW()-8)="",TODAY(),INDEX(Transactions!$G:$G,ROW()-8))</f>
        <v>46256</v>
      </c>
      <c r="F8637">
        <f>IF(INDEX(Transactions!$L:$L,ROW()-8)="",0,INDEX(Transactions!$Q:$Q,ROW()-8))</f>
        <v>0</v>
      </c>
    </row>
    <row r="8638" spans="2:6" x14ac:dyDescent="0.15">
      <c r="B8638">
        <f ca="1">IF(INDEX(Transactions!$L:$L,ROW()-8)="",TODAY(),INDEX(Transactions!$G:$G,ROW()-8))</f>
        <v>46256</v>
      </c>
      <c r="F8638">
        <f>IF(INDEX(Transactions!$L:$L,ROW()-8)="",0,INDEX(Transactions!$Q:$Q,ROW()-8))</f>
        <v>0</v>
      </c>
    </row>
    <row r="8639" spans="2:6" x14ac:dyDescent="0.15">
      <c r="B8639">
        <f ca="1">IF(INDEX(Transactions!$L:$L,ROW()-8)="",TODAY(),INDEX(Transactions!$G:$G,ROW()-8))</f>
        <v>46256</v>
      </c>
      <c r="F8639">
        <f>IF(INDEX(Transactions!$L:$L,ROW()-8)="",0,INDEX(Transactions!$Q:$Q,ROW()-8))</f>
        <v>0</v>
      </c>
    </row>
    <row r="8640" spans="2:6" x14ac:dyDescent="0.15">
      <c r="B8640">
        <f ca="1">IF(INDEX(Transactions!$L:$L,ROW()-8)="",TODAY(),INDEX(Transactions!$G:$G,ROW()-8))</f>
        <v>46256</v>
      </c>
      <c r="F8640">
        <f>IF(INDEX(Transactions!$L:$L,ROW()-8)="",0,INDEX(Transactions!$Q:$Q,ROW()-8))</f>
        <v>0</v>
      </c>
    </row>
    <row r="8641" spans="2:6" x14ac:dyDescent="0.15">
      <c r="B8641">
        <f ca="1">IF(INDEX(Transactions!$L:$L,ROW()-8)="",TODAY(),INDEX(Transactions!$G:$G,ROW()-8))</f>
        <v>46256</v>
      </c>
      <c r="F8641">
        <f>IF(INDEX(Transactions!$L:$L,ROW()-8)="",0,INDEX(Transactions!$Q:$Q,ROW()-8))</f>
        <v>0</v>
      </c>
    </row>
    <row r="8642" spans="2:6" x14ac:dyDescent="0.15">
      <c r="B8642">
        <f ca="1">IF(INDEX(Transactions!$L:$L,ROW()-8)="",TODAY(),INDEX(Transactions!$G:$G,ROW()-8))</f>
        <v>46256</v>
      </c>
      <c r="F8642">
        <f>IF(INDEX(Transactions!$L:$L,ROW()-8)="",0,INDEX(Transactions!$Q:$Q,ROW()-8))</f>
        <v>0</v>
      </c>
    </row>
    <row r="8643" spans="2:6" x14ac:dyDescent="0.15">
      <c r="B8643">
        <f ca="1">IF(INDEX(Transactions!$L:$L,ROW()-8)="",TODAY(),INDEX(Transactions!$G:$G,ROW()-8))</f>
        <v>46256</v>
      </c>
      <c r="F8643">
        <f>IF(INDEX(Transactions!$L:$L,ROW()-8)="",0,INDEX(Transactions!$Q:$Q,ROW()-8))</f>
        <v>0</v>
      </c>
    </row>
    <row r="8644" spans="2:6" x14ac:dyDescent="0.15">
      <c r="B8644">
        <f ca="1">IF(INDEX(Transactions!$L:$L,ROW()-8)="",TODAY(),INDEX(Transactions!$G:$G,ROW()-8))</f>
        <v>46256</v>
      </c>
      <c r="F8644">
        <f>IF(INDEX(Transactions!$L:$L,ROW()-8)="",0,INDEX(Transactions!$Q:$Q,ROW()-8))</f>
        <v>0</v>
      </c>
    </row>
    <row r="8645" spans="2:6" x14ac:dyDescent="0.15">
      <c r="B8645">
        <f ca="1">IF(INDEX(Transactions!$L:$L,ROW()-8)="",TODAY(),INDEX(Transactions!$G:$G,ROW()-8))</f>
        <v>46256</v>
      </c>
      <c r="F8645">
        <f>IF(INDEX(Transactions!$L:$L,ROW()-8)="",0,INDEX(Transactions!$Q:$Q,ROW()-8))</f>
        <v>0</v>
      </c>
    </row>
    <row r="8646" spans="2:6" x14ac:dyDescent="0.15">
      <c r="B8646">
        <f ca="1">IF(INDEX(Transactions!$L:$L,ROW()-8)="",TODAY(),INDEX(Transactions!$G:$G,ROW()-8))</f>
        <v>46256</v>
      </c>
      <c r="F8646">
        <f>IF(INDEX(Transactions!$L:$L,ROW()-8)="",0,INDEX(Transactions!$Q:$Q,ROW()-8))</f>
        <v>0</v>
      </c>
    </row>
    <row r="8647" spans="2:6" x14ac:dyDescent="0.15">
      <c r="B8647">
        <f ca="1">IF(INDEX(Transactions!$L:$L,ROW()-8)="",TODAY(),INDEX(Transactions!$G:$G,ROW()-8))</f>
        <v>46256</v>
      </c>
      <c r="F8647">
        <f>IF(INDEX(Transactions!$L:$L,ROW()-8)="",0,INDEX(Transactions!$Q:$Q,ROW()-8))</f>
        <v>0</v>
      </c>
    </row>
    <row r="8648" spans="2:6" x14ac:dyDescent="0.15">
      <c r="B8648">
        <f ca="1">IF(INDEX(Transactions!$L:$L,ROW()-8)="",TODAY(),INDEX(Transactions!$G:$G,ROW()-8))</f>
        <v>46256</v>
      </c>
      <c r="F8648">
        <f>IF(INDEX(Transactions!$L:$L,ROW()-8)="",0,INDEX(Transactions!$Q:$Q,ROW()-8))</f>
        <v>0</v>
      </c>
    </row>
    <row r="8649" spans="2:6" x14ac:dyDescent="0.15">
      <c r="B8649">
        <f ca="1">IF(INDEX(Transactions!$L:$L,ROW()-8)="",TODAY(),INDEX(Transactions!$G:$G,ROW()-8))</f>
        <v>46256</v>
      </c>
      <c r="F8649">
        <f>IF(INDEX(Transactions!$L:$L,ROW()-8)="",0,INDEX(Transactions!$Q:$Q,ROW()-8))</f>
        <v>0</v>
      </c>
    </row>
    <row r="8650" spans="2:6" x14ac:dyDescent="0.15">
      <c r="B8650">
        <f ca="1">IF(INDEX(Transactions!$L:$L,ROW()-8)="",TODAY(),INDEX(Transactions!$G:$G,ROW()-8))</f>
        <v>46256</v>
      </c>
      <c r="F8650">
        <f>IF(INDEX(Transactions!$L:$L,ROW()-8)="",0,INDEX(Transactions!$Q:$Q,ROW()-8))</f>
        <v>0</v>
      </c>
    </row>
    <row r="8651" spans="2:6" x14ac:dyDescent="0.15">
      <c r="B8651">
        <f ca="1">IF(INDEX(Transactions!$L:$L,ROW()-8)="",TODAY(),INDEX(Transactions!$G:$G,ROW()-8))</f>
        <v>46256</v>
      </c>
      <c r="F8651">
        <f>IF(INDEX(Transactions!$L:$L,ROW()-8)="",0,INDEX(Transactions!$Q:$Q,ROW()-8))</f>
        <v>0</v>
      </c>
    </row>
    <row r="8652" spans="2:6" x14ac:dyDescent="0.15">
      <c r="B8652">
        <f ca="1">IF(INDEX(Transactions!$L:$L,ROW()-8)="",TODAY(),INDEX(Transactions!$G:$G,ROW()-8))</f>
        <v>46256</v>
      </c>
      <c r="F8652">
        <f>IF(INDEX(Transactions!$L:$L,ROW()-8)="",0,INDEX(Transactions!$Q:$Q,ROW()-8))</f>
        <v>0</v>
      </c>
    </row>
    <row r="8653" spans="2:6" x14ac:dyDescent="0.15">
      <c r="B8653">
        <f ca="1">IF(INDEX(Transactions!$L:$L,ROW()-8)="",TODAY(),INDEX(Transactions!$G:$G,ROW()-8))</f>
        <v>46256</v>
      </c>
      <c r="F8653">
        <f>IF(INDEX(Transactions!$L:$L,ROW()-8)="",0,INDEX(Transactions!$Q:$Q,ROW()-8))</f>
        <v>0</v>
      </c>
    </row>
    <row r="8654" spans="2:6" x14ac:dyDescent="0.15">
      <c r="B8654">
        <f ca="1">IF(INDEX(Transactions!$L:$L,ROW()-8)="",TODAY(),INDEX(Transactions!$G:$G,ROW()-8))</f>
        <v>46256</v>
      </c>
      <c r="F8654">
        <f>IF(INDEX(Transactions!$L:$L,ROW()-8)="",0,INDEX(Transactions!$Q:$Q,ROW()-8))</f>
        <v>0</v>
      </c>
    </row>
    <row r="8655" spans="2:6" x14ac:dyDescent="0.15">
      <c r="B8655">
        <f ca="1">IF(INDEX(Transactions!$L:$L,ROW()-8)="",TODAY(),INDEX(Transactions!$G:$G,ROW()-8))</f>
        <v>46256</v>
      </c>
      <c r="F8655">
        <f>IF(INDEX(Transactions!$L:$L,ROW()-8)="",0,INDEX(Transactions!$Q:$Q,ROW()-8))</f>
        <v>0</v>
      </c>
    </row>
    <row r="8656" spans="2:6" x14ac:dyDescent="0.15">
      <c r="B8656">
        <f ca="1">IF(INDEX(Transactions!$L:$L,ROW()-8)="",TODAY(),INDEX(Transactions!$G:$G,ROW()-8))</f>
        <v>46256</v>
      </c>
      <c r="F8656">
        <f>IF(INDEX(Transactions!$L:$L,ROW()-8)="",0,INDEX(Transactions!$Q:$Q,ROW()-8))</f>
        <v>0</v>
      </c>
    </row>
    <row r="8657" spans="2:6" x14ac:dyDescent="0.15">
      <c r="B8657">
        <f ca="1">IF(INDEX(Transactions!$L:$L,ROW()-8)="",TODAY(),INDEX(Transactions!$G:$G,ROW()-8))</f>
        <v>46256</v>
      </c>
      <c r="F8657">
        <f>IF(INDEX(Transactions!$L:$L,ROW()-8)="",0,INDEX(Transactions!$Q:$Q,ROW()-8))</f>
        <v>0</v>
      </c>
    </row>
    <row r="8658" spans="2:6" x14ac:dyDescent="0.15">
      <c r="B8658">
        <f ca="1">IF(INDEX(Transactions!$L:$L,ROW()-8)="",TODAY(),INDEX(Transactions!$G:$G,ROW()-8))</f>
        <v>46256</v>
      </c>
      <c r="F8658">
        <f>IF(INDEX(Transactions!$L:$L,ROW()-8)="",0,INDEX(Transactions!$Q:$Q,ROW()-8))</f>
        <v>0</v>
      </c>
    </row>
    <row r="8659" spans="2:6" x14ac:dyDescent="0.15">
      <c r="B8659">
        <f ca="1">IF(INDEX(Transactions!$L:$L,ROW()-8)="",TODAY(),INDEX(Transactions!$G:$G,ROW()-8))</f>
        <v>46256</v>
      </c>
      <c r="F8659">
        <f>IF(INDEX(Transactions!$L:$L,ROW()-8)="",0,INDEX(Transactions!$Q:$Q,ROW()-8))</f>
        <v>0</v>
      </c>
    </row>
    <row r="8660" spans="2:6" x14ac:dyDescent="0.15">
      <c r="B8660">
        <f ca="1">IF(INDEX(Transactions!$L:$L,ROW()-8)="",TODAY(),INDEX(Transactions!$G:$G,ROW()-8))</f>
        <v>46256</v>
      </c>
      <c r="F8660">
        <f>IF(INDEX(Transactions!$L:$L,ROW()-8)="",0,INDEX(Transactions!$Q:$Q,ROW()-8))</f>
        <v>0</v>
      </c>
    </row>
    <row r="8661" spans="2:6" x14ac:dyDescent="0.15">
      <c r="B8661">
        <f ca="1">IF(INDEX(Transactions!$L:$L,ROW()-8)="",TODAY(),INDEX(Transactions!$G:$G,ROW()-8))</f>
        <v>46256</v>
      </c>
      <c r="F8661">
        <f>IF(INDEX(Transactions!$L:$L,ROW()-8)="",0,INDEX(Transactions!$Q:$Q,ROW()-8))</f>
        <v>0</v>
      </c>
    </row>
    <row r="8662" spans="2:6" x14ac:dyDescent="0.15">
      <c r="B8662">
        <f ca="1">IF(INDEX(Transactions!$L:$L,ROW()-8)="",TODAY(),INDEX(Transactions!$G:$G,ROW()-8))</f>
        <v>46256</v>
      </c>
      <c r="F8662">
        <f>IF(INDEX(Transactions!$L:$L,ROW()-8)="",0,INDEX(Transactions!$Q:$Q,ROW()-8))</f>
        <v>0</v>
      </c>
    </row>
    <row r="8663" spans="2:6" x14ac:dyDescent="0.15">
      <c r="B8663">
        <f ca="1">IF(INDEX(Transactions!$L:$L,ROW()-8)="",TODAY(),INDEX(Transactions!$G:$G,ROW()-8))</f>
        <v>46256</v>
      </c>
      <c r="F8663">
        <f>IF(INDEX(Transactions!$L:$L,ROW()-8)="",0,INDEX(Transactions!$Q:$Q,ROW()-8))</f>
        <v>0</v>
      </c>
    </row>
    <row r="8664" spans="2:6" x14ac:dyDescent="0.15">
      <c r="B8664">
        <f ca="1">IF(INDEX(Transactions!$L:$L,ROW()-8)="",TODAY(),INDEX(Transactions!$G:$G,ROW()-8))</f>
        <v>46256</v>
      </c>
      <c r="F8664">
        <f>IF(INDEX(Transactions!$L:$L,ROW()-8)="",0,INDEX(Transactions!$Q:$Q,ROW()-8))</f>
        <v>0</v>
      </c>
    </row>
    <row r="8665" spans="2:6" x14ac:dyDescent="0.15">
      <c r="B8665">
        <f ca="1">IF(INDEX(Transactions!$L:$L,ROW()-8)="",TODAY(),INDEX(Transactions!$G:$G,ROW()-8))</f>
        <v>46256</v>
      </c>
      <c r="F8665">
        <f>IF(INDEX(Transactions!$L:$L,ROW()-8)="",0,INDEX(Transactions!$Q:$Q,ROW()-8))</f>
        <v>0</v>
      </c>
    </row>
    <row r="8666" spans="2:6" x14ac:dyDescent="0.15">
      <c r="B8666">
        <f ca="1">IF(INDEX(Transactions!$L:$L,ROW()-8)="",TODAY(),INDEX(Transactions!$G:$G,ROW()-8))</f>
        <v>46256</v>
      </c>
      <c r="F8666">
        <f>IF(INDEX(Transactions!$L:$L,ROW()-8)="",0,INDEX(Transactions!$Q:$Q,ROW()-8))</f>
        <v>0</v>
      </c>
    </row>
    <row r="8667" spans="2:6" x14ac:dyDescent="0.15">
      <c r="B8667">
        <f ca="1">IF(INDEX(Transactions!$L:$L,ROW()-8)="",TODAY(),INDEX(Transactions!$G:$G,ROW()-8))</f>
        <v>46256</v>
      </c>
      <c r="F8667">
        <f>IF(INDEX(Transactions!$L:$L,ROW()-8)="",0,INDEX(Transactions!$Q:$Q,ROW()-8))</f>
        <v>0</v>
      </c>
    </row>
    <row r="8668" spans="2:6" x14ac:dyDescent="0.15">
      <c r="B8668">
        <f ca="1">IF(INDEX(Transactions!$L:$L,ROW()-8)="",TODAY(),INDEX(Transactions!$G:$G,ROW()-8))</f>
        <v>46256</v>
      </c>
      <c r="F8668">
        <f>IF(INDEX(Transactions!$L:$L,ROW()-8)="",0,INDEX(Transactions!$Q:$Q,ROW()-8))</f>
        <v>0</v>
      </c>
    </row>
    <row r="8669" spans="2:6" x14ac:dyDescent="0.15">
      <c r="B8669">
        <f ca="1">IF(INDEX(Transactions!$L:$L,ROW()-8)="",TODAY(),INDEX(Transactions!$G:$G,ROW()-8))</f>
        <v>46256</v>
      </c>
      <c r="F8669">
        <f>IF(INDEX(Transactions!$L:$L,ROW()-8)="",0,INDEX(Transactions!$Q:$Q,ROW()-8))</f>
        <v>0</v>
      </c>
    </row>
    <row r="8670" spans="2:6" x14ac:dyDescent="0.15">
      <c r="B8670">
        <f ca="1">IF(INDEX(Transactions!$L:$L,ROW()-8)="",TODAY(),INDEX(Transactions!$G:$G,ROW()-8))</f>
        <v>46256</v>
      </c>
      <c r="F8670">
        <f>IF(INDEX(Transactions!$L:$L,ROW()-8)="",0,INDEX(Transactions!$Q:$Q,ROW()-8))</f>
        <v>0</v>
      </c>
    </row>
    <row r="8671" spans="2:6" x14ac:dyDescent="0.15">
      <c r="B8671">
        <f ca="1">IF(INDEX(Transactions!$L:$L,ROW()-8)="",TODAY(),INDEX(Transactions!$G:$G,ROW()-8))</f>
        <v>46256</v>
      </c>
      <c r="F8671">
        <f>IF(INDEX(Transactions!$L:$L,ROW()-8)="",0,INDEX(Transactions!$Q:$Q,ROW()-8))</f>
        <v>0</v>
      </c>
    </row>
    <row r="8672" spans="2:6" x14ac:dyDescent="0.15">
      <c r="B8672">
        <f ca="1">IF(INDEX(Transactions!$L:$L,ROW()-8)="",TODAY(),INDEX(Transactions!$G:$G,ROW()-8))</f>
        <v>46256</v>
      </c>
      <c r="F8672">
        <f>IF(INDEX(Transactions!$L:$L,ROW()-8)="",0,INDEX(Transactions!$Q:$Q,ROW()-8))</f>
        <v>0</v>
      </c>
    </row>
    <row r="8673" spans="2:6" x14ac:dyDescent="0.15">
      <c r="B8673">
        <f ca="1">IF(INDEX(Transactions!$L:$L,ROW()-8)="",TODAY(),INDEX(Transactions!$G:$G,ROW()-8))</f>
        <v>46256</v>
      </c>
      <c r="F8673">
        <f>IF(INDEX(Transactions!$L:$L,ROW()-8)="",0,INDEX(Transactions!$Q:$Q,ROW()-8))</f>
        <v>0</v>
      </c>
    </row>
    <row r="8674" spans="2:6" x14ac:dyDescent="0.15">
      <c r="B8674">
        <f ca="1">IF(INDEX(Transactions!$L:$L,ROW()-8)="",TODAY(),INDEX(Transactions!$G:$G,ROW()-8))</f>
        <v>46256</v>
      </c>
      <c r="F8674">
        <f>IF(INDEX(Transactions!$L:$L,ROW()-8)="",0,INDEX(Transactions!$Q:$Q,ROW()-8))</f>
        <v>0</v>
      </c>
    </row>
    <row r="8675" spans="2:6" x14ac:dyDescent="0.15">
      <c r="B8675">
        <f ca="1">IF(INDEX(Transactions!$L:$L,ROW()-8)="",TODAY(),INDEX(Transactions!$G:$G,ROW()-8))</f>
        <v>46256</v>
      </c>
      <c r="F8675">
        <f>IF(INDEX(Transactions!$L:$L,ROW()-8)="",0,INDEX(Transactions!$Q:$Q,ROW()-8))</f>
        <v>0</v>
      </c>
    </row>
    <row r="8676" spans="2:6" x14ac:dyDescent="0.15">
      <c r="B8676">
        <f ca="1">IF(INDEX(Transactions!$L:$L,ROW()-8)="",TODAY(),INDEX(Transactions!$G:$G,ROW()-8))</f>
        <v>46256</v>
      </c>
      <c r="F8676">
        <f>IF(INDEX(Transactions!$L:$L,ROW()-8)="",0,INDEX(Transactions!$Q:$Q,ROW()-8))</f>
        <v>0</v>
      </c>
    </row>
    <row r="8677" spans="2:6" x14ac:dyDescent="0.15">
      <c r="B8677">
        <f ca="1">IF(INDEX(Transactions!$L:$L,ROW()-8)="",TODAY(),INDEX(Transactions!$G:$G,ROW()-8))</f>
        <v>46256</v>
      </c>
      <c r="F8677">
        <f>IF(INDEX(Transactions!$L:$L,ROW()-8)="",0,INDEX(Transactions!$Q:$Q,ROW()-8))</f>
        <v>0</v>
      </c>
    </row>
    <row r="8678" spans="2:6" x14ac:dyDescent="0.15">
      <c r="B8678">
        <f ca="1">IF(INDEX(Transactions!$L:$L,ROW()-8)="",TODAY(),INDEX(Transactions!$G:$G,ROW()-8))</f>
        <v>46256</v>
      </c>
      <c r="F8678">
        <f>IF(INDEX(Transactions!$L:$L,ROW()-8)="",0,INDEX(Transactions!$Q:$Q,ROW()-8))</f>
        <v>0</v>
      </c>
    </row>
    <row r="8679" spans="2:6" x14ac:dyDescent="0.15">
      <c r="B8679">
        <f ca="1">IF(INDEX(Transactions!$L:$L,ROW()-8)="",TODAY(),INDEX(Transactions!$G:$G,ROW()-8))</f>
        <v>46256</v>
      </c>
      <c r="F8679">
        <f>IF(INDEX(Transactions!$L:$L,ROW()-8)="",0,INDEX(Transactions!$Q:$Q,ROW()-8))</f>
        <v>0</v>
      </c>
    </row>
    <row r="8680" spans="2:6" x14ac:dyDescent="0.15">
      <c r="B8680">
        <f ca="1">IF(INDEX(Transactions!$L:$L,ROW()-8)="",TODAY(),INDEX(Transactions!$G:$G,ROW()-8))</f>
        <v>46256</v>
      </c>
      <c r="F8680">
        <f>IF(INDEX(Transactions!$L:$L,ROW()-8)="",0,INDEX(Transactions!$Q:$Q,ROW()-8))</f>
        <v>0</v>
      </c>
    </row>
    <row r="8681" spans="2:6" x14ac:dyDescent="0.15">
      <c r="B8681">
        <f ca="1">IF(INDEX(Transactions!$L:$L,ROW()-8)="",TODAY(),INDEX(Transactions!$G:$G,ROW()-8))</f>
        <v>46256</v>
      </c>
      <c r="F8681">
        <f>IF(INDEX(Transactions!$L:$L,ROW()-8)="",0,INDEX(Transactions!$Q:$Q,ROW()-8))</f>
        <v>0</v>
      </c>
    </row>
    <row r="8682" spans="2:6" x14ac:dyDescent="0.15">
      <c r="B8682">
        <f ca="1">IF(INDEX(Transactions!$L:$L,ROW()-8)="",TODAY(),INDEX(Transactions!$G:$G,ROW()-8))</f>
        <v>46256</v>
      </c>
      <c r="F8682">
        <f>IF(INDEX(Transactions!$L:$L,ROW()-8)="",0,INDEX(Transactions!$Q:$Q,ROW()-8))</f>
        <v>0</v>
      </c>
    </row>
    <row r="8683" spans="2:6" x14ac:dyDescent="0.15">
      <c r="B8683">
        <f ca="1">IF(INDEX(Transactions!$L:$L,ROW()-8)="",TODAY(),INDEX(Transactions!$G:$G,ROW()-8))</f>
        <v>46256</v>
      </c>
      <c r="F8683">
        <f>IF(INDEX(Transactions!$L:$L,ROW()-8)="",0,INDEX(Transactions!$Q:$Q,ROW()-8))</f>
        <v>0</v>
      </c>
    </row>
    <row r="8684" spans="2:6" x14ac:dyDescent="0.15">
      <c r="B8684">
        <f ca="1">IF(INDEX(Transactions!$L:$L,ROW()-8)="",TODAY(),INDEX(Transactions!$G:$G,ROW()-8))</f>
        <v>46256</v>
      </c>
      <c r="F8684">
        <f>IF(INDEX(Transactions!$L:$L,ROW()-8)="",0,INDEX(Transactions!$Q:$Q,ROW()-8))</f>
        <v>0</v>
      </c>
    </row>
    <row r="8685" spans="2:6" x14ac:dyDescent="0.15">
      <c r="B8685">
        <f ca="1">IF(INDEX(Transactions!$L:$L,ROW()-8)="",TODAY(),INDEX(Transactions!$G:$G,ROW()-8))</f>
        <v>46256</v>
      </c>
      <c r="F8685">
        <f>IF(INDEX(Transactions!$L:$L,ROW()-8)="",0,INDEX(Transactions!$Q:$Q,ROW()-8))</f>
        <v>0</v>
      </c>
    </row>
    <row r="8686" spans="2:6" x14ac:dyDescent="0.15">
      <c r="B8686">
        <f ca="1">IF(INDEX(Transactions!$L:$L,ROW()-8)="",TODAY(),INDEX(Transactions!$G:$G,ROW()-8))</f>
        <v>46256</v>
      </c>
      <c r="F8686">
        <f>IF(INDEX(Transactions!$L:$L,ROW()-8)="",0,INDEX(Transactions!$Q:$Q,ROW()-8))</f>
        <v>0</v>
      </c>
    </row>
    <row r="8687" spans="2:6" x14ac:dyDescent="0.15">
      <c r="B8687">
        <f ca="1">IF(INDEX(Transactions!$L:$L,ROW()-8)="",TODAY(),INDEX(Transactions!$G:$G,ROW()-8))</f>
        <v>46256</v>
      </c>
      <c r="F8687">
        <f>IF(INDEX(Transactions!$L:$L,ROW()-8)="",0,INDEX(Transactions!$Q:$Q,ROW()-8))</f>
        <v>0</v>
      </c>
    </row>
    <row r="8688" spans="2:6" x14ac:dyDescent="0.15">
      <c r="B8688">
        <f ca="1">IF(INDEX(Transactions!$L:$L,ROW()-8)="",TODAY(),INDEX(Transactions!$G:$G,ROW()-8))</f>
        <v>46256</v>
      </c>
      <c r="F8688">
        <f>IF(INDEX(Transactions!$L:$L,ROW()-8)="",0,INDEX(Transactions!$Q:$Q,ROW()-8))</f>
        <v>0</v>
      </c>
    </row>
    <row r="8689" spans="2:6" x14ac:dyDescent="0.15">
      <c r="B8689">
        <f ca="1">IF(INDEX(Transactions!$L:$L,ROW()-8)="",TODAY(),INDEX(Transactions!$G:$G,ROW()-8))</f>
        <v>46256</v>
      </c>
      <c r="F8689">
        <f>IF(INDEX(Transactions!$L:$L,ROW()-8)="",0,INDEX(Transactions!$Q:$Q,ROW()-8))</f>
        <v>0</v>
      </c>
    </row>
    <row r="8690" spans="2:6" x14ac:dyDescent="0.15">
      <c r="B8690">
        <f ca="1">IF(INDEX(Transactions!$L:$L,ROW()-8)="",TODAY(),INDEX(Transactions!$G:$G,ROW()-8))</f>
        <v>46256</v>
      </c>
      <c r="F8690">
        <f>IF(INDEX(Transactions!$L:$L,ROW()-8)="",0,INDEX(Transactions!$Q:$Q,ROW()-8))</f>
        <v>0</v>
      </c>
    </row>
    <row r="8691" spans="2:6" x14ac:dyDescent="0.15">
      <c r="B8691">
        <f ca="1">IF(INDEX(Transactions!$L:$L,ROW()-8)="",TODAY(),INDEX(Transactions!$G:$G,ROW()-8))</f>
        <v>46256</v>
      </c>
      <c r="F8691">
        <f>IF(INDEX(Transactions!$L:$L,ROW()-8)="",0,INDEX(Transactions!$Q:$Q,ROW()-8))</f>
        <v>0</v>
      </c>
    </row>
    <row r="8692" spans="2:6" x14ac:dyDescent="0.15">
      <c r="B8692">
        <f ca="1">IF(INDEX(Transactions!$L:$L,ROW()-8)="",TODAY(),INDEX(Transactions!$G:$G,ROW()-8))</f>
        <v>46256</v>
      </c>
      <c r="F8692">
        <f>IF(INDEX(Transactions!$L:$L,ROW()-8)="",0,INDEX(Transactions!$Q:$Q,ROW()-8))</f>
        <v>0</v>
      </c>
    </row>
    <row r="8693" spans="2:6" x14ac:dyDescent="0.15">
      <c r="B8693">
        <f ca="1">IF(INDEX(Transactions!$L:$L,ROW()-8)="",TODAY(),INDEX(Transactions!$G:$G,ROW()-8))</f>
        <v>46256</v>
      </c>
      <c r="F8693">
        <f>IF(INDEX(Transactions!$L:$L,ROW()-8)="",0,INDEX(Transactions!$Q:$Q,ROW()-8))</f>
        <v>0</v>
      </c>
    </row>
    <row r="8694" spans="2:6" x14ac:dyDescent="0.15">
      <c r="B8694">
        <f ca="1">IF(INDEX(Transactions!$L:$L,ROW()-8)="",TODAY(),INDEX(Transactions!$G:$G,ROW()-8))</f>
        <v>46256</v>
      </c>
      <c r="F8694">
        <f>IF(INDEX(Transactions!$L:$L,ROW()-8)="",0,INDEX(Transactions!$Q:$Q,ROW()-8))</f>
        <v>0</v>
      </c>
    </row>
    <row r="8695" spans="2:6" x14ac:dyDescent="0.15">
      <c r="B8695">
        <f ca="1">IF(INDEX(Transactions!$L:$L,ROW()-8)="",TODAY(),INDEX(Transactions!$G:$G,ROW()-8))</f>
        <v>46256</v>
      </c>
      <c r="F8695">
        <f>IF(INDEX(Transactions!$L:$L,ROW()-8)="",0,INDEX(Transactions!$Q:$Q,ROW()-8))</f>
        <v>0</v>
      </c>
    </row>
    <row r="8696" spans="2:6" x14ac:dyDescent="0.15">
      <c r="B8696">
        <f ca="1">IF(INDEX(Transactions!$L:$L,ROW()-8)="",TODAY(),INDEX(Transactions!$G:$G,ROW()-8))</f>
        <v>46256</v>
      </c>
      <c r="F8696">
        <f>IF(INDEX(Transactions!$L:$L,ROW()-8)="",0,INDEX(Transactions!$Q:$Q,ROW()-8))</f>
        <v>0</v>
      </c>
    </row>
    <row r="8697" spans="2:6" x14ac:dyDescent="0.15">
      <c r="B8697">
        <f ca="1">IF(INDEX(Transactions!$L:$L,ROW()-8)="",TODAY(),INDEX(Transactions!$G:$G,ROW()-8))</f>
        <v>46256</v>
      </c>
      <c r="F8697">
        <f>IF(INDEX(Transactions!$L:$L,ROW()-8)="",0,INDEX(Transactions!$Q:$Q,ROW()-8))</f>
        <v>0</v>
      </c>
    </row>
    <row r="8698" spans="2:6" x14ac:dyDescent="0.15">
      <c r="B8698">
        <f ca="1">IF(INDEX(Transactions!$L:$L,ROW()-8)="",TODAY(),INDEX(Transactions!$G:$G,ROW()-8))</f>
        <v>46256</v>
      </c>
      <c r="F8698">
        <f>IF(INDEX(Transactions!$L:$L,ROW()-8)="",0,INDEX(Transactions!$Q:$Q,ROW()-8))</f>
        <v>0</v>
      </c>
    </row>
    <row r="8699" spans="2:6" x14ac:dyDescent="0.15">
      <c r="B8699">
        <f ca="1">IF(INDEX(Transactions!$L:$L,ROW()-8)="",TODAY(),INDEX(Transactions!$G:$G,ROW()-8))</f>
        <v>46256</v>
      </c>
      <c r="F8699">
        <f>IF(INDEX(Transactions!$L:$L,ROW()-8)="",0,INDEX(Transactions!$Q:$Q,ROW()-8))</f>
        <v>0</v>
      </c>
    </row>
    <row r="8700" spans="2:6" x14ac:dyDescent="0.15">
      <c r="B8700">
        <f ca="1">IF(INDEX(Transactions!$L:$L,ROW()-8)="",TODAY(),INDEX(Transactions!$G:$G,ROW()-8))</f>
        <v>46256</v>
      </c>
      <c r="F8700">
        <f>IF(INDEX(Transactions!$L:$L,ROW()-8)="",0,INDEX(Transactions!$Q:$Q,ROW()-8))</f>
        <v>0</v>
      </c>
    </row>
    <row r="8701" spans="2:6" x14ac:dyDescent="0.15">
      <c r="B8701">
        <f ca="1">IF(INDEX(Transactions!$L:$L,ROW()-8)="",TODAY(),INDEX(Transactions!$G:$G,ROW()-8))</f>
        <v>46256</v>
      </c>
      <c r="F8701">
        <f>IF(INDEX(Transactions!$L:$L,ROW()-8)="",0,INDEX(Transactions!$Q:$Q,ROW()-8))</f>
        <v>0</v>
      </c>
    </row>
    <row r="8702" spans="2:6" x14ac:dyDescent="0.15">
      <c r="B8702">
        <f ca="1">IF(INDEX(Transactions!$L:$L,ROW()-8)="",TODAY(),INDEX(Transactions!$G:$G,ROW()-8))</f>
        <v>46256</v>
      </c>
      <c r="F8702">
        <f>IF(INDEX(Transactions!$L:$L,ROW()-8)="",0,INDEX(Transactions!$Q:$Q,ROW()-8))</f>
        <v>0</v>
      </c>
    </row>
    <row r="8703" spans="2:6" x14ac:dyDescent="0.15">
      <c r="B8703">
        <f ca="1">IF(INDEX(Transactions!$L:$L,ROW()-8)="",TODAY(),INDEX(Transactions!$G:$G,ROW()-8))</f>
        <v>46256</v>
      </c>
      <c r="F8703">
        <f>IF(INDEX(Transactions!$L:$L,ROW()-8)="",0,INDEX(Transactions!$Q:$Q,ROW()-8))</f>
        <v>0</v>
      </c>
    </row>
    <row r="8704" spans="2:6" x14ac:dyDescent="0.15">
      <c r="B8704">
        <f ca="1">IF(INDEX(Transactions!$L:$L,ROW()-8)="",TODAY(),INDEX(Transactions!$G:$G,ROW()-8))</f>
        <v>46256</v>
      </c>
      <c r="F8704">
        <f>IF(INDEX(Transactions!$L:$L,ROW()-8)="",0,INDEX(Transactions!$Q:$Q,ROW()-8))</f>
        <v>0</v>
      </c>
    </row>
    <row r="8705" spans="2:6" x14ac:dyDescent="0.15">
      <c r="B8705">
        <f ca="1">IF(INDEX(Transactions!$L:$L,ROW()-8)="",TODAY(),INDEX(Transactions!$G:$G,ROW()-8))</f>
        <v>46256</v>
      </c>
      <c r="F8705">
        <f>IF(INDEX(Transactions!$L:$L,ROW()-8)="",0,INDEX(Transactions!$Q:$Q,ROW()-8))</f>
        <v>0</v>
      </c>
    </row>
    <row r="8706" spans="2:6" x14ac:dyDescent="0.15">
      <c r="B8706">
        <f ca="1">IF(INDEX(Transactions!$L:$L,ROW()-8)="",TODAY(),INDEX(Transactions!$G:$G,ROW()-8))</f>
        <v>46256</v>
      </c>
      <c r="F8706">
        <f>IF(INDEX(Transactions!$L:$L,ROW()-8)="",0,INDEX(Transactions!$Q:$Q,ROW()-8))</f>
        <v>0</v>
      </c>
    </row>
    <row r="8707" spans="2:6" x14ac:dyDescent="0.15">
      <c r="B8707">
        <f ca="1">IF(INDEX(Transactions!$L:$L,ROW()-8)="",TODAY(),INDEX(Transactions!$G:$G,ROW()-8))</f>
        <v>46256</v>
      </c>
      <c r="F8707">
        <f>IF(INDEX(Transactions!$L:$L,ROW()-8)="",0,INDEX(Transactions!$Q:$Q,ROW()-8))</f>
        <v>0</v>
      </c>
    </row>
    <row r="8708" spans="2:6" x14ac:dyDescent="0.15">
      <c r="B8708">
        <f ca="1">IF(INDEX(Transactions!$L:$L,ROW()-8)="",TODAY(),INDEX(Transactions!$G:$G,ROW()-8))</f>
        <v>46256</v>
      </c>
      <c r="F8708">
        <f>IF(INDEX(Transactions!$L:$L,ROW()-8)="",0,INDEX(Transactions!$Q:$Q,ROW()-8))</f>
        <v>0</v>
      </c>
    </row>
    <row r="8709" spans="2:6" x14ac:dyDescent="0.15">
      <c r="B8709">
        <f ca="1">IF(INDEX(Transactions!$L:$L,ROW()-8)="",TODAY(),INDEX(Transactions!$G:$G,ROW()-8))</f>
        <v>46256</v>
      </c>
      <c r="F8709">
        <f>IF(INDEX(Transactions!$L:$L,ROW()-8)="",0,INDEX(Transactions!$Q:$Q,ROW()-8))</f>
        <v>0</v>
      </c>
    </row>
    <row r="8710" spans="2:6" x14ac:dyDescent="0.15">
      <c r="B8710">
        <f ca="1">IF(INDEX(Transactions!$L:$L,ROW()-8)="",TODAY(),INDEX(Transactions!$G:$G,ROW()-8))</f>
        <v>46256</v>
      </c>
      <c r="F8710">
        <f>IF(INDEX(Transactions!$L:$L,ROW()-8)="",0,INDEX(Transactions!$Q:$Q,ROW()-8))</f>
        <v>0</v>
      </c>
    </row>
    <row r="8711" spans="2:6" x14ac:dyDescent="0.15">
      <c r="B8711">
        <f ca="1">IF(INDEX(Transactions!$L:$L,ROW()-8)="",TODAY(),INDEX(Transactions!$G:$G,ROW()-8))</f>
        <v>46256</v>
      </c>
      <c r="F8711">
        <f>IF(INDEX(Transactions!$L:$L,ROW()-8)="",0,INDEX(Transactions!$Q:$Q,ROW()-8))</f>
        <v>0</v>
      </c>
    </row>
    <row r="8712" spans="2:6" x14ac:dyDescent="0.15">
      <c r="B8712">
        <f ca="1">IF(INDEX(Transactions!$L:$L,ROW()-8)="",TODAY(),INDEX(Transactions!$G:$G,ROW()-8))</f>
        <v>46256</v>
      </c>
      <c r="F8712">
        <f>IF(INDEX(Transactions!$L:$L,ROW()-8)="",0,INDEX(Transactions!$Q:$Q,ROW()-8))</f>
        <v>0</v>
      </c>
    </row>
    <row r="8713" spans="2:6" x14ac:dyDescent="0.15">
      <c r="B8713">
        <f ca="1">IF(INDEX(Transactions!$L:$L,ROW()-8)="",TODAY(),INDEX(Transactions!$G:$G,ROW()-8))</f>
        <v>46256</v>
      </c>
      <c r="F8713">
        <f>IF(INDEX(Transactions!$L:$L,ROW()-8)="",0,INDEX(Transactions!$Q:$Q,ROW()-8))</f>
        <v>0</v>
      </c>
    </row>
    <row r="8714" spans="2:6" x14ac:dyDescent="0.15">
      <c r="B8714">
        <f ca="1">IF(INDEX(Transactions!$L:$L,ROW()-8)="",TODAY(),INDEX(Transactions!$G:$G,ROW()-8))</f>
        <v>46256</v>
      </c>
      <c r="F8714">
        <f>IF(INDEX(Transactions!$L:$L,ROW()-8)="",0,INDEX(Transactions!$Q:$Q,ROW()-8))</f>
        <v>0</v>
      </c>
    </row>
    <row r="8715" spans="2:6" x14ac:dyDescent="0.15">
      <c r="B8715">
        <f ca="1">IF(INDEX(Transactions!$L:$L,ROW()-8)="",TODAY(),INDEX(Transactions!$G:$G,ROW()-8))</f>
        <v>46256</v>
      </c>
      <c r="F8715">
        <f>IF(INDEX(Transactions!$L:$L,ROW()-8)="",0,INDEX(Transactions!$Q:$Q,ROW()-8))</f>
        <v>0</v>
      </c>
    </row>
    <row r="8716" spans="2:6" x14ac:dyDescent="0.15">
      <c r="B8716">
        <f ca="1">IF(INDEX(Transactions!$L:$L,ROW()-8)="",TODAY(),INDEX(Transactions!$G:$G,ROW()-8))</f>
        <v>46256</v>
      </c>
      <c r="F8716">
        <f>IF(INDEX(Transactions!$L:$L,ROW()-8)="",0,INDEX(Transactions!$Q:$Q,ROW()-8))</f>
        <v>0</v>
      </c>
    </row>
    <row r="8717" spans="2:6" x14ac:dyDescent="0.15">
      <c r="B8717">
        <f ca="1">IF(INDEX(Transactions!$L:$L,ROW()-8)="",TODAY(),INDEX(Transactions!$G:$G,ROW()-8))</f>
        <v>46256</v>
      </c>
      <c r="F8717">
        <f>IF(INDEX(Transactions!$L:$L,ROW()-8)="",0,INDEX(Transactions!$Q:$Q,ROW()-8))</f>
        <v>0</v>
      </c>
    </row>
    <row r="8718" spans="2:6" x14ac:dyDescent="0.15">
      <c r="B8718">
        <f ca="1">IF(INDEX(Transactions!$L:$L,ROW()-8)="",TODAY(),INDEX(Transactions!$G:$G,ROW()-8))</f>
        <v>46256</v>
      </c>
      <c r="F8718">
        <f>IF(INDEX(Transactions!$L:$L,ROW()-8)="",0,INDEX(Transactions!$Q:$Q,ROW()-8))</f>
        <v>0</v>
      </c>
    </row>
    <row r="8719" spans="2:6" x14ac:dyDescent="0.15">
      <c r="B8719">
        <f ca="1">IF(INDEX(Transactions!$L:$L,ROW()-8)="",TODAY(),INDEX(Transactions!$G:$G,ROW()-8))</f>
        <v>46256</v>
      </c>
      <c r="F8719">
        <f>IF(INDEX(Transactions!$L:$L,ROW()-8)="",0,INDEX(Transactions!$Q:$Q,ROW()-8))</f>
        <v>0</v>
      </c>
    </row>
    <row r="8720" spans="2:6" x14ac:dyDescent="0.15">
      <c r="B8720">
        <f ca="1">IF(INDEX(Transactions!$L:$L,ROW()-8)="",TODAY(),INDEX(Transactions!$G:$G,ROW()-8))</f>
        <v>46256</v>
      </c>
      <c r="F8720">
        <f>IF(INDEX(Transactions!$L:$L,ROW()-8)="",0,INDEX(Transactions!$Q:$Q,ROW()-8))</f>
        <v>0</v>
      </c>
    </row>
    <row r="8721" spans="2:6" x14ac:dyDescent="0.15">
      <c r="B8721">
        <f ca="1">IF(INDEX(Transactions!$L:$L,ROW()-8)="",TODAY(),INDEX(Transactions!$G:$G,ROW()-8))</f>
        <v>46256</v>
      </c>
      <c r="F8721">
        <f>IF(INDEX(Transactions!$L:$L,ROW()-8)="",0,INDEX(Transactions!$Q:$Q,ROW()-8))</f>
        <v>0</v>
      </c>
    </row>
    <row r="8722" spans="2:6" x14ac:dyDescent="0.15">
      <c r="B8722">
        <f ca="1">IF(INDEX(Transactions!$L:$L,ROW()-8)="",TODAY(),INDEX(Transactions!$G:$G,ROW()-8))</f>
        <v>46256</v>
      </c>
      <c r="F8722">
        <f>IF(INDEX(Transactions!$L:$L,ROW()-8)="",0,INDEX(Transactions!$Q:$Q,ROW()-8))</f>
        <v>0</v>
      </c>
    </row>
    <row r="8723" spans="2:6" x14ac:dyDescent="0.15">
      <c r="B8723">
        <f ca="1">IF(INDEX(Transactions!$L:$L,ROW()-8)="",TODAY(),INDEX(Transactions!$G:$G,ROW()-8))</f>
        <v>46256</v>
      </c>
      <c r="F8723">
        <f>IF(INDEX(Transactions!$L:$L,ROW()-8)="",0,INDEX(Transactions!$Q:$Q,ROW()-8))</f>
        <v>0</v>
      </c>
    </row>
    <row r="8724" spans="2:6" x14ac:dyDescent="0.15">
      <c r="B8724">
        <f ca="1">IF(INDEX(Transactions!$L:$L,ROW()-8)="",TODAY(),INDEX(Transactions!$G:$G,ROW()-8))</f>
        <v>46256</v>
      </c>
      <c r="F8724">
        <f>IF(INDEX(Transactions!$L:$L,ROW()-8)="",0,INDEX(Transactions!$Q:$Q,ROW()-8))</f>
        <v>0</v>
      </c>
    </row>
    <row r="8725" spans="2:6" x14ac:dyDescent="0.15">
      <c r="B8725">
        <f ca="1">IF(INDEX(Transactions!$L:$L,ROW()-8)="",TODAY(),INDEX(Transactions!$G:$G,ROW()-8))</f>
        <v>46256</v>
      </c>
      <c r="F8725">
        <f>IF(INDEX(Transactions!$L:$L,ROW()-8)="",0,INDEX(Transactions!$Q:$Q,ROW()-8))</f>
        <v>0</v>
      </c>
    </row>
    <row r="8726" spans="2:6" x14ac:dyDescent="0.15">
      <c r="B8726">
        <f ca="1">IF(INDEX(Transactions!$L:$L,ROW()-8)="",TODAY(),INDEX(Transactions!$G:$G,ROW()-8))</f>
        <v>46256</v>
      </c>
      <c r="F8726">
        <f>IF(INDEX(Transactions!$L:$L,ROW()-8)="",0,INDEX(Transactions!$Q:$Q,ROW()-8))</f>
        <v>0</v>
      </c>
    </row>
    <row r="8727" spans="2:6" x14ac:dyDescent="0.15">
      <c r="B8727">
        <f ca="1">IF(INDEX(Transactions!$L:$L,ROW()-8)="",TODAY(),INDEX(Transactions!$G:$G,ROW()-8))</f>
        <v>46256</v>
      </c>
      <c r="F8727">
        <f>IF(INDEX(Transactions!$L:$L,ROW()-8)="",0,INDEX(Transactions!$Q:$Q,ROW()-8))</f>
        <v>0</v>
      </c>
    </row>
    <row r="8728" spans="2:6" x14ac:dyDescent="0.15">
      <c r="B8728">
        <f ca="1">IF(INDEX(Transactions!$L:$L,ROW()-8)="",TODAY(),INDEX(Transactions!$G:$G,ROW()-8))</f>
        <v>46256</v>
      </c>
      <c r="F8728">
        <f>IF(INDEX(Transactions!$L:$L,ROW()-8)="",0,INDEX(Transactions!$Q:$Q,ROW()-8))</f>
        <v>0</v>
      </c>
    </row>
    <row r="8729" spans="2:6" x14ac:dyDescent="0.15">
      <c r="B8729">
        <f ca="1">IF(INDEX(Transactions!$L:$L,ROW()-8)="",TODAY(),INDEX(Transactions!$G:$G,ROW()-8))</f>
        <v>46256</v>
      </c>
      <c r="F8729">
        <f>IF(INDEX(Transactions!$L:$L,ROW()-8)="",0,INDEX(Transactions!$Q:$Q,ROW()-8))</f>
        <v>0</v>
      </c>
    </row>
    <row r="8730" spans="2:6" x14ac:dyDescent="0.15">
      <c r="B8730">
        <f ca="1">IF(INDEX(Transactions!$L:$L,ROW()-8)="",TODAY(),INDEX(Transactions!$G:$G,ROW()-8))</f>
        <v>46256</v>
      </c>
      <c r="F8730">
        <f>IF(INDEX(Transactions!$L:$L,ROW()-8)="",0,INDEX(Transactions!$Q:$Q,ROW()-8))</f>
        <v>0</v>
      </c>
    </row>
    <row r="8731" spans="2:6" x14ac:dyDescent="0.15">
      <c r="B8731">
        <f ca="1">IF(INDEX(Transactions!$L:$L,ROW()-8)="",TODAY(),INDEX(Transactions!$G:$G,ROW()-8))</f>
        <v>46256</v>
      </c>
      <c r="F8731">
        <f>IF(INDEX(Transactions!$L:$L,ROW()-8)="",0,INDEX(Transactions!$Q:$Q,ROW()-8))</f>
        <v>0</v>
      </c>
    </row>
    <row r="8732" spans="2:6" x14ac:dyDescent="0.15">
      <c r="B8732">
        <f ca="1">IF(INDEX(Transactions!$L:$L,ROW()-8)="",TODAY(),INDEX(Transactions!$G:$G,ROW()-8))</f>
        <v>46256</v>
      </c>
      <c r="F8732">
        <f>IF(INDEX(Transactions!$L:$L,ROW()-8)="",0,INDEX(Transactions!$Q:$Q,ROW()-8))</f>
        <v>0</v>
      </c>
    </row>
    <row r="8733" spans="2:6" x14ac:dyDescent="0.15">
      <c r="B8733">
        <f ca="1">IF(INDEX(Transactions!$L:$L,ROW()-8)="",TODAY(),INDEX(Transactions!$G:$G,ROW()-8))</f>
        <v>46256</v>
      </c>
      <c r="F8733">
        <f>IF(INDEX(Transactions!$L:$L,ROW()-8)="",0,INDEX(Transactions!$Q:$Q,ROW()-8))</f>
        <v>0</v>
      </c>
    </row>
    <row r="8734" spans="2:6" x14ac:dyDescent="0.15">
      <c r="B8734">
        <f ca="1">IF(INDEX(Transactions!$L:$L,ROW()-8)="",TODAY(),INDEX(Transactions!$G:$G,ROW()-8))</f>
        <v>46256</v>
      </c>
      <c r="F8734">
        <f>IF(INDEX(Transactions!$L:$L,ROW()-8)="",0,INDEX(Transactions!$Q:$Q,ROW()-8))</f>
        <v>0</v>
      </c>
    </row>
    <row r="8735" spans="2:6" x14ac:dyDescent="0.15">
      <c r="B8735">
        <f ca="1">IF(INDEX(Transactions!$L:$L,ROW()-8)="",TODAY(),INDEX(Transactions!$G:$G,ROW()-8))</f>
        <v>46256</v>
      </c>
      <c r="F8735">
        <f>IF(INDEX(Transactions!$L:$L,ROW()-8)="",0,INDEX(Transactions!$Q:$Q,ROW()-8))</f>
        <v>0</v>
      </c>
    </row>
    <row r="8736" spans="2:6" x14ac:dyDescent="0.15">
      <c r="B8736">
        <f ca="1">IF(INDEX(Transactions!$L:$L,ROW()-8)="",TODAY(),INDEX(Transactions!$G:$G,ROW()-8))</f>
        <v>46256</v>
      </c>
      <c r="F8736">
        <f>IF(INDEX(Transactions!$L:$L,ROW()-8)="",0,INDEX(Transactions!$Q:$Q,ROW()-8))</f>
        <v>0</v>
      </c>
    </row>
    <row r="8737" spans="2:6" x14ac:dyDescent="0.15">
      <c r="B8737">
        <f ca="1">IF(INDEX(Transactions!$L:$L,ROW()-8)="",TODAY(),INDEX(Transactions!$G:$G,ROW()-8))</f>
        <v>46256</v>
      </c>
      <c r="F8737">
        <f>IF(INDEX(Transactions!$L:$L,ROW()-8)="",0,INDEX(Transactions!$Q:$Q,ROW()-8))</f>
        <v>0</v>
      </c>
    </row>
    <row r="8738" spans="2:6" x14ac:dyDescent="0.15">
      <c r="B8738">
        <f ca="1">IF(INDEX(Transactions!$L:$L,ROW()-8)="",TODAY(),INDEX(Transactions!$G:$G,ROW()-8))</f>
        <v>46256</v>
      </c>
      <c r="F8738">
        <f>IF(INDEX(Transactions!$L:$L,ROW()-8)="",0,INDEX(Transactions!$Q:$Q,ROW()-8))</f>
        <v>0</v>
      </c>
    </row>
    <row r="8739" spans="2:6" x14ac:dyDescent="0.15">
      <c r="B8739">
        <f ca="1">IF(INDEX(Transactions!$L:$L,ROW()-8)="",TODAY(),INDEX(Transactions!$G:$G,ROW()-8))</f>
        <v>46256</v>
      </c>
      <c r="F8739">
        <f>IF(INDEX(Transactions!$L:$L,ROW()-8)="",0,INDEX(Transactions!$Q:$Q,ROW()-8))</f>
        <v>0</v>
      </c>
    </row>
    <row r="8740" spans="2:6" x14ac:dyDescent="0.15">
      <c r="B8740">
        <f ca="1">IF(INDEX(Transactions!$L:$L,ROW()-8)="",TODAY(),INDEX(Transactions!$G:$G,ROW()-8))</f>
        <v>46256</v>
      </c>
      <c r="F8740">
        <f>IF(INDEX(Transactions!$L:$L,ROW()-8)="",0,INDEX(Transactions!$Q:$Q,ROW()-8))</f>
        <v>0</v>
      </c>
    </row>
    <row r="8741" spans="2:6" x14ac:dyDescent="0.15">
      <c r="B8741">
        <f ca="1">IF(INDEX(Transactions!$L:$L,ROW()-8)="",TODAY(),INDEX(Transactions!$G:$G,ROW()-8))</f>
        <v>46256</v>
      </c>
      <c r="F8741">
        <f>IF(INDEX(Transactions!$L:$L,ROW()-8)="",0,INDEX(Transactions!$Q:$Q,ROW()-8))</f>
        <v>0</v>
      </c>
    </row>
    <row r="8742" spans="2:6" x14ac:dyDescent="0.15">
      <c r="B8742">
        <f ca="1">IF(INDEX(Transactions!$L:$L,ROW()-8)="",TODAY(),INDEX(Transactions!$G:$G,ROW()-8))</f>
        <v>46256</v>
      </c>
      <c r="F8742">
        <f>IF(INDEX(Transactions!$L:$L,ROW()-8)="",0,INDEX(Transactions!$Q:$Q,ROW()-8))</f>
        <v>0</v>
      </c>
    </row>
    <row r="8743" spans="2:6" x14ac:dyDescent="0.15">
      <c r="B8743">
        <f ca="1">IF(INDEX(Transactions!$L:$L,ROW()-8)="",TODAY(),INDEX(Transactions!$G:$G,ROW()-8))</f>
        <v>46256</v>
      </c>
      <c r="F8743">
        <f>IF(INDEX(Transactions!$L:$L,ROW()-8)="",0,INDEX(Transactions!$Q:$Q,ROW()-8))</f>
        <v>0</v>
      </c>
    </row>
    <row r="8744" spans="2:6" x14ac:dyDescent="0.15">
      <c r="B8744">
        <f ca="1">IF(INDEX(Transactions!$L:$L,ROW()-8)="",TODAY(),INDEX(Transactions!$G:$G,ROW()-8))</f>
        <v>46256</v>
      </c>
      <c r="F8744">
        <f>IF(INDEX(Transactions!$L:$L,ROW()-8)="",0,INDEX(Transactions!$Q:$Q,ROW()-8))</f>
        <v>0</v>
      </c>
    </row>
    <row r="8745" spans="2:6" x14ac:dyDescent="0.15">
      <c r="B8745">
        <f ca="1">IF(INDEX(Transactions!$L:$L,ROW()-8)="",TODAY(),INDEX(Transactions!$G:$G,ROW()-8))</f>
        <v>46256</v>
      </c>
      <c r="F8745">
        <f>IF(INDEX(Transactions!$L:$L,ROW()-8)="",0,INDEX(Transactions!$Q:$Q,ROW()-8))</f>
        <v>0</v>
      </c>
    </row>
    <row r="8746" spans="2:6" x14ac:dyDescent="0.15">
      <c r="B8746">
        <f ca="1">IF(INDEX(Transactions!$L:$L,ROW()-8)="",TODAY(),INDEX(Transactions!$G:$G,ROW()-8))</f>
        <v>46256</v>
      </c>
      <c r="F8746">
        <f>IF(INDEX(Transactions!$L:$L,ROW()-8)="",0,INDEX(Transactions!$Q:$Q,ROW()-8))</f>
        <v>0</v>
      </c>
    </row>
    <row r="8747" spans="2:6" x14ac:dyDescent="0.15">
      <c r="B8747">
        <f ca="1">IF(INDEX(Transactions!$L:$L,ROW()-8)="",TODAY(),INDEX(Transactions!$G:$G,ROW()-8))</f>
        <v>46256</v>
      </c>
      <c r="F8747">
        <f>IF(INDEX(Transactions!$L:$L,ROW()-8)="",0,INDEX(Transactions!$Q:$Q,ROW()-8))</f>
        <v>0</v>
      </c>
    </row>
    <row r="8748" spans="2:6" x14ac:dyDescent="0.15">
      <c r="B8748">
        <f ca="1">IF(INDEX(Transactions!$L:$L,ROW()-8)="",TODAY(),INDEX(Transactions!$G:$G,ROW()-8))</f>
        <v>46256</v>
      </c>
      <c r="F8748">
        <f>IF(INDEX(Transactions!$L:$L,ROW()-8)="",0,INDEX(Transactions!$Q:$Q,ROW()-8))</f>
        <v>0</v>
      </c>
    </row>
    <row r="8749" spans="2:6" x14ac:dyDescent="0.15">
      <c r="B8749">
        <f ca="1">IF(INDEX(Transactions!$L:$L,ROW()-8)="",TODAY(),INDEX(Transactions!$G:$G,ROW()-8))</f>
        <v>46256</v>
      </c>
      <c r="F8749">
        <f>IF(INDEX(Transactions!$L:$L,ROW()-8)="",0,INDEX(Transactions!$Q:$Q,ROW()-8))</f>
        <v>0</v>
      </c>
    </row>
    <row r="8750" spans="2:6" x14ac:dyDescent="0.15">
      <c r="B8750">
        <f ca="1">IF(INDEX(Transactions!$L:$L,ROW()-8)="",TODAY(),INDEX(Transactions!$G:$G,ROW()-8))</f>
        <v>46256</v>
      </c>
      <c r="F8750">
        <f>IF(INDEX(Transactions!$L:$L,ROW()-8)="",0,INDEX(Transactions!$Q:$Q,ROW()-8))</f>
        <v>0</v>
      </c>
    </row>
    <row r="8751" spans="2:6" x14ac:dyDescent="0.15">
      <c r="B8751">
        <f ca="1">IF(INDEX(Transactions!$L:$L,ROW()-8)="",TODAY(),INDEX(Transactions!$G:$G,ROW()-8))</f>
        <v>46256</v>
      </c>
      <c r="F8751">
        <f>IF(INDEX(Transactions!$L:$L,ROW()-8)="",0,INDEX(Transactions!$Q:$Q,ROW()-8))</f>
        <v>0</v>
      </c>
    </row>
    <row r="8752" spans="2:6" x14ac:dyDescent="0.15">
      <c r="B8752">
        <f ca="1">IF(INDEX(Transactions!$L:$L,ROW()-8)="",TODAY(),INDEX(Transactions!$G:$G,ROW()-8))</f>
        <v>46256</v>
      </c>
      <c r="F8752">
        <f>IF(INDEX(Transactions!$L:$L,ROW()-8)="",0,INDEX(Transactions!$Q:$Q,ROW()-8))</f>
        <v>0</v>
      </c>
    </row>
    <row r="8753" spans="2:6" x14ac:dyDescent="0.15">
      <c r="B8753">
        <f ca="1">IF(INDEX(Transactions!$L:$L,ROW()-8)="",TODAY(),INDEX(Transactions!$G:$G,ROW()-8))</f>
        <v>46256</v>
      </c>
      <c r="F8753">
        <f>IF(INDEX(Transactions!$L:$L,ROW()-8)="",0,INDEX(Transactions!$Q:$Q,ROW()-8))</f>
        <v>0</v>
      </c>
    </row>
    <row r="8754" spans="2:6" x14ac:dyDescent="0.15">
      <c r="B8754">
        <f ca="1">IF(INDEX(Transactions!$L:$L,ROW()-8)="",TODAY(),INDEX(Transactions!$G:$G,ROW()-8))</f>
        <v>46256</v>
      </c>
      <c r="F8754">
        <f>IF(INDEX(Transactions!$L:$L,ROW()-8)="",0,INDEX(Transactions!$Q:$Q,ROW()-8))</f>
        <v>0</v>
      </c>
    </row>
    <row r="8755" spans="2:6" x14ac:dyDescent="0.15">
      <c r="B8755">
        <f ca="1">IF(INDEX(Transactions!$L:$L,ROW()-8)="",TODAY(),INDEX(Transactions!$G:$G,ROW()-8))</f>
        <v>46256</v>
      </c>
      <c r="F8755">
        <f>IF(INDEX(Transactions!$L:$L,ROW()-8)="",0,INDEX(Transactions!$Q:$Q,ROW()-8))</f>
        <v>0</v>
      </c>
    </row>
    <row r="8756" spans="2:6" x14ac:dyDescent="0.15">
      <c r="B8756">
        <f ca="1">IF(INDEX(Transactions!$L:$L,ROW()-8)="",TODAY(),INDEX(Transactions!$G:$G,ROW()-8))</f>
        <v>46256</v>
      </c>
      <c r="F8756">
        <f>IF(INDEX(Transactions!$L:$L,ROW()-8)="",0,INDEX(Transactions!$Q:$Q,ROW()-8))</f>
        <v>0</v>
      </c>
    </row>
    <row r="8757" spans="2:6" x14ac:dyDescent="0.15">
      <c r="B8757">
        <f ca="1">IF(INDEX(Transactions!$L:$L,ROW()-8)="",TODAY(),INDEX(Transactions!$G:$G,ROW()-8))</f>
        <v>46256</v>
      </c>
      <c r="F8757">
        <f>IF(INDEX(Transactions!$L:$L,ROW()-8)="",0,INDEX(Transactions!$Q:$Q,ROW()-8))</f>
        <v>0</v>
      </c>
    </row>
    <row r="8758" spans="2:6" x14ac:dyDescent="0.15">
      <c r="B8758">
        <f ca="1">IF(INDEX(Transactions!$L:$L,ROW()-8)="",TODAY(),INDEX(Transactions!$G:$G,ROW()-8))</f>
        <v>46256</v>
      </c>
      <c r="F8758">
        <f>IF(INDEX(Transactions!$L:$L,ROW()-8)="",0,INDEX(Transactions!$Q:$Q,ROW()-8))</f>
        <v>0</v>
      </c>
    </row>
    <row r="8759" spans="2:6" x14ac:dyDescent="0.15">
      <c r="B8759">
        <f ca="1">IF(INDEX(Transactions!$L:$L,ROW()-8)="",TODAY(),INDEX(Transactions!$G:$G,ROW()-8))</f>
        <v>46256</v>
      </c>
      <c r="F8759">
        <f>IF(INDEX(Transactions!$L:$L,ROW()-8)="",0,INDEX(Transactions!$Q:$Q,ROW()-8))</f>
        <v>0</v>
      </c>
    </row>
    <row r="8760" spans="2:6" x14ac:dyDescent="0.15">
      <c r="B8760">
        <f ca="1">IF(INDEX(Transactions!$L:$L,ROW()-8)="",TODAY(),INDEX(Transactions!$G:$G,ROW()-8))</f>
        <v>46256</v>
      </c>
      <c r="F8760">
        <f>IF(INDEX(Transactions!$L:$L,ROW()-8)="",0,INDEX(Transactions!$Q:$Q,ROW()-8))</f>
        <v>0</v>
      </c>
    </row>
    <row r="8761" spans="2:6" x14ac:dyDescent="0.15">
      <c r="B8761">
        <f ca="1">IF(INDEX(Transactions!$L:$L,ROW()-8)="",TODAY(),INDEX(Transactions!$G:$G,ROW()-8))</f>
        <v>46256</v>
      </c>
      <c r="F8761">
        <f>IF(INDEX(Transactions!$L:$L,ROW()-8)="",0,INDEX(Transactions!$Q:$Q,ROW()-8))</f>
        <v>0</v>
      </c>
    </row>
    <row r="8762" spans="2:6" x14ac:dyDescent="0.15">
      <c r="B8762">
        <f ca="1">IF(INDEX(Transactions!$L:$L,ROW()-8)="",TODAY(),INDEX(Transactions!$G:$G,ROW()-8))</f>
        <v>46256</v>
      </c>
      <c r="F8762">
        <f>IF(INDEX(Transactions!$L:$L,ROW()-8)="",0,INDEX(Transactions!$Q:$Q,ROW()-8))</f>
        <v>0</v>
      </c>
    </row>
    <row r="8763" spans="2:6" x14ac:dyDescent="0.15">
      <c r="B8763">
        <f ca="1">IF(INDEX(Transactions!$L:$L,ROW()-8)="",TODAY(),INDEX(Transactions!$G:$G,ROW()-8))</f>
        <v>46256</v>
      </c>
      <c r="F8763">
        <f>IF(INDEX(Transactions!$L:$L,ROW()-8)="",0,INDEX(Transactions!$Q:$Q,ROW()-8))</f>
        <v>0</v>
      </c>
    </row>
    <row r="8764" spans="2:6" x14ac:dyDescent="0.15">
      <c r="B8764">
        <f ca="1">IF(INDEX(Transactions!$L:$L,ROW()-8)="",TODAY(),INDEX(Transactions!$G:$G,ROW()-8))</f>
        <v>46256</v>
      </c>
      <c r="F8764">
        <f>IF(INDEX(Transactions!$L:$L,ROW()-8)="",0,INDEX(Transactions!$Q:$Q,ROW()-8))</f>
        <v>0</v>
      </c>
    </row>
    <row r="8765" spans="2:6" x14ac:dyDescent="0.15">
      <c r="B8765">
        <f ca="1">IF(INDEX(Transactions!$L:$L,ROW()-8)="",TODAY(),INDEX(Transactions!$G:$G,ROW()-8))</f>
        <v>46256</v>
      </c>
      <c r="F8765">
        <f>IF(INDEX(Transactions!$L:$L,ROW()-8)="",0,INDEX(Transactions!$Q:$Q,ROW()-8))</f>
        <v>0</v>
      </c>
    </row>
    <row r="8766" spans="2:6" x14ac:dyDescent="0.15">
      <c r="B8766">
        <f ca="1">IF(INDEX(Transactions!$L:$L,ROW()-8)="",TODAY(),INDEX(Transactions!$G:$G,ROW()-8))</f>
        <v>46256</v>
      </c>
      <c r="F8766">
        <f>IF(INDEX(Transactions!$L:$L,ROW()-8)="",0,INDEX(Transactions!$Q:$Q,ROW()-8))</f>
        <v>0</v>
      </c>
    </row>
    <row r="8767" spans="2:6" x14ac:dyDescent="0.15">
      <c r="B8767">
        <f ca="1">IF(INDEX(Transactions!$L:$L,ROW()-8)="",TODAY(),INDEX(Transactions!$G:$G,ROW()-8))</f>
        <v>46256</v>
      </c>
      <c r="F8767">
        <f>IF(INDEX(Transactions!$L:$L,ROW()-8)="",0,INDEX(Transactions!$Q:$Q,ROW()-8))</f>
        <v>0</v>
      </c>
    </row>
    <row r="8768" spans="2:6" x14ac:dyDescent="0.15">
      <c r="B8768">
        <f ca="1">IF(INDEX(Transactions!$L:$L,ROW()-8)="",TODAY(),INDEX(Transactions!$G:$G,ROW()-8))</f>
        <v>46256</v>
      </c>
      <c r="F8768">
        <f>IF(INDEX(Transactions!$L:$L,ROW()-8)="",0,INDEX(Transactions!$Q:$Q,ROW()-8))</f>
        <v>0</v>
      </c>
    </row>
    <row r="8769" spans="2:6" x14ac:dyDescent="0.15">
      <c r="B8769">
        <f ca="1">IF(INDEX(Transactions!$L:$L,ROW()-8)="",TODAY(),INDEX(Transactions!$G:$G,ROW()-8))</f>
        <v>46256</v>
      </c>
      <c r="F8769">
        <f>IF(INDEX(Transactions!$L:$L,ROW()-8)="",0,INDEX(Transactions!$Q:$Q,ROW()-8))</f>
        <v>0</v>
      </c>
    </row>
    <row r="8770" spans="2:6" x14ac:dyDescent="0.15">
      <c r="B8770">
        <f ca="1">IF(INDEX(Transactions!$L:$L,ROW()-8)="",TODAY(),INDEX(Transactions!$G:$G,ROW()-8))</f>
        <v>46256</v>
      </c>
      <c r="F8770">
        <f>IF(INDEX(Transactions!$L:$L,ROW()-8)="",0,INDEX(Transactions!$Q:$Q,ROW()-8))</f>
        <v>0</v>
      </c>
    </row>
    <row r="8771" spans="2:6" x14ac:dyDescent="0.15">
      <c r="B8771">
        <f ca="1">IF(INDEX(Transactions!$L:$L,ROW()-8)="",TODAY(),INDEX(Transactions!$G:$G,ROW()-8))</f>
        <v>46256</v>
      </c>
      <c r="F8771">
        <f>IF(INDEX(Transactions!$L:$L,ROW()-8)="",0,INDEX(Transactions!$Q:$Q,ROW()-8))</f>
        <v>0</v>
      </c>
    </row>
    <row r="8772" spans="2:6" x14ac:dyDescent="0.15">
      <c r="B8772">
        <f ca="1">IF(INDEX(Transactions!$L:$L,ROW()-8)="",TODAY(),INDEX(Transactions!$G:$G,ROW()-8))</f>
        <v>46256</v>
      </c>
      <c r="F8772">
        <f>IF(INDEX(Transactions!$L:$L,ROW()-8)="",0,INDEX(Transactions!$Q:$Q,ROW()-8))</f>
        <v>0</v>
      </c>
    </row>
    <row r="8773" spans="2:6" x14ac:dyDescent="0.15">
      <c r="B8773">
        <f ca="1">IF(INDEX(Transactions!$L:$L,ROW()-8)="",TODAY(),INDEX(Transactions!$G:$G,ROW()-8))</f>
        <v>46256</v>
      </c>
      <c r="F8773">
        <f>IF(INDEX(Transactions!$L:$L,ROW()-8)="",0,INDEX(Transactions!$Q:$Q,ROW()-8))</f>
        <v>0</v>
      </c>
    </row>
    <row r="8774" spans="2:6" x14ac:dyDescent="0.15">
      <c r="B8774">
        <f ca="1">IF(INDEX(Transactions!$L:$L,ROW()-8)="",TODAY(),INDEX(Transactions!$G:$G,ROW()-8))</f>
        <v>46256</v>
      </c>
      <c r="F8774">
        <f>IF(INDEX(Transactions!$L:$L,ROW()-8)="",0,INDEX(Transactions!$Q:$Q,ROW()-8))</f>
        <v>0</v>
      </c>
    </row>
    <row r="8775" spans="2:6" x14ac:dyDescent="0.15">
      <c r="B8775">
        <f ca="1">IF(INDEX(Transactions!$L:$L,ROW()-8)="",TODAY(),INDEX(Transactions!$G:$G,ROW()-8))</f>
        <v>46256</v>
      </c>
      <c r="F8775">
        <f>IF(INDEX(Transactions!$L:$L,ROW()-8)="",0,INDEX(Transactions!$Q:$Q,ROW()-8))</f>
        <v>0</v>
      </c>
    </row>
    <row r="8776" spans="2:6" x14ac:dyDescent="0.15">
      <c r="B8776">
        <f ca="1">IF(INDEX(Transactions!$L:$L,ROW()-8)="",TODAY(),INDEX(Transactions!$G:$G,ROW()-8))</f>
        <v>46256</v>
      </c>
      <c r="F8776">
        <f>IF(INDEX(Transactions!$L:$L,ROW()-8)="",0,INDEX(Transactions!$Q:$Q,ROW()-8))</f>
        <v>0</v>
      </c>
    </row>
    <row r="8777" spans="2:6" x14ac:dyDescent="0.15">
      <c r="B8777">
        <f ca="1">IF(INDEX(Transactions!$L:$L,ROW()-8)="",TODAY(),INDEX(Transactions!$G:$G,ROW()-8))</f>
        <v>46256</v>
      </c>
      <c r="F8777">
        <f>IF(INDEX(Transactions!$L:$L,ROW()-8)="",0,INDEX(Transactions!$Q:$Q,ROW()-8))</f>
        <v>0</v>
      </c>
    </row>
    <row r="8778" spans="2:6" x14ac:dyDescent="0.15">
      <c r="B8778">
        <f ca="1">IF(INDEX(Transactions!$L:$L,ROW()-8)="",TODAY(),INDEX(Transactions!$G:$G,ROW()-8))</f>
        <v>46256</v>
      </c>
      <c r="F8778">
        <f>IF(INDEX(Transactions!$L:$L,ROW()-8)="",0,INDEX(Transactions!$Q:$Q,ROW()-8))</f>
        <v>0</v>
      </c>
    </row>
    <row r="8779" spans="2:6" x14ac:dyDescent="0.15">
      <c r="B8779">
        <f ca="1">IF(INDEX(Transactions!$L:$L,ROW()-8)="",TODAY(),INDEX(Transactions!$G:$G,ROW()-8))</f>
        <v>46256</v>
      </c>
      <c r="F8779">
        <f>IF(INDEX(Transactions!$L:$L,ROW()-8)="",0,INDEX(Transactions!$Q:$Q,ROW()-8))</f>
        <v>0</v>
      </c>
    </row>
    <row r="8780" spans="2:6" x14ac:dyDescent="0.15">
      <c r="B8780">
        <f ca="1">IF(INDEX(Transactions!$L:$L,ROW()-8)="",TODAY(),INDEX(Transactions!$G:$G,ROW()-8))</f>
        <v>46256</v>
      </c>
      <c r="F8780">
        <f>IF(INDEX(Transactions!$L:$L,ROW()-8)="",0,INDEX(Transactions!$Q:$Q,ROW()-8))</f>
        <v>0</v>
      </c>
    </row>
    <row r="8781" spans="2:6" x14ac:dyDescent="0.15">
      <c r="B8781">
        <f ca="1">IF(INDEX(Transactions!$L:$L,ROW()-8)="",TODAY(),INDEX(Transactions!$G:$G,ROW()-8))</f>
        <v>46256</v>
      </c>
      <c r="F8781">
        <f>IF(INDEX(Transactions!$L:$L,ROW()-8)="",0,INDEX(Transactions!$Q:$Q,ROW()-8))</f>
        <v>0</v>
      </c>
    </row>
    <row r="8782" spans="2:6" x14ac:dyDescent="0.15">
      <c r="B8782">
        <f ca="1">IF(INDEX(Transactions!$L:$L,ROW()-8)="",TODAY(),INDEX(Transactions!$G:$G,ROW()-8))</f>
        <v>46256</v>
      </c>
      <c r="F8782">
        <f>IF(INDEX(Transactions!$L:$L,ROW()-8)="",0,INDEX(Transactions!$Q:$Q,ROW()-8))</f>
        <v>0</v>
      </c>
    </row>
    <row r="8783" spans="2:6" x14ac:dyDescent="0.15">
      <c r="B8783">
        <f ca="1">IF(INDEX(Transactions!$L:$L,ROW()-8)="",TODAY(),INDEX(Transactions!$G:$G,ROW()-8))</f>
        <v>46256</v>
      </c>
      <c r="F8783">
        <f>IF(INDEX(Transactions!$L:$L,ROW()-8)="",0,INDEX(Transactions!$Q:$Q,ROW()-8))</f>
        <v>0</v>
      </c>
    </row>
    <row r="8784" spans="2:6" x14ac:dyDescent="0.15">
      <c r="B8784">
        <f ca="1">IF(INDEX(Transactions!$L:$L,ROW()-8)="",TODAY(),INDEX(Transactions!$G:$G,ROW()-8))</f>
        <v>46256</v>
      </c>
      <c r="F8784">
        <f>IF(INDEX(Transactions!$L:$L,ROW()-8)="",0,INDEX(Transactions!$Q:$Q,ROW()-8))</f>
        <v>0</v>
      </c>
    </row>
    <row r="8785" spans="2:6" x14ac:dyDescent="0.15">
      <c r="B8785">
        <f ca="1">IF(INDEX(Transactions!$L:$L,ROW()-8)="",TODAY(),INDEX(Transactions!$G:$G,ROW()-8))</f>
        <v>46256</v>
      </c>
      <c r="F8785">
        <f>IF(INDEX(Transactions!$L:$L,ROW()-8)="",0,INDEX(Transactions!$Q:$Q,ROW()-8))</f>
        <v>0</v>
      </c>
    </row>
    <row r="8786" spans="2:6" x14ac:dyDescent="0.15">
      <c r="B8786">
        <f ca="1">IF(INDEX(Transactions!$L:$L,ROW()-8)="",TODAY(),INDEX(Transactions!$G:$G,ROW()-8))</f>
        <v>46256</v>
      </c>
      <c r="F8786">
        <f>IF(INDEX(Transactions!$L:$L,ROW()-8)="",0,INDEX(Transactions!$Q:$Q,ROW()-8))</f>
        <v>0</v>
      </c>
    </row>
    <row r="8787" spans="2:6" x14ac:dyDescent="0.15">
      <c r="B8787">
        <f ca="1">IF(INDEX(Transactions!$L:$L,ROW()-8)="",TODAY(),INDEX(Transactions!$G:$G,ROW()-8))</f>
        <v>46256</v>
      </c>
      <c r="F8787">
        <f>IF(INDEX(Transactions!$L:$L,ROW()-8)="",0,INDEX(Transactions!$Q:$Q,ROW()-8))</f>
        <v>0</v>
      </c>
    </row>
    <row r="8788" spans="2:6" x14ac:dyDescent="0.15">
      <c r="B8788">
        <f ca="1">IF(INDEX(Transactions!$L:$L,ROW()-8)="",TODAY(),INDEX(Transactions!$G:$G,ROW()-8))</f>
        <v>46256</v>
      </c>
      <c r="F8788">
        <f>IF(INDEX(Transactions!$L:$L,ROW()-8)="",0,INDEX(Transactions!$Q:$Q,ROW()-8))</f>
        <v>0</v>
      </c>
    </row>
    <row r="8789" spans="2:6" x14ac:dyDescent="0.15">
      <c r="B8789">
        <f ca="1">IF(INDEX(Transactions!$L:$L,ROW()-8)="",TODAY(),INDEX(Transactions!$G:$G,ROW()-8))</f>
        <v>46256</v>
      </c>
      <c r="F8789">
        <f>IF(INDEX(Transactions!$L:$L,ROW()-8)="",0,INDEX(Transactions!$Q:$Q,ROW()-8))</f>
        <v>0</v>
      </c>
    </row>
    <row r="8790" spans="2:6" x14ac:dyDescent="0.15">
      <c r="B8790">
        <f ca="1">IF(INDEX(Transactions!$L:$L,ROW()-8)="",TODAY(),INDEX(Transactions!$G:$G,ROW()-8))</f>
        <v>46256</v>
      </c>
      <c r="F8790">
        <f>IF(INDEX(Transactions!$L:$L,ROW()-8)="",0,INDEX(Transactions!$Q:$Q,ROW()-8))</f>
        <v>0</v>
      </c>
    </row>
    <row r="8791" spans="2:6" x14ac:dyDescent="0.15">
      <c r="B8791">
        <f ca="1">IF(INDEX(Transactions!$L:$L,ROW()-8)="",TODAY(),INDEX(Transactions!$G:$G,ROW()-8))</f>
        <v>46256</v>
      </c>
      <c r="F8791">
        <f>IF(INDEX(Transactions!$L:$L,ROW()-8)="",0,INDEX(Transactions!$Q:$Q,ROW()-8))</f>
        <v>0</v>
      </c>
    </row>
    <row r="8792" spans="2:6" x14ac:dyDescent="0.15">
      <c r="B8792">
        <f ca="1">IF(INDEX(Transactions!$L:$L,ROW()-8)="",TODAY(),INDEX(Transactions!$G:$G,ROW()-8))</f>
        <v>46256</v>
      </c>
      <c r="F8792">
        <f>IF(INDEX(Transactions!$L:$L,ROW()-8)="",0,INDEX(Transactions!$Q:$Q,ROW()-8))</f>
        <v>0</v>
      </c>
    </row>
    <row r="8793" spans="2:6" x14ac:dyDescent="0.15">
      <c r="B8793">
        <f ca="1">IF(INDEX(Transactions!$L:$L,ROW()-8)="",TODAY(),INDEX(Transactions!$G:$G,ROW()-8))</f>
        <v>46256</v>
      </c>
      <c r="F8793">
        <f>IF(INDEX(Transactions!$L:$L,ROW()-8)="",0,INDEX(Transactions!$Q:$Q,ROW()-8))</f>
        <v>0</v>
      </c>
    </row>
    <row r="8794" spans="2:6" x14ac:dyDescent="0.15">
      <c r="B8794">
        <f ca="1">IF(INDEX(Transactions!$L:$L,ROW()-8)="",TODAY(),INDEX(Transactions!$G:$G,ROW()-8))</f>
        <v>46256</v>
      </c>
      <c r="F8794">
        <f>IF(INDEX(Transactions!$L:$L,ROW()-8)="",0,INDEX(Transactions!$Q:$Q,ROW()-8))</f>
        <v>0</v>
      </c>
    </row>
    <row r="8795" spans="2:6" x14ac:dyDescent="0.15">
      <c r="B8795">
        <f ca="1">IF(INDEX(Transactions!$L:$L,ROW()-8)="",TODAY(),INDEX(Transactions!$G:$G,ROW()-8))</f>
        <v>46256</v>
      </c>
      <c r="F8795">
        <f>IF(INDEX(Transactions!$L:$L,ROW()-8)="",0,INDEX(Transactions!$Q:$Q,ROW()-8))</f>
        <v>0</v>
      </c>
    </row>
    <row r="8796" spans="2:6" x14ac:dyDescent="0.15">
      <c r="B8796">
        <f ca="1">IF(INDEX(Transactions!$L:$L,ROW()-8)="",TODAY(),INDEX(Transactions!$G:$G,ROW()-8))</f>
        <v>46256</v>
      </c>
      <c r="F8796">
        <f>IF(INDEX(Transactions!$L:$L,ROW()-8)="",0,INDEX(Transactions!$Q:$Q,ROW()-8))</f>
        <v>0</v>
      </c>
    </row>
    <row r="8797" spans="2:6" x14ac:dyDescent="0.15">
      <c r="B8797">
        <f ca="1">IF(INDEX(Transactions!$L:$L,ROW()-8)="",TODAY(),INDEX(Transactions!$G:$G,ROW()-8))</f>
        <v>46256</v>
      </c>
      <c r="F8797">
        <f>IF(INDEX(Transactions!$L:$L,ROW()-8)="",0,INDEX(Transactions!$Q:$Q,ROW()-8))</f>
        <v>0</v>
      </c>
    </row>
    <row r="8798" spans="2:6" x14ac:dyDescent="0.15">
      <c r="B8798">
        <f ca="1">IF(INDEX(Transactions!$L:$L,ROW()-8)="",TODAY(),INDEX(Transactions!$G:$G,ROW()-8))</f>
        <v>46256</v>
      </c>
      <c r="F8798">
        <f>IF(INDEX(Transactions!$L:$L,ROW()-8)="",0,INDEX(Transactions!$Q:$Q,ROW()-8))</f>
        <v>0</v>
      </c>
    </row>
    <row r="8799" spans="2:6" x14ac:dyDescent="0.15">
      <c r="B8799">
        <f ca="1">IF(INDEX(Transactions!$L:$L,ROW()-8)="",TODAY(),INDEX(Transactions!$G:$G,ROW()-8))</f>
        <v>46256</v>
      </c>
      <c r="F8799">
        <f>IF(INDEX(Transactions!$L:$L,ROW()-8)="",0,INDEX(Transactions!$Q:$Q,ROW()-8))</f>
        <v>0</v>
      </c>
    </row>
    <row r="8800" spans="2:6" x14ac:dyDescent="0.15">
      <c r="B8800">
        <f ca="1">IF(INDEX(Transactions!$L:$L,ROW()-8)="",TODAY(),INDEX(Transactions!$G:$G,ROW()-8))</f>
        <v>46256</v>
      </c>
      <c r="F8800">
        <f>IF(INDEX(Transactions!$L:$L,ROW()-8)="",0,INDEX(Transactions!$Q:$Q,ROW()-8))</f>
        <v>0</v>
      </c>
    </row>
    <row r="8801" spans="2:6" x14ac:dyDescent="0.15">
      <c r="B8801">
        <f ca="1">IF(INDEX(Transactions!$L:$L,ROW()-8)="",TODAY(),INDEX(Transactions!$G:$G,ROW()-8))</f>
        <v>46256</v>
      </c>
      <c r="F8801">
        <f>IF(INDEX(Transactions!$L:$L,ROW()-8)="",0,INDEX(Transactions!$Q:$Q,ROW()-8))</f>
        <v>0</v>
      </c>
    </row>
    <row r="8802" spans="2:6" x14ac:dyDescent="0.15">
      <c r="B8802">
        <f ca="1">IF(INDEX(Transactions!$L:$L,ROW()-8)="",TODAY(),INDEX(Transactions!$G:$G,ROW()-8))</f>
        <v>46256</v>
      </c>
      <c r="F8802">
        <f>IF(INDEX(Transactions!$L:$L,ROW()-8)="",0,INDEX(Transactions!$Q:$Q,ROW()-8))</f>
        <v>0</v>
      </c>
    </row>
    <row r="8803" spans="2:6" x14ac:dyDescent="0.15">
      <c r="B8803">
        <f ca="1">IF(INDEX(Transactions!$L:$L,ROW()-8)="",TODAY(),INDEX(Transactions!$G:$G,ROW()-8))</f>
        <v>46256</v>
      </c>
      <c r="F8803">
        <f>IF(INDEX(Transactions!$L:$L,ROW()-8)="",0,INDEX(Transactions!$Q:$Q,ROW()-8))</f>
        <v>0</v>
      </c>
    </row>
    <row r="8804" spans="2:6" x14ac:dyDescent="0.15">
      <c r="B8804">
        <f ca="1">IF(INDEX(Transactions!$L:$L,ROW()-8)="",TODAY(),INDEX(Transactions!$G:$G,ROW()-8))</f>
        <v>46256</v>
      </c>
      <c r="F8804">
        <f>IF(INDEX(Transactions!$L:$L,ROW()-8)="",0,INDEX(Transactions!$Q:$Q,ROW()-8))</f>
        <v>0</v>
      </c>
    </row>
    <row r="8805" spans="2:6" x14ac:dyDescent="0.15">
      <c r="B8805">
        <f ca="1">IF(INDEX(Transactions!$L:$L,ROW()-8)="",TODAY(),INDEX(Transactions!$G:$G,ROW()-8))</f>
        <v>46256</v>
      </c>
      <c r="F8805">
        <f>IF(INDEX(Transactions!$L:$L,ROW()-8)="",0,INDEX(Transactions!$Q:$Q,ROW()-8))</f>
        <v>0</v>
      </c>
    </row>
    <row r="8806" spans="2:6" x14ac:dyDescent="0.15">
      <c r="B8806">
        <f ca="1">IF(INDEX(Transactions!$L:$L,ROW()-8)="",TODAY(),INDEX(Transactions!$G:$G,ROW()-8))</f>
        <v>46256</v>
      </c>
      <c r="F8806">
        <f>IF(INDEX(Transactions!$L:$L,ROW()-8)="",0,INDEX(Transactions!$Q:$Q,ROW()-8))</f>
        <v>0</v>
      </c>
    </row>
    <row r="8807" spans="2:6" x14ac:dyDescent="0.15">
      <c r="B8807">
        <f ca="1">IF(INDEX(Transactions!$L:$L,ROW()-8)="",TODAY(),INDEX(Transactions!$G:$G,ROW()-8))</f>
        <v>46256</v>
      </c>
      <c r="F8807">
        <f>IF(INDEX(Transactions!$L:$L,ROW()-8)="",0,INDEX(Transactions!$Q:$Q,ROW()-8))</f>
        <v>0</v>
      </c>
    </row>
    <row r="8808" spans="2:6" x14ac:dyDescent="0.15">
      <c r="B8808">
        <f ca="1">IF(INDEX(Transactions!$L:$L,ROW()-8)="",TODAY(),INDEX(Transactions!$G:$G,ROW()-8))</f>
        <v>46256</v>
      </c>
      <c r="F8808">
        <f>IF(INDEX(Transactions!$L:$L,ROW()-8)="",0,INDEX(Transactions!$Q:$Q,ROW()-8))</f>
        <v>0</v>
      </c>
    </row>
    <row r="8809" spans="2:6" x14ac:dyDescent="0.15">
      <c r="B8809">
        <f ca="1">IF(INDEX(Transactions!$L:$L,ROW()-8)="",TODAY(),INDEX(Transactions!$G:$G,ROW()-8))</f>
        <v>46256</v>
      </c>
      <c r="F8809">
        <f>IF(INDEX(Transactions!$L:$L,ROW()-8)="",0,INDEX(Transactions!$Q:$Q,ROW()-8))</f>
        <v>0</v>
      </c>
    </row>
    <row r="8810" spans="2:6" x14ac:dyDescent="0.15">
      <c r="B8810">
        <f ca="1">IF(INDEX(Transactions!$L:$L,ROW()-8)="",TODAY(),INDEX(Transactions!$G:$G,ROW()-8))</f>
        <v>46256</v>
      </c>
      <c r="F8810">
        <f>IF(INDEX(Transactions!$L:$L,ROW()-8)="",0,INDEX(Transactions!$Q:$Q,ROW()-8))</f>
        <v>0</v>
      </c>
    </row>
    <row r="8811" spans="2:6" x14ac:dyDescent="0.15">
      <c r="B8811">
        <f ca="1">IF(INDEX(Transactions!$L:$L,ROW()-8)="",TODAY(),INDEX(Transactions!$G:$G,ROW()-8))</f>
        <v>46256</v>
      </c>
      <c r="F8811">
        <f>IF(INDEX(Transactions!$L:$L,ROW()-8)="",0,INDEX(Transactions!$Q:$Q,ROW()-8))</f>
        <v>0</v>
      </c>
    </row>
    <row r="8812" spans="2:6" x14ac:dyDescent="0.15">
      <c r="B8812">
        <f ca="1">IF(INDEX(Transactions!$L:$L,ROW()-8)="",TODAY(),INDEX(Transactions!$G:$G,ROW()-8))</f>
        <v>46256</v>
      </c>
      <c r="F8812">
        <f>IF(INDEX(Transactions!$L:$L,ROW()-8)="",0,INDEX(Transactions!$Q:$Q,ROW()-8))</f>
        <v>0</v>
      </c>
    </row>
    <row r="8813" spans="2:6" x14ac:dyDescent="0.15">
      <c r="B8813">
        <f ca="1">IF(INDEX(Transactions!$L:$L,ROW()-8)="",TODAY(),INDEX(Transactions!$G:$G,ROW()-8))</f>
        <v>46256</v>
      </c>
      <c r="F8813">
        <f>IF(INDEX(Transactions!$L:$L,ROW()-8)="",0,INDEX(Transactions!$Q:$Q,ROW()-8))</f>
        <v>0</v>
      </c>
    </row>
    <row r="8814" spans="2:6" x14ac:dyDescent="0.15">
      <c r="B8814">
        <f ca="1">IF(INDEX(Transactions!$L:$L,ROW()-8)="",TODAY(),INDEX(Transactions!$G:$G,ROW()-8))</f>
        <v>46256</v>
      </c>
      <c r="F8814">
        <f>IF(INDEX(Transactions!$L:$L,ROW()-8)="",0,INDEX(Transactions!$Q:$Q,ROW()-8))</f>
        <v>0</v>
      </c>
    </row>
    <row r="8815" spans="2:6" x14ac:dyDescent="0.15">
      <c r="B8815">
        <f ca="1">IF(INDEX(Transactions!$L:$L,ROW()-8)="",TODAY(),INDEX(Transactions!$G:$G,ROW()-8))</f>
        <v>46256</v>
      </c>
      <c r="F8815">
        <f>IF(INDEX(Transactions!$L:$L,ROW()-8)="",0,INDEX(Transactions!$Q:$Q,ROW()-8))</f>
        <v>0</v>
      </c>
    </row>
    <row r="8816" spans="2:6" x14ac:dyDescent="0.15">
      <c r="B8816">
        <f ca="1">IF(INDEX(Transactions!$L:$L,ROW()-8)="",TODAY(),INDEX(Transactions!$G:$G,ROW()-8))</f>
        <v>46256</v>
      </c>
      <c r="F8816">
        <f>IF(INDEX(Transactions!$L:$L,ROW()-8)="",0,INDEX(Transactions!$Q:$Q,ROW()-8))</f>
        <v>0</v>
      </c>
    </row>
    <row r="8817" spans="2:6" x14ac:dyDescent="0.15">
      <c r="B8817">
        <f ca="1">IF(INDEX(Transactions!$L:$L,ROW()-8)="",TODAY(),INDEX(Transactions!$G:$G,ROW()-8))</f>
        <v>46256</v>
      </c>
      <c r="F8817">
        <f>IF(INDEX(Transactions!$L:$L,ROW()-8)="",0,INDEX(Transactions!$Q:$Q,ROW()-8))</f>
        <v>0</v>
      </c>
    </row>
    <row r="8818" spans="2:6" x14ac:dyDescent="0.15">
      <c r="B8818">
        <f ca="1">IF(INDEX(Transactions!$L:$L,ROW()-8)="",TODAY(),INDEX(Transactions!$G:$G,ROW()-8))</f>
        <v>46256</v>
      </c>
      <c r="F8818">
        <f>IF(INDEX(Transactions!$L:$L,ROW()-8)="",0,INDEX(Transactions!$Q:$Q,ROW()-8))</f>
        <v>0</v>
      </c>
    </row>
    <row r="8819" spans="2:6" x14ac:dyDescent="0.15">
      <c r="B8819">
        <f ca="1">IF(INDEX(Transactions!$L:$L,ROW()-8)="",TODAY(),INDEX(Transactions!$G:$G,ROW()-8))</f>
        <v>46256</v>
      </c>
      <c r="F8819">
        <f>IF(INDEX(Transactions!$L:$L,ROW()-8)="",0,INDEX(Transactions!$Q:$Q,ROW()-8))</f>
        <v>0</v>
      </c>
    </row>
    <row r="8820" spans="2:6" x14ac:dyDescent="0.15">
      <c r="B8820">
        <f ca="1">IF(INDEX(Transactions!$L:$L,ROW()-8)="",TODAY(),INDEX(Transactions!$G:$G,ROW()-8))</f>
        <v>46256</v>
      </c>
      <c r="F8820">
        <f>IF(INDEX(Transactions!$L:$L,ROW()-8)="",0,INDEX(Transactions!$Q:$Q,ROW()-8))</f>
        <v>0</v>
      </c>
    </row>
    <row r="8821" spans="2:6" x14ac:dyDescent="0.15">
      <c r="B8821">
        <f ca="1">IF(INDEX(Transactions!$L:$L,ROW()-8)="",TODAY(),INDEX(Transactions!$G:$G,ROW()-8))</f>
        <v>46256</v>
      </c>
      <c r="F8821">
        <f>IF(INDEX(Transactions!$L:$L,ROW()-8)="",0,INDEX(Transactions!$Q:$Q,ROW()-8))</f>
        <v>0</v>
      </c>
    </row>
    <row r="8822" spans="2:6" x14ac:dyDescent="0.15">
      <c r="B8822">
        <f ca="1">IF(INDEX(Transactions!$L:$L,ROW()-8)="",TODAY(),INDEX(Transactions!$G:$G,ROW()-8))</f>
        <v>46256</v>
      </c>
      <c r="F8822">
        <f>IF(INDEX(Transactions!$L:$L,ROW()-8)="",0,INDEX(Transactions!$Q:$Q,ROW()-8))</f>
        <v>0</v>
      </c>
    </row>
    <row r="8823" spans="2:6" x14ac:dyDescent="0.15">
      <c r="B8823">
        <f ca="1">IF(INDEX(Transactions!$L:$L,ROW()-8)="",TODAY(),INDEX(Transactions!$G:$G,ROW()-8))</f>
        <v>46256</v>
      </c>
      <c r="F8823">
        <f>IF(INDEX(Transactions!$L:$L,ROW()-8)="",0,INDEX(Transactions!$Q:$Q,ROW()-8))</f>
        <v>0</v>
      </c>
    </row>
    <row r="8824" spans="2:6" x14ac:dyDescent="0.15">
      <c r="B8824">
        <f ca="1">IF(INDEX(Transactions!$L:$L,ROW()-8)="",TODAY(),INDEX(Transactions!$G:$G,ROW()-8))</f>
        <v>46256</v>
      </c>
      <c r="F8824">
        <f>IF(INDEX(Transactions!$L:$L,ROW()-8)="",0,INDEX(Transactions!$Q:$Q,ROW()-8))</f>
        <v>0</v>
      </c>
    </row>
    <row r="8825" spans="2:6" x14ac:dyDescent="0.15">
      <c r="B8825">
        <f ca="1">IF(INDEX(Transactions!$L:$L,ROW()-8)="",TODAY(),INDEX(Transactions!$G:$G,ROW()-8))</f>
        <v>46256</v>
      </c>
      <c r="F8825">
        <f>IF(INDEX(Transactions!$L:$L,ROW()-8)="",0,INDEX(Transactions!$Q:$Q,ROW()-8))</f>
        <v>0</v>
      </c>
    </row>
    <row r="8826" spans="2:6" x14ac:dyDescent="0.15">
      <c r="B8826">
        <f ca="1">IF(INDEX(Transactions!$L:$L,ROW()-8)="",TODAY(),INDEX(Transactions!$G:$G,ROW()-8))</f>
        <v>46256</v>
      </c>
      <c r="F8826">
        <f>IF(INDEX(Transactions!$L:$L,ROW()-8)="",0,INDEX(Transactions!$Q:$Q,ROW()-8))</f>
        <v>0</v>
      </c>
    </row>
    <row r="8827" spans="2:6" x14ac:dyDescent="0.15">
      <c r="B8827">
        <f ca="1">IF(INDEX(Transactions!$L:$L,ROW()-8)="",TODAY(),INDEX(Transactions!$G:$G,ROW()-8))</f>
        <v>46256</v>
      </c>
      <c r="F8827">
        <f>IF(INDEX(Transactions!$L:$L,ROW()-8)="",0,INDEX(Transactions!$Q:$Q,ROW()-8))</f>
        <v>0</v>
      </c>
    </row>
    <row r="8828" spans="2:6" x14ac:dyDescent="0.15">
      <c r="B8828">
        <f ca="1">IF(INDEX(Transactions!$L:$L,ROW()-8)="",TODAY(),INDEX(Transactions!$G:$G,ROW()-8))</f>
        <v>46256</v>
      </c>
      <c r="F8828">
        <f>IF(INDEX(Transactions!$L:$L,ROW()-8)="",0,INDEX(Transactions!$Q:$Q,ROW()-8))</f>
        <v>0</v>
      </c>
    </row>
    <row r="8829" spans="2:6" x14ac:dyDescent="0.15">
      <c r="B8829">
        <f ca="1">IF(INDEX(Transactions!$L:$L,ROW()-8)="",TODAY(),INDEX(Transactions!$G:$G,ROW()-8))</f>
        <v>46256</v>
      </c>
      <c r="F8829">
        <f>IF(INDEX(Transactions!$L:$L,ROW()-8)="",0,INDEX(Transactions!$Q:$Q,ROW()-8))</f>
        <v>0</v>
      </c>
    </row>
    <row r="8830" spans="2:6" x14ac:dyDescent="0.15">
      <c r="B8830">
        <f ca="1">IF(INDEX(Transactions!$L:$L,ROW()-8)="",TODAY(),INDEX(Transactions!$G:$G,ROW()-8))</f>
        <v>46256</v>
      </c>
      <c r="F8830">
        <f>IF(INDEX(Transactions!$L:$L,ROW()-8)="",0,INDEX(Transactions!$Q:$Q,ROW()-8))</f>
        <v>0</v>
      </c>
    </row>
    <row r="8831" spans="2:6" x14ac:dyDescent="0.15">
      <c r="B8831">
        <f ca="1">IF(INDEX(Transactions!$L:$L,ROW()-8)="",TODAY(),INDEX(Transactions!$G:$G,ROW()-8))</f>
        <v>46256</v>
      </c>
      <c r="F8831">
        <f>IF(INDEX(Transactions!$L:$L,ROW()-8)="",0,INDEX(Transactions!$Q:$Q,ROW()-8))</f>
        <v>0</v>
      </c>
    </row>
    <row r="8832" spans="2:6" x14ac:dyDescent="0.15">
      <c r="B8832">
        <f ca="1">IF(INDEX(Transactions!$L:$L,ROW()-8)="",TODAY(),INDEX(Transactions!$G:$G,ROW()-8))</f>
        <v>46256</v>
      </c>
      <c r="F8832">
        <f>IF(INDEX(Transactions!$L:$L,ROW()-8)="",0,INDEX(Transactions!$Q:$Q,ROW()-8))</f>
        <v>0</v>
      </c>
    </row>
    <row r="8833" spans="2:6" x14ac:dyDescent="0.15">
      <c r="B8833">
        <f ca="1">IF(INDEX(Transactions!$L:$L,ROW()-8)="",TODAY(),INDEX(Transactions!$G:$G,ROW()-8))</f>
        <v>46256</v>
      </c>
      <c r="F8833">
        <f>IF(INDEX(Transactions!$L:$L,ROW()-8)="",0,INDEX(Transactions!$Q:$Q,ROW()-8))</f>
        <v>0</v>
      </c>
    </row>
    <row r="8834" spans="2:6" x14ac:dyDescent="0.15">
      <c r="B8834">
        <f ca="1">IF(INDEX(Transactions!$L:$L,ROW()-8)="",TODAY(),INDEX(Transactions!$G:$G,ROW()-8))</f>
        <v>46256</v>
      </c>
      <c r="F8834">
        <f>IF(INDEX(Transactions!$L:$L,ROW()-8)="",0,INDEX(Transactions!$Q:$Q,ROW()-8))</f>
        <v>0</v>
      </c>
    </row>
    <row r="8835" spans="2:6" x14ac:dyDescent="0.15">
      <c r="B8835">
        <f ca="1">IF(INDEX(Transactions!$L:$L,ROW()-8)="",TODAY(),INDEX(Transactions!$G:$G,ROW()-8))</f>
        <v>46256</v>
      </c>
      <c r="F8835">
        <f>IF(INDEX(Transactions!$L:$L,ROW()-8)="",0,INDEX(Transactions!$Q:$Q,ROW()-8))</f>
        <v>0</v>
      </c>
    </row>
    <row r="8836" spans="2:6" x14ac:dyDescent="0.15">
      <c r="B8836">
        <f ca="1">IF(INDEX(Transactions!$L:$L,ROW()-8)="",TODAY(),INDEX(Transactions!$G:$G,ROW()-8))</f>
        <v>46256</v>
      </c>
      <c r="F8836">
        <f>IF(INDEX(Transactions!$L:$L,ROW()-8)="",0,INDEX(Transactions!$Q:$Q,ROW()-8))</f>
        <v>0</v>
      </c>
    </row>
    <row r="8837" spans="2:6" x14ac:dyDescent="0.15">
      <c r="B8837">
        <f ca="1">IF(INDEX(Transactions!$L:$L,ROW()-8)="",TODAY(),INDEX(Transactions!$G:$G,ROW()-8))</f>
        <v>46256</v>
      </c>
      <c r="F8837">
        <f>IF(INDEX(Transactions!$L:$L,ROW()-8)="",0,INDEX(Transactions!$Q:$Q,ROW()-8))</f>
        <v>0</v>
      </c>
    </row>
    <row r="8838" spans="2:6" x14ac:dyDescent="0.15">
      <c r="B8838">
        <f ca="1">IF(INDEX(Transactions!$L:$L,ROW()-8)="",TODAY(),INDEX(Transactions!$G:$G,ROW()-8))</f>
        <v>46256</v>
      </c>
      <c r="F8838">
        <f>IF(INDEX(Transactions!$L:$L,ROW()-8)="",0,INDEX(Transactions!$Q:$Q,ROW()-8))</f>
        <v>0</v>
      </c>
    </row>
    <row r="8839" spans="2:6" x14ac:dyDescent="0.15">
      <c r="B8839">
        <f ca="1">IF(INDEX(Transactions!$L:$L,ROW()-8)="",TODAY(),INDEX(Transactions!$G:$G,ROW()-8))</f>
        <v>46256</v>
      </c>
      <c r="F8839">
        <f>IF(INDEX(Transactions!$L:$L,ROW()-8)="",0,INDEX(Transactions!$Q:$Q,ROW()-8))</f>
        <v>0</v>
      </c>
    </row>
    <row r="8840" spans="2:6" x14ac:dyDescent="0.15">
      <c r="B8840">
        <f ca="1">IF(INDEX(Transactions!$L:$L,ROW()-8)="",TODAY(),INDEX(Transactions!$G:$G,ROW()-8))</f>
        <v>46256</v>
      </c>
      <c r="F8840">
        <f>IF(INDEX(Transactions!$L:$L,ROW()-8)="",0,INDEX(Transactions!$Q:$Q,ROW()-8))</f>
        <v>0</v>
      </c>
    </row>
    <row r="8841" spans="2:6" x14ac:dyDescent="0.15">
      <c r="B8841">
        <f ca="1">IF(INDEX(Transactions!$L:$L,ROW()-8)="",TODAY(),INDEX(Transactions!$G:$G,ROW()-8))</f>
        <v>46256</v>
      </c>
      <c r="F8841">
        <f>IF(INDEX(Transactions!$L:$L,ROW()-8)="",0,INDEX(Transactions!$Q:$Q,ROW()-8))</f>
        <v>0</v>
      </c>
    </row>
    <row r="8842" spans="2:6" x14ac:dyDescent="0.15">
      <c r="B8842">
        <f ca="1">IF(INDEX(Transactions!$L:$L,ROW()-8)="",TODAY(),INDEX(Transactions!$G:$G,ROW()-8))</f>
        <v>46256</v>
      </c>
      <c r="F8842">
        <f>IF(INDEX(Transactions!$L:$L,ROW()-8)="",0,INDEX(Transactions!$Q:$Q,ROW()-8))</f>
        <v>0</v>
      </c>
    </row>
    <row r="8843" spans="2:6" x14ac:dyDescent="0.15">
      <c r="B8843">
        <f ca="1">IF(INDEX(Transactions!$L:$L,ROW()-8)="",TODAY(),INDEX(Transactions!$G:$G,ROW()-8))</f>
        <v>46256</v>
      </c>
      <c r="F8843">
        <f>IF(INDEX(Transactions!$L:$L,ROW()-8)="",0,INDEX(Transactions!$Q:$Q,ROW()-8))</f>
        <v>0</v>
      </c>
    </row>
    <row r="8844" spans="2:6" x14ac:dyDescent="0.15">
      <c r="B8844">
        <f ca="1">IF(INDEX(Transactions!$L:$L,ROW()-8)="",TODAY(),INDEX(Transactions!$G:$G,ROW()-8))</f>
        <v>46256</v>
      </c>
      <c r="F8844">
        <f>IF(INDEX(Transactions!$L:$L,ROW()-8)="",0,INDEX(Transactions!$Q:$Q,ROW()-8))</f>
        <v>0</v>
      </c>
    </row>
    <row r="8845" spans="2:6" x14ac:dyDescent="0.15">
      <c r="B8845">
        <f ca="1">IF(INDEX(Transactions!$L:$L,ROW()-8)="",TODAY(),INDEX(Transactions!$G:$G,ROW()-8))</f>
        <v>46256</v>
      </c>
      <c r="F8845">
        <f>IF(INDEX(Transactions!$L:$L,ROW()-8)="",0,INDEX(Transactions!$Q:$Q,ROW()-8))</f>
        <v>0</v>
      </c>
    </row>
    <row r="8846" spans="2:6" x14ac:dyDescent="0.15">
      <c r="B8846">
        <f ca="1">IF(INDEX(Transactions!$L:$L,ROW()-8)="",TODAY(),INDEX(Transactions!$G:$G,ROW()-8))</f>
        <v>46256</v>
      </c>
      <c r="F8846">
        <f>IF(INDEX(Transactions!$L:$L,ROW()-8)="",0,INDEX(Transactions!$Q:$Q,ROW()-8))</f>
        <v>0</v>
      </c>
    </row>
    <row r="8847" spans="2:6" x14ac:dyDescent="0.15">
      <c r="B8847">
        <f ca="1">IF(INDEX(Transactions!$L:$L,ROW()-8)="",TODAY(),INDEX(Transactions!$G:$G,ROW()-8))</f>
        <v>46256</v>
      </c>
      <c r="F8847">
        <f>IF(INDEX(Transactions!$L:$L,ROW()-8)="",0,INDEX(Transactions!$Q:$Q,ROW()-8))</f>
        <v>0</v>
      </c>
    </row>
    <row r="8848" spans="2:6" x14ac:dyDescent="0.15">
      <c r="B8848">
        <f ca="1">IF(INDEX(Transactions!$L:$L,ROW()-8)="",TODAY(),INDEX(Transactions!$G:$G,ROW()-8))</f>
        <v>46256</v>
      </c>
      <c r="F8848">
        <f>IF(INDEX(Transactions!$L:$L,ROW()-8)="",0,INDEX(Transactions!$Q:$Q,ROW()-8))</f>
        <v>0</v>
      </c>
    </row>
    <row r="8849" spans="2:6" x14ac:dyDescent="0.15">
      <c r="B8849">
        <f ca="1">IF(INDEX(Transactions!$L:$L,ROW()-8)="",TODAY(),INDEX(Transactions!$G:$G,ROW()-8))</f>
        <v>46256</v>
      </c>
      <c r="F8849">
        <f>IF(INDEX(Transactions!$L:$L,ROW()-8)="",0,INDEX(Transactions!$Q:$Q,ROW()-8))</f>
        <v>0</v>
      </c>
    </row>
    <row r="8850" spans="2:6" x14ac:dyDescent="0.15">
      <c r="B8850">
        <f ca="1">IF(INDEX(Transactions!$L:$L,ROW()-8)="",TODAY(),INDEX(Transactions!$G:$G,ROW()-8))</f>
        <v>46256</v>
      </c>
      <c r="F8850">
        <f>IF(INDEX(Transactions!$L:$L,ROW()-8)="",0,INDEX(Transactions!$Q:$Q,ROW()-8))</f>
        <v>0</v>
      </c>
    </row>
    <row r="8851" spans="2:6" x14ac:dyDescent="0.15">
      <c r="B8851">
        <f ca="1">IF(INDEX(Transactions!$L:$L,ROW()-8)="",TODAY(),INDEX(Transactions!$G:$G,ROW()-8))</f>
        <v>46256</v>
      </c>
      <c r="F8851">
        <f>IF(INDEX(Transactions!$L:$L,ROW()-8)="",0,INDEX(Transactions!$Q:$Q,ROW()-8))</f>
        <v>0</v>
      </c>
    </row>
    <row r="8852" spans="2:6" x14ac:dyDescent="0.15">
      <c r="B8852">
        <f ca="1">IF(INDEX(Transactions!$L:$L,ROW()-8)="",TODAY(),INDEX(Transactions!$G:$G,ROW()-8))</f>
        <v>46256</v>
      </c>
      <c r="F8852">
        <f>IF(INDEX(Transactions!$L:$L,ROW()-8)="",0,INDEX(Transactions!$Q:$Q,ROW()-8))</f>
        <v>0</v>
      </c>
    </row>
    <row r="8853" spans="2:6" x14ac:dyDescent="0.15">
      <c r="B8853">
        <f ca="1">IF(INDEX(Transactions!$L:$L,ROW()-8)="",TODAY(),INDEX(Transactions!$G:$G,ROW()-8))</f>
        <v>46256</v>
      </c>
      <c r="F8853">
        <f>IF(INDEX(Transactions!$L:$L,ROW()-8)="",0,INDEX(Transactions!$Q:$Q,ROW()-8))</f>
        <v>0</v>
      </c>
    </row>
    <row r="8854" spans="2:6" x14ac:dyDescent="0.15">
      <c r="B8854">
        <f ca="1">IF(INDEX(Transactions!$L:$L,ROW()-8)="",TODAY(),INDEX(Transactions!$G:$G,ROW()-8))</f>
        <v>46256</v>
      </c>
      <c r="F8854">
        <f>IF(INDEX(Transactions!$L:$L,ROW()-8)="",0,INDEX(Transactions!$Q:$Q,ROW()-8))</f>
        <v>0</v>
      </c>
    </row>
    <row r="8855" spans="2:6" x14ac:dyDescent="0.15">
      <c r="B8855">
        <f ca="1">IF(INDEX(Transactions!$L:$L,ROW()-8)="",TODAY(),INDEX(Transactions!$G:$G,ROW()-8))</f>
        <v>46256</v>
      </c>
      <c r="F8855">
        <f>IF(INDEX(Transactions!$L:$L,ROW()-8)="",0,INDEX(Transactions!$Q:$Q,ROW()-8))</f>
        <v>0</v>
      </c>
    </row>
    <row r="8856" spans="2:6" x14ac:dyDescent="0.15">
      <c r="B8856">
        <f ca="1">IF(INDEX(Transactions!$L:$L,ROW()-8)="",TODAY(),INDEX(Transactions!$G:$G,ROW()-8))</f>
        <v>46256</v>
      </c>
      <c r="F8856">
        <f>IF(INDEX(Transactions!$L:$L,ROW()-8)="",0,INDEX(Transactions!$Q:$Q,ROW()-8))</f>
        <v>0</v>
      </c>
    </row>
    <row r="8857" spans="2:6" x14ac:dyDescent="0.15">
      <c r="B8857">
        <f ca="1">IF(INDEX(Transactions!$L:$L,ROW()-8)="",TODAY(),INDEX(Transactions!$G:$G,ROW()-8))</f>
        <v>46256</v>
      </c>
      <c r="F8857">
        <f>IF(INDEX(Transactions!$L:$L,ROW()-8)="",0,INDEX(Transactions!$Q:$Q,ROW()-8))</f>
        <v>0</v>
      </c>
    </row>
    <row r="8858" spans="2:6" x14ac:dyDescent="0.15">
      <c r="B8858">
        <f ca="1">IF(INDEX(Transactions!$L:$L,ROW()-8)="",TODAY(),INDEX(Transactions!$G:$G,ROW()-8))</f>
        <v>46256</v>
      </c>
      <c r="F8858">
        <f>IF(INDEX(Transactions!$L:$L,ROW()-8)="",0,INDEX(Transactions!$Q:$Q,ROW()-8))</f>
        <v>0</v>
      </c>
    </row>
    <row r="8859" spans="2:6" x14ac:dyDescent="0.15">
      <c r="B8859">
        <f ca="1">IF(INDEX(Transactions!$L:$L,ROW()-8)="",TODAY(),INDEX(Transactions!$G:$G,ROW()-8))</f>
        <v>46256</v>
      </c>
      <c r="F8859">
        <f>IF(INDEX(Transactions!$L:$L,ROW()-8)="",0,INDEX(Transactions!$Q:$Q,ROW()-8))</f>
        <v>0</v>
      </c>
    </row>
    <row r="8860" spans="2:6" x14ac:dyDescent="0.15">
      <c r="B8860">
        <f ca="1">IF(INDEX(Transactions!$L:$L,ROW()-8)="",TODAY(),INDEX(Transactions!$G:$G,ROW()-8))</f>
        <v>46256</v>
      </c>
      <c r="F8860">
        <f>IF(INDEX(Transactions!$L:$L,ROW()-8)="",0,INDEX(Transactions!$Q:$Q,ROW()-8))</f>
        <v>0</v>
      </c>
    </row>
    <row r="8861" spans="2:6" x14ac:dyDescent="0.15">
      <c r="B8861">
        <f ca="1">IF(INDEX(Transactions!$L:$L,ROW()-8)="",TODAY(),INDEX(Transactions!$G:$G,ROW()-8))</f>
        <v>46256</v>
      </c>
      <c r="F8861">
        <f>IF(INDEX(Transactions!$L:$L,ROW()-8)="",0,INDEX(Transactions!$Q:$Q,ROW()-8))</f>
        <v>0</v>
      </c>
    </row>
    <row r="8862" spans="2:6" x14ac:dyDescent="0.15">
      <c r="B8862">
        <f ca="1">IF(INDEX(Transactions!$L:$L,ROW()-8)="",TODAY(),INDEX(Transactions!$G:$G,ROW()-8))</f>
        <v>46256</v>
      </c>
      <c r="F8862">
        <f>IF(INDEX(Transactions!$L:$L,ROW()-8)="",0,INDEX(Transactions!$Q:$Q,ROW()-8))</f>
        <v>0</v>
      </c>
    </row>
    <row r="8863" spans="2:6" x14ac:dyDescent="0.15">
      <c r="B8863">
        <f ca="1">IF(INDEX(Transactions!$L:$L,ROW()-8)="",TODAY(),INDEX(Transactions!$G:$G,ROW()-8))</f>
        <v>46256</v>
      </c>
      <c r="F8863">
        <f>IF(INDEX(Transactions!$L:$L,ROW()-8)="",0,INDEX(Transactions!$Q:$Q,ROW()-8))</f>
        <v>0</v>
      </c>
    </row>
    <row r="8864" spans="2:6" x14ac:dyDescent="0.15">
      <c r="B8864">
        <f ca="1">IF(INDEX(Transactions!$L:$L,ROW()-8)="",TODAY(),INDEX(Transactions!$G:$G,ROW()-8))</f>
        <v>46256</v>
      </c>
      <c r="F8864">
        <f>IF(INDEX(Transactions!$L:$L,ROW()-8)="",0,INDEX(Transactions!$Q:$Q,ROW()-8))</f>
        <v>0</v>
      </c>
    </row>
    <row r="8865" spans="2:6" x14ac:dyDescent="0.15">
      <c r="B8865">
        <f ca="1">IF(INDEX(Transactions!$L:$L,ROW()-8)="",TODAY(),INDEX(Transactions!$G:$G,ROW()-8))</f>
        <v>46256</v>
      </c>
      <c r="F8865">
        <f>IF(INDEX(Transactions!$L:$L,ROW()-8)="",0,INDEX(Transactions!$Q:$Q,ROW()-8))</f>
        <v>0</v>
      </c>
    </row>
    <row r="8866" spans="2:6" x14ac:dyDescent="0.15">
      <c r="B8866">
        <f ca="1">IF(INDEX(Transactions!$L:$L,ROW()-8)="",TODAY(),INDEX(Transactions!$G:$G,ROW()-8))</f>
        <v>46256</v>
      </c>
      <c r="F8866">
        <f>IF(INDEX(Transactions!$L:$L,ROW()-8)="",0,INDEX(Transactions!$Q:$Q,ROW()-8))</f>
        <v>0</v>
      </c>
    </row>
    <row r="8867" spans="2:6" x14ac:dyDescent="0.15">
      <c r="B8867">
        <f ca="1">IF(INDEX(Transactions!$L:$L,ROW()-8)="",TODAY(),INDEX(Transactions!$G:$G,ROW()-8))</f>
        <v>46256</v>
      </c>
      <c r="F8867">
        <f>IF(INDEX(Transactions!$L:$L,ROW()-8)="",0,INDEX(Transactions!$Q:$Q,ROW()-8))</f>
        <v>0</v>
      </c>
    </row>
    <row r="8868" spans="2:6" x14ac:dyDescent="0.15">
      <c r="B8868">
        <f ca="1">IF(INDEX(Transactions!$L:$L,ROW()-8)="",TODAY(),INDEX(Transactions!$G:$G,ROW()-8))</f>
        <v>46256</v>
      </c>
      <c r="F8868">
        <f>IF(INDEX(Transactions!$L:$L,ROW()-8)="",0,INDEX(Transactions!$Q:$Q,ROW()-8))</f>
        <v>0</v>
      </c>
    </row>
    <row r="8869" spans="2:6" x14ac:dyDescent="0.15">
      <c r="B8869">
        <f ca="1">IF(INDEX(Transactions!$L:$L,ROW()-8)="",TODAY(),INDEX(Transactions!$G:$G,ROW()-8))</f>
        <v>46256</v>
      </c>
      <c r="F8869">
        <f>IF(INDEX(Transactions!$L:$L,ROW()-8)="",0,INDEX(Transactions!$Q:$Q,ROW()-8))</f>
        <v>0</v>
      </c>
    </row>
    <row r="8870" spans="2:6" x14ac:dyDescent="0.15">
      <c r="B8870">
        <f ca="1">IF(INDEX(Transactions!$L:$L,ROW()-8)="",TODAY(),INDEX(Transactions!$G:$G,ROW()-8))</f>
        <v>46256</v>
      </c>
      <c r="F8870">
        <f>IF(INDEX(Transactions!$L:$L,ROW()-8)="",0,INDEX(Transactions!$Q:$Q,ROW()-8))</f>
        <v>0</v>
      </c>
    </row>
    <row r="8871" spans="2:6" x14ac:dyDescent="0.15">
      <c r="B8871">
        <f ca="1">IF(INDEX(Transactions!$L:$L,ROW()-8)="",TODAY(),INDEX(Transactions!$G:$G,ROW()-8))</f>
        <v>46256</v>
      </c>
      <c r="F8871">
        <f>IF(INDEX(Transactions!$L:$L,ROW()-8)="",0,INDEX(Transactions!$Q:$Q,ROW()-8))</f>
        <v>0</v>
      </c>
    </row>
    <row r="8872" spans="2:6" x14ac:dyDescent="0.15">
      <c r="B8872">
        <f ca="1">IF(INDEX(Transactions!$L:$L,ROW()-8)="",TODAY(),INDEX(Transactions!$G:$G,ROW()-8))</f>
        <v>46256</v>
      </c>
      <c r="F8872">
        <f>IF(INDEX(Transactions!$L:$L,ROW()-8)="",0,INDEX(Transactions!$Q:$Q,ROW()-8))</f>
        <v>0</v>
      </c>
    </row>
    <row r="8873" spans="2:6" x14ac:dyDescent="0.15">
      <c r="B8873">
        <f ca="1">IF(INDEX(Transactions!$L:$L,ROW()-8)="",TODAY(),INDEX(Transactions!$G:$G,ROW()-8))</f>
        <v>46256</v>
      </c>
      <c r="F8873">
        <f>IF(INDEX(Transactions!$L:$L,ROW()-8)="",0,INDEX(Transactions!$Q:$Q,ROW()-8))</f>
        <v>0</v>
      </c>
    </row>
    <row r="8874" spans="2:6" x14ac:dyDescent="0.15">
      <c r="B8874">
        <f ca="1">IF(INDEX(Transactions!$L:$L,ROW()-8)="",TODAY(),INDEX(Transactions!$G:$G,ROW()-8))</f>
        <v>46256</v>
      </c>
      <c r="F8874">
        <f>IF(INDEX(Transactions!$L:$L,ROW()-8)="",0,INDEX(Transactions!$Q:$Q,ROW()-8))</f>
        <v>0</v>
      </c>
    </row>
    <row r="8875" spans="2:6" x14ac:dyDescent="0.15">
      <c r="B8875">
        <f ca="1">IF(INDEX(Transactions!$L:$L,ROW()-8)="",TODAY(),INDEX(Transactions!$G:$G,ROW()-8))</f>
        <v>46256</v>
      </c>
      <c r="F8875">
        <f>IF(INDEX(Transactions!$L:$L,ROW()-8)="",0,INDEX(Transactions!$Q:$Q,ROW()-8))</f>
        <v>0</v>
      </c>
    </row>
    <row r="8876" spans="2:6" x14ac:dyDescent="0.15">
      <c r="B8876">
        <f ca="1">IF(INDEX(Transactions!$L:$L,ROW()-8)="",TODAY(),INDEX(Transactions!$G:$G,ROW()-8))</f>
        <v>46256</v>
      </c>
      <c r="F8876">
        <f>IF(INDEX(Transactions!$L:$L,ROW()-8)="",0,INDEX(Transactions!$Q:$Q,ROW()-8))</f>
        <v>0</v>
      </c>
    </row>
    <row r="8877" spans="2:6" x14ac:dyDescent="0.15">
      <c r="B8877">
        <f ca="1">IF(INDEX(Transactions!$L:$L,ROW()-8)="",TODAY(),INDEX(Transactions!$G:$G,ROW()-8))</f>
        <v>46256</v>
      </c>
      <c r="F8877">
        <f>IF(INDEX(Transactions!$L:$L,ROW()-8)="",0,INDEX(Transactions!$Q:$Q,ROW()-8))</f>
        <v>0</v>
      </c>
    </row>
    <row r="8878" spans="2:6" x14ac:dyDescent="0.15">
      <c r="B8878">
        <f ca="1">IF(INDEX(Transactions!$L:$L,ROW()-8)="",TODAY(),INDEX(Transactions!$G:$G,ROW()-8))</f>
        <v>46256</v>
      </c>
      <c r="F8878">
        <f>IF(INDEX(Transactions!$L:$L,ROW()-8)="",0,INDEX(Transactions!$Q:$Q,ROW()-8))</f>
        <v>0</v>
      </c>
    </row>
    <row r="8879" spans="2:6" x14ac:dyDescent="0.15">
      <c r="B8879">
        <f ca="1">IF(INDEX(Transactions!$L:$L,ROW()-8)="",TODAY(),INDEX(Transactions!$G:$G,ROW()-8))</f>
        <v>46256</v>
      </c>
      <c r="F8879">
        <f>IF(INDEX(Transactions!$L:$L,ROW()-8)="",0,INDEX(Transactions!$Q:$Q,ROW()-8))</f>
        <v>0</v>
      </c>
    </row>
    <row r="8880" spans="2:6" x14ac:dyDescent="0.15">
      <c r="B8880">
        <f ca="1">IF(INDEX(Transactions!$L:$L,ROW()-8)="",TODAY(),INDEX(Transactions!$G:$G,ROW()-8))</f>
        <v>46256</v>
      </c>
      <c r="F8880">
        <f>IF(INDEX(Transactions!$L:$L,ROW()-8)="",0,INDEX(Transactions!$Q:$Q,ROW()-8))</f>
        <v>0</v>
      </c>
    </row>
    <row r="8881" spans="2:6" x14ac:dyDescent="0.15">
      <c r="B8881">
        <f ca="1">IF(INDEX(Transactions!$L:$L,ROW()-8)="",TODAY(),INDEX(Transactions!$G:$G,ROW()-8))</f>
        <v>46256</v>
      </c>
      <c r="F8881">
        <f>IF(INDEX(Transactions!$L:$L,ROW()-8)="",0,INDEX(Transactions!$Q:$Q,ROW()-8))</f>
        <v>0</v>
      </c>
    </row>
    <row r="8882" spans="2:6" x14ac:dyDescent="0.15">
      <c r="B8882">
        <f ca="1">IF(INDEX(Transactions!$L:$L,ROW()-8)="",TODAY(),INDEX(Transactions!$G:$G,ROW()-8))</f>
        <v>46256</v>
      </c>
      <c r="F8882">
        <f>IF(INDEX(Transactions!$L:$L,ROW()-8)="",0,INDEX(Transactions!$Q:$Q,ROW()-8))</f>
        <v>0</v>
      </c>
    </row>
    <row r="8883" spans="2:6" x14ac:dyDescent="0.15">
      <c r="B8883">
        <f ca="1">IF(INDEX(Transactions!$L:$L,ROW()-8)="",TODAY(),INDEX(Transactions!$G:$G,ROW()-8))</f>
        <v>46256</v>
      </c>
      <c r="F8883">
        <f>IF(INDEX(Transactions!$L:$L,ROW()-8)="",0,INDEX(Transactions!$Q:$Q,ROW()-8))</f>
        <v>0</v>
      </c>
    </row>
    <row r="8884" spans="2:6" x14ac:dyDescent="0.15">
      <c r="B8884">
        <f ca="1">IF(INDEX(Transactions!$L:$L,ROW()-8)="",TODAY(),INDEX(Transactions!$G:$G,ROW()-8))</f>
        <v>46256</v>
      </c>
      <c r="F8884">
        <f>IF(INDEX(Transactions!$L:$L,ROW()-8)="",0,INDEX(Transactions!$Q:$Q,ROW()-8))</f>
        <v>0</v>
      </c>
    </row>
    <row r="8885" spans="2:6" x14ac:dyDescent="0.15">
      <c r="B8885">
        <f ca="1">IF(INDEX(Transactions!$L:$L,ROW()-8)="",TODAY(),INDEX(Transactions!$G:$G,ROW()-8))</f>
        <v>46256</v>
      </c>
      <c r="F8885">
        <f>IF(INDEX(Transactions!$L:$L,ROW()-8)="",0,INDEX(Transactions!$Q:$Q,ROW()-8))</f>
        <v>0</v>
      </c>
    </row>
    <row r="8886" spans="2:6" x14ac:dyDescent="0.15">
      <c r="B8886">
        <f ca="1">IF(INDEX(Transactions!$L:$L,ROW()-8)="",TODAY(),INDEX(Transactions!$G:$G,ROW()-8))</f>
        <v>46256</v>
      </c>
      <c r="F8886">
        <f>IF(INDEX(Transactions!$L:$L,ROW()-8)="",0,INDEX(Transactions!$Q:$Q,ROW()-8))</f>
        <v>0</v>
      </c>
    </row>
    <row r="8887" spans="2:6" x14ac:dyDescent="0.15">
      <c r="B8887">
        <f ca="1">IF(INDEX(Transactions!$L:$L,ROW()-8)="",TODAY(),INDEX(Transactions!$G:$G,ROW()-8))</f>
        <v>46256</v>
      </c>
      <c r="F8887">
        <f>IF(INDEX(Transactions!$L:$L,ROW()-8)="",0,INDEX(Transactions!$Q:$Q,ROW()-8))</f>
        <v>0</v>
      </c>
    </row>
    <row r="8888" spans="2:6" x14ac:dyDescent="0.15">
      <c r="B8888">
        <f ca="1">IF(INDEX(Transactions!$L:$L,ROW()-8)="",TODAY(),INDEX(Transactions!$G:$G,ROW()-8))</f>
        <v>46256</v>
      </c>
      <c r="F8888">
        <f>IF(INDEX(Transactions!$L:$L,ROW()-8)="",0,INDEX(Transactions!$Q:$Q,ROW()-8))</f>
        <v>0</v>
      </c>
    </row>
    <row r="8889" spans="2:6" x14ac:dyDescent="0.15">
      <c r="B8889">
        <f ca="1">IF(INDEX(Transactions!$L:$L,ROW()-8)="",TODAY(),INDEX(Transactions!$G:$G,ROW()-8))</f>
        <v>46256</v>
      </c>
      <c r="F8889">
        <f>IF(INDEX(Transactions!$L:$L,ROW()-8)="",0,INDEX(Transactions!$Q:$Q,ROW()-8))</f>
        <v>0</v>
      </c>
    </row>
    <row r="8890" spans="2:6" x14ac:dyDescent="0.15">
      <c r="B8890">
        <f ca="1">IF(INDEX(Transactions!$L:$L,ROW()-8)="",TODAY(),INDEX(Transactions!$G:$G,ROW()-8))</f>
        <v>46256</v>
      </c>
      <c r="F8890">
        <f>IF(INDEX(Transactions!$L:$L,ROW()-8)="",0,INDEX(Transactions!$Q:$Q,ROW()-8))</f>
        <v>0</v>
      </c>
    </row>
    <row r="8891" spans="2:6" x14ac:dyDescent="0.15">
      <c r="B8891">
        <f ca="1">IF(INDEX(Transactions!$L:$L,ROW()-8)="",TODAY(),INDEX(Transactions!$G:$G,ROW()-8))</f>
        <v>46256</v>
      </c>
      <c r="F8891">
        <f>IF(INDEX(Transactions!$L:$L,ROW()-8)="",0,INDEX(Transactions!$Q:$Q,ROW()-8))</f>
        <v>0</v>
      </c>
    </row>
    <row r="8892" spans="2:6" x14ac:dyDescent="0.15">
      <c r="B8892">
        <f ca="1">IF(INDEX(Transactions!$L:$L,ROW()-8)="",TODAY(),INDEX(Transactions!$G:$G,ROW()-8))</f>
        <v>46256</v>
      </c>
      <c r="F8892">
        <f>IF(INDEX(Transactions!$L:$L,ROW()-8)="",0,INDEX(Transactions!$Q:$Q,ROW()-8))</f>
        <v>0</v>
      </c>
    </row>
    <row r="8893" spans="2:6" x14ac:dyDescent="0.15">
      <c r="B8893">
        <f ca="1">IF(INDEX(Transactions!$L:$L,ROW()-8)="",TODAY(),INDEX(Transactions!$G:$G,ROW()-8))</f>
        <v>46256</v>
      </c>
      <c r="F8893">
        <f>IF(INDEX(Transactions!$L:$L,ROW()-8)="",0,INDEX(Transactions!$Q:$Q,ROW()-8))</f>
        <v>0</v>
      </c>
    </row>
    <row r="8894" spans="2:6" x14ac:dyDescent="0.15">
      <c r="B8894">
        <f ca="1">IF(INDEX(Transactions!$L:$L,ROW()-8)="",TODAY(),INDEX(Transactions!$G:$G,ROW()-8))</f>
        <v>46256</v>
      </c>
      <c r="F8894">
        <f>IF(INDEX(Transactions!$L:$L,ROW()-8)="",0,INDEX(Transactions!$Q:$Q,ROW()-8))</f>
        <v>0</v>
      </c>
    </row>
    <row r="8895" spans="2:6" x14ac:dyDescent="0.15">
      <c r="B8895">
        <f ca="1">IF(INDEX(Transactions!$L:$L,ROW()-8)="",TODAY(),INDEX(Transactions!$G:$G,ROW()-8))</f>
        <v>46256</v>
      </c>
      <c r="F8895">
        <f>IF(INDEX(Transactions!$L:$L,ROW()-8)="",0,INDEX(Transactions!$Q:$Q,ROW()-8))</f>
        <v>0</v>
      </c>
    </row>
    <row r="8896" spans="2:6" x14ac:dyDescent="0.15">
      <c r="B8896">
        <f ca="1">IF(INDEX(Transactions!$L:$L,ROW()-8)="",TODAY(),INDEX(Transactions!$G:$G,ROW()-8))</f>
        <v>46256</v>
      </c>
      <c r="F8896">
        <f>IF(INDEX(Transactions!$L:$L,ROW()-8)="",0,INDEX(Transactions!$Q:$Q,ROW()-8))</f>
        <v>0</v>
      </c>
    </row>
    <row r="8897" spans="2:6" x14ac:dyDescent="0.15">
      <c r="B8897">
        <f ca="1">IF(INDEX(Transactions!$L:$L,ROW()-8)="",TODAY(),INDEX(Transactions!$G:$G,ROW()-8))</f>
        <v>46256</v>
      </c>
      <c r="F8897">
        <f>IF(INDEX(Transactions!$L:$L,ROW()-8)="",0,INDEX(Transactions!$Q:$Q,ROW()-8))</f>
        <v>0</v>
      </c>
    </row>
    <row r="8898" spans="2:6" x14ac:dyDescent="0.15">
      <c r="B8898">
        <f ca="1">IF(INDEX(Transactions!$L:$L,ROW()-8)="",TODAY(),INDEX(Transactions!$G:$G,ROW()-8))</f>
        <v>46256</v>
      </c>
      <c r="F8898">
        <f>IF(INDEX(Transactions!$L:$L,ROW()-8)="",0,INDEX(Transactions!$Q:$Q,ROW()-8))</f>
        <v>0</v>
      </c>
    </row>
    <row r="8899" spans="2:6" x14ac:dyDescent="0.15">
      <c r="B8899">
        <f ca="1">IF(INDEX(Transactions!$L:$L,ROW()-8)="",TODAY(),INDEX(Transactions!$G:$G,ROW()-8))</f>
        <v>46256</v>
      </c>
      <c r="F8899">
        <f>IF(INDEX(Transactions!$L:$L,ROW()-8)="",0,INDEX(Transactions!$Q:$Q,ROW()-8))</f>
        <v>0</v>
      </c>
    </row>
    <row r="8900" spans="2:6" x14ac:dyDescent="0.15">
      <c r="B8900">
        <f ca="1">IF(INDEX(Transactions!$L:$L,ROW()-8)="",TODAY(),INDEX(Transactions!$G:$G,ROW()-8))</f>
        <v>46256</v>
      </c>
      <c r="F8900">
        <f>IF(INDEX(Transactions!$L:$L,ROW()-8)="",0,INDEX(Transactions!$Q:$Q,ROW()-8))</f>
        <v>0</v>
      </c>
    </row>
    <row r="8901" spans="2:6" x14ac:dyDescent="0.15">
      <c r="B8901">
        <f ca="1">IF(INDEX(Transactions!$L:$L,ROW()-8)="",TODAY(),INDEX(Transactions!$G:$G,ROW()-8))</f>
        <v>46256</v>
      </c>
      <c r="F8901">
        <f>IF(INDEX(Transactions!$L:$L,ROW()-8)="",0,INDEX(Transactions!$Q:$Q,ROW()-8))</f>
        <v>0</v>
      </c>
    </row>
    <row r="8902" spans="2:6" x14ac:dyDescent="0.15">
      <c r="B8902">
        <f ca="1">IF(INDEX(Transactions!$L:$L,ROW()-8)="",TODAY(),INDEX(Transactions!$G:$G,ROW()-8))</f>
        <v>46256</v>
      </c>
      <c r="F8902">
        <f>IF(INDEX(Transactions!$L:$L,ROW()-8)="",0,INDEX(Transactions!$Q:$Q,ROW()-8))</f>
        <v>0</v>
      </c>
    </row>
    <row r="8903" spans="2:6" x14ac:dyDescent="0.15">
      <c r="B8903">
        <f ca="1">IF(INDEX(Transactions!$L:$L,ROW()-8)="",TODAY(),INDEX(Transactions!$G:$G,ROW()-8))</f>
        <v>46256</v>
      </c>
      <c r="F8903">
        <f>IF(INDEX(Transactions!$L:$L,ROW()-8)="",0,INDEX(Transactions!$Q:$Q,ROW()-8))</f>
        <v>0</v>
      </c>
    </row>
    <row r="8904" spans="2:6" x14ac:dyDescent="0.15">
      <c r="B8904">
        <f ca="1">IF(INDEX(Transactions!$L:$L,ROW()-8)="",TODAY(),INDEX(Transactions!$G:$G,ROW()-8))</f>
        <v>46256</v>
      </c>
      <c r="F8904">
        <f>IF(INDEX(Transactions!$L:$L,ROW()-8)="",0,INDEX(Transactions!$Q:$Q,ROW()-8))</f>
        <v>0</v>
      </c>
    </row>
    <row r="8905" spans="2:6" x14ac:dyDescent="0.15">
      <c r="B8905">
        <f ca="1">IF(INDEX(Transactions!$L:$L,ROW()-8)="",TODAY(),INDEX(Transactions!$G:$G,ROW()-8))</f>
        <v>46256</v>
      </c>
      <c r="F8905">
        <f>IF(INDEX(Transactions!$L:$L,ROW()-8)="",0,INDEX(Transactions!$Q:$Q,ROW()-8))</f>
        <v>0</v>
      </c>
    </row>
    <row r="8906" spans="2:6" x14ac:dyDescent="0.15">
      <c r="B8906">
        <f ca="1">IF(INDEX(Transactions!$L:$L,ROW()-8)="",TODAY(),INDEX(Transactions!$G:$G,ROW()-8))</f>
        <v>46256</v>
      </c>
      <c r="F8906">
        <f>IF(INDEX(Transactions!$L:$L,ROW()-8)="",0,INDEX(Transactions!$Q:$Q,ROW()-8))</f>
        <v>0</v>
      </c>
    </row>
    <row r="8907" spans="2:6" x14ac:dyDescent="0.15">
      <c r="B8907">
        <f ca="1">IF(INDEX(Transactions!$L:$L,ROW()-8)="",TODAY(),INDEX(Transactions!$G:$G,ROW()-8))</f>
        <v>46256</v>
      </c>
      <c r="F8907">
        <f>IF(INDEX(Transactions!$L:$L,ROW()-8)="",0,INDEX(Transactions!$Q:$Q,ROW()-8))</f>
        <v>0</v>
      </c>
    </row>
    <row r="8908" spans="2:6" x14ac:dyDescent="0.15">
      <c r="B8908">
        <f ca="1">IF(INDEX(Transactions!$L:$L,ROW()-8)="",TODAY(),INDEX(Transactions!$G:$G,ROW()-8))</f>
        <v>46256</v>
      </c>
      <c r="F8908">
        <f>IF(INDEX(Transactions!$L:$L,ROW()-8)="",0,INDEX(Transactions!$Q:$Q,ROW()-8))</f>
        <v>0</v>
      </c>
    </row>
    <row r="8909" spans="2:6" x14ac:dyDescent="0.15">
      <c r="B8909">
        <f ca="1">IF(INDEX(Transactions!$L:$L,ROW()-8)="",TODAY(),INDEX(Transactions!$G:$G,ROW()-8))</f>
        <v>46256</v>
      </c>
      <c r="F8909">
        <f>IF(INDEX(Transactions!$L:$L,ROW()-8)="",0,INDEX(Transactions!$Q:$Q,ROW()-8))</f>
        <v>0</v>
      </c>
    </row>
    <row r="8910" spans="2:6" x14ac:dyDescent="0.15">
      <c r="B8910">
        <f ca="1">IF(INDEX(Transactions!$L:$L,ROW()-8)="",TODAY(),INDEX(Transactions!$G:$G,ROW()-8))</f>
        <v>46256</v>
      </c>
      <c r="F8910">
        <f>IF(INDEX(Transactions!$L:$L,ROW()-8)="",0,INDEX(Transactions!$Q:$Q,ROW()-8))</f>
        <v>0</v>
      </c>
    </row>
    <row r="8911" spans="2:6" x14ac:dyDescent="0.15">
      <c r="B8911">
        <f ca="1">IF(INDEX(Transactions!$L:$L,ROW()-8)="",TODAY(),INDEX(Transactions!$G:$G,ROW()-8))</f>
        <v>46256</v>
      </c>
      <c r="F8911">
        <f>IF(INDEX(Transactions!$L:$L,ROW()-8)="",0,INDEX(Transactions!$Q:$Q,ROW()-8))</f>
        <v>0</v>
      </c>
    </row>
    <row r="8912" spans="2:6" x14ac:dyDescent="0.15">
      <c r="B8912">
        <f ca="1">IF(INDEX(Transactions!$L:$L,ROW()-8)="",TODAY(),INDEX(Transactions!$G:$G,ROW()-8))</f>
        <v>46256</v>
      </c>
      <c r="F8912">
        <f>IF(INDEX(Transactions!$L:$L,ROW()-8)="",0,INDEX(Transactions!$Q:$Q,ROW()-8))</f>
        <v>0</v>
      </c>
    </row>
    <row r="8913" spans="2:6" x14ac:dyDescent="0.15">
      <c r="B8913">
        <f ca="1">IF(INDEX(Transactions!$L:$L,ROW()-8)="",TODAY(),INDEX(Transactions!$G:$G,ROW()-8))</f>
        <v>46256</v>
      </c>
      <c r="F8913">
        <f>IF(INDEX(Transactions!$L:$L,ROW()-8)="",0,INDEX(Transactions!$Q:$Q,ROW()-8))</f>
        <v>0</v>
      </c>
    </row>
    <row r="8914" spans="2:6" x14ac:dyDescent="0.15">
      <c r="B8914">
        <f ca="1">IF(INDEX(Transactions!$L:$L,ROW()-8)="",TODAY(),INDEX(Transactions!$G:$G,ROW()-8))</f>
        <v>46256</v>
      </c>
      <c r="F8914">
        <f>IF(INDEX(Transactions!$L:$L,ROW()-8)="",0,INDEX(Transactions!$Q:$Q,ROW()-8))</f>
        <v>0</v>
      </c>
    </row>
    <row r="8915" spans="2:6" x14ac:dyDescent="0.15">
      <c r="B8915">
        <f ca="1">IF(INDEX(Transactions!$L:$L,ROW()-8)="",TODAY(),INDEX(Transactions!$G:$G,ROW()-8))</f>
        <v>46256</v>
      </c>
      <c r="F8915">
        <f>IF(INDEX(Transactions!$L:$L,ROW()-8)="",0,INDEX(Transactions!$Q:$Q,ROW()-8))</f>
        <v>0</v>
      </c>
    </row>
    <row r="8916" spans="2:6" x14ac:dyDescent="0.15">
      <c r="B8916">
        <f ca="1">IF(INDEX(Transactions!$L:$L,ROW()-8)="",TODAY(),INDEX(Transactions!$G:$G,ROW()-8))</f>
        <v>46256</v>
      </c>
      <c r="F8916">
        <f>IF(INDEX(Transactions!$L:$L,ROW()-8)="",0,INDEX(Transactions!$Q:$Q,ROW()-8))</f>
        <v>0</v>
      </c>
    </row>
    <row r="8917" spans="2:6" x14ac:dyDescent="0.15">
      <c r="B8917">
        <f ca="1">IF(INDEX(Transactions!$L:$L,ROW()-8)="",TODAY(),INDEX(Transactions!$G:$G,ROW()-8))</f>
        <v>46256</v>
      </c>
      <c r="F8917">
        <f>IF(INDEX(Transactions!$L:$L,ROW()-8)="",0,INDEX(Transactions!$Q:$Q,ROW()-8))</f>
        <v>0</v>
      </c>
    </row>
    <row r="8918" spans="2:6" x14ac:dyDescent="0.15">
      <c r="B8918">
        <f ca="1">IF(INDEX(Transactions!$L:$L,ROW()-8)="",TODAY(),INDEX(Transactions!$G:$G,ROW()-8))</f>
        <v>46256</v>
      </c>
      <c r="F8918">
        <f>IF(INDEX(Transactions!$L:$L,ROW()-8)="",0,INDEX(Transactions!$Q:$Q,ROW()-8))</f>
        <v>0</v>
      </c>
    </row>
    <row r="8919" spans="2:6" x14ac:dyDescent="0.15">
      <c r="B8919">
        <f ca="1">IF(INDEX(Transactions!$L:$L,ROW()-8)="",TODAY(),INDEX(Transactions!$G:$G,ROW()-8))</f>
        <v>46256</v>
      </c>
      <c r="F8919">
        <f>IF(INDEX(Transactions!$L:$L,ROW()-8)="",0,INDEX(Transactions!$Q:$Q,ROW()-8))</f>
        <v>0</v>
      </c>
    </row>
    <row r="8920" spans="2:6" x14ac:dyDescent="0.15">
      <c r="B8920">
        <f ca="1">IF(INDEX(Transactions!$L:$L,ROW()-8)="",TODAY(),INDEX(Transactions!$G:$G,ROW()-8))</f>
        <v>46256</v>
      </c>
      <c r="F8920">
        <f>IF(INDEX(Transactions!$L:$L,ROW()-8)="",0,INDEX(Transactions!$Q:$Q,ROW()-8))</f>
        <v>0</v>
      </c>
    </row>
    <row r="8921" spans="2:6" x14ac:dyDescent="0.15">
      <c r="B8921">
        <f ca="1">IF(INDEX(Transactions!$L:$L,ROW()-8)="",TODAY(),INDEX(Transactions!$G:$G,ROW()-8))</f>
        <v>46256</v>
      </c>
      <c r="F8921">
        <f>IF(INDEX(Transactions!$L:$L,ROW()-8)="",0,INDEX(Transactions!$Q:$Q,ROW()-8))</f>
        <v>0</v>
      </c>
    </row>
    <row r="8922" spans="2:6" x14ac:dyDescent="0.15">
      <c r="B8922">
        <f ca="1">IF(INDEX(Transactions!$L:$L,ROW()-8)="",TODAY(),INDEX(Transactions!$G:$G,ROW()-8))</f>
        <v>46256</v>
      </c>
      <c r="F8922">
        <f>IF(INDEX(Transactions!$L:$L,ROW()-8)="",0,INDEX(Transactions!$Q:$Q,ROW()-8))</f>
        <v>0</v>
      </c>
    </row>
    <row r="8923" spans="2:6" x14ac:dyDescent="0.15">
      <c r="B8923">
        <f ca="1">IF(INDEX(Transactions!$L:$L,ROW()-8)="",TODAY(),INDEX(Transactions!$G:$G,ROW()-8))</f>
        <v>46256</v>
      </c>
      <c r="F8923">
        <f>IF(INDEX(Transactions!$L:$L,ROW()-8)="",0,INDEX(Transactions!$Q:$Q,ROW()-8))</f>
        <v>0</v>
      </c>
    </row>
    <row r="8924" spans="2:6" x14ac:dyDescent="0.15">
      <c r="B8924">
        <f ca="1">IF(INDEX(Transactions!$L:$L,ROW()-8)="",TODAY(),INDEX(Transactions!$G:$G,ROW()-8))</f>
        <v>46256</v>
      </c>
      <c r="F8924">
        <f>IF(INDEX(Transactions!$L:$L,ROW()-8)="",0,INDEX(Transactions!$Q:$Q,ROW()-8))</f>
        <v>0</v>
      </c>
    </row>
    <row r="8925" spans="2:6" x14ac:dyDescent="0.15">
      <c r="B8925">
        <f ca="1">IF(INDEX(Transactions!$L:$L,ROW()-8)="",TODAY(),INDEX(Transactions!$G:$G,ROW()-8))</f>
        <v>46256</v>
      </c>
      <c r="F8925">
        <f>IF(INDEX(Transactions!$L:$L,ROW()-8)="",0,INDEX(Transactions!$Q:$Q,ROW()-8))</f>
        <v>0</v>
      </c>
    </row>
    <row r="8926" spans="2:6" x14ac:dyDescent="0.15">
      <c r="B8926">
        <f ca="1">IF(INDEX(Transactions!$L:$L,ROW()-8)="",TODAY(),INDEX(Transactions!$G:$G,ROW()-8))</f>
        <v>46256</v>
      </c>
      <c r="F8926">
        <f>IF(INDEX(Transactions!$L:$L,ROW()-8)="",0,INDEX(Transactions!$Q:$Q,ROW()-8))</f>
        <v>0</v>
      </c>
    </row>
    <row r="8927" spans="2:6" x14ac:dyDescent="0.15">
      <c r="B8927">
        <f ca="1">IF(INDEX(Transactions!$L:$L,ROW()-8)="",TODAY(),INDEX(Transactions!$G:$G,ROW()-8))</f>
        <v>46256</v>
      </c>
      <c r="F8927">
        <f>IF(INDEX(Transactions!$L:$L,ROW()-8)="",0,INDEX(Transactions!$Q:$Q,ROW()-8))</f>
        <v>0</v>
      </c>
    </row>
    <row r="8928" spans="2:6" x14ac:dyDescent="0.15">
      <c r="B8928">
        <f ca="1">IF(INDEX(Transactions!$L:$L,ROW()-8)="",TODAY(),INDEX(Transactions!$G:$G,ROW()-8))</f>
        <v>46256</v>
      </c>
      <c r="F8928">
        <f>IF(INDEX(Transactions!$L:$L,ROW()-8)="",0,INDEX(Transactions!$Q:$Q,ROW()-8))</f>
        <v>0</v>
      </c>
    </row>
    <row r="8929" spans="2:6" x14ac:dyDescent="0.15">
      <c r="B8929">
        <f ca="1">IF(INDEX(Transactions!$L:$L,ROW()-8)="",TODAY(),INDEX(Transactions!$G:$G,ROW()-8))</f>
        <v>46256</v>
      </c>
      <c r="F8929">
        <f>IF(INDEX(Transactions!$L:$L,ROW()-8)="",0,INDEX(Transactions!$Q:$Q,ROW()-8))</f>
        <v>0</v>
      </c>
    </row>
    <row r="8930" spans="2:6" x14ac:dyDescent="0.15">
      <c r="B8930">
        <f ca="1">IF(INDEX(Transactions!$L:$L,ROW()-8)="",TODAY(),INDEX(Transactions!$G:$G,ROW()-8))</f>
        <v>46256</v>
      </c>
      <c r="F8930">
        <f>IF(INDEX(Transactions!$L:$L,ROW()-8)="",0,INDEX(Transactions!$Q:$Q,ROW()-8))</f>
        <v>0</v>
      </c>
    </row>
    <row r="8931" spans="2:6" x14ac:dyDescent="0.15">
      <c r="B8931">
        <f ca="1">IF(INDEX(Transactions!$L:$L,ROW()-8)="",TODAY(),INDEX(Transactions!$G:$G,ROW()-8))</f>
        <v>46256</v>
      </c>
      <c r="F8931">
        <f>IF(INDEX(Transactions!$L:$L,ROW()-8)="",0,INDEX(Transactions!$Q:$Q,ROW()-8))</f>
        <v>0</v>
      </c>
    </row>
    <row r="8932" spans="2:6" x14ac:dyDescent="0.15">
      <c r="B8932">
        <f ca="1">IF(INDEX(Transactions!$L:$L,ROW()-8)="",TODAY(),INDEX(Transactions!$G:$G,ROW()-8))</f>
        <v>46256</v>
      </c>
      <c r="F8932">
        <f>IF(INDEX(Transactions!$L:$L,ROW()-8)="",0,INDEX(Transactions!$Q:$Q,ROW()-8))</f>
        <v>0</v>
      </c>
    </row>
    <row r="8933" spans="2:6" x14ac:dyDescent="0.15">
      <c r="B8933">
        <f ca="1">IF(INDEX(Transactions!$L:$L,ROW()-8)="",TODAY(),INDEX(Transactions!$G:$G,ROW()-8))</f>
        <v>46256</v>
      </c>
      <c r="F8933">
        <f>IF(INDEX(Transactions!$L:$L,ROW()-8)="",0,INDEX(Transactions!$Q:$Q,ROW()-8))</f>
        <v>0</v>
      </c>
    </row>
    <row r="8934" spans="2:6" x14ac:dyDescent="0.15">
      <c r="B8934">
        <f ca="1">IF(INDEX(Transactions!$L:$L,ROW()-8)="",TODAY(),INDEX(Transactions!$G:$G,ROW()-8))</f>
        <v>46256</v>
      </c>
      <c r="F8934">
        <f>IF(INDEX(Transactions!$L:$L,ROW()-8)="",0,INDEX(Transactions!$Q:$Q,ROW()-8))</f>
        <v>0</v>
      </c>
    </row>
    <row r="8935" spans="2:6" x14ac:dyDescent="0.15">
      <c r="B8935">
        <f ca="1">IF(INDEX(Transactions!$L:$L,ROW()-8)="",TODAY(),INDEX(Transactions!$G:$G,ROW()-8))</f>
        <v>46256</v>
      </c>
      <c r="F8935">
        <f>IF(INDEX(Transactions!$L:$L,ROW()-8)="",0,INDEX(Transactions!$Q:$Q,ROW()-8))</f>
        <v>0</v>
      </c>
    </row>
    <row r="8936" spans="2:6" x14ac:dyDescent="0.15">
      <c r="B8936">
        <f ca="1">IF(INDEX(Transactions!$L:$L,ROW()-8)="",TODAY(),INDEX(Transactions!$G:$G,ROW()-8))</f>
        <v>46256</v>
      </c>
      <c r="F8936">
        <f>IF(INDEX(Transactions!$L:$L,ROW()-8)="",0,INDEX(Transactions!$Q:$Q,ROW()-8))</f>
        <v>0</v>
      </c>
    </row>
    <row r="8937" spans="2:6" x14ac:dyDescent="0.15">
      <c r="B8937">
        <f ca="1">IF(INDEX(Transactions!$L:$L,ROW()-8)="",TODAY(),INDEX(Transactions!$G:$G,ROW()-8))</f>
        <v>46256</v>
      </c>
      <c r="F8937">
        <f>IF(INDEX(Transactions!$L:$L,ROW()-8)="",0,INDEX(Transactions!$Q:$Q,ROW()-8))</f>
        <v>0</v>
      </c>
    </row>
    <row r="8938" spans="2:6" x14ac:dyDescent="0.15">
      <c r="B8938">
        <f ca="1">IF(INDEX(Transactions!$L:$L,ROW()-8)="",TODAY(),INDEX(Transactions!$G:$G,ROW()-8))</f>
        <v>46256</v>
      </c>
      <c r="F8938">
        <f>IF(INDEX(Transactions!$L:$L,ROW()-8)="",0,INDEX(Transactions!$Q:$Q,ROW()-8))</f>
        <v>0</v>
      </c>
    </row>
    <row r="8939" spans="2:6" x14ac:dyDescent="0.15">
      <c r="B8939">
        <f ca="1">IF(INDEX(Transactions!$L:$L,ROW()-8)="",TODAY(),INDEX(Transactions!$G:$G,ROW()-8))</f>
        <v>46256</v>
      </c>
      <c r="F8939">
        <f>IF(INDEX(Transactions!$L:$L,ROW()-8)="",0,INDEX(Transactions!$Q:$Q,ROW()-8))</f>
        <v>0</v>
      </c>
    </row>
    <row r="8940" spans="2:6" x14ac:dyDescent="0.15">
      <c r="B8940">
        <f ca="1">IF(INDEX(Transactions!$L:$L,ROW()-8)="",TODAY(),INDEX(Transactions!$G:$G,ROW()-8))</f>
        <v>46256</v>
      </c>
      <c r="F8940">
        <f>IF(INDEX(Transactions!$L:$L,ROW()-8)="",0,INDEX(Transactions!$Q:$Q,ROW()-8))</f>
        <v>0</v>
      </c>
    </row>
    <row r="8941" spans="2:6" x14ac:dyDescent="0.15">
      <c r="B8941">
        <f ca="1">IF(INDEX(Transactions!$L:$L,ROW()-8)="",TODAY(),INDEX(Transactions!$G:$G,ROW()-8))</f>
        <v>46256</v>
      </c>
      <c r="F8941">
        <f>IF(INDEX(Transactions!$L:$L,ROW()-8)="",0,INDEX(Transactions!$Q:$Q,ROW()-8))</f>
        <v>0</v>
      </c>
    </row>
    <row r="8942" spans="2:6" x14ac:dyDescent="0.15">
      <c r="B8942">
        <f ca="1">IF(INDEX(Transactions!$L:$L,ROW()-8)="",TODAY(),INDEX(Transactions!$G:$G,ROW()-8))</f>
        <v>46256</v>
      </c>
      <c r="F8942">
        <f>IF(INDEX(Transactions!$L:$L,ROW()-8)="",0,INDEX(Transactions!$Q:$Q,ROW()-8))</f>
        <v>0</v>
      </c>
    </row>
    <row r="8943" spans="2:6" x14ac:dyDescent="0.15">
      <c r="B8943">
        <f ca="1">IF(INDEX(Transactions!$L:$L,ROW()-8)="",TODAY(),INDEX(Transactions!$G:$G,ROW()-8))</f>
        <v>46256</v>
      </c>
      <c r="F8943">
        <f>IF(INDEX(Transactions!$L:$L,ROW()-8)="",0,INDEX(Transactions!$Q:$Q,ROW()-8))</f>
        <v>0</v>
      </c>
    </row>
    <row r="8944" spans="2:6" x14ac:dyDescent="0.15">
      <c r="B8944">
        <f ca="1">IF(INDEX(Transactions!$L:$L,ROW()-8)="",TODAY(),INDEX(Transactions!$G:$G,ROW()-8))</f>
        <v>46256</v>
      </c>
      <c r="F8944">
        <f>IF(INDEX(Transactions!$L:$L,ROW()-8)="",0,INDEX(Transactions!$Q:$Q,ROW()-8))</f>
        <v>0</v>
      </c>
    </row>
    <row r="8945" spans="2:6" x14ac:dyDescent="0.15">
      <c r="B8945">
        <f ca="1">IF(INDEX(Transactions!$L:$L,ROW()-8)="",TODAY(),INDEX(Transactions!$G:$G,ROW()-8))</f>
        <v>46256</v>
      </c>
      <c r="F8945">
        <f>IF(INDEX(Transactions!$L:$L,ROW()-8)="",0,INDEX(Transactions!$Q:$Q,ROW()-8))</f>
        <v>0</v>
      </c>
    </row>
    <row r="8946" spans="2:6" x14ac:dyDescent="0.15">
      <c r="B8946">
        <f ca="1">IF(INDEX(Transactions!$L:$L,ROW()-8)="",TODAY(),INDEX(Transactions!$G:$G,ROW()-8))</f>
        <v>46256</v>
      </c>
      <c r="F8946">
        <f>IF(INDEX(Transactions!$L:$L,ROW()-8)="",0,INDEX(Transactions!$Q:$Q,ROW()-8))</f>
        <v>0</v>
      </c>
    </row>
    <row r="8947" spans="2:6" x14ac:dyDescent="0.15">
      <c r="B8947">
        <f ca="1">IF(INDEX(Transactions!$L:$L,ROW()-8)="",TODAY(),INDEX(Transactions!$G:$G,ROW()-8))</f>
        <v>46256</v>
      </c>
      <c r="F8947">
        <f>IF(INDEX(Transactions!$L:$L,ROW()-8)="",0,INDEX(Transactions!$Q:$Q,ROW()-8))</f>
        <v>0</v>
      </c>
    </row>
    <row r="8948" spans="2:6" x14ac:dyDescent="0.15">
      <c r="B8948">
        <f ca="1">IF(INDEX(Transactions!$L:$L,ROW()-8)="",TODAY(),INDEX(Transactions!$G:$G,ROW()-8))</f>
        <v>46256</v>
      </c>
      <c r="F8948">
        <f>IF(INDEX(Transactions!$L:$L,ROW()-8)="",0,INDEX(Transactions!$Q:$Q,ROW()-8))</f>
        <v>0</v>
      </c>
    </row>
    <row r="8949" spans="2:6" x14ac:dyDescent="0.15">
      <c r="B8949">
        <f ca="1">IF(INDEX(Transactions!$L:$L,ROW()-8)="",TODAY(),INDEX(Transactions!$G:$G,ROW()-8))</f>
        <v>46256</v>
      </c>
      <c r="F8949">
        <f>IF(INDEX(Transactions!$L:$L,ROW()-8)="",0,INDEX(Transactions!$Q:$Q,ROW()-8))</f>
        <v>0</v>
      </c>
    </row>
    <row r="8950" spans="2:6" x14ac:dyDescent="0.15">
      <c r="B8950">
        <f ca="1">IF(INDEX(Transactions!$L:$L,ROW()-8)="",TODAY(),INDEX(Transactions!$G:$G,ROW()-8))</f>
        <v>46256</v>
      </c>
      <c r="F8950">
        <f>IF(INDEX(Transactions!$L:$L,ROW()-8)="",0,INDEX(Transactions!$Q:$Q,ROW()-8))</f>
        <v>0</v>
      </c>
    </row>
    <row r="8951" spans="2:6" x14ac:dyDescent="0.15">
      <c r="B8951">
        <f ca="1">IF(INDEX(Transactions!$L:$L,ROW()-8)="",TODAY(),INDEX(Transactions!$G:$G,ROW()-8))</f>
        <v>46256</v>
      </c>
      <c r="F8951">
        <f>IF(INDEX(Transactions!$L:$L,ROW()-8)="",0,INDEX(Transactions!$Q:$Q,ROW()-8))</f>
        <v>0</v>
      </c>
    </row>
    <row r="8952" spans="2:6" x14ac:dyDescent="0.15">
      <c r="B8952">
        <f ca="1">IF(INDEX(Transactions!$L:$L,ROW()-8)="",TODAY(),INDEX(Transactions!$G:$G,ROW()-8))</f>
        <v>46256</v>
      </c>
      <c r="F8952">
        <f>IF(INDEX(Transactions!$L:$L,ROW()-8)="",0,INDEX(Transactions!$Q:$Q,ROW()-8))</f>
        <v>0</v>
      </c>
    </row>
    <row r="8953" spans="2:6" x14ac:dyDescent="0.15">
      <c r="B8953">
        <f ca="1">IF(INDEX(Transactions!$L:$L,ROW()-8)="",TODAY(),INDEX(Transactions!$G:$G,ROW()-8))</f>
        <v>46256</v>
      </c>
      <c r="F8953">
        <f>IF(INDEX(Transactions!$L:$L,ROW()-8)="",0,INDEX(Transactions!$Q:$Q,ROW()-8))</f>
        <v>0</v>
      </c>
    </row>
    <row r="8954" spans="2:6" x14ac:dyDescent="0.15">
      <c r="B8954">
        <f ca="1">IF(INDEX(Transactions!$L:$L,ROW()-8)="",TODAY(),INDEX(Transactions!$G:$G,ROW()-8))</f>
        <v>46256</v>
      </c>
      <c r="F8954">
        <f>IF(INDEX(Transactions!$L:$L,ROW()-8)="",0,INDEX(Transactions!$Q:$Q,ROW()-8))</f>
        <v>0</v>
      </c>
    </row>
    <row r="8955" spans="2:6" x14ac:dyDescent="0.15">
      <c r="B8955">
        <f ca="1">IF(INDEX(Transactions!$L:$L,ROW()-8)="",TODAY(),INDEX(Transactions!$G:$G,ROW()-8))</f>
        <v>46256</v>
      </c>
      <c r="F8955">
        <f>IF(INDEX(Transactions!$L:$L,ROW()-8)="",0,INDEX(Transactions!$Q:$Q,ROW()-8))</f>
        <v>0</v>
      </c>
    </row>
    <row r="8956" spans="2:6" x14ac:dyDescent="0.15">
      <c r="B8956">
        <f ca="1">IF(INDEX(Transactions!$L:$L,ROW()-8)="",TODAY(),INDEX(Transactions!$G:$G,ROW()-8))</f>
        <v>46256</v>
      </c>
      <c r="F8956">
        <f>IF(INDEX(Transactions!$L:$L,ROW()-8)="",0,INDEX(Transactions!$Q:$Q,ROW()-8))</f>
        <v>0</v>
      </c>
    </row>
    <row r="8957" spans="2:6" x14ac:dyDescent="0.15">
      <c r="B8957">
        <f ca="1">IF(INDEX(Transactions!$L:$L,ROW()-8)="",TODAY(),INDEX(Transactions!$G:$G,ROW()-8))</f>
        <v>46256</v>
      </c>
      <c r="F8957">
        <f>IF(INDEX(Transactions!$L:$L,ROW()-8)="",0,INDEX(Transactions!$Q:$Q,ROW()-8))</f>
        <v>0</v>
      </c>
    </row>
    <row r="8958" spans="2:6" x14ac:dyDescent="0.15">
      <c r="B8958">
        <f ca="1">IF(INDEX(Transactions!$L:$L,ROW()-8)="",TODAY(),INDEX(Transactions!$G:$G,ROW()-8))</f>
        <v>46256</v>
      </c>
      <c r="F8958">
        <f>IF(INDEX(Transactions!$L:$L,ROW()-8)="",0,INDEX(Transactions!$Q:$Q,ROW()-8))</f>
        <v>0</v>
      </c>
    </row>
    <row r="8959" spans="2:6" x14ac:dyDescent="0.15">
      <c r="B8959">
        <f ca="1">IF(INDEX(Transactions!$L:$L,ROW()-8)="",TODAY(),INDEX(Transactions!$G:$G,ROW()-8))</f>
        <v>46256</v>
      </c>
      <c r="F8959">
        <f>IF(INDEX(Transactions!$L:$L,ROW()-8)="",0,INDEX(Transactions!$Q:$Q,ROW()-8))</f>
        <v>0</v>
      </c>
    </row>
    <row r="8960" spans="2:6" x14ac:dyDescent="0.15">
      <c r="B8960">
        <f ca="1">IF(INDEX(Transactions!$L:$L,ROW()-8)="",TODAY(),INDEX(Transactions!$G:$G,ROW()-8))</f>
        <v>46256</v>
      </c>
      <c r="F8960">
        <f>IF(INDEX(Transactions!$L:$L,ROW()-8)="",0,INDEX(Transactions!$Q:$Q,ROW()-8))</f>
        <v>0</v>
      </c>
    </row>
    <row r="8961" spans="2:6" x14ac:dyDescent="0.15">
      <c r="B8961">
        <f ca="1">IF(INDEX(Transactions!$L:$L,ROW()-8)="",TODAY(),INDEX(Transactions!$G:$G,ROW()-8))</f>
        <v>46256</v>
      </c>
      <c r="F8961">
        <f>IF(INDEX(Transactions!$L:$L,ROW()-8)="",0,INDEX(Transactions!$Q:$Q,ROW()-8))</f>
        <v>0</v>
      </c>
    </row>
    <row r="8962" spans="2:6" x14ac:dyDescent="0.15">
      <c r="B8962">
        <f ca="1">IF(INDEX(Transactions!$L:$L,ROW()-8)="",TODAY(),INDEX(Transactions!$G:$G,ROW()-8))</f>
        <v>46256</v>
      </c>
      <c r="F8962">
        <f>IF(INDEX(Transactions!$L:$L,ROW()-8)="",0,INDEX(Transactions!$Q:$Q,ROW()-8))</f>
        <v>0</v>
      </c>
    </row>
    <row r="8963" spans="2:6" x14ac:dyDescent="0.15">
      <c r="B8963">
        <f ca="1">IF(INDEX(Transactions!$L:$L,ROW()-8)="",TODAY(),INDEX(Transactions!$G:$G,ROW()-8))</f>
        <v>46256</v>
      </c>
      <c r="F8963">
        <f>IF(INDEX(Transactions!$L:$L,ROW()-8)="",0,INDEX(Transactions!$Q:$Q,ROW()-8))</f>
        <v>0</v>
      </c>
    </row>
    <row r="8964" spans="2:6" x14ac:dyDescent="0.15">
      <c r="B8964">
        <f ca="1">IF(INDEX(Transactions!$L:$L,ROW()-8)="",TODAY(),INDEX(Transactions!$G:$G,ROW()-8))</f>
        <v>46256</v>
      </c>
      <c r="F8964">
        <f>IF(INDEX(Transactions!$L:$L,ROW()-8)="",0,INDEX(Transactions!$Q:$Q,ROW()-8))</f>
        <v>0</v>
      </c>
    </row>
    <row r="8965" spans="2:6" x14ac:dyDescent="0.15">
      <c r="B8965">
        <f ca="1">IF(INDEX(Transactions!$L:$L,ROW()-8)="",TODAY(),INDEX(Transactions!$G:$G,ROW()-8))</f>
        <v>46256</v>
      </c>
      <c r="F8965">
        <f>IF(INDEX(Transactions!$L:$L,ROW()-8)="",0,INDEX(Transactions!$Q:$Q,ROW()-8))</f>
        <v>0</v>
      </c>
    </row>
    <row r="8966" spans="2:6" x14ac:dyDescent="0.15">
      <c r="B8966">
        <f ca="1">IF(INDEX(Transactions!$L:$L,ROW()-8)="",TODAY(),INDEX(Transactions!$G:$G,ROW()-8))</f>
        <v>46256</v>
      </c>
      <c r="F8966">
        <f>IF(INDEX(Transactions!$L:$L,ROW()-8)="",0,INDEX(Transactions!$Q:$Q,ROW()-8))</f>
        <v>0</v>
      </c>
    </row>
    <row r="8967" spans="2:6" x14ac:dyDescent="0.15">
      <c r="B8967">
        <f ca="1">IF(INDEX(Transactions!$L:$L,ROW()-8)="",TODAY(),INDEX(Transactions!$G:$G,ROW()-8))</f>
        <v>46256</v>
      </c>
      <c r="F8967">
        <f>IF(INDEX(Transactions!$L:$L,ROW()-8)="",0,INDEX(Transactions!$Q:$Q,ROW()-8))</f>
        <v>0</v>
      </c>
    </row>
    <row r="8968" spans="2:6" x14ac:dyDescent="0.15">
      <c r="B8968">
        <f ca="1">IF(INDEX(Transactions!$L:$L,ROW()-8)="",TODAY(),INDEX(Transactions!$G:$G,ROW()-8))</f>
        <v>46256</v>
      </c>
      <c r="F8968">
        <f>IF(INDEX(Transactions!$L:$L,ROW()-8)="",0,INDEX(Transactions!$Q:$Q,ROW()-8))</f>
        <v>0</v>
      </c>
    </row>
    <row r="8969" spans="2:6" x14ac:dyDescent="0.15">
      <c r="B8969">
        <f ca="1">IF(INDEX(Transactions!$L:$L,ROW()-8)="",TODAY(),INDEX(Transactions!$G:$G,ROW()-8))</f>
        <v>46256</v>
      </c>
      <c r="F8969">
        <f>IF(INDEX(Transactions!$L:$L,ROW()-8)="",0,INDEX(Transactions!$Q:$Q,ROW()-8))</f>
        <v>0</v>
      </c>
    </row>
    <row r="8970" spans="2:6" x14ac:dyDescent="0.15">
      <c r="B8970">
        <f ca="1">IF(INDEX(Transactions!$L:$L,ROW()-8)="",TODAY(),INDEX(Transactions!$G:$G,ROW()-8))</f>
        <v>46256</v>
      </c>
      <c r="F8970">
        <f>IF(INDEX(Transactions!$L:$L,ROW()-8)="",0,INDEX(Transactions!$Q:$Q,ROW()-8))</f>
        <v>0</v>
      </c>
    </row>
    <row r="8971" spans="2:6" x14ac:dyDescent="0.15">
      <c r="B8971">
        <f ca="1">IF(INDEX(Transactions!$L:$L,ROW()-8)="",TODAY(),INDEX(Transactions!$G:$G,ROW()-8))</f>
        <v>46256</v>
      </c>
      <c r="F8971">
        <f>IF(INDEX(Transactions!$L:$L,ROW()-8)="",0,INDEX(Transactions!$Q:$Q,ROW()-8))</f>
        <v>0</v>
      </c>
    </row>
    <row r="8972" spans="2:6" x14ac:dyDescent="0.15">
      <c r="B8972">
        <f ca="1">IF(INDEX(Transactions!$L:$L,ROW()-8)="",TODAY(),INDEX(Transactions!$G:$G,ROW()-8))</f>
        <v>46256</v>
      </c>
      <c r="F8972">
        <f>IF(INDEX(Transactions!$L:$L,ROW()-8)="",0,INDEX(Transactions!$Q:$Q,ROW()-8))</f>
        <v>0</v>
      </c>
    </row>
    <row r="8973" spans="2:6" x14ac:dyDescent="0.15">
      <c r="B8973">
        <f ca="1">IF(INDEX(Transactions!$L:$L,ROW()-8)="",TODAY(),INDEX(Transactions!$G:$G,ROW()-8))</f>
        <v>46256</v>
      </c>
      <c r="F8973">
        <f>IF(INDEX(Transactions!$L:$L,ROW()-8)="",0,INDEX(Transactions!$Q:$Q,ROW()-8))</f>
        <v>0</v>
      </c>
    </row>
    <row r="8974" spans="2:6" x14ac:dyDescent="0.15">
      <c r="B8974">
        <f ca="1">IF(INDEX(Transactions!$L:$L,ROW()-8)="",TODAY(),INDEX(Transactions!$G:$G,ROW()-8))</f>
        <v>46256</v>
      </c>
      <c r="F8974">
        <f>IF(INDEX(Transactions!$L:$L,ROW()-8)="",0,INDEX(Transactions!$Q:$Q,ROW()-8))</f>
        <v>0</v>
      </c>
    </row>
    <row r="8975" spans="2:6" x14ac:dyDescent="0.15">
      <c r="B8975">
        <f ca="1">IF(INDEX(Transactions!$L:$L,ROW()-8)="",TODAY(),INDEX(Transactions!$G:$G,ROW()-8))</f>
        <v>46256</v>
      </c>
      <c r="F8975">
        <f>IF(INDEX(Transactions!$L:$L,ROW()-8)="",0,INDEX(Transactions!$Q:$Q,ROW()-8))</f>
        <v>0</v>
      </c>
    </row>
    <row r="8976" spans="2:6" x14ac:dyDescent="0.15">
      <c r="B8976">
        <f ca="1">IF(INDEX(Transactions!$L:$L,ROW()-8)="",TODAY(),INDEX(Transactions!$G:$G,ROW()-8))</f>
        <v>46256</v>
      </c>
      <c r="F8976">
        <f>IF(INDEX(Transactions!$L:$L,ROW()-8)="",0,INDEX(Transactions!$Q:$Q,ROW()-8))</f>
        <v>0</v>
      </c>
    </row>
    <row r="8977" spans="2:6" x14ac:dyDescent="0.15">
      <c r="B8977">
        <f ca="1">IF(INDEX(Transactions!$L:$L,ROW()-8)="",TODAY(),INDEX(Transactions!$G:$G,ROW()-8))</f>
        <v>46256</v>
      </c>
      <c r="F8977">
        <f>IF(INDEX(Transactions!$L:$L,ROW()-8)="",0,INDEX(Transactions!$Q:$Q,ROW()-8))</f>
        <v>0</v>
      </c>
    </row>
    <row r="8978" spans="2:6" x14ac:dyDescent="0.15">
      <c r="B8978">
        <f ca="1">IF(INDEX(Transactions!$L:$L,ROW()-8)="",TODAY(),INDEX(Transactions!$G:$G,ROW()-8))</f>
        <v>46256</v>
      </c>
      <c r="F8978">
        <f>IF(INDEX(Transactions!$L:$L,ROW()-8)="",0,INDEX(Transactions!$Q:$Q,ROW()-8))</f>
        <v>0</v>
      </c>
    </row>
    <row r="8979" spans="2:6" x14ac:dyDescent="0.15">
      <c r="B8979">
        <f ca="1">IF(INDEX(Transactions!$L:$L,ROW()-8)="",TODAY(),INDEX(Transactions!$G:$G,ROW()-8))</f>
        <v>46256</v>
      </c>
      <c r="F8979">
        <f>IF(INDEX(Transactions!$L:$L,ROW()-8)="",0,INDEX(Transactions!$Q:$Q,ROW()-8))</f>
        <v>0</v>
      </c>
    </row>
    <row r="8980" spans="2:6" x14ac:dyDescent="0.15">
      <c r="B8980">
        <f ca="1">IF(INDEX(Transactions!$L:$L,ROW()-8)="",TODAY(),INDEX(Transactions!$G:$G,ROW()-8))</f>
        <v>46256</v>
      </c>
      <c r="F8980">
        <f>IF(INDEX(Transactions!$L:$L,ROW()-8)="",0,INDEX(Transactions!$Q:$Q,ROW()-8))</f>
        <v>0</v>
      </c>
    </row>
    <row r="8981" spans="2:6" x14ac:dyDescent="0.15">
      <c r="B8981">
        <f ca="1">IF(INDEX(Transactions!$L:$L,ROW()-8)="",TODAY(),INDEX(Transactions!$G:$G,ROW()-8))</f>
        <v>46256</v>
      </c>
      <c r="F8981">
        <f>IF(INDEX(Transactions!$L:$L,ROW()-8)="",0,INDEX(Transactions!$Q:$Q,ROW()-8))</f>
        <v>0</v>
      </c>
    </row>
    <row r="8982" spans="2:6" x14ac:dyDescent="0.15">
      <c r="B8982">
        <f ca="1">IF(INDEX(Transactions!$L:$L,ROW()-8)="",TODAY(),INDEX(Transactions!$G:$G,ROW()-8))</f>
        <v>46256</v>
      </c>
      <c r="F8982">
        <f>IF(INDEX(Transactions!$L:$L,ROW()-8)="",0,INDEX(Transactions!$Q:$Q,ROW()-8))</f>
        <v>0</v>
      </c>
    </row>
    <row r="8983" spans="2:6" x14ac:dyDescent="0.15">
      <c r="B8983">
        <f ca="1">IF(INDEX(Transactions!$L:$L,ROW()-8)="",TODAY(),INDEX(Transactions!$G:$G,ROW()-8))</f>
        <v>46256</v>
      </c>
      <c r="F8983">
        <f>IF(INDEX(Transactions!$L:$L,ROW()-8)="",0,INDEX(Transactions!$Q:$Q,ROW()-8))</f>
        <v>0</v>
      </c>
    </row>
    <row r="8984" spans="2:6" x14ac:dyDescent="0.15">
      <c r="B8984">
        <f ca="1">IF(INDEX(Transactions!$L:$L,ROW()-8)="",TODAY(),INDEX(Transactions!$G:$G,ROW()-8))</f>
        <v>46256</v>
      </c>
      <c r="F8984">
        <f>IF(INDEX(Transactions!$L:$L,ROW()-8)="",0,INDEX(Transactions!$Q:$Q,ROW()-8))</f>
        <v>0</v>
      </c>
    </row>
    <row r="8985" spans="2:6" x14ac:dyDescent="0.15">
      <c r="B8985">
        <f ca="1">IF(INDEX(Transactions!$L:$L,ROW()-8)="",TODAY(),INDEX(Transactions!$G:$G,ROW()-8))</f>
        <v>46256</v>
      </c>
      <c r="F8985">
        <f>IF(INDEX(Transactions!$L:$L,ROW()-8)="",0,INDEX(Transactions!$Q:$Q,ROW()-8))</f>
        <v>0</v>
      </c>
    </row>
    <row r="8986" spans="2:6" x14ac:dyDescent="0.15">
      <c r="B8986">
        <f ca="1">IF(INDEX(Transactions!$L:$L,ROW()-8)="",TODAY(),INDEX(Transactions!$G:$G,ROW()-8))</f>
        <v>46256</v>
      </c>
      <c r="F8986">
        <f>IF(INDEX(Transactions!$L:$L,ROW()-8)="",0,INDEX(Transactions!$Q:$Q,ROW()-8))</f>
        <v>0</v>
      </c>
    </row>
    <row r="8987" spans="2:6" x14ac:dyDescent="0.15">
      <c r="B8987">
        <f ca="1">IF(INDEX(Transactions!$L:$L,ROW()-8)="",TODAY(),INDEX(Transactions!$G:$G,ROW()-8))</f>
        <v>46256</v>
      </c>
      <c r="F8987">
        <f>IF(INDEX(Transactions!$L:$L,ROW()-8)="",0,INDEX(Transactions!$Q:$Q,ROW()-8))</f>
        <v>0</v>
      </c>
    </row>
    <row r="8988" spans="2:6" x14ac:dyDescent="0.15">
      <c r="B8988">
        <f ca="1">IF(INDEX(Transactions!$L:$L,ROW()-8)="",TODAY(),INDEX(Transactions!$G:$G,ROW()-8))</f>
        <v>46256</v>
      </c>
      <c r="F8988">
        <f>IF(INDEX(Transactions!$L:$L,ROW()-8)="",0,INDEX(Transactions!$Q:$Q,ROW()-8))</f>
        <v>0</v>
      </c>
    </row>
    <row r="8989" spans="2:6" x14ac:dyDescent="0.15">
      <c r="B8989">
        <f ca="1">IF(INDEX(Transactions!$L:$L,ROW()-8)="",TODAY(),INDEX(Transactions!$G:$G,ROW()-8))</f>
        <v>46256</v>
      </c>
      <c r="F8989">
        <f>IF(INDEX(Transactions!$L:$L,ROW()-8)="",0,INDEX(Transactions!$Q:$Q,ROW()-8))</f>
        <v>0</v>
      </c>
    </row>
    <row r="8990" spans="2:6" x14ac:dyDescent="0.15">
      <c r="B8990">
        <f ca="1">IF(INDEX(Transactions!$L:$L,ROW()-8)="",TODAY(),INDEX(Transactions!$G:$G,ROW()-8))</f>
        <v>46256</v>
      </c>
      <c r="F8990">
        <f>IF(INDEX(Transactions!$L:$L,ROW()-8)="",0,INDEX(Transactions!$Q:$Q,ROW()-8))</f>
        <v>0</v>
      </c>
    </row>
    <row r="8991" spans="2:6" x14ac:dyDescent="0.15">
      <c r="B8991">
        <f ca="1">IF(INDEX(Transactions!$L:$L,ROW()-8)="",TODAY(),INDEX(Transactions!$G:$G,ROW()-8))</f>
        <v>46256</v>
      </c>
      <c r="F8991">
        <f>IF(INDEX(Transactions!$L:$L,ROW()-8)="",0,INDEX(Transactions!$Q:$Q,ROW()-8))</f>
        <v>0</v>
      </c>
    </row>
    <row r="8992" spans="2:6" x14ac:dyDescent="0.15">
      <c r="B8992">
        <f ca="1">IF(INDEX(Transactions!$L:$L,ROW()-8)="",TODAY(),INDEX(Transactions!$G:$G,ROW()-8))</f>
        <v>46256</v>
      </c>
      <c r="F8992">
        <f>IF(INDEX(Transactions!$L:$L,ROW()-8)="",0,INDEX(Transactions!$Q:$Q,ROW()-8))</f>
        <v>0</v>
      </c>
    </row>
    <row r="8993" spans="2:6" x14ac:dyDescent="0.15">
      <c r="B8993">
        <f ca="1">IF(INDEX(Transactions!$L:$L,ROW()-8)="",TODAY(),INDEX(Transactions!$G:$G,ROW()-8))</f>
        <v>46256</v>
      </c>
      <c r="F8993">
        <f>IF(INDEX(Transactions!$L:$L,ROW()-8)="",0,INDEX(Transactions!$Q:$Q,ROW()-8))</f>
        <v>0</v>
      </c>
    </row>
    <row r="8994" spans="2:6" x14ac:dyDescent="0.15">
      <c r="B8994">
        <f ca="1">IF(INDEX(Transactions!$L:$L,ROW()-8)="",TODAY(),INDEX(Transactions!$G:$G,ROW()-8))</f>
        <v>46256</v>
      </c>
      <c r="F8994">
        <f>IF(INDEX(Transactions!$L:$L,ROW()-8)="",0,INDEX(Transactions!$Q:$Q,ROW()-8))</f>
        <v>0</v>
      </c>
    </row>
    <row r="8995" spans="2:6" x14ac:dyDescent="0.15">
      <c r="B8995">
        <f ca="1">IF(INDEX(Transactions!$L:$L,ROW()-8)="",TODAY(),INDEX(Transactions!$G:$G,ROW()-8))</f>
        <v>46256</v>
      </c>
      <c r="F8995">
        <f>IF(INDEX(Transactions!$L:$L,ROW()-8)="",0,INDEX(Transactions!$Q:$Q,ROW()-8))</f>
        <v>0</v>
      </c>
    </row>
    <row r="8996" spans="2:6" x14ac:dyDescent="0.15">
      <c r="B8996">
        <f ca="1">IF(INDEX(Transactions!$L:$L,ROW()-8)="",TODAY(),INDEX(Transactions!$G:$G,ROW()-8))</f>
        <v>46256</v>
      </c>
      <c r="F8996">
        <f>IF(INDEX(Transactions!$L:$L,ROW()-8)="",0,INDEX(Transactions!$Q:$Q,ROW()-8))</f>
        <v>0</v>
      </c>
    </row>
    <row r="8997" spans="2:6" x14ac:dyDescent="0.15">
      <c r="B8997">
        <f ca="1">IF(INDEX(Transactions!$L:$L,ROW()-8)="",TODAY(),INDEX(Transactions!$G:$G,ROW()-8))</f>
        <v>46256</v>
      </c>
      <c r="F8997">
        <f>IF(INDEX(Transactions!$L:$L,ROW()-8)="",0,INDEX(Transactions!$Q:$Q,ROW()-8))</f>
        <v>0</v>
      </c>
    </row>
    <row r="8998" spans="2:6" x14ac:dyDescent="0.15">
      <c r="B8998">
        <f ca="1">IF(INDEX(Transactions!$L:$L,ROW()-8)="",TODAY(),INDEX(Transactions!$G:$G,ROW()-8))</f>
        <v>46256</v>
      </c>
      <c r="F8998">
        <f>IF(INDEX(Transactions!$L:$L,ROW()-8)="",0,INDEX(Transactions!$Q:$Q,ROW()-8))</f>
        <v>0</v>
      </c>
    </row>
    <row r="8999" spans="2:6" x14ac:dyDescent="0.15">
      <c r="B8999">
        <f ca="1">IF(INDEX(Transactions!$L:$L,ROW()-8)="",TODAY(),INDEX(Transactions!$G:$G,ROW()-8))</f>
        <v>46256</v>
      </c>
      <c r="F8999">
        <f>IF(INDEX(Transactions!$L:$L,ROW()-8)="",0,INDEX(Transactions!$Q:$Q,ROW()-8))</f>
        <v>0</v>
      </c>
    </row>
    <row r="9000" spans="2:6" x14ac:dyDescent="0.15">
      <c r="B9000">
        <f ca="1">IF(INDEX(Transactions!$L:$L,ROW()-8)="",TODAY(),INDEX(Transactions!$G:$G,ROW()-8))</f>
        <v>46256</v>
      </c>
      <c r="F9000">
        <f>IF(INDEX(Transactions!$L:$L,ROW()-8)="",0,INDEX(Transactions!$Q:$Q,ROW()-8))</f>
        <v>0</v>
      </c>
    </row>
    <row r="9001" spans="2:6" x14ac:dyDescent="0.15">
      <c r="B9001">
        <f ca="1">IF(INDEX(Transactions!$L:$L,ROW()-8)="",TODAY(),INDEX(Transactions!$G:$G,ROW()-8))</f>
        <v>46256</v>
      </c>
      <c r="F9001">
        <f>IF(INDEX(Transactions!$L:$L,ROW()-8)="",0,INDEX(Transactions!$Q:$Q,ROW()-8))</f>
        <v>0</v>
      </c>
    </row>
    <row r="9002" spans="2:6" x14ac:dyDescent="0.15">
      <c r="B9002">
        <f ca="1">IF(INDEX(Transactions!$L:$L,ROW()-8)="",TODAY(),INDEX(Transactions!$G:$G,ROW()-8))</f>
        <v>46256</v>
      </c>
      <c r="F9002">
        <f>IF(INDEX(Transactions!$L:$L,ROW()-8)="",0,INDEX(Transactions!$Q:$Q,ROW()-8))</f>
        <v>0</v>
      </c>
    </row>
    <row r="9003" spans="2:6" x14ac:dyDescent="0.15">
      <c r="B9003">
        <f ca="1">IF(INDEX(Transactions!$L:$L,ROW()-8)="",TODAY(),INDEX(Transactions!$G:$G,ROW()-8))</f>
        <v>46256</v>
      </c>
      <c r="F9003">
        <f>IF(INDEX(Transactions!$L:$L,ROW()-8)="",0,INDEX(Transactions!$Q:$Q,ROW()-8))</f>
        <v>0</v>
      </c>
    </row>
    <row r="9004" spans="2:6" x14ac:dyDescent="0.15">
      <c r="B9004">
        <f ca="1">IF(INDEX(Transactions!$L:$L,ROW()-8)="",TODAY(),INDEX(Transactions!$G:$G,ROW()-8))</f>
        <v>46256</v>
      </c>
      <c r="F9004">
        <f>IF(INDEX(Transactions!$L:$L,ROW()-8)="",0,INDEX(Transactions!$Q:$Q,ROW()-8))</f>
        <v>0</v>
      </c>
    </row>
    <row r="9005" spans="2:6" x14ac:dyDescent="0.15">
      <c r="B9005">
        <f ca="1">IF(INDEX(Transactions!$L:$L,ROW()-8)="",TODAY(),INDEX(Transactions!$G:$G,ROW()-8))</f>
        <v>46256</v>
      </c>
      <c r="F9005">
        <f>IF(INDEX(Transactions!$L:$L,ROW()-8)="",0,INDEX(Transactions!$Q:$Q,ROW()-8))</f>
        <v>0</v>
      </c>
    </row>
    <row r="9006" spans="2:6" x14ac:dyDescent="0.15">
      <c r="B9006">
        <f ca="1">IF(INDEX(Transactions!$L:$L,ROW()-8)="",TODAY(),INDEX(Transactions!$G:$G,ROW()-8))</f>
        <v>46256</v>
      </c>
      <c r="F9006">
        <f>IF(INDEX(Transactions!$L:$L,ROW()-8)="",0,INDEX(Transactions!$Q:$Q,ROW()-8))</f>
        <v>0</v>
      </c>
    </row>
    <row r="9007" spans="2:6" x14ac:dyDescent="0.15">
      <c r="B9007">
        <f ca="1">IF(INDEX(Transactions!$L:$L,ROW()-8)="",TODAY(),INDEX(Transactions!$G:$G,ROW()-8))</f>
        <v>46256</v>
      </c>
      <c r="F9007">
        <f>IF(INDEX(Transactions!$L:$L,ROW()-8)="",0,INDEX(Transactions!$Q:$Q,ROW()-8))</f>
        <v>0</v>
      </c>
    </row>
    <row r="9008" spans="2:6" x14ac:dyDescent="0.15">
      <c r="B9008">
        <f ca="1">IF(INDEX(Transactions!$L:$L,ROW()-8)="",TODAY(),INDEX(Transactions!$G:$G,ROW()-8))</f>
        <v>46256</v>
      </c>
      <c r="F9008">
        <f>IF(INDEX(Transactions!$L:$L,ROW()-8)="",0,INDEX(Transactions!$Q:$Q,ROW()-8))</f>
        <v>0</v>
      </c>
    </row>
    <row r="9009" spans="2:6" x14ac:dyDescent="0.15">
      <c r="B9009">
        <f ca="1">IF(INDEX(Transactions!$L:$L,ROW()-8)="",TODAY(),INDEX(Transactions!$G:$G,ROW()-8))</f>
        <v>46256</v>
      </c>
      <c r="F9009">
        <f>IF(INDEX(Transactions!$L:$L,ROW()-8)="",0,INDEX(Transactions!$Q:$Q,ROW()-8))</f>
        <v>0</v>
      </c>
    </row>
    <row r="9010" spans="2:6" x14ac:dyDescent="0.15">
      <c r="B9010">
        <f ca="1">IF(INDEX(Transactions!$L:$L,ROW()-8)="",TODAY(),INDEX(Transactions!$G:$G,ROW()-8))</f>
        <v>46256</v>
      </c>
      <c r="F9010">
        <f>IF(INDEX(Transactions!$L:$L,ROW()-8)="",0,INDEX(Transactions!$Q:$Q,ROW()-8))</f>
        <v>0</v>
      </c>
    </row>
    <row r="9011" spans="2:6" x14ac:dyDescent="0.15">
      <c r="B9011">
        <f ca="1">IF(INDEX(Transactions!$L:$L,ROW()-8)="",TODAY(),INDEX(Transactions!$G:$G,ROW()-8))</f>
        <v>46256</v>
      </c>
      <c r="F9011">
        <f>IF(INDEX(Transactions!$L:$L,ROW()-8)="",0,INDEX(Transactions!$Q:$Q,ROW()-8))</f>
        <v>0</v>
      </c>
    </row>
    <row r="9012" spans="2:6" x14ac:dyDescent="0.15">
      <c r="B9012">
        <f ca="1">IF(INDEX(Transactions!$L:$L,ROW()-8)="",TODAY(),INDEX(Transactions!$G:$G,ROW()-8))</f>
        <v>46256</v>
      </c>
      <c r="F9012">
        <f>IF(INDEX(Transactions!$L:$L,ROW()-8)="",0,INDEX(Transactions!$Q:$Q,ROW()-8))</f>
        <v>0</v>
      </c>
    </row>
    <row r="9013" spans="2:6" x14ac:dyDescent="0.15">
      <c r="B9013">
        <f ca="1">IF(INDEX(Transactions!$L:$L,ROW()-8)="",TODAY(),INDEX(Transactions!$G:$G,ROW()-8))</f>
        <v>46256</v>
      </c>
      <c r="F9013">
        <f>IF(INDEX(Transactions!$L:$L,ROW()-8)="",0,INDEX(Transactions!$Q:$Q,ROW()-8))</f>
        <v>0</v>
      </c>
    </row>
    <row r="9014" spans="2:6" x14ac:dyDescent="0.15">
      <c r="B9014">
        <f ca="1">IF(INDEX(Transactions!$L:$L,ROW()-8)="",TODAY(),INDEX(Transactions!$G:$G,ROW()-8))</f>
        <v>46256</v>
      </c>
      <c r="F9014">
        <f>IF(INDEX(Transactions!$L:$L,ROW()-8)="",0,INDEX(Transactions!$Q:$Q,ROW()-8))</f>
        <v>0</v>
      </c>
    </row>
    <row r="9015" spans="2:6" x14ac:dyDescent="0.15">
      <c r="B9015">
        <f ca="1">IF(INDEX(Transactions!$L:$L,ROW()-8)="",TODAY(),INDEX(Transactions!$G:$G,ROW()-8))</f>
        <v>46256</v>
      </c>
      <c r="F9015">
        <f>IF(INDEX(Transactions!$L:$L,ROW()-8)="",0,INDEX(Transactions!$Q:$Q,ROW()-8))</f>
        <v>0</v>
      </c>
    </row>
    <row r="9016" spans="2:6" x14ac:dyDescent="0.15">
      <c r="B9016">
        <f ca="1">IF(INDEX(Transactions!$L:$L,ROW()-8)="",TODAY(),INDEX(Transactions!$G:$G,ROW()-8))</f>
        <v>46256</v>
      </c>
      <c r="F9016">
        <f>IF(INDEX(Transactions!$L:$L,ROW()-8)="",0,INDEX(Transactions!$Q:$Q,ROW()-8))</f>
        <v>0</v>
      </c>
    </row>
    <row r="9017" spans="2:6" x14ac:dyDescent="0.15">
      <c r="B9017">
        <f ca="1">IF(INDEX(Transactions!$L:$L,ROW()-8)="",TODAY(),INDEX(Transactions!$G:$G,ROW()-8))</f>
        <v>46256</v>
      </c>
      <c r="F9017">
        <f>IF(INDEX(Transactions!$L:$L,ROW()-8)="",0,INDEX(Transactions!$Q:$Q,ROW()-8))</f>
        <v>0</v>
      </c>
    </row>
    <row r="9018" spans="2:6" x14ac:dyDescent="0.15">
      <c r="B9018">
        <f ca="1">IF(INDEX(Transactions!$L:$L,ROW()-8)="",TODAY(),INDEX(Transactions!$G:$G,ROW()-8))</f>
        <v>46256</v>
      </c>
      <c r="F9018">
        <f>IF(INDEX(Transactions!$L:$L,ROW()-8)="",0,INDEX(Transactions!$Q:$Q,ROW()-8))</f>
        <v>0</v>
      </c>
    </row>
    <row r="9019" spans="2:6" x14ac:dyDescent="0.15">
      <c r="B9019">
        <f ca="1">IF(INDEX(Transactions!$L:$L,ROW()-8)="",TODAY(),INDEX(Transactions!$G:$G,ROW()-8))</f>
        <v>46256</v>
      </c>
      <c r="F9019">
        <f>IF(INDEX(Transactions!$L:$L,ROW()-8)="",0,INDEX(Transactions!$Q:$Q,ROW()-8))</f>
        <v>0</v>
      </c>
    </row>
    <row r="9020" spans="2:6" x14ac:dyDescent="0.15">
      <c r="B9020">
        <f ca="1">IF(INDEX(Transactions!$L:$L,ROW()-8)="",TODAY(),INDEX(Transactions!$G:$G,ROW()-8))</f>
        <v>46256</v>
      </c>
      <c r="F9020">
        <f>IF(INDEX(Transactions!$L:$L,ROW()-8)="",0,INDEX(Transactions!$Q:$Q,ROW()-8))</f>
        <v>0</v>
      </c>
    </row>
    <row r="9021" spans="2:6" x14ac:dyDescent="0.15">
      <c r="B9021">
        <f ca="1">IF(INDEX(Transactions!$L:$L,ROW()-8)="",TODAY(),INDEX(Transactions!$G:$G,ROW()-8))</f>
        <v>46256</v>
      </c>
      <c r="F9021">
        <f>IF(INDEX(Transactions!$L:$L,ROW()-8)="",0,INDEX(Transactions!$Q:$Q,ROW()-8))</f>
        <v>0</v>
      </c>
    </row>
    <row r="9022" spans="2:6" x14ac:dyDescent="0.15">
      <c r="B9022">
        <f ca="1">IF(INDEX(Transactions!$L:$L,ROW()-8)="",TODAY(),INDEX(Transactions!$G:$G,ROW()-8))</f>
        <v>46256</v>
      </c>
      <c r="F9022">
        <f>IF(INDEX(Transactions!$L:$L,ROW()-8)="",0,INDEX(Transactions!$Q:$Q,ROW()-8))</f>
        <v>0</v>
      </c>
    </row>
    <row r="9023" spans="2:6" x14ac:dyDescent="0.15">
      <c r="B9023">
        <f ca="1">IF(INDEX(Transactions!$L:$L,ROW()-8)="",TODAY(),INDEX(Transactions!$G:$G,ROW()-8))</f>
        <v>46256</v>
      </c>
      <c r="F9023">
        <f>IF(INDEX(Transactions!$L:$L,ROW()-8)="",0,INDEX(Transactions!$Q:$Q,ROW()-8))</f>
        <v>0</v>
      </c>
    </row>
    <row r="9024" spans="2:6" x14ac:dyDescent="0.15">
      <c r="B9024">
        <f ca="1">IF(INDEX(Transactions!$L:$L,ROW()-8)="",TODAY(),INDEX(Transactions!$G:$G,ROW()-8))</f>
        <v>46256</v>
      </c>
      <c r="F9024">
        <f>IF(INDEX(Transactions!$L:$L,ROW()-8)="",0,INDEX(Transactions!$Q:$Q,ROW()-8))</f>
        <v>0</v>
      </c>
    </row>
    <row r="9025" spans="2:6" x14ac:dyDescent="0.15">
      <c r="B9025">
        <f ca="1">IF(INDEX(Transactions!$L:$L,ROW()-8)="",TODAY(),INDEX(Transactions!$G:$G,ROW()-8))</f>
        <v>46256</v>
      </c>
      <c r="F9025">
        <f>IF(INDEX(Transactions!$L:$L,ROW()-8)="",0,INDEX(Transactions!$Q:$Q,ROW()-8))</f>
        <v>0</v>
      </c>
    </row>
    <row r="9026" spans="2:6" x14ac:dyDescent="0.15">
      <c r="B9026">
        <f ca="1">IF(INDEX(Transactions!$L:$L,ROW()-8)="",TODAY(),INDEX(Transactions!$G:$G,ROW()-8))</f>
        <v>46256</v>
      </c>
      <c r="F9026">
        <f>IF(INDEX(Transactions!$L:$L,ROW()-8)="",0,INDEX(Transactions!$Q:$Q,ROW()-8))</f>
        <v>0</v>
      </c>
    </row>
    <row r="9027" spans="2:6" x14ac:dyDescent="0.15">
      <c r="B9027">
        <f ca="1">IF(INDEX(Transactions!$L:$L,ROW()-8)="",TODAY(),INDEX(Transactions!$G:$G,ROW()-8))</f>
        <v>46256</v>
      </c>
      <c r="F9027">
        <f>IF(INDEX(Transactions!$L:$L,ROW()-8)="",0,INDEX(Transactions!$Q:$Q,ROW()-8))</f>
        <v>0</v>
      </c>
    </row>
    <row r="9028" spans="2:6" x14ac:dyDescent="0.15">
      <c r="B9028">
        <f ca="1">IF(INDEX(Transactions!$L:$L,ROW()-8)="",TODAY(),INDEX(Transactions!$G:$G,ROW()-8))</f>
        <v>46256</v>
      </c>
      <c r="F9028">
        <f>IF(INDEX(Transactions!$L:$L,ROW()-8)="",0,INDEX(Transactions!$Q:$Q,ROW()-8))</f>
        <v>0</v>
      </c>
    </row>
    <row r="9029" spans="2:6" x14ac:dyDescent="0.15">
      <c r="B9029">
        <f ca="1">IF(INDEX(Transactions!$L:$L,ROW()-8)="",TODAY(),INDEX(Transactions!$G:$G,ROW()-8))</f>
        <v>46256</v>
      </c>
      <c r="F9029">
        <f>IF(INDEX(Transactions!$L:$L,ROW()-8)="",0,INDEX(Transactions!$Q:$Q,ROW()-8))</f>
        <v>0</v>
      </c>
    </row>
    <row r="9030" spans="2:6" x14ac:dyDescent="0.15">
      <c r="B9030">
        <f ca="1">IF(INDEX(Transactions!$L:$L,ROW()-8)="",TODAY(),INDEX(Transactions!$G:$G,ROW()-8))</f>
        <v>46256</v>
      </c>
      <c r="F9030">
        <f>IF(INDEX(Transactions!$L:$L,ROW()-8)="",0,INDEX(Transactions!$Q:$Q,ROW()-8))</f>
        <v>0</v>
      </c>
    </row>
    <row r="9031" spans="2:6" x14ac:dyDescent="0.15">
      <c r="B9031">
        <f ca="1">IF(INDEX(Transactions!$L:$L,ROW()-8)="",TODAY(),INDEX(Transactions!$G:$G,ROW()-8))</f>
        <v>46256</v>
      </c>
      <c r="F9031">
        <f>IF(INDEX(Transactions!$L:$L,ROW()-8)="",0,INDEX(Transactions!$Q:$Q,ROW()-8))</f>
        <v>0</v>
      </c>
    </row>
    <row r="9032" spans="2:6" x14ac:dyDescent="0.15">
      <c r="B9032">
        <f ca="1">IF(INDEX(Transactions!$L:$L,ROW()-8)="",TODAY(),INDEX(Transactions!$G:$G,ROW()-8))</f>
        <v>46256</v>
      </c>
      <c r="F9032">
        <f>IF(INDEX(Transactions!$L:$L,ROW()-8)="",0,INDEX(Transactions!$Q:$Q,ROW()-8))</f>
        <v>0</v>
      </c>
    </row>
    <row r="9033" spans="2:6" x14ac:dyDescent="0.15">
      <c r="B9033">
        <f ca="1">IF(INDEX(Transactions!$L:$L,ROW()-8)="",TODAY(),INDEX(Transactions!$G:$G,ROW()-8))</f>
        <v>46256</v>
      </c>
      <c r="F9033">
        <f>IF(INDEX(Transactions!$L:$L,ROW()-8)="",0,INDEX(Transactions!$Q:$Q,ROW()-8))</f>
        <v>0</v>
      </c>
    </row>
    <row r="9034" spans="2:6" x14ac:dyDescent="0.15">
      <c r="B9034">
        <f ca="1">IF(INDEX(Transactions!$L:$L,ROW()-8)="",TODAY(),INDEX(Transactions!$G:$G,ROW()-8))</f>
        <v>46256</v>
      </c>
      <c r="F9034">
        <f>IF(INDEX(Transactions!$L:$L,ROW()-8)="",0,INDEX(Transactions!$Q:$Q,ROW()-8))</f>
        <v>0</v>
      </c>
    </row>
    <row r="9035" spans="2:6" x14ac:dyDescent="0.15">
      <c r="B9035">
        <f ca="1">IF(INDEX(Transactions!$L:$L,ROW()-8)="",TODAY(),INDEX(Transactions!$G:$G,ROW()-8))</f>
        <v>46256</v>
      </c>
      <c r="F9035">
        <f>IF(INDEX(Transactions!$L:$L,ROW()-8)="",0,INDEX(Transactions!$Q:$Q,ROW()-8))</f>
        <v>0</v>
      </c>
    </row>
    <row r="9036" spans="2:6" x14ac:dyDescent="0.15">
      <c r="B9036">
        <f ca="1">IF(INDEX(Transactions!$L:$L,ROW()-8)="",TODAY(),INDEX(Transactions!$G:$G,ROW()-8))</f>
        <v>46256</v>
      </c>
      <c r="F9036">
        <f>IF(INDEX(Transactions!$L:$L,ROW()-8)="",0,INDEX(Transactions!$Q:$Q,ROW()-8))</f>
        <v>0</v>
      </c>
    </row>
    <row r="9037" spans="2:6" x14ac:dyDescent="0.15">
      <c r="B9037">
        <f ca="1">IF(INDEX(Transactions!$L:$L,ROW()-8)="",TODAY(),INDEX(Transactions!$G:$G,ROW()-8))</f>
        <v>46256</v>
      </c>
      <c r="F9037">
        <f>IF(INDEX(Transactions!$L:$L,ROW()-8)="",0,INDEX(Transactions!$Q:$Q,ROW()-8))</f>
        <v>0</v>
      </c>
    </row>
    <row r="9038" spans="2:6" x14ac:dyDescent="0.15">
      <c r="B9038">
        <f ca="1">IF(INDEX(Transactions!$L:$L,ROW()-8)="",TODAY(),INDEX(Transactions!$G:$G,ROW()-8))</f>
        <v>46256</v>
      </c>
      <c r="F9038">
        <f>IF(INDEX(Transactions!$L:$L,ROW()-8)="",0,INDEX(Transactions!$Q:$Q,ROW()-8))</f>
        <v>0</v>
      </c>
    </row>
    <row r="9039" spans="2:6" x14ac:dyDescent="0.15">
      <c r="B9039">
        <f ca="1">IF(INDEX(Transactions!$L:$L,ROW()-8)="",TODAY(),INDEX(Transactions!$G:$G,ROW()-8))</f>
        <v>46256</v>
      </c>
      <c r="F9039">
        <f>IF(INDEX(Transactions!$L:$L,ROW()-8)="",0,INDEX(Transactions!$Q:$Q,ROW()-8))</f>
        <v>0</v>
      </c>
    </row>
    <row r="9040" spans="2:6" x14ac:dyDescent="0.15">
      <c r="B9040">
        <f ca="1">IF(INDEX(Transactions!$L:$L,ROW()-8)="",TODAY(),INDEX(Transactions!$G:$G,ROW()-8))</f>
        <v>46256</v>
      </c>
      <c r="F9040">
        <f>IF(INDEX(Transactions!$L:$L,ROW()-8)="",0,INDEX(Transactions!$Q:$Q,ROW()-8))</f>
        <v>0</v>
      </c>
    </row>
    <row r="9041" spans="2:6" x14ac:dyDescent="0.15">
      <c r="B9041">
        <f ca="1">IF(INDEX(Transactions!$L:$L,ROW()-8)="",TODAY(),INDEX(Transactions!$G:$G,ROW()-8))</f>
        <v>46256</v>
      </c>
      <c r="F9041">
        <f>IF(INDEX(Transactions!$L:$L,ROW()-8)="",0,INDEX(Transactions!$Q:$Q,ROW()-8))</f>
        <v>0</v>
      </c>
    </row>
    <row r="9042" spans="2:6" x14ac:dyDescent="0.15">
      <c r="B9042">
        <f ca="1">IF(INDEX(Transactions!$L:$L,ROW()-8)="",TODAY(),INDEX(Transactions!$G:$G,ROW()-8))</f>
        <v>46256</v>
      </c>
      <c r="F9042">
        <f>IF(INDEX(Transactions!$L:$L,ROW()-8)="",0,INDEX(Transactions!$Q:$Q,ROW()-8))</f>
        <v>0</v>
      </c>
    </row>
    <row r="9043" spans="2:6" x14ac:dyDescent="0.15">
      <c r="B9043">
        <f ca="1">IF(INDEX(Transactions!$L:$L,ROW()-8)="",TODAY(),INDEX(Transactions!$G:$G,ROW()-8))</f>
        <v>46256</v>
      </c>
      <c r="F9043">
        <f>IF(INDEX(Transactions!$L:$L,ROW()-8)="",0,INDEX(Transactions!$Q:$Q,ROW()-8))</f>
        <v>0</v>
      </c>
    </row>
    <row r="9044" spans="2:6" x14ac:dyDescent="0.15">
      <c r="B9044">
        <f ca="1">IF(INDEX(Transactions!$L:$L,ROW()-8)="",TODAY(),INDEX(Transactions!$G:$G,ROW()-8))</f>
        <v>46256</v>
      </c>
      <c r="F9044">
        <f>IF(INDEX(Transactions!$L:$L,ROW()-8)="",0,INDEX(Transactions!$Q:$Q,ROW()-8))</f>
        <v>0</v>
      </c>
    </row>
    <row r="9045" spans="2:6" x14ac:dyDescent="0.15">
      <c r="B9045">
        <f ca="1">IF(INDEX(Transactions!$L:$L,ROW()-8)="",TODAY(),INDEX(Transactions!$G:$G,ROW()-8))</f>
        <v>46256</v>
      </c>
      <c r="F9045">
        <f>IF(INDEX(Transactions!$L:$L,ROW()-8)="",0,INDEX(Transactions!$Q:$Q,ROW()-8))</f>
        <v>0</v>
      </c>
    </row>
    <row r="9046" spans="2:6" x14ac:dyDescent="0.15">
      <c r="B9046">
        <f ca="1">IF(INDEX(Transactions!$L:$L,ROW()-8)="",TODAY(),INDEX(Transactions!$G:$G,ROW()-8))</f>
        <v>46256</v>
      </c>
      <c r="F9046">
        <f>IF(INDEX(Transactions!$L:$L,ROW()-8)="",0,INDEX(Transactions!$Q:$Q,ROW()-8))</f>
        <v>0</v>
      </c>
    </row>
    <row r="9047" spans="2:6" x14ac:dyDescent="0.15">
      <c r="B9047">
        <f ca="1">IF(INDEX(Transactions!$L:$L,ROW()-8)="",TODAY(),INDEX(Transactions!$G:$G,ROW()-8))</f>
        <v>46256</v>
      </c>
      <c r="F9047">
        <f>IF(INDEX(Transactions!$L:$L,ROW()-8)="",0,INDEX(Transactions!$Q:$Q,ROW()-8))</f>
        <v>0</v>
      </c>
    </row>
    <row r="9048" spans="2:6" x14ac:dyDescent="0.15">
      <c r="B9048">
        <f ca="1">IF(INDEX(Transactions!$L:$L,ROW()-8)="",TODAY(),INDEX(Transactions!$G:$G,ROW()-8))</f>
        <v>46256</v>
      </c>
      <c r="F9048">
        <f>IF(INDEX(Transactions!$L:$L,ROW()-8)="",0,INDEX(Transactions!$Q:$Q,ROW()-8))</f>
        <v>0</v>
      </c>
    </row>
    <row r="9049" spans="2:6" x14ac:dyDescent="0.15">
      <c r="B9049">
        <f ca="1">IF(INDEX(Transactions!$L:$L,ROW()-8)="",TODAY(),INDEX(Transactions!$G:$G,ROW()-8))</f>
        <v>46256</v>
      </c>
      <c r="F9049">
        <f>IF(INDEX(Transactions!$L:$L,ROW()-8)="",0,INDEX(Transactions!$Q:$Q,ROW()-8))</f>
        <v>0</v>
      </c>
    </row>
    <row r="9050" spans="2:6" x14ac:dyDescent="0.15">
      <c r="B9050">
        <f ca="1">IF(INDEX(Transactions!$L:$L,ROW()-8)="",TODAY(),INDEX(Transactions!$G:$G,ROW()-8))</f>
        <v>46256</v>
      </c>
      <c r="F9050">
        <f>IF(INDEX(Transactions!$L:$L,ROW()-8)="",0,INDEX(Transactions!$Q:$Q,ROW()-8))</f>
        <v>0</v>
      </c>
    </row>
    <row r="9051" spans="2:6" x14ac:dyDescent="0.15">
      <c r="B9051">
        <f ca="1">IF(INDEX(Transactions!$L:$L,ROW()-8)="",TODAY(),INDEX(Transactions!$G:$G,ROW()-8))</f>
        <v>46256</v>
      </c>
      <c r="F9051">
        <f>IF(INDEX(Transactions!$L:$L,ROW()-8)="",0,INDEX(Transactions!$Q:$Q,ROW()-8))</f>
        <v>0</v>
      </c>
    </row>
    <row r="9052" spans="2:6" x14ac:dyDescent="0.15">
      <c r="B9052">
        <f ca="1">IF(INDEX(Transactions!$L:$L,ROW()-8)="",TODAY(),INDEX(Transactions!$G:$G,ROW()-8))</f>
        <v>46256</v>
      </c>
      <c r="F9052">
        <f>IF(INDEX(Transactions!$L:$L,ROW()-8)="",0,INDEX(Transactions!$Q:$Q,ROW()-8))</f>
        <v>0</v>
      </c>
    </row>
    <row r="9053" spans="2:6" x14ac:dyDescent="0.15">
      <c r="B9053">
        <f ca="1">IF(INDEX(Transactions!$L:$L,ROW()-8)="",TODAY(),INDEX(Transactions!$G:$G,ROW()-8))</f>
        <v>46256</v>
      </c>
      <c r="F9053">
        <f>IF(INDEX(Transactions!$L:$L,ROW()-8)="",0,INDEX(Transactions!$Q:$Q,ROW()-8))</f>
        <v>0</v>
      </c>
    </row>
    <row r="9054" spans="2:6" x14ac:dyDescent="0.15">
      <c r="B9054">
        <f ca="1">IF(INDEX(Transactions!$L:$L,ROW()-8)="",TODAY(),INDEX(Transactions!$G:$G,ROW()-8))</f>
        <v>46256</v>
      </c>
      <c r="F9054">
        <f>IF(INDEX(Transactions!$L:$L,ROW()-8)="",0,INDEX(Transactions!$Q:$Q,ROW()-8))</f>
        <v>0</v>
      </c>
    </row>
    <row r="9055" spans="2:6" x14ac:dyDescent="0.15">
      <c r="B9055">
        <f ca="1">IF(INDEX(Transactions!$L:$L,ROW()-8)="",TODAY(),INDEX(Transactions!$G:$G,ROW()-8))</f>
        <v>46256</v>
      </c>
      <c r="F9055">
        <f>IF(INDEX(Transactions!$L:$L,ROW()-8)="",0,INDEX(Transactions!$Q:$Q,ROW()-8))</f>
        <v>0</v>
      </c>
    </row>
    <row r="9056" spans="2:6" x14ac:dyDescent="0.15">
      <c r="B9056">
        <f ca="1">IF(INDEX(Transactions!$L:$L,ROW()-8)="",TODAY(),INDEX(Transactions!$G:$G,ROW()-8))</f>
        <v>46256</v>
      </c>
      <c r="F9056">
        <f>IF(INDEX(Transactions!$L:$L,ROW()-8)="",0,INDEX(Transactions!$Q:$Q,ROW()-8))</f>
        <v>0</v>
      </c>
    </row>
    <row r="9057" spans="2:6" x14ac:dyDescent="0.15">
      <c r="B9057">
        <f ca="1">IF(INDEX(Transactions!$L:$L,ROW()-8)="",TODAY(),INDEX(Transactions!$G:$G,ROW()-8))</f>
        <v>46256</v>
      </c>
      <c r="F9057">
        <f>IF(INDEX(Transactions!$L:$L,ROW()-8)="",0,INDEX(Transactions!$Q:$Q,ROW()-8))</f>
        <v>0</v>
      </c>
    </row>
    <row r="9058" spans="2:6" x14ac:dyDescent="0.15">
      <c r="B9058">
        <f ca="1">IF(INDEX(Transactions!$L:$L,ROW()-8)="",TODAY(),INDEX(Transactions!$G:$G,ROW()-8))</f>
        <v>46256</v>
      </c>
      <c r="F9058">
        <f>IF(INDEX(Transactions!$L:$L,ROW()-8)="",0,INDEX(Transactions!$Q:$Q,ROW()-8))</f>
        <v>0</v>
      </c>
    </row>
    <row r="9059" spans="2:6" x14ac:dyDescent="0.15">
      <c r="B9059">
        <f ca="1">IF(INDEX(Transactions!$L:$L,ROW()-8)="",TODAY(),INDEX(Transactions!$G:$G,ROW()-8))</f>
        <v>46256</v>
      </c>
      <c r="F9059">
        <f>IF(INDEX(Transactions!$L:$L,ROW()-8)="",0,INDEX(Transactions!$Q:$Q,ROW()-8))</f>
        <v>0</v>
      </c>
    </row>
    <row r="9060" spans="2:6" x14ac:dyDescent="0.15">
      <c r="B9060">
        <f ca="1">IF(INDEX(Transactions!$L:$L,ROW()-8)="",TODAY(),INDEX(Transactions!$G:$G,ROW()-8))</f>
        <v>46256</v>
      </c>
      <c r="F9060">
        <f>IF(INDEX(Transactions!$L:$L,ROW()-8)="",0,INDEX(Transactions!$Q:$Q,ROW()-8))</f>
        <v>0</v>
      </c>
    </row>
    <row r="9061" spans="2:6" x14ac:dyDescent="0.15">
      <c r="B9061">
        <f ca="1">IF(INDEX(Transactions!$L:$L,ROW()-8)="",TODAY(),INDEX(Transactions!$G:$G,ROW()-8))</f>
        <v>46256</v>
      </c>
      <c r="F9061">
        <f>IF(INDEX(Transactions!$L:$L,ROW()-8)="",0,INDEX(Transactions!$Q:$Q,ROW()-8))</f>
        <v>0</v>
      </c>
    </row>
    <row r="9062" spans="2:6" x14ac:dyDescent="0.15">
      <c r="B9062">
        <f ca="1">IF(INDEX(Transactions!$L:$L,ROW()-8)="",TODAY(),INDEX(Transactions!$G:$G,ROW()-8))</f>
        <v>46256</v>
      </c>
      <c r="F9062">
        <f>IF(INDEX(Transactions!$L:$L,ROW()-8)="",0,INDEX(Transactions!$Q:$Q,ROW()-8))</f>
        <v>0</v>
      </c>
    </row>
    <row r="9063" spans="2:6" x14ac:dyDescent="0.15">
      <c r="B9063">
        <f ca="1">IF(INDEX(Transactions!$L:$L,ROW()-8)="",TODAY(),INDEX(Transactions!$G:$G,ROW()-8))</f>
        <v>46256</v>
      </c>
      <c r="F9063">
        <f>IF(INDEX(Transactions!$L:$L,ROW()-8)="",0,INDEX(Transactions!$Q:$Q,ROW()-8))</f>
        <v>0</v>
      </c>
    </row>
    <row r="9064" spans="2:6" x14ac:dyDescent="0.15">
      <c r="B9064">
        <f ca="1">IF(INDEX(Transactions!$L:$L,ROW()-8)="",TODAY(),INDEX(Transactions!$G:$G,ROW()-8))</f>
        <v>46256</v>
      </c>
      <c r="F9064">
        <f>IF(INDEX(Transactions!$L:$L,ROW()-8)="",0,INDEX(Transactions!$Q:$Q,ROW()-8))</f>
        <v>0</v>
      </c>
    </row>
    <row r="9065" spans="2:6" x14ac:dyDescent="0.15">
      <c r="B9065">
        <f ca="1">IF(INDEX(Transactions!$L:$L,ROW()-8)="",TODAY(),INDEX(Transactions!$G:$G,ROW()-8))</f>
        <v>46256</v>
      </c>
      <c r="F9065">
        <f>IF(INDEX(Transactions!$L:$L,ROW()-8)="",0,INDEX(Transactions!$Q:$Q,ROW()-8))</f>
        <v>0</v>
      </c>
    </row>
    <row r="9066" spans="2:6" x14ac:dyDescent="0.15">
      <c r="B9066">
        <f ca="1">IF(INDEX(Transactions!$L:$L,ROW()-8)="",TODAY(),INDEX(Transactions!$G:$G,ROW()-8))</f>
        <v>46256</v>
      </c>
      <c r="F9066">
        <f>IF(INDEX(Transactions!$L:$L,ROW()-8)="",0,INDEX(Transactions!$Q:$Q,ROW()-8))</f>
        <v>0</v>
      </c>
    </row>
    <row r="9067" spans="2:6" x14ac:dyDescent="0.15">
      <c r="B9067">
        <f ca="1">IF(INDEX(Transactions!$L:$L,ROW()-8)="",TODAY(),INDEX(Transactions!$G:$G,ROW()-8))</f>
        <v>46256</v>
      </c>
      <c r="F9067">
        <f>IF(INDEX(Transactions!$L:$L,ROW()-8)="",0,INDEX(Transactions!$Q:$Q,ROW()-8))</f>
        <v>0</v>
      </c>
    </row>
    <row r="9068" spans="2:6" x14ac:dyDescent="0.15">
      <c r="B9068">
        <f ca="1">IF(INDEX(Transactions!$L:$L,ROW()-8)="",TODAY(),INDEX(Transactions!$G:$G,ROW()-8))</f>
        <v>46256</v>
      </c>
      <c r="F9068">
        <f>IF(INDEX(Transactions!$L:$L,ROW()-8)="",0,INDEX(Transactions!$Q:$Q,ROW()-8))</f>
        <v>0</v>
      </c>
    </row>
    <row r="9069" spans="2:6" x14ac:dyDescent="0.15">
      <c r="B9069">
        <f ca="1">IF(INDEX(Transactions!$L:$L,ROW()-8)="",TODAY(),INDEX(Transactions!$G:$G,ROW()-8))</f>
        <v>46256</v>
      </c>
      <c r="F9069">
        <f>IF(INDEX(Transactions!$L:$L,ROW()-8)="",0,INDEX(Transactions!$Q:$Q,ROW()-8))</f>
        <v>0</v>
      </c>
    </row>
    <row r="9070" spans="2:6" x14ac:dyDescent="0.15">
      <c r="B9070">
        <f ca="1">IF(INDEX(Transactions!$L:$L,ROW()-8)="",TODAY(),INDEX(Transactions!$G:$G,ROW()-8))</f>
        <v>46256</v>
      </c>
      <c r="F9070">
        <f>IF(INDEX(Transactions!$L:$L,ROW()-8)="",0,INDEX(Transactions!$Q:$Q,ROW()-8))</f>
        <v>0</v>
      </c>
    </row>
    <row r="9071" spans="2:6" x14ac:dyDescent="0.15">
      <c r="B9071">
        <f ca="1">IF(INDEX(Transactions!$L:$L,ROW()-8)="",TODAY(),INDEX(Transactions!$G:$G,ROW()-8))</f>
        <v>46256</v>
      </c>
      <c r="F9071">
        <f>IF(INDEX(Transactions!$L:$L,ROW()-8)="",0,INDEX(Transactions!$Q:$Q,ROW()-8))</f>
        <v>0</v>
      </c>
    </row>
    <row r="9072" spans="2:6" x14ac:dyDescent="0.15">
      <c r="B9072">
        <f ca="1">IF(INDEX(Transactions!$L:$L,ROW()-8)="",TODAY(),INDEX(Transactions!$G:$G,ROW()-8))</f>
        <v>46256</v>
      </c>
      <c r="F9072">
        <f>IF(INDEX(Transactions!$L:$L,ROW()-8)="",0,INDEX(Transactions!$Q:$Q,ROW()-8))</f>
        <v>0</v>
      </c>
    </row>
    <row r="9073" spans="2:6" x14ac:dyDescent="0.15">
      <c r="B9073">
        <f ca="1">IF(INDEX(Transactions!$L:$L,ROW()-8)="",TODAY(),INDEX(Transactions!$G:$G,ROW()-8))</f>
        <v>46256</v>
      </c>
      <c r="F9073">
        <f>IF(INDEX(Transactions!$L:$L,ROW()-8)="",0,INDEX(Transactions!$Q:$Q,ROW()-8))</f>
        <v>0</v>
      </c>
    </row>
    <row r="9074" spans="2:6" x14ac:dyDescent="0.15">
      <c r="B9074">
        <f ca="1">IF(INDEX(Transactions!$L:$L,ROW()-8)="",TODAY(),INDEX(Transactions!$G:$G,ROW()-8))</f>
        <v>46256</v>
      </c>
      <c r="F9074">
        <f>IF(INDEX(Transactions!$L:$L,ROW()-8)="",0,INDEX(Transactions!$Q:$Q,ROW()-8))</f>
        <v>0</v>
      </c>
    </row>
    <row r="9075" spans="2:6" x14ac:dyDescent="0.15">
      <c r="B9075">
        <f ca="1">IF(INDEX(Transactions!$L:$L,ROW()-8)="",TODAY(),INDEX(Transactions!$G:$G,ROW()-8))</f>
        <v>46256</v>
      </c>
      <c r="F9075">
        <f>IF(INDEX(Transactions!$L:$L,ROW()-8)="",0,INDEX(Transactions!$Q:$Q,ROW()-8))</f>
        <v>0</v>
      </c>
    </row>
    <row r="9076" spans="2:6" x14ac:dyDescent="0.15">
      <c r="B9076">
        <f ca="1">IF(INDEX(Transactions!$L:$L,ROW()-8)="",TODAY(),INDEX(Transactions!$G:$G,ROW()-8))</f>
        <v>46256</v>
      </c>
      <c r="F9076">
        <f>IF(INDEX(Transactions!$L:$L,ROW()-8)="",0,INDEX(Transactions!$Q:$Q,ROW()-8))</f>
        <v>0</v>
      </c>
    </row>
    <row r="9077" spans="2:6" x14ac:dyDescent="0.15">
      <c r="B9077">
        <f ca="1">IF(INDEX(Transactions!$L:$L,ROW()-8)="",TODAY(),INDEX(Transactions!$G:$G,ROW()-8))</f>
        <v>46256</v>
      </c>
      <c r="F9077">
        <f>IF(INDEX(Transactions!$L:$L,ROW()-8)="",0,INDEX(Transactions!$Q:$Q,ROW()-8))</f>
        <v>0</v>
      </c>
    </row>
    <row r="9078" spans="2:6" x14ac:dyDescent="0.15">
      <c r="B9078">
        <f ca="1">IF(INDEX(Transactions!$L:$L,ROW()-8)="",TODAY(),INDEX(Transactions!$G:$G,ROW()-8))</f>
        <v>46256</v>
      </c>
      <c r="F9078">
        <f>IF(INDEX(Transactions!$L:$L,ROW()-8)="",0,INDEX(Transactions!$Q:$Q,ROW()-8))</f>
        <v>0</v>
      </c>
    </row>
    <row r="9079" spans="2:6" x14ac:dyDescent="0.15">
      <c r="B9079">
        <f ca="1">IF(INDEX(Transactions!$L:$L,ROW()-8)="",TODAY(),INDEX(Transactions!$G:$G,ROW()-8))</f>
        <v>46256</v>
      </c>
      <c r="F9079">
        <f>IF(INDEX(Transactions!$L:$L,ROW()-8)="",0,INDEX(Transactions!$Q:$Q,ROW()-8))</f>
        <v>0</v>
      </c>
    </row>
    <row r="9080" spans="2:6" x14ac:dyDescent="0.15">
      <c r="B9080">
        <f ca="1">IF(INDEX(Transactions!$L:$L,ROW()-8)="",TODAY(),INDEX(Transactions!$G:$G,ROW()-8))</f>
        <v>46256</v>
      </c>
      <c r="F9080">
        <f>IF(INDEX(Transactions!$L:$L,ROW()-8)="",0,INDEX(Transactions!$Q:$Q,ROW()-8))</f>
        <v>0</v>
      </c>
    </row>
    <row r="9081" spans="2:6" x14ac:dyDescent="0.15">
      <c r="B9081">
        <f ca="1">IF(INDEX(Transactions!$L:$L,ROW()-8)="",TODAY(),INDEX(Transactions!$G:$G,ROW()-8))</f>
        <v>46256</v>
      </c>
      <c r="F9081">
        <f>IF(INDEX(Transactions!$L:$L,ROW()-8)="",0,INDEX(Transactions!$Q:$Q,ROW()-8))</f>
        <v>0</v>
      </c>
    </row>
    <row r="9082" spans="2:6" x14ac:dyDescent="0.15">
      <c r="B9082">
        <f ca="1">IF(INDEX(Transactions!$L:$L,ROW()-8)="",TODAY(),INDEX(Transactions!$G:$G,ROW()-8))</f>
        <v>46256</v>
      </c>
      <c r="F9082">
        <f>IF(INDEX(Transactions!$L:$L,ROW()-8)="",0,INDEX(Transactions!$Q:$Q,ROW()-8))</f>
        <v>0</v>
      </c>
    </row>
    <row r="9083" spans="2:6" x14ac:dyDescent="0.15">
      <c r="B9083">
        <f ca="1">IF(INDEX(Transactions!$L:$L,ROW()-8)="",TODAY(),INDEX(Transactions!$G:$G,ROW()-8))</f>
        <v>46256</v>
      </c>
      <c r="F9083">
        <f>IF(INDEX(Transactions!$L:$L,ROW()-8)="",0,INDEX(Transactions!$Q:$Q,ROW()-8))</f>
        <v>0</v>
      </c>
    </row>
    <row r="9084" spans="2:6" x14ac:dyDescent="0.15">
      <c r="B9084">
        <f ca="1">IF(INDEX(Transactions!$L:$L,ROW()-8)="",TODAY(),INDEX(Transactions!$G:$G,ROW()-8))</f>
        <v>46256</v>
      </c>
      <c r="F9084">
        <f>IF(INDEX(Transactions!$L:$L,ROW()-8)="",0,INDEX(Transactions!$Q:$Q,ROW()-8))</f>
        <v>0</v>
      </c>
    </row>
    <row r="9085" spans="2:6" x14ac:dyDescent="0.15">
      <c r="B9085">
        <f ca="1">IF(INDEX(Transactions!$L:$L,ROW()-8)="",TODAY(),INDEX(Transactions!$G:$G,ROW()-8))</f>
        <v>46256</v>
      </c>
      <c r="F9085">
        <f>IF(INDEX(Transactions!$L:$L,ROW()-8)="",0,INDEX(Transactions!$Q:$Q,ROW()-8))</f>
        <v>0</v>
      </c>
    </row>
    <row r="9086" spans="2:6" x14ac:dyDescent="0.15">
      <c r="B9086">
        <f ca="1">IF(INDEX(Transactions!$L:$L,ROW()-8)="",TODAY(),INDEX(Transactions!$G:$G,ROW()-8))</f>
        <v>46256</v>
      </c>
      <c r="F9086">
        <f>IF(INDEX(Transactions!$L:$L,ROW()-8)="",0,INDEX(Transactions!$Q:$Q,ROW()-8))</f>
        <v>0</v>
      </c>
    </row>
    <row r="9087" spans="2:6" x14ac:dyDescent="0.15">
      <c r="B9087">
        <f ca="1">IF(INDEX(Transactions!$L:$L,ROW()-8)="",TODAY(),INDEX(Transactions!$G:$G,ROW()-8))</f>
        <v>46256</v>
      </c>
      <c r="F9087">
        <f>IF(INDEX(Transactions!$L:$L,ROW()-8)="",0,INDEX(Transactions!$Q:$Q,ROW()-8))</f>
        <v>0</v>
      </c>
    </row>
    <row r="9088" spans="2:6" x14ac:dyDescent="0.15">
      <c r="B9088">
        <f ca="1">IF(INDEX(Transactions!$L:$L,ROW()-8)="",TODAY(),INDEX(Transactions!$G:$G,ROW()-8))</f>
        <v>46256</v>
      </c>
      <c r="F9088">
        <f>IF(INDEX(Transactions!$L:$L,ROW()-8)="",0,INDEX(Transactions!$Q:$Q,ROW()-8))</f>
        <v>0</v>
      </c>
    </row>
    <row r="9089" spans="2:6" x14ac:dyDescent="0.15">
      <c r="B9089">
        <f ca="1">IF(INDEX(Transactions!$L:$L,ROW()-8)="",TODAY(),INDEX(Transactions!$G:$G,ROW()-8))</f>
        <v>46256</v>
      </c>
      <c r="F9089">
        <f>IF(INDEX(Transactions!$L:$L,ROW()-8)="",0,INDEX(Transactions!$Q:$Q,ROW()-8))</f>
        <v>0</v>
      </c>
    </row>
    <row r="9090" spans="2:6" x14ac:dyDescent="0.15">
      <c r="B9090">
        <f ca="1">IF(INDEX(Transactions!$L:$L,ROW()-8)="",TODAY(),INDEX(Transactions!$G:$G,ROW()-8))</f>
        <v>46256</v>
      </c>
      <c r="F9090">
        <f>IF(INDEX(Transactions!$L:$L,ROW()-8)="",0,INDEX(Transactions!$Q:$Q,ROW()-8))</f>
        <v>0</v>
      </c>
    </row>
    <row r="9091" spans="2:6" x14ac:dyDescent="0.15">
      <c r="B9091">
        <f ca="1">IF(INDEX(Transactions!$L:$L,ROW()-8)="",TODAY(),INDEX(Transactions!$G:$G,ROW()-8))</f>
        <v>46256</v>
      </c>
      <c r="F9091">
        <f>IF(INDEX(Transactions!$L:$L,ROW()-8)="",0,INDEX(Transactions!$Q:$Q,ROW()-8))</f>
        <v>0</v>
      </c>
    </row>
    <row r="9092" spans="2:6" x14ac:dyDescent="0.15">
      <c r="B9092">
        <f ca="1">IF(INDEX(Transactions!$L:$L,ROW()-8)="",TODAY(),INDEX(Transactions!$G:$G,ROW()-8))</f>
        <v>46256</v>
      </c>
      <c r="F9092">
        <f>IF(INDEX(Transactions!$L:$L,ROW()-8)="",0,INDEX(Transactions!$Q:$Q,ROW()-8))</f>
        <v>0</v>
      </c>
    </row>
    <row r="9093" spans="2:6" x14ac:dyDescent="0.15">
      <c r="B9093">
        <f ca="1">IF(INDEX(Transactions!$L:$L,ROW()-8)="",TODAY(),INDEX(Transactions!$G:$G,ROW()-8))</f>
        <v>46256</v>
      </c>
      <c r="F9093">
        <f>IF(INDEX(Transactions!$L:$L,ROW()-8)="",0,INDEX(Transactions!$Q:$Q,ROW()-8))</f>
        <v>0</v>
      </c>
    </row>
    <row r="9094" spans="2:6" x14ac:dyDescent="0.15">
      <c r="B9094">
        <f ca="1">IF(INDEX(Transactions!$L:$L,ROW()-8)="",TODAY(),INDEX(Transactions!$G:$G,ROW()-8))</f>
        <v>46256</v>
      </c>
      <c r="F9094">
        <f>IF(INDEX(Transactions!$L:$L,ROW()-8)="",0,INDEX(Transactions!$Q:$Q,ROW()-8))</f>
        <v>0</v>
      </c>
    </row>
    <row r="9095" spans="2:6" x14ac:dyDescent="0.15">
      <c r="B9095">
        <f ca="1">IF(INDEX(Transactions!$L:$L,ROW()-8)="",TODAY(),INDEX(Transactions!$G:$G,ROW()-8))</f>
        <v>46256</v>
      </c>
      <c r="F9095">
        <f>IF(INDEX(Transactions!$L:$L,ROW()-8)="",0,INDEX(Transactions!$Q:$Q,ROW()-8))</f>
        <v>0</v>
      </c>
    </row>
    <row r="9096" spans="2:6" x14ac:dyDescent="0.15">
      <c r="B9096">
        <f ca="1">IF(INDEX(Transactions!$L:$L,ROW()-8)="",TODAY(),INDEX(Transactions!$G:$G,ROW()-8))</f>
        <v>46256</v>
      </c>
      <c r="F9096">
        <f>IF(INDEX(Transactions!$L:$L,ROW()-8)="",0,INDEX(Transactions!$Q:$Q,ROW()-8))</f>
        <v>0</v>
      </c>
    </row>
    <row r="9097" spans="2:6" x14ac:dyDescent="0.15">
      <c r="B9097">
        <f ca="1">IF(INDEX(Transactions!$L:$L,ROW()-8)="",TODAY(),INDEX(Transactions!$G:$G,ROW()-8))</f>
        <v>46256</v>
      </c>
      <c r="F9097">
        <f>IF(INDEX(Transactions!$L:$L,ROW()-8)="",0,INDEX(Transactions!$Q:$Q,ROW()-8))</f>
        <v>0</v>
      </c>
    </row>
    <row r="9098" spans="2:6" x14ac:dyDescent="0.15">
      <c r="B9098">
        <f ca="1">IF(INDEX(Transactions!$L:$L,ROW()-8)="",TODAY(),INDEX(Transactions!$G:$G,ROW()-8))</f>
        <v>46256</v>
      </c>
      <c r="F9098">
        <f>IF(INDEX(Transactions!$L:$L,ROW()-8)="",0,INDEX(Transactions!$Q:$Q,ROW()-8))</f>
        <v>0</v>
      </c>
    </row>
    <row r="9099" spans="2:6" x14ac:dyDescent="0.15">
      <c r="B9099">
        <f ca="1">IF(INDEX(Transactions!$L:$L,ROW()-8)="",TODAY(),INDEX(Transactions!$G:$G,ROW()-8))</f>
        <v>46256</v>
      </c>
      <c r="F9099">
        <f>IF(INDEX(Transactions!$L:$L,ROW()-8)="",0,INDEX(Transactions!$Q:$Q,ROW()-8))</f>
        <v>0</v>
      </c>
    </row>
    <row r="9100" spans="2:6" x14ac:dyDescent="0.15">
      <c r="B9100">
        <f ca="1">IF(INDEX(Transactions!$L:$L,ROW()-8)="",TODAY(),INDEX(Transactions!$G:$G,ROW()-8))</f>
        <v>46256</v>
      </c>
      <c r="F9100">
        <f>IF(INDEX(Transactions!$L:$L,ROW()-8)="",0,INDEX(Transactions!$Q:$Q,ROW()-8))</f>
        <v>0</v>
      </c>
    </row>
    <row r="9101" spans="2:6" x14ac:dyDescent="0.15">
      <c r="B9101">
        <f ca="1">IF(INDEX(Transactions!$L:$L,ROW()-8)="",TODAY(),INDEX(Transactions!$G:$G,ROW()-8))</f>
        <v>46256</v>
      </c>
      <c r="F9101">
        <f>IF(INDEX(Transactions!$L:$L,ROW()-8)="",0,INDEX(Transactions!$Q:$Q,ROW()-8))</f>
        <v>0</v>
      </c>
    </row>
    <row r="9102" spans="2:6" x14ac:dyDescent="0.15">
      <c r="B9102">
        <f ca="1">IF(INDEX(Transactions!$L:$L,ROW()-8)="",TODAY(),INDEX(Transactions!$G:$G,ROW()-8))</f>
        <v>46256</v>
      </c>
      <c r="F9102">
        <f>IF(INDEX(Transactions!$L:$L,ROW()-8)="",0,INDEX(Transactions!$Q:$Q,ROW()-8))</f>
        <v>0</v>
      </c>
    </row>
    <row r="9103" spans="2:6" x14ac:dyDescent="0.15">
      <c r="B9103">
        <f ca="1">IF(INDEX(Transactions!$L:$L,ROW()-8)="",TODAY(),INDEX(Transactions!$G:$G,ROW()-8))</f>
        <v>46256</v>
      </c>
      <c r="F9103">
        <f>IF(INDEX(Transactions!$L:$L,ROW()-8)="",0,INDEX(Transactions!$Q:$Q,ROW()-8))</f>
        <v>0</v>
      </c>
    </row>
    <row r="9104" spans="2:6" x14ac:dyDescent="0.15">
      <c r="B9104">
        <f ca="1">IF(INDEX(Transactions!$L:$L,ROW()-8)="",TODAY(),INDEX(Transactions!$G:$G,ROW()-8))</f>
        <v>46256</v>
      </c>
      <c r="F9104">
        <f>IF(INDEX(Transactions!$L:$L,ROW()-8)="",0,INDEX(Transactions!$Q:$Q,ROW()-8))</f>
        <v>0</v>
      </c>
    </row>
    <row r="9105" spans="2:6" x14ac:dyDescent="0.15">
      <c r="B9105">
        <f ca="1">IF(INDEX(Transactions!$L:$L,ROW()-8)="",TODAY(),INDEX(Transactions!$G:$G,ROW()-8))</f>
        <v>46256</v>
      </c>
      <c r="F9105">
        <f>IF(INDEX(Transactions!$L:$L,ROW()-8)="",0,INDEX(Transactions!$Q:$Q,ROW()-8))</f>
        <v>0</v>
      </c>
    </row>
    <row r="9106" spans="2:6" x14ac:dyDescent="0.15">
      <c r="B9106">
        <f ca="1">IF(INDEX(Transactions!$L:$L,ROW()-8)="",TODAY(),INDEX(Transactions!$G:$G,ROW()-8))</f>
        <v>46256</v>
      </c>
      <c r="F9106">
        <f>IF(INDEX(Transactions!$L:$L,ROW()-8)="",0,INDEX(Transactions!$Q:$Q,ROW()-8))</f>
        <v>0</v>
      </c>
    </row>
    <row r="9107" spans="2:6" x14ac:dyDescent="0.15">
      <c r="B9107">
        <f ca="1">IF(INDEX(Transactions!$L:$L,ROW()-8)="",TODAY(),INDEX(Transactions!$G:$G,ROW()-8))</f>
        <v>46256</v>
      </c>
      <c r="F9107">
        <f>IF(INDEX(Transactions!$L:$L,ROW()-8)="",0,INDEX(Transactions!$Q:$Q,ROW()-8))</f>
        <v>0</v>
      </c>
    </row>
    <row r="9108" spans="2:6" x14ac:dyDescent="0.15">
      <c r="B9108">
        <f ca="1">IF(INDEX(Transactions!$L:$L,ROW()-8)="",TODAY(),INDEX(Transactions!$G:$G,ROW()-8))</f>
        <v>46256</v>
      </c>
      <c r="F9108">
        <f>IF(INDEX(Transactions!$L:$L,ROW()-8)="",0,INDEX(Transactions!$Q:$Q,ROW()-8))</f>
        <v>0</v>
      </c>
    </row>
    <row r="9109" spans="2:6" x14ac:dyDescent="0.15">
      <c r="B9109">
        <f ca="1">IF(INDEX(Transactions!$L:$L,ROW()-8)="",TODAY(),INDEX(Transactions!$G:$G,ROW()-8))</f>
        <v>46256</v>
      </c>
      <c r="F9109">
        <f>IF(INDEX(Transactions!$L:$L,ROW()-8)="",0,INDEX(Transactions!$Q:$Q,ROW()-8))</f>
        <v>0</v>
      </c>
    </row>
    <row r="9110" spans="2:6" x14ac:dyDescent="0.15">
      <c r="B9110">
        <f ca="1">IF(INDEX(Transactions!$L:$L,ROW()-8)="",TODAY(),INDEX(Transactions!$G:$G,ROW()-8))</f>
        <v>46256</v>
      </c>
      <c r="F9110">
        <f>IF(INDEX(Transactions!$L:$L,ROW()-8)="",0,INDEX(Transactions!$Q:$Q,ROW()-8))</f>
        <v>0</v>
      </c>
    </row>
    <row r="9111" spans="2:6" x14ac:dyDescent="0.15">
      <c r="B9111">
        <f ca="1">IF(INDEX(Transactions!$L:$L,ROW()-8)="",TODAY(),INDEX(Transactions!$G:$G,ROW()-8))</f>
        <v>46256</v>
      </c>
      <c r="F9111">
        <f>IF(INDEX(Transactions!$L:$L,ROW()-8)="",0,INDEX(Transactions!$Q:$Q,ROW()-8))</f>
        <v>0</v>
      </c>
    </row>
    <row r="9112" spans="2:6" x14ac:dyDescent="0.15">
      <c r="B9112">
        <f ca="1">IF(INDEX(Transactions!$L:$L,ROW()-8)="",TODAY(),INDEX(Transactions!$G:$G,ROW()-8))</f>
        <v>46256</v>
      </c>
      <c r="F9112">
        <f>IF(INDEX(Transactions!$L:$L,ROW()-8)="",0,INDEX(Transactions!$Q:$Q,ROW()-8))</f>
        <v>0</v>
      </c>
    </row>
    <row r="9113" spans="2:6" x14ac:dyDescent="0.15">
      <c r="B9113">
        <f ca="1">IF(INDEX(Transactions!$L:$L,ROW()-8)="",TODAY(),INDEX(Transactions!$G:$G,ROW()-8))</f>
        <v>46256</v>
      </c>
      <c r="F9113">
        <f>IF(INDEX(Transactions!$L:$L,ROW()-8)="",0,INDEX(Transactions!$Q:$Q,ROW()-8))</f>
        <v>0</v>
      </c>
    </row>
    <row r="9114" spans="2:6" x14ac:dyDescent="0.15">
      <c r="B9114">
        <f ca="1">IF(INDEX(Transactions!$L:$L,ROW()-8)="",TODAY(),INDEX(Transactions!$G:$G,ROW()-8))</f>
        <v>46256</v>
      </c>
      <c r="F9114">
        <f>IF(INDEX(Transactions!$L:$L,ROW()-8)="",0,INDEX(Transactions!$Q:$Q,ROW()-8))</f>
        <v>0</v>
      </c>
    </row>
    <row r="9115" spans="2:6" x14ac:dyDescent="0.15">
      <c r="B9115">
        <f ca="1">IF(INDEX(Transactions!$L:$L,ROW()-8)="",TODAY(),INDEX(Transactions!$G:$G,ROW()-8))</f>
        <v>46256</v>
      </c>
      <c r="F9115">
        <f>IF(INDEX(Transactions!$L:$L,ROW()-8)="",0,INDEX(Transactions!$Q:$Q,ROW()-8))</f>
        <v>0</v>
      </c>
    </row>
    <row r="9116" spans="2:6" x14ac:dyDescent="0.15">
      <c r="B9116">
        <f ca="1">IF(INDEX(Transactions!$L:$L,ROW()-8)="",TODAY(),INDEX(Transactions!$G:$G,ROW()-8))</f>
        <v>46256</v>
      </c>
      <c r="F9116">
        <f>IF(INDEX(Transactions!$L:$L,ROW()-8)="",0,INDEX(Transactions!$Q:$Q,ROW()-8))</f>
        <v>0</v>
      </c>
    </row>
    <row r="9117" spans="2:6" x14ac:dyDescent="0.15">
      <c r="B9117">
        <f ca="1">IF(INDEX(Transactions!$L:$L,ROW()-8)="",TODAY(),INDEX(Transactions!$G:$G,ROW()-8))</f>
        <v>46256</v>
      </c>
      <c r="F9117">
        <f>IF(INDEX(Transactions!$L:$L,ROW()-8)="",0,INDEX(Transactions!$Q:$Q,ROW()-8))</f>
        <v>0</v>
      </c>
    </row>
    <row r="9118" spans="2:6" x14ac:dyDescent="0.15">
      <c r="B9118">
        <f ca="1">IF(INDEX(Transactions!$L:$L,ROW()-8)="",TODAY(),INDEX(Transactions!$G:$G,ROW()-8))</f>
        <v>46256</v>
      </c>
      <c r="F9118">
        <f>IF(INDEX(Transactions!$L:$L,ROW()-8)="",0,INDEX(Transactions!$Q:$Q,ROW()-8))</f>
        <v>0</v>
      </c>
    </row>
    <row r="9119" spans="2:6" x14ac:dyDescent="0.15">
      <c r="B9119">
        <f ca="1">IF(INDEX(Transactions!$L:$L,ROW()-8)="",TODAY(),INDEX(Transactions!$G:$G,ROW()-8))</f>
        <v>46256</v>
      </c>
      <c r="F9119">
        <f>IF(INDEX(Transactions!$L:$L,ROW()-8)="",0,INDEX(Transactions!$Q:$Q,ROW()-8))</f>
        <v>0</v>
      </c>
    </row>
    <row r="9120" spans="2:6" x14ac:dyDescent="0.15">
      <c r="B9120">
        <f ca="1">IF(INDEX(Transactions!$L:$L,ROW()-8)="",TODAY(),INDEX(Transactions!$G:$G,ROW()-8))</f>
        <v>46256</v>
      </c>
      <c r="F9120">
        <f>IF(INDEX(Transactions!$L:$L,ROW()-8)="",0,INDEX(Transactions!$Q:$Q,ROW()-8))</f>
        <v>0</v>
      </c>
    </row>
    <row r="9121" spans="2:6" x14ac:dyDescent="0.15">
      <c r="B9121">
        <f ca="1">IF(INDEX(Transactions!$L:$L,ROW()-8)="",TODAY(),INDEX(Transactions!$G:$G,ROW()-8))</f>
        <v>46256</v>
      </c>
      <c r="F9121">
        <f>IF(INDEX(Transactions!$L:$L,ROW()-8)="",0,INDEX(Transactions!$Q:$Q,ROW()-8))</f>
        <v>0</v>
      </c>
    </row>
    <row r="9122" spans="2:6" x14ac:dyDescent="0.15">
      <c r="B9122">
        <f ca="1">IF(INDEX(Transactions!$L:$L,ROW()-8)="",TODAY(),INDEX(Transactions!$G:$G,ROW()-8))</f>
        <v>46256</v>
      </c>
      <c r="F9122">
        <f>IF(INDEX(Transactions!$L:$L,ROW()-8)="",0,INDEX(Transactions!$Q:$Q,ROW()-8))</f>
        <v>0</v>
      </c>
    </row>
    <row r="9123" spans="2:6" x14ac:dyDescent="0.15">
      <c r="B9123">
        <f ca="1">IF(INDEX(Transactions!$L:$L,ROW()-8)="",TODAY(),INDEX(Transactions!$G:$G,ROW()-8))</f>
        <v>46256</v>
      </c>
      <c r="F9123">
        <f>IF(INDEX(Transactions!$L:$L,ROW()-8)="",0,INDEX(Transactions!$Q:$Q,ROW()-8))</f>
        <v>0</v>
      </c>
    </row>
    <row r="9124" spans="2:6" x14ac:dyDescent="0.15">
      <c r="B9124">
        <f ca="1">IF(INDEX(Transactions!$L:$L,ROW()-8)="",TODAY(),INDEX(Transactions!$G:$G,ROW()-8))</f>
        <v>46256</v>
      </c>
      <c r="F9124">
        <f>IF(INDEX(Transactions!$L:$L,ROW()-8)="",0,INDEX(Transactions!$Q:$Q,ROW()-8))</f>
        <v>0</v>
      </c>
    </row>
    <row r="9125" spans="2:6" x14ac:dyDescent="0.15">
      <c r="B9125">
        <f ca="1">IF(INDEX(Transactions!$L:$L,ROW()-8)="",TODAY(),INDEX(Transactions!$G:$G,ROW()-8))</f>
        <v>46256</v>
      </c>
      <c r="F9125">
        <f>IF(INDEX(Transactions!$L:$L,ROW()-8)="",0,INDEX(Transactions!$Q:$Q,ROW()-8))</f>
        <v>0</v>
      </c>
    </row>
    <row r="9126" spans="2:6" x14ac:dyDescent="0.15">
      <c r="B9126">
        <f ca="1">IF(INDEX(Transactions!$L:$L,ROW()-8)="",TODAY(),INDEX(Transactions!$G:$G,ROW()-8))</f>
        <v>46256</v>
      </c>
      <c r="F9126">
        <f>IF(INDEX(Transactions!$L:$L,ROW()-8)="",0,INDEX(Transactions!$Q:$Q,ROW()-8))</f>
        <v>0</v>
      </c>
    </row>
    <row r="9127" spans="2:6" x14ac:dyDescent="0.15">
      <c r="B9127">
        <f ca="1">IF(INDEX(Transactions!$L:$L,ROW()-8)="",TODAY(),INDEX(Transactions!$G:$G,ROW()-8))</f>
        <v>46256</v>
      </c>
      <c r="F9127">
        <f>IF(INDEX(Transactions!$L:$L,ROW()-8)="",0,INDEX(Transactions!$Q:$Q,ROW()-8))</f>
        <v>0</v>
      </c>
    </row>
    <row r="9128" spans="2:6" x14ac:dyDescent="0.15">
      <c r="B9128">
        <f ca="1">IF(INDEX(Transactions!$L:$L,ROW()-8)="",TODAY(),INDEX(Transactions!$G:$G,ROW()-8))</f>
        <v>46256</v>
      </c>
      <c r="F9128">
        <f>IF(INDEX(Transactions!$L:$L,ROW()-8)="",0,INDEX(Transactions!$Q:$Q,ROW()-8))</f>
        <v>0</v>
      </c>
    </row>
    <row r="9129" spans="2:6" x14ac:dyDescent="0.15">
      <c r="B9129">
        <f ca="1">IF(INDEX(Transactions!$L:$L,ROW()-8)="",TODAY(),INDEX(Transactions!$G:$G,ROW()-8))</f>
        <v>46256</v>
      </c>
      <c r="F9129">
        <f>IF(INDEX(Transactions!$L:$L,ROW()-8)="",0,INDEX(Transactions!$Q:$Q,ROW()-8))</f>
        <v>0</v>
      </c>
    </row>
    <row r="9130" spans="2:6" x14ac:dyDescent="0.15">
      <c r="B9130">
        <f ca="1">IF(INDEX(Transactions!$L:$L,ROW()-8)="",TODAY(),INDEX(Transactions!$G:$G,ROW()-8))</f>
        <v>46256</v>
      </c>
      <c r="F9130">
        <f>IF(INDEX(Transactions!$L:$L,ROW()-8)="",0,INDEX(Transactions!$Q:$Q,ROW()-8))</f>
        <v>0</v>
      </c>
    </row>
    <row r="9131" spans="2:6" x14ac:dyDescent="0.15">
      <c r="B9131">
        <f ca="1">IF(INDEX(Transactions!$L:$L,ROW()-8)="",TODAY(),INDEX(Transactions!$G:$G,ROW()-8))</f>
        <v>46256</v>
      </c>
      <c r="F9131">
        <f>IF(INDEX(Transactions!$L:$L,ROW()-8)="",0,INDEX(Transactions!$Q:$Q,ROW()-8))</f>
        <v>0</v>
      </c>
    </row>
    <row r="9132" spans="2:6" x14ac:dyDescent="0.15">
      <c r="B9132">
        <f ca="1">IF(INDEX(Transactions!$L:$L,ROW()-8)="",TODAY(),INDEX(Transactions!$G:$G,ROW()-8))</f>
        <v>46256</v>
      </c>
      <c r="F9132">
        <f>IF(INDEX(Transactions!$L:$L,ROW()-8)="",0,INDEX(Transactions!$Q:$Q,ROW()-8))</f>
        <v>0</v>
      </c>
    </row>
    <row r="9133" spans="2:6" x14ac:dyDescent="0.15">
      <c r="B9133">
        <f ca="1">IF(INDEX(Transactions!$L:$L,ROW()-8)="",TODAY(),INDEX(Transactions!$G:$G,ROW()-8))</f>
        <v>46256</v>
      </c>
      <c r="F9133">
        <f>IF(INDEX(Transactions!$L:$L,ROW()-8)="",0,INDEX(Transactions!$Q:$Q,ROW()-8))</f>
        <v>0</v>
      </c>
    </row>
    <row r="9134" spans="2:6" x14ac:dyDescent="0.15">
      <c r="B9134">
        <f ca="1">IF(INDEX(Transactions!$L:$L,ROW()-8)="",TODAY(),INDEX(Transactions!$G:$G,ROW()-8))</f>
        <v>46256</v>
      </c>
      <c r="F9134">
        <f>IF(INDEX(Transactions!$L:$L,ROW()-8)="",0,INDEX(Transactions!$Q:$Q,ROW()-8))</f>
        <v>0</v>
      </c>
    </row>
    <row r="9135" spans="2:6" x14ac:dyDescent="0.15">
      <c r="B9135">
        <f ca="1">IF(INDEX(Transactions!$L:$L,ROW()-8)="",TODAY(),INDEX(Transactions!$G:$G,ROW()-8))</f>
        <v>46256</v>
      </c>
      <c r="F9135">
        <f>IF(INDEX(Transactions!$L:$L,ROW()-8)="",0,INDEX(Transactions!$Q:$Q,ROW()-8))</f>
        <v>0</v>
      </c>
    </row>
    <row r="9136" spans="2:6" x14ac:dyDescent="0.15">
      <c r="B9136">
        <f ca="1">IF(INDEX(Transactions!$L:$L,ROW()-8)="",TODAY(),INDEX(Transactions!$G:$G,ROW()-8))</f>
        <v>46256</v>
      </c>
      <c r="F9136">
        <f>IF(INDEX(Transactions!$L:$L,ROW()-8)="",0,INDEX(Transactions!$Q:$Q,ROW()-8))</f>
        <v>0</v>
      </c>
    </row>
    <row r="9137" spans="2:6" x14ac:dyDescent="0.15">
      <c r="B9137">
        <f ca="1">IF(INDEX(Transactions!$L:$L,ROW()-8)="",TODAY(),INDEX(Transactions!$G:$G,ROW()-8))</f>
        <v>46256</v>
      </c>
      <c r="F9137">
        <f>IF(INDEX(Transactions!$L:$L,ROW()-8)="",0,INDEX(Transactions!$Q:$Q,ROW()-8))</f>
        <v>0</v>
      </c>
    </row>
    <row r="9138" spans="2:6" x14ac:dyDescent="0.15">
      <c r="B9138">
        <f ca="1">IF(INDEX(Transactions!$L:$L,ROW()-8)="",TODAY(),INDEX(Transactions!$G:$G,ROW()-8))</f>
        <v>46256</v>
      </c>
      <c r="F9138">
        <f>IF(INDEX(Transactions!$L:$L,ROW()-8)="",0,INDEX(Transactions!$Q:$Q,ROW()-8))</f>
        <v>0</v>
      </c>
    </row>
    <row r="9139" spans="2:6" x14ac:dyDescent="0.15">
      <c r="B9139">
        <f ca="1">IF(INDEX(Transactions!$L:$L,ROW()-8)="",TODAY(),INDEX(Transactions!$G:$G,ROW()-8))</f>
        <v>46256</v>
      </c>
      <c r="F9139">
        <f>IF(INDEX(Transactions!$L:$L,ROW()-8)="",0,INDEX(Transactions!$Q:$Q,ROW()-8))</f>
        <v>0</v>
      </c>
    </row>
    <row r="9140" spans="2:6" x14ac:dyDescent="0.15">
      <c r="B9140">
        <f ca="1">IF(INDEX(Transactions!$L:$L,ROW()-8)="",TODAY(),INDEX(Transactions!$G:$G,ROW()-8))</f>
        <v>46256</v>
      </c>
      <c r="F9140">
        <f>IF(INDEX(Transactions!$L:$L,ROW()-8)="",0,INDEX(Transactions!$Q:$Q,ROW()-8))</f>
        <v>0</v>
      </c>
    </row>
    <row r="9141" spans="2:6" x14ac:dyDescent="0.15">
      <c r="B9141">
        <f ca="1">IF(INDEX(Transactions!$L:$L,ROW()-8)="",TODAY(),INDEX(Transactions!$G:$G,ROW()-8))</f>
        <v>46256</v>
      </c>
      <c r="F9141">
        <f>IF(INDEX(Transactions!$L:$L,ROW()-8)="",0,INDEX(Transactions!$Q:$Q,ROW()-8))</f>
        <v>0</v>
      </c>
    </row>
    <row r="9142" spans="2:6" x14ac:dyDescent="0.15">
      <c r="B9142">
        <f ca="1">IF(INDEX(Transactions!$L:$L,ROW()-8)="",TODAY(),INDEX(Transactions!$G:$G,ROW()-8))</f>
        <v>46256</v>
      </c>
      <c r="F9142">
        <f>IF(INDEX(Transactions!$L:$L,ROW()-8)="",0,INDEX(Transactions!$Q:$Q,ROW()-8))</f>
        <v>0</v>
      </c>
    </row>
    <row r="9143" spans="2:6" x14ac:dyDescent="0.15">
      <c r="B9143">
        <f ca="1">IF(INDEX(Transactions!$L:$L,ROW()-8)="",TODAY(),INDEX(Transactions!$G:$G,ROW()-8))</f>
        <v>46256</v>
      </c>
      <c r="F9143">
        <f>IF(INDEX(Transactions!$L:$L,ROW()-8)="",0,INDEX(Transactions!$Q:$Q,ROW()-8))</f>
        <v>0</v>
      </c>
    </row>
    <row r="9144" spans="2:6" x14ac:dyDescent="0.15">
      <c r="B9144">
        <f ca="1">IF(INDEX(Transactions!$L:$L,ROW()-8)="",TODAY(),INDEX(Transactions!$G:$G,ROW()-8))</f>
        <v>46256</v>
      </c>
      <c r="F9144">
        <f>IF(INDEX(Transactions!$L:$L,ROW()-8)="",0,INDEX(Transactions!$Q:$Q,ROW()-8))</f>
        <v>0</v>
      </c>
    </row>
    <row r="9145" spans="2:6" x14ac:dyDescent="0.15">
      <c r="B9145">
        <f ca="1">IF(INDEX(Transactions!$L:$L,ROW()-8)="",TODAY(),INDEX(Transactions!$G:$G,ROW()-8))</f>
        <v>46256</v>
      </c>
      <c r="F9145">
        <f>IF(INDEX(Transactions!$L:$L,ROW()-8)="",0,INDEX(Transactions!$Q:$Q,ROW()-8))</f>
        <v>0</v>
      </c>
    </row>
    <row r="9146" spans="2:6" x14ac:dyDescent="0.15">
      <c r="B9146">
        <f ca="1">IF(INDEX(Transactions!$L:$L,ROW()-8)="",TODAY(),INDEX(Transactions!$G:$G,ROW()-8))</f>
        <v>46256</v>
      </c>
      <c r="F9146">
        <f>IF(INDEX(Transactions!$L:$L,ROW()-8)="",0,INDEX(Transactions!$Q:$Q,ROW()-8))</f>
        <v>0</v>
      </c>
    </row>
    <row r="9147" spans="2:6" x14ac:dyDescent="0.15">
      <c r="B9147">
        <f ca="1">IF(INDEX(Transactions!$L:$L,ROW()-8)="",TODAY(),INDEX(Transactions!$G:$G,ROW()-8))</f>
        <v>46256</v>
      </c>
      <c r="F9147">
        <f>IF(INDEX(Transactions!$L:$L,ROW()-8)="",0,INDEX(Transactions!$Q:$Q,ROW()-8))</f>
        <v>0</v>
      </c>
    </row>
    <row r="9148" spans="2:6" x14ac:dyDescent="0.15">
      <c r="B9148">
        <f ca="1">IF(INDEX(Transactions!$L:$L,ROW()-8)="",TODAY(),INDEX(Transactions!$G:$G,ROW()-8))</f>
        <v>46256</v>
      </c>
      <c r="F9148">
        <f>IF(INDEX(Transactions!$L:$L,ROW()-8)="",0,INDEX(Transactions!$Q:$Q,ROW()-8))</f>
        <v>0</v>
      </c>
    </row>
    <row r="9149" spans="2:6" x14ac:dyDescent="0.15">
      <c r="B9149">
        <f ca="1">IF(INDEX(Transactions!$L:$L,ROW()-8)="",TODAY(),INDEX(Transactions!$G:$G,ROW()-8))</f>
        <v>46256</v>
      </c>
      <c r="F9149">
        <f>IF(INDEX(Transactions!$L:$L,ROW()-8)="",0,INDEX(Transactions!$Q:$Q,ROW()-8))</f>
        <v>0</v>
      </c>
    </row>
    <row r="9150" spans="2:6" x14ac:dyDescent="0.15">
      <c r="B9150">
        <f ca="1">IF(INDEX(Transactions!$L:$L,ROW()-8)="",TODAY(),INDEX(Transactions!$G:$G,ROW()-8))</f>
        <v>46256</v>
      </c>
      <c r="F9150">
        <f>IF(INDEX(Transactions!$L:$L,ROW()-8)="",0,INDEX(Transactions!$Q:$Q,ROW()-8))</f>
        <v>0</v>
      </c>
    </row>
    <row r="9151" spans="2:6" x14ac:dyDescent="0.15">
      <c r="B9151">
        <f ca="1">IF(INDEX(Transactions!$L:$L,ROW()-8)="",TODAY(),INDEX(Transactions!$G:$G,ROW()-8))</f>
        <v>46256</v>
      </c>
      <c r="F9151">
        <f>IF(INDEX(Transactions!$L:$L,ROW()-8)="",0,INDEX(Transactions!$Q:$Q,ROW()-8))</f>
        <v>0</v>
      </c>
    </row>
    <row r="9152" spans="2:6" x14ac:dyDescent="0.15">
      <c r="B9152">
        <f ca="1">IF(INDEX(Transactions!$L:$L,ROW()-8)="",TODAY(),INDEX(Transactions!$G:$G,ROW()-8))</f>
        <v>46256</v>
      </c>
      <c r="F9152">
        <f>IF(INDEX(Transactions!$L:$L,ROW()-8)="",0,INDEX(Transactions!$Q:$Q,ROW()-8))</f>
        <v>0</v>
      </c>
    </row>
    <row r="9153" spans="2:6" x14ac:dyDescent="0.15">
      <c r="B9153">
        <f ca="1">IF(INDEX(Transactions!$L:$L,ROW()-8)="",TODAY(),INDEX(Transactions!$G:$G,ROW()-8))</f>
        <v>46256</v>
      </c>
      <c r="F9153">
        <f>IF(INDEX(Transactions!$L:$L,ROW()-8)="",0,INDEX(Transactions!$Q:$Q,ROW()-8))</f>
        <v>0</v>
      </c>
    </row>
    <row r="9154" spans="2:6" x14ac:dyDescent="0.15">
      <c r="B9154">
        <f ca="1">IF(INDEX(Transactions!$L:$L,ROW()-8)="",TODAY(),INDEX(Transactions!$G:$G,ROW()-8))</f>
        <v>46256</v>
      </c>
      <c r="F9154">
        <f>IF(INDEX(Transactions!$L:$L,ROW()-8)="",0,INDEX(Transactions!$Q:$Q,ROW()-8))</f>
        <v>0</v>
      </c>
    </row>
    <row r="9155" spans="2:6" x14ac:dyDescent="0.15">
      <c r="B9155">
        <f ca="1">IF(INDEX(Transactions!$L:$L,ROW()-8)="",TODAY(),INDEX(Transactions!$G:$G,ROW()-8))</f>
        <v>46256</v>
      </c>
      <c r="F9155">
        <f>IF(INDEX(Transactions!$L:$L,ROW()-8)="",0,INDEX(Transactions!$Q:$Q,ROW()-8))</f>
        <v>0</v>
      </c>
    </row>
    <row r="9156" spans="2:6" x14ac:dyDescent="0.15">
      <c r="B9156">
        <f ca="1">IF(INDEX(Transactions!$L:$L,ROW()-8)="",TODAY(),INDEX(Transactions!$G:$G,ROW()-8))</f>
        <v>46256</v>
      </c>
      <c r="F9156">
        <f>IF(INDEX(Transactions!$L:$L,ROW()-8)="",0,INDEX(Transactions!$Q:$Q,ROW()-8))</f>
        <v>0</v>
      </c>
    </row>
    <row r="9157" spans="2:6" x14ac:dyDescent="0.15">
      <c r="B9157">
        <f ca="1">IF(INDEX(Transactions!$L:$L,ROW()-8)="",TODAY(),INDEX(Transactions!$G:$G,ROW()-8))</f>
        <v>46256</v>
      </c>
      <c r="F9157">
        <f>IF(INDEX(Transactions!$L:$L,ROW()-8)="",0,INDEX(Transactions!$Q:$Q,ROW()-8))</f>
        <v>0</v>
      </c>
    </row>
    <row r="9158" spans="2:6" x14ac:dyDescent="0.15">
      <c r="B9158">
        <f ca="1">IF(INDEX(Transactions!$L:$L,ROW()-8)="",TODAY(),INDEX(Transactions!$G:$G,ROW()-8))</f>
        <v>46256</v>
      </c>
      <c r="F9158">
        <f>IF(INDEX(Transactions!$L:$L,ROW()-8)="",0,INDEX(Transactions!$Q:$Q,ROW()-8))</f>
        <v>0</v>
      </c>
    </row>
    <row r="9159" spans="2:6" x14ac:dyDescent="0.15">
      <c r="B9159">
        <f ca="1">IF(INDEX(Transactions!$L:$L,ROW()-8)="",TODAY(),INDEX(Transactions!$G:$G,ROW()-8))</f>
        <v>46256</v>
      </c>
      <c r="F9159">
        <f>IF(INDEX(Transactions!$L:$L,ROW()-8)="",0,INDEX(Transactions!$Q:$Q,ROW()-8))</f>
        <v>0</v>
      </c>
    </row>
    <row r="9160" spans="2:6" x14ac:dyDescent="0.15">
      <c r="B9160">
        <f ca="1">IF(INDEX(Transactions!$L:$L,ROW()-8)="",TODAY(),INDEX(Transactions!$G:$G,ROW()-8))</f>
        <v>46256</v>
      </c>
      <c r="F9160">
        <f>IF(INDEX(Transactions!$L:$L,ROW()-8)="",0,INDEX(Transactions!$Q:$Q,ROW()-8))</f>
        <v>0</v>
      </c>
    </row>
    <row r="9161" spans="2:6" x14ac:dyDescent="0.15">
      <c r="B9161">
        <f ca="1">IF(INDEX(Transactions!$L:$L,ROW()-8)="",TODAY(),INDEX(Transactions!$G:$G,ROW()-8))</f>
        <v>46256</v>
      </c>
      <c r="F9161">
        <f>IF(INDEX(Transactions!$L:$L,ROW()-8)="",0,INDEX(Transactions!$Q:$Q,ROW()-8))</f>
        <v>0</v>
      </c>
    </row>
    <row r="9162" spans="2:6" x14ac:dyDescent="0.15">
      <c r="B9162">
        <f ca="1">IF(INDEX(Transactions!$L:$L,ROW()-8)="",TODAY(),INDEX(Transactions!$G:$G,ROW()-8))</f>
        <v>46256</v>
      </c>
      <c r="F9162">
        <f>IF(INDEX(Transactions!$L:$L,ROW()-8)="",0,INDEX(Transactions!$Q:$Q,ROW()-8))</f>
        <v>0</v>
      </c>
    </row>
    <row r="9163" spans="2:6" x14ac:dyDescent="0.15">
      <c r="B9163">
        <f ca="1">IF(INDEX(Transactions!$L:$L,ROW()-8)="",TODAY(),INDEX(Transactions!$G:$G,ROW()-8))</f>
        <v>46256</v>
      </c>
      <c r="F9163">
        <f>IF(INDEX(Transactions!$L:$L,ROW()-8)="",0,INDEX(Transactions!$Q:$Q,ROW()-8))</f>
        <v>0</v>
      </c>
    </row>
    <row r="9164" spans="2:6" x14ac:dyDescent="0.15">
      <c r="B9164">
        <f ca="1">IF(INDEX(Transactions!$L:$L,ROW()-8)="",TODAY(),INDEX(Transactions!$G:$G,ROW()-8))</f>
        <v>46256</v>
      </c>
      <c r="F9164">
        <f>IF(INDEX(Transactions!$L:$L,ROW()-8)="",0,INDEX(Transactions!$Q:$Q,ROW()-8))</f>
        <v>0</v>
      </c>
    </row>
    <row r="9165" spans="2:6" x14ac:dyDescent="0.15">
      <c r="B9165">
        <f ca="1">IF(INDEX(Transactions!$L:$L,ROW()-8)="",TODAY(),INDEX(Transactions!$G:$G,ROW()-8))</f>
        <v>46256</v>
      </c>
      <c r="F9165">
        <f>IF(INDEX(Transactions!$L:$L,ROW()-8)="",0,INDEX(Transactions!$Q:$Q,ROW()-8))</f>
        <v>0</v>
      </c>
    </row>
    <row r="9166" spans="2:6" x14ac:dyDescent="0.15">
      <c r="B9166">
        <f ca="1">IF(INDEX(Transactions!$L:$L,ROW()-8)="",TODAY(),INDEX(Transactions!$G:$G,ROW()-8))</f>
        <v>46256</v>
      </c>
      <c r="F9166">
        <f>IF(INDEX(Transactions!$L:$L,ROW()-8)="",0,INDEX(Transactions!$Q:$Q,ROW()-8))</f>
        <v>0</v>
      </c>
    </row>
    <row r="9167" spans="2:6" x14ac:dyDescent="0.15">
      <c r="B9167">
        <f ca="1">IF(INDEX(Transactions!$L:$L,ROW()-8)="",TODAY(),INDEX(Transactions!$G:$G,ROW()-8))</f>
        <v>46256</v>
      </c>
      <c r="F9167">
        <f>IF(INDEX(Transactions!$L:$L,ROW()-8)="",0,INDEX(Transactions!$Q:$Q,ROW()-8))</f>
        <v>0</v>
      </c>
    </row>
    <row r="9168" spans="2:6" x14ac:dyDescent="0.15">
      <c r="B9168">
        <f ca="1">IF(INDEX(Transactions!$L:$L,ROW()-8)="",TODAY(),INDEX(Transactions!$G:$G,ROW()-8))</f>
        <v>46256</v>
      </c>
      <c r="F9168">
        <f>IF(INDEX(Transactions!$L:$L,ROW()-8)="",0,INDEX(Transactions!$Q:$Q,ROW()-8))</f>
        <v>0</v>
      </c>
    </row>
    <row r="9169" spans="2:6" x14ac:dyDescent="0.15">
      <c r="B9169">
        <f ca="1">IF(INDEX(Transactions!$L:$L,ROW()-8)="",TODAY(),INDEX(Transactions!$G:$G,ROW()-8))</f>
        <v>46256</v>
      </c>
      <c r="F9169">
        <f>IF(INDEX(Transactions!$L:$L,ROW()-8)="",0,INDEX(Transactions!$Q:$Q,ROW()-8))</f>
        <v>0</v>
      </c>
    </row>
    <row r="9170" spans="2:6" x14ac:dyDescent="0.15">
      <c r="B9170">
        <f ca="1">IF(INDEX(Transactions!$L:$L,ROW()-8)="",TODAY(),INDEX(Transactions!$G:$G,ROW()-8))</f>
        <v>46256</v>
      </c>
      <c r="F9170">
        <f>IF(INDEX(Transactions!$L:$L,ROW()-8)="",0,INDEX(Transactions!$Q:$Q,ROW()-8))</f>
        <v>0</v>
      </c>
    </row>
    <row r="9171" spans="2:6" x14ac:dyDescent="0.15">
      <c r="B9171">
        <f ca="1">IF(INDEX(Transactions!$L:$L,ROW()-8)="",TODAY(),INDEX(Transactions!$G:$G,ROW()-8))</f>
        <v>46256</v>
      </c>
      <c r="F9171">
        <f>IF(INDEX(Transactions!$L:$L,ROW()-8)="",0,INDEX(Transactions!$Q:$Q,ROW()-8))</f>
        <v>0</v>
      </c>
    </row>
    <row r="9172" spans="2:6" x14ac:dyDescent="0.15">
      <c r="B9172">
        <f ca="1">IF(INDEX(Transactions!$L:$L,ROW()-8)="",TODAY(),INDEX(Transactions!$G:$G,ROW()-8))</f>
        <v>46256</v>
      </c>
      <c r="F9172">
        <f>IF(INDEX(Transactions!$L:$L,ROW()-8)="",0,INDEX(Transactions!$Q:$Q,ROW()-8))</f>
        <v>0</v>
      </c>
    </row>
    <row r="9173" spans="2:6" x14ac:dyDescent="0.15">
      <c r="B9173">
        <f ca="1">IF(INDEX(Transactions!$L:$L,ROW()-8)="",TODAY(),INDEX(Transactions!$G:$G,ROW()-8))</f>
        <v>46256</v>
      </c>
      <c r="F9173">
        <f>IF(INDEX(Transactions!$L:$L,ROW()-8)="",0,INDEX(Transactions!$Q:$Q,ROW()-8))</f>
        <v>0</v>
      </c>
    </row>
    <row r="9174" spans="2:6" x14ac:dyDescent="0.15">
      <c r="B9174">
        <f ca="1">IF(INDEX(Transactions!$L:$L,ROW()-8)="",TODAY(),INDEX(Transactions!$G:$G,ROW()-8))</f>
        <v>46256</v>
      </c>
      <c r="F9174">
        <f>IF(INDEX(Transactions!$L:$L,ROW()-8)="",0,INDEX(Transactions!$Q:$Q,ROW()-8))</f>
        <v>0</v>
      </c>
    </row>
    <row r="9175" spans="2:6" x14ac:dyDescent="0.15">
      <c r="B9175">
        <f ca="1">IF(INDEX(Transactions!$L:$L,ROW()-8)="",TODAY(),INDEX(Transactions!$G:$G,ROW()-8))</f>
        <v>46256</v>
      </c>
      <c r="F9175">
        <f>IF(INDEX(Transactions!$L:$L,ROW()-8)="",0,INDEX(Transactions!$Q:$Q,ROW()-8))</f>
        <v>0</v>
      </c>
    </row>
    <row r="9176" spans="2:6" x14ac:dyDescent="0.15">
      <c r="B9176">
        <f ca="1">IF(INDEX(Transactions!$L:$L,ROW()-8)="",TODAY(),INDEX(Transactions!$G:$G,ROW()-8))</f>
        <v>46256</v>
      </c>
      <c r="F9176">
        <f>IF(INDEX(Transactions!$L:$L,ROW()-8)="",0,INDEX(Transactions!$Q:$Q,ROW()-8))</f>
        <v>0</v>
      </c>
    </row>
    <row r="9177" spans="2:6" x14ac:dyDescent="0.15">
      <c r="B9177">
        <f ca="1">IF(INDEX(Transactions!$L:$L,ROW()-8)="",TODAY(),INDEX(Transactions!$G:$G,ROW()-8))</f>
        <v>46256</v>
      </c>
      <c r="F9177">
        <f>IF(INDEX(Transactions!$L:$L,ROW()-8)="",0,INDEX(Transactions!$Q:$Q,ROW()-8))</f>
        <v>0</v>
      </c>
    </row>
    <row r="9178" spans="2:6" x14ac:dyDescent="0.15">
      <c r="B9178">
        <f ca="1">IF(INDEX(Transactions!$L:$L,ROW()-8)="",TODAY(),INDEX(Transactions!$G:$G,ROW()-8))</f>
        <v>46256</v>
      </c>
      <c r="F9178">
        <f>IF(INDEX(Transactions!$L:$L,ROW()-8)="",0,INDEX(Transactions!$Q:$Q,ROW()-8))</f>
        <v>0</v>
      </c>
    </row>
    <row r="9179" spans="2:6" x14ac:dyDescent="0.15">
      <c r="B9179">
        <f ca="1">IF(INDEX(Transactions!$L:$L,ROW()-8)="",TODAY(),INDEX(Transactions!$G:$G,ROW()-8))</f>
        <v>46256</v>
      </c>
      <c r="F9179">
        <f>IF(INDEX(Transactions!$L:$L,ROW()-8)="",0,INDEX(Transactions!$Q:$Q,ROW()-8))</f>
        <v>0</v>
      </c>
    </row>
    <row r="9180" spans="2:6" x14ac:dyDescent="0.15">
      <c r="B9180">
        <f ca="1">IF(INDEX(Transactions!$L:$L,ROW()-8)="",TODAY(),INDEX(Transactions!$G:$G,ROW()-8))</f>
        <v>46256</v>
      </c>
      <c r="F9180">
        <f>IF(INDEX(Transactions!$L:$L,ROW()-8)="",0,INDEX(Transactions!$Q:$Q,ROW()-8))</f>
        <v>0</v>
      </c>
    </row>
    <row r="9181" spans="2:6" x14ac:dyDescent="0.15">
      <c r="B9181">
        <f ca="1">IF(INDEX(Transactions!$L:$L,ROW()-8)="",TODAY(),INDEX(Transactions!$G:$G,ROW()-8))</f>
        <v>46256</v>
      </c>
      <c r="F9181">
        <f>IF(INDEX(Transactions!$L:$L,ROW()-8)="",0,INDEX(Transactions!$Q:$Q,ROW()-8))</f>
        <v>0</v>
      </c>
    </row>
    <row r="9182" spans="2:6" x14ac:dyDescent="0.15">
      <c r="B9182">
        <f ca="1">IF(INDEX(Transactions!$L:$L,ROW()-8)="",TODAY(),INDEX(Transactions!$G:$G,ROW()-8))</f>
        <v>46256</v>
      </c>
      <c r="F9182">
        <f>IF(INDEX(Transactions!$L:$L,ROW()-8)="",0,INDEX(Transactions!$Q:$Q,ROW()-8))</f>
        <v>0</v>
      </c>
    </row>
    <row r="9183" spans="2:6" x14ac:dyDescent="0.15">
      <c r="B9183">
        <f ca="1">IF(INDEX(Transactions!$L:$L,ROW()-8)="",TODAY(),INDEX(Transactions!$G:$G,ROW()-8))</f>
        <v>46256</v>
      </c>
      <c r="F9183">
        <f>IF(INDEX(Transactions!$L:$L,ROW()-8)="",0,INDEX(Transactions!$Q:$Q,ROW()-8))</f>
        <v>0</v>
      </c>
    </row>
    <row r="9184" spans="2:6" x14ac:dyDescent="0.15">
      <c r="B9184">
        <f ca="1">IF(INDEX(Transactions!$L:$L,ROW()-8)="",TODAY(),INDEX(Transactions!$G:$G,ROW()-8))</f>
        <v>46256</v>
      </c>
      <c r="F9184">
        <f>IF(INDEX(Transactions!$L:$L,ROW()-8)="",0,INDEX(Transactions!$Q:$Q,ROW()-8))</f>
        <v>0</v>
      </c>
    </row>
    <row r="9185" spans="2:6" x14ac:dyDescent="0.15">
      <c r="B9185">
        <f ca="1">IF(INDEX(Transactions!$L:$L,ROW()-8)="",TODAY(),INDEX(Transactions!$G:$G,ROW()-8))</f>
        <v>46256</v>
      </c>
      <c r="F9185">
        <f>IF(INDEX(Transactions!$L:$L,ROW()-8)="",0,INDEX(Transactions!$Q:$Q,ROW()-8))</f>
        <v>0</v>
      </c>
    </row>
    <row r="9186" spans="2:6" x14ac:dyDescent="0.15">
      <c r="B9186">
        <f ca="1">IF(INDEX(Transactions!$L:$L,ROW()-8)="",TODAY(),INDEX(Transactions!$G:$G,ROW()-8))</f>
        <v>46256</v>
      </c>
      <c r="F9186">
        <f>IF(INDEX(Transactions!$L:$L,ROW()-8)="",0,INDEX(Transactions!$Q:$Q,ROW()-8))</f>
        <v>0</v>
      </c>
    </row>
    <row r="9187" spans="2:6" x14ac:dyDescent="0.15">
      <c r="B9187">
        <f ca="1">IF(INDEX(Transactions!$L:$L,ROW()-8)="",TODAY(),INDEX(Transactions!$G:$G,ROW()-8))</f>
        <v>46256</v>
      </c>
      <c r="F9187">
        <f>IF(INDEX(Transactions!$L:$L,ROW()-8)="",0,INDEX(Transactions!$Q:$Q,ROW()-8))</f>
        <v>0</v>
      </c>
    </row>
    <row r="9188" spans="2:6" x14ac:dyDescent="0.15">
      <c r="B9188">
        <f ca="1">IF(INDEX(Transactions!$L:$L,ROW()-8)="",TODAY(),INDEX(Transactions!$G:$G,ROW()-8))</f>
        <v>46256</v>
      </c>
      <c r="F9188">
        <f>IF(INDEX(Transactions!$L:$L,ROW()-8)="",0,INDEX(Transactions!$Q:$Q,ROW()-8))</f>
        <v>0</v>
      </c>
    </row>
    <row r="9189" spans="2:6" x14ac:dyDescent="0.15">
      <c r="B9189">
        <f ca="1">IF(INDEX(Transactions!$L:$L,ROW()-8)="",TODAY(),INDEX(Transactions!$G:$G,ROW()-8))</f>
        <v>46256</v>
      </c>
      <c r="F9189">
        <f>IF(INDEX(Transactions!$L:$L,ROW()-8)="",0,INDEX(Transactions!$Q:$Q,ROW()-8))</f>
        <v>0</v>
      </c>
    </row>
    <row r="9190" spans="2:6" x14ac:dyDescent="0.15">
      <c r="B9190">
        <f ca="1">IF(INDEX(Transactions!$L:$L,ROW()-8)="",TODAY(),INDEX(Transactions!$G:$G,ROW()-8))</f>
        <v>46256</v>
      </c>
      <c r="F9190">
        <f>IF(INDEX(Transactions!$L:$L,ROW()-8)="",0,INDEX(Transactions!$Q:$Q,ROW()-8))</f>
        <v>0</v>
      </c>
    </row>
    <row r="9191" spans="2:6" x14ac:dyDescent="0.15">
      <c r="B9191">
        <f ca="1">IF(INDEX(Transactions!$L:$L,ROW()-8)="",TODAY(),INDEX(Transactions!$G:$G,ROW()-8))</f>
        <v>46256</v>
      </c>
      <c r="F9191">
        <f>IF(INDEX(Transactions!$L:$L,ROW()-8)="",0,INDEX(Transactions!$Q:$Q,ROW()-8))</f>
        <v>0</v>
      </c>
    </row>
    <row r="9192" spans="2:6" x14ac:dyDescent="0.15">
      <c r="B9192">
        <f ca="1">IF(INDEX(Transactions!$L:$L,ROW()-8)="",TODAY(),INDEX(Transactions!$G:$G,ROW()-8))</f>
        <v>46256</v>
      </c>
      <c r="F9192">
        <f>IF(INDEX(Transactions!$L:$L,ROW()-8)="",0,INDEX(Transactions!$Q:$Q,ROW()-8))</f>
        <v>0</v>
      </c>
    </row>
    <row r="9193" spans="2:6" x14ac:dyDescent="0.15">
      <c r="B9193">
        <f ca="1">IF(INDEX(Transactions!$L:$L,ROW()-8)="",TODAY(),INDEX(Transactions!$G:$G,ROW()-8))</f>
        <v>46256</v>
      </c>
      <c r="F9193">
        <f>IF(INDEX(Transactions!$L:$L,ROW()-8)="",0,INDEX(Transactions!$Q:$Q,ROW()-8))</f>
        <v>0</v>
      </c>
    </row>
    <row r="9194" spans="2:6" x14ac:dyDescent="0.15">
      <c r="B9194">
        <f ca="1">IF(INDEX(Transactions!$L:$L,ROW()-8)="",TODAY(),INDEX(Transactions!$G:$G,ROW()-8))</f>
        <v>46256</v>
      </c>
      <c r="F9194">
        <f>IF(INDEX(Transactions!$L:$L,ROW()-8)="",0,INDEX(Transactions!$Q:$Q,ROW()-8))</f>
        <v>0</v>
      </c>
    </row>
    <row r="9195" spans="2:6" x14ac:dyDescent="0.15">
      <c r="B9195">
        <f ca="1">IF(INDEX(Transactions!$L:$L,ROW()-8)="",TODAY(),INDEX(Transactions!$G:$G,ROW()-8))</f>
        <v>46256</v>
      </c>
      <c r="F9195">
        <f>IF(INDEX(Transactions!$L:$L,ROW()-8)="",0,INDEX(Transactions!$Q:$Q,ROW()-8))</f>
        <v>0</v>
      </c>
    </row>
    <row r="9196" spans="2:6" x14ac:dyDescent="0.15">
      <c r="B9196">
        <f ca="1">IF(INDEX(Transactions!$L:$L,ROW()-8)="",TODAY(),INDEX(Transactions!$G:$G,ROW()-8))</f>
        <v>46256</v>
      </c>
      <c r="F9196">
        <f>IF(INDEX(Transactions!$L:$L,ROW()-8)="",0,INDEX(Transactions!$Q:$Q,ROW()-8))</f>
        <v>0</v>
      </c>
    </row>
    <row r="9197" spans="2:6" x14ac:dyDescent="0.15">
      <c r="B9197">
        <f ca="1">IF(INDEX(Transactions!$L:$L,ROW()-8)="",TODAY(),INDEX(Transactions!$G:$G,ROW()-8))</f>
        <v>46256</v>
      </c>
      <c r="F9197">
        <f>IF(INDEX(Transactions!$L:$L,ROW()-8)="",0,INDEX(Transactions!$Q:$Q,ROW()-8))</f>
        <v>0</v>
      </c>
    </row>
    <row r="9198" spans="2:6" x14ac:dyDescent="0.15">
      <c r="B9198">
        <f ca="1">IF(INDEX(Transactions!$L:$L,ROW()-8)="",TODAY(),INDEX(Transactions!$G:$G,ROW()-8))</f>
        <v>46256</v>
      </c>
      <c r="F9198">
        <f>IF(INDEX(Transactions!$L:$L,ROW()-8)="",0,INDEX(Transactions!$Q:$Q,ROW()-8))</f>
        <v>0</v>
      </c>
    </row>
    <row r="9199" spans="2:6" x14ac:dyDescent="0.15">
      <c r="B9199">
        <f ca="1">IF(INDEX(Transactions!$L:$L,ROW()-8)="",TODAY(),INDEX(Transactions!$G:$G,ROW()-8))</f>
        <v>46256</v>
      </c>
      <c r="F9199">
        <f>IF(INDEX(Transactions!$L:$L,ROW()-8)="",0,INDEX(Transactions!$Q:$Q,ROW()-8))</f>
        <v>0</v>
      </c>
    </row>
    <row r="9200" spans="2:6" x14ac:dyDescent="0.15">
      <c r="B9200">
        <f ca="1">IF(INDEX(Transactions!$L:$L,ROW()-8)="",TODAY(),INDEX(Transactions!$G:$G,ROW()-8))</f>
        <v>46256</v>
      </c>
      <c r="F9200">
        <f>IF(INDEX(Transactions!$L:$L,ROW()-8)="",0,INDEX(Transactions!$Q:$Q,ROW()-8))</f>
        <v>0</v>
      </c>
    </row>
    <row r="9201" spans="2:6" x14ac:dyDescent="0.15">
      <c r="B9201">
        <f ca="1">IF(INDEX(Transactions!$L:$L,ROW()-8)="",TODAY(),INDEX(Transactions!$G:$G,ROW()-8))</f>
        <v>46256</v>
      </c>
      <c r="F9201">
        <f>IF(INDEX(Transactions!$L:$L,ROW()-8)="",0,INDEX(Transactions!$Q:$Q,ROW()-8))</f>
        <v>0</v>
      </c>
    </row>
    <row r="9202" spans="2:6" x14ac:dyDescent="0.15">
      <c r="B9202">
        <f ca="1">IF(INDEX(Transactions!$L:$L,ROW()-8)="",TODAY(),INDEX(Transactions!$G:$G,ROW()-8))</f>
        <v>46256</v>
      </c>
      <c r="F9202">
        <f>IF(INDEX(Transactions!$L:$L,ROW()-8)="",0,INDEX(Transactions!$Q:$Q,ROW()-8))</f>
        <v>0</v>
      </c>
    </row>
    <row r="9203" spans="2:6" x14ac:dyDescent="0.15">
      <c r="B9203">
        <f ca="1">IF(INDEX(Transactions!$L:$L,ROW()-8)="",TODAY(),INDEX(Transactions!$G:$G,ROW()-8))</f>
        <v>46256</v>
      </c>
      <c r="F9203">
        <f>IF(INDEX(Transactions!$L:$L,ROW()-8)="",0,INDEX(Transactions!$Q:$Q,ROW()-8))</f>
        <v>0</v>
      </c>
    </row>
    <row r="9204" spans="2:6" x14ac:dyDescent="0.15">
      <c r="B9204">
        <f ca="1">IF(INDEX(Transactions!$L:$L,ROW()-8)="",TODAY(),INDEX(Transactions!$G:$G,ROW()-8))</f>
        <v>46256</v>
      </c>
      <c r="F9204">
        <f>IF(INDEX(Transactions!$L:$L,ROW()-8)="",0,INDEX(Transactions!$Q:$Q,ROW()-8))</f>
        <v>0</v>
      </c>
    </row>
    <row r="9205" spans="2:6" x14ac:dyDescent="0.15">
      <c r="B9205">
        <f ca="1">IF(INDEX(Transactions!$L:$L,ROW()-8)="",TODAY(),INDEX(Transactions!$G:$G,ROW()-8))</f>
        <v>46256</v>
      </c>
      <c r="F9205">
        <f>IF(INDEX(Transactions!$L:$L,ROW()-8)="",0,INDEX(Transactions!$Q:$Q,ROW()-8))</f>
        <v>0</v>
      </c>
    </row>
    <row r="9206" spans="2:6" x14ac:dyDescent="0.15">
      <c r="B9206">
        <f ca="1">IF(INDEX(Transactions!$L:$L,ROW()-8)="",TODAY(),INDEX(Transactions!$G:$G,ROW()-8))</f>
        <v>46256</v>
      </c>
      <c r="F9206">
        <f>IF(INDEX(Transactions!$L:$L,ROW()-8)="",0,INDEX(Transactions!$Q:$Q,ROW()-8))</f>
        <v>0</v>
      </c>
    </row>
    <row r="9207" spans="2:6" x14ac:dyDescent="0.15">
      <c r="B9207">
        <f ca="1">IF(INDEX(Transactions!$L:$L,ROW()-8)="",TODAY(),INDEX(Transactions!$G:$G,ROW()-8))</f>
        <v>46256</v>
      </c>
      <c r="F9207">
        <f>IF(INDEX(Transactions!$L:$L,ROW()-8)="",0,INDEX(Transactions!$Q:$Q,ROW()-8))</f>
        <v>0</v>
      </c>
    </row>
    <row r="9208" spans="2:6" x14ac:dyDescent="0.15">
      <c r="B9208">
        <f ca="1">IF(INDEX(Transactions!$L:$L,ROW()-8)="",TODAY(),INDEX(Transactions!$G:$G,ROW()-8))</f>
        <v>46256</v>
      </c>
      <c r="F9208">
        <f>IF(INDEX(Transactions!$L:$L,ROW()-8)="",0,INDEX(Transactions!$Q:$Q,ROW()-8))</f>
        <v>0</v>
      </c>
    </row>
    <row r="9209" spans="2:6" x14ac:dyDescent="0.15">
      <c r="B9209">
        <f ca="1">IF(INDEX(Transactions!$L:$L,ROW()-8)="",TODAY(),INDEX(Transactions!$G:$G,ROW()-8))</f>
        <v>46256</v>
      </c>
      <c r="F9209">
        <f>IF(INDEX(Transactions!$L:$L,ROW()-8)="",0,INDEX(Transactions!$Q:$Q,ROW()-8))</f>
        <v>0</v>
      </c>
    </row>
    <row r="9210" spans="2:6" x14ac:dyDescent="0.15">
      <c r="B9210">
        <f ca="1">IF(INDEX(Transactions!$L:$L,ROW()-8)="",TODAY(),INDEX(Transactions!$G:$G,ROW()-8))</f>
        <v>46256</v>
      </c>
      <c r="F9210">
        <f>IF(INDEX(Transactions!$L:$L,ROW()-8)="",0,INDEX(Transactions!$Q:$Q,ROW()-8))</f>
        <v>0</v>
      </c>
    </row>
    <row r="9211" spans="2:6" x14ac:dyDescent="0.15">
      <c r="B9211">
        <f ca="1">IF(INDEX(Transactions!$L:$L,ROW()-8)="",TODAY(),INDEX(Transactions!$G:$G,ROW()-8))</f>
        <v>46256</v>
      </c>
      <c r="F9211">
        <f>IF(INDEX(Transactions!$L:$L,ROW()-8)="",0,INDEX(Transactions!$Q:$Q,ROW()-8))</f>
        <v>0</v>
      </c>
    </row>
    <row r="9212" spans="2:6" x14ac:dyDescent="0.15">
      <c r="B9212">
        <f ca="1">IF(INDEX(Transactions!$L:$L,ROW()-8)="",TODAY(),INDEX(Transactions!$G:$G,ROW()-8))</f>
        <v>46256</v>
      </c>
      <c r="F9212">
        <f>IF(INDEX(Transactions!$L:$L,ROW()-8)="",0,INDEX(Transactions!$Q:$Q,ROW()-8))</f>
        <v>0</v>
      </c>
    </row>
    <row r="9213" spans="2:6" x14ac:dyDescent="0.15">
      <c r="B9213">
        <f ca="1">IF(INDEX(Transactions!$L:$L,ROW()-8)="",TODAY(),INDEX(Transactions!$G:$G,ROW()-8))</f>
        <v>46256</v>
      </c>
      <c r="F9213">
        <f>IF(INDEX(Transactions!$L:$L,ROW()-8)="",0,INDEX(Transactions!$Q:$Q,ROW()-8))</f>
        <v>0</v>
      </c>
    </row>
    <row r="9214" spans="2:6" x14ac:dyDescent="0.15">
      <c r="B9214">
        <f ca="1">IF(INDEX(Transactions!$L:$L,ROW()-8)="",TODAY(),INDEX(Transactions!$G:$G,ROW()-8))</f>
        <v>46256</v>
      </c>
      <c r="F9214">
        <f>IF(INDEX(Transactions!$L:$L,ROW()-8)="",0,INDEX(Transactions!$Q:$Q,ROW()-8))</f>
        <v>0</v>
      </c>
    </row>
    <row r="9215" spans="2:6" x14ac:dyDescent="0.15">
      <c r="B9215">
        <f ca="1">IF(INDEX(Transactions!$L:$L,ROW()-8)="",TODAY(),INDEX(Transactions!$G:$G,ROW()-8))</f>
        <v>46256</v>
      </c>
      <c r="F9215">
        <f>IF(INDEX(Transactions!$L:$L,ROW()-8)="",0,INDEX(Transactions!$Q:$Q,ROW()-8))</f>
        <v>0</v>
      </c>
    </row>
    <row r="9216" spans="2:6" x14ac:dyDescent="0.15">
      <c r="B9216">
        <f ca="1">IF(INDEX(Transactions!$L:$L,ROW()-8)="",TODAY(),INDEX(Transactions!$G:$G,ROW()-8))</f>
        <v>46256</v>
      </c>
      <c r="F9216">
        <f>IF(INDEX(Transactions!$L:$L,ROW()-8)="",0,INDEX(Transactions!$Q:$Q,ROW()-8))</f>
        <v>0</v>
      </c>
    </row>
    <row r="9217" spans="2:6" x14ac:dyDescent="0.15">
      <c r="B9217">
        <f ca="1">IF(INDEX(Transactions!$L:$L,ROW()-8)="",TODAY(),INDEX(Transactions!$G:$G,ROW()-8))</f>
        <v>46256</v>
      </c>
      <c r="F9217">
        <f>IF(INDEX(Transactions!$L:$L,ROW()-8)="",0,INDEX(Transactions!$Q:$Q,ROW()-8))</f>
        <v>0</v>
      </c>
    </row>
    <row r="9218" spans="2:6" x14ac:dyDescent="0.15">
      <c r="B9218">
        <f ca="1">IF(INDEX(Transactions!$L:$L,ROW()-8)="",TODAY(),INDEX(Transactions!$G:$G,ROW()-8))</f>
        <v>46256</v>
      </c>
      <c r="F9218">
        <f>IF(INDEX(Transactions!$L:$L,ROW()-8)="",0,INDEX(Transactions!$Q:$Q,ROW()-8))</f>
        <v>0</v>
      </c>
    </row>
    <row r="9219" spans="2:6" x14ac:dyDescent="0.15">
      <c r="B9219">
        <f ca="1">IF(INDEX(Transactions!$L:$L,ROW()-8)="",TODAY(),INDEX(Transactions!$G:$G,ROW()-8))</f>
        <v>46256</v>
      </c>
      <c r="F9219">
        <f>IF(INDEX(Transactions!$L:$L,ROW()-8)="",0,INDEX(Transactions!$Q:$Q,ROW()-8))</f>
        <v>0</v>
      </c>
    </row>
    <row r="9220" spans="2:6" x14ac:dyDescent="0.15">
      <c r="B9220">
        <f ca="1">IF(INDEX(Transactions!$L:$L,ROW()-8)="",TODAY(),INDEX(Transactions!$G:$G,ROW()-8))</f>
        <v>46256</v>
      </c>
      <c r="F9220">
        <f>IF(INDEX(Transactions!$L:$L,ROW()-8)="",0,INDEX(Transactions!$Q:$Q,ROW()-8))</f>
        <v>0</v>
      </c>
    </row>
    <row r="9221" spans="2:6" x14ac:dyDescent="0.15">
      <c r="B9221">
        <f ca="1">IF(INDEX(Transactions!$L:$L,ROW()-8)="",TODAY(),INDEX(Transactions!$G:$G,ROW()-8))</f>
        <v>46256</v>
      </c>
      <c r="F9221">
        <f>IF(INDEX(Transactions!$L:$L,ROW()-8)="",0,INDEX(Transactions!$Q:$Q,ROW()-8))</f>
        <v>0</v>
      </c>
    </row>
    <row r="9222" spans="2:6" x14ac:dyDescent="0.15">
      <c r="B9222">
        <f ca="1">IF(INDEX(Transactions!$L:$L,ROW()-8)="",TODAY(),INDEX(Transactions!$G:$G,ROW()-8))</f>
        <v>46256</v>
      </c>
      <c r="F9222">
        <f>IF(INDEX(Transactions!$L:$L,ROW()-8)="",0,INDEX(Transactions!$Q:$Q,ROW()-8))</f>
        <v>0</v>
      </c>
    </row>
    <row r="9223" spans="2:6" x14ac:dyDescent="0.15">
      <c r="B9223">
        <f ca="1">IF(INDEX(Transactions!$L:$L,ROW()-8)="",TODAY(),INDEX(Transactions!$G:$G,ROW()-8))</f>
        <v>46256</v>
      </c>
      <c r="F9223">
        <f>IF(INDEX(Transactions!$L:$L,ROW()-8)="",0,INDEX(Transactions!$Q:$Q,ROW()-8))</f>
        <v>0</v>
      </c>
    </row>
    <row r="9224" spans="2:6" x14ac:dyDescent="0.15">
      <c r="B9224">
        <f ca="1">IF(INDEX(Transactions!$L:$L,ROW()-8)="",TODAY(),INDEX(Transactions!$G:$G,ROW()-8))</f>
        <v>46256</v>
      </c>
      <c r="F9224">
        <f>IF(INDEX(Transactions!$L:$L,ROW()-8)="",0,INDEX(Transactions!$Q:$Q,ROW()-8))</f>
        <v>0</v>
      </c>
    </row>
    <row r="9225" spans="2:6" x14ac:dyDescent="0.15">
      <c r="B9225">
        <f ca="1">IF(INDEX(Transactions!$L:$L,ROW()-8)="",TODAY(),INDEX(Transactions!$G:$G,ROW()-8))</f>
        <v>46256</v>
      </c>
      <c r="F9225">
        <f>IF(INDEX(Transactions!$L:$L,ROW()-8)="",0,INDEX(Transactions!$Q:$Q,ROW()-8))</f>
        <v>0</v>
      </c>
    </row>
    <row r="9226" spans="2:6" x14ac:dyDescent="0.15">
      <c r="B9226">
        <f ca="1">IF(INDEX(Transactions!$L:$L,ROW()-8)="",TODAY(),INDEX(Transactions!$G:$G,ROW()-8))</f>
        <v>46256</v>
      </c>
      <c r="F9226">
        <f>IF(INDEX(Transactions!$L:$L,ROW()-8)="",0,INDEX(Transactions!$Q:$Q,ROW()-8))</f>
        <v>0</v>
      </c>
    </row>
    <row r="9227" spans="2:6" x14ac:dyDescent="0.15">
      <c r="B9227">
        <f ca="1">IF(INDEX(Transactions!$L:$L,ROW()-8)="",TODAY(),INDEX(Transactions!$G:$G,ROW()-8))</f>
        <v>46256</v>
      </c>
      <c r="F9227">
        <f>IF(INDEX(Transactions!$L:$L,ROW()-8)="",0,INDEX(Transactions!$Q:$Q,ROW()-8))</f>
        <v>0</v>
      </c>
    </row>
    <row r="9228" spans="2:6" x14ac:dyDescent="0.15">
      <c r="B9228">
        <f ca="1">IF(INDEX(Transactions!$L:$L,ROW()-8)="",TODAY(),INDEX(Transactions!$G:$G,ROW()-8))</f>
        <v>46256</v>
      </c>
      <c r="F9228">
        <f>IF(INDEX(Transactions!$L:$L,ROW()-8)="",0,INDEX(Transactions!$Q:$Q,ROW()-8))</f>
        <v>0</v>
      </c>
    </row>
    <row r="9229" spans="2:6" x14ac:dyDescent="0.15">
      <c r="B9229">
        <f ca="1">IF(INDEX(Transactions!$L:$L,ROW()-8)="",TODAY(),INDEX(Transactions!$G:$G,ROW()-8))</f>
        <v>46256</v>
      </c>
      <c r="F9229">
        <f>IF(INDEX(Transactions!$L:$L,ROW()-8)="",0,INDEX(Transactions!$Q:$Q,ROW()-8))</f>
        <v>0</v>
      </c>
    </row>
    <row r="9230" spans="2:6" x14ac:dyDescent="0.15">
      <c r="B9230">
        <f ca="1">IF(INDEX(Transactions!$L:$L,ROW()-8)="",TODAY(),INDEX(Transactions!$G:$G,ROW()-8))</f>
        <v>46256</v>
      </c>
      <c r="F9230">
        <f>IF(INDEX(Transactions!$L:$L,ROW()-8)="",0,INDEX(Transactions!$Q:$Q,ROW()-8))</f>
        <v>0</v>
      </c>
    </row>
    <row r="9231" spans="2:6" x14ac:dyDescent="0.15">
      <c r="B9231">
        <f ca="1">IF(INDEX(Transactions!$L:$L,ROW()-8)="",TODAY(),INDEX(Transactions!$G:$G,ROW()-8))</f>
        <v>46256</v>
      </c>
      <c r="F9231">
        <f>IF(INDEX(Transactions!$L:$L,ROW()-8)="",0,INDEX(Transactions!$Q:$Q,ROW()-8))</f>
        <v>0</v>
      </c>
    </row>
    <row r="9232" spans="2:6" x14ac:dyDescent="0.15">
      <c r="B9232">
        <f ca="1">IF(INDEX(Transactions!$L:$L,ROW()-8)="",TODAY(),INDEX(Transactions!$G:$G,ROW()-8))</f>
        <v>46256</v>
      </c>
      <c r="F9232">
        <f>IF(INDEX(Transactions!$L:$L,ROW()-8)="",0,INDEX(Transactions!$Q:$Q,ROW()-8))</f>
        <v>0</v>
      </c>
    </row>
    <row r="9233" spans="2:6" x14ac:dyDescent="0.15">
      <c r="B9233">
        <f ca="1">IF(INDEX(Transactions!$L:$L,ROW()-8)="",TODAY(),INDEX(Transactions!$G:$G,ROW()-8))</f>
        <v>46256</v>
      </c>
      <c r="F9233">
        <f>IF(INDEX(Transactions!$L:$L,ROW()-8)="",0,INDEX(Transactions!$Q:$Q,ROW()-8))</f>
        <v>0</v>
      </c>
    </row>
    <row r="9234" spans="2:6" x14ac:dyDescent="0.15">
      <c r="B9234">
        <f ca="1">IF(INDEX(Transactions!$L:$L,ROW()-8)="",TODAY(),INDEX(Transactions!$G:$G,ROW()-8))</f>
        <v>46256</v>
      </c>
      <c r="F9234">
        <f>IF(INDEX(Transactions!$L:$L,ROW()-8)="",0,INDEX(Transactions!$Q:$Q,ROW()-8))</f>
        <v>0</v>
      </c>
    </row>
    <row r="9235" spans="2:6" x14ac:dyDescent="0.15">
      <c r="B9235">
        <f ca="1">IF(INDEX(Transactions!$L:$L,ROW()-8)="",TODAY(),INDEX(Transactions!$G:$G,ROW()-8))</f>
        <v>46256</v>
      </c>
      <c r="F9235">
        <f>IF(INDEX(Transactions!$L:$L,ROW()-8)="",0,INDEX(Transactions!$Q:$Q,ROW()-8))</f>
        <v>0</v>
      </c>
    </row>
    <row r="9236" spans="2:6" x14ac:dyDescent="0.15">
      <c r="B9236">
        <f ca="1">IF(INDEX(Transactions!$L:$L,ROW()-8)="",TODAY(),INDEX(Transactions!$G:$G,ROW()-8))</f>
        <v>46256</v>
      </c>
      <c r="F9236">
        <f>IF(INDEX(Transactions!$L:$L,ROW()-8)="",0,INDEX(Transactions!$Q:$Q,ROW()-8))</f>
        <v>0</v>
      </c>
    </row>
    <row r="9237" spans="2:6" x14ac:dyDescent="0.15">
      <c r="B9237">
        <f ca="1">IF(INDEX(Transactions!$L:$L,ROW()-8)="",TODAY(),INDEX(Transactions!$G:$G,ROW()-8))</f>
        <v>46256</v>
      </c>
      <c r="F9237">
        <f>IF(INDEX(Transactions!$L:$L,ROW()-8)="",0,INDEX(Transactions!$Q:$Q,ROW()-8))</f>
        <v>0</v>
      </c>
    </row>
    <row r="9238" spans="2:6" x14ac:dyDescent="0.15">
      <c r="B9238">
        <f ca="1">IF(INDEX(Transactions!$L:$L,ROW()-8)="",TODAY(),INDEX(Transactions!$G:$G,ROW()-8))</f>
        <v>46256</v>
      </c>
      <c r="F9238">
        <f>IF(INDEX(Transactions!$L:$L,ROW()-8)="",0,INDEX(Transactions!$Q:$Q,ROW()-8))</f>
        <v>0</v>
      </c>
    </row>
    <row r="9239" spans="2:6" x14ac:dyDescent="0.15">
      <c r="B9239">
        <f ca="1">IF(INDEX(Transactions!$L:$L,ROW()-8)="",TODAY(),INDEX(Transactions!$G:$G,ROW()-8))</f>
        <v>46256</v>
      </c>
      <c r="F9239">
        <f>IF(INDEX(Transactions!$L:$L,ROW()-8)="",0,INDEX(Transactions!$Q:$Q,ROW()-8))</f>
        <v>0</v>
      </c>
    </row>
    <row r="9240" spans="2:6" x14ac:dyDescent="0.15">
      <c r="B9240">
        <f ca="1">IF(INDEX(Transactions!$L:$L,ROW()-8)="",TODAY(),INDEX(Transactions!$G:$G,ROW()-8))</f>
        <v>46256</v>
      </c>
      <c r="F9240">
        <f>IF(INDEX(Transactions!$L:$L,ROW()-8)="",0,INDEX(Transactions!$Q:$Q,ROW()-8))</f>
        <v>0</v>
      </c>
    </row>
    <row r="9241" spans="2:6" x14ac:dyDescent="0.15">
      <c r="B9241">
        <f ca="1">IF(INDEX(Transactions!$L:$L,ROW()-8)="",TODAY(),INDEX(Transactions!$G:$G,ROW()-8))</f>
        <v>46256</v>
      </c>
      <c r="F9241">
        <f>IF(INDEX(Transactions!$L:$L,ROW()-8)="",0,INDEX(Transactions!$Q:$Q,ROW()-8))</f>
        <v>0</v>
      </c>
    </row>
    <row r="9242" spans="2:6" x14ac:dyDescent="0.15">
      <c r="B9242">
        <f ca="1">IF(INDEX(Transactions!$L:$L,ROW()-8)="",TODAY(),INDEX(Transactions!$G:$G,ROW()-8))</f>
        <v>46256</v>
      </c>
      <c r="F9242">
        <f>IF(INDEX(Transactions!$L:$L,ROW()-8)="",0,INDEX(Transactions!$Q:$Q,ROW()-8))</f>
        <v>0</v>
      </c>
    </row>
    <row r="9243" spans="2:6" x14ac:dyDescent="0.15">
      <c r="B9243">
        <f ca="1">IF(INDEX(Transactions!$L:$L,ROW()-8)="",TODAY(),INDEX(Transactions!$G:$G,ROW()-8))</f>
        <v>46256</v>
      </c>
      <c r="F9243">
        <f>IF(INDEX(Transactions!$L:$L,ROW()-8)="",0,INDEX(Transactions!$Q:$Q,ROW()-8))</f>
        <v>0</v>
      </c>
    </row>
    <row r="9244" spans="2:6" x14ac:dyDescent="0.15">
      <c r="B9244">
        <f ca="1">IF(INDEX(Transactions!$L:$L,ROW()-8)="",TODAY(),INDEX(Transactions!$G:$G,ROW()-8))</f>
        <v>46256</v>
      </c>
      <c r="F9244">
        <f>IF(INDEX(Transactions!$L:$L,ROW()-8)="",0,INDEX(Transactions!$Q:$Q,ROW()-8))</f>
        <v>0</v>
      </c>
    </row>
    <row r="9245" spans="2:6" x14ac:dyDescent="0.15">
      <c r="B9245">
        <f ca="1">IF(INDEX(Transactions!$L:$L,ROW()-8)="",TODAY(),INDEX(Transactions!$G:$G,ROW()-8))</f>
        <v>46256</v>
      </c>
      <c r="F9245">
        <f>IF(INDEX(Transactions!$L:$L,ROW()-8)="",0,INDEX(Transactions!$Q:$Q,ROW()-8))</f>
        <v>0</v>
      </c>
    </row>
    <row r="9246" spans="2:6" x14ac:dyDescent="0.15">
      <c r="B9246">
        <f ca="1">IF(INDEX(Transactions!$L:$L,ROW()-8)="",TODAY(),INDEX(Transactions!$G:$G,ROW()-8))</f>
        <v>46256</v>
      </c>
      <c r="F9246">
        <f>IF(INDEX(Transactions!$L:$L,ROW()-8)="",0,INDEX(Transactions!$Q:$Q,ROW()-8))</f>
        <v>0</v>
      </c>
    </row>
    <row r="9247" spans="2:6" x14ac:dyDescent="0.15">
      <c r="B9247">
        <f ca="1">IF(INDEX(Transactions!$L:$L,ROW()-8)="",TODAY(),INDEX(Transactions!$G:$G,ROW()-8))</f>
        <v>46256</v>
      </c>
      <c r="F9247">
        <f>IF(INDEX(Transactions!$L:$L,ROW()-8)="",0,INDEX(Transactions!$Q:$Q,ROW()-8))</f>
        <v>0</v>
      </c>
    </row>
    <row r="9248" spans="2:6" x14ac:dyDescent="0.15">
      <c r="B9248">
        <f ca="1">IF(INDEX(Transactions!$L:$L,ROW()-8)="",TODAY(),INDEX(Transactions!$G:$G,ROW()-8))</f>
        <v>46256</v>
      </c>
      <c r="F9248">
        <f>IF(INDEX(Transactions!$L:$L,ROW()-8)="",0,INDEX(Transactions!$Q:$Q,ROW()-8))</f>
        <v>0</v>
      </c>
    </row>
    <row r="9249" spans="2:6" x14ac:dyDescent="0.15">
      <c r="B9249">
        <f ca="1">IF(INDEX(Transactions!$L:$L,ROW()-8)="",TODAY(),INDEX(Transactions!$G:$G,ROW()-8))</f>
        <v>46256</v>
      </c>
      <c r="F9249">
        <f>IF(INDEX(Transactions!$L:$L,ROW()-8)="",0,INDEX(Transactions!$Q:$Q,ROW()-8))</f>
        <v>0</v>
      </c>
    </row>
    <row r="9250" spans="2:6" x14ac:dyDescent="0.15">
      <c r="B9250">
        <f ca="1">IF(INDEX(Transactions!$L:$L,ROW()-8)="",TODAY(),INDEX(Transactions!$G:$G,ROW()-8))</f>
        <v>46256</v>
      </c>
      <c r="F9250">
        <f>IF(INDEX(Transactions!$L:$L,ROW()-8)="",0,INDEX(Transactions!$Q:$Q,ROW()-8))</f>
        <v>0</v>
      </c>
    </row>
    <row r="9251" spans="2:6" x14ac:dyDescent="0.15">
      <c r="B9251">
        <f ca="1">IF(INDEX(Transactions!$L:$L,ROW()-8)="",TODAY(),INDEX(Transactions!$G:$G,ROW()-8))</f>
        <v>46256</v>
      </c>
      <c r="F9251">
        <f>IF(INDEX(Transactions!$L:$L,ROW()-8)="",0,INDEX(Transactions!$Q:$Q,ROW()-8))</f>
        <v>0</v>
      </c>
    </row>
    <row r="9252" spans="2:6" x14ac:dyDescent="0.15">
      <c r="B9252">
        <f ca="1">IF(INDEX(Transactions!$L:$L,ROW()-8)="",TODAY(),INDEX(Transactions!$G:$G,ROW()-8))</f>
        <v>46256</v>
      </c>
      <c r="F9252">
        <f>IF(INDEX(Transactions!$L:$L,ROW()-8)="",0,INDEX(Transactions!$Q:$Q,ROW()-8))</f>
        <v>0</v>
      </c>
    </row>
    <row r="9253" spans="2:6" x14ac:dyDescent="0.15">
      <c r="B9253">
        <f ca="1">IF(INDEX(Transactions!$L:$L,ROW()-8)="",TODAY(),INDEX(Transactions!$G:$G,ROW()-8))</f>
        <v>46256</v>
      </c>
      <c r="F9253">
        <f>IF(INDEX(Transactions!$L:$L,ROW()-8)="",0,INDEX(Transactions!$Q:$Q,ROW()-8))</f>
        <v>0</v>
      </c>
    </row>
    <row r="9254" spans="2:6" x14ac:dyDescent="0.15">
      <c r="B9254">
        <f ca="1">IF(INDEX(Transactions!$L:$L,ROW()-8)="",TODAY(),INDEX(Transactions!$G:$G,ROW()-8))</f>
        <v>46256</v>
      </c>
      <c r="F9254">
        <f>IF(INDEX(Transactions!$L:$L,ROW()-8)="",0,INDEX(Transactions!$Q:$Q,ROW()-8))</f>
        <v>0</v>
      </c>
    </row>
    <row r="9255" spans="2:6" x14ac:dyDescent="0.15">
      <c r="B9255">
        <f ca="1">IF(INDEX(Transactions!$L:$L,ROW()-8)="",TODAY(),INDEX(Transactions!$G:$G,ROW()-8))</f>
        <v>46256</v>
      </c>
      <c r="F9255">
        <f>IF(INDEX(Transactions!$L:$L,ROW()-8)="",0,INDEX(Transactions!$Q:$Q,ROW()-8))</f>
        <v>0</v>
      </c>
    </row>
    <row r="9256" spans="2:6" x14ac:dyDescent="0.15">
      <c r="B9256">
        <f ca="1">IF(INDEX(Transactions!$L:$L,ROW()-8)="",TODAY(),INDEX(Transactions!$G:$G,ROW()-8))</f>
        <v>46256</v>
      </c>
      <c r="F9256">
        <f>IF(INDEX(Transactions!$L:$L,ROW()-8)="",0,INDEX(Transactions!$Q:$Q,ROW()-8))</f>
        <v>0</v>
      </c>
    </row>
    <row r="9257" spans="2:6" x14ac:dyDescent="0.15">
      <c r="B9257">
        <f ca="1">IF(INDEX(Transactions!$L:$L,ROW()-8)="",TODAY(),INDEX(Transactions!$G:$G,ROW()-8))</f>
        <v>46256</v>
      </c>
      <c r="F9257">
        <f>IF(INDEX(Transactions!$L:$L,ROW()-8)="",0,INDEX(Transactions!$Q:$Q,ROW()-8))</f>
        <v>0</v>
      </c>
    </row>
    <row r="9258" spans="2:6" x14ac:dyDescent="0.15">
      <c r="B9258">
        <f ca="1">IF(INDEX(Transactions!$L:$L,ROW()-8)="",TODAY(),INDEX(Transactions!$G:$G,ROW()-8))</f>
        <v>46256</v>
      </c>
      <c r="F9258">
        <f>IF(INDEX(Transactions!$L:$L,ROW()-8)="",0,INDEX(Transactions!$Q:$Q,ROW()-8))</f>
        <v>0</v>
      </c>
    </row>
    <row r="9259" spans="2:6" x14ac:dyDescent="0.15">
      <c r="B9259">
        <f ca="1">IF(INDEX(Transactions!$L:$L,ROW()-8)="",TODAY(),INDEX(Transactions!$G:$G,ROW()-8))</f>
        <v>46256</v>
      </c>
      <c r="F9259">
        <f>IF(INDEX(Transactions!$L:$L,ROW()-8)="",0,INDEX(Transactions!$Q:$Q,ROW()-8))</f>
        <v>0</v>
      </c>
    </row>
    <row r="9260" spans="2:6" x14ac:dyDescent="0.15">
      <c r="B9260">
        <f ca="1">IF(INDEX(Transactions!$L:$L,ROW()-8)="",TODAY(),INDEX(Transactions!$G:$G,ROW()-8))</f>
        <v>46256</v>
      </c>
      <c r="F9260">
        <f>IF(INDEX(Transactions!$L:$L,ROW()-8)="",0,INDEX(Transactions!$Q:$Q,ROW()-8))</f>
        <v>0</v>
      </c>
    </row>
    <row r="9261" spans="2:6" x14ac:dyDescent="0.15">
      <c r="B9261">
        <f ca="1">IF(INDEX(Transactions!$L:$L,ROW()-8)="",TODAY(),INDEX(Transactions!$G:$G,ROW()-8))</f>
        <v>46256</v>
      </c>
      <c r="F9261">
        <f>IF(INDEX(Transactions!$L:$L,ROW()-8)="",0,INDEX(Transactions!$Q:$Q,ROW()-8))</f>
        <v>0</v>
      </c>
    </row>
    <row r="9262" spans="2:6" x14ac:dyDescent="0.15">
      <c r="B9262">
        <f ca="1">IF(INDEX(Transactions!$L:$L,ROW()-8)="",TODAY(),INDEX(Transactions!$G:$G,ROW()-8))</f>
        <v>46256</v>
      </c>
      <c r="F9262">
        <f>IF(INDEX(Transactions!$L:$L,ROW()-8)="",0,INDEX(Transactions!$Q:$Q,ROW()-8))</f>
        <v>0</v>
      </c>
    </row>
    <row r="9263" spans="2:6" x14ac:dyDescent="0.15">
      <c r="B9263">
        <f ca="1">IF(INDEX(Transactions!$L:$L,ROW()-8)="",TODAY(),INDEX(Transactions!$G:$G,ROW()-8))</f>
        <v>46256</v>
      </c>
      <c r="F9263">
        <f>IF(INDEX(Transactions!$L:$L,ROW()-8)="",0,INDEX(Transactions!$Q:$Q,ROW()-8))</f>
        <v>0</v>
      </c>
    </row>
    <row r="9264" spans="2:6" x14ac:dyDescent="0.15">
      <c r="B9264">
        <f ca="1">IF(INDEX(Transactions!$L:$L,ROW()-8)="",TODAY(),INDEX(Transactions!$G:$G,ROW()-8))</f>
        <v>46256</v>
      </c>
      <c r="F9264">
        <f>IF(INDEX(Transactions!$L:$L,ROW()-8)="",0,INDEX(Transactions!$Q:$Q,ROW()-8))</f>
        <v>0</v>
      </c>
    </row>
    <row r="9265" spans="2:6" x14ac:dyDescent="0.15">
      <c r="B9265">
        <f ca="1">IF(INDEX(Transactions!$L:$L,ROW()-8)="",TODAY(),INDEX(Transactions!$G:$G,ROW()-8))</f>
        <v>46256</v>
      </c>
      <c r="F9265">
        <f>IF(INDEX(Transactions!$L:$L,ROW()-8)="",0,INDEX(Transactions!$Q:$Q,ROW()-8))</f>
        <v>0</v>
      </c>
    </row>
    <row r="9266" spans="2:6" x14ac:dyDescent="0.15">
      <c r="B9266">
        <f ca="1">IF(INDEX(Transactions!$L:$L,ROW()-8)="",TODAY(),INDEX(Transactions!$G:$G,ROW()-8))</f>
        <v>46256</v>
      </c>
      <c r="F9266">
        <f>IF(INDEX(Transactions!$L:$L,ROW()-8)="",0,INDEX(Transactions!$Q:$Q,ROW()-8))</f>
        <v>0</v>
      </c>
    </row>
    <row r="9267" spans="2:6" x14ac:dyDescent="0.15">
      <c r="B9267">
        <f ca="1">IF(INDEX(Transactions!$L:$L,ROW()-8)="",TODAY(),INDEX(Transactions!$G:$G,ROW()-8))</f>
        <v>46256</v>
      </c>
      <c r="F9267">
        <f>IF(INDEX(Transactions!$L:$L,ROW()-8)="",0,INDEX(Transactions!$Q:$Q,ROW()-8))</f>
        <v>0</v>
      </c>
    </row>
    <row r="9268" spans="2:6" x14ac:dyDescent="0.15">
      <c r="B9268">
        <f ca="1">IF(INDEX(Transactions!$L:$L,ROW()-8)="",TODAY(),INDEX(Transactions!$G:$G,ROW()-8))</f>
        <v>46256</v>
      </c>
      <c r="F9268">
        <f>IF(INDEX(Transactions!$L:$L,ROW()-8)="",0,INDEX(Transactions!$Q:$Q,ROW()-8))</f>
        <v>0</v>
      </c>
    </row>
    <row r="9269" spans="2:6" x14ac:dyDescent="0.15">
      <c r="B9269">
        <f ca="1">IF(INDEX(Transactions!$L:$L,ROW()-8)="",TODAY(),INDEX(Transactions!$G:$G,ROW()-8))</f>
        <v>46256</v>
      </c>
      <c r="F9269">
        <f>IF(INDEX(Transactions!$L:$L,ROW()-8)="",0,INDEX(Transactions!$Q:$Q,ROW()-8))</f>
        <v>0</v>
      </c>
    </row>
    <row r="9270" spans="2:6" x14ac:dyDescent="0.15">
      <c r="B9270">
        <f ca="1">IF(INDEX(Transactions!$L:$L,ROW()-8)="",TODAY(),INDEX(Transactions!$G:$G,ROW()-8))</f>
        <v>46256</v>
      </c>
      <c r="F9270">
        <f>IF(INDEX(Transactions!$L:$L,ROW()-8)="",0,INDEX(Transactions!$Q:$Q,ROW()-8))</f>
        <v>0</v>
      </c>
    </row>
    <row r="9271" spans="2:6" x14ac:dyDescent="0.15">
      <c r="B9271">
        <f ca="1">IF(INDEX(Transactions!$L:$L,ROW()-8)="",TODAY(),INDEX(Transactions!$G:$G,ROW()-8))</f>
        <v>46256</v>
      </c>
      <c r="F9271">
        <f>IF(INDEX(Transactions!$L:$L,ROW()-8)="",0,INDEX(Transactions!$Q:$Q,ROW()-8))</f>
        <v>0</v>
      </c>
    </row>
    <row r="9272" spans="2:6" x14ac:dyDescent="0.15">
      <c r="B9272">
        <f ca="1">IF(INDEX(Transactions!$L:$L,ROW()-8)="",TODAY(),INDEX(Transactions!$G:$G,ROW()-8))</f>
        <v>46256</v>
      </c>
      <c r="F9272">
        <f>IF(INDEX(Transactions!$L:$L,ROW()-8)="",0,INDEX(Transactions!$Q:$Q,ROW()-8))</f>
        <v>0</v>
      </c>
    </row>
    <row r="9273" spans="2:6" x14ac:dyDescent="0.15">
      <c r="B9273">
        <f ca="1">IF(INDEX(Transactions!$L:$L,ROW()-8)="",TODAY(),INDEX(Transactions!$G:$G,ROW()-8))</f>
        <v>46256</v>
      </c>
      <c r="F9273">
        <f>IF(INDEX(Transactions!$L:$L,ROW()-8)="",0,INDEX(Transactions!$Q:$Q,ROW()-8))</f>
        <v>0</v>
      </c>
    </row>
    <row r="9274" spans="2:6" x14ac:dyDescent="0.15">
      <c r="B9274">
        <f ca="1">IF(INDEX(Transactions!$L:$L,ROW()-8)="",TODAY(),INDEX(Transactions!$G:$G,ROW()-8))</f>
        <v>46256</v>
      </c>
      <c r="F9274">
        <f>IF(INDEX(Transactions!$L:$L,ROW()-8)="",0,INDEX(Transactions!$Q:$Q,ROW()-8))</f>
        <v>0</v>
      </c>
    </row>
    <row r="9275" spans="2:6" x14ac:dyDescent="0.15">
      <c r="B9275">
        <f ca="1">IF(INDEX(Transactions!$L:$L,ROW()-8)="",TODAY(),INDEX(Transactions!$G:$G,ROW()-8))</f>
        <v>46256</v>
      </c>
      <c r="F9275">
        <f>IF(INDEX(Transactions!$L:$L,ROW()-8)="",0,INDEX(Transactions!$Q:$Q,ROW()-8))</f>
        <v>0</v>
      </c>
    </row>
    <row r="9276" spans="2:6" x14ac:dyDescent="0.15">
      <c r="B9276">
        <f ca="1">IF(INDEX(Transactions!$L:$L,ROW()-8)="",TODAY(),INDEX(Transactions!$G:$G,ROW()-8))</f>
        <v>46256</v>
      </c>
      <c r="F9276">
        <f>IF(INDEX(Transactions!$L:$L,ROW()-8)="",0,INDEX(Transactions!$Q:$Q,ROW()-8))</f>
        <v>0</v>
      </c>
    </row>
    <row r="9277" spans="2:6" x14ac:dyDescent="0.15">
      <c r="B9277">
        <f ca="1">IF(INDEX(Transactions!$L:$L,ROW()-8)="",TODAY(),INDEX(Transactions!$G:$G,ROW()-8))</f>
        <v>46256</v>
      </c>
      <c r="F9277">
        <f>IF(INDEX(Transactions!$L:$L,ROW()-8)="",0,INDEX(Transactions!$Q:$Q,ROW()-8))</f>
        <v>0</v>
      </c>
    </row>
    <row r="9278" spans="2:6" x14ac:dyDescent="0.15">
      <c r="B9278">
        <f ca="1">IF(INDEX(Transactions!$L:$L,ROW()-8)="",TODAY(),INDEX(Transactions!$G:$G,ROW()-8))</f>
        <v>46256</v>
      </c>
      <c r="F9278">
        <f>IF(INDEX(Transactions!$L:$L,ROW()-8)="",0,INDEX(Transactions!$Q:$Q,ROW()-8))</f>
        <v>0</v>
      </c>
    </row>
    <row r="9279" spans="2:6" x14ac:dyDescent="0.15">
      <c r="B9279">
        <f ca="1">IF(INDEX(Transactions!$L:$L,ROW()-8)="",TODAY(),INDEX(Transactions!$G:$G,ROW()-8))</f>
        <v>46256</v>
      </c>
      <c r="F9279">
        <f>IF(INDEX(Transactions!$L:$L,ROW()-8)="",0,INDEX(Transactions!$Q:$Q,ROW()-8))</f>
        <v>0</v>
      </c>
    </row>
    <row r="9280" spans="2:6" x14ac:dyDescent="0.15">
      <c r="B9280">
        <f ca="1">IF(INDEX(Transactions!$L:$L,ROW()-8)="",TODAY(),INDEX(Transactions!$G:$G,ROW()-8))</f>
        <v>46256</v>
      </c>
      <c r="F9280">
        <f>IF(INDEX(Transactions!$L:$L,ROW()-8)="",0,INDEX(Transactions!$Q:$Q,ROW()-8))</f>
        <v>0</v>
      </c>
    </row>
    <row r="9281" spans="2:6" x14ac:dyDescent="0.15">
      <c r="B9281">
        <f ca="1">IF(INDEX(Transactions!$L:$L,ROW()-8)="",TODAY(),INDEX(Transactions!$G:$G,ROW()-8))</f>
        <v>46256</v>
      </c>
      <c r="F9281">
        <f>IF(INDEX(Transactions!$L:$L,ROW()-8)="",0,INDEX(Transactions!$Q:$Q,ROW()-8))</f>
        <v>0</v>
      </c>
    </row>
    <row r="9282" spans="2:6" x14ac:dyDescent="0.15">
      <c r="B9282">
        <f ca="1">IF(INDEX(Transactions!$L:$L,ROW()-8)="",TODAY(),INDEX(Transactions!$G:$G,ROW()-8))</f>
        <v>46256</v>
      </c>
      <c r="F9282">
        <f>IF(INDEX(Transactions!$L:$L,ROW()-8)="",0,INDEX(Transactions!$Q:$Q,ROW()-8))</f>
        <v>0</v>
      </c>
    </row>
    <row r="9283" spans="2:6" x14ac:dyDescent="0.15">
      <c r="B9283">
        <f ca="1">IF(INDEX(Transactions!$L:$L,ROW()-8)="",TODAY(),INDEX(Transactions!$G:$G,ROW()-8))</f>
        <v>46256</v>
      </c>
      <c r="F9283">
        <f>IF(INDEX(Transactions!$L:$L,ROW()-8)="",0,INDEX(Transactions!$Q:$Q,ROW()-8))</f>
        <v>0</v>
      </c>
    </row>
    <row r="9284" spans="2:6" x14ac:dyDescent="0.15">
      <c r="B9284">
        <f ca="1">IF(INDEX(Transactions!$L:$L,ROW()-8)="",TODAY(),INDEX(Transactions!$G:$G,ROW()-8))</f>
        <v>46256</v>
      </c>
      <c r="F9284">
        <f>IF(INDEX(Transactions!$L:$L,ROW()-8)="",0,INDEX(Transactions!$Q:$Q,ROW()-8))</f>
        <v>0</v>
      </c>
    </row>
    <row r="9285" spans="2:6" x14ac:dyDescent="0.15">
      <c r="B9285">
        <f ca="1">IF(INDEX(Transactions!$L:$L,ROW()-8)="",TODAY(),INDEX(Transactions!$G:$G,ROW()-8))</f>
        <v>46256</v>
      </c>
      <c r="F9285">
        <f>IF(INDEX(Transactions!$L:$L,ROW()-8)="",0,INDEX(Transactions!$Q:$Q,ROW()-8))</f>
        <v>0</v>
      </c>
    </row>
    <row r="9286" spans="2:6" x14ac:dyDescent="0.15">
      <c r="B9286">
        <f ca="1">IF(INDEX(Transactions!$L:$L,ROW()-8)="",TODAY(),INDEX(Transactions!$G:$G,ROW()-8))</f>
        <v>46256</v>
      </c>
      <c r="F9286">
        <f>IF(INDEX(Transactions!$L:$L,ROW()-8)="",0,INDEX(Transactions!$Q:$Q,ROW()-8))</f>
        <v>0</v>
      </c>
    </row>
    <row r="9287" spans="2:6" x14ac:dyDescent="0.15">
      <c r="B9287">
        <f ca="1">IF(INDEX(Transactions!$L:$L,ROW()-8)="",TODAY(),INDEX(Transactions!$G:$G,ROW()-8))</f>
        <v>46256</v>
      </c>
      <c r="F9287">
        <f>IF(INDEX(Transactions!$L:$L,ROW()-8)="",0,INDEX(Transactions!$Q:$Q,ROW()-8))</f>
        <v>0</v>
      </c>
    </row>
    <row r="9288" spans="2:6" x14ac:dyDescent="0.15">
      <c r="B9288">
        <f ca="1">IF(INDEX(Transactions!$L:$L,ROW()-8)="",TODAY(),INDEX(Transactions!$G:$G,ROW()-8))</f>
        <v>46256</v>
      </c>
      <c r="F9288">
        <f>IF(INDEX(Transactions!$L:$L,ROW()-8)="",0,INDEX(Transactions!$Q:$Q,ROW()-8))</f>
        <v>0</v>
      </c>
    </row>
    <row r="9289" spans="2:6" x14ac:dyDescent="0.15">
      <c r="B9289">
        <f ca="1">IF(INDEX(Transactions!$L:$L,ROW()-8)="",TODAY(),INDEX(Transactions!$G:$G,ROW()-8))</f>
        <v>46256</v>
      </c>
      <c r="F9289">
        <f>IF(INDEX(Transactions!$L:$L,ROW()-8)="",0,INDEX(Transactions!$Q:$Q,ROW()-8))</f>
        <v>0</v>
      </c>
    </row>
    <row r="9290" spans="2:6" x14ac:dyDescent="0.15">
      <c r="B9290">
        <f ca="1">IF(INDEX(Transactions!$L:$L,ROW()-8)="",TODAY(),INDEX(Transactions!$G:$G,ROW()-8))</f>
        <v>46256</v>
      </c>
      <c r="F9290">
        <f>IF(INDEX(Transactions!$L:$L,ROW()-8)="",0,INDEX(Transactions!$Q:$Q,ROW()-8))</f>
        <v>0</v>
      </c>
    </row>
    <row r="9291" spans="2:6" x14ac:dyDescent="0.15">
      <c r="B9291">
        <f ca="1">IF(INDEX(Transactions!$L:$L,ROW()-8)="",TODAY(),INDEX(Transactions!$G:$G,ROW()-8))</f>
        <v>46256</v>
      </c>
      <c r="F9291">
        <f>IF(INDEX(Transactions!$L:$L,ROW()-8)="",0,INDEX(Transactions!$Q:$Q,ROW()-8))</f>
        <v>0</v>
      </c>
    </row>
    <row r="9292" spans="2:6" x14ac:dyDescent="0.15">
      <c r="B9292">
        <f ca="1">IF(INDEX(Transactions!$L:$L,ROW()-8)="",TODAY(),INDEX(Transactions!$G:$G,ROW()-8))</f>
        <v>46256</v>
      </c>
      <c r="F9292">
        <f>IF(INDEX(Transactions!$L:$L,ROW()-8)="",0,INDEX(Transactions!$Q:$Q,ROW()-8))</f>
        <v>0</v>
      </c>
    </row>
    <row r="9293" spans="2:6" x14ac:dyDescent="0.15">
      <c r="B9293">
        <f ca="1">IF(INDEX(Transactions!$L:$L,ROW()-8)="",TODAY(),INDEX(Transactions!$G:$G,ROW()-8))</f>
        <v>46256</v>
      </c>
      <c r="F9293">
        <f>IF(INDEX(Transactions!$L:$L,ROW()-8)="",0,INDEX(Transactions!$Q:$Q,ROW()-8))</f>
        <v>0</v>
      </c>
    </row>
    <row r="9294" spans="2:6" x14ac:dyDescent="0.15">
      <c r="B9294">
        <f ca="1">IF(INDEX(Transactions!$L:$L,ROW()-8)="",TODAY(),INDEX(Transactions!$G:$G,ROW()-8))</f>
        <v>46256</v>
      </c>
      <c r="F9294">
        <f>IF(INDEX(Transactions!$L:$L,ROW()-8)="",0,INDEX(Transactions!$Q:$Q,ROW()-8))</f>
        <v>0</v>
      </c>
    </row>
    <row r="9295" spans="2:6" x14ac:dyDescent="0.15">
      <c r="B9295">
        <f ca="1">IF(INDEX(Transactions!$L:$L,ROW()-8)="",TODAY(),INDEX(Transactions!$G:$G,ROW()-8))</f>
        <v>46256</v>
      </c>
      <c r="F9295">
        <f>IF(INDEX(Transactions!$L:$L,ROW()-8)="",0,INDEX(Transactions!$Q:$Q,ROW()-8))</f>
        <v>0</v>
      </c>
    </row>
    <row r="9296" spans="2:6" x14ac:dyDescent="0.15">
      <c r="B9296">
        <f ca="1">IF(INDEX(Transactions!$L:$L,ROW()-8)="",TODAY(),INDEX(Transactions!$G:$G,ROW()-8))</f>
        <v>46256</v>
      </c>
      <c r="F9296">
        <f>IF(INDEX(Transactions!$L:$L,ROW()-8)="",0,INDEX(Transactions!$Q:$Q,ROW()-8))</f>
        <v>0</v>
      </c>
    </row>
    <row r="9297" spans="2:6" x14ac:dyDescent="0.15">
      <c r="B9297">
        <f ca="1">IF(INDEX(Transactions!$L:$L,ROW()-8)="",TODAY(),INDEX(Transactions!$G:$G,ROW()-8))</f>
        <v>46256</v>
      </c>
      <c r="F9297">
        <f>IF(INDEX(Transactions!$L:$L,ROW()-8)="",0,INDEX(Transactions!$Q:$Q,ROW()-8))</f>
        <v>0</v>
      </c>
    </row>
    <row r="9298" spans="2:6" x14ac:dyDescent="0.15">
      <c r="B9298">
        <f ca="1">IF(INDEX(Transactions!$L:$L,ROW()-8)="",TODAY(),INDEX(Transactions!$G:$G,ROW()-8))</f>
        <v>46256</v>
      </c>
      <c r="F9298">
        <f>IF(INDEX(Transactions!$L:$L,ROW()-8)="",0,INDEX(Transactions!$Q:$Q,ROW()-8))</f>
        <v>0</v>
      </c>
    </row>
    <row r="9299" spans="2:6" x14ac:dyDescent="0.15">
      <c r="B9299">
        <f ca="1">IF(INDEX(Transactions!$L:$L,ROW()-8)="",TODAY(),INDEX(Transactions!$G:$G,ROW()-8))</f>
        <v>46256</v>
      </c>
      <c r="F9299">
        <f>IF(INDEX(Transactions!$L:$L,ROW()-8)="",0,INDEX(Transactions!$Q:$Q,ROW()-8))</f>
        <v>0</v>
      </c>
    </row>
    <row r="9300" spans="2:6" x14ac:dyDescent="0.15">
      <c r="B9300">
        <f ca="1">IF(INDEX(Transactions!$L:$L,ROW()-8)="",TODAY(),INDEX(Transactions!$G:$G,ROW()-8))</f>
        <v>46256</v>
      </c>
      <c r="F9300">
        <f>IF(INDEX(Transactions!$L:$L,ROW()-8)="",0,INDEX(Transactions!$Q:$Q,ROW()-8))</f>
        <v>0</v>
      </c>
    </row>
    <row r="9301" spans="2:6" x14ac:dyDescent="0.15">
      <c r="B9301">
        <f ca="1">IF(INDEX(Transactions!$L:$L,ROW()-8)="",TODAY(),INDEX(Transactions!$G:$G,ROW()-8))</f>
        <v>46256</v>
      </c>
      <c r="F9301">
        <f>IF(INDEX(Transactions!$L:$L,ROW()-8)="",0,INDEX(Transactions!$Q:$Q,ROW()-8))</f>
        <v>0</v>
      </c>
    </row>
    <row r="9302" spans="2:6" x14ac:dyDescent="0.15">
      <c r="B9302">
        <f ca="1">IF(INDEX(Transactions!$L:$L,ROW()-8)="",TODAY(),INDEX(Transactions!$G:$G,ROW()-8))</f>
        <v>46256</v>
      </c>
      <c r="F9302">
        <f>IF(INDEX(Transactions!$L:$L,ROW()-8)="",0,INDEX(Transactions!$Q:$Q,ROW()-8))</f>
        <v>0</v>
      </c>
    </row>
    <row r="9303" spans="2:6" x14ac:dyDescent="0.15">
      <c r="B9303">
        <f ca="1">IF(INDEX(Transactions!$L:$L,ROW()-8)="",TODAY(),INDEX(Transactions!$G:$G,ROW()-8))</f>
        <v>46256</v>
      </c>
      <c r="F9303">
        <f>IF(INDEX(Transactions!$L:$L,ROW()-8)="",0,INDEX(Transactions!$Q:$Q,ROW()-8))</f>
        <v>0</v>
      </c>
    </row>
    <row r="9304" spans="2:6" x14ac:dyDescent="0.15">
      <c r="B9304">
        <f ca="1">IF(INDEX(Transactions!$L:$L,ROW()-8)="",TODAY(),INDEX(Transactions!$G:$G,ROW()-8))</f>
        <v>46256</v>
      </c>
      <c r="F9304">
        <f>IF(INDEX(Transactions!$L:$L,ROW()-8)="",0,INDEX(Transactions!$Q:$Q,ROW()-8))</f>
        <v>0</v>
      </c>
    </row>
    <row r="9305" spans="2:6" x14ac:dyDescent="0.15">
      <c r="B9305">
        <f ca="1">IF(INDEX(Transactions!$L:$L,ROW()-8)="",TODAY(),INDEX(Transactions!$G:$G,ROW()-8))</f>
        <v>46256</v>
      </c>
      <c r="F9305">
        <f>IF(INDEX(Transactions!$L:$L,ROW()-8)="",0,INDEX(Transactions!$Q:$Q,ROW()-8))</f>
        <v>0</v>
      </c>
    </row>
    <row r="9306" spans="2:6" x14ac:dyDescent="0.15">
      <c r="B9306">
        <f ca="1">IF(INDEX(Transactions!$L:$L,ROW()-8)="",TODAY(),INDEX(Transactions!$G:$G,ROW()-8))</f>
        <v>46256</v>
      </c>
      <c r="F9306">
        <f>IF(INDEX(Transactions!$L:$L,ROW()-8)="",0,INDEX(Transactions!$Q:$Q,ROW()-8))</f>
        <v>0</v>
      </c>
    </row>
    <row r="9307" spans="2:6" x14ac:dyDescent="0.15">
      <c r="B9307">
        <f ca="1">IF(INDEX(Transactions!$L:$L,ROW()-8)="",TODAY(),INDEX(Transactions!$G:$G,ROW()-8))</f>
        <v>46256</v>
      </c>
      <c r="F9307">
        <f>IF(INDEX(Transactions!$L:$L,ROW()-8)="",0,INDEX(Transactions!$Q:$Q,ROW()-8))</f>
        <v>0</v>
      </c>
    </row>
    <row r="9308" spans="2:6" x14ac:dyDescent="0.15">
      <c r="B9308">
        <f ca="1">IF(INDEX(Transactions!$L:$L,ROW()-8)="",TODAY(),INDEX(Transactions!$G:$G,ROW()-8))</f>
        <v>46256</v>
      </c>
      <c r="F9308">
        <f>IF(INDEX(Transactions!$L:$L,ROW()-8)="",0,INDEX(Transactions!$Q:$Q,ROW()-8))</f>
        <v>0</v>
      </c>
    </row>
    <row r="9309" spans="2:6" x14ac:dyDescent="0.15">
      <c r="B9309">
        <f ca="1">IF(INDEX(Transactions!$L:$L,ROW()-8)="",TODAY(),INDEX(Transactions!$G:$G,ROW()-8))</f>
        <v>46256</v>
      </c>
      <c r="F9309">
        <f>IF(INDEX(Transactions!$L:$L,ROW()-8)="",0,INDEX(Transactions!$Q:$Q,ROW()-8))</f>
        <v>0</v>
      </c>
    </row>
    <row r="9310" spans="2:6" x14ac:dyDescent="0.15">
      <c r="B9310">
        <f ca="1">IF(INDEX(Transactions!$L:$L,ROW()-8)="",TODAY(),INDEX(Transactions!$G:$G,ROW()-8))</f>
        <v>46256</v>
      </c>
      <c r="F9310">
        <f>IF(INDEX(Transactions!$L:$L,ROW()-8)="",0,INDEX(Transactions!$Q:$Q,ROW()-8))</f>
        <v>0</v>
      </c>
    </row>
    <row r="9311" spans="2:6" x14ac:dyDescent="0.15">
      <c r="B9311">
        <f ca="1">IF(INDEX(Transactions!$L:$L,ROW()-8)="",TODAY(),INDEX(Transactions!$G:$G,ROW()-8))</f>
        <v>46256</v>
      </c>
      <c r="F9311">
        <f>IF(INDEX(Transactions!$L:$L,ROW()-8)="",0,INDEX(Transactions!$Q:$Q,ROW()-8))</f>
        <v>0</v>
      </c>
    </row>
    <row r="9312" spans="2:6" x14ac:dyDescent="0.15">
      <c r="B9312">
        <f ca="1">IF(INDEX(Transactions!$L:$L,ROW()-8)="",TODAY(),INDEX(Transactions!$G:$G,ROW()-8))</f>
        <v>46256</v>
      </c>
      <c r="F9312">
        <f>IF(INDEX(Transactions!$L:$L,ROW()-8)="",0,INDEX(Transactions!$Q:$Q,ROW()-8))</f>
        <v>0</v>
      </c>
    </row>
    <row r="9313" spans="2:6" x14ac:dyDescent="0.15">
      <c r="B9313">
        <f ca="1">IF(INDEX(Transactions!$L:$L,ROW()-8)="",TODAY(),INDEX(Transactions!$G:$G,ROW()-8))</f>
        <v>46256</v>
      </c>
      <c r="F9313">
        <f>IF(INDEX(Transactions!$L:$L,ROW()-8)="",0,INDEX(Transactions!$Q:$Q,ROW()-8))</f>
        <v>0</v>
      </c>
    </row>
    <row r="9314" spans="2:6" x14ac:dyDescent="0.15">
      <c r="B9314">
        <f ca="1">IF(INDEX(Transactions!$L:$L,ROW()-8)="",TODAY(),INDEX(Transactions!$G:$G,ROW()-8))</f>
        <v>46256</v>
      </c>
      <c r="F9314">
        <f>IF(INDEX(Transactions!$L:$L,ROW()-8)="",0,INDEX(Transactions!$Q:$Q,ROW()-8))</f>
        <v>0</v>
      </c>
    </row>
    <row r="9315" spans="2:6" x14ac:dyDescent="0.15">
      <c r="B9315">
        <f ca="1">IF(INDEX(Transactions!$L:$L,ROW()-8)="",TODAY(),INDEX(Transactions!$G:$G,ROW()-8))</f>
        <v>46256</v>
      </c>
      <c r="F9315">
        <f>IF(INDEX(Transactions!$L:$L,ROW()-8)="",0,INDEX(Transactions!$Q:$Q,ROW()-8))</f>
        <v>0</v>
      </c>
    </row>
    <row r="9316" spans="2:6" x14ac:dyDescent="0.15">
      <c r="B9316">
        <f ca="1">IF(INDEX(Transactions!$L:$L,ROW()-8)="",TODAY(),INDEX(Transactions!$G:$G,ROW()-8))</f>
        <v>46256</v>
      </c>
      <c r="F9316">
        <f>IF(INDEX(Transactions!$L:$L,ROW()-8)="",0,INDEX(Transactions!$Q:$Q,ROW()-8))</f>
        <v>0</v>
      </c>
    </row>
    <row r="9317" spans="2:6" x14ac:dyDescent="0.15">
      <c r="B9317">
        <f ca="1">IF(INDEX(Transactions!$L:$L,ROW()-8)="",TODAY(),INDEX(Transactions!$G:$G,ROW()-8))</f>
        <v>46256</v>
      </c>
      <c r="F9317">
        <f>IF(INDEX(Transactions!$L:$L,ROW()-8)="",0,INDEX(Transactions!$Q:$Q,ROW()-8))</f>
        <v>0</v>
      </c>
    </row>
    <row r="9318" spans="2:6" x14ac:dyDescent="0.15">
      <c r="B9318">
        <f ca="1">IF(INDEX(Transactions!$L:$L,ROW()-8)="",TODAY(),INDEX(Transactions!$G:$G,ROW()-8))</f>
        <v>46256</v>
      </c>
      <c r="F9318">
        <f>IF(INDEX(Transactions!$L:$L,ROW()-8)="",0,INDEX(Transactions!$Q:$Q,ROW()-8))</f>
        <v>0</v>
      </c>
    </row>
    <row r="9319" spans="2:6" x14ac:dyDescent="0.15">
      <c r="B9319">
        <f ca="1">IF(INDEX(Transactions!$L:$L,ROW()-8)="",TODAY(),INDEX(Transactions!$G:$G,ROW()-8))</f>
        <v>46256</v>
      </c>
      <c r="F9319">
        <f>IF(INDEX(Transactions!$L:$L,ROW()-8)="",0,INDEX(Transactions!$Q:$Q,ROW()-8))</f>
        <v>0</v>
      </c>
    </row>
    <row r="9320" spans="2:6" x14ac:dyDescent="0.15">
      <c r="B9320">
        <f ca="1">IF(INDEX(Transactions!$L:$L,ROW()-8)="",TODAY(),INDEX(Transactions!$G:$G,ROW()-8))</f>
        <v>46256</v>
      </c>
      <c r="F9320">
        <f>IF(INDEX(Transactions!$L:$L,ROW()-8)="",0,INDEX(Transactions!$Q:$Q,ROW()-8))</f>
        <v>0</v>
      </c>
    </row>
    <row r="9321" spans="2:6" x14ac:dyDescent="0.15">
      <c r="B9321">
        <f ca="1">IF(INDEX(Transactions!$L:$L,ROW()-8)="",TODAY(),INDEX(Transactions!$G:$G,ROW()-8))</f>
        <v>46256</v>
      </c>
      <c r="F9321">
        <f>IF(INDEX(Transactions!$L:$L,ROW()-8)="",0,INDEX(Transactions!$Q:$Q,ROW()-8))</f>
        <v>0</v>
      </c>
    </row>
    <row r="9322" spans="2:6" x14ac:dyDescent="0.15">
      <c r="B9322">
        <f ca="1">IF(INDEX(Transactions!$L:$L,ROW()-8)="",TODAY(),INDEX(Transactions!$G:$G,ROW()-8))</f>
        <v>46256</v>
      </c>
      <c r="F9322">
        <f>IF(INDEX(Transactions!$L:$L,ROW()-8)="",0,INDEX(Transactions!$Q:$Q,ROW()-8))</f>
        <v>0</v>
      </c>
    </row>
    <row r="9323" spans="2:6" x14ac:dyDescent="0.15">
      <c r="B9323">
        <f ca="1">IF(INDEX(Transactions!$L:$L,ROW()-8)="",TODAY(),INDEX(Transactions!$G:$G,ROW()-8))</f>
        <v>46256</v>
      </c>
      <c r="F9323">
        <f>IF(INDEX(Transactions!$L:$L,ROW()-8)="",0,INDEX(Transactions!$Q:$Q,ROW()-8))</f>
        <v>0</v>
      </c>
    </row>
    <row r="9324" spans="2:6" x14ac:dyDescent="0.15">
      <c r="B9324">
        <f ca="1">IF(INDEX(Transactions!$L:$L,ROW()-8)="",TODAY(),INDEX(Transactions!$G:$G,ROW()-8))</f>
        <v>46256</v>
      </c>
      <c r="F9324">
        <f>IF(INDEX(Transactions!$L:$L,ROW()-8)="",0,INDEX(Transactions!$Q:$Q,ROW()-8))</f>
        <v>0</v>
      </c>
    </row>
    <row r="9325" spans="2:6" x14ac:dyDescent="0.15">
      <c r="B9325">
        <f ca="1">IF(INDEX(Transactions!$L:$L,ROW()-8)="",TODAY(),INDEX(Transactions!$G:$G,ROW()-8))</f>
        <v>46256</v>
      </c>
      <c r="F9325">
        <f>IF(INDEX(Transactions!$L:$L,ROW()-8)="",0,INDEX(Transactions!$Q:$Q,ROW()-8))</f>
        <v>0</v>
      </c>
    </row>
    <row r="9326" spans="2:6" x14ac:dyDescent="0.15">
      <c r="B9326">
        <f ca="1">IF(INDEX(Transactions!$L:$L,ROW()-8)="",TODAY(),INDEX(Transactions!$G:$G,ROW()-8))</f>
        <v>46256</v>
      </c>
      <c r="F9326">
        <f>IF(INDEX(Transactions!$L:$L,ROW()-8)="",0,INDEX(Transactions!$Q:$Q,ROW()-8))</f>
        <v>0</v>
      </c>
    </row>
    <row r="9327" spans="2:6" x14ac:dyDescent="0.15">
      <c r="B9327">
        <f ca="1">IF(INDEX(Transactions!$L:$L,ROW()-8)="",TODAY(),INDEX(Transactions!$G:$G,ROW()-8))</f>
        <v>46256</v>
      </c>
      <c r="F9327">
        <f>IF(INDEX(Transactions!$L:$L,ROW()-8)="",0,INDEX(Transactions!$Q:$Q,ROW()-8))</f>
        <v>0</v>
      </c>
    </row>
    <row r="9328" spans="2:6" x14ac:dyDescent="0.15">
      <c r="B9328">
        <f ca="1">IF(INDEX(Transactions!$L:$L,ROW()-8)="",TODAY(),INDEX(Transactions!$G:$G,ROW()-8))</f>
        <v>46256</v>
      </c>
      <c r="F9328">
        <f>IF(INDEX(Transactions!$L:$L,ROW()-8)="",0,INDEX(Transactions!$Q:$Q,ROW()-8))</f>
        <v>0</v>
      </c>
    </row>
    <row r="9329" spans="2:6" x14ac:dyDescent="0.15">
      <c r="B9329">
        <f ca="1">IF(INDEX(Transactions!$L:$L,ROW()-8)="",TODAY(),INDEX(Transactions!$G:$G,ROW()-8))</f>
        <v>46256</v>
      </c>
      <c r="F9329">
        <f>IF(INDEX(Transactions!$L:$L,ROW()-8)="",0,INDEX(Transactions!$Q:$Q,ROW()-8))</f>
        <v>0</v>
      </c>
    </row>
    <row r="9330" spans="2:6" x14ac:dyDescent="0.15">
      <c r="B9330">
        <f ca="1">IF(INDEX(Transactions!$L:$L,ROW()-8)="",TODAY(),INDEX(Transactions!$G:$G,ROW()-8))</f>
        <v>46256</v>
      </c>
      <c r="F9330">
        <f>IF(INDEX(Transactions!$L:$L,ROW()-8)="",0,INDEX(Transactions!$Q:$Q,ROW()-8))</f>
        <v>0</v>
      </c>
    </row>
    <row r="9331" spans="2:6" x14ac:dyDescent="0.15">
      <c r="B9331">
        <f ca="1">IF(INDEX(Transactions!$L:$L,ROW()-8)="",TODAY(),INDEX(Transactions!$G:$G,ROW()-8))</f>
        <v>46256</v>
      </c>
      <c r="F9331">
        <f>IF(INDEX(Transactions!$L:$L,ROW()-8)="",0,INDEX(Transactions!$Q:$Q,ROW()-8))</f>
        <v>0</v>
      </c>
    </row>
    <row r="9332" spans="2:6" x14ac:dyDescent="0.15">
      <c r="B9332">
        <f ca="1">IF(INDEX(Transactions!$L:$L,ROW()-8)="",TODAY(),INDEX(Transactions!$G:$G,ROW()-8))</f>
        <v>46256</v>
      </c>
      <c r="F9332">
        <f>IF(INDEX(Transactions!$L:$L,ROW()-8)="",0,INDEX(Transactions!$Q:$Q,ROW()-8))</f>
        <v>0</v>
      </c>
    </row>
    <row r="9333" spans="2:6" x14ac:dyDescent="0.15">
      <c r="B9333">
        <f ca="1">IF(INDEX(Transactions!$L:$L,ROW()-8)="",TODAY(),INDEX(Transactions!$G:$G,ROW()-8))</f>
        <v>46256</v>
      </c>
      <c r="F9333">
        <f>IF(INDEX(Transactions!$L:$L,ROW()-8)="",0,INDEX(Transactions!$Q:$Q,ROW()-8))</f>
        <v>0</v>
      </c>
    </row>
    <row r="9334" spans="2:6" x14ac:dyDescent="0.15">
      <c r="B9334">
        <f ca="1">IF(INDEX(Transactions!$L:$L,ROW()-8)="",TODAY(),INDEX(Transactions!$G:$G,ROW()-8))</f>
        <v>46256</v>
      </c>
      <c r="F9334">
        <f>IF(INDEX(Transactions!$L:$L,ROW()-8)="",0,INDEX(Transactions!$Q:$Q,ROW()-8))</f>
        <v>0</v>
      </c>
    </row>
    <row r="9335" spans="2:6" x14ac:dyDescent="0.15">
      <c r="B9335">
        <f ca="1">IF(INDEX(Transactions!$L:$L,ROW()-8)="",TODAY(),INDEX(Transactions!$G:$G,ROW()-8))</f>
        <v>46256</v>
      </c>
      <c r="F9335">
        <f>IF(INDEX(Transactions!$L:$L,ROW()-8)="",0,INDEX(Transactions!$Q:$Q,ROW()-8))</f>
        <v>0</v>
      </c>
    </row>
    <row r="9336" spans="2:6" x14ac:dyDescent="0.15">
      <c r="B9336">
        <f ca="1">IF(INDEX(Transactions!$L:$L,ROW()-8)="",TODAY(),INDEX(Transactions!$G:$G,ROW()-8))</f>
        <v>46256</v>
      </c>
      <c r="F9336">
        <f>IF(INDEX(Transactions!$L:$L,ROW()-8)="",0,INDEX(Transactions!$Q:$Q,ROW()-8))</f>
        <v>0</v>
      </c>
    </row>
    <row r="9337" spans="2:6" x14ac:dyDescent="0.15">
      <c r="B9337">
        <f ca="1">IF(INDEX(Transactions!$L:$L,ROW()-8)="",TODAY(),INDEX(Transactions!$G:$G,ROW()-8))</f>
        <v>46256</v>
      </c>
      <c r="F9337">
        <f>IF(INDEX(Transactions!$L:$L,ROW()-8)="",0,INDEX(Transactions!$Q:$Q,ROW()-8))</f>
        <v>0</v>
      </c>
    </row>
    <row r="9338" spans="2:6" x14ac:dyDescent="0.15">
      <c r="B9338">
        <f ca="1">IF(INDEX(Transactions!$L:$L,ROW()-8)="",TODAY(),INDEX(Transactions!$G:$G,ROW()-8))</f>
        <v>46256</v>
      </c>
      <c r="F9338">
        <f>IF(INDEX(Transactions!$L:$L,ROW()-8)="",0,INDEX(Transactions!$Q:$Q,ROW()-8))</f>
        <v>0</v>
      </c>
    </row>
    <row r="9339" spans="2:6" x14ac:dyDescent="0.15">
      <c r="B9339">
        <f ca="1">IF(INDEX(Transactions!$L:$L,ROW()-8)="",TODAY(),INDEX(Transactions!$G:$G,ROW()-8))</f>
        <v>46256</v>
      </c>
      <c r="F9339">
        <f>IF(INDEX(Transactions!$L:$L,ROW()-8)="",0,INDEX(Transactions!$Q:$Q,ROW()-8))</f>
        <v>0</v>
      </c>
    </row>
    <row r="9340" spans="2:6" x14ac:dyDescent="0.15">
      <c r="B9340">
        <f ca="1">IF(INDEX(Transactions!$L:$L,ROW()-8)="",TODAY(),INDEX(Transactions!$G:$G,ROW()-8))</f>
        <v>46256</v>
      </c>
      <c r="F9340">
        <f>IF(INDEX(Transactions!$L:$L,ROW()-8)="",0,INDEX(Transactions!$Q:$Q,ROW()-8))</f>
        <v>0</v>
      </c>
    </row>
    <row r="9341" spans="2:6" x14ac:dyDescent="0.15">
      <c r="B9341">
        <f ca="1">IF(INDEX(Transactions!$L:$L,ROW()-8)="",TODAY(),INDEX(Transactions!$G:$G,ROW()-8))</f>
        <v>46256</v>
      </c>
      <c r="F9341">
        <f>IF(INDEX(Transactions!$L:$L,ROW()-8)="",0,INDEX(Transactions!$Q:$Q,ROW()-8))</f>
        <v>0</v>
      </c>
    </row>
    <row r="9342" spans="2:6" x14ac:dyDescent="0.15">
      <c r="B9342">
        <f ca="1">IF(INDEX(Transactions!$L:$L,ROW()-8)="",TODAY(),INDEX(Transactions!$G:$G,ROW()-8))</f>
        <v>46256</v>
      </c>
      <c r="F9342">
        <f>IF(INDEX(Transactions!$L:$L,ROW()-8)="",0,INDEX(Transactions!$Q:$Q,ROW()-8))</f>
        <v>0</v>
      </c>
    </row>
    <row r="9343" spans="2:6" x14ac:dyDescent="0.15">
      <c r="B9343">
        <f ca="1">IF(INDEX(Transactions!$L:$L,ROW()-8)="",TODAY(),INDEX(Transactions!$G:$G,ROW()-8))</f>
        <v>46256</v>
      </c>
      <c r="F9343">
        <f>IF(INDEX(Transactions!$L:$L,ROW()-8)="",0,INDEX(Transactions!$Q:$Q,ROW()-8))</f>
        <v>0</v>
      </c>
    </row>
    <row r="9344" spans="2:6" x14ac:dyDescent="0.15">
      <c r="B9344">
        <f ca="1">IF(INDEX(Transactions!$L:$L,ROW()-8)="",TODAY(),INDEX(Transactions!$G:$G,ROW()-8))</f>
        <v>46256</v>
      </c>
      <c r="F9344">
        <f>IF(INDEX(Transactions!$L:$L,ROW()-8)="",0,INDEX(Transactions!$Q:$Q,ROW()-8))</f>
        <v>0</v>
      </c>
    </row>
    <row r="9345" spans="2:6" x14ac:dyDescent="0.15">
      <c r="B9345">
        <f ca="1">IF(INDEX(Transactions!$L:$L,ROW()-8)="",TODAY(),INDEX(Transactions!$G:$G,ROW()-8))</f>
        <v>46256</v>
      </c>
      <c r="F9345">
        <f>IF(INDEX(Transactions!$L:$L,ROW()-8)="",0,INDEX(Transactions!$Q:$Q,ROW()-8))</f>
        <v>0</v>
      </c>
    </row>
    <row r="9346" spans="2:6" x14ac:dyDescent="0.15">
      <c r="B9346">
        <f ca="1">IF(INDEX(Transactions!$L:$L,ROW()-8)="",TODAY(),INDEX(Transactions!$G:$G,ROW()-8))</f>
        <v>46256</v>
      </c>
      <c r="F9346">
        <f>IF(INDEX(Transactions!$L:$L,ROW()-8)="",0,INDEX(Transactions!$Q:$Q,ROW()-8))</f>
        <v>0</v>
      </c>
    </row>
    <row r="9347" spans="2:6" x14ac:dyDescent="0.15">
      <c r="B9347">
        <f ca="1">IF(INDEX(Transactions!$L:$L,ROW()-8)="",TODAY(),INDEX(Transactions!$G:$G,ROW()-8))</f>
        <v>46256</v>
      </c>
      <c r="F9347">
        <f>IF(INDEX(Transactions!$L:$L,ROW()-8)="",0,INDEX(Transactions!$Q:$Q,ROW()-8))</f>
        <v>0</v>
      </c>
    </row>
    <row r="9348" spans="2:6" x14ac:dyDescent="0.15">
      <c r="B9348">
        <f ca="1">IF(INDEX(Transactions!$L:$L,ROW()-8)="",TODAY(),INDEX(Transactions!$G:$G,ROW()-8))</f>
        <v>46256</v>
      </c>
      <c r="F9348">
        <f>IF(INDEX(Transactions!$L:$L,ROW()-8)="",0,INDEX(Transactions!$Q:$Q,ROW()-8))</f>
        <v>0</v>
      </c>
    </row>
    <row r="9349" spans="2:6" x14ac:dyDescent="0.15">
      <c r="B9349">
        <f ca="1">IF(INDEX(Transactions!$L:$L,ROW()-8)="",TODAY(),INDEX(Transactions!$G:$G,ROW()-8))</f>
        <v>46256</v>
      </c>
      <c r="F9349">
        <f>IF(INDEX(Transactions!$L:$L,ROW()-8)="",0,INDEX(Transactions!$Q:$Q,ROW()-8))</f>
        <v>0</v>
      </c>
    </row>
    <row r="9350" spans="2:6" x14ac:dyDescent="0.15">
      <c r="B9350">
        <f ca="1">IF(INDEX(Transactions!$L:$L,ROW()-8)="",TODAY(),INDEX(Transactions!$G:$G,ROW()-8))</f>
        <v>46256</v>
      </c>
      <c r="F9350">
        <f>IF(INDEX(Transactions!$L:$L,ROW()-8)="",0,INDEX(Transactions!$Q:$Q,ROW()-8))</f>
        <v>0</v>
      </c>
    </row>
    <row r="9351" spans="2:6" x14ac:dyDescent="0.15">
      <c r="B9351">
        <f ca="1">IF(INDEX(Transactions!$L:$L,ROW()-8)="",TODAY(),INDEX(Transactions!$G:$G,ROW()-8))</f>
        <v>46256</v>
      </c>
      <c r="F9351">
        <f>IF(INDEX(Transactions!$L:$L,ROW()-8)="",0,INDEX(Transactions!$Q:$Q,ROW()-8))</f>
        <v>0</v>
      </c>
    </row>
    <row r="9352" spans="2:6" x14ac:dyDescent="0.15">
      <c r="B9352">
        <f ca="1">IF(INDEX(Transactions!$L:$L,ROW()-8)="",TODAY(),INDEX(Transactions!$G:$G,ROW()-8))</f>
        <v>46256</v>
      </c>
      <c r="F9352">
        <f>IF(INDEX(Transactions!$L:$L,ROW()-8)="",0,INDEX(Transactions!$Q:$Q,ROW()-8))</f>
        <v>0</v>
      </c>
    </row>
    <row r="9353" spans="2:6" x14ac:dyDescent="0.15">
      <c r="B9353">
        <f ca="1">IF(INDEX(Transactions!$L:$L,ROW()-8)="",TODAY(),INDEX(Transactions!$G:$G,ROW()-8))</f>
        <v>46256</v>
      </c>
      <c r="F9353">
        <f>IF(INDEX(Transactions!$L:$L,ROW()-8)="",0,INDEX(Transactions!$Q:$Q,ROW()-8))</f>
        <v>0</v>
      </c>
    </row>
    <row r="9354" spans="2:6" x14ac:dyDescent="0.15">
      <c r="B9354">
        <f ca="1">IF(INDEX(Transactions!$L:$L,ROW()-8)="",TODAY(),INDEX(Transactions!$G:$G,ROW()-8))</f>
        <v>46256</v>
      </c>
      <c r="F9354">
        <f>IF(INDEX(Transactions!$L:$L,ROW()-8)="",0,INDEX(Transactions!$Q:$Q,ROW()-8))</f>
        <v>0</v>
      </c>
    </row>
    <row r="9355" spans="2:6" x14ac:dyDescent="0.15">
      <c r="B9355">
        <f ca="1">IF(INDEX(Transactions!$L:$L,ROW()-8)="",TODAY(),INDEX(Transactions!$G:$G,ROW()-8))</f>
        <v>46256</v>
      </c>
      <c r="F9355">
        <f>IF(INDEX(Transactions!$L:$L,ROW()-8)="",0,INDEX(Transactions!$Q:$Q,ROW()-8))</f>
        <v>0</v>
      </c>
    </row>
    <row r="9356" spans="2:6" x14ac:dyDescent="0.15">
      <c r="B9356">
        <f ca="1">IF(INDEX(Transactions!$L:$L,ROW()-8)="",TODAY(),INDEX(Transactions!$G:$G,ROW()-8))</f>
        <v>46256</v>
      </c>
      <c r="F9356">
        <f>IF(INDEX(Transactions!$L:$L,ROW()-8)="",0,INDEX(Transactions!$Q:$Q,ROW()-8))</f>
        <v>0</v>
      </c>
    </row>
    <row r="9357" spans="2:6" x14ac:dyDescent="0.15">
      <c r="B9357">
        <f ca="1">IF(INDEX(Transactions!$L:$L,ROW()-8)="",TODAY(),INDEX(Transactions!$G:$G,ROW()-8))</f>
        <v>46256</v>
      </c>
      <c r="F9357">
        <f>IF(INDEX(Transactions!$L:$L,ROW()-8)="",0,INDEX(Transactions!$Q:$Q,ROW()-8))</f>
        <v>0</v>
      </c>
    </row>
    <row r="9358" spans="2:6" x14ac:dyDescent="0.15">
      <c r="B9358">
        <f ca="1">IF(INDEX(Transactions!$L:$L,ROW()-8)="",TODAY(),INDEX(Transactions!$G:$G,ROW()-8))</f>
        <v>46256</v>
      </c>
      <c r="F9358">
        <f>IF(INDEX(Transactions!$L:$L,ROW()-8)="",0,INDEX(Transactions!$Q:$Q,ROW()-8))</f>
        <v>0</v>
      </c>
    </row>
    <row r="9359" spans="2:6" x14ac:dyDescent="0.15">
      <c r="B9359">
        <f ca="1">IF(INDEX(Transactions!$L:$L,ROW()-8)="",TODAY(),INDEX(Transactions!$G:$G,ROW()-8))</f>
        <v>46256</v>
      </c>
      <c r="F9359">
        <f>IF(INDEX(Transactions!$L:$L,ROW()-8)="",0,INDEX(Transactions!$Q:$Q,ROW()-8))</f>
        <v>0</v>
      </c>
    </row>
    <row r="9360" spans="2:6" x14ac:dyDescent="0.15">
      <c r="B9360">
        <f ca="1">IF(INDEX(Transactions!$L:$L,ROW()-8)="",TODAY(),INDEX(Transactions!$G:$G,ROW()-8))</f>
        <v>46256</v>
      </c>
      <c r="F9360">
        <f>IF(INDEX(Transactions!$L:$L,ROW()-8)="",0,INDEX(Transactions!$Q:$Q,ROW()-8))</f>
        <v>0</v>
      </c>
    </row>
    <row r="9361" spans="2:6" x14ac:dyDescent="0.15">
      <c r="B9361">
        <f ca="1">IF(INDEX(Transactions!$L:$L,ROW()-8)="",TODAY(),INDEX(Transactions!$G:$G,ROW()-8))</f>
        <v>46256</v>
      </c>
      <c r="F9361">
        <f>IF(INDEX(Transactions!$L:$L,ROW()-8)="",0,INDEX(Transactions!$Q:$Q,ROW()-8))</f>
        <v>0</v>
      </c>
    </row>
    <row r="9362" spans="2:6" x14ac:dyDescent="0.15">
      <c r="B9362">
        <f ca="1">IF(INDEX(Transactions!$L:$L,ROW()-8)="",TODAY(),INDEX(Transactions!$G:$G,ROW()-8))</f>
        <v>46256</v>
      </c>
      <c r="F9362">
        <f>IF(INDEX(Transactions!$L:$L,ROW()-8)="",0,INDEX(Transactions!$Q:$Q,ROW()-8))</f>
        <v>0</v>
      </c>
    </row>
    <row r="9363" spans="2:6" x14ac:dyDescent="0.15">
      <c r="B9363">
        <f ca="1">IF(INDEX(Transactions!$L:$L,ROW()-8)="",TODAY(),INDEX(Transactions!$G:$G,ROW()-8))</f>
        <v>46256</v>
      </c>
      <c r="F9363">
        <f>IF(INDEX(Transactions!$L:$L,ROW()-8)="",0,INDEX(Transactions!$Q:$Q,ROW()-8))</f>
        <v>0</v>
      </c>
    </row>
    <row r="9364" spans="2:6" x14ac:dyDescent="0.15">
      <c r="B9364">
        <f ca="1">IF(INDEX(Transactions!$L:$L,ROW()-8)="",TODAY(),INDEX(Transactions!$G:$G,ROW()-8))</f>
        <v>46256</v>
      </c>
      <c r="F9364">
        <f>IF(INDEX(Transactions!$L:$L,ROW()-8)="",0,INDEX(Transactions!$Q:$Q,ROW()-8))</f>
        <v>0</v>
      </c>
    </row>
    <row r="9365" spans="2:6" x14ac:dyDescent="0.15">
      <c r="B9365">
        <f ca="1">IF(INDEX(Transactions!$L:$L,ROW()-8)="",TODAY(),INDEX(Transactions!$G:$G,ROW()-8))</f>
        <v>46256</v>
      </c>
      <c r="F9365">
        <f>IF(INDEX(Transactions!$L:$L,ROW()-8)="",0,INDEX(Transactions!$Q:$Q,ROW()-8))</f>
        <v>0</v>
      </c>
    </row>
    <row r="9366" spans="2:6" x14ac:dyDescent="0.15">
      <c r="B9366">
        <f ca="1">IF(INDEX(Transactions!$L:$L,ROW()-8)="",TODAY(),INDEX(Transactions!$G:$G,ROW()-8))</f>
        <v>46256</v>
      </c>
      <c r="F9366">
        <f>IF(INDEX(Transactions!$L:$L,ROW()-8)="",0,INDEX(Transactions!$Q:$Q,ROW()-8))</f>
        <v>0</v>
      </c>
    </row>
    <row r="9367" spans="2:6" x14ac:dyDescent="0.15">
      <c r="B9367">
        <f ca="1">IF(INDEX(Transactions!$L:$L,ROW()-8)="",TODAY(),INDEX(Transactions!$G:$G,ROW()-8))</f>
        <v>46256</v>
      </c>
      <c r="F9367">
        <f>IF(INDEX(Transactions!$L:$L,ROW()-8)="",0,INDEX(Transactions!$Q:$Q,ROW()-8))</f>
        <v>0</v>
      </c>
    </row>
    <row r="9368" spans="2:6" x14ac:dyDescent="0.15">
      <c r="B9368">
        <f ca="1">IF(INDEX(Transactions!$L:$L,ROW()-8)="",TODAY(),INDEX(Transactions!$G:$G,ROW()-8))</f>
        <v>46256</v>
      </c>
      <c r="F9368">
        <f>IF(INDEX(Transactions!$L:$L,ROW()-8)="",0,INDEX(Transactions!$Q:$Q,ROW()-8))</f>
        <v>0</v>
      </c>
    </row>
    <row r="9369" spans="2:6" x14ac:dyDescent="0.15">
      <c r="B9369">
        <f ca="1">IF(INDEX(Transactions!$L:$L,ROW()-8)="",TODAY(),INDEX(Transactions!$G:$G,ROW()-8))</f>
        <v>46256</v>
      </c>
      <c r="F9369">
        <f>IF(INDEX(Transactions!$L:$L,ROW()-8)="",0,INDEX(Transactions!$Q:$Q,ROW()-8))</f>
        <v>0</v>
      </c>
    </row>
    <row r="9370" spans="2:6" x14ac:dyDescent="0.15">
      <c r="B9370">
        <f ca="1">IF(INDEX(Transactions!$L:$L,ROW()-8)="",TODAY(),INDEX(Transactions!$G:$G,ROW()-8))</f>
        <v>46256</v>
      </c>
      <c r="F9370">
        <f>IF(INDEX(Transactions!$L:$L,ROW()-8)="",0,INDEX(Transactions!$Q:$Q,ROW()-8))</f>
        <v>0</v>
      </c>
    </row>
    <row r="9371" spans="2:6" x14ac:dyDescent="0.15">
      <c r="B9371">
        <f ca="1">IF(INDEX(Transactions!$L:$L,ROW()-8)="",TODAY(),INDEX(Transactions!$G:$G,ROW()-8))</f>
        <v>46256</v>
      </c>
      <c r="F9371">
        <f>IF(INDEX(Transactions!$L:$L,ROW()-8)="",0,INDEX(Transactions!$Q:$Q,ROW()-8))</f>
        <v>0</v>
      </c>
    </row>
    <row r="9372" spans="2:6" x14ac:dyDescent="0.15">
      <c r="B9372">
        <f ca="1">IF(INDEX(Transactions!$L:$L,ROW()-8)="",TODAY(),INDEX(Transactions!$G:$G,ROW()-8))</f>
        <v>46256</v>
      </c>
      <c r="F9372">
        <f>IF(INDEX(Transactions!$L:$L,ROW()-8)="",0,INDEX(Transactions!$Q:$Q,ROW()-8))</f>
        <v>0</v>
      </c>
    </row>
    <row r="9373" spans="2:6" x14ac:dyDescent="0.15">
      <c r="B9373">
        <f ca="1">IF(INDEX(Transactions!$L:$L,ROW()-8)="",TODAY(),INDEX(Transactions!$G:$G,ROW()-8))</f>
        <v>46256</v>
      </c>
      <c r="F9373">
        <f>IF(INDEX(Transactions!$L:$L,ROW()-8)="",0,INDEX(Transactions!$Q:$Q,ROW()-8))</f>
        <v>0</v>
      </c>
    </row>
    <row r="9374" spans="2:6" x14ac:dyDescent="0.15">
      <c r="B9374">
        <f ca="1">IF(INDEX(Transactions!$L:$L,ROW()-8)="",TODAY(),INDEX(Transactions!$G:$G,ROW()-8))</f>
        <v>46256</v>
      </c>
      <c r="F9374">
        <f>IF(INDEX(Transactions!$L:$L,ROW()-8)="",0,INDEX(Transactions!$Q:$Q,ROW()-8))</f>
        <v>0</v>
      </c>
    </row>
    <row r="9375" spans="2:6" x14ac:dyDescent="0.15">
      <c r="B9375">
        <f ca="1">IF(INDEX(Transactions!$L:$L,ROW()-8)="",TODAY(),INDEX(Transactions!$G:$G,ROW()-8))</f>
        <v>46256</v>
      </c>
      <c r="F9375">
        <f>IF(INDEX(Transactions!$L:$L,ROW()-8)="",0,INDEX(Transactions!$Q:$Q,ROW()-8))</f>
        <v>0</v>
      </c>
    </row>
    <row r="9376" spans="2:6" x14ac:dyDescent="0.15">
      <c r="B9376">
        <f ca="1">IF(INDEX(Transactions!$L:$L,ROW()-8)="",TODAY(),INDEX(Transactions!$G:$G,ROW()-8))</f>
        <v>46256</v>
      </c>
      <c r="F9376">
        <f>IF(INDEX(Transactions!$L:$L,ROW()-8)="",0,INDEX(Transactions!$Q:$Q,ROW()-8))</f>
        <v>0</v>
      </c>
    </row>
    <row r="9377" spans="2:6" x14ac:dyDescent="0.15">
      <c r="B9377">
        <f ca="1">IF(INDEX(Transactions!$L:$L,ROW()-8)="",TODAY(),INDEX(Transactions!$G:$G,ROW()-8))</f>
        <v>46256</v>
      </c>
      <c r="F9377">
        <f>IF(INDEX(Transactions!$L:$L,ROW()-8)="",0,INDEX(Transactions!$Q:$Q,ROW()-8))</f>
        <v>0</v>
      </c>
    </row>
    <row r="9378" spans="2:6" x14ac:dyDescent="0.15">
      <c r="B9378">
        <f ca="1">IF(INDEX(Transactions!$L:$L,ROW()-8)="",TODAY(),INDEX(Transactions!$G:$G,ROW()-8))</f>
        <v>46256</v>
      </c>
      <c r="F9378">
        <f>IF(INDEX(Transactions!$L:$L,ROW()-8)="",0,INDEX(Transactions!$Q:$Q,ROW()-8))</f>
        <v>0</v>
      </c>
    </row>
    <row r="9379" spans="2:6" x14ac:dyDescent="0.15">
      <c r="B9379">
        <f ca="1">IF(INDEX(Transactions!$L:$L,ROW()-8)="",TODAY(),INDEX(Transactions!$G:$G,ROW()-8))</f>
        <v>46256</v>
      </c>
      <c r="F9379">
        <f>IF(INDEX(Transactions!$L:$L,ROW()-8)="",0,INDEX(Transactions!$Q:$Q,ROW()-8))</f>
        <v>0</v>
      </c>
    </row>
    <row r="9380" spans="2:6" x14ac:dyDescent="0.15">
      <c r="B9380">
        <f ca="1">IF(INDEX(Transactions!$L:$L,ROW()-8)="",TODAY(),INDEX(Transactions!$G:$G,ROW()-8))</f>
        <v>46256</v>
      </c>
      <c r="F9380">
        <f>IF(INDEX(Transactions!$L:$L,ROW()-8)="",0,INDEX(Transactions!$Q:$Q,ROW()-8))</f>
        <v>0</v>
      </c>
    </row>
    <row r="9381" spans="2:6" x14ac:dyDescent="0.15">
      <c r="B9381">
        <f ca="1">IF(INDEX(Transactions!$L:$L,ROW()-8)="",TODAY(),INDEX(Transactions!$G:$G,ROW()-8))</f>
        <v>46256</v>
      </c>
      <c r="F9381">
        <f>IF(INDEX(Transactions!$L:$L,ROW()-8)="",0,INDEX(Transactions!$Q:$Q,ROW()-8))</f>
        <v>0</v>
      </c>
    </row>
    <row r="9382" spans="2:6" x14ac:dyDescent="0.15">
      <c r="B9382">
        <f ca="1">IF(INDEX(Transactions!$L:$L,ROW()-8)="",TODAY(),INDEX(Transactions!$G:$G,ROW()-8))</f>
        <v>46256</v>
      </c>
      <c r="F9382">
        <f>IF(INDEX(Transactions!$L:$L,ROW()-8)="",0,INDEX(Transactions!$Q:$Q,ROW()-8))</f>
        <v>0</v>
      </c>
    </row>
    <row r="9383" spans="2:6" x14ac:dyDescent="0.15">
      <c r="B9383">
        <f ca="1">IF(INDEX(Transactions!$L:$L,ROW()-8)="",TODAY(),INDEX(Transactions!$G:$G,ROW()-8))</f>
        <v>46256</v>
      </c>
      <c r="F9383">
        <f>IF(INDEX(Transactions!$L:$L,ROW()-8)="",0,INDEX(Transactions!$Q:$Q,ROW()-8))</f>
        <v>0</v>
      </c>
    </row>
    <row r="9384" spans="2:6" x14ac:dyDescent="0.15">
      <c r="B9384">
        <f ca="1">IF(INDEX(Transactions!$L:$L,ROW()-8)="",TODAY(),INDEX(Transactions!$G:$G,ROW()-8))</f>
        <v>46256</v>
      </c>
      <c r="F9384">
        <f>IF(INDEX(Transactions!$L:$L,ROW()-8)="",0,INDEX(Transactions!$Q:$Q,ROW()-8))</f>
        <v>0</v>
      </c>
    </row>
    <row r="9385" spans="2:6" x14ac:dyDescent="0.15">
      <c r="B9385">
        <f ca="1">IF(INDEX(Transactions!$L:$L,ROW()-8)="",TODAY(),INDEX(Transactions!$G:$G,ROW()-8))</f>
        <v>46256</v>
      </c>
      <c r="F9385">
        <f>IF(INDEX(Transactions!$L:$L,ROW()-8)="",0,INDEX(Transactions!$Q:$Q,ROW()-8))</f>
        <v>0</v>
      </c>
    </row>
    <row r="9386" spans="2:6" x14ac:dyDescent="0.15">
      <c r="B9386">
        <f ca="1">IF(INDEX(Transactions!$L:$L,ROW()-8)="",TODAY(),INDEX(Transactions!$G:$G,ROW()-8))</f>
        <v>46256</v>
      </c>
      <c r="F9386">
        <f>IF(INDEX(Transactions!$L:$L,ROW()-8)="",0,INDEX(Transactions!$Q:$Q,ROW()-8))</f>
        <v>0</v>
      </c>
    </row>
    <row r="9387" spans="2:6" x14ac:dyDescent="0.15">
      <c r="B9387">
        <f ca="1">IF(INDEX(Transactions!$L:$L,ROW()-8)="",TODAY(),INDEX(Transactions!$G:$G,ROW()-8))</f>
        <v>46256</v>
      </c>
      <c r="F9387">
        <f>IF(INDEX(Transactions!$L:$L,ROW()-8)="",0,INDEX(Transactions!$Q:$Q,ROW()-8))</f>
        <v>0</v>
      </c>
    </row>
    <row r="9388" spans="2:6" x14ac:dyDescent="0.15">
      <c r="B9388">
        <f ca="1">IF(INDEX(Transactions!$L:$L,ROW()-8)="",TODAY(),INDEX(Transactions!$G:$G,ROW()-8))</f>
        <v>46256</v>
      </c>
      <c r="F9388">
        <f>IF(INDEX(Transactions!$L:$L,ROW()-8)="",0,INDEX(Transactions!$Q:$Q,ROW()-8))</f>
        <v>0</v>
      </c>
    </row>
    <row r="9389" spans="2:6" x14ac:dyDescent="0.15">
      <c r="B9389">
        <f ca="1">IF(INDEX(Transactions!$L:$L,ROW()-8)="",TODAY(),INDEX(Transactions!$G:$G,ROW()-8))</f>
        <v>46256</v>
      </c>
      <c r="F9389">
        <f>IF(INDEX(Transactions!$L:$L,ROW()-8)="",0,INDEX(Transactions!$Q:$Q,ROW()-8))</f>
        <v>0</v>
      </c>
    </row>
    <row r="9390" spans="2:6" x14ac:dyDescent="0.15">
      <c r="B9390">
        <f ca="1">IF(INDEX(Transactions!$L:$L,ROW()-8)="",TODAY(),INDEX(Transactions!$G:$G,ROW()-8))</f>
        <v>46256</v>
      </c>
      <c r="F9390">
        <f>IF(INDEX(Transactions!$L:$L,ROW()-8)="",0,INDEX(Transactions!$Q:$Q,ROW()-8))</f>
        <v>0</v>
      </c>
    </row>
    <row r="9391" spans="2:6" x14ac:dyDescent="0.15">
      <c r="B9391">
        <f ca="1">IF(INDEX(Transactions!$L:$L,ROW()-8)="",TODAY(),INDEX(Transactions!$G:$G,ROW()-8))</f>
        <v>46256</v>
      </c>
      <c r="F9391">
        <f>IF(INDEX(Transactions!$L:$L,ROW()-8)="",0,INDEX(Transactions!$Q:$Q,ROW()-8))</f>
        <v>0</v>
      </c>
    </row>
    <row r="9392" spans="2:6" x14ac:dyDescent="0.15">
      <c r="B9392">
        <f ca="1">IF(INDEX(Transactions!$L:$L,ROW()-8)="",TODAY(),INDEX(Transactions!$G:$G,ROW()-8))</f>
        <v>46256</v>
      </c>
      <c r="F9392">
        <f>IF(INDEX(Transactions!$L:$L,ROW()-8)="",0,INDEX(Transactions!$Q:$Q,ROW()-8))</f>
        <v>0</v>
      </c>
    </row>
    <row r="9393" spans="2:6" x14ac:dyDescent="0.15">
      <c r="B9393">
        <f ca="1">IF(INDEX(Transactions!$L:$L,ROW()-8)="",TODAY(),INDEX(Transactions!$G:$G,ROW()-8))</f>
        <v>46256</v>
      </c>
      <c r="F9393">
        <f>IF(INDEX(Transactions!$L:$L,ROW()-8)="",0,INDEX(Transactions!$Q:$Q,ROW()-8))</f>
        <v>0</v>
      </c>
    </row>
    <row r="9394" spans="2:6" x14ac:dyDescent="0.15">
      <c r="B9394">
        <f ca="1">IF(INDEX(Transactions!$L:$L,ROW()-8)="",TODAY(),INDEX(Transactions!$G:$G,ROW()-8))</f>
        <v>46256</v>
      </c>
      <c r="F9394">
        <f>IF(INDEX(Transactions!$L:$L,ROW()-8)="",0,INDEX(Transactions!$Q:$Q,ROW()-8))</f>
        <v>0</v>
      </c>
    </row>
    <row r="9395" spans="2:6" x14ac:dyDescent="0.15">
      <c r="B9395">
        <f ca="1">IF(INDEX(Transactions!$L:$L,ROW()-8)="",TODAY(),INDEX(Transactions!$G:$G,ROW()-8))</f>
        <v>46256</v>
      </c>
      <c r="F9395">
        <f>IF(INDEX(Transactions!$L:$L,ROW()-8)="",0,INDEX(Transactions!$Q:$Q,ROW()-8))</f>
        <v>0</v>
      </c>
    </row>
    <row r="9396" spans="2:6" x14ac:dyDescent="0.15">
      <c r="B9396">
        <f ca="1">IF(INDEX(Transactions!$L:$L,ROW()-8)="",TODAY(),INDEX(Transactions!$G:$G,ROW()-8))</f>
        <v>46256</v>
      </c>
      <c r="F9396">
        <f>IF(INDEX(Transactions!$L:$L,ROW()-8)="",0,INDEX(Transactions!$Q:$Q,ROW()-8))</f>
        <v>0</v>
      </c>
    </row>
    <row r="9397" spans="2:6" x14ac:dyDescent="0.15">
      <c r="B9397">
        <f ca="1">IF(INDEX(Transactions!$L:$L,ROW()-8)="",TODAY(),INDEX(Transactions!$G:$G,ROW()-8))</f>
        <v>46256</v>
      </c>
      <c r="F9397">
        <f>IF(INDEX(Transactions!$L:$L,ROW()-8)="",0,INDEX(Transactions!$Q:$Q,ROW()-8))</f>
        <v>0</v>
      </c>
    </row>
    <row r="9398" spans="2:6" x14ac:dyDescent="0.15">
      <c r="B9398">
        <f ca="1">IF(INDEX(Transactions!$L:$L,ROW()-8)="",TODAY(),INDEX(Transactions!$G:$G,ROW()-8))</f>
        <v>46256</v>
      </c>
      <c r="F9398">
        <f>IF(INDEX(Transactions!$L:$L,ROW()-8)="",0,INDEX(Transactions!$Q:$Q,ROW()-8))</f>
        <v>0</v>
      </c>
    </row>
    <row r="9399" spans="2:6" x14ac:dyDescent="0.15">
      <c r="B9399">
        <f ca="1">IF(INDEX(Transactions!$L:$L,ROW()-8)="",TODAY(),INDEX(Transactions!$G:$G,ROW()-8))</f>
        <v>46256</v>
      </c>
      <c r="F9399">
        <f>IF(INDEX(Transactions!$L:$L,ROW()-8)="",0,INDEX(Transactions!$Q:$Q,ROW()-8))</f>
        <v>0</v>
      </c>
    </row>
    <row r="9400" spans="2:6" x14ac:dyDescent="0.15">
      <c r="B9400">
        <f ca="1">IF(INDEX(Transactions!$L:$L,ROW()-8)="",TODAY(),INDEX(Transactions!$G:$G,ROW()-8))</f>
        <v>46256</v>
      </c>
      <c r="F9400">
        <f>IF(INDEX(Transactions!$L:$L,ROW()-8)="",0,INDEX(Transactions!$Q:$Q,ROW()-8))</f>
        <v>0</v>
      </c>
    </row>
    <row r="9401" spans="2:6" x14ac:dyDescent="0.15">
      <c r="B9401">
        <f ca="1">IF(INDEX(Transactions!$L:$L,ROW()-8)="",TODAY(),INDEX(Transactions!$G:$G,ROW()-8))</f>
        <v>46256</v>
      </c>
      <c r="F9401">
        <f>IF(INDEX(Transactions!$L:$L,ROW()-8)="",0,INDEX(Transactions!$Q:$Q,ROW()-8))</f>
        <v>0</v>
      </c>
    </row>
    <row r="9402" spans="2:6" x14ac:dyDescent="0.15">
      <c r="B9402">
        <f ca="1">IF(INDEX(Transactions!$L:$L,ROW()-8)="",TODAY(),INDEX(Transactions!$G:$G,ROW()-8))</f>
        <v>46256</v>
      </c>
      <c r="F9402">
        <f>IF(INDEX(Transactions!$L:$L,ROW()-8)="",0,INDEX(Transactions!$Q:$Q,ROW()-8))</f>
        <v>0</v>
      </c>
    </row>
    <row r="9403" spans="2:6" x14ac:dyDescent="0.15">
      <c r="B9403">
        <f ca="1">IF(INDEX(Transactions!$L:$L,ROW()-8)="",TODAY(),INDEX(Transactions!$G:$G,ROW()-8))</f>
        <v>46256</v>
      </c>
      <c r="F9403">
        <f>IF(INDEX(Transactions!$L:$L,ROW()-8)="",0,INDEX(Transactions!$Q:$Q,ROW()-8))</f>
        <v>0</v>
      </c>
    </row>
    <row r="9404" spans="2:6" x14ac:dyDescent="0.15">
      <c r="B9404">
        <f ca="1">IF(INDEX(Transactions!$L:$L,ROW()-8)="",TODAY(),INDEX(Transactions!$G:$G,ROW()-8))</f>
        <v>46256</v>
      </c>
      <c r="F9404">
        <f>IF(INDEX(Transactions!$L:$L,ROW()-8)="",0,INDEX(Transactions!$Q:$Q,ROW()-8))</f>
        <v>0</v>
      </c>
    </row>
    <row r="9405" spans="2:6" x14ac:dyDescent="0.15">
      <c r="B9405">
        <f ca="1">IF(INDEX(Transactions!$L:$L,ROW()-8)="",TODAY(),INDEX(Transactions!$G:$G,ROW()-8))</f>
        <v>46256</v>
      </c>
      <c r="F9405">
        <f>IF(INDEX(Transactions!$L:$L,ROW()-8)="",0,INDEX(Transactions!$Q:$Q,ROW()-8))</f>
        <v>0</v>
      </c>
    </row>
    <row r="9406" spans="2:6" x14ac:dyDescent="0.15">
      <c r="B9406">
        <f ca="1">IF(INDEX(Transactions!$L:$L,ROW()-8)="",TODAY(),INDEX(Transactions!$G:$G,ROW()-8))</f>
        <v>46256</v>
      </c>
      <c r="F9406">
        <f>IF(INDEX(Transactions!$L:$L,ROW()-8)="",0,INDEX(Transactions!$Q:$Q,ROW()-8))</f>
        <v>0</v>
      </c>
    </row>
    <row r="9407" spans="2:6" x14ac:dyDescent="0.15">
      <c r="B9407">
        <f ca="1">IF(INDEX(Transactions!$L:$L,ROW()-8)="",TODAY(),INDEX(Transactions!$G:$G,ROW()-8))</f>
        <v>46256</v>
      </c>
      <c r="F9407">
        <f>IF(INDEX(Transactions!$L:$L,ROW()-8)="",0,INDEX(Transactions!$Q:$Q,ROW()-8))</f>
        <v>0</v>
      </c>
    </row>
    <row r="9408" spans="2:6" x14ac:dyDescent="0.15">
      <c r="B9408">
        <f ca="1">IF(INDEX(Transactions!$L:$L,ROW()-8)="",TODAY(),INDEX(Transactions!$G:$G,ROW()-8))</f>
        <v>46256</v>
      </c>
      <c r="F9408">
        <f>IF(INDEX(Transactions!$L:$L,ROW()-8)="",0,INDEX(Transactions!$Q:$Q,ROW()-8))</f>
        <v>0</v>
      </c>
    </row>
    <row r="9409" spans="2:6" x14ac:dyDescent="0.15">
      <c r="B9409">
        <f ca="1">IF(INDEX(Transactions!$L:$L,ROW()-8)="",TODAY(),INDEX(Transactions!$G:$G,ROW()-8))</f>
        <v>46256</v>
      </c>
      <c r="F9409">
        <f>IF(INDEX(Transactions!$L:$L,ROW()-8)="",0,INDEX(Transactions!$Q:$Q,ROW()-8))</f>
        <v>0</v>
      </c>
    </row>
    <row r="9410" spans="2:6" x14ac:dyDescent="0.15">
      <c r="B9410">
        <f ca="1">IF(INDEX(Transactions!$L:$L,ROW()-8)="",TODAY(),INDEX(Transactions!$G:$G,ROW()-8))</f>
        <v>46256</v>
      </c>
      <c r="F9410">
        <f>IF(INDEX(Transactions!$L:$L,ROW()-8)="",0,INDEX(Transactions!$Q:$Q,ROW()-8))</f>
        <v>0</v>
      </c>
    </row>
    <row r="9411" spans="2:6" x14ac:dyDescent="0.15">
      <c r="B9411">
        <f ca="1">IF(INDEX(Transactions!$L:$L,ROW()-8)="",TODAY(),INDEX(Transactions!$G:$G,ROW()-8))</f>
        <v>46256</v>
      </c>
      <c r="F9411">
        <f>IF(INDEX(Transactions!$L:$L,ROW()-8)="",0,INDEX(Transactions!$Q:$Q,ROW()-8))</f>
        <v>0</v>
      </c>
    </row>
    <row r="9412" spans="2:6" x14ac:dyDescent="0.15">
      <c r="B9412">
        <f ca="1">IF(INDEX(Transactions!$L:$L,ROW()-8)="",TODAY(),INDEX(Transactions!$G:$G,ROW()-8))</f>
        <v>46256</v>
      </c>
      <c r="F9412">
        <f>IF(INDEX(Transactions!$L:$L,ROW()-8)="",0,INDEX(Transactions!$Q:$Q,ROW()-8))</f>
        <v>0</v>
      </c>
    </row>
    <row r="9413" spans="2:6" x14ac:dyDescent="0.15">
      <c r="B9413">
        <f ca="1">IF(INDEX(Transactions!$L:$L,ROW()-8)="",TODAY(),INDEX(Transactions!$G:$G,ROW()-8))</f>
        <v>46256</v>
      </c>
      <c r="F9413">
        <f>IF(INDEX(Transactions!$L:$L,ROW()-8)="",0,INDEX(Transactions!$Q:$Q,ROW()-8))</f>
        <v>0</v>
      </c>
    </row>
    <row r="9414" spans="2:6" x14ac:dyDescent="0.15">
      <c r="B9414">
        <f ca="1">IF(INDEX(Transactions!$L:$L,ROW()-8)="",TODAY(),INDEX(Transactions!$G:$G,ROW()-8))</f>
        <v>46256</v>
      </c>
      <c r="F9414">
        <f>IF(INDEX(Transactions!$L:$L,ROW()-8)="",0,INDEX(Transactions!$Q:$Q,ROW()-8))</f>
        <v>0</v>
      </c>
    </row>
    <row r="9415" spans="2:6" x14ac:dyDescent="0.15">
      <c r="B9415">
        <f ca="1">IF(INDEX(Transactions!$L:$L,ROW()-8)="",TODAY(),INDEX(Transactions!$G:$G,ROW()-8))</f>
        <v>46256</v>
      </c>
      <c r="F9415">
        <f>IF(INDEX(Transactions!$L:$L,ROW()-8)="",0,INDEX(Transactions!$Q:$Q,ROW()-8))</f>
        <v>0</v>
      </c>
    </row>
    <row r="9416" spans="2:6" x14ac:dyDescent="0.15">
      <c r="B9416">
        <f ca="1">IF(INDEX(Transactions!$L:$L,ROW()-8)="",TODAY(),INDEX(Transactions!$G:$G,ROW()-8))</f>
        <v>46256</v>
      </c>
      <c r="F9416">
        <f>IF(INDEX(Transactions!$L:$L,ROW()-8)="",0,INDEX(Transactions!$Q:$Q,ROW()-8))</f>
        <v>0</v>
      </c>
    </row>
    <row r="9417" spans="2:6" x14ac:dyDescent="0.15">
      <c r="B9417">
        <f ca="1">IF(INDEX(Transactions!$L:$L,ROW()-8)="",TODAY(),INDEX(Transactions!$G:$G,ROW()-8))</f>
        <v>46256</v>
      </c>
      <c r="F9417">
        <f>IF(INDEX(Transactions!$L:$L,ROW()-8)="",0,INDEX(Transactions!$Q:$Q,ROW()-8))</f>
        <v>0</v>
      </c>
    </row>
    <row r="9418" spans="2:6" x14ac:dyDescent="0.15">
      <c r="B9418">
        <f ca="1">IF(INDEX(Transactions!$L:$L,ROW()-8)="",TODAY(),INDEX(Transactions!$G:$G,ROW()-8))</f>
        <v>46256</v>
      </c>
      <c r="F9418">
        <f>IF(INDEX(Transactions!$L:$L,ROW()-8)="",0,INDEX(Transactions!$Q:$Q,ROW()-8))</f>
        <v>0</v>
      </c>
    </row>
    <row r="9419" spans="2:6" x14ac:dyDescent="0.15">
      <c r="B9419">
        <f ca="1">IF(INDEX(Transactions!$L:$L,ROW()-8)="",TODAY(),INDEX(Transactions!$G:$G,ROW()-8))</f>
        <v>46256</v>
      </c>
      <c r="F9419">
        <f>IF(INDEX(Transactions!$L:$L,ROW()-8)="",0,INDEX(Transactions!$Q:$Q,ROW()-8))</f>
        <v>0</v>
      </c>
    </row>
    <row r="9420" spans="2:6" x14ac:dyDescent="0.15">
      <c r="B9420">
        <f ca="1">IF(INDEX(Transactions!$L:$L,ROW()-8)="",TODAY(),INDEX(Transactions!$G:$G,ROW()-8))</f>
        <v>46256</v>
      </c>
      <c r="F9420">
        <f>IF(INDEX(Transactions!$L:$L,ROW()-8)="",0,INDEX(Transactions!$Q:$Q,ROW()-8))</f>
        <v>0</v>
      </c>
    </row>
    <row r="9421" spans="2:6" x14ac:dyDescent="0.15">
      <c r="B9421">
        <f ca="1">IF(INDEX(Transactions!$L:$L,ROW()-8)="",TODAY(),INDEX(Transactions!$G:$G,ROW()-8))</f>
        <v>46256</v>
      </c>
      <c r="F9421">
        <f>IF(INDEX(Transactions!$L:$L,ROW()-8)="",0,INDEX(Transactions!$Q:$Q,ROW()-8))</f>
        <v>0</v>
      </c>
    </row>
    <row r="9422" spans="2:6" x14ac:dyDescent="0.15">
      <c r="B9422">
        <f ca="1">IF(INDEX(Transactions!$L:$L,ROW()-8)="",TODAY(),INDEX(Transactions!$G:$G,ROW()-8))</f>
        <v>46256</v>
      </c>
      <c r="F9422">
        <f>IF(INDEX(Transactions!$L:$L,ROW()-8)="",0,INDEX(Transactions!$Q:$Q,ROW()-8))</f>
        <v>0</v>
      </c>
    </row>
    <row r="9423" spans="2:6" x14ac:dyDescent="0.15">
      <c r="B9423">
        <f ca="1">IF(INDEX(Transactions!$L:$L,ROW()-8)="",TODAY(),INDEX(Transactions!$G:$G,ROW()-8))</f>
        <v>46256</v>
      </c>
      <c r="F9423">
        <f>IF(INDEX(Transactions!$L:$L,ROW()-8)="",0,INDEX(Transactions!$Q:$Q,ROW()-8))</f>
        <v>0</v>
      </c>
    </row>
    <row r="9424" spans="2:6" x14ac:dyDescent="0.15">
      <c r="B9424">
        <f ca="1">IF(INDEX(Transactions!$L:$L,ROW()-8)="",TODAY(),INDEX(Transactions!$G:$G,ROW()-8))</f>
        <v>46256</v>
      </c>
      <c r="F9424">
        <f>IF(INDEX(Transactions!$L:$L,ROW()-8)="",0,INDEX(Transactions!$Q:$Q,ROW()-8))</f>
        <v>0</v>
      </c>
    </row>
    <row r="9425" spans="2:6" x14ac:dyDescent="0.15">
      <c r="B9425">
        <f ca="1">IF(INDEX(Transactions!$L:$L,ROW()-8)="",TODAY(),INDEX(Transactions!$G:$G,ROW()-8))</f>
        <v>46256</v>
      </c>
      <c r="F9425">
        <f>IF(INDEX(Transactions!$L:$L,ROW()-8)="",0,INDEX(Transactions!$Q:$Q,ROW()-8))</f>
        <v>0</v>
      </c>
    </row>
    <row r="9426" spans="2:6" x14ac:dyDescent="0.15">
      <c r="B9426">
        <f ca="1">IF(INDEX(Transactions!$L:$L,ROW()-8)="",TODAY(),INDEX(Transactions!$G:$G,ROW()-8))</f>
        <v>46256</v>
      </c>
      <c r="F9426">
        <f>IF(INDEX(Transactions!$L:$L,ROW()-8)="",0,INDEX(Transactions!$Q:$Q,ROW()-8))</f>
        <v>0</v>
      </c>
    </row>
    <row r="9427" spans="2:6" x14ac:dyDescent="0.15">
      <c r="B9427">
        <f ca="1">IF(INDEX(Transactions!$L:$L,ROW()-8)="",TODAY(),INDEX(Transactions!$G:$G,ROW()-8))</f>
        <v>46256</v>
      </c>
      <c r="F9427">
        <f>IF(INDEX(Transactions!$L:$L,ROW()-8)="",0,INDEX(Transactions!$Q:$Q,ROW()-8))</f>
        <v>0</v>
      </c>
    </row>
    <row r="9428" spans="2:6" x14ac:dyDescent="0.15">
      <c r="B9428">
        <f ca="1">IF(INDEX(Transactions!$L:$L,ROW()-8)="",TODAY(),INDEX(Transactions!$G:$G,ROW()-8))</f>
        <v>46256</v>
      </c>
      <c r="F9428">
        <f>IF(INDEX(Transactions!$L:$L,ROW()-8)="",0,INDEX(Transactions!$Q:$Q,ROW()-8))</f>
        <v>0</v>
      </c>
    </row>
    <row r="9429" spans="2:6" x14ac:dyDescent="0.15">
      <c r="B9429">
        <f ca="1">IF(INDEX(Transactions!$L:$L,ROW()-8)="",TODAY(),INDEX(Transactions!$G:$G,ROW()-8))</f>
        <v>46256</v>
      </c>
      <c r="F9429">
        <f>IF(INDEX(Transactions!$L:$L,ROW()-8)="",0,INDEX(Transactions!$Q:$Q,ROW()-8))</f>
        <v>0</v>
      </c>
    </row>
    <row r="9430" spans="2:6" x14ac:dyDescent="0.15">
      <c r="B9430">
        <f ca="1">IF(INDEX(Transactions!$L:$L,ROW()-8)="",TODAY(),INDEX(Transactions!$G:$G,ROW()-8))</f>
        <v>46256</v>
      </c>
      <c r="F9430">
        <f>IF(INDEX(Transactions!$L:$L,ROW()-8)="",0,INDEX(Transactions!$Q:$Q,ROW()-8))</f>
        <v>0</v>
      </c>
    </row>
    <row r="9431" spans="2:6" x14ac:dyDescent="0.15">
      <c r="B9431">
        <f ca="1">IF(INDEX(Transactions!$L:$L,ROW()-8)="",TODAY(),INDEX(Transactions!$G:$G,ROW()-8))</f>
        <v>46256</v>
      </c>
      <c r="F9431">
        <f>IF(INDEX(Transactions!$L:$L,ROW()-8)="",0,INDEX(Transactions!$Q:$Q,ROW()-8))</f>
        <v>0</v>
      </c>
    </row>
    <row r="9432" spans="2:6" x14ac:dyDescent="0.15">
      <c r="B9432">
        <f ca="1">IF(INDEX(Transactions!$L:$L,ROW()-8)="",TODAY(),INDEX(Transactions!$G:$G,ROW()-8))</f>
        <v>46256</v>
      </c>
      <c r="F9432">
        <f>IF(INDEX(Transactions!$L:$L,ROW()-8)="",0,INDEX(Transactions!$Q:$Q,ROW()-8))</f>
        <v>0</v>
      </c>
    </row>
    <row r="9433" spans="2:6" x14ac:dyDescent="0.15">
      <c r="B9433">
        <f ca="1">IF(INDEX(Transactions!$L:$L,ROW()-8)="",TODAY(),INDEX(Transactions!$G:$G,ROW()-8))</f>
        <v>46256</v>
      </c>
      <c r="F9433">
        <f>IF(INDEX(Transactions!$L:$L,ROW()-8)="",0,INDEX(Transactions!$Q:$Q,ROW()-8))</f>
        <v>0</v>
      </c>
    </row>
    <row r="9434" spans="2:6" x14ac:dyDescent="0.15">
      <c r="B9434">
        <f ca="1">IF(INDEX(Transactions!$L:$L,ROW()-8)="",TODAY(),INDEX(Transactions!$G:$G,ROW()-8))</f>
        <v>46256</v>
      </c>
      <c r="F9434">
        <f>IF(INDEX(Transactions!$L:$L,ROW()-8)="",0,INDEX(Transactions!$Q:$Q,ROW()-8))</f>
        <v>0</v>
      </c>
    </row>
    <row r="9435" spans="2:6" x14ac:dyDescent="0.15">
      <c r="B9435">
        <f ca="1">IF(INDEX(Transactions!$L:$L,ROW()-8)="",TODAY(),INDEX(Transactions!$G:$G,ROW()-8))</f>
        <v>46256</v>
      </c>
      <c r="F9435">
        <f>IF(INDEX(Transactions!$L:$L,ROW()-8)="",0,INDEX(Transactions!$Q:$Q,ROW()-8))</f>
        <v>0</v>
      </c>
    </row>
    <row r="9436" spans="2:6" x14ac:dyDescent="0.15">
      <c r="B9436">
        <f ca="1">IF(INDEX(Transactions!$L:$L,ROW()-8)="",TODAY(),INDEX(Transactions!$G:$G,ROW()-8))</f>
        <v>46256</v>
      </c>
      <c r="F9436">
        <f>IF(INDEX(Transactions!$L:$L,ROW()-8)="",0,INDEX(Transactions!$Q:$Q,ROW()-8))</f>
        <v>0</v>
      </c>
    </row>
    <row r="9437" spans="2:6" x14ac:dyDescent="0.15">
      <c r="B9437">
        <f ca="1">IF(INDEX(Transactions!$L:$L,ROW()-8)="",TODAY(),INDEX(Transactions!$G:$G,ROW()-8))</f>
        <v>46256</v>
      </c>
      <c r="F9437">
        <f>IF(INDEX(Transactions!$L:$L,ROW()-8)="",0,INDEX(Transactions!$Q:$Q,ROW()-8))</f>
        <v>0</v>
      </c>
    </row>
    <row r="9438" spans="2:6" x14ac:dyDescent="0.15">
      <c r="B9438">
        <f ca="1">IF(INDEX(Transactions!$L:$L,ROW()-8)="",TODAY(),INDEX(Transactions!$G:$G,ROW()-8))</f>
        <v>46256</v>
      </c>
      <c r="F9438">
        <f>IF(INDEX(Transactions!$L:$L,ROW()-8)="",0,INDEX(Transactions!$Q:$Q,ROW()-8))</f>
        <v>0</v>
      </c>
    </row>
    <row r="9439" spans="2:6" x14ac:dyDescent="0.15">
      <c r="B9439">
        <f ca="1">IF(INDEX(Transactions!$L:$L,ROW()-8)="",TODAY(),INDEX(Transactions!$G:$G,ROW()-8))</f>
        <v>46256</v>
      </c>
      <c r="F9439">
        <f>IF(INDEX(Transactions!$L:$L,ROW()-8)="",0,INDEX(Transactions!$Q:$Q,ROW()-8))</f>
        <v>0</v>
      </c>
    </row>
    <row r="9440" spans="2:6" x14ac:dyDescent="0.15">
      <c r="B9440">
        <f ca="1">IF(INDEX(Transactions!$L:$L,ROW()-8)="",TODAY(),INDEX(Transactions!$G:$G,ROW()-8))</f>
        <v>46256</v>
      </c>
      <c r="F9440">
        <f>IF(INDEX(Transactions!$L:$L,ROW()-8)="",0,INDEX(Transactions!$Q:$Q,ROW()-8))</f>
        <v>0</v>
      </c>
    </row>
    <row r="9441" spans="2:6" x14ac:dyDescent="0.15">
      <c r="B9441">
        <f ca="1">IF(INDEX(Transactions!$L:$L,ROW()-8)="",TODAY(),INDEX(Transactions!$G:$G,ROW()-8))</f>
        <v>46256</v>
      </c>
      <c r="F9441">
        <f>IF(INDEX(Transactions!$L:$L,ROW()-8)="",0,INDEX(Transactions!$Q:$Q,ROW()-8))</f>
        <v>0</v>
      </c>
    </row>
    <row r="9442" spans="2:6" x14ac:dyDescent="0.15">
      <c r="B9442">
        <f ca="1">IF(INDEX(Transactions!$L:$L,ROW()-8)="",TODAY(),INDEX(Transactions!$G:$G,ROW()-8))</f>
        <v>46256</v>
      </c>
      <c r="F9442">
        <f>IF(INDEX(Transactions!$L:$L,ROW()-8)="",0,INDEX(Transactions!$Q:$Q,ROW()-8))</f>
        <v>0</v>
      </c>
    </row>
    <row r="9443" spans="2:6" x14ac:dyDescent="0.15">
      <c r="B9443">
        <f ca="1">IF(INDEX(Transactions!$L:$L,ROW()-8)="",TODAY(),INDEX(Transactions!$G:$G,ROW()-8))</f>
        <v>46256</v>
      </c>
      <c r="F9443">
        <f>IF(INDEX(Transactions!$L:$L,ROW()-8)="",0,INDEX(Transactions!$Q:$Q,ROW()-8))</f>
        <v>0</v>
      </c>
    </row>
    <row r="9444" spans="2:6" x14ac:dyDescent="0.15">
      <c r="B9444">
        <f ca="1">IF(INDEX(Transactions!$L:$L,ROW()-8)="",TODAY(),INDEX(Transactions!$G:$G,ROW()-8))</f>
        <v>46256</v>
      </c>
      <c r="F9444">
        <f>IF(INDEX(Transactions!$L:$L,ROW()-8)="",0,INDEX(Transactions!$Q:$Q,ROW()-8))</f>
        <v>0</v>
      </c>
    </row>
    <row r="9445" spans="2:6" x14ac:dyDescent="0.15">
      <c r="B9445">
        <f ca="1">IF(INDEX(Transactions!$L:$L,ROW()-8)="",TODAY(),INDEX(Transactions!$G:$G,ROW()-8))</f>
        <v>46256</v>
      </c>
      <c r="F9445">
        <f>IF(INDEX(Transactions!$L:$L,ROW()-8)="",0,INDEX(Transactions!$Q:$Q,ROW()-8))</f>
        <v>0</v>
      </c>
    </row>
    <row r="9446" spans="2:6" x14ac:dyDescent="0.15">
      <c r="B9446">
        <f ca="1">IF(INDEX(Transactions!$L:$L,ROW()-8)="",TODAY(),INDEX(Transactions!$G:$G,ROW()-8))</f>
        <v>46256</v>
      </c>
      <c r="F9446">
        <f>IF(INDEX(Transactions!$L:$L,ROW()-8)="",0,INDEX(Transactions!$Q:$Q,ROW()-8))</f>
        <v>0</v>
      </c>
    </row>
    <row r="9447" spans="2:6" x14ac:dyDescent="0.15">
      <c r="B9447">
        <f ca="1">IF(INDEX(Transactions!$L:$L,ROW()-8)="",TODAY(),INDEX(Transactions!$G:$G,ROW()-8))</f>
        <v>46256</v>
      </c>
      <c r="F9447">
        <f>IF(INDEX(Transactions!$L:$L,ROW()-8)="",0,INDEX(Transactions!$Q:$Q,ROW()-8))</f>
        <v>0</v>
      </c>
    </row>
    <row r="9448" spans="2:6" x14ac:dyDescent="0.15">
      <c r="B9448">
        <f ca="1">IF(INDEX(Transactions!$L:$L,ROW()-8)="",TODAY(),INDEX(Transactions!$G:$G,ROW()-8))</f>
        <v>46256</v>
      </c>
      <c r="F9448">
        <f>IF(INDEX(Transactions!$L:$L,ROW()-8)="",0,INDEX(Transactions!$Q:$Q,ROW()-8))</f>
        <v>0</v>
      </c>
    </row>
    <row r="9449" spans="2:6" x14ac:dyDescent="0.15">
      <c r="B9449">
        <f ca="1">IF(INDEX(Transactions!$L:$L,ROW()-8)="",TODAY(),INDEX(Transactions!$G:$G,ROW()-8))</f>
        <v>46256</v>
      </c>
      <c r="F9449">
        <f>IF(INDEX(Transactions!$L:$L,ROW()-8)="",0,INDEX(Transactions!$Q:$Q,ROW()-8))</f>
        <v>0</v>
      </c>
    </row>
    <row r="9450" spans="2:6" x14ac:dyDescent="0.15">
      <c r="B9450">
        <f ca="1">IF(INDEX(Transactions!$L:$L,ROW()-8)="",TODAY(),INDEX(Transactions!$G:$G,ROW()-8))</f>
        <v>46256</v>
      </c>
      <c r="F9450">
        <f>IF(INDEX(Transactions!$L:$L,ROW()-8)="",0,INDEX(Transactions!$Q:$Q,ROW()-8))</f>
        <v>0</v>
      </c>
    </row>
    <row r="9451" spans="2:6" x14ac:dyDescent="0.15">
      <c r="B9451">
        <f ca="1">IF(INDEX(Transactions!$L:$L,ROW()-8)="",TODAY(),INDEX(Transactions!$G:$G,ROW()-8))</f>
        <v>46256</v>
      </c>
      <c r="F9451">
        <f>IF(INDEX(Transactions!$L:$L,ROW()-8)="",0,INDEX(Transactions!$Q:$Q,ROW()-8))</f>
        <v>0</v>
      </c>
    </row>
    <row r="9452" spans="2:6" x14ac:dyDescent="0.15">
      <c r="B9452">
        <f ca="1">IF(INDEX(Transactions!$L:$L,ROW()-8)="",TODAY(),INDEX(Transactions!$G:$G,ROW()-8))</f>
        <v>46256</v>
      </c>
      <c r="F9452">
        <f>IF(INDEX(Transactions!$L:$L,ROW()-8)="",0,INDEX(Transactions!$Q:$Q,ROW()-8))</f>
        <v>0</v>
      </c>
    </row>
    <row r="9453" spans="2:6" x14ac:dyDescent="0.15">
      <c r="B9453">
        <f ca="1">IF(INDEX(Transactions!$L:$L,ROW()-8)="",TODAY(),INDEX(Transactions!$G:$G,ROW()-8))</f>
        <v>46256</v>
      </c>
      <c r="F9453">
        <f>IF(INDEX(Transactions!$L:$L,ROW()-8)="",0,INDEX(Transactions!$Q:$Q,ROW()-8))</f>
        <v>0</v>
      </c>
    </row>
    <row r="9454" spans="2:6" x14ac:dyDescent="0.15">
      <c r="B9454">
        <f ca="1">IF(INDEX(Transactions!$L:$L,ROW()-8)="",TODAY(),INDEX(Transactions!$G:$G,ROW()-8))</f>
        <v>46256</v>
      </c>
      <c r="F9454">
        <f>IF(INDEX(Transactions!$L:$L,ROW()-8)="",0,INDEX(Transactions!$Q:$Q,ROW()-8))</f>
        <v>0</v>
      </c>
    </row>
    <row r="9455" spans="2:6" x14ac:dyDescent="0.15">
      <c r="B9455">
        <f ca="1">IF(INDEX(Transactions!$L:$L,ROW()-8)="",TODAY(),INDEX(Transactions!$G:$G,ROW()-8))</f>
        <v>46256</v>
      </c>
      <c r="F9455">
        <f>IF(INDEX(Transactions!$L:$L,ROW()-8)="",0,INDEX(Transactions!$Q:$Q,ROW()-8))</f>
        <v>0</v>
      </c>
    </row>
    <row r="9456" spans="2:6" x14ac:dyDescent="0.15">
      <c r="B9456">
        <f ca="1">IF(INDEX(Transactions!$L:$L,ROW()-8)="",TODAY(),INDEX(Transactions!$G:$G,ROW()-8))</f>
        <v>46256</v>
      </c>
      <c r="F9456">
        <f>IF(INDEX(Transactions!$L:$L,ROW()-8)="",0,INDEX(Transactions!$Q:$Q,ROW()-8))</f>
        <v>0</v>
      </c>
    </row>
    <row r="9457" spans="2:6" x14ac:dyDescent="0.15">
      <c r="B9457">
        <f ca="1">IF(INDEX(Transactions!$L:$L,ROW()-8)="",TODAY(),INDEX(Transactions!$G:$G,ROW()-8))</f>
        <v>46256</v>
      </c>
      <c r="F9457">
        <f>IF(INDEX(Transactions!$L:$L,ROW()-8)="",0,INDEX(Transactions!$Q:$Q,ROW()-8))</f>
        <v>0</v>
      </c>
    </row>
    <row r="9458" spans="2:6" x14ac:dyDescent="0.15">
      <c r="B9458">
        <f ca="1">IF(INDEX(Transactions!$L:$L,ROW()-8)="",TODAY(),INDEX(Transactions!$G:$G,ROW()-8))</f>
        <v>46256</v>
      </c>
      <c r="F9458">
        <f>IF(INDEX(Transactions!$L:$L,ROW()-8)="",0,INDEX(Transactions!$Q:$Q,ROW()-8))</f>
        <v>0</v>
      </c>
    </row>
    <row r="9459" spans="2:6" x14ac:dyDescent="0.15">
      <c r="B9459">
        <f ca="1">IF(INDEX(Transactions!$L:$L,ROW()-8)="",TODAY(),INDEX(Transactions!$G:$G,ROW()-8))</f>
        <v>46256</v>
      </c>
      <c r="F9459">
        <f>IF(INDEX(Transactions!$L:$L,ROW()-8)="",0,INDEX(Transactions!$Q:$Q,ROW()-8))</f>
        <v>0</v>
      </c>
    </row>
    <row r="9460" spans="2:6" x14ac:dyDescent="0.15">
      <c r="B9460">
        <f ca="1">IF(INDEX(Transactions!$L:$L,ROW()-8)="",TODAY(),INDEX(Transactions!$G:$G,ROW()-8))</f>
        <v>46256</v>
      </c>
      <c r="F9460">
        <f>IF(INDEX(Transactions!$L:$L,ROW()-8)="",0,INDEX(Transactions!$Q:$Q,ROW()-8))</f>
        <v>0</v>
      </c>
    </row>
    <row r="9461" spans="2:6" x14ac:dyDescent="0.15">
      <c r="B9461">
        <f ca="1">IF(INDEX(Transactions!$L:$L,ROW()-8)="",TODAY(),INDEX(Transactions!$G:$G,ROW()-8))</f>
        <v>46256</v>
      </c>
      <c r="F9461">
        <f>IF(INDEX(Transactions!$L:$L,ROW()-8)="",0,INDEX(Transactions!$Q:$Q,ROW()-8))</f>
        <v>0</v>
      </c>
    </row>
    <row r="9462" spans="2:6" x14ac:dyDescent="0.15">
      <c r="B9462">
        <f ca="1">IF(INDEX(Transactions!$L:$L,ROW()-8)="",TODAY(),INDEX(Transactions!$G:$G,ROW()-8))</f>
        <v>46256</v>
      </c>
      <c r="F9462">
        <f>IF(INDEX(Transactions!$L:$L,ROW()-8)="",0,INDEX(Transactions!$Q:$Q,ROW()-8))</f>
        <v>0</v>
      </c>
    </row>
    <row r="9463" spans="2:6" x14ac:dyDescent="0.15">
      <c r="B9463">
        <f ca="1">IF(INDEX(Transactions!$L:$L,ROW()-8)="",TODAY(),INDEX(Transactions!$G:$G,ROW()-8))</f>
        <v>46256</v>
      </c>
      <c r="F9463">
        <f>IF(INDEX(Transactions!$L:$L,ROW()-8)="",0,INDEX(Transactions!$Q:$Q,ROW()-8))</f>
        <v>0</v>
      </c>
    </row>
    <row r="9464" spans="2:6" x14ac:dyDescent="0.15">
      <c r="B9464">
        <f ca="1">IF(INDEX(Transactions!$L:$L,ROW()-8)="",TODAY(),INDEX(Transactions!$G:$G,ROW()-8))</f>
        <v>46256</v>
      </c>
      <c r="F9464">
        <f>IF(INDEX(Transactions!$L:$L,ROW()-8)="",0,INDEX(Transactions!$Q:$Q,ROW()-8))</f>
        <v>0</v>
      </c>
    </row>
    <row r="9465" spans="2:6" x14ac:dyDescent="0.15">
      <c r="B9465">
        <f ca="1">IF(INDEX(Transactions!$L:$L,ROW()-8)="",TODAY(),INDEX(Transactions!$G:$G,ROW()-8))</f>
        <v>46256</v>
      </c>
      <c r="F9465">
        <f>IF(INDEX(Transactions!$L:$L,ROW()-8)="",0,INDEX(Transactions!$Q:$Q,ROW()-8))</f>
        <v>0</v>
      </c>
    </row>
    <row r="9466" spans="2:6" x14ac:dyDescent="0.15">
      <c r="B9466">
        <f ca="1">IF(INDEX(Transactions!$L:$L,ROW()-8)="",TODAY(),INDEX(Transactions!$G:$G,ROW()-8))</f>
        <v>46256</v>
      </c>
      <c r="F9466">
        <f>IF(INDEX(Transactions!$L:$L,ROW()-8)="",0,INDEX(Transactions!$Q:$Q,ROW()-8))</f>
        <v>0</v>
      </c>
    </row>
    <row r="9467" spans="2:6" x14ac:dyDescent="0.15">
      <c r="B9467">
        <f ca="1">IF(INDEX(Transactions!$L:$L,ROW()-8)="",TODAY(),INDEX(Transactions!$G:$G,ROW()-8))</f>
        <v>46256</v>
      </c>
      <c r="F9467">
        <f>IF(INDEX(Transactions!$L:$L,ROW()-8)="",0,INDEX(Transactions!$Q:$Q,ROW()-8))</f>
        <v>0</v>
      </c>
    </row>
    <row r="9468" spans="2:6" x14ac:dyDescent="0.15">
      <c r="B9468">
        <f ca="1">IF(INDEX(Transactions!$L:$L,ROW()-8)="",TODAY(),INDEX(Transactions!$G:$G,ROW()-8))</f>
        <v>46256</v>
      </c>
      <c r="F9468">
        <f>IF(INDEX(Transactions!$L:$L,ROW()-8)="",0,INDEX(Transactions!$Q:$Q,ROW()-8))</f>
        <v>0</v>
      </c>
    </row>
    <row r="9469" spans="2:6" x14ac:dyDescent="0.15">
      <c r="B9469">
        <f ca="1">IF(INDEX(Transactions!$L:$L,ROW()-8)="",TODAY(),INDEX(Transactions!$G:$G,ROW()-8))</f>
        <v>46256</v>
      </c>
      <c r="F9469">
        <f>IF(INDEX(Transactions!$L:$L,ROW()-8)="",0,INDEX(Transactions!$Q:$Q,ROW()-8))</f>
        <v>0</v>
      </c>
    </row>
    <row r="9470" spans="2:6" x14ac:dyDescent="0.15">
      <c r="B9470">
        <f ca="1">IF(INDEX(Transactions!$L:$L,ROW()-8)="",TODAY(),INDEX(Transactions!$G:$G,ROW()-8))</f>
        <v>46256</v>
      </c>
      <c r="F9470">
        <f>IF(INDEX(Transactions!$L:$L,ROW()-8)="",0,INDEX(Transactions!$Q:$Q,ROW()-8))</f>
        <v>0</v>
      </c>
    </row>
    <row r="9471" spans="2:6" x14ac:dyDescent="0.15">
      <c r="B9471">
        <f ca="1">IF(INDEX(Transactions!$L:$L,ROW()-8)="",TODAY(),INDEX(Transactions!$G:$G,ROW()-8))</f>
        <v>46256</v>
      </c>
      <c r="F9471">
        <f>IF(INDEX(Transactions!$L:$L,ROW()-8)="",0,INDEX(Transactions!$Q:$Q,ROW()-8))</f>
        <v>0</v>
      </c>
    </row>
    <row r="9472" spans="2:6" x14ac:dyDescent="0.15">
      <c r="B9472">
        <f ca="1">IF(INDEX(Transactions!$L:$L,ROW()-8)="",TODAY(),INDEX(Transactions!$G:$G,ROW()-8))</f>
        <v>46256</v>
      </c>
      <c r="F9472">
        <f>IF(INDEX(Transactions!$L:$L,ROW()-8)="",0,INDEX(Transactions!$Q:$Q,ROW()-8))</f>
        <v>0</v>
      </c>
    </row>
    <row r="9473" spans="2:6" x14ac:dyDescent="0.15">
      <c r="B9473">
        <f ca="1">IF(INDEX(Transactions!$L:$L,ROW()-8)="",TODAY(),INDEX(Transactions!$G:$G,ROW()-8))</f>
        <v>46256</v>
      </c>
      <c r="F9473">
        <f>IF(INDEX(Transactions!$L:$L,ROW()-8)="",0,INDEX(Transactions!$Q:$Q,ROW()-8))</f>
        <v>0</v>
      </c>
    </row>
    <row r="9474" spans="2:6" x14ac:dyDescent="0.15">
      <c r="B9474">
        <f ca="1">IF(INDEX(Transactions!$L:$L,ROW()-8)="",TODAY(),INDEX(Transactions!$G:$G,ROW()-8))</f>
        <v>46256</v>
      </c>
      <c r="F9474">
        <f>IF(INDEX(Transactions!$L:$L,ROW()-8)="",0,INDEX(Transactions!$Q:$Q,ROW()-8))</f>
        <v>0</v>
      </c>
    </row>
    <row r="9475" spans="2:6" x14ac:dyDescent="0.15">
      <c r="B9475">
        <f ca="1">IF(INDEX(Transactions!$L:$L,ROW()-8)="",TODAY(),INDEX(Transactions!$G:$G,ROW()-8))</f>
        <v>46256</v>
      </c>
      <c r="F9475">
        <f>IF(INDEX(Transactions!$L:$L,ROW()-8)="",0,INDEX(Transactions!$Q:$Q,ROW()-8))</f>
        <v>0</v>
      </c>
    </row>
    <row r="9476" spans="2:6" x14ac:dyDescent="0.15">
      <c r="B9476">
        <f ca="1">IF(INDEX(Transactions!$L:$L,ROW()-8)="",TODAY(),INDEX(Transactions!$G:$G,ROW()-8))</f>
        <v>46256</v>
      </c>
      <c r="F9476">
        <f>IF(INDEX(Transactions!$L:$L,ROW()-8)="",0,INDEX(Transactions!$Q:$Q,ROW()-8))</f>
        <v>0</v>
      </c>
    </row>
    <row r="9477" spans="2:6" x14ac:dyDescent="0.15">
      <c r="B9477">
        <f ca="1">IF(INDEX(Transactions!$L:$L,ROW()-8)="",TODAY(),INDEX(Transactions!$G:$G,ROW()-8))</f>
        <v>46256</v>
      </c>
      <c r="F9477">
        <f>IF(INDEX(Transactions!$L:$L,ROW()-8)="",0,INDEX(Transactions!$Q:$Q,ROW()-8))</f>
        <v>0</v>
      </c>
    </row>
    <row r="9478" spans="2:6" x14ac:dyDescent="0.15">
      <c r="B9478">
        <f ca="1">IF(INDEX(Transactions!$L:$L,ROW()-8)="",TODAY(),INDEX(Transactions!$G:$G,ROW()-8))</f>
        <v>46256</v>
      </c>
      <c r="F9478">
        <f>IF(INDEX(Transactions!$L:$L,ROW()-8)="",0,INDEX(Transactions!$Q:$Q,ROW()-8))</f>
        <v>0</v>
      </c>
    </row>
    <row r="9479" spans="2:6" x14ac:dyDescent="0.15">
      <c r="B9479">
        <f ca="1">IF(INDEX(Transactions!$L:$L,ROW()-8)="",TODAY(),INDEX(Transactions!$G:$G,ROW()-8))</f>
        <v>46256</v>
      </c>
      <c r="F9479">
        <f>IF(INDEX(Transactions!$L:$L,ROW()-8)="",0,INDEX(Transactions!$Q:$Q,ROW()-8))</f>
        <v>0</v>
      </c>
    </row>
    <row r="9480" spans="2:6" x14ac:dyDescent="0.15">
      <c r="B9480">
        <f ca="1">IF(INDEX(Transactions!$L:$L,ROW()-8)="",TODAY(),INDEX(Transactions!$G:$G,ROW()-8))</f>
        <v>46256</v>
      </c>
      <c r="F9480">
        <f>IF(INDEX(Transactions!$L:$L,ROW()-8)="",0,INDEX(Transactions!$Q:$Q,ROW()-8))</f>
        <v>0</v>
      </c>
    </row>
    <row r="9481" spans="2:6" x14ac:dyDescent="0.15">
      <c r="B9481">
        <f ca="1">IF(INDEX(Transactions!$L:$L,ROW()-8)="",TODAY(),INDEX(Transactions!$G:$G,ROW()-8))</f>
        <v>46256</v>
      </c>
      <c r="F9481">
        <f>IF(INDEX(Transactions!$L:$L,ROW()-8)="",0,INDEX(Transactions!$Q:$Q,ROW()-8))</f>
        <v>0</v>
      </c>
    </row>
    <row r="9482" spans="2:6" x14ac:dyDescent="0.15">
      <c r="B9482">
        <f ca="1">IF(INDEX(Transactions!$L:$L,ROW()-8)="",TODAY(),INDEX(Transactions!$G:$G,ROW()-8))</f>
        <v>46256</v>
      </c>
      <c r="F9482">
        <f>IF(INDEX(Transactions!$L:$L,ROW()-8)="",0,INDEX(Transactions!$Q:$Q,ROW()-8))</f>
        <v>0</v>
      </c>
    </row>
    <row r="9483" spans="2:6" x14ac:dyDescent="0.15">
      <c r="B9483">
        <f ca="1">IF(INDEX(Transactions!$L:$L,ROW()-8)="",TODAY(),INDEX(Transactions!$G:$G,ROW()-8))</f>
        <v>46256</v>
      </c>
      <c r="F9483">
        <f>IF(INDEX(Transactions!$L:$L,ROW()-8)="",0,INDEX(Transactions!$Q:$Q,ROW()-8))</f>
        <v>0</v>
      </c>
    </row>
    <row r="9484" spans="2:6" x14ac:dyDescent="0.15">
      <c r="B9484">
        <f ca="1">IF(INDEX(Transactions!$L:$L,ROW()-8)="",TODAY(),INDEX(Transactions!$G:$G,ROW()-8))</f>
        <v>46256</v>
      </c>
      <c r="F9484">
        <f>IF(INDEX(Transactions!$L:$L,ROW()-8)="",0,INDEX(Transactions!$Q:$Q,ROW()-8))</f>
        <v>0</v>
      </c>
    </row>
    <row r="9485" spans="2:6" x14ac:dyDescent="0.15">
      <c r="B9485">
        <f ca="1">IF(INDEX(Transactions!$L:$L,ROW()-8)="",TODAY(),INDEX(Transactions!$G:$G,ROW()-8))</f>
        <v>46256</v>
      </c>
      <c r="F9485">
        <f>IF(INDEX(Transactions!$L:$L,ROW()-8)="",0,INDEX(Transactions!$Q:$Q,ROW()-8))</f>
        <v>0</v>
      </c>
    </row>
    <row r="9486" spans="2:6" x14ac:dyDescent="0.15">
      <c r="B9486">
        <f ca="1">IF(INDEX(Transactions!$L:$L,ROW()-8)="",TODAY(),INDEX(Transactions!$G:$G,ROW()-8))</f>
        <v>46256</v>
      </c>
      <c r="F9486">
        <f>IF(INDEX(Transactions!$L:$L,ROW()-8)="",0,INDEX(Transactions!$Q:$Q,ROW()-8))</f>
        <v>0</v>
      </c>
    </row>
    <row r="9487" spans="2:6" x14ac:dyDescent="0.15">
      <c r="B9487">
        <f ca="1">IF(INDEX(Transactions!$L:$L,ROW()-8)="",TODAY(),INDEX(Transactions!$G:$G,ROW()-8))</f>
        <v>46256</v>
      </c>
      <c r="F9487">
        <f>IF(INDEX(Transactions!$L:$L,ROW()-8)="",0,INDEX(Transactions!$Q:$Q,ROW()-8))</f>
        <v>0</v>
      </c>
    </row>
    <row r="9488" spans="2:6" x14ac:dyDescent="0.15">
      <c r="B9488">
        <f ca="1">IF(INDEX(Transactions!$L:$L,ROW()-8)="",TODAY(),INDEX(Transactions!$G:$G,ROW()-8))</f>
        <v>46256</v>
      </c>
      <c r="F9488">
        <f>IF(INDEX(Transactions!$L:$L,ROW()-8)="",0,INDEX(Transactions!$Q:$Q,ROW()-8))</f>
        <v>0</v>
      </c>
    </row>
    <row r="9489" spans="2:6" x14ac:dyDescent="0.15">
      <c r="B9489">
        <f ca="1">IF(INDEX(Transactions!$L:$L,ROW()-8)="",TODAY(),INDEX(Transactions!$G:$G,ROW()-8))</f>
        <v>46256</v>
      </c>
      <c r="F9489">
        <f>IF(INDEX(Transactions!$L:$L,ROW()-8)="",0,INDEX(Transactions!$Q:$Q,ROW()-8))</f>
        <v>0</v>
      </c>
    </row>
    <row r="9490" spans="2:6" x14ac:dyDescent="0.15">
      <c r="B9490">
        <f ca="1">IF(INDEX(Transactions!$L:$L,ROW()-8)="",TODAY(),INDEX(Transactions!$G:$G,ROW()-8))</f>
        <v>46256</v>
      </c>
      <c r="F9490">
        <f>IF(INDEX(Transactions!$L:$L,ROW()-8)="",0,INDEX(Transactions!$Q:$Q,ROW()-8))</f>
        <v>0</v>
      </c>
    </row>
    <row r="9491" spans="2:6" x14ac:dyDescent="0.15">
      <c r="B9491">
        <f ca="1">IF(INDEX(Transactions!$L:$L,ROW()-8)="",TODAY(),INDEX(Transactions!$G:$G,ROW()-8))</f>
        <v>46256</v>
      </c>
      <c r="F9491">
        <f>IF(INDEX(Transactions!$L:$L,ROW()-8)="",0,INDEX(Transactions!$Q:$Q,ROW()-8))</f>
        <v>0</v>
      </c>
    </row>
    <row r="9492" spans="2:6" x14ac:dyDescent="0.15">
      <c r="B9492">
        <f ca="1">IF(INDEX(Transactions!$L:$L,ROW()-8)="",TODAY(),INDEX(Transactions!$G:$G,ROW()-8))</f>
        <v>46256</v>
      </c>
      <c r="F9492">
        <f>IF(INDEX(Transactions!$L:$L,ROW()-8)="",0,INDEX(Transactions!$Q:$Q,ROW()-8))</f>
        <v>0</v>
      </c>
    </row>
    <row r="9493" spans="2:6" x14ac:dyDescent="0.15">
      <c r="B9493">
        <f ca="1">IF(INDEX(Transactions!$L:$L,ROW()-8)="",TODAY(),INDEX(Transactions!$G:$G,ROW()-8))</f>
        <v>46256</v>
      </c>
      <c r="F9493">
        <f>IF(INDEX(Transactions!$L:$L,ROW()-8)="",0,INDEX(Transactions!$Q:$Q,ROW()-8))</f>
        <v>0</v>
      </c>
    </row>
    <row r="9494" spans="2:6" x14ac:dyDescent="0.15">
      <c r="B9494">
        <f ca="1">IF(INDEX(Transactions!$L:$L,ROW()-8)="",TODAY(),INDEX(Transactions!$G:$G,ROW()-8))</f>
        <v>46256</v>
      </c>
      <c r="F9494">
        <f>IF(INDEX(Transactions!$L:$L,ROW()-8)="",0,INDEX(Transactions!$Q:$Q,ROW()-8))</f>
        <v>0</v>
      </c>
    </row>
    <row r="9495" spans="2:6" x14ac:dyDescent="0.15">
      <c r="B9495">
        <f ca="1">IF(INDEX(Transactions!$L:$L,ROW()-8)="",TODAY(),INDEX(Transactions!$G:$G,ROW()-8))</f>
        <v>46256</v>
      </c>
      <c r="F9495">
        <f>IF(INDEX(Transactions!$L:$L,ROW()-8)="",0,INDEX(Transactions!$Q:$Q,ROW()-8))</f>
        <v>0</v>
      </c>
    </row>
    <row r="9496" spans="2:6" x14ac:dyDescent="0.15">
      <c r="B9496">
        <f ca="1">IF(INDEX(Transactions!$L:$L,ROW()-8)="",TODAY(),INDEX(Transactions!$G:$G,ROW()-8))</f>
        <v>46256</v>
      </c>
      <c r="F9496">
        <f>IF(INDEX(Transactions!$L:$L,ROW()-8)="",0,INDEX(Transactions!$Q:$Q,ROW()-8))</f>
        <v>0</v>
      </c>
    </row>
    <row r="9497" spans="2:6" x14ac:dyDescent="0.15">
      <c r="B9497">
        <f ca="1">IF(INDEX(Transactions!$L:$L,ROW()-8)="",TODAY(),INDEX(Transactions!$G:$G,ROW()-8))</f>
        <v>46256</v>
      </c>
      <c r="F9497">
        <f>IF(INDEX(Transactions!$L:$L,ROW()-8)="",0,INDEX(Transactions!$Q:$Q,ROW()-8))</f>
        <v>0</v>
      </c>
    </row>
    <row r="9498" spans="2:6" x14ac:dyDescent="0.15">
      <c r="B9498">
        <f ca="1">IF(INDEX(Transactions!$L:$L,ROW()-8)="",TODAY(),INDEX(Transactions!$G:$G,ROW()-8))</f>
        <v>46256</v>
      </c>
      <c r="F9498">
        <f>IF(INDEX(Transactions!$L:$L,ROW()-8)="",0,INDEX(Transactions!$Q:$Q,ROW()-8))</f>
        <v>0</v>
      </c>
    </row>
    <row r="9499" spans="2:6" x14ac:dyDescent="0.15">
      <c r="B9499">
        <f ca="1">IF(INDEX(Transactions!$L:$L,ROW()-8)="",TODAY(),INDEX(Transactions!$G:$G,ROW()-8))</f>
        <v>46256</v>
      </c>
      <c r="F9499">
        <f>IF(INDEX(Transactions!$L:$L,ROW()-8)="",0,INDEX(Transactions!$Q:$Q,ROW()-8))</f>
        <v>0</v>
      </c>
    </row>
    <row r="9500" spans="2:6" x14ac:dyDescent="0.15">
      <c r="B9500">
        <f ca="1">IF(INDEX(Transactions!$L:$L,ROW()-8)="",TODAY(),INDEX(Transactions!$G:$G,ROW()-8))</f>
        <v>46256</v>
      </c>
      <c r="F9500">
        <f>IF(INDEX(Transactions!$L:$L,ROW()-8)="",0,INDEX(Transactions!$Q:$Q,ROW()-8))</f>
        <v>0</v>
      </c>
    </row>
    <row r="9501" spans="2:6" x14ac:dyDescent="0.15">
      <c r="B9501">
        <f ca="1">IF(INDEX(Transactions!$L:$L,ROW()-8)="",TODAY(),INDEX(Transactions!$G:$G,ROW()-8))</f>
        <v>46256</v>
      </c>
      <c r="F9501">
        <f>IF(INDEX(Transactions!$L:$L,ROW()-8)="",0,INDEX(Transactions!$Q:$Q,ROW()-8))</f>
        <v>0</v>
      </c>
    </row>
    <row r="9502" spans="2:6" x14ac:dyDescent="0.15">
      <c r="B9502">
        <f ca="1">IF(INDEX(Transactions!$L:$L,ROW()-8)="",TODAY(),INDEX(Transactions!$G:$G,ROW()-8))</f>
        <v>46256</v>
      </c>
      <c r="F9502">
        <f>IF(INDEX(Transactions!$L:$L,ROW()-8)="",0,INDEX(Transactions!$Q:$Q,ROW()-8))</f>
        <v>0</v>
      </c>
    </row>
    <row r="9503" spans="2:6" x14ac:dyDescent="0.15">
      <c r="B9503">
        <f ca="1">IF(INDEX(Transactions!$L:$L,ROW()-8)="",TODAY(),INDEX(Transactions!$G:$G,ROW()-8))</f>
        <v>46256</v>
      </c>
      <c r="F9503">
        <f>IF(INDEX(Transactions!$L:$L,ROW()-8)="",0,INDEX(Transactions!$Q:$Q,ROW()-8))</f>
        <v>0</v>
      </c>
    </row>
    <row r="9504" spans="2:6" x14ac:dyDescent="0.15">
      <c r="B9504">
        <f ca="1">IF(INDEX(Transactions!$L:$L,ROW()-8)="",TODAY(),INDEX(Transactions!$G:$G,ROW()-8))</f>
        <v>46256</v>
      </c>
      <c r="F9504">
        <f>IF(INDEX(Transactions!$L:$L,ROW()-8)="",0,INDEX(Transactions!$Q:$Q,ROW()-8))</f>
        <v>0</v>
      </c>
    </row>
    <row r="9505" spans="2:6" x14ac:dyDescent="0.15">
      <c r="B9505">
        <f ca="1">IF(INDEX(Transactions!$L:$L,ROW()-8)="",TODAY(),INDEX(Transactions!$G:$G,ROW()-8))</f>
        <v>46256</v>
      </c>
      <c r="F9505">
        <f>IF(INDEX(Transactions!$L:$L,ROW()-8)="",0,INDEX(Transactions!$Q:$Q,ROW()-8))</f>
        <v>0</v>
      </c>
    </row>
    <row r="9506" spans="2:6" x14ac:dyDescent="0.15">
      <c r="B9506">
        <f ca="1">IF(INDEX(Transactions!$L:$L,ROW()-8)="",TODAY(),INDEX(Transactions!$G:$G,ROW()-8))</f>
        <v>46256</v>
      </c>
      <c r="F9506">
        <f>IF(INDEX(Transactions!$L:$L,ROW()-8)="",0,INDEX(Transactions!$Q:$Q,ROW()-8))</f>
        <v>0</v>
      </c>
    </row>
    <row r="9507" spans="2:6" x14ac:dyDescent="0.15">
      <c r="B9507">
        <f ca="1">IF(INDEX(Transactions!$L:$L,ROW()-8)="",TODAY(),INDEX(Transactions!$G:$G,ROW()-8))</f>
        <v>46256</v>
      </c>
      <c r="F9507">
        <f>IF(INDEX(Transactions!$L:$L,ROW()-8)="",0,INDEX(Transactions!$Q:$Q,ROW()-8))</f>
        <v>0</v>
      </c>
    </row>
    <row r="9508" spans="2:6" x14ac:dyDescent="0.15">
      <c r="B9508">
        <f ca="1">IF(INDEX(Transactions!$L:$L,ROW()-8)="",TODAY(),INDEX(Transactions!$G:$G,ROW()-8))</f>
        <v>46256</v>
      </c>
      <c r="F9508">
        <f>IF(INDEX(Transactions!$L:$L,ROW()-8)="",0,INDEX(Transactions!$Q:$Q,ROW()-8))</f>
        <v>0</v>
      </c>
    </row>
    <row r="9509" spans="2:6" x14ac:dyDescent="0.15">
      <c r="B9509">
        <f ca="1">IF(INDEX(Transactions!$L:$L,ROW()-8)="",TODAY(),INDEX(Transactions!$G:$G,ROW()-8))</f>
        <v>46256</v>
      </c>
      <c r="F9509">
        <f>IF(INDEX(Transactions!$L:$L,ROW()-8)="",0,INDEX(Transactions!$Q:$Q,ROW()-8))</f>
        <v>0</v>
      </c>
    </row>
    <row r="9510" spans="2:6" x14ac:dyDescent="0.15">
      <c r="B9510">
        <f ca="1">IF(INDEX(Transactions!$L:$L,ROW()-8)="",TODAY(),INDEX(Transactions!$G:$G,ROW()-8))</f>
        <v>46256</v>
      </c>
      <c r="F9510">
        <f>IF(INDEX(Transactions!$L:$L,ROW()-8)="",0,INDEX(Transactions!$Q:$Q,ROW()-8))</f>
        <v>0</v>
      </c>
    </row>
    <row r="9511" spans="2:6" x14ac:dyDescent="0.15">
      <c r="B9511">
        <f ca="1">IF(INDEX(Transactions!$L:$L,ROW()-8)="",TODAY(),INDEX(Transactions!$G:$G,ROW()-8))</f>
        <v>46256</v>
      </c>
      <c r="F9511">
        <f>IF(INDEX(Transactions!$L:$L,ROW()-8)="",0,INDEX(Transactions!$Q:$Q,ROW()-8))</f>
        <v>0</v>
      </c>
    </row>
    <row r="9512" spans="2:6" x14ac:dyDescent="0.15">
      <c r="B9512">
        <f ca="1">IF(INDEX(Transactions!$L:$L,ROW()-8)="",TODAY(),INDEX(Transactions!$G:$G,ROW()-8))</f>
        <v>46256</v>
      </c>
      <c r="F9512">
        <f>IF(INDEX(Transactions!$L:$L,ROW()-8)="",0,INDEX(Transactions!$Q:$Q,ROW()-8))</f>
        <v>0</v>
      </c>
    </row>
    <row r="9513" spans="2:6" x14ac:dyDescent="0.15">
      <c r="B9513">
        <f ca="1">IF(INDEX(Transactions!$L:$L,ROW()-8)="",TODAY(),INDEX(Transactions!$G:$G,ROW()-8))</f>
        <v>46256</v>
      </c>
      <c r="F9513">
        <f>IF(INDEX(Transactions!$L:$L,ROW()-8)="",0,INDEX(Transactions!$Q:$Q,ROW()-8))</f>
        <v>0</v>
      </c>
    </row>
    <row r="9514" spans="2:6" x14ac:dyDescent="0.15">
      <c r="B9514">
        <f ca="1">IF(INDEX(Transactions!$L:$L,ROW()-8)="",TODAY(),INDEX(Transactions!$G:$G,ROW()-8))</f>
        <v>46256</v>
      </c>
      <c r="F9514">
        <f>IF(INDEX(Transactions!$L:$L,ROW()-8)="",0,INDEX(Transactions!$Q:$Q,ROW()-8))</f>
        <v>0</v>
      </c>
    </row>
    <row r="9515" spans="2:6" x14ac:dyDescent="0.15">
      <c r="B9515">
        <f ca="1">IF(INDEX(Transactions!$L:$L,ROW()-8)="",TODAY(),INDEX(Transactions!$G:$G,ROW()-8))</f>
        <v>46256</v>
      </c>
      <c r="F9515">
        <f>IF(INDEX(Transactions!$L:$L,ROW()-8)="",0,INDEX(Transactions!$Q:$Q,ROW()-8))</f>
        <v>0</v>
      </c>
    </row>
    <row r="9516" spans="2:6" x14ac:dyDescent="0.15">
      <c r="B9516">
        <f ca="1">IF(INDEX(Transactions!$L:$L,ROW()-8)="",TODAY(),INDEX(Transactions!$G:$G,ROW()-8))</f>
        <v>46256</v>
      </c>
      <c r="F9516">
        <f>IF(INDEX(Transactions!$L:$L,ROW()-8)="",0,INDEX(Transactions!$Q:$Q,ROW()-8))</f>
        <v>0</v>
      </c>
    </row>
    <row r="9517" spans="2:6" x14ac:dyDescent="0.15">
      <c r="B9517">
        <f ca="1">IF(INDEX(Transactions!$L:$L,ROW()-8)="",TODAY(),INDEX(Transactions!$G:$G,ROW()-8))</f>
        <v>46256</v>
      </c>
      <c r="F9517">
        <f>IF(INDEX(Transactions!$L:$L,ROW()-8)="",0,INDEX(Transactions!$Q:$Q,ROW()-8))</f>
        <v>0</v>
      </c>
    </row>
    <row r="9518" spans="2:6" x14ac:dyDescent="0.15">
      <c r="B9518">
        <f ca="1">IF(INDEX(Transactions!$L:$L,ROW()-8)="",TODAY(),INDEX(Transactions!$G:$G,ROW()-8))</f>
        <v>46256</v>
      </c>
      <c r="F9518">
        <f>IF(INDEX(Transactions!$L:$L,ROW()-8)="",0,INDEX(Transactions!$Q:$Q,ROW()-8))</f>
        <v>0</v>
      </c>
    </row>
    <row r="9519" spans="2:6" x14ac:dyDescent="0.15">
      <c r="B9519">
        <f ca="1">IF(INDEX(Transactions!$L:$L,ROW()-8)="",TODAY(),INDEX(Transactions!$G:$G,ROW()-8))</f>
        <v>46256</v>
      </c>
      <c r="F9519">
        <f>IF(INDEX(Transactions!$L:$L,ROW()-8)="",0,INDEX(Transactions!$Q:$Q,ROW()-8))</f>
        <v>0</v>
      </c>
    </row>
    <row r="9520" spans="2:6" x14ac:dyDescent="0.15">
      <c r="B9520">
        <f ca="1">IF(INDEX(Transactions!$L:$L,ROW()-8)="",TODAY(),INDEX(Transactions!$G:$G,ROW()-8))</f>
        <v>46256</v>
      </c>
      <c r="F9520">
        <f>IF(INDEX(Transactions!$L:$L,ROW()-8)="",0,INDEX(Transactions!$Q:$Q,ROW()-8))</f>
        <v>0</v>
      </c>
    </row>
    <row r="9521" spans="2:6" x14ac:dyDescent="0.15">
      <c r="B9521">
        <f ca="1">IF(INDEX(Transactions!$L:$L,ROW()-8)="",TODAY(),INDEX(Transactions!$G:$G,ROW()-8))</f>
        <v>46256</v>
      </c>
      <c r="F9521">
        <f>IF(INDEX(Transactions!$L:$L,ROW()-8)="",0,INDEX(Transactions!$Q:$Q,ROW()-8))</f>
        <v>0</v>
      </c>
    </row>
    <row r="9522" spans="2:6" x14ac:dyDescent="0.15">
      <c r="B9522">
        <f ca="1">IF(INDEX(Transactions!$L:$L,ROW()-8)="",TODAY(),INDEX(Transactions!$G:$G,ROW()-8))</f>
        <v>46256</v>
      </c>
      <c r="F9522">
        <f>IF(INDEX(Transactions!$L:$L,ROW()-8)="",0,INDEX(Transactions!$Q:$Q,ROW()-8))</f>
        <v>0</v>
      </c>
    </row>
    <row r="9523" spans="2:6" x14ac:dyDescent="0.15">
      <c r="B9523">
        <f ca="1">IF(INDEX(Transactions!$L:$L,ROW()-8)="",TODAY(),INDEX(Transactions!$G:$G,ROW()-8))</f>
        <v>46256</v>
      </c>
      <c r="F9523">
        <f>IF(INDEX(Transactions!$L:$L,ROW()-8)="",0,INDEX(Transactions!$Q:$Q,ROW()-8))</f>
        <v>0</v>
      </c>
    </row>
    <row r="9524" spans="2:6" x14ac:dyDescent="0.15">
      <c r="B9524">
        <f ca="1">IF(INDEX(Transactions!$L:$L,ROW()-8)="",TODAY(),INDEX(Transactions!$G:$G,ROW()-8))</f>
        <v>46256</v>
      </c>
      <c r="F9524">
        <f>IF(INDEX(Transactions!$L:$L,ROW()-8)="",0,INDEX(Transactions!$Q:$Q,ROW()-8))</f>
        <v>0</v>
      </c>
    </row>
    <row r="9525" spans="2:6" x14ac:dyDescent="0.15">
      <c r="B9525">
        <f ca="1">IF(INDEX(Transactions!$L:$L,ROW()-8)="",TODAY(),INDEX(Transactions!$G:$G,ROW()-8))</f>
        <v>46256</v>
      </c>
      <c r="F9525">
        <f>IF(INDEX(Transactions!$L:$L,ROW()-8)="",0,INDEX(Transactions!$Q:$Q,ROW()-8))</f>
        <v>0</v>
      </c>
    </row>
    <row r="9526" spans="2:6" x14ac:dyDescent="0.15">
      <c r="B9526">
        <f ca="1">IF(INDEX(Transactions!$L:$L,ROW()-8)="",TODAY(),INDEX(Transactions!$G:$G,ROW()-8))</f>
        <v>46256</v>
      </c>
      <c r="F9526">
        <f>IF(INDEX(Transactions!$L:$L,ROW()-8)="",0,INDEX(Transactions!$Q:$Q,ROW()-8))</f>
        <v>0</v>
      </c>
    </row>
    <row r="9527" spans="2:6" x14ac:dyDescent="0.15">
      <c r="B9527">
        <f ca="1">IF(INDEX(Transactions!$L:$L,ROW()-8)="",TODAY(),INDEX(Transactions!$G:$G,ROW()-8))</f>
        <v>46256</v>
      </c>
      <c r="F9527">
        <f>IF(INDEX(Transactions!$L:$L,ROW()-8)="",0,INDEX(Transactions!$Q:$Q,ROW()-8))</f>
        <v>0</v>
      </c>
    </row>
    <row r="9528" spans="2:6" x14ac:dyDescent="0.15">
      <c r="B9528">
        <f ca="1">IF(INDEX(Transactions!$L:$L,ROW()-8)="",TODAY(),INDEX(Transactions!$G:$G,ROW()-8))</f>
        <v>46256</v>
      </c>
      <c r="F9528">
        <f>IF(INDEX(Transactions!$L:$L,ROW()-8)="",0,INDEX(Transactions!$Q:$Q,ROW()-8))</f>
        <v>0</v>
      </c>
    </row>
    <row r="9529" spans="2:6" x14ac:dyDescent="0.15">
      <c r="B9529">
        <f ca="1">IF(INDEX(Transactions!$L:$L,ROW()-8)="",TODAY(),INDEX(Transactions!$G:$G,ROW()-8))</f>
        <v>46256</v>
      </c>
      <c r="F9529">
        <f>IF(INDEX(Transactions!$L:$L,ROW()-8)="",0,INDEX(Transactions!$Q:$Q,ROW()-8))</f>
        <v>0</v>
      </c>
    </row>
    <row r="9530" spans="2:6" x14ac:dyDescent="0.15">
      <c r="B9530">
        <f ca="1">IF(INDEX(Transactions!$L:$L,ROW()-8)="",TODAY(),INDEX(Transactions!$G:$G,ROW()-8))</f>
        <v>46256</v>
      </c>
      <c r="F9530">
        <f>IF(INDEX(Transactions!$L:$L,ROW()-8)="",0,INDEX(Transactions!$Q:$Q,ROW()-8))</f>
        <v>0</v>
      </c>
    </row>
    <row r="9531" spans="2:6" x14ac:dyDescent="0.15">
      <c r="B9531">
        <f ca="1">IF(INDEX(Transactions!$L:$L,ROW()-8)="",TODAY(),INDEX(Transactions!$G:$G,ROW()-8))</f>
        <v>46256</v>
      </c>
      <c r="F9531">
        <f>IF(INDEX(Transactions!$L:$L,ROW()-8)="",0,INDEX(Transactions!$Q:$Q,ROW()-8))</f>
        <v>0</v>
      </c>
    </row>
    <row r="9532" spans="2:6" x14ac:dyDescent="0.15">
      <c r="B9532">
        <f ca="1">IF(INDEX(Transactions!$L:$L,ROW()-8)="",TODAY(),INDEX(Transactions!$G:$G,ROW()-8))</f>
        <v>46256</v>
      </c>
      <c r="F9532">
        <f>IF(INDEX(Transactions!$L:$L,ROW()-8)="",0,INDEX(Transactions!$Q:$Q,ROW()-8))</f>
        <v>0</v>
      </c>
    </row>
    <row r="9533" spans="2:6" x14ac:dyDescent="0.15">
      <c r="B9533">
        <f ca="1">IF(INDEX(Transactions!$L:$L,ROW()-8)="",TODAY(),INDEX(Transactions!$G:$G,ROW()-8))</f>
        <v>46256</v>
      </c>
      <c r="F9533">
        <f>IF(INDEX(Transactions!$L:$L,ROW()-8)="",0,INDEX(Transactions!$Q:$Q,ROW()-8))</f>
        <v>0</v>
      </c>
    </row>
    <row r="9534" spans="2:6" x14ac:dyDescent="0.15">
      <c r="B9534">
        <f ca="1">IF(INDEX(Transactions!$L:$L,ROW()-8)="",TODAY(),INDEX(Transactions!$G:$G,ROW()-8))</f>
        <v>46256</v>
      </c>
      <c r="F9534">
        <f>IF(INDEX(Transactions!$L:$L,ROW()-8)="",0,INDEX(Transactions!$Q:$Q,ROW()-8))</f>
        <v>0</v>
      </c>
    </row>
    <row r="9535" spans="2:6" x14ac:dyDescent="0.15">
      <c r="B9535">
        <f ca="1">IF(INDEX(Transactions!$L:$L,ROW()-8)="",TODAY(),INDEX(Transactions!$G:$G,ROW()-8))</f>
        <v>46256</v>
      </c>
      <c r="F9535">
        <f>IF(INDEX(Transactions!$L:$L,ROW()-8)="",0,INDEX(Transactions!$Q:$Q,ROW()-8))</f>
        <v>0</v>
      </c>
    </row>
    <row r="9536" spans="2:6" x14ac:dyDescent="0.15">
      <c r="B9536">
        <f ca="1">IF(INDEX(Transactions!$L:$L,ROW()-8)="",TODAY(),INDEX(Transactions!$G:$G,ROW()-8))</f>
        <v>46256</v>
      </c>
      <c r="F9536">
        <f>IF(INDEX(Transactions!$L:$L,ROW()-8)="",0,INDEX(Transactions!$Q:$Q,ROW()-8))</f>
        <v>0</v>
      </c>
    </row>
    <row r="9537" spans="2:6" x14ac:dyDescent="0.15">
      <c r="B9537">
        <f ca="1">IF(INDEX(Transactions!$L:$L,ROW()-8)="",TODAY(),INDEX(Transactions!$G:$G,ROW()-8))</f>
        <v>46256</v>
      </c>
      <c r="F9537">
        <f>IF(INDEX(Transactions!$L:$L,ROW()-8)="",0,INDEX(Transactions!$Q:$Q,ROW()-8))</f>
        <v>0</v>
      </c>
    </row>
    <row r="9538" spans="2:6" x14ac:dyDescent="0.15">
      <c r="B9538">
        <f ca="1">IF(INDEX(Transactions!$L:$L,ROW()-8)="",TODAY(),INDEX(Transactions!$G:$G,ROW()-8))</f>
        <v>46256</v>
      </c>
      <c r="F9538">
        <f>IF(INDEX(Transactions!$L:$L,ROW()-8)="",0,INDEX(Transactions!$Q:$Q,ROW()-8))</f>
        <v>0</v>
      </c>
    </row>
    <row r="9539" spans="2:6" x14ac:dyDescent="0.15">
      <c r="B9539">
        <f ca="1">IF(INDEX(Transactions!$L:$L,ROW()-8)="",TODAY(),INDEX(Transactions!$G:$G,ROW()-8))</f>
        <v>46256</v>
      </c>
      <c r="F9539">
        <f>IF(INDEX(Transactions!$L:$L,ROW()-8)="",0,INDEX(Transactions!$Q:$Q,ROW()-8))</f>
        <v>0</v>
      </c>
    </row>
    <row r="9540" spans="2:6" x14ac:dyDescent="0.15">
      <c r="B9540">
        <f ca="1">IF(INDEX(Transactions!$L:$L,ROW()-8)="",TODAY(),INDEX(Transactions!$G:$G,ROW()-8))</f>
        <v>46256</v>
      </c>
      <c r="F9540">
        <f>IF(INDEX(Transactions!$L:$L,ROW()-8)="",0,INDEX(Transactions!$Q:$Q,ROW()-8))</f>
        <v>0</v>
      </c>
    </row>
    <row r="9541" spans="2:6" x14ac:dyDescent="0.15">
      <c r="B9541">
        <f ca="1">IF(INDEX(Transactions!$L:$L,ROW()-8)="",TODAY(),INDEX(Transactions!$G:$G,ROW()-8))</f>
        <v>46256</v>
      </c>
      <c r="F9541">
        <f>IF(INDEX(Transactions!$L:$L,ROW()-8)="",0,INDEX(Transactions!$Q:$Q,ROW()-8))</f>
        <v>0</v>
      </c>
    </row>
    <row r="9542" spans="2:6" x14ac:dyDescent="0.15">
      <c r="B9542">
        <f ca="1">IF(INDEX(Transactions!$L:$L,ROW()-8)="",TODAY(),INDEX(Transactions!$G:$G,ROW()-8))</f>
        <v>46256</v>
      </c>
      <c r="F9542">
        <f>IF(INDEX(Transactions!$L:$L,ROW()-8)="",0,INDEX(Transactions!$Q:$Q,ROW()-8))</f>
        <v>0</v>
      </c>
    </row>
    <row r="9543" spans="2:6" x14ac:dyDescent="0.15">
      <c r="B9543">
        <f ca="1">IF(INDEX(Transactions!$L:$L,ROW()-8)="",TODAY(),INDEX(Transactions!$G:$G,ROW()-8))</f>
        <v>46256</v>
      </c>
      <c r="F9543">
        <f>IF(INDEX(Transactions!$L:$L,ROW()-8)="",0,INDEX(Transactions!$Q:$Q,ROW()-8))</f>
        <v>0</v>
      </c>
    </row>
    <row r="9544" spans="2:6" x14ac:dyDescent="0.15">
      <c r="B9544">
        <f ca="1">IF(INDEX(Transactions!$L:$L,ROW()-8)="",TODAY(),INDEX(Transactions!$G:$G,ROW()-8))</f>
        <v>46256</v>
      </c>
      <c r="F9544">
        <f>IF(INDEX(Transactions!$L:$L,ROW()-8)="",0,INDEX(Transactions!$Q:$Q,ROW()-8))</f>
        <v>0</v>
      </c>
    </row>
    <row r="9545" spans="2:6" x14ac:dyDescent="0.15">
      <c r="B9545">
        <f ca="1">IF(INDEX(Transactions!$L:$L,ROW()-8)="",TODAY(),INDEX(Transactions!$G:$G,ROW()-8))</f>
        <v>46256</v>
      </c>
      <c r="F9545">
        <f>IF(INDEX(Transactions!$L:$L,ROW()-8)="",0,INDEX(Transactions!$Q:$Q,ROW()-8))</f>
        <v>0</v>
      </c>
    </row>
    <row r="9546" spans="2:6" x14ac:dyDescent="0.15">
      <c r="B9546">
        <f ca="1">IF(INDEX(Transactions!$L:$L,ROW()-8)="",TODAY(),INDEX(Transactions!$G:$G,ROW()-8))</f>
        <v>46256</v>
      </c>
      <c r="F9546">
        <f>IF(INDEX(Transactions!$L:$L,ROW()-8)="",0,INDEX(Transactions!$Q:$Q,ROW()-8))</f>
        <v>0</v>
      </c>
    </row>
    <row r="9547" spans="2:6" x14ac:dyDescent="0.15">
      <c r="B9547">
        <f ca="1">IF(INDEX(Transactions!$L:$L,ROW()-8)="",TODAY(),INDEX(Transactions!$G:$G,ROW()-8))</f>
        <v>46256</v>
      </c>
      <c r="F9547">
        <f>IF(INDEX(Transactions!$L:$L,ROW()-8)="",0,INDEX(Transactions!$Q:$Q,ROW()-8))</f>
        <v>0</v>
      </c>
    </row>
    <row r="9548" spans="2:6" x14ac:dyDescent="0.15">
      <c r="B9548">
        <f ca="1">IF(INDEX(Transactions!$L:$L,ROW()-8)="",TODAY(),INDEX(Transactions!$G:$G,ROW()-8))</f>
        <v>46256</v>
      </c>
      <c r="F9548">
        <f>IF(INDEX(Transactions!$L:$L,ROW()-8)="",0,INDEX(Transactions!$Q:$Q,ROW()-8))</f>
        <v>0</v>
      </c>
    </row>
    <row r="9549" spans="2:6" x14ac:dyDescent="0.15">
      <c r="B9549">
        <f ca="1">IF(INDEX(Transactions!$L:$L,ROW()-8)="",TODAY(),INDEX(Transactions!$G:$G,ROW()-8))</f>
        <v>46256</v>
      </c>
      <c r="F9549">
        <f>IF(INDEX(Transactions!$L:$L,ROW()-8)="",0,INDEX(Transactions!$Q:$Q,ROW()-8))</f>
        <v>0</v>
      </c>
    </row>
    <row r="9550" spans="2:6" x14ac:dyDescent="0.15">
      <c r="B9550">
        <f ca="1">IF(INDEX(Transactions!$L:$L,ROW()-8)="",TODAY(),INDEX(Transactions!$G:$G,ROW()-8))</f>
        <v>46256</v>
      </c>
      <c r="F9550">
        <f>IF(INDEX(Transactions!$L:$L,ROW()-8)="",0,INDEX(Transactions!$Q:$Q,ROW()-8))</f>
        <v>0</v>
      </c>
    </row>
    <row r="9551" spans="2:6" x14ac:dyDescent="0.15">
      <c r="B9551">
        <f ca="1">IF(INDEX(Transactions!$L:$L,ROW()-8)="",TODAY(),INDEX(Transactions!$G:$G,ROW()-8))</f>
        <v>46256</v>
      </c>
      <c r="F9551">
        <f>IF(INDEX(Transactions!$L:$L,ROW()-8)="",0,INDEX(Transactions!$Q:$Q,ROW()-8))</f>
        <v>0</v>
      </c>
    </row>
    <row r="9552" spans="2:6" x14ac:dyDescent="0.15">
      <c r="B9552">
        <f ca="1">IF(INDEX(Transactions!$L:$L,ROW()-8)="",TODAY(),INDEX(Transactions!$G:$G,ROW()-8))</f>
        <v>46256</v>
      </c>
      <c r="F9552">
        <f>IF(INDEX(Transactions!$L:$L,ROW()-8)="",0,INDEX(Transactions!$Q:$Q,ROW()-8))</f>
        <v>0</v>
      </c>
    </row>
    <row r="9553" spans="2:6" x14ac:dyDescent="0.15">
      <c r="B9553">
        <f ca="1">IF(INDEX(Transactions!$L:$L,ROW()-8)="",TODAY(),INDEX(Transactions!$G:$G,ROW()-8))</f>
        <v>46256</v>
      </c>
      <c r="F9553">
        <f>IF(INDEX(Transactions!$L:$L,ROW()-8)="",0,INDEX(Transactions!$Q:$Q,ROW()-8))</f>
        <v>0</v>
      </c>
    </row>
    <row r="9554" spans="2:6" x14ac:dyDescent="0.15">
      <c r="B9554">
        <f ca="1">IF(INDEX(Transactions!$L:$L,ROW()-8)="",TODAY(),INDEX(Transactions!$G:$G,ROW()-8))</f>
        <v>46256</v>
      </c>
      <c r="F9554">
        <f>IF(INDEX(Transactions!$L:$L,ROW()-8)="",0,INDEX(Transactions!$Q:$Q,ROW()-8))</f>
        <v>0</v>
      </c>
    </row>
    <row r="9555" spans="2:6" x14ac:dyDescent="0.15">
      <c r="B9555">
        <f ca="1">IF(INDEX(Transactions!$L:$L,ROW()-8)="",TODAY(),INDEX(Transactions!$G:$G,ROW()-8))</f>
        <v>46256</v>
      </c>
      <c r="F9555">
        <f>IF(INDEX(Transactions!$L:$L,ROW()-8)="",0,INDEX(Transactions!$Q:$Q,ROW()-8))</f>
        <v>0</v>
      </c>
    </row>
    <row r="9556" spans="2:6" x14ac:dyDescent="0.15">
      <c r="B9556">
        <f ca="1">IF(INDEX(Transactions!$L:$L,ROW()-8)="",TODAY(),INDEX(Transactions!$G:$G,ROW()-8))</f>
        <v>46256</v>
      </c>
      <c r="F9556">
        <f>IF(INDEX(Transactions!$L:$L,ROW()-8)="",0,INDEX(Transactions!$Q:$Q,ROW()-8))</f>
        <v>0</v>
      </c>
    </row>
    <row r="9557" spans="2:6" x14ac:dyDescent="0.15">
      <c r="B9557">
        <f ca="1">IF(INDEX(Transactions!$L:$L,ROW()-8)="",TODAY(),INDEX(Transactions!$G:$G,ROW()-8))</f>
        <v>46256</v>
      </c>
      <c r="F9557">
        <f>IF(INDEX(Transactions!$L:$L,ROW()-8)="",0,INDEX(Transactions!$Q:$Q,ROW()-8))</f>
        <v>0</v>
      </c>
    </row>
    <row r="9558" spans="2:6" x14ac:dyDescent="0.15">
      <c r="B9558">
        <f ca="1">IF(INDEX(Transactions!$L:$L,ROW()-8)="",TODAY(),INDEX(Transactions!$G:$G,ROW()-8))</f>
        <v>46256</v>
      </c>
      <c r="F9558">
        <f>IF(INDEX(Transactions!$L:$L,ROW()-8)="",0,INDEX(Transactions!$Q:$Q,ROW()-8))</f>
        <v>0</v>
      </c>
    </row>
    <row r="9559" spans="2:6" x14ac:dyDescent="0.15">
      <c r="B9559">
        <f ca="1">IF(INDEX(Transactions!$L:$L,ROW()-8)="",TODAY(),INDEX(Transactions!$G:$G,ROW()-8))</f>
        <v>46256</v>
      </c>
      <c r="F9559">
        <f>IF(INDEX(Transactions!$L:$L,ROW()-8)="",0,INDEX(Transactions!$Q:$Q,ROW()-8))</f>
        <v>0</v>
      </c>
    </row>
    <row r="9560" spans="2:6" x14ac:dyDescent="0.15">
      <c r="B9560">
        <f ca="1">IF(INDEX(Transactions!$L:$L,ROW()-8)="",TODAY(),INDEX(Transactions!$G:$G,ROW()-8))</f>
        <v>46256</v>
      </c>
      <c r="F9560">
        <f>IF(INDEX(Transactions!$L:$L,ROW()-8)="",0,INDEX(Transactions!$Q:$Q,ROW()-8))</f>
        <v>0</v>
      </c>
    </row>
    <row r="9561" spans="2:6" x14ac:dyDescent="0.15">
      <c r="B9561">
        <f ca="1">IF(INDEX(Transactions!$L:$L,ROW()-8)="",TODAY(),INDEX(Transactions!$G:$G,ROW()-8))</f>
        <v>46256</v>
      </c>
      <c r="F9561">
        <f>IF(INDEX(Transactions!$L:$L,ROW()-8)="",0,INDEX(Transactions!$Q:$Q,ROW()-8))</f>
        <v>0</v>
      </c>
    </row>
    <row r="9562" spans="2:6" x14ac:dyDescent="0.15">
      <c r="B9562">
        <f ca="1">IF(INDEX(Transactions!$L:$L,ROW()-8)="",TODAY(),INDEX(Transactions!$G:$G,ROW()-8))</f>
        <v>46256</v>
      </c>
      <c r="F9562">
        <f>IF(INDEX(Transactions!$L:$L,ROW()-8)="",0,INDEX(Transactions!$Q:$Q,ROW()-8))</f>
        <v>0</v>
      </c>
    </row>
    <row r="9563" spans="2:6" x14ac:dyDescent="0.15">
      <c r="B9563">
        <f ca="1">IF(INDEX(Transactions!$L:$L,ROW()-8)="",TODAY(),INDEX(Transactions!$G:$G,ROW()-8))</f>
        <v>46256</v>
      </c>
      <c r="F9563">
        <f>IF(INDEX(Transactions!$L:$L,ROW()-8)="",0,INDEX(Transactions!$Q:$Q,ROW()-8))</f>
        <v>0</v>
      </c>
    </row>
    <row r="9564" spans="2:6" x14ac:dyDescent="0.15">
      <c r="B9564">
        <f ca="1">IF(INDEX(Transactions!$L:$L,ROW()-8)="",TODAY(),INDEX(Transactions!$G:$G,ROW()-8))</f>
        <v>46256</v>
      </c>
      <c r="F9564">
        <f>IF(INDEX(Transactions!$L:$L,ROW()-8)="",0,INDEX(Transactions!$Q:$Q,ROW()-8))</f>
        <v>0</v>
      </c>
    </row>
    <row r="9565" spans="2:6" x14ac:dyDescent="0.15">
      <c r="B9565">
        <f ca="1">IF(INDEX(Transactions!$L:$L,ROW()-8)="",TODAY(),INDEX(Transactions!$G:$G,ROW()-8))</f>
        <v>46256</v>
      </c>
      <c r="F9565">
        <f>IF(INDEX(Transactions!$L:$L,ROW()-8)="",0,INDEX(Transactions!$Q:$Q,ROW()-8))</f>
        <v>0</v>
      </c>
    </row>
    <row r="9566" spans="2:6" x14ac:dyDescent="0.15">
      <c r="B9566">
        <f ca="1">IF(INDEX(Transactions!$L:$L,ROW()-8)="",TODAY(),INDEX(Transactions!$G:$G,ROW()-8))</f>
        <v>46256</v>
      </c>
      <c r="F9566">
        <f>IF(INDEX(Transactions!$L:$L,ROW()-8)="",0,INDEX(Transactions!$Q:$Q,ROW()-8))</f>
        <v>0</v>
      </c>
    </row>
    <row r="9567" spans="2:6" x14ac:dyDescent="0.15">
      <c r="B9567">
        <f ca="1">IF(INDEX(Transactions!$L:$L,ROW()-8)="",TODAY(),INDEX(Transactions!$G:$G,ROW()-8))</f>
        <v>46256</v>
      </c>
      <c r="F9567">
        <f>IF(INDEX(Transactions!$L:$L,ROW()-8)="",0,INDEX(Transactions!$Q:$Q,ROW()-8))</f>
        <v>0</v>
      </c>
    </row>
    <row r="9568" spans="2:6" x14ac:dyDescent="0.15">
      <c r="B9568">
        <f ca="1">IF(INDEX(Transactions!$L:$L,ROW()-8)="",TODAY(),INDEX(Transactions!$G:$G,ROW()-8))</f>
        <v>46256</v>
      </c>
      <c r="F9568">
        <f>IF(INDEX(Transactions!$L:$L,ROW()-8)="",0,INDEX(Transactions!$Q:$Q,ROW()-8))</f>
        <v>0</v>
      </c>
    </row>
    <row r="9569" spans="2:6" x14ac:dyDescent="0.15">
      <c r="B9569">
        <f ca="1">IF(INDEX(Transactions!$L:$L,ROW()-8)="",TODAY(),INDEX(Transactions!$G:$G,ROW()-8))</f>
        <v>46256</v>
      </c>
      <c r="F9569">
        <f>IF(INDEX(Transactions!$L:$L,ROW()-8)="",0,INDEX(Transactions!$Q:$Q,ROW()-8))</f>
        <v>0</v>
      </c>
    </row>
    <row r="9570" spans="2:6" x14ac:dyDescent="0.15">
      <c r="B9570">
        <f ca="1">IF(INDEX(Transactions!$L:$L,ROW()-8)="",TODAY(),INDEX(Transactions!$G:$G,ROW()-8))</f>
        <v>46256</v>
      </c>
      <c r="F9570">
        <f>IF(INDEX(Transactions!$L:$L,ROW()-8)="",0,INDEX(Transactions!$Q:$Q,ROW()-8))</f>
        <v>0</v>
      </c>
    </row>
    <row r="9571" spans="2:6" x14ac:dyDescent="0.15">
      <c r="B9571">
        <f ca="1">IF(INDEX(Transactions!$L:$L,ROW()-8)="",TODAY(),INDEX(Transactions!$G:$G,ROW()-8))</f>
        <v>46256</v>
      </c>
      <c r="F9571">
        <f>IF(INDEX(Transactions!$L:$L,ROW()-8)="",0,INDEX(Transactions!$Q:$Q,ROW()-8))</f>
        <v>0</v>
      </c>
    </row>
    <row r="9572" spans="2:6" x14ac:dyDescent="0.15">
      <c r="B9572">
        <f ca="1">IF(INDEX(Transactions!$L:$L,ROW()-8)="",TODAY(),INDEX(Transactions!$G:$G,ROW()-8))</f>
        <v>46256</v>
      </c>
      <c r="F9572">
        <f>IF(INDEX(Transactions!$L:$L,ROW()-8)="",0,INDEX(Transactions!$Q:$Q,ROW()-8))</f>
        <v>0</v>
      </c>
    </row>
    <row r="9573" spans="2:6" x14ac:dyDescent="0.15">
      <c r="B9573">
        <f ca="1">IF(INDEX(Transactions!$L:$L,ROW()-8)="",TODAY(),INDEX(Transactions!$G:$G,ROW()-8))</f>
        <v>46256</v>
      </c>
      <c r="F9573">
        <f>IF(INDEX(Transactions!$L:$L,ROW()-8)="",0,INDEX(Transactions!$Q:$Q,ROW()-8))</f>
        <v>0</v>
      </c>
    </row>
    <row r="9574" spans="2:6" x14ac:dyDescent="0.15">
      <c r="B9574">
        <f ca="1">IF(INDEX(Transactions!$L:$L,ROW()-8)="",TODAY(),INDEX(Transactions!$G:$G,ROW()-8))</f>
        <v>46256</v>
      </c>
      <c r="F9574">
        <f>IF(INDEX(Transactions!$L:$L,ROW()-8)="",0,INDEX(Transactions!$Q:$Q,ROW()-8))</f>
        <v>0</v>
      </c>
    </row>
    <row r="9575" spans="2:6" x14ac:dyDescent="0.15">
      <c r="B9575">
        <f ca="1">IF(INDEX(Transactions!$L:$L,ROW()-8)="",TODAY(),INDEX(Transactions!$G:$G,ROW()-8))</f>
        <v>46256</v>
      </c>
      <c r="F9575">
        <f>IF(INDEX(Transactions!$L:$L,ROW()-8)="",0,INDEX(Transactions!$Q:$Q,ROW()-8))</f>
        <v>0</v>
      </c>
    </row>
    <row r="9576" spans="2:6" x14ac:dyDescent="0.15">
      <c r="B9576">
        <f ca="1">IF(INDEX(Transactions!$L:$L,ROW()-8)="",TODAY(),INDEX(Transactions!$G:$G,ROW()-8))</f>
        <v>46256</v>
      </c>
      <c r="F9576">
        <f>IF(INDEX(Transactions!$L:$L,ROW()-8)="",0,INDEX(Transactions!$Q:$Q,ROW()-8))</f>
        <v>0</v>
      </c>
    </row>
    <row r="9577" spans="2:6" x14ac:dyDescent="0.15">
      <c r="B9577">
        <f ca="1">IF(INDEX(Transactions!$L:$L,ROW()-8)="",TODAY(),INDEX(Transactions!$G:$G,ROW()-8))</f>
        <v>46256</v>
      </c>
      <c r="F9577">
        <f>IF(INDEX(Transactions!$L:$L,ROW()-8)="",0,INDEX(Transactions!$Q:$Q,ROW()-8))</f>
        <v>0</v>
      </c>
    </row>
    <row r="9578" spans="2:6" x14ac:dyDescent="0.15">
      <c r="B9578">
        <f ca="1">IF(INDEX(Transactions!$L:$L,ROW()-8)="",TODAY(),INDEX(Transactions!$G:$G,ROW()-8))</f>
        <v>46256</v>
      </c>
      <c r="F9578">
        <f>IF(INDEX(Transactions!$L:$L,ROW()-8)="",0,INDEX(Transactions!$Q:$Q,ROW()-8))</f>
        <v>0</v>
      </c>
    </row>
    <row r="9579" spans="2:6" x14ac:dyDescent="0.15">
      <c r="B9579">
        <f ca="1">IF(INDEX(Transactions!$L:$L,ROW()-8)="",TODAY(),INDEX(Transactions!$G:$G,ROW()-8))</f>
        <v>46256</v>
      </c>
      <c r="F9579">
        <f>IF(INDEX(Transactions!$L:$L,ROW()-8)="",0,INDEX(Transactions!$Q:$Q,ROW()-8))</f>
        <v>0</v>
      </c>
    </row>
    <row r="9580" spans="2:6" x14ac:dyDescent="0.15">
      <c r="B9580">
        <f ca="1">IF(INDEX(Transactions!$L:$L,ROW()-8)="",TODAY(),INDEX(Transactions!$G:$G,ROW()-8))</f>
        <v>46256</v>
      </c>
      <c r="F9580">
        <f>IF(INDEX(Transactions!$L:$L,ROW()-8)="",0,INDEX(Transactions!$Q:$Q,ROW()-8))</f>
        <v>0</v>
      </c>
    </row>
    <row r="9581" spans="2:6" x14ac:dyDescent="0.15">
      <c r="B9581">
        <f ca="1">IF(INDEX(Transactions!$L:$L,ROW()-8)="",TODAY(),INDEX(Transactions!$G:$G,ROW()-8))</f>
        <v>46256</v>
      </c>
      <c r="F9581">
        <f>IF(INDEX(Transactions!$L:$L,ROW()-8)="",0,INDEX(Transactions!$Q:$Q,ROW()-8))</f>
        <v>0</v>
      </c>
    </row>
    <row r="9582" spans="2:6" x14ac:dyDescent="0.15">
      <c r="B9582">
        <f ca="1">IF(INDEX(Transactions!$L:$L,ROW()-8)="",TODAY(),INDEX(Transactions!$G:$G,ROW()-8))</f>
        <v>46256</v>
      </c>
      <c r="F9582">
        <f>IF(INDEX(Transactions!$L:$L,ROW()-8)="",0,INDEX(Transactions!$Q:$Q,ROW()-8))</f>
        <v>0</v>
      </c>
    </row>
    <row r="9583" spans="2:6" x14ac:dyDescent="0.15">
      <c r="B9583">
        <f ca="1">IF(INDEX(Transactions!$L:$L,ROW()-8)="",TODAY(),INDEX(Transactions!$G:$G,ROW()-8))</f>
        <v>46256</v>
      </c>
      <c r="F9583">
        <f>IF(INDEX(Transactions!$L:$L,ROW()-8)="",0,INDEX(Transactions!$Q:$Q,ROW()-8))</f>
        <v>0</v>
      </c>
    </row>
    <row r="9584" spans="2:6" x14ac:dyDescent="0.15">
      <c r="B9584">
        <f ca="1">IF(INDEX(Transactions!$L:$L,ROW()-8)="",TODAY(),INDEX(Transactions!$G:$G,ROW()-8))</f>
        <v>46256</v>
      </c>
      <c r="F9584">
        <f>IF(INDEX(Transactions!$L:$L,ROW()-8)="",0,INDEX(Transactions!$Q:$Q,ROW()-8))</f>
        <v>0</v>
      </c>
    </row>
    <row r="9585" spans="2:6" x14ac:dyDescent="0.15">
      <c r="B9585">
        <f ca="1">IF(INDEX(Transactions!$L:$L,ROW()-8)="",TODAY(),INDEX(Transactions!$G:$G,ROW()-8))</f>
        <v>46256</v>
      </c>
      <c r="F9585">
        <f>IF(INDEX(Transactions!$L:$L,ROW()-8)="",0,INDEX(Transactions!$Q:$Q,ROW()-8))</f>
        <v>0</v>
      </c>
    </row>
    <row r="9586" spans="2:6" x14ac:dyDescent="0.15">
      <c r="B9586">
        <f ca="1">IF(INDEX(Transactions!$L:$L,ROW()-8)="",TODAY(),INDEX(Transactions!$G:$G,ROW()-8))</f>
        <v>46256</v>
      </c>
      <c r="F9586">
        <f>IF(INDEX(Transactions!$L:$L,ROW()-8)="",0,INDEX(Transactions!$Q:$Q,ROW()-8))</f>
        <v>0</v>
      </c>
    </row>
    <row r="9587" spans="2:6" x14ac:dyDescent="0.15">
      <c r="B9587">
        <f ca="1">IF(INDEX(Transactions!$L:$L,ROW()-8)="",TODAY(),INDEX(Transactions!$G:$G,ROW()-8))</f>
        <v>46256</v>
      </c>
      <c r="F9587">
        <f>IF(INDEX(Transactions!$L:$L,ROW()-8)="",0,INDEX(Transactions!$Q:$Q,ROW()-8))</f>
        <v>0</v>
      </c>
    </row>
    <row r="9588" spans="2:6" x14ac:dyDescent="0.15">
      <c r="B9588">
        <f ca="1">IF(INDEX(Transactions!$L:$L,ROW()-8)="",TODAY(),INDEX(Transactions!$G:$G,ROW()-8))</f>
        <v>46256</v>
      </c>
      <c r="F9588">
        <f>IF(INDEX(Transactions!$L:$L,ROW()-8)="",0,INDEX(Transactions!$Q:$Q,ROW()-8))</f>
        <v>0</v>
      </c>
    </row>
    <row r="9589" spans="2:6" x14ac:dyDescent="0.15">
      <c r="B9589">
        <f ca="1">IF(INDEX(Transactions!$L:$L,ROW()-8)="",TODAY(),INDEX(Transactions!$G:$G,ROW()-8))</f>
        <v>46256</v>
      </c>
      <c r="F9589">
        <f>IF(INDEX(Transactions!$L:$L,ROW()-8)="",0,INDEX(Transactions!$Q:$Q,ROW()-8))</f>
        <v>0</v>
      </c>
    </row>
    <row r="9590" spans="2:6" x14ac:dyDescent="0.15">
      <c r="B9590">
        <f ca="1">IF(INDEX(Transactions!$L:$L,ROW()-8)="",TODAY(),INDEX(Transactions!$G:$G,ROW()-8))</f>
        <v>46256</v>
      </c>
      <c r="F9590">
        <f>IF(INDEX(Transactions!$L:$L,ROW()-8)="",0,INDEX(Transactions!$Q:$Q,ROW()-8))</f>
        <v>0</v>
      </c>
    </row>
    <row r="9591" spans="2:6" x14ac:dyDescent="0.15">
      <c r="B9591">
        <f ca="1">IF(INDEX(Transactions!$L:$L,ROW()-8)="",TODAY(),INDEX(Transactions!$G:$G,ROW()-8))</f>
        <v>46256</v>
      </c>
      <c r="F9591">
        <f>IF(INDEX(Transactions!$L:$L,ROW()-8)="",0,INDEX(Transactions!$Q:$Q,ROW()-8))</f>
        <v>0</v>
      </c>
    </row>
    <row r="9592" spans="2:6" x14ac:dyDescent="0.15">
      <c r="B9592">
        <f ca="1">IF(INDEX(Transactions!$L:$L,ROW()-8)="",TODAY(),INDEX(Transactions!$G:$G,ROW()-8))</f>
        <v>46256</v>
      </c>
      <c r="F9592">
        <f>IF(INDEX(Transactions!$L:$L,ROW()-8)="",0,INDEX(Transactions!$Q:$Q,ROW()-8))</f>
        <v>0</v>
      </c>
    </row>
    <row r="9593" spans="2:6" x14ac:dyDescent="0.15">
      <c r="B9593">
        <f ca="1">IF(INDEX(Transactions!$L:$L,ROW()-8)="",TODAY(),INDEX(Transactions!$G:$G,ROW()-8))</f>
        <v>46256</v>
      </c>
      <c r="F9593">
        <f>IF(INDEX(Transactions!$L:$L,ROW()-8)="",0,INDEX(Transactions!$Q:$Q,ROW()-8))</f>
        <v>0</v>
      </c>
    </row>
    <row r="9594" spans="2:6" x14ac:dyDescent="0.15">
      <c r="B9594">
        <f ca="1">IF(INDEX(Transactions!$L:$L,ROW()-8)="",TODAY(),INDEX(Transactions!$G:$G,ROW()-8))</f>
        <v>46256</v>
      </c>
      <c r="F9594">
        <f>IF(INDEX(Transactions!$L:$L,ROW()-8)="",0,INDEX(Transactions!$Q:$Q,ROW()-8))</f>
        <v>0</v>
      </c>
    </row>
    <row r="9595" spans="2:6" x14ac:dyDescent="0.15">
      <c r="B9595">
        <f ca="1">IF(INDEX(Transactions!$L:$L,ROW()-8)="",TODAY(),INDEX(Transactions!$G:$G,ROW()-8))</f>
        <v>46256</v>
      </c>
      <c r="F9595">
        <f>IF(INDEX(Transactions!$L:$L,ROW()-8)="",0,INDEX(Transactions!$Q:$Q,ROW()-8))</f>
        <v>0</v>
      </c>
    </row>
    <row r="9596" spans="2:6" x14ac:dyDescent="0.15">
      <c r="B9596">
        <f ca="1">IF(INDEX(Transactions!$L:$L,ROW()-8)="",TODAY(),INDEX(Transactions!$G:$G,ROW()-8))</f>
        <v>46256</v>
      </c>
      <c r="F9596">
        <f>IF(INDEX(Transactions!$L:$L,ROW()-8)="",0,INDEX(Transactions!$Q:$Q,ROW()-8))</f>
        <v>0</v>
      </c>
    </row>
    <row r="9597" spans="2:6" x14ac:dyDescent="0.15">
      <c r="B9597">
        <f ca="1">IF(INDEX(Transactions!$L:$L,ROW()-8)="",TODAY(),INDEX(Transactions!$G:$G,ROW()-8))</f>
        <v>46256</v>
      </c>
      <c r="F9597">
        <f>IF(INDEX(Transactions!$L:$L,ROW()-8)="",0,INDEX(Transactions!$Q:$Q,ROW()-8))</f>
        <v>0</v>
      </c>
    </row>
    <row r="9598" spans="2:6" x14ac:dyDescent="0.15">
      <c r="B9598">
        <f ca="1">IF(INDEX(Transactions!$L:$L,ROW()-8)="",TODAY(),INDEX(Transactions!$G:$G,ROW()-8))</f>
        <v>46256</v>
      </c>
      <c r="F9598">
        <f>IF(INDEX(Transactions!$L:$L,ROW()-8)="",0,INDEX(Transactions!$Q:$Q,ROW()-8))</f>
        <v>0</v>
      </c>
    </row>
    <row r="9599" spans="2:6" x14ac:dyDescent="0.15">
      <c r="B9599">
        <f ca="1">IF(INDEX(Transactions!$L:$L,ROW()-8)="",TODAY(),INDEX(Transactions!$G:$G,ROW()-8))</f>
        <v>46256</v>
      </c>
      <c r="F9599">
        <f>IF(INDEX(Transactions!$L:$L,ROW()-8)="",0,INDEX(Transactions!$Q:$Q,ROW()-8))</f>
        <v>0</v>
      </c>
    </row>
    <row r="9600" spans="2:6" x14ac:dyDescent="0.15">
      <c r="B9600">
        <f ca="1">IF(INDEX(Transactions!$L:$L,ROW()-8)="",TODAY(),INDEX(Transactions!$G:$G,ROW()-8))</f>
        <v>46256</v>
      </c>
      <c r="F9600">
        <f>IF(INDEX(Transactions!$L:$L,ROW()-8)="",0,INDEX(Transactions!$Q:$Q,ROW()-8))</f>
        <v>0</v>
      </c>
    </row>
    <row r="9601" spans="2:6" x14ac:dyDescent="0.15">
      <c r="B9601">
        <f ca="1">IF(INDEX(Transactions!$L:$L,ROW()-8)="",TODAY(),INDEX(Transactions!$G:$G,ROW()-8))</f>
        <v>46256</v>
      </c>
      <c r="F9601">
        <f>IF(INDEX(Transactions!$L:$L,ROW()-8)="",0,INDEX(Transactions!$Q:$Q,ROW()-8))</f>
        <v>0</v>
      </c>
    </row>
    <row r="9602" spans="2:6" x14ac:dyDescent="0.15">
      <c r="B9602">
        <f ca="1">IF(INDEX(Transactions!$L:$L,ROW()-8)="",TODAY(),INDEX(Transactions!$G:$G,ROW()-8))</f>
        <v>46256</v>
      </c>
      <c r="F9602">
        <f>IF(INDEX(Transactions!$L:$L,ROW()-8)="",0,INDEX(Transactions!$Q:$Q,ROW()-8))</f>
        <v>0</v>
      </c>
    </row>
    <row r="9603" spans="2:6" x14ac:dyDescent="0.15">
      <c r="B9603">
        <f ca="1">IF(INDEX(Transactions!$L:$L,ROW()-8)="",TODAY(),INDEX(Transactions!$G:$G,ROW()-8))</f>
        <v>46256</v>
      </c>
      <c r="F9603">
        <f>IF(INDEX(Transactions!$L:$L,ROW()-8)="",0,INDEX(Transactions!$Q:$Q,ROW()-8))</f>
        <v>0</v>
      </c>
    </row>
    <row r="9604" spans="2:6" x14ac:dyDescent="0.15">
      <c r="B9604">
        <f ca="1">IF(INDEX(Transactions!$L:$L,ROW()-8)="",TODAY(),INDEX(Transactions!$G:$G,ROW()-8))</f>
        <v>46256</v>
      </c>
      <c r="F9604">
        <f>IF(INDEX(Transactions!$L:$L,ROW()-8)="",0,INDEX(Transactions!$Q:$Q,ROW()-8))</f>
        <v>0</v>
      </c>
    </row>
    <row r="9605" spans="2:6" x14ac:dyDescent="0.15">
      <c r="B9605">
        <f ca="1">IF(INDEX(Transactions!$L:$L,ROW()-8)="",TODAY(),INDEX(Transactions!$G:$G,ROW()-8))</f>
        <v>46256</v>
      </c>
      <c r="F9605">
        <f>IF(INDEX(Transactions!$L:$L,ROW()-8)="",0,INDEX(Transactions!$Q:$Q,ROW()-8))</f>
        <v>0</v>
      </c>
    </row>
    <row r="9606" spans="2:6" x14ac:dyDescent="0.15">
      <c r="B9606">
        <f ca="1">IF(INDEX(Transactions!$L:$L,ROW()-8)="",TODAY(),INDEX(Transactions!$G:$G,ROW()-8))</f>
        <v>46256</v>
      </c>
      <c r="F9606">
        <f>IF(INDEX(Transactions!$L:$L,ROW()-8)="",0,INDEX(Transactions!$Q:$Q,ROW()-8))</f>
        <v>0</v>
      </c>
    </row>
    <row r="9607" spans="2:6" x14ac:dyDescent="0.15">
      <c r="B9607">
        <f ca="1">IF(INDEX(Transactions!$L:$L,ROW()-8)="",TODAY(),INDEX(Transactions!$G:$G,ROW()-8))</f>
        <v>46256</v>
      </c>
      <c r="F9607">
        <f>IF(INDEX(Transactions!$L:$L,ROW()-8)="",0,INDEX(Transactions!$Q:$Q,ROW()-8))</f>
        <v>0</v>
      </c>
    </row>
    <row r="9608" spans="2:6" x14ac:dyDescent="0.15">
      <c r="B9608">
        <f ca="1">IF(INDEX(Transactions!$L:$L,ROW()-8)="",TODAY(),INDEX(Transactions!$G:$G,ROW()-8))</f>
        <v>46256</v>
      </c>
      <c r="F9608">
        <f>IF(INDEX(Transactions!$L:$L,ROW()-8)="",0,INDEX(Transactions!$Q:$Q,ROW()-8))</f>
        <v>0</v>
      </c>
    </row>
    <row r="9609" spans="2:6" x14ac:dyDescent="0.15">
      <c r="B9609">
        <f ca="1">IF(INDEX(Transactions!$L:$L,ROW()-8)="",TODAY(),INDEX(Transactions!$G:$G,ROW()-8))</f>
        <v>46256</v>
      </c>
      <c r="F9609">
        <f>IF(INDEX(Transactions!$L:$L,ROW()-8)="",0,INDEX(Transactions!$Q:$Q,ROW()-8))</f>
        <v>0</v>
      </c>
    </row>
    <row r="9610" spans="2:6" x14ac:dyDescent="0.15">
      <c r="B9610">
        <f ca="1">IF(INDEX(Transactions!$L:$L,ROW()-8)="",TODAY(),INDEX(Transactions!$G:$G,ROW()-8))</f>
        <v>46256</v>
      </c>
      <c r="F9610">
        <f>IF(INDEX(Transactions!$L:$L,ROW()-8)="",0,INDEX(Transactions!$Q:$Q,ROW()-8))</f>
        <v>0</v>
      </c>
    </row>
    <row r="9611" spans="2:6" x14ac:dyDescent="0.15">
      <c r="B9611">
        <f ca="1">IF(INDEX(Transactions!$L:$L,ROW()-8)="",TODAY(),INDEX(Transactions!$G:$G,ROW()-8))</f>
        <v>46256</v>
      </c>
      <c r="F9611">
        <f>IF(INDEX(Transactions!$L:$L,ROW()-8)="",0,INDEX(Transactions!$Q:$Q,ROW()-8))</f>
        <v>0</v>
      </c>
    </row>
    <row r="9612" spans="2:6" x14ac:dyDescent="0.15">
      <c r="B9612">
        <f ca="1">IF(INDEX(Transactions!$L:$L,ROW()-8)="",TODAY(),INDEX(Transactions!$G:$G,ROW()-8))</f>
        <v>46256</v>
      </c>
      <c r="F9612">
        <f>IF(INDEX(Transactions!$L:$L,ROW()-8)="",0,INDEX(Transactions!$Q:$Q,ROW()-8))</f>
        <v>0</v>
      </c>
    </row>
    <row r="9613" spans="2:6" x14ac:dyDescent="0.15">
      <c r="B9613">
        <f ca="1">IF(INDEX(Transactions!$L:$L,ROW()-8)="",TODAY(),INDEX(Transactions!$G:$G,ROW()-8))</f>
        <v>46256</v>
      </c>
      <c r="F9613">
        <f>IF(INDEX(Transactions!$L:$L,ROW()-8)="",0,INDEX(Transactions!$Q:$Q,ROW()-8))</f>
        <v>0</v>
      </c>
    </row>
    <row r="9614" spans="2:6" x14ac:dyDescent="0.15">
      <c r="B9614">
        <f ca="1">IF(INDEX(Transactions!$L:$L,ROW()-8)="",TODAY(),INDEX(Transactions!$G:$G,ROW()-8))</f>
        <v>46256</v>
      </c>
      <c r="F9614">
        <f>IF(INDEX(Transactions!$L:$L,ROW()-8)="",0,INDEX(Transactions!$Q:$Q,ROW()-8))</f>
        <v>0</v>
      </c>
    </row>
    <row r="9615" spans="2:6" x14ac:dyDescent="0.15">
      <c r="B9615">
        <f ca="1">IF(INDEX(Transactions!$L:$L,ROW()-8)="",TODAY(),INDEX(Transactions!$G:$G,ROW()-8))</f>
        <v>46256</v>
      </c>
      <c r="F9615">
        <f>IF(INDEX(Transactions!$L:$L,ROW()-8)="",0,INDEX(Transactions!$Q:$Q,ROW()-8))</f>
        <v>0</v>
      </c>
    </row>
    <row r="9616" spans="2:6" x14ac:dyDescent="0.15">
      <c r="B9616">
        <f ca="1">IF(INDEX(Transactions!$L:$L,ROW()-8)="",TODAY(),INDEX(Transactions!$G:$G,ROW()-8))</f>
        <v>46256</v>
      </c>
      <c r="F9616">
        <f>IF(INDEX(Transactions!$L:$L,ROW()-8)="",0,INDEX(Transactions!$Q:$Q,ROW()-8))</f>
        <v>0</v>
      </c>
    </row>
    <row r="9617" spans="2:6" x14ac:dyDescent="0.15">
      <c r="B9617">
        <f ca="1">IF(INDEX(Transactions!$L:$L,ROW()-8)="",TODAY(),INDEX(Transactions!$G:$G,ROW()-8))</f>
        <v>46256</v>
      </c>
      <c r="F9617">
        <f>IF(INDEX(Transactions!$L:$L,ROW()-8)="",0,INDEX(Transactions!$Q:$Q,ROW()-8))</f>
        <v>0</v>
      </c>
    </row>
    <row r="9618" spans="2:6" x14ac:dyDescent="0.15">
      <c r="B9618">
        <f ca="1">IF(INDEX(Transactions!$L:$L,ROW()-8)="",TODAY(),INDEX(Transactions!$G:$G,ROW()-8))</f>
        <v>46256</v>
      </c>
      <c r="F9618">
        <f>IF(INDEX(Transactions!$L:$L,ROW()-8)="",0,INDEX(Transactions!$Q:$Q,ROW()-8))</f>
        <v>0</v>
      </c>
    </row>
    <row r="9619" spans="2:6" x14ac:dyDescent="0.15">
      <c r="B9619">
        <f ca="1">IF(INDEX(Transactions!$L:$L,ROW()-8)="",TODAY(),INDEX(Transactions!$G:$G,ROW()-8))</f>
        <v>46256</v>
      </c>
      <c r="F9619">
        <f>IF(INDEX(Transactions!$L:$L,ROW()-8)="",0,INDEX(Transactions!$Q:$Q,ROW()-8))</f>
        <v>0</v>
      </c>
    </row>
    <row r="9620" spans="2:6" x14ac:dyDescent="0.15">
      <c r="B9620">
        <f ca="1">IF(INDEX(Transactions!$L:$L,ROW()-8)="",TODAY(),INDEX(Transactions!$G:$G,ROW()-8))</f>
        <v>46256</v>
      </c>
      <c r="F9620">
        <f>IF(INDEX(Transactions!$L:$L,ROW()-8)="",0,INDEX(Transactions!$Q:$Q,ROW()-8))</f>
        <v>0</v>
      </c>
    </row>
    <row r="9621" spans="2:6" x14ac:dyDescent="0.15">
      <c r="B9621">
        <f ca="1">IF(INDEX(Transactions!$L:$L,ROW()-8)="",TODAY(),INDEX(Transactions!$G:$G,ROW()-8))</f>
        <v>46256</v>
      </c>
      <c r="F9621">
        <f>IF(INDEX(Transactions!$L:$L,ROW()-8)="",0,INDEX(Transactions!$Q:$Q,ROW()-8))</f>
        <v>0</v>
      </c>
    </row>
    <row r="9622" spans="2:6" x14ac:dyDescent="0.15">
      <c r="B9622">
        <f ca="1">IF(INDEX(Transactions!$L:$L,ROW()-8)="",TODAY(),INDEX(Transactions!$G:$G,ROW()-8))</f>
        <v>46256</v>
      </c>
      <c r="F9622">
        <f>IF(INDEX(Transactions!$L:$L,ROW()-8)="",0,INDEX(Transactions!$Q:$Q,ROW()-8))</f>
        <v>0</v>
      </c>
    </row>
    <row r="9623" spans="2:6" x14ac:dyDescent="0.15">
      <c r="B9623">
        <f ca="1">IF(INDEX(Transactions!$L:$L,ROW()-8)="",TODAY(),INDEX(Transactions!$G:$G,ROW()-8))</f>
        <v>46256</v>
      </c>
      <c r="F9623">
        <f>IF(INDEX(Transactions!$L:$L,ROW()-8)="",0,INDEX(Transactions!$Q:$Q,ROW()-8))</f>
        <v>0</v>
      </c>
    </row>
    <row r="9624" spans="2:6" x14ac:dyDescent="0.15">
      <c r="B9624">
        <f ca="1">IF(INDEX(Transactions!$L:$L,ROW()-8)="",TODAY(),INDEX(Transactions!$G:$G,ROW()-8))</f>
        <v>46256</v>
      </c>
      <c r="F9624">
        <f>IF(INDEX(Transactions!$L:$L,ROW()-8)="",0,INDEX(Transactions!$Q:$Q,ROW()-8))</f>
        <v>0</v>
      </c>
    </row>
    <row r="9625" spans="2:6" x14ac:dyDescent="0.15">
      <c r="B9625">
        <f ca="1">IF(INDEX(Transactions!$L:$L,ROW()-8)="",TODAY(),INDEX(Transactions!$G:$G,ROW()-8))</f>
        <v>46256</v>
      </c>
      <c r="F9625">
        <f>IF(INDEX(Transactions!$L:$L,ROW()-8)="",0,INDEX(Transactions!$Q:$Q,ROW()-8))</f>
        <v>0</v>
      </c>
    </row>
    <row r="9626" spans="2:6" x14ac:dyDescent="0.15">
      <c r="B9626">
        <f ca="1">IF(INDEX(Transactions!$L:$L,ROW()-8)="",TODAY(),INDEX(Transactions!$G:$G,ROW()-8))</f>
        <v>46256</v>
      </c>
      <c r="F9626">
        <f>IF(INDEX(Transactions!$L:$L,ROW()-8)="",0,INDEX(Transactions!$Q:$Q,ROW()-8))</f>
        <v>0</v>
      </c>
    </row>
    <row r="9627" spans="2:6" x14ac:dyDescent="0.15">
      <c r="B9627">
        <f ca="1">IF(INDEX(Transactions!$L:$L,ROW()-8)="",TODAY(),INDEX(Transactions!$G:$G,ROW()-8))</f>
        <v>46256</v>
      </c>
      <c r="F9627">
        <f>IF(INDEX(Transactions!$L:$L,ROW()-8)="",0,INDEX(Transactions!$Q:$Q,ROW()-8))</f>
        <v>0</v>
      </c>
    </row>
    <row r="9628" spans="2:6" x14ac:dyDescent="0.15">
      <c r="B9628">
        <f ca="1">IF(INDEX(Transactions!$L:$L,ROW()-8)="",TODAY(),INDEX(Transactions!$G:$G,ROW()-8))</f>
        <v>46256</v>
      </c>
      <c r="F9628">
        <f>IF(INDEX(Transactions!$L:$L,ROW()-8)="",0,INDEX(Transactions!$Q:$Q,ROW()-8))</f>
        <v>0</v>
      </c>
    </row>
    <row r="9629" spans="2:6" x14ac:dyDescent="0.15">
      <c r="B9629">
        <f ca="1">IF(INDEX(Transactions!$L:$L,ROW()-8)="",TODAY(),INDEX(Transactions!$G:$G,ROW()-8))</f>
        <v>46256</v>
      </c>
      <c r="F9629">
        <f>IF(INDEX(Transactions!$L:$L,ROW()-8)="",0,INDEX(Transactions!$Q:$Q,ROW()-8))</f>
        <v>0</v>
      </c>
    </row>
    <row r="9630" spans="2:6" x14ac:dyDescent="0.15">
      <c r="B9630">
        <f ca="1">IF(INDEX(Transactions!$L:$L,ROW()-8)="",TODAY(),INDEX(Transactions!$G:$G,ROW()-8))</f>
        <v>46256</v>
      </c>
      <c r="F9630">
        <f>IF(INDEX(Transactions!$L:$L,ROW()-8)="",0,INDEX(Transactions!$Q:$Q,ROW()-8))</f>
        <v>0</v>
      </c>
    </row>
    <row r="9631" spans="2:6" x14ac:dyDescent="0.15">
      <c r="B9631">
        <f ca="1">IF(INDEX(Transactions!$L:$L,ROW()-8)="",TODAY(),INDEX(Transactions!$G:$G,ROW()-8))</f>
        <v>46256</v>
      </c>
      <c r="F9631">
        <f>IF(INDEX(Transactions!$L:$L,ROW()-8)="",0,INDEX(Transactions!$Q:$Q,ROW()-8))</f>
        <v>0</v>
      </c>
    </row>
    <row r="9632" spans="2:6" x14ac:dyDescent="0.15">
      <c r="B9632">
        <f ca="1">IF(INDEX(Transactions!$L:$L,ROW()-8)="",TODAY(),INDEX(Transactions!$G:$G,ROW()-8))</f>
        <v>46256</v>
      </c>
      <c r="F9632">
        <f>IF(INDEX(Transactions!$L:$L,ROW()-8)="",0,INDEX(Transactions!$Q:$Q,ROW()-8))</f>
        <v>0</v>
      </c>
    </row>
    <row r="9633" spans="2:6" x14ac:dyDescent="0.15">
      <c r="B9633">
        <f ca="1">IF(INDEX(Transactions!$L:$L,ROW()-8)="",TODAY(),INDEX(Transactions!$G:$G,ROW()-8))</f>
        <v>46256</v>
      </c>
      <c r="F9633">
        <f>IF(INDEX(Transactions!$L:$L,ROW()-8)="",0,INDEX(Transactions!$Q:$Q,ROW()-8))</f>
        <v>0</v>
      </c>
    </row>
    <row r="9634" spans="2:6" x14ac:dyDescent="0.15">
      <c r="B9634">
        <f ca="1">IF(INDEX(Transactions!$L:$L,ROW()-8)="",TODAY(),INDEX(Transactions!$G:$G,ROW()-8))</f>
        <v>46256</v>
      </c>
      <c r="F9634">
        <f>IF(INDEX(Transactions!$L:$L,ROW()-8)="",0,INDEX(Transactions!$Q:$Q,ROW()-8))</f>
        <v>0</v>
      </c>
    </row>
    <row r="9635" spans="2:6" x14ac:dyDescent="0.15">
      <c r="B9635">
        <f ca="1">IF(INDEX(Transactions!$L:$L,ROW()-8)="",TODAY(),INDEX(Transactions!$G:$G,ROW()-8))</f>
        <v>46256</v>
      </c>
      <c r="F9635">
        <f>IF(INDEX(Transactions!$L:$L,ROW()-8)="",0,INDEX(Transactions!$Q:$Q,ROW()-8))</f>
        <v>0</v>
      </c>
    </row>
    <row r="9636" spans="2:6" x14ac:dyDescent="0.15">
      <c r="B9636">
        <f ca="1">IF(INDEX(Transactions!$L:$L,ROW()-8)="",TODAY(),INDEX(Transactions!$G:$G,ROW()-8))</f>
        <v>46256</v>
      </c>
      <c r="F9636">
        <f>IF(INDEX(Transactions!$L:$L,ROW()-8)="",0,INDEX(Transactions!$Q:$Q,ROW()-8))</f>
        <v>0</v>
      </c>
    </row>
    <row r="9637" spans="2:6" x14ac:dyDescent="0.15">
      <c r="B9637">
        <f ca="1">IF(INDEX(Transactions!$L:$L,ROW()-8)="",TODAY(),INDEX(Transactions!$G:$G,ROW()-8))</f>
        <v>46256</v>
      </c>
      <c r="F9637">
        <f>IF(INDEX(Transactions!$L:$L,ROW()-8)="",0,INDEX(Transactions!$Q:$Q,ROW()-8))</f>
        <v>0</v>
      </c>
    </row>
    <row r="9638" spans="2:6" x14ac:dyDescent="0.15">
      <c r="B9638">
        <f ca="1">IF(INDEX(Transactions!$L:$L,ROW()-8)="",TODAY(),INDEX(Transactions!$G:$G,ROW()-8))</f>
        <v>46256</v>
      </c>
      <c r="F9638">
        <f>IF(INDEX(Transactions!$L:$L,ROW()-8)="",0,INDEX(Transactions!$Q:$Q,ROW()-8))</f>
        <v>0</v>
      </c>
    </row>
    <row r="9639" spans="2:6" x14ac:dyDescent="0.15">
      <c r="B9639">
        <f ca="1">IF(INDEX(Transactions!$L:$L,ROW()-8)="",TODAY(),INDEX(Transactions!$G:$G,ROW()-8))</f>
        <v>46256</v>
      </c>
      <c r="F9639">
        <f>IF(INDEX(Transactions!$L:$L,ROW()-8)="",0,INDEX(Transactions!$Q:$Q,ROW()-8))</f>
        <v>0</v>
      </c>
    </row>
    <row r="9640" spans="2:6" x14ac:dyDescent="0.15">
      <c r="B9640">
        <f ca="1">IF(INDEX(Transactions!$L:$L,ROW()-8)="",TODAY(),INDEX(Transactions!$G:$G,ROW()-8))</f>
        <v>46256</v>
      </c>
      <c r="F9640">
        <f>IF(INDEX(Transactions!$L:$L,ROW()-8)="",0,INDEX(Transactions!$Q:$Q,ROW()-8))</f>
        <v>0</v>
      </c>
    </row>
    <row r="9641" spans="2:6" x14ac:dyDescent="0.15">
      <c r="B9641">
        <f ca="1">IF(INDEX(Transactions!$L:$L,ROW()-8)="",TODAY(),INDEX(Transactions!$G:$G,ROW()-8))</f>
        <v>46256</v>
      </c>
      <c r="F9641">
        <f>IF(INDEX(Transactions!$L:$L,ROW()-8)="",0,INDEX(Transactions!$Q:$Q,ROW()-8))</f>
        <v>0</v>
      </c>
    </row>
    <row r="9642" spans="2:6" x14ac:dyDescent="0.15">
      <c r="B9642">
        <f ca="1">IF(INDEX(Transactions!$L:$L,ROW()-8)="",TODAY(),INDEX(Transactions!$G:$G,ROW()-8))</f>
        <v>46256</v>
      </c>
      <c r="F9642">
        <f>IF(INDEX(Transactions!$L:$L,ROW()-8)="",0,INDEX(Transactions!$Q:$Q,ROW()-8))</f>
        <v>0</v>
      </c>
    </row>
    <row r="9643" spans="2:6" x14ac:dyDescent="0.15">
      <c r="B9643">
        <f ca="1">IF(INDEX(Transactions!$L:$L,ROW()-8)="",TODAY(),INDEX(Transactions!$G:$G,ROW()-8))</f>
        <v>46256</v>
      </c>
      <c r="F9643">
        <f>IF(INDEX(Transactions!$L:$L,ROW()-8)="",0,INDEX(Transactions!$Q:$Q,ROW()-8))</f>
        <v>0</v>
      </c>
    </row>
    <row r="9644" spans="2:6" x14ac:dyDescent="0.15">
      <c r="B9644">
        <f ca="1">IF(INDEX(Transactions!$L:$L,ROW()-8)="",TODAY(),INDEX(Transactions!$G:$G,ROW()-8))</f>
        <v>46256</v>
      </c>
      <c r="F9644">
        <f>IF(INDEX(Transactions!$L:$L,ROW()-8)="",0,INDEX(Transactions!$Q:$Q,ROW()-8))</f>
        <v>0</v>
      </c>
    </row>
    <row r="9645" spans="2:6" x14ac:dyDescent="0.15">
      <c r="B9645">
        <f ca="1">IF(INDEX(Transactions!$L:$L,ROW()-8)="",TODAY(),INDEX(Transactions!$G:$G,ROW()-8))</f>
        <v>46256</v>
      </c>
      <c r="F9645">
        <f>IF(INDEX(Transactions!$L:$L,ROW()-8)="",0,INDEX(Transactions!$Q:$Q,ROW()-8))</f>
        <v>0</v>
      </c>
    </row>
    <row r="9646" spans="2:6" x14ac:dyDescent="0.15">
      <c r="B9646">
        <f ca="1">IF(INDEX(Transactions!$L:$L,ROW()-8)="",TODAY(),INDEX(Transactions!$G:$G,ROW()-8))</f>
        <v>46256</v>
      </c>
      <c r="F9646">
        <f>IF(INDEX(Transactions!$L:$L,ROW()-8)="",0,INDEX(Transactions!$Q:$Q,ROW()-8))</f>
        <v>0</v>
      </c>
    </row>
    <row r="9647" spans="2:6" x14ac:dyDescent="0.15">
      <c r="B9647">
        <f ca="1">IF(INDEX(Transactions!$L:$L,ROW()-8)="",TODAY(),INDEX(Transactions!$G:$G,ROW()-8))</f>
        <v>46256</v>
      </c>
      <c r="F9647">
        <f>IF(INDEX(Transactions!$L:$L,ROW()-8)="",0,INDEX(Transactions!$Q:$Q,ROW()-8))</f>
        <v>0</v>
      </c>
    </row>
    <row r="9648" spans="2:6" x14ac:dyDescent="0.15">
      <c r="B9648">
        <f ca="1">IF(INDEX(Transactions!$L:$L,ROW()-8)="",TODAY(),INDEX(Transactions!$G:$G,ROW()-8))</f>
        <v>46256</v>
      </c>
      <c r="F9648">
        <f>IF(INDEX(Transactions!$L:$L,ROW()-8)="",0,INDEX(Transactions!$Q:$Q,ROW()-8))</f>
        <v>0</v>
      </c>
    </row>
    <row r="9649" spans="2:6" x14ac:dyDescent="0.15">
      <c r="B9649">
        <f ca="1">IF(INDEX(Transactions!$L:$L,ROW()-8)="",TODAY(),INDEX(Transactions!$G:$G,ROW()-8))</f>
        <v>46256</v>
      </c>
      <c r="F9649">
        <f>IF(INDEX(Transactions!$L:$L,ROW()-8)="",0,INDEX(Transactions!$Q:$Q,ROW()-8))</f>
        <v>0</v>
      </c>
    </row>
    <row r="9650" spans="2:6" x14ac:dyDescent="0.15">
      <c r="B9650">
        <f ca="1">IF(INDEX(Transactions!$L:$L,ROW()-8)="",TODAY(),INDEX(Transactions!$G:$G,ROW()-8))</f>
        <v>46256</v>
      </c>
      <c r="F9650">
        <f>IF(INDEX(Transactions!$L:$L,ROW()-8)="",0,INDEX(Transactions!$Q:$Q,ROW()-8))</f>
        <v>0</v>
      </c>
    </row>
    <row r="9651" spans="2:6" x14ac:dyDescent="0.15">
      <c r="B9651">
        <f ca="1">IF(INDEX(Transactions!$L:$L,ROW()-8)="",TODAY(),INDEX(Transactions!$G:$G,ROW()-8))</f>
        <v>46256</v>
      </c>
      <c r="F9651">
        <f>IF(INDEX(Transactions!$L:$L,ROW()-8)="",0,INDEX(Transactions!$Q:$Q,ROW()-8))</f>
        <v>0</v>
      </c>
    </row>
    <row r="9652" spans="2:6" x14ac:dyDescent="0.15">
      <c r="B9652">
        <f ca="1">IF(INDEX(Transactions!$L:$L,ROW()-8)="",TODAY(),INDEX(Transactions!$G:$G,ROW()-8))</f>
        <v>46256</v>
      </c>
      <c r="F9652">
        <f>IF(INDEX(Transactions!$L:$L,ROW()-8)="",0,INDEX(Transactions!$Q:$Q,ROW()-8))</f>
        <v>0</v>
      </c>
    </row>
    <row r="9653" spans="2:6" x14ac:dyDescent="0.15">
      <c r="B9653">
        <f ca="1">IF(INDEX(Transactions!$L:$L,ROW()-8)="",TODAY(),INDEX(Transactions!$G:$G,ROW()-8))</f>
        <v>46256</v>
      </c>
      <c r="F9653">
        <f>IF(INDEX(Transactions!$L:$L,ROW()-8)="",0,INDEX(Transactions!$Q:$Q,ROW()-8))</f>
        <v>0</v>
      </c>
    </row>
    <row r="9654" spans="2:6" x14ac:dyDescent="0.15">
      <c r="B9654">
        <f ca="1">IF(INDEX(Transactions!$L:$L,ROW()-8)="",TODAY(),INDEX(Transactions!$G:$G,ROW()-8))</f>
        <v>46256</v>
      </c>
      <c r="F9654">
        <f>IF(INDEX(Transactions!$L:$L,ROW()-8)="",0,INDEX(Transactions!$Q:$Q,ROW()-8))</f>
        <v>0</v>
      </c>
    </row>
    <row r="9655" spans="2:6" x14ac:dyDescent="0.15">
      <c r="B9655">
        <f ca="1">IF(INDEX(Transactions!$L:$L,ROW()-8)="",TODAY(),INDEX(Transactions!$G:$G,ROW()-8))</f>
        <v>46256</v>
      </c>
      <c r="F9655">
        <f>IF(INDEX(Transactions!$L:$L,ROW()-8)="",0,INDEX(Transactions!$Q:$Q,ROW()-8))</f>
        <v>0</v>
      </c>
    </row>
    <row r="9656" spans="2:6" x14ac:dyDescent="0.15">
      <c r="B9656">
        <f ca="1">IF(INDEX(Transactions!$L:$L,ROW()-8)="",TODAY(),INDEX(Transactions!$G:$G,ROW()-8))</f>
        <v>46256</v>
      </c>
      <c r="F9656">
        <f>IF(INDEX(Transactions!$L:$L,ROW()-8)="",0,INDEX(Transactions!$Q:$Q,ROW()-8))</f>
        <v>0</v>
      </c>
    </row>
    <row r="9657" spans="2:6" x14ac:dyDescent="0.15">
      <c r="B9657">
        <f ca="1">IF(INDEX(Transactions!$L:$L,ROW()-8)="",TODAY(),INDEX(Transactions!$G:$G,ROW()-8))</f>
        <v>46256</v>
      </c>
      <c r="F9657">
        <f>IF(INDEX(Transactions!$L:$L,ROW()-8)="",0,INDEX(Transactions!$Q:$Q,ROW()-8))</f>
        <v>0</v>
      </c>
    </row>
    <row r="9658" spans="2:6" x14ac:dyDescent="0.15">
      <c r="B9658">
        <f ca="1">IF(INDEX(Transactions!$L:$L,ROW()-8)="",TODAY(),INDEX(Transactions!$G:$G,ROW()-8))</f>
        <v>46256</v>
      </c>
      <c r="F9658">
        <f>IF(INDEX(Transactions!$L:$L,ROW()-8)="",0,INDEX(Transactions!$Q:$Q,ROW()-8))</f>
        <v>0</v>
      </c>
    </row>
    <row r="9659" spans="2:6" x14ac:dyDescent="0.15">
      <c r="B9659">
        <f ca="1">IF(INDEX(Transactions!$L:$L,ROW()-8)="",TODAY(),INDEX(Transactions!$G:$G,ROW()-8))</f>
        <v>46256</v>
      </c>
      <c r="F9659">
        <f>IF(INDEX(Transactions!$L:$L,ROW()-8)="",0,INDEX(Transactions!$Q:$Q,ROW()-8))</f>
        <v>0</v>
      </c>
    </row>
    <row r="9660" spans="2:6" x14ac:dyDescent="0.15">
      <c r="B9660">
        <f ca="1">IF(INDEX(Transactions!$L:$L,ROW()-8)="",TODAY(),INDEX(Transactions!$G:$G,ROW()-8))</f>
        <v>46256</v>
      </c>
      <c r="F9660">
        <f>IF(INDEX(Transactions!$L:$L,ROW()-8)="",0,INDEX(Transactions!$Q:$Q,ROW()-8))</f>
        <v>0</v>
      </c>
    </row>
    <row r="9661" spans="2:6" x14ac:dyDescent="0.15">
      <c r="B9661">
        <f ca="1">IF(INDEX(Transactions!$L:$L,ROW()-8)="",TODAY(),INDEX(Transactions!$G:$G,ROW()-8))</f>
        <v>46256</v>
      </c>
      <c r="F9661">
        <f>IF(INDEX(Transactions!$L:$L,ROW()-8)="",0,INDEX(Transactions!$Q:$Q,ROW()-8))</f>
        <v>0</v>
      </c>
    </row>
    <row r="9662" spans="2:6" x14ac:dyDescent="0.15">
      <c r="B9662">
        <f ca="1">IF(INDEX(Transactions!$L:$L,ROW()-8)="",TODAY(),INDEX(Transactions!$G:$G,ROW()-8))</f>
        <v>46256</v>
      </c>
      <c r="F9662">
        <f>IF(INDEX(Transactions!$L:$L,ROW()-8)="",0,INDEX(Transactions!$Q:$Q,ROW()-8))</f>
        <v>0</v>
      </c>
    </row>
    <row r="9663" spans="2:6" x14ac:dyDescent="0.15">
      <c r="B9663">
        <f ca="1">IF(INDEX(Transactions!$L:$L,ROW()-8)="",TODAY(),INDEX(Transactions!$G:$G,ROW()-8))</f>
        <v>46256</v>
      </c>
      <c r="F9663">
        <f>IF(INDEX(Transactions!$L:$L,ROW()-8)="",0,INDEX(Transactions!$Q:$Q,ROW()-8))</f>
        <v>0</v>
      </c>
    </row>
    <row r="9664" spans="2:6" x14ac:dyDescent="0.15">
      <c r="B9664">
        <f ca="1">IF(INDEX(Transactions!$L:$L,ROW()-8)="",TODAY(),INDEX(Transactions!$G:$G,ROW()-8))</f>
        <v>46256</v>
      </c>
      <c r="F9664">
        <f>IF(INDEX(Transactions!$L:$L,ROW()-8)="",0,INDEX(Transactions!$Q:$Q,ROW()-8))</f>
        <v>0</v>
      </c>
    </row>
    <row r="9665" spans="2:6" x14ac:dyDescent="0.15">
      <c r="B9665">
        <f ca="1">IF(INDEX(Transactions!$L:$L,ROW()-8)="",TODAY(),INDEX(Transactions!$G:$G,ROW()-8))</f>
        <v>46256</v>
      </c>
      <c r="F9665">
        <f>IF(INDEX(Transactions!$L:$L,ROW()-8)="",0,INDEX(Transactions!$Q:$Q,ROW()-8))</f>
        <v>0</v>
      </c>
    </row>
    <row r="9666" spans="2:6" x14ac:dyDescent="0.15">
      <c r="B9666">
        <f ca="1">IF(INDEX(Transactions!$L:$L,ROW()-8)="",TODAY(),INDEX(Transactions!$G:$G,ROW()-8))</f>
        <v>46256</v>
      </c>
      <c r="F9666">
        <f>IF(INDEX(Transactions!$L:$L,ROW()-8)="",0,INDEX(Transactions!$Q:$Q,ROW()-8))</f>
        <v>0</v>
      </c>
    </row>
    <row r="9667" spans="2:6" x14ac:dyDescent="0.15">
      <c r="B9667">
        <f ca="1">IF(INDEX(Transactions!$L:$L,ROW()-8)="",TODAY(),INDEX(Transactions!$G:$G,ROW()-8))</f>
        <v>46256</v>
      </c>
      <c r="F9667">
        <f>IF(INDEX(Transactions!$L:$L,ROW()-8)="",0,INDEX(Transactions!$Q:$Q,ROW()-8))</f>
        <v>0</v>
      </c>
    </row>
    <row r="9668" spans="2:6" x14ac:dyDescent="0.15">
      <c r="B9668">
        <f ca="1">IF(INDEX(Transactions!$L:$L,ROW()-8)="",TODAY(),INDEX(Transactions!$G:$G,ROW()-8))</f>
        <v>46256</v>
      </c>
      <c r="F9668">
        <f>IF(INDEX(Transactions!$L:$L,ROW()-8)="",0,INDEX(Transactions!$Q:$Q,ROW()-8))</f>
        <v>0</v>
      </c>
    </row>
    <row r="9669" spans="2:6" x14ac:dyDescent="0.15">
      <c r="B9669">
        <f ca="1">IF(INDEX(Transactions!$L:$L,ROW()-8)="",TODAY(),INDEX(Transactions!$G:$G,ROW()-8))</f>
        <v>46256</v>
      </c>
      <c r="F9669">
        <f>IF(INDEX(Transactions!$L:$L,ROW()-8)="",0,INDEX(Transactions!$Q:$Q,ROW()-8))</f>
        <v>0</v>
      </c>
    </row>
    <row r="9670" spans="2:6" x14ac:dyDescent="0.15">
      <c r="B9670">
        <f ca="1">IF(INDEX(Transactions!$L:$L,ROW()-8)="",TODAY(),INDEX(Transactions!$G:$G,ROW()-8))</f>
        <v>46256</v>
      </c>
      <c r="F9670">
        <f>IF(INDEX(Transactions!$L:$L,ROW()-8)="",0,INDEX(Transactions!$Q:$Q,ROW()-8))</f>
        <v>0</v>
      </c>
    </row>
    <row r="9671" spans="2:6" x14ac:dyDescent="0.15">
      <c r="B9671">
        <f ca="1">IF(INDEX(Transactions!$L:$L,ROW()-8)="",TODAY(),INDEX(Transactions!$G:$G,ROW()-8))</f>
        <v>46256</v>
      </c>
      <c r="F9671">
        <f>IF(INDEX(Transactions!$L:$L,ROW()-8)="",0,INDEX(Transactions!$Q:$Q,ROW()-8))</f>
        <v>0</v>
      </c>
    </row>
    <row r="9672" spans="2:6" x14ac:dyDescent="0.15">
      <c r="B9672">
        <f ca="1">IF(INDEX(Transactions!$L:$L,ROW()-8)="",TODAY(),INDEX(Transactions!$G:$G,ROW()-8))</f>
        <v>46256</v>
      </c>
      <c r="F9672">
        <f>IF(INDEX(Transactions!$L:$L,ROW()-8)="",0,INDEX(Transactions!$Q:$Q,ROW()-8))</f>
        <v>0</v>
      </c>
    </row>
    <row r="9673" spans="2:6" x14ac:dyDescent="0.15">
      <c r="B9673">
        <f ca="1">IF(INDEX(Transactions!$L:$L,ROW()-8)="",TODAY(),INDEX(Transactions!$G:$G,ROW()-8))</f>
        <v>46256</v>
      </c>
      <c r="F9673">
        <f>IF(INDEX(Transactions!$L:$L,ROW()-8)="",0,INDEX(Transactions!$Q:$Q,ROW()-8))</f>
        <v>0</v>
      </c>
    </row>
    <row r="9674" spans="2:6" x14ac:dyDescent="0.15">
      <c r="B9674">
        <f ca="1">IF(INDEX(Transactions!$L:$L,ROW()-8)="",TODAY(),INDEX(Transactions!$G:$G,ROW()-8))</f>
        <v>46256</v>
      </c>
      <c r="F9674">
        <f>IF(INDEX(Transactions!$L:$L,ROW()-8)="",0,INDEX(Transactions!$Q:$Q,ROW()-8))</f>
        <v>0</v>
      </c>
    </row>
    <row r="9675" spans="2:6" x14ac:dyDescent="0.15">
      <c r="B9675">
        <f ca="1">IF(INDEX(Transactions!$L:$L,ROW()-8)="",TODAY(),INDEX(Transactions!$G:$G,ROW()-8))</f>
        <v>46256</v>
      </c>
      <c r="F9675">
        <f>IF(INDEX(Transactions!$L:$L,ROW()-8)="",0,INDEX(Transactions!$Q:$Q,ROW()-8))</f>
        <v>0</v>
      </c>
    </row>
    <row r="9676" spans="2:6" x14ac:dyDescent="0.15">
      <c r="B9676">
        <f ca="1">IF(INDEX(Transactions!$L:$L,ROW()-8)="",TODAY(),INDEX(Transactions!$G:$G,ROW()-8))</f>
        <v>46256</v>
      </c>
      <c r="F9676">
        <f>IF(INDEX(Transactions!$L:$L,ROW()-8)="",0,INDEX(Transactions!$Q:$Q,ROW()-8))</f>
        <v>0</v>
      </c>
    </row>
    <row r="9677" spans="2:6" x14ac:dyDescent="0.15">
      <c r="B9677">
        <f ca="1">IF(INDEX(Transactions!$L:$L,ROW()-8)="",TODAY(),INDEX(Transactions!$G:$G,ROW()-8))</f>
        <v>46256</v>
      </c>
      <c r="F9677">
        <f>IF(INDEX(Transactions!$L:$L,ROW()-8)="",0,INDEX(Transactions!$Q:$Q,ROW()-8))</f>
        <v>0</v>
      </c>
    </row>
    <row r="9678" spans="2:6" x14ac:dyDescent="0.15">
      <c r="B9678">
        <f ca="1">IF(INDEX(Transactions!$L:$L,ROW()-8)="",TODAY(),INDEX(Transactions!$G:$G,ROW()-8))</f>
        <v>46256</v>
      </c>
      <c r="F9678">
        <f>IF(INDEX(Transactions!$L:$L,ROW()-8)="",0,INDEX(Transactions!$Q:$Q,ROW()-8))</f>
        <v>0</v>
      </c>
    </row>
    <row r="9679" spans="2:6" x14ac:dyDescent="0.15">
      <c r="B9679">
        <f ca="1">IF(INDEX(Transactions!$L:$L,ROW()-8)="",TODAY(),INDEX(Transactions!$G:$G,ROW()-8))</f>
        <v>46256</v>
      </c>
      <c r="F9679">
        <f>IF(INDEX(Transactions!$L:$L,ROW()-8)="",0,INDEX(Transactions!$Q:$Q,ROW()-8))</f>
        <v>0</v>
      </c>
    </row>
    <row r="9680" spans="2:6" x14ac:dyDescent="0.15">
      <c r="B9680">
        <f ca="1">IF(INDEX(Transactions!$L:$L,ROW()-8)="",TODAY(),INDEX(Transactions!$G:$G,ROW()-8))</f>
        <v>46256</v>
      </c>
      <c r="F9680">
        <f>IF(INDEX(Transactions!$L:$L,ROW()-8)="",0,INDEX(Transactions!$Q:$Q,ROW()-8))</f>
        <v>0</v>
      </c>
    </row>
    <row r="9681" spans="2:6" x14ac:dyDescent="0.15">
      <c r="B9681">
        <f ca="1">IF(INDEX(Transactions!$L:$L,ROW()-8)="",TODAY(),INDEX(Transactions!$G:$G,ROW()-8))</f>
        <v>46256</v>
      </c>
      <c r="F9681">
        <f>IF(INDEX(Transactions!$L:$L,ROW()-8)="",0,INDEX(Transactions!$Q:$Q,ROW()-8))</f>
        <v>0</v>
      </c>
    </row>
    <row r="9682" spans="2:6" x14ac:dyDescent="0.15">
      <c r="B9682">
        <f ca="1">IF(INDEX(Transactions!$L:$L,ROW()-8)="",TODAY(),INDEX(Transactions!$G:$G,ROW()-8))</f>
        <v>46256</v>
      </c>
      <c r="F9682">
        <f>IF(INDEX(Transactions!$L:$L,ROW()-8)="",0,INDEX(Transactions!$Q:$Q,ROW()-8))</f>
        <v>0</v>
      </c>
    </row>
    <row r="9683" spans="2:6" x14ac:dyDescent="0.15">
      <c r="B9683">
        <f ca="1">IF(INDEX(Transactions!$L:$L,ROW()-8)="",TODAY(),INDEX(Transactions!$G:$G,ROW()-8))</f>
        <v>46256</v>
      </c>
      <c r="F9683">
        <f>IF(INDEX(Transactions!$L:$L,ROW()-8)="",0,INDEX(Transactions!$Q:$Q,ROW()-8))</f>
        <v>0</v>
      </c>
    </row>
    <row r="9684" spans="2:6" x14ac:dyDescent="0.15">
      <c r="B9684">
        <f ca="1">IF(INDEX(Transactions!$L:$L,ROW()-8)="",TODAY(),INDEX(Transactions!$G:$G,ROW()-8))</f>
        <v>46256</v>
      </c>
      <c r="F9684">
        <f>IF(INDEX(Transactions!$L:$L,ROW()-8)="",0,INDEX(Transactions!$Q:$Q,ROW()-8))</f>
        <v>0</v>
      </c>
    </row>
    <row r="9685" spans="2:6" x14ac:dyDescent="0.15">
      <c r="B9685">
        <f ca="1">IF(INDEX(Transactions!$L:$L,ROW()-8)="",TODAY(),INDEX(Transactions!$G:$G,ROW()-8))</f>
        <v>46256</v>
      </c>
      <c r="F9685">
        <f>IF(INDEX(Transactions!$L:$L,ROW()-8)="",0,INDEX(Transactions!$Q:$Q,ROW()-8))</f>
        <v>0</v>
      </c>
    </row>
    <row r="9686" spans="2:6" x14ac:dyDescent="0.15">
      <c r="B9686">
        <f ca="1">IF(INDEX(Transactions!$L:$L,ROW()-8)="",TODAY(),INDEX(Transactions!$G:$G,ROW()-8))</f>
        <v>46256</v>
      </c>
      <c r="F9686">
        <f>IF(INDEX(Transactions!$L:$L,ROW()-8)="",0,INDEX(Transactions!$Q:$Q,ROW()-8))</f>
        <v>0</v>
      </c>
    </row>
    <row r="9687" spans="2:6" x14ac:dyDescent="0.15">
      <c r="B9687">
        <f ca="1">IF(INDEX(Transactions!$L:$L,ROW()-8)="",TODAY(),INDEX(Transactions!$G:$G,ROW()-8))</f>
        <v>46256</v>
      </c>
      <c r="F9687">
        <f>IF(INDEX(Transactions!$L:$L,ROW()-8)="",0,INDEX(Transactions!$Q:$Q,ROW()-8))</f>
        <v>0</v>
      </c>
    </row>
    <row r="9688" spans="2:6" x14ac:dyDescent="0.15">
      <c r="B9688">
        <f ca="1">IF(INDEX(Transactions!$L:$L,ROW()-8)="",TODAY(),INDEX(Transactions!$G:$G,ROW()-8))</f>
        <v>46256</v>
      </c>
      <c r="F9688">
        <f>IF(INDEX(Transactions!$L:$L,ROW()-8)="",0,INDEX(Transactions!$Q:$Q,ROW()-8))</f>
        <v>0</v>
      </c>
    </row>
    <row r="9689" spans="2:6" x14ac:dyDescent="0.15">
      <c r="B9689">
        <f ca="1">IF(INDEX(Transactions!$L:$L,ROW()-8)="",TODAY(),INDEX(Transactions!$G:$G,ROW()-8))</f>
        <v>46256</v>
      </c>
      <c r="F9689">
        <f>IF(INDEX(Transactions!$L:$L,ROW()-8)="",0,INDEX(Transactions!$Q:$Q,ROW()-8))</f>
        <v>0</v>
      </c>
    </row>
    <row r="9690" spans="2:6" x14ac:dyDescent="0.15">
      <c r="B9690">
        <f ca="1">IF(INDEX(Transactions!$L:$L,ROW()-8)="",TODAY(),INDEX(Transactions!$G:$G,ROW()-8))</f>
        <v>46256</v>
      </c>
      <c r="F9690">
        <f>IF(INDEX(Transactions!$L:$L,ROW()-8)="",0,INDEX(Transactions!$Q:$Q,ROW()-8))</f>
        <v>0</v>
      </c>
    </row>
    <row r="9691" spans="2:6" x14ac:dyDescent="0.15">
      <c r="B9691">
        <f ca="1">IF(INDEX(Transactions!$L:$L,ROW()-8)="",TODAY(),INDEX(Transactions!$G:$G,ROW()-8))</f>
        <v>46256</v>
      </c>
      <c r="F9691">
        <f>IF(INDEX(Transactions!$L:$L,ROW()-8)="",0,INDEX(Transactions!$Q:$Q,ROW()-8))</f>
        <v>0</v>
      </c>
    </row>
    <row r="9692" spans="2:6" x14ac:dyDescent="0.15">
      <c r="B9692">
        <f ca="1">IF(INDEX(Transactions!$L:$L,ROW()-8)="",TODAY(),INDEX(Transactions!$G:$G,ROW()-8))</f>
        <v>46256</v>
      </c>
      <c r="F9692">
        <f>IF(INDEX(Transactions!$L:$L,ROW()-8)="",0,INDEX(Transactions!$Q:$Q,ROW()-8))</f>
        <v>0</v>
      </c>
    </row>
    <row r="9693" spans="2:6" x14ac:dyDescent="0.15">
      <c r="B9693">
        <f ca="1">IF(INDEX(Transactions!$L:$L,ROW()-8)="",TODAY(),INDEX(Transactions!$G:$G,ROW()-8))</f>
        <v>46256</v>
      </c>
      <c r="F9693">
        <f>IF(INDEX(Transactions!$L:$L,ROW()-8)="",0,INDEX(Transactions!$Q:$Q,ROW()-8))</f>
        <v>0</v>
      </c>
    </row>
    <row r="9694" spans="2:6" x14ac:dyDescent="0.15">
      <c r="B9694">
        <f ca="1">IF(INDEX(Transactions!$L:$L,ROW()-8)="",TODAY(),INDEX(Transactions!$G:$G,ROW()-8))</f>
        <v>46256</v>
      </c>
      <c r="F9694">
        <f>IF(INDEX(Transactions!$L:$L,ROW()-8)="",0,INDEX(Transactions!$Q:$Q,ROW()-8))</f>
        <v>0</v>
      </c>
    </row>
    <row r="9695" spans="2:6" x14ac:dyDescent="0.15">
      <c r="B9695">
        <f ca="1">IF(INDEX(Transactions!$L:$L,ROW()-8)="",TODAY(),INDEX(Transactions!$G:$G,ROW()-8))</f>
        <v>46256</v>
      </c>
      <c r="F9695">
        <f>IF(INDEX(Transactions!$L:$L,ROW()-8)="",0,INDEX(Transactions!$Q:$Q,ROW()-8))</f>
        <v>0</v>
      </c>
    </row>
    <row r="9696" spans="2:6" x14ac:dyDescent="0.15">
      <c r="B9696">
        <f ca="1">IF(INDEX(Transactions!$L:$L,ROW()-8)="",TODAY(),INDEX(Transactions!$G:$G,ROW()-8))</f>
        <v>46256</v>
      </c>
      <c r="F9696">
        <f>IF(INDEX(Transactions!$L:$L,ROW()-8)="",0,INDEX(Transactions!$Q:$Q,ROW()-8))</f>
        <v>0</v>
      </c>
    </row>
    <row r="9697" spans="2:6" x14ac:dyDescent="0.15">
      <c r="B9697">
        <f ca="1">IF(INDEX(Transactions!$L:$L,ROW()-8)="",TODAY(),INDEX(Transactions!$G:$G,ROW()-8))</f>
        <v>46256</v>
      </c>
      <c r="F9697">
        <f>IF(INDEX(Transactions!$L:$L,ROW()-8)="",0,INDEX(Transactions!$Q:$Q,ROW()-8))</f>
        <v>0</v>
      </c>
    </row>
    <row r="9698" spans="2:6" x14ac:dyDescent="0.15">
      <c r="B9698">
        <f ca="1">IF(INDEX(Transactions!$L:$L,ROW()-8)="",TODAY(),INDEX(Transactions!$G:$G,ROW()-8))</f>
        <v>46256</v>
      </c>
      <c r="F9698">
        <f>IF(INDEX(Transactions!$L:$L,ROW()-8)="",0,INDEX(Transactions!$Q:$Q,ROW()-8))</f>
        <v>0</v>
      </c>
    </row>
    <row r="9699" spans="2:6" x14ac:dyDescent="0.15">
      <c r="B9699">
        <f ca="1">IF(INDEX(Transactions!$L:$L,ROW()-8)="",TODAY(),INDEX(Transactions!$G:$G,ROW()-8))</f>
        <v>46256</v>
      </c>
      <c r="F9699">
        <f>IF(INDEX(Transactions!$L:$L,ROW()-8)="",0,INDEX(Transactions!$Q:$Q,ROW()-8))</f>
        <v>0</v>
      </c>
    </row>
    <row r="9700" spans="2:6" x14ac:dyDescent="0.15">
      <c r="B9700">
        <f ca="1">IF(INDEX(Transactions!$L:$L,ROW()-8)="",TODAY(),INDEX(Transactions!$G:$G,ROW()-8))</f>
        <v>46256</v>
      </c>
      <c r="F9700">
        <f>IF(INDEX(Transactions!$L:$L,ROW()-8)="",0,INDEX(Transactions!$Q:$Q,ROW()-8))</f>
        <v>0</v>
      </c>
    </row>
    <row r="9701" spans="2:6" x14ac:dyDescent="0.15">
      <c r="B9701">
        <f ca="1">IF(INDEX(Transactions!$L:$L,ROW()-8)="",TODAY(),INDEX(Transactions!$G:$G,ROW()-8))</f>
        <v>46256</v>
      </c>
      <c r="F9701">
        <f>IF(INDEX(Transactions!$L:$L,ROW()-8)="",0,INDEX(Transactions!$Q:$Q,ROW()-8))</f>
        <v>0</v>
      </c>
    </row>
    <row r="9702" spans="2:6" x14ac:dyDescent="0.15">
      <c r="B9702">
        <f ca="1">IF(INDEX(Transactions!$L:$L,ROW()-8)="",TODAY(),INDEX(Transactions!$G:$G,ROW()-8))</f>
        <v>46256</v>
      </c>
      <c r="F9702">
        <f>IF(INDEX(Transactions!$L:$L,ROW()-8)="",0,INDEX(Transactions!$Q:$Q,ROW()-8))</f>
        <v>0</v>
      </c>
    </row>
    <row r="9703" spans="2:6" x14ac:dyDescent="0.15">
      <c r="B9703">
        <f ca="1">IF(INDEX(Transactions!$L:$L,ROW()-8)="",TODAY(),INDEX(Transactions!$G:$G,ROW()-8))</f>
        <v>46256</v>
      </c>
      <c r="F9703">
        <f>IF(INDEX(Transactions!$L:$L,ROW()-8)="",0,INDEX(Transactions!$Q:$Q,ROW()-8))</f>
        <v>0</v>
      </c>
    </row>
    <row r="9704" spans="2:6" x14ac:dyDescent="0.15">
      <c r="B9704">
        <f ca="1">IF(INDEX(Transactions!$L:$L,ROW()-8)="",TODAY(),INDEX(Transactions!$G:$G,ROW()-8))</f>
        <v>46256</v>
      </c>
      <c r="F9704">
        <f>IF(INDEX(Transactions!$L:$L,ROW()-8)="",0,INDEX(Transactions!$Q:$Q,ROW()-8))</f>
        <v>0</v>
      </c>
    </row>
    <row r="9705" spans="2:6" x14ac:dyDescent="0.15">
      <c r="B9705">
        <f ca="1">IF(INDEX(Transactions!$L:$L,ROW()-8)="",TODAY(),INDEX(Transactions!$G:$G,ROW()-8))</f>
        <v>46256</v>
      </c>
      <c r="F9705">
        <f>IF(INDEX(Transactions!$L:$L,ROW()-8)="",0,INDEX(Transactions!$Q:$Q,ROW()-8))</f>
        <v>0</v>
      </c>
    </row>
    <row r="9706" spans="2:6" x14ac:dyDescent="0.15">
      <c r="B9706">
        <f ca="1">IF(INDEX(Transactions!$L:$L,ROW()-8)="",TODAY(),INDEX(Transactions!$G:$G,ROW()-8))</f>
        <v>46256</v>
      </c>
      <c r="F9706">
        <f>IF(INDEX(Transactions!$L:$L,ROW()-8)="",0,INDEX(Transactions!$Q:$Q,ROW()-8))</f>
        <v>0</v>
      </c>
    </row>
    <row r="9707" spans="2:6" x14ac:dyDescent="0.15">
      <c r="B9707">
        <f ca="1">IF(INDEX(Transactions!$L:$L,ROW()-8)="",TODAY(),INDEX(Transactions!$G:$G,ROW()-8))</f>
        <v>46256</v>
      </c>
      <c r="F9707">
        <f>IF(INDEX(Transactions!$L:$L,ROW()-8)="",0,INDEX(Transactions!$Q:$Q,ROW()-8))</f>
        <v>0</v>
      </c>
    </row>
    <row r="9708" spans="2:6" x14ac:dyDescent="0.15">
      <c r="B9708">
        <f ca="1">IF(INDEX(Transactions!$L:$L,ROW()-8)="",TODAY(),INDEX(Transactions!$G:$G,ROW()-8))</f>
        <v>46256</v>
      </c>
      <c r="F9708">
        <f>IF(INDEX(Transactions!$L:$L,ROW()-8)="",0,INDEX(Transactions!$Q:$Q,ROW()-8))</f>
        <v>0</v>
      </c>
    </row>
    <row r="9709" spans="2:6" x14ac:dyDescent="0.15">
      <c r="B9709">
        <f ca="1">IF(INDEX(Transactions!$L:$L,ROW()-8)="",TODAY(),INDEX(Transactions!$G:$G,ROW()-8))</f>
        <v>46256</v>
      </c>
      <c r="F9709">
        <f>IF(INDEX(Transactions!$L:$L,ROW()-8)="",0,INDEX(Transactions!$Q:$Q,ROW()-8))</f>
        <v>0</v>
      </c>
    </row>
    <row r="9710" spans="2:6" x14ac:dyDescent="0.15">
      <c r="B9710">
        <f ca="1">IF(INDEX(Transactions!$L:$L,ROW()-8)="",TODAY(),INDEX(Transactions!$G:$G,ROW()-8))</f>
        <v>46256</v>
      </c>
      <c r="F9710">
        <f>IF(INDEX(Transactions!$L:$L,ROW()-8)="",0,INDEX(Transactions!$Q:$Q,ROW()-8))</f>
        <v>0</v>
      </c>
    </row>
    <row r="9711" spans="2:6" x14ac:dyDescent="0.15">
      <c r="B9711">
        <f ca="1">IF(INDEX(Transactions!$L:$L,ROW()-8)="",TODAY(),INDEX(Transactions!$G:$G,ROW()-8))</f>
        <v>46256</v>
      </c>
      <c r="F9711">
        <f>IF(INDEX(Transactions!$L:$L,ROW()-8)="",0,INDEX(Transactions!$Q:$Q,ROW()-8))</f>
        <v>0</v>
      </c>
    </row>
    <row r="9712" spans="2:6" x14ac:dyDescent="0.15">
      <c r="B9712">
        <f ca="1">IF(INDEX(Transactions!$L:$L,ROW()-8)="",TODAY(),INDEX(Transactions!$G:$G,ROW()-8))</f>
        <v>46256</v>
      </c>
      <c r="F9712">
        <f>IF(INDEX(Transactions!$L:$L,ROW()-8)="",0,INDEX(Transactions!$Q:$Q,ROW()-8))</f>
        <v>0</v>
      </c>
    </row>
    <row r="9713" spans="2:6" x14ac:dyDescent="0.15">
      <c r="B9713">
        <f ca="1">IF(INDEX(Transactions!$L:$L,ROW()-8)="",TODAY(),INDEX(Transactions!$G:$G,ROW()-8))</f>
        <v>46256</v>
      </c>
      <c r="F9713">
        <f>IF(INDEX(Transactions!$L:$L,ROW()-8)="",0,INDEX(Transactions!$Q:$Q,ROW()-8))</f>
        <v>0</v>
      </c>
    </row>
    <row r="9714" spans="2:6" x14ac:dyDescent="0.15">
      <c r="B9714">
        <f ca="1">IF(INDEX(Transactions!$L:$L,ROW()-8)="",TODAY(),INDEX(Transactions!$G:$G,ROW()-8))</f>
        <v>46256</v>
      </c>
      <c r="F9714">
        <f>IF(INDEX(Transactions!$L:$L,ROW()-8)="",0,INDEX(Transactions!$Q:$Q,ROW()-8))</f>
        <v>0</v>
      </c>
    </row>
    <row r="9715" spans="2:6" x14ac:dyDescent="0.15">
      <c r="B9715">
        <f ca="1">IF(INDEX(Transactions!$L:$L,ROW()-8)="",TODAY(),INDEX(Transactions!$G:$G,ROW()-8))</f>
        <v>46256</v>
      </c>
      <c r="F9715">
        <f>IF(INDEX(Transactions!$L:$L,ROW()-8)="",0,INDEX(Transactions!$Q:$Q,ROW()-8))</f>
        <v>0</v>
      </c>
    </row>
    <row r="9716" spans="2:6" x14ac:dyDescent="0.15">
      <c r="B9716">
        <f ca="1">IF(INDEX(Transactions!$L:$L,ROW()-8)="",TODAY(),INDEX(Transactions!$G:$G,ROW()-8))</f>
        <v>46256</v>
      </c>
      <c r="F9716">
        <f>IF(INDEX(Transactions!$L:$L,ROW()-8)="",0,INDEX(Transactions!$Q:$Q,ROW()-8))</f>
        <v>0</v>
      </c>
    </row>
    <row r="9717" spans="2:6" x14ac:dyDescent="0.15">
      <c r="B9717">
        <f ca="1">IF(INDEX(Transactions!$L:$L,ROW()-8)="",TODAY(),INDEX(Transactions!$G:$G,ROW()-8))</f>
        <v>46256</v>
      </c>
      <c r="F9717">
        <f>IF(INDEX(Transactions!$L:$L,ROW()-8)="",0,INDEX(Transactions!$Q:$Q,ROW()-8))</f>
        <v>0</v>
      </c>
    </row>
    <row r="9718" spans="2:6" x14ac:dyDescent="0.15">
      <c r="B9718">
        <f ca="1">IF(INDEX(Transactions!$L:$L,ROW()-8)="",TODAY(),INDEX(Transactions!$G:$G,ROW()-8))</f>
        <v>46256</v>
      </c>
      <c r="F9718">
        <f>IF(INDEX(Transactions!$L:$L,ROW()-8)="",0,INDEX(Transactions!$Q:$Q,ROW()-8))</f>
        <v>0</v>
      </c>
    </row>
    <row r="9719" spans="2:6" x14ac:dyDescent="0.15">
      <c r="B9719">
        <f ca="1">IF(INDEX(Transactions!$L:$L,ROW()-8)="",TODAY(),INDEX(Transactions!$G:$G,ROW()-8))</f>
        <v>46256</v>
      </c>
      <c r="F9719">
        <f>IF(INDEX(Transactions!$L:$L,ROW()-8)="",0,INDEX(Transactions!$Q:$Q,ROW()-8))</f>
        <v>0</v>
      </c>
    </row>
    <row r="9720" spans="2:6" x14ac:dyDescent="0.15">
      <c r="B9720">
        <f ca="1">IF(INDEX(Transactions!$L:$L,ROW()-8)="",TODAY(),INDEX(Transactions!$G:$G,ROW()-8))</f>
        <v>46256</v>
      </c>
      <c r="F9720">
        <f>IF(INDEX(Transactions!$L:$L,ROW()-8)="",0,INDEX(Transactions!$Q:$Q,ROW()-8))</f>
        <v>0</v>
      </c>
    </row>
    <row r="9721" spans="2:6" x14ac:dyDescent="0.15">
      <c r="B9721">
        <f ca="1">IF(INDEX(Transactions!$L:$L,ROW()-8)="",TODAY(),INDEX(Transactions!$G:$G,ROW()-8))</f>
        <v>46256</v>
      </c>
      <c r="F9721">
        <f>IF(INDEX(Transactions!$L:$L,ROW()-8)="",0,INDEX(Transactions!$Q:$Q,ROW()-8))</f>
        <v>0</v>
      </c>
    </row>
    <row r="9722" spans="2:6" x14ac:dyDescent="0.15">
      <c r="B9722">
        <f ca="1">IF(INDEX(Transactions!$L:$L,ROW()-8)="",TODAY(),INDEX(Transactions!$G:$G,ROW()-8))</f>
        <v>46256</v>
      </c>
      <c r="F9722">
        <f>IF(INDEX(Transactions!$L:$L,ROW()-8)="",0,INDEX(Transactions!$Q:$Q,ROW()-8))</f>
        <v>0</v>
      </c>
    </row>
    <row r="9723" spans="2:6" x14ac:dyDescent="0.15">
      <c r="B9723">
        <f ca="1">IF(INDEX(Transactions!$L:$L,ROW()-8)="",TODAY(),INDEX(Transactions!$G:$G,ROW()-8))</f>
        <v>46256</v>
      </c>
      <c r="F9723">
        <f>IF(INDEX(Transactions!$L:$L,ROW()-8)="",0,INDEX(Transactions!$Q:$Q,ROW()-8))</f>
        <v>0</v>
      </c>
    </row>
    <row r="9724" spans="2:6" x14ac:dyDescent="0.15">
      <c r="B9724">
        <f ca="1">IF(INDEX(Transactions!$L:$L,ROW()-8)="",TODAY(),INDEX(Transactions!$G:$G,ROW()-8))</f>
        <v>46256</v>
      </c>
      <c r="F9724">
        <f>IF(INDEX(Transactions!$L:$L,ROW()-8)="",0,INDEX(Transactions!$Q:$Q,ROW()-8))</f>
        <v>0</v>
      </c>
    </row>
    <row r="9725" spans="2:6" x14ac:dyDescent="0.15">
      <c r="B9725">
        <f ca="1">IF(INDEX(Transactions!$L:$L,ROW()-8)="",TODAY(),INDEX(Transactions!$G:$G,ROW()-8))</f>
        <v>46256</v>
      </c>
      <c r="F9725">
        <f>IF(INDEX(Transactions!$L:$L,ROW()-8)="",0,INDEX(Transactions!$Q:$Q,ROW()-8))</f>
        <v>0</v>
      </c>
    </row>
    <row r="9726" spans="2:6" x14ac:dyDescent="0.15">
      <c r="B9726">
        <f ca="1">IF(INDEX(Transactions!$L:$L,ROW()-8)="",TODAY(),INDEX(Transactions!$G:$G,ROW()-8))</f>
        <v>46256</v>
      </c>
      <c r="F9726">
        <f>IF(INDEX(Transactions!$L:$L,ROW()-8)="",0,INDEX(Transactions!$Q:$Q,ROW()-8))</f>
        <v>0</v>
      </c>
    </row>
    <row r="9727" spans="2:6" x14ac:dyDescent="0.15">
      <c r="B9727">
        <f ca="1">IF(INDEX(Transactions!$L:$L,ROW()-8)="",TODAY(),INDEX(Transactions!$G:$G,ROW()-8))</f>
        <v>46256</v>
      </c>
      <c r="F9727">
        <f>IF(INDEX(Transactions!$L:$L,ROW()-8)="",0,INDEX(Transactions!$Q:$Q,ROW()-8))</f>
        <v>0</v>
      </c>
    </row>
    <row r="9728" spans="2:6" x14ac:dyDescent="0.15">
      <c r="B9728">
        <f ca="1">IF(INDEX(Transactions!$L:$L,ROW()-8)="",TODAY(),INDEX(Transactions!$G:$G,ROW()-8))</f>
        <v>46256</v>
      </c>
      <c r="F9728">
        <f>IF(INDEX(Transactions!$L:$L,ROW()-8)="",0,INDEX(Transactions!$Q:$Q,ROW()-8))</f>
        <v>0</v>
      </c>
    </row>
    <row r="9729" spans="2:6" x14ac:dyDescent="0.15">
      <c r="B9729">
        <f ca="1">IF(INDEX(Transactions!$L:$L,ROW()-8)="",TODAY(),INDEX(Transactions!$G:$G,ROW()-8))</f>
        <v>46256</v>
      </c>
      <c r="F9729">
        <f>IF(INDEX(Transactions!$L:$L,ROW()-8)="",0,INDEX(Transactions!$Q:$Q,ROW()-8))</f>
        <v>0</v>
      </c>
    </row>
    <row r="9730" spans="2:6" x14ac:dyDescent="0.15">
      <c r="B9730">
        <f ca="1">IF(INDEX(Transactions!$L:$L,ROW()-8)="",TODAY(),INDEX(Transactions!$G:$G,ROW()-8))</f>
        <v>46256</v>
      </c>
      <c r="F9730">
        <f>IF(INDEX(Transactions!$L:$L,ROW()-8)="",0,INDEX(Transactions!$Q:$Q,ROW()-8))</f>
        <v>0</v>
      </c>
    </row>
    <row r="9731" spans="2:6" x14ac:dyDescent="0.15">
      <c r="B9731">
        <f ca="1">IF(INDEX(Transactions!$L:$L,ROW()-8)="",TODAY(),INDEX(Transactions!$G:$G,ROW()-8))</f>
        <v>46256</v>
      </c>
      <c r="F9731">
        <f>IF(INDEX(Transactions!$L:$L,ROW()-8)="",0,INDEX(Transactions!$Q:$Q,ROW()-8))</f>
        <v>0</v>
      </c>
    </row>
    <row r="9732" spans="2:6" x14ac:dyDescent="0.15">
      <c r="B9732">
        <f ca="1">IF(INDEX(Transactions!$L:$L,ROW()-8)="",TODAY(),INDEX(Transactions!$G:$G,ROW()-8))</f>
        <v>46256</v>
      </c>
      <c r="F9732">
        <f>IF(INDEX(Transactions!$L:$L,ROW()-8)="",0,INDEX(Transactions!$Q:$Q,ROW()-8))</f>
        <v>0</v>
      </c>
    </row>
    <row r="9733" spans="2:6" x14ac:dyDescent="0.15">
      <c r="B9733">
        <f ca="1">IF(INDEX(Transactions!$L:$L,ROW()-8)="",TODAY(),INDEX(Transactions!$G:$G,ROW()-8))</f>
        <v>46256</v>
      </c>
      <c r="F9733">
        <f>IF(INDEX(Transactions!$L:$L,ROW()-8)="",0,INDEX(Transactions!$Q:$Q,ROW()-8))</f>
        <v>0</v>
      </c>
    </row>
    <row r="9734" spans="2:6" x14ac:dyDescent="0.15">
      <c r="B9734">
        <f ca="1">IF(INDEX(Transactions!$L:$L,ROW()-8)="",TODAY(),INDEX(Transactions!$G:$G,ROW()-8))</f>
        <v>46256</v>
      </c>
      <c r="F9734">
        <f>IF(INDEX(Transactions!$L:$L,ROW()-8)="",0,INDEX(Transactions!$Q:$Q,ROW()-8))</f>
        <v>0</v>
      </c>
    </row>
    <row r="9735" spans="2:6" x14ac:dyDescent="0.15">
      <c r="B9735">
        <f ca="1">IF(INDEX(Transactions!$L:$L,ROW()-8)="",TODAY(),INDEX(Transactions!$G:$G,ROW()-8))</f>
        <v>46256</v>
      </c>
      <c r="F9735">
        <f>IF(INDEX(Transactions!$L:$L,ROW()-8)="",0,INDEX(Transactions!$Q:$Q,ROW()-8))</f>
        <v>0</v>
      </c>
    </row>
    <row r="9736" spans="2:6" x14ac:dyDescent="0.15">
      <c r="B9736">
        <f ca="1">IF(INDEX(Transactions!$L:$L,ROW()-8)="",TODAY(),INDEX(Transactions!$G:$G,ROW()-8))</f>
        <v>46256</v>
      </c>
      <c r="F9736">
        <f>IF(INDEX(Transactions!$L:$L,ROW()-8)="",0,INDEX(Transactions!$Q:$Q,ROW()-8))</f>
        <v>0</v>
      </c>
    </row>
    <row r="9737" spans="2:6" x14ac:dyDescent="0.15">
      <c r="B9737">
        <f ca="1">IF(INDEX(Transactions!$L:$L,ROW()-8)="",TODAY(),INDEX(Transactions!$G:$G,ROW()-8))</f>
        <v>46256</v>
      </c>
      <c r="F9737">
        <f>IF(INDEX(Transactions!$L:$L,ROW()-8)="",0,INDEX(Transactions!$Q:$Q,ROW()-8))</f>
        <v>0</v>
      </c>
    </row>
    <row r="9738" spans="2:6" x14ac:dyDescent="0.15">
      <c r="B9738">
        <f ca="1">IF(INDEX(Transactions!$L:$L,ROW()-8)="",TODAY(),INDEX(Transactions!$G:$G,ROW()-8))</f>
        <v>46256</v>
      </c>
      <c r="F9738">
        <f>IF(INDEX(Transactions!$L:$L,ROW()-8)="",0,INDEX(Transactions!$Q:$Q,ROW()-8))</f>
        <v>0</v>
      </c>
    </row>
    <row r="9739" spans="2:6" x14ac:dyDescent="0.15">
      <c r="B9739">
        <f ca="1">IF(INDEX(Transactions!$L:$L,ROW()-8)="",TODAY(),INDEX(Transactions!$G:$G,ROW()-8))</f>
        <v>46256</v>
      </c>
      <c r="F9739">
        <f>IF(INDEX(Transactions!$L:$L,ROW()-8)="",0,INDEX(Transactions!$Q:$Q,ROW()-8))</f>
        <v>0</v>
      </c>
    </row>
    <row r="9740" spans="2:6" x14ac:dyDescent="0.15">
      <c r="B9740">
        <f ca="1">IF(INDEX(Transactions!$L:$L,ROW()-8)="",TODAY(),INDEX(Transactions!$G:$G,ROW()-8))</f>
        <v>46256</v>
      </c>
      <c r="F9740">
        <f>IF(INDEX(Transactions!$L:$L,ROW()-8)="",0,INDEX(Transactions!$Q:$Q,ROW()-8))</f>
        <v>0</v>
      </c>
    </row>
    <row r="9741" spans="2:6" x14ac:dyDescent="0.15">
      <c r="B9741">
        <f ca="1">IF(INDEX(Transactions!$L:$L,ROW()-8)="",TODAY(),INDEX(Transactions!$G:$G,ROW()-8))</f>
        <v>46256</v>
      </c>
      <c r="F9741">
        <f>IF(INDEX(Transactions!$L:$L,ROW()-8)="",0,INDEX(Transactions!$Q:$Q,ROW()-8))</f>
        <v>0</v>
      </c>
    </row>
    <row r="9742" spans="2:6" x14ac:dyDescent="0.15">
      <c r="B9742">
        <f ca="1">IF(INDEX(Transactions!$L:$L,ROW()-8)="",TODAY(),INDEX(Transactions!$G:$G,ROW()-8))</f>
        <v>46256</v>
      </c>
      <c r="F9742">
        <f>IF(INDEX(Transactions!$L:$L,ROW()-8)="",0,INDEX(Transactions!$Q:$Q,ROW()-8))</f>
        <v>0</v>
      </c>
    </row>
    <row r="9743" spans="2:6" x14ac:dyDescent="0.15">
      <c r="B9743">
        <f ca="1">IF(INDEX(Transactions!$L:$L,ROW()-8)="",TODAY(),INDEX(Transactions!$G:$G,ROW()-8))</f>
        <v>46256</v>
      </c>
      <c r="F9743">
        <f>IF(INDEX(Transactions!$L:$L,ROW()-8)="",0,INDEX(Transactions!$Q:$Q,ROW()-8))</f>
        <v>0</v>
      </c>
    </row>
    <row r="9744" spans="2:6" x14ac:dyDescent="0.15">
      <c r="B9744">
        <f ca="1">IF(INDEX(Transactions!$L:$L,ROW()-8)="",TODAY(),INDEX(Transactions!$G:$G,ROW()-8))</f>
        <v>46256</v>
      </c>
      <c r="F9744">
        <f>IF(INDEX(Transactions!$L:$L,ROW()-8)="",0,INDEX(Transactions!$Q:$Q,ROW()-8))</f>
        <v>0</v>
      </c>
    </row>
    <row r="9745" spans="2:6" x14ac:dyDescent="0.15">
      <c r="B9745">
        <f ca="1">IF(INDEX(Transactions!$L:$L,ROW()-8)="",TODAY(),INDEX(Transactions!$G:$G,ROW()-8))</f>
        <v>46256</v>
      </c>
      <c r="F9745">
        <f>IF(INDEX(Transactions!$L:$L,ROW()-8)="",0,INDEX(Transactions!$Q:$Q,ROW()-8))</f>
        <v>0</v>
      </c>
    </row>
    <row r="9746" spans="2:6" x14ac:dyDescent="0.15">
      <c r="B9746">
        <f ca="1">IF(INDEX(Transactions!$L:$L,ROW()-8)="",TODAY(),INDEX(Transactions!$G:$G,ROW()-8))</f>
        <v>46256</v>
      </c>
      <c r="F9746">
        <f>IF(INDEX(Transactions!$L:$L,ROW()-8)="",0,INDEX(Transactions!$Q:$Q,ROW()-8))</f>
        <v>0</v>
      </c>
    </row>
    <row r="9747" spans="2:6" x14ac:dyDescent="0.15">
      <c r="B9747">
        <f ca="1">IF(INDEX(Transactions!$L:$L,ROW()-8)="",TODAY(),INDEX(Transactions!$G:$G,ROW()-8))</f>
        <v>46256</v>
      </c>
      <c r="F9747">
        <f>IF(INDEX(Transactions!$L:$L,ROW()-8)="",0,INDEX(Transactions!$Q:$Q,ROW()-8))</f>
        <v>0</v>
      </c>
    </row>
    <row r="9748" spans="2:6" x14ac:dyDescent="0.15">
      <c r="B9748">
        <f ca="1">IF(INDEX(Transactions!$L:$L,ROW()-8)="",TODAY(),INDEX(Transactions!$G:$G,ROW()-8))</f>
        <v>46256</v>
      </c>
      <c r="F9748">
        <f>IF(INDEX(Transactions!$L:$L,ROW()-8)="",0,INDEX(Transactions!$Q:$Q,ROW()-8))</f>
        <v>0</v>
      </c>
    </row>
    <row r="9749" spans="2:6" x14ac:dyDescent="0.15">
      <c r="B9749">
        <f ca="1">IF(INDEX(Transactions!$L:$L,ROW()-8)="",TODAY(),INDEX(Transactions!$G:$G,ROW()-8))</f>
        <v>46256</v>
      </c>
      <c r="F9749">
        <f>IF(INDEX(Transactions!$L:$L,ROW()-8)="",0,INDEX(Transactions!$Q:$Q,ROW()-8))</f>
        <v>0</v>
      </c>
    </row>
    <row r="9750" spans="2:6" x14ac:dyDescent="0.15">
      <c r="B9750">
        <f ca="1">IF(INDEX(Transactions!$L:$L,ROW()-8)="",TODAY(),INDEX(Transactions!$G:$G,ROW()-8))</f>
        <v>46256</v>
      </c>
      <c r="F9750">
        <f>IF(INDEX(Transactions!$L:$L,ROW()-8)="",0,INDEX(Transactions!$Q:$Q,ROW()-8))</f>
        <v>0</v>
      </c>
    </row>
    <row r="9751" spans="2:6" x14ac:dyDescent="0.15">
      <c r="B9751">
        <f ca="1">IF(INDEX(Transactions!$L:$L,ROW()-8)="",TODAY(),INDEX(Transactions!$G:$G,ROW()-8))</f>
        <v>46256</v>
      </c>
      <c r="F9751">
        <f>IF(INDEX(Transactions!$L:$L,ROW()-8)="",0,INDEX(Transactions!$Q:$Q,ROW()-8))</f>
        <v>0</v>
      </c>
    </row>
    <row r="9752" spans="2:6" x14ac:dyDescent="0.15">
      <c r="B9752">
        <f ca="1">IF(INDEX(Transactions!$L:$L,ROW()-8)="",TODAY(),INDEX(Transactions!$G:$G,ROW()-8))</f>
        <v>46256</v>
      </c>
      <c r="F9752">
        <f>IF(INDEX(Transactions!$L:$L,ROW()-8)="",0,INDEX(Transactions!$Q:$Q,ROW()-8))</f>
        <v>0</v>
      </c>
    </row>
    <row r="9753" spans="2:6" x14ac:dyDescent="0.15">
      <c r="B9753">
        <f ca="1">IF(INDEX(Transactions!$L:$L,ROW()-8)="",TODAY(),INDEX(Transactions!$G:$G,ROW()-8))</f>
        <v>46256</v>
      </c>
      <c r="F9753">
        <f>IF(INDEX(Transactions!$L:$L,ROW()-8)="",0,INDEX(Transactions!$Q:$Q,ROW()-8))</f>
        <v>0</v>
      </c>
    </row>
    <row r="9754" spans="2:6" x14ac:dyDescent="0.15">
      <c r="B9754">
        <f ca="1">IF(INDEX(Transactions!$L:$L,ROW()-8)="",TODAY(),INDEX(Transactions!$G:$G,ROW()-8))</f>
        <v>46256</v>
      </c>
      <c r="F9754">
        <f>IF(INDEX(Transactions!$L:$L,ROW()-8)="",0,INDEX(Transactions!$Q:$Q,ROW()-8))</f>
        <v>0</v>
      </c>
    </row>
    <row r="9755" spans="2:6" x14ac:dyDescent="0.15">
      <c r="B9755">
        <f ca="1">IF(INDEX(Transactions!$L:$L,ROW()-8)="",TODAY(),INDEX(Transactions!$G:$G,ROW()-8))</f>
        <v>46256</v>
      </c>
      <c r="F9755">
        <f>IF(INDEX(Transactions!$L:$L,ROW()-8)="",0,INDEX(Transactions!$Q:$Q,ROW()-8))</f>
        <v>0</v>
      </c>
    </row>
    <row r="9756" spans="2:6" x14ac:dyDescent="0.15">
      <c r="B9756">
        <f ca="1">IF(INDEX(Transactions!$L:$L,ROW()-8)="",TODAY(),INDEX(Transactions!$G:$G,ROW()-8))</f>
        <v>46256</v>
      </c>
      <c r="F9756">
        <f>IF(INDEX(Transactions!$L:$L,ROW()-8)="",0,INDEX(Transactions!$Q:$Q,ROW()-8))</f>
        <v>0</v>
      </c>
    </row>
    <row r="9757" spans="2:6" x14ac:dyDescent="0.15">
      <c r="B9757">
        <f ca="1">IF(INDEX(Transactions!$L:$L,ROW()-8)="",TODAY(),INDEX(Transactions!$G:$G,ROW()-8))</f>
        <v>46256</v>
      </c>
      <c r="F9757">
        <f>IF(INDEX(Transactions!$L:$L,ROW()-8)="",0,INDEX(Transactions!$Q:$Q,ROW()-8))</f>
        <v>0</v>
      </c>
    </row>
    <row r="9758" spans="2:6" x14ac:dyDescent="0.15">
      <c r="B9758">
        <f ca="1">IF(INDEX(Transactions!$L:$L,ROW()-8)="",TODAY(),INDEX(Transactions!$G:$G,ROW()-8))</f>
        <v>46256</v>
      </c>
      <c r="F9758">
        <f>IF(INDEX(Transactions!$L:$L,ROW()-8)="",0,INDEX(Transactions!$Q:$Q,ROW()-8))</f>
        <v>0</v>
      </c>
    </row>
    <row r="9759" spans="2:6" x14ac:dyDescent="0.15">
      <c r="B9759">
        <f ca="1">IF(INDEX(Transactions!$L:$L,ROW()-8)="",TODAY(),INDEX(Transactions!$G:$G,ROW()-8))</f>
        <v>46256</v>
      </c>
      <c r="F9759">
        <f>IF(INDEX(Transactions!$L:$L,ROW()-8)="",0,INDEX(Transactions!$Q:$Q,ROW()-8))</f>
        <v>0</v>
      </c>
    </row>
    <row r="9760" spans="2:6" x14ac:dyDescent="0.15">
      <c r="B9760">
        <f ca="1">IF(INDEX(Transactions!$L:$L,ROW()-8)="",TODAY(),INDEX(Transactions!$G:$G,ROW()-8))</f>
        <v>46256</v>
      </c>
      <c r="F9760">
        <f>IF(INDEX(Transactions!$L:$L,ROW()-8)="",0,INDEX(Transactions!$Q:$Q,ROW()-8))</f>
        <v>0</v>
      </c>
    </row>
    <row r="9761" spans="2:6" x14ac:dyDescent="0.15">
      <c r="B9761">
        <f ca="1">IF(INDEX(Transactions!$L:$L,ROW()-8)="",TODAY(),INDEX(Transactions!$G:$G,ROW()-8))</f>
        <v>46256</v>
      </c>
      <c r="F9761">
        <f>IF(INDEX(Transactions!$L:$L,ROW()-8)="",0,INDEX(Transactions!$Q:$Q,ROW()-8))</f>
        <v>0</v>
      </c>
    </row>
    <row r="9762" spans="2:6" x14ac:dyDescent="0.15">
      <c r="B9762">
        <f ca="1">IF(INDEX(Transactions!$L:$L,ROW()-8)="",TODAY(),INDEX(Transactions!$G:$G,ROW()-8))</f>
        <v>46256</v>
      </c>
      <c r="F9762">
        <f>IF(INDEX(Transactions!$L:$L,ROW()-8)="",0,INDEX(Transactions!$Q:$Q,ROW()-8))</f>
        <v>0</v>
      </c>
    </row>
    <row r="9763" spans="2:6" x14ac:dyDescent="0.15">
      <c r="B9763">
        <f ca="1">IF(INDEX(Transactions!$L:$L,ROW()-8)="",TODAY(),INDEX(Transactions!$G:$G,ROW()-8))</f>
        <v>46256</v>
      </c>
      <c r="F9763">
        <f>IF(INDEX(Transactions!$L:$L,ROW()-8)="",0,INDEX(Transactions!$Q:$Q,ROW()-8))</f>
        <v>0</v>
      </c>
    </row>
    <row r="9764" spans="2:6" x14ac:dyDescent="0.15">
      <c r="B9764">
        <f ca="1">IF(INDEX(Transactions!$L:$L,ROW()-8)="",TODAY(),INDEX(Transactions!$G:$G,ROW()-8))</f>
        <v>46256</v>
      </c>
      <c r="F9764">
        <f>IF(INDEX(Transactions!$L:$L,ROW()-8)="",0,INDEX(Transactions!$Q:$Q,ROW()-8))</f>
        <v>0</v>
      </c>
    </row>
    <row r="9765" spans="2:6" x14ac:dyDescent="0.15">
      <c r="B9765">
        <f ca="1">IF(INDEX(Transactions!$L:$L,ROW()-8)="",TODAY(),INDEX(Transactions!$G:$G,ROW()-8))</f>
        <v>46256</v>
      </c>
      <c r="F9765">
        <f>IF(INDEX(Transactions!$L:$L,ROW()-8)="",0,INDEX(Transactions!$Q:$Q,ROW()-8))</f>
        <v>0</v>
      </c>
    </row>
    <row r="9766" spans="2:6" x14ac:dyDescent="0.15">
      <c r="B9766">
        <f ca="1">IF(INDEX(Transactions!$L:$L,ROW()-8)="",TODAY(),INDEX(Transactions!$G:$G,ROW()-8))</f>
        <v>46256</v>
      </c>
      <c r="F9766">
        <f>IF(INDEX(Transactions!$L:$L,ROW()-8)="",0,INDEX(Transactions!$Q:$Q,ROW()-8))</f>
        <v>0</v>
      </c>
    </row>
    <row r="9767" spans="2:6" x14ac:dyDescent="0.15">
      <c r="B9767">
        <f ca="1">IF(INDEX(Transactions!$L:$L,ROW()-8)="",TODAY(),INDEX(Transactions!$G:$G,ROW()-8))</f>
        <v>46256</v>
      </c>
      <c r="F9767">
        <f>IF(INDEX(Transactions!$L:$L,ROW()-8)="",0,INDEX(Transactions!$Q:$Q,ROW()-8))</f>
        <v>0</v>
      </c>
    </row>
    <row r="9768" spans="2:6" x14ac:dyDescent="0.15">
      <c r="B9768">
        <f ca="1">IF(INDEX(Transactions!$L:$L,ROW()-8)="",TODAY(),INDEX(Transactions!$G:$G,ROW()-8))</f>
        <v>46256</v>
      </c>
      <c r="F9768">
        <f>IF(INDEX(Transactions!$L:$L,ROW()-8)="",0,INDEX(Transactions!$Q:$Q,ROW()-8))</f>
        <v>0</v>
      </c>
    </row>
    <row r="9769" spans="2:6" x14ac:dyDescent="0.15">
      <c r="B9769">
        <f ca="1">IF(INDEX(Transactions!$L:$L,ROW()-8)="",TODAY(),INDEX(Transactions!$G:$G,ROW()-8))</f>
        <v>46256</v>
      </c>
      <c r="F9769">
        <f>IF(INDEX(Transactions!$L:$L,ROW()-8)="",0,INDEX(Transactions!$Q:$Q,ROW()-8))</f>
        <v>0</v>
      </c>
    </row>
    <row r="9770" spans="2:6" x14ac:dyDescent="0.15">
      <c r="B9770">
        <f ca="1">IF(INDEX(Transactions!$L:$L,ROW()-8)="",TODAY(),INDEX(Transactions!$G:$G,ROW()-8))</f>
        <v>46256</v>
      </c>
      <c r="F9770">
        <f>IF(INDEX(Transactions!$L:$L,ROW()-8)="",0,INDEX(Transactions!$Q:$Q,ROW()-8))</f>
        <v>0</v>
      </c>
    </row>
    <row r="9771" spans="2:6" x14ac:dyDescent="0.15">
      <c r="B9771">
        <f ca="1">IF(INDEX(Transactions!$L:$L,ROW()-8)="",TODAY(),INDEX(Transactions!$G:$G,ROW()-8))</f>
        <v>46256</v>
      </c>
      <c r="F9771">
        <f>IF(INDEX(Transactions!$L:$L,ROW()-8)="",0,INDEX(Transactions!$Q:$Q,ROW()-8))</f>
        <v>0</v>
      </c>
    </row>
    <row r="9772" spans="2:6" x14ac:dyDescent="0.15">
      <c r="B9772">
        <f ca="1">IF(INDEX(Transactions!$L:$L,ROW()-8)="",TODAY(),INDEX(Transactions!$G:$G,ROW()-8))</f>
        <v>46256</v>
      </c>
      <c r="F9772">
        <f>IF(INDEX(Transactions!$L:$L,ROW()-8)="",0,INDEX(Transactions!$Q:$Q,ROW()-8))</f>
        <v>0</v>
      </c>
    </row>
    <row r="9773" spans="2:6" x14ac:dyDescent="0.15">
      <c r="B9773">
        <f ca="1">IF(INDEX(Transactions!$L:$L,ROW()-8)="",TODAY(),INDEX(Transactions!$G:$G,ROW()-8))</f>
        <v>46256</v>
      </c>
      <c r="F9773">
        <f>IF(INDEX(Transactions!$L:$L,ROW()-8)="",0,INDEX(Transactions!$Q:$Q,ROW()-8))</f>
        <v>0</v>
      </c>
    </row>
    <row r="9774" spans="2:6" x14ac:dyDescent="0.15">
      <c r="B9774">
        <f ca="1">IF(INDEX(Transactions!$L:$L,ROW()-8)="",TODAY(),INDEX(Transactions!$G:$G,ROW()-8))</f>
        <v>46256</v>
      </c>
      <c r="F9774">
        <f>IF(INDEX(Transactions!$L:$L,ROW()-8)="",0,INDEX(Transactions!$Q:$Q,ROW()-8))</f>
        <v>0</v>
      </c>
    </row>
    <row r="9775" spans="2:6" x14ac:dyDescent="0.15">
      <c r="B9775">
        <f ca="1">IF(INDEX(Transactions!$L:$L,ROW()-8)="",TODAY(),INDEX(Transactions!$G:$G,ROW()-8))</f>
        <v>46256</v>
      </c>
      <c r="F9775">
        <f>IF(INDEX(Transactions!$L:$L,ROW()-8)="",0,INDEX(Transactions!$Q:$Q,ROW()-8))</f>
        <v>0</v>
      </c>
    </row>
    <row r="9776" spans="2:6" x14ac:dyDescent="0.15">
      <c r="B9776">
        <f ca="1">IF(INDEX(Transactions!$L:$L,ROW()-8)="",TODAY(),INDEX(Transactions!$G:$G,ROW()-8))</f>
        <v>46256</v>
      </c>
      <c r="F9776">
        <f>IF(INDEX(Transactions!$L:$L,ROW()-8)="",0,INDEX(Transactions!$Q:$Q,ROW()-8))</f>
        <v>0</v>
      </c>
    </row>
    <row r="9777" spans="2:6" x14ac:dyDescent="0.15">
      <c r="B9777">
        <f ca="1">IF(INDEX(Transactions!$L:$L,ROW()-8)="",TODAY(),INDEX(Transactions!$G:$G,ROW()-8))</f>
        <v>46256</v>
      </c>
      <c r="F9777">
        <f>IF(INDEX(Transactions!$L:$L,ROW()-8)="",0,INDEX(Transactions!$Q:$Q,ROW()-8))</f>
        <v>0</v>
      </c>
    </row>
    <row r="9778" spans="2:6" x14ac:dyDescent="0.15">
      <c r="B9778">
        <f ca="1">IF(INDEX(Transactions!$L:$L,ROW()-8)="",TODAY(),INDEX(Transactions!$G:$G,ROW()-8))</f>
        <v>46256</v>
      </c>
      <c r="F9778">
        <f>IF(INDEX(Transactions!$L:$L,ROW()-8)="",0,INDEX(Transactions!$Q:$Q,ROW()-8))</f>
        <v>0</v>
      </c>
    </row>
    <row r="9779" spans="2:6" x14ac:dyDescent="0.15">
      <c r="B9779">
        <f ca="1">IF(INDEX(Transactions!$L:$L,ROW()-8)="",TODAY(),INDEX(Transactions!$G:$G,ROW()-8))</f>
        <v>46256</v>
      </c>
      <c r="F9779">
        <f>IF(INDEX(Transactions!$L:$L,ROW()-8)="",0,INDEX(Transactions!$Q:$Q,ROW()-8))</f>
        <v>0</v>
      </c>
    </row>
    <row r="9780" spans="2:6" x14ac:dyDescent="0.15">
      <c r="B9780">
        <f ca="1">IF(INDEX(Transactions!$L:$L,ROW()-8)="",TODAY(),INDEX(Transactions!$G:$G,ROW()-8))</f>
        <v>46256</v>
      </c>
      <c r="F9780">
        <f>IF(INDEX(Transactions!$L:$L,ROW()-8)="",0,INDEX(Transactions!$Q:$Q,ROW()-8))</f>
        <v>0</v>
      </c>
    </row>
    <row r="9781" spans="2:6" x14ac:dyDescent="0.15">
      <c r="B9781">
        <f ca="1">IF(INDEX(Transactions!$L:$L,ROW()-8)="",TODAY(),INDEX(Transactions!$G:$G,ROW()-8))</f>
        <v>46256</v>
      </c>
      <c r="F9781">
        <f>IF(INDEX(Transactions!$L:$L,ROW()-8)="",0,INDEX(Transactions!$Q:$Q,ROW()-8))</f>
        <v>0</v>
      </c>
    </row>
    <row r="9782" spans="2:6" x14ac:dyDescent="0.15">
      <c r="B9782">
        <f ca="1">IF(INDEX(Transactions!$L:$L,ROW()-8)="",TODAY(),INDEX(Transactions!$G:$G,ROW()-8))</f>
        <v>46256</v>
      </c>
      <c r="F9782">
        <f>IF(INDEX(Transactions!$L:$L,ROW()-8)="",0,INDEX(Transactions!$Q:$Q,ROW()-8))</f>
        <v>0</v>
      </c>
    </row>
    <row r="9783" spans="2:6" x14ac:dyDescent="0.15">
      <c r="B9783">
        <f ca="1">IF(INDEX(Transactions!$L:$L,ROW()-8)="",TODAY(),INDEX(Transactions!$G:$G,ROW()-8))</f>
        <v>46256</v>
      </c>
      <c r="F9783">
        <f>IF(INDEX(Transactions!$L:$L,ROW()-8)="",0,INDEX(Transactions!$Q:$Q,ROW()-8))</f>
        <v>0</v>
      </c>
    </row>
    <row r="9784" spans="2:6" x14ac:dyDescent="0.15">
      <c r="B9784">
        <f ca="1">IF(INDEX(Transactions!$L:$L,ROW()-8)="",TODAY(),INDEX(Transactions!$G:$G,ROW()-8))</f>
        <v>46256</v>
      </c>
      <c r="F9784">
        <f>IF(INDEX(Transactions!$L:$L,ROW()-8)="",0,INDEX(Transactions!$Q:$Q,ROW()-8))</f>
        <v>0</v>
      </c>
    </row>
    <row r="9785" spans="2:6" x14ac:dyDescent="0.15">
      <c r="B9785">
        <f ca="1">IF(INDEX(Transactions!$L:$L,ROW()-8)="",TODAY(),INDEX(Transactions!$G:$G,ROW()-8))</f>
        <v>46256</v>
      </c>
      <c r="F9785">
        <f>IF(INDEX(Transactions!$L:$L,ROW()-8)="",0,INDEX(Transactions!$Q:$Q,ROW()-8))</f>
        <v>0</v>
      </c>
    </row>
    <row r="9786" spans="2:6" x14ac:dyDescent="0.15">
      <c r="B9786">
        <f ca="1">IF(INDEX(Transactions!$L:$L,ROW()-8)="",TODAY(),INDEX(Transactions!$G:$G,ROW()-8))</f>
        <v>46256</v>
      </c>
      <c r="F9786">
        <f>IF(INDEX(Transactions!$L:$L,ROW()-8)="",0,INDEX(Transactions!$Q:$Q,ROW()-8))</f>
        <v>0</v>
      </c>
    </row>
    <row r="9787" spans="2:6" x14ac:dyDescent="0.15">
      <c r="B9787">
        <f ca="1">IF(INDEX(Transactions!$L:$L,ROW()-8)="",TODAY(),INDEX(Transactions!$G:$G,ROW()-8))</f>
        <v>46256</v>
      </c>
      <c r="F9787">
        <f>IF(INDEX(Transactions!$L:$L,ROW()-8)="",0,INDEX(Transactions!$Q:$Q,ROW()-8))</f>
        <v>0</v>
      </c>
    </row>
    <row r="9788" spans="2:6" x14ac:dyDescent="0.15">
      <c r="B9788">
        <f ca="1">IF(INDEX(Transactions!$L:$L,ROW()-8)="",TODAY(),INDEX(Transactions!$G:$G,ROW()-8))</f>
        <v>46256</v>
      </c>
      <c r="F9788">
        <f>IF(INDEX(Transactions!$L:$L,ROW()-8)="",0,INDEX(Transactions!$Q:$Q,ROW()-8))</f>
        <v>0</v>
      </c>
    </row>
    <row r="9789" spans="2:6" x14ac:dyDescent="0.15">
      <c r="B9789">
        <f ca="1">IF(INDEX(Transactions!$L:$L,ROW()-8)="",TODAY(),INDEX(Transactions!$G:$G,ROW()-8))</f>
        <v>46256</v>
      </c>
      <c r="F9789">
        <f>IF(INDEX(Transactions!$L:$L,ROW()-8)="",0,INDEX(Transactions!$Q:$Q,ROW()-8))</f>
        <v>0</v>
      </c>
    </row>
    <row r="9790" spans="2:6" x14ac:dyDescent="0.15">
      <c r="B9790">
        <f ca="1">IF(INDEX(Transactions!$L:$L,ROW()-8)="",TODAY(),INDEX(Transactions!$G:$G,ROW()-8))</f>
        <v>46256</v>
      </c>
      <c r="F9790">
        <f>IF(INDEX(Transactions!$L:$L,ROW()-8)="",0,INDEX(Transactions!$Q:$Q,ROW()-8))</f>
        <v>0</v>
      </c>
    </row>
    <row r="9791" spans="2:6" x14ac:dyDescent="0.15">
      <c r="B9791">
        <f ca="1">IF(INDEX(Transactions!$L:$L,ROW()-8)="",TODAY(),INDEX(Transactions!$G:$G,ROW()-8))</f>
        <v>46256</v>
      </c>
      <c r="F9791">
        <f>IF(INDEX(Transactions!$L:$L,ROW()-8)="",0,INDEX(Transactions!$Q:$Q,ROW()-8))</f>
        <v>0</v>
      </c>
    </row>
    <row r="9792" spans="2:6" x14ac:dyDescent="0.15">
      <c r="B9792">
        <f ca="1">IF(INDEX(Transactions!$L:$L,ROW()-8)="",TODAY(),INDEX(Transactions!$G:$G,ROW()-8))</f>
        <v>46256</v>
      </c>
      <c r="F9792">
        <f>IF(INDEX(Transactions!$L:$L,ROW()-8)="",0,INDEX(Transactions!$Q:$Q,ROW()-8))</f>
        <v>0</v>
      </c>
    </row>
    <row r="9793" spans="2:6" x14ac:dyDescent="0.15">
      <c r="B9793">
        <f ca="1">IF(INDEX(Transactions!$L:$L,ROW()-8)="",TODAY(),INDEX(Transactions!$G:$G,ROW()-8))</f>
        <v>46256</v>
      </c>
      <c r="F9793">
        <f>IF(INDEX(Transactions!$L:$L,ROW()-8)="",0,INDEX(Transactions!$Q:$Q,ROW()-8))</f>
        <v>0</v>
      </c>
    </row>
    <row r="9794" spans="2:6" x14ac:dyDescent="0.15">
      <c r="B9794">
        <f ca="1">IF(INDEX(Transactions!$L:$L,ROW()-8)="",TODAY(),INDEX(Transactions!$G:$G,ROW()-8))</f>
        <v>46256</v>
      </c>
      <c r="F9794">
        <f>IF(INDEX(Transactions!$L:$L,ROW()-8)="",0,INDEX(Transactions!$Q:$Q,ROW()-8))</f>
        <v>0</v>
      </c>
    </row>
    <row r="9795" spans="2:6" x14ac:dyDescent="0.15">
      <c r="B9795">
        <f ca="1">IF(INDEX(Transactions!$L:$L,ROW()-8)="",TODAY(),INDEX(Transactions!$G:$G,ROW()-8))</f>
        <v>46256</v>
      </c>
      <c r="F9795">
        <f>IF(INDEX(Transactions!$L:$L,ROW()-8)="",0,INDEX(Transactions!$Q:$Q,ROW()-8))</f>
        <v>0</v>
      </c>
    </row>
    <row r="9796" spans="2:6" x14ac:dyDescent="0.15">
      <c r="B9796">
        <f ca="1">IF(INDEX(Transactions!$L:$L,ROW()-8)="",TODAY(),INDEX(Transactions!$G:$G,ROW()-8))</f>
        <v>46256</v>
      </c>
      <c r="F9796">
        <f>IF(INDEX(Transactions!$L:$L,ROW()-8)="",0,INDEX(Transactions!$Q:$Q,ROW()-8))</f>
        <v>0</v>
      </c>
    </row>
    <row r="9797" spans="2:6" x14ac:dyDescent="0.15">
      <c r="B9797">
        <f ca="1">IF(INDEX(Transactions!$L:$L,ROW()-8)="",TODAY(),INDEX(Transactions!$G:$G,ROW()-8))</f>
        <v>46256</v>
      </c>
      <c r="F9797">
        <f>IF(INDEX(Transactions!$L:$L,ROW()-8)="",0,INDEX(Transactions!$Q:$Q,ROW()-8))</f>
        <v>0</v>
      </c>
    </row>
    <row r="9798" spans="2:6" x14ac:dyDescent="0.15">
      <c r="B9798">
        <f ca="1">IF(INDEX(Transactions!$L:$L,ROW()-8)="",TODAY(),INDEX(Transactions!$G:$G,ROW()-8))</f>
        <v>46256</v>
      </c>
      <c r="F9798">
        <f>IF(INDEX(Transactions!$L:$L,ROW()-8)="",0,INDEX(Transactions!$Q:$Q,ROW()-8))</f>
        <v>0</v>
      </c>
    </row>
    <row r="9799" spans="2:6" x14ac:dyDescent="0.15">
      <c r="B9799">
        <f ca="1">IF(INDEX(Transactions!$L:$L,ROW()-8)="",TODAY(),INDEX(Transactions!$G:$G,ROW()-8))</f>
        <v>46256</v>
      </c>
      <c r="F9799">
        <f>IF(INDEX(Transactions!$L:$L,ROW()-8)="",0,INDEX(Transactions!$Q:$Q,ROW()-8))</f>
        <v>0</v>
      </c>
    </row>
    <row r="9800" spans="2:6" x14ac:dyDescent="0.15">
      <c r="B9800">
        <f ca="1">IF(INDEX(Transactions!$L:$L,ROW()-8)="",TODAY(),INDEX(Transactions!$G:$G,ROW()-8))</f>
        <v>46256</v>
      </c>
      <c r="F9800">
        <f>IF(INDEX(Transactions!$L:$L,ROW()-8)="",0,INDEX(Transactions!$Q:$Q,ROW()-8))</f>
        <v>0</v>
      </c>
    </row>
    <row r="9801" spans="2:6" x14ac:dyDescent="0.15">
      <c r="B9801">
        <f ca="1">IF(INDEX(Transactions!$L:$L,ROW()-8)="",TODAY(),INDEX(Transactions!$G:$G,ROW()-8))</f>
        <v>46256</v>
      </c>
      <c r="F9801">
        <f>IF(INDEX(Transactions!$L:$L,ROW()-8)="",0,INDEX(Transactions!$Q:$Q,ROW()-8))</f>
        <v>0</v>
      </c>
    </row>
    <row r="9802" spans="2:6" x14ac:dyDescent="0.15">
      <c r="B9802">
        <f ca="1">IF(INDEX(Transactions!$L:$L,ROW()-8)="",TODAY(),INDEX(Transactions!$G:$G,ROW()-8))</f>
        <v>46256</v>
      </c>
      <c r="F9802">
        <f>IF(INDEX(Transactions!$L:$L,ROW()-8)="",0,INDEX(Transactions!$Q:$Q,ROW()-8))</f>
        <v>0</v>
      </c>
    </row>
    <row r="9803" spans="2:6" x14ac:dyDescent="0.15">
      <c r="B9803">
        <f ca="1">IF(INDEX(Transactions!$L:$L,ROW()-8)="",TODAY(),INDEX(Transactions!$G:$G,ROW()-8))</f>
        <v>46256</v>
      </c>
      <c r="F9803">
        <f>IF(INDEX(Transactions!$L:$L,ROW()-8)="",0,INDEX(Transactions!$Q:$Q,ROW()-8))</f>
        <v>0</v>
      </c>
    </row>
    <row r="9804" spans="2:6" x14ac:dyDescent="0.15">
      <c r="B9804">
        <f ca="1">IF(INDEX(Transactions!$L:$L,ROW()-8)="",TODAY(),INDEX(Transactions!$G:$G,ROW()-8))</f>
        <v>46256</v>
      </c>
      <c r="F9804">
        <f>IF(INDEX(Transactions!$L:$L,ROW()-8)="",0,INDEX(Transactions!$Q:$Q,ROW()-8))</f>
        <v>0</v>
      </c>
    </row>
    <row r="9805" spans="2:6" x14ac:dyDescent="0.15">
      <c r="B9805">
        <f ca="1">IF(INDEX(Transactions!$L:$L,ROW()-8)="",TODAY(),INDEX(Transactions!$G:$G,ROW()-8))</f>
        <v>46256</v>
      </c>
      <c r="F9805">
        <f>IF(INDEX(Transactions!$L:$L,ROW()-8)="",0,INDEX(Transactions!$Q:$Q,ROW()-8))</f>
        <v>0</v>
      </c>
    </row>
    <row r="9806" spans="2:6" x14ac:dyDescent="0.15">
      <c r="B9806">
        <f ca="1">IF(INDEX(Transactions!$L:$L,ROW()-8)="",TODAY(),INDEX(Transactions!$G:$G,ROW()-8))</f>
        <v>46256</v>
      </c>
      <c r="F9806">
        <f>IF(INDEX(Transactions!$L:$L,ROW()-8)="",0,INDEX(Transactions!$Q:$Q,ROW()-8))</f>
        <v>0</v>
      </c>
    </row>
    <row r="9807" spans="2:6" x14ac:dyDescent="0.15">
      <c r="B9807">
        <f ca="1">IF(INDEX(Transactions!$L:$L,ROW()-8)="",TODAY(),INDEX(Transactions!$G:$G,ROW()-8))</f>
        <v>46256</v>
      </c>
      <c r="F9807">
        <f>IF(INDEX(Transactions!$L:$L,ROW()-8)="",0,INDEX(Transactions!$Q:$Q,ROW()-8))</f>
        <v>0</v>
      </c>
    </row>
    <row r="9808" spans="2:6" x14ac:dyDescent="0.15">
      <c r="B9808">
        <f ca="1">IF(INDEX(Transactions!$L:$L,ROW()-8)="",TODAY(),INDEX(Transactions!$G:$G,ROW()-8))</f>
        <v>46256</v>
      </c>
      <c r="F9808">
        <f>IF(INDEX(Transactions!$L:$L,ROW()-8)="",0,INDEX(Transactions!$Q:$Q,ROW()-8))</f>
        <v>0</v>
      </c>
    </row>
    <row r="9809" spans="2:6" x14ac:dyDescent="0.15">
      <c r="B9809">
        <f ca="1">IF(INDEX(Transactions!$L:$L,ROW()-8)="",TODAY(),INDEX(Transactions!$G:$G,ROW()-8))</f>
        <v>46256</v>
      </c>
      <c r="F9809">
        <f>IF(INDEX(Transactions!$L:$L,ROW()-8)="",0,INDEX(Transactions!$Q:$Q,ROW()-8))</f>
        <v>0</v>
      </c>
    </row>
    <row r="9810" spans="2:6" x14ac:dyDescent="0.15">
      <c r="B9810">
        <f ca="1">IF(INDEX(Transactions!$L:$L,ROW()-8)="",TODAY(),INDEX(Transactions!$G:$G,ROW()-8))</f>
        <v>46256</v>
      </c>
      <c r="F9810">
        <f>IF(INDEX(Transactions!$L:$L,ROW()-8)="",0,INDEX(Transactions!$Q:$Q,ROW()-8))</f>
        <v>0</v>
      </c>
    </row>
    <row r="9811" spans="2:6" x14ac:dyDescent="0.15">
      <c r="B9811">
        <f ca="1">IF(INDEX(Transactions!$L:$L,ROW()-8)="",TODAY(),INDEX(Transactions!$G:$G,ROW()-8))</f>
        <v>46256</v>
      </c>
      <c r="F9811">
        <f>IF(INDEX(Transactions!$L:$L,ROW()-8)="",0,INDEX(Transactions!$Q:$Q,ROW()-8))</f>
        <v>0</v>
      </c>
    </row>
    <row r="9812" spans="2:6" x14ac:dyDescent="0.15">
      <c r="B9812">
        <f ca="1">IF(INDEX(Transactions!$L:$L,ROW()-8)="",TODAY(),INDEX(Transactions!$G:$G,ROW()-8))</f>
        <v>46256</v>
      </c>
      <c r="F9812">
        <f>IF(INDEX(Transactions!$L:$L,ROW()-8)="",0,INDEX(Transactions!$Q:$Q,ROW()-8))</f>
        <v>0</v>
      </c>
    </row>
    <row r="9813" spans="2:6" x14ac:dyDescent="0.15">
      <c r="B9813">
        <f ca="1">IF(INDEX(Transactions!$L:$L,ROW()-8)="",TODAY(),INDEX(Transactions!$G:$G,ROW()-8))</f>
        <v>46256</v>
      </c>
      <c r="F9813">
        <f>IF(INDEX(Transactions!$L:$L,ROW()-8)="",0,INDEX(Transactions!$Q:$Q,ROW()-8))</f>
        <v>0</v>
      </c>
    </row>
    <row r="9814" spans="2:6" x14ac:dyDescent="0.15">
      <c r="B9814">
        <f ca="1">IF(INDEX(Transactions!$L:$L,ROW()-8)="",TODAY(),INDEX(Transactions!$G:$G,ROW()-8))</f>
        <v>46256</v>
      </c>
      <c r="F9814">
        <f>IF(INDEX(Transactions!$L:$L,ROW()-8)="",0,INDEX(Transactions!$Q:$Q,ROW()-8))</f>
        <v>0</v>
      </c>
    </row>
    <row r="9815" spans="2:6" x14ac:dyDescent="0.15">
      <c r="B9815">
        <f ca="1">IF(INDEX(Transactions!$L:$L,ROW()-8)="",TODAY(),INDEX(Transactions!$G:$G,ROW()-8))</f>
        <v>46256</v>
      </c>
      <c r="F9815">
        <f>IF(INDEX(Transactions!$L:$L,ROW()-8)="",0,INDEX(Transactions!$Q:$Q,ROW()-8))</f>
        <v>0</v>
      </c>
    </row>
    <row r="9816" spans="2:6" x14ac:dyDescent="0.15">
      <c r="B9816">
        <f ca="1">IF(INDEX(Transactions!$L:$L,ROW()-8)="",TODAY(),INDEX(Transactions!$G:$G,ROW()-8))</f>
        <v>46256</v>
      </c>
      <c r="F9816">
        <f>IF(INDEX(Transactions!$L:$L,ROW()-8)="",0,INDEX(Transactions!$Q:$Q,ROW()-8))</f>
        <v>0</v>
      </c>
    </row>
    <row r="9817" spans="2:6" x14ac:dyDescent="0.15">
      <c r="B9817">
        <f ca="1">IF(INDEX(Transactions!$L:$L,ROW()-8)="",TODAY(),INDEX(Transactions!$G:$G,ROW()-8))</f>
        <v>46256</v>
      </c>
      <c r="F9817">
        <f>IF(INDEX(Transactions!$L:$L,ROW()-8)="",0,INDEX(Transactions!$Q:$Q,ROW()-8))</f>
        <v>0</v>
      </c>
    </row>
    <row r="9818" spans="2:6" x14ac:dyDescent="0.15">
      <c r="B9818">
        <f ca="1">IF(INDEX(Transactions!$L:$L,ROW()-8)="",TODAY(),INDEX(Transactions!$G:$G,ROW()-8))</f>
        <v>46256</v>
      </c>
      <c r="F9818">
        <f>IF(INDEX(Transactions!$L:$L,ROW()-8)="",0,INDEX(Transactions!$Q:$Q,ROW()-8))</f>
        <v>0</v>
      </c>
    </row>
    <row r="9819" spans="2:6" x14ac:dyDescent="0.15">
      <c r="B9819">
        <f ca="1">IF(INDEX(Transactions!$L:$L,ROW()-8)="",TODAY(),INDEX(Transactions!$G:$G,ROW()-8))</f>
        <v>46256</v>
      </c>
      <c r="F9819">
        <f>IF(INDEX(Transactions!$L:$L,ROW()-8)="",0,INDEX(Transactions!$Q:$Q,ROW()-8))</f>
        <v>0</v>
      </c>
    </row>
    <row r="9820" spans="2:6" x14ac:dyDescent="0.15">
      <c r="B9820">
        <f ca="1">IF(INDEX(Transactions!$L:$L,ROW()-8)="",TODAY(),INDEX(Transactions!$G:$G,ROW()-8))</f>
        <v>46256</v>
      </c>
      <c r="F9820">
        <f>IF(INDEX(Transactions!$L:$L,ROW()-8)="",0,INDEX(Transactions!$Q:$Q,ROW()-8))</f>
        <v>0</v>
      </c>
    </row>
    <row r="9821" spans="2:6" x14ac:dyDescent="0.15">
      <c r="B9821">
        <f ca="1">IF(INDEX(Transactions!$L:$L,ROW()-8)="",TODAY(),INDEX(Transactions!$G:$G,ROW()-8))</f>
        <v>46256</v>
      </c>
      <c r="F9821">
        <f>IF(INDEX(Transactions!$L:$L,ROW()-8)="",0,INDEX(Transactions!$Q:$Q,ROW()-8))</f>
        <v>0</v>
      </c>
    </row>
    <row r="9822" spans="2:6" x14ac:dyDescent="0.15">
      <c r="B9822">
        <f ca="1">IF(INDEX(Transactions!$L:$L,ROW()-8)="",TODAY(),INDEX(Transactions!$G:$G,ROW()-8))</f>
        <v>46256</v>
      </c>
      <c r="F9822">
        <f>IF(INDEX(Transactions!$L:$L,ROW()-8)="",0,INDEX(Transactions!$Q:$Q,ROW()-8))</f>
        <v>0</v>
      </c>
    </row>
    <row r="9823" spans="2:6" x14ac:dyDescent="0.15">
      <c r="B9823">
        <f ca="1">IF(INDEX(Transactions!$L:$L,ROW()-8)="",TODAY(),INDEX(Transactions!$G:$G,ROW()-8))</f>
        <v>46256</v>
      </c>
      <c r="F9823">
        <f>IF(INDEX(Transactions!$L:$L,ROW()-8)="",0,INDEX(Transactions!$Q:$Q,ROW()-8))</f>
        <v>0</v>
      </c>
    </row>
    <row r="9824" spans="2:6" x14ac:dyDescent="0.15">
      <c r="B9824">
        <f ca="1">IF(INDEX(Transactions!$L:$L,ROW()-8)="",TODAY(),INDEX(Transactions!$G:$G,ROW()-8))</f>
        <v>46256</v>
      </c>
      <c r="F9824">
        <f>IF(INDEX(Transactions!$L:$L,ROW()-8)="",0,INDEX(Transactions!$Q:$Q,ROW()-8))</f>
        <v>0</v>
      </c>
    </row>
    <row r="9825" spans="2:6" x14ac:dyDescent="0.15">
      <c r="B9825">
        <f ca="1">IF(INDEX(Transactions!$L:$L,ROW()-8)="",TODAY(),INDEX(Transactions!$G:$G,ROW()-8))</f>
        <v>46256</v>
      </c>
      <c r="F9825">
        <f>IF(INDEX(Transactions!$L:$L,ROW()-8)="",0,INDEX(Transactions!$Q:$Q,ROW()-8))</f>
        <v>0</v>
      </c>
    </row>
    <row r="9826" spans="2:6" x14ac:dyDescent="0.15">
      <c r="B9826">
        <f ca="1">IF(INDEX(Transactions!$L:$L,ROW()-8)="",TODAY(),INDEX(Transactions!$G:$G,ROW()-8))</f>
        <v>46256</v>
      </c>
      <c r="F9826">
        <f>IF(INDEX(Transactions!$L:$L,ROW()-8)="",0,INDEX(Transactions!$Q:$Q,ROW()-8))</f>
        <v>0</v>
      </c>
    </row>
    <row r="9827" spans="2:6" x14ac:dyDescent="0.15">
      <c r="B9827">
        <f ca="1">IF(INDEX(Transactions!$L:$L,ROW()-8)="",TODAY(),INDEX(Transactions!$G:$G,ROW()-8))</f>
        <v>46256</v>
      </c>
      <c r="F9827">
        <f>IF(INDEX(Transactions!$L:$L,ROW()-8)="",0,INDEX(Transactions!$Q:$Q,ROW()-8))</f>
        <v>0</v>
      </c>
    </row>
    <row r="9828" spans="2:6" x14ac:dyDescent="0.15">
      <c r="B9828">
        <f ca="1">IF(INDEX(Transactions!$L:$L,ROW()-8)="",TODAY(),INDEX(Transactions!$G:$G,ROW()-8))</f>
        <v>46256</v>
      </c>
      <c r="F9828">
        <f>IF(INDEX(Transactions!$L:$L,ROW()-8)="",0,INDEX(Transactions!$Q:$Q,ROW()-8))</f>
        <v>0</v>
      </c>
    </row>
    <row r="9829" spans="2:6" x14ac:dyDescent="0.15">
      <c r="B9829">
        <f ca="1">IF(INDEX(Transactions!$L:$L,ROW()-8)="",TODAY(),INDEX(Transactions!$G:$G,ROW()-8))</f>
        <v>46256</v>
      </c>
      <c r="F9829">
        <f>IF(INDEX(Transactions!$L:$L,ROW()-8)="",0,INDEX(Transactions!$Q:$Q,ROW()-8))</f>
        <v>0</v>
      </c>
    </row>
    <row r="9830" spans="2:6" x14ac:dyDescent="0.15">
      <c r="B9830">
        <f ca="1">IF(INDEX(Transactions!$L:$L,ROW()-8)="",TODAY(),INDEX(Transactions!$G:$G,ROW()-8))</f>
        <v>46256</v>
      </c>
      <c r="F9830">
        <f>IF(INDEX(Transactions!$L:$L,ROW()-8)="",0,INDEX(Transactions!$Q:$Q,ROW()-8))</f>
        <v>0</v>
      </c>
    </row>
    <row r="9831" spans="2:6" x14ac:dyDescent="0.15">
      <c r="B9831">
        <f ca="1">IF(INDEX(Transactions!$L:$L,ROW()-8)="",TODAY(),INDEX(Transactions!$G:$G,ROW()-8))</f>
        <v>46256</v>
      </c>
      <c r="F9831">
        <f>IF(INDEX(Transactions!$L:$L,ROW()-8)="",0,INDEX(Transactions!$Q:$Q,ROW()-8))</f>
        <v>0</v>
      </c>
    </row>
    <row r="9832" spans="2:6" x14ac:dyDescent="0.15">
      <c r="B9832">
        <f ca="1">IF(INDEX(Transactions!$L:$L,ROW()-8)="",TODAY(),INDEX(Transactions!$G:$G,ROW()-8))</f>
        <v>46256</v>
      </c>
      <c r="F9832">
        <f>IF(INDEX(Transactions!$L:$L,ROW()-8)="",0,INDEX(Transactions!$Q:$Q,ROW()-8))</f>
        <v>0</v>
      </c>
    </row>
    <row r="9833" spans="2:6" x14ac:dyDescent="0.15">
      <c r="B9833">
        <f ca="1">IF(INDEX(Transactions!$L:$L,ROW()-8)="",TODAY(),INDEX(Transactions!$G:$G,ROW()-8))</f>
        <v>46256</v>
      </c>
      <c r="F9833">
        <f>IF(INDEX(Transactions!$L:$L,ROW()-8)="",0,INDEX(Transactions!$Q:$Q,ROW()-8))</f>
        <v>0</v>
      </c>
    </row>
    <row r="9834" spans="2:6" x14ac:dyDescent="0.15">
      <c r="B9834">
        <f ca="1">IF(INDEX(Transactions!$L:$L,ROW()-8)="",TODAY(),INDEX(Transactions!$G:$G,ROW()-8))</f>
        <v>46256</v>
      </c>
      <c r="F9834">
        <f>IF(INDEX(Transactions!$L:$L,ROW()-8)="",0,INDEX(Transactions!$Q:$Q,ROW()-8))</f>
        <v>0</v>
      </c>
    </row>
    <row r="9835" spans="2:6" x14ac:dyDescent="0.15">
      <c r="B9835">
        <f ca="1">IF(INDEX(Transactions!$L:$L,ROW()-8)="",TODAY(),INDEX(Transactions!$G:$G,ROW()-8))</f>
        <v>46256</v>
      </c>
      <c r="F9835">
        <f>IF(INDEX(Transactions!$L:$L,ROW()-8)="",0,INDEX(Transactions!$Q:$Q,ROW()-8))</f>
        <v>0</v>
      </c>
    </row>
    <row r="9836" spans="2:6" x14ac:dyDescent="0.15">
      <c r="B9836">
        <f ca="1">IF(INDEX(Transactions!$L:$L,ROW()-8)="",TODAY(),INDEX(Transactions!$G:$G,ROW()-8))</f>
        <v>46256</v>
      </c>
      <c r="F9836">
        <f>IF(INDEX(Transactions!$L:$L,ROW()-8)="",0,INDEX(Transactions!$Q:$Q,ROW()-8))</f>
        <v>0</v>
      </c>
    </row>
    <row r="9837" spans="2:6" x14ac:dyDescent="0.15">
      <c r="B9837">
        <f ca="1">IF(INDEX(Transactions!$L:$L,ROW()-8)="",TODAY(),INDEX(Transactions!$G:$G,ROW()-8))</f>
        <v>46256</v>
      </c>
      <c r="F9837">
        <f>IF(INDEX(Transactions!$L:$L,ROW()-8)="",0,INDEX(Transactions!$Q:$Q,ROW()-8))</f>
        <v>0</v>
      </c>
    </row>
    <row r="9838" spans="2:6" x14ac:dyDescent="0.15">
      <c r="B9838">
        <f ca="1">IF(INDEX(Transactions!$L:$L,ROW()-8)="",TODAY(),INDEX(Transactions!$G:$G,ROW()-8))</f>
        <v>46256</v>
      </c>
      <c r="F9838">
        <f>IF(INDEX(Transactions!$L:$L,ROW()-8)="",0,INDEX(Transactions!$Q:$Q,ROW()-8))</f>
        <v>0</v>
      </c>
    </row>
    <row r="9839" spans="2:6" x14ac:dyDescent="0.15">
      <c r="B9839">
        <f ca="1">IF(INDEX(Transactions!$L:$L,ROW()-8)="",TODAY(),INDEX(Transactions!$G:$G,ROW()-8))</f>
        <v>46256</v>
      </c>
      <c r="F9839">
        <f>IF(INDEX(Transactions!$L:$L,ROW()-8)="",0,INDEX(Transactions!$Q:$Q,ROW()-8))</f>
        <v>0</v>
      </c>
    </row>
    <row r="9840" spans="2:6" x14ac:dyDescent="0.15">
      <c r="B9840">
        <f ca="1">IF(INDEX(Transactions!$L:$L,ROW()-8)="",TODAY(),INDEX(Transactions!$G:$G,ROW()-8))</f>
        <v>46256</v>
      </c>
      <c r="F9840">
        <f>IF(INDEX(Transactions!$L:$L,ROW()-8)="",0,INDEX(Transactions!$Q:$Q,ROW()-8))</f>
        <v>0</v>
      </c>
    </row>
    <row r="9841" spans="2:6" x14ac:dyDescent="0.15">
      <c r="B9841">
        <f ca="1">IF(INDEX(Transactions!$L:$L,ROW()-8)="",TODAY(),INDEX(Transactions!$G:$G,ROW()-8))</f>
        <v>46256</v>
      </c>
      <c r="F9841">
        <f>IF(INDEX(Transactions!$L:$L,ROW()-8)="",0,INDEX(Transactions!$Q:$Q,ROW()-8))</f>
        <v>0</v>
      </c>
    </row>
    <row r="9842" spans="2:6" x14ac:dyDescent="0.15">
      <c r="B9842">
        <f ca="1">IF(INDEX(Transactions!$L:$L,ROW()-8)="",TODAY(),INDEX(Transactions!$G:$G,ROW()-8))</f>
        <v>46256</v>
      </c>
      <c r="F9842">
        <f>IF(INDEX(Transactions!$L:$L,ROW()-8)="",0,INDEX(Transactions!$Q:$Q,ROW()-8))</f>
        <v>0</v>
      </c>
    </row>
    <row r="9843" spans="2:6" x14ac:dyDescent="0.15">
      <c r="B9843">
        <f ca="1">IF(INDEX(Transactions!$L:$L,ROW()-8)="",TODAY(),INDEX(Transactions!$G:$G,ROW()-8))</f>
        <v>46256</v>
      </c>
      <c r="F9843">
        <f>IF(INDEX(Transactions!$L:$L,ROW()-8)="",0,INDEX(Transactions!$Q:$Q,ROW()-8))</f>
        <v>0</v>
      </c>
    </row>
    <row r="9844" spans="2:6" x14ac:dyDescent="0.15">
      <c r="B9844">
        <f ca="1">IF(INDEX(Transactions!$L:$L,ROW()-8)="",TODAY(),INDEX(Transactions!$G:$G,ROW()-8))</f>
        <v>46256</v>
      </c>
      <c r="F9844">
        <f>IF(INDEX(Transactions!$L:$L,ROW()-8)="",0,INDEX(Transactions!$Q:$Q,ROW()-8))</f>
        <v>0</v>
      </c>
    </row>
    <row r="9845" spans="2:6" x14ac:dyDescent="0.15">
      <c r="B9845">
        <f ca="1">IF(INDEX(Transactions!$L:$L,ROW()-8)="",TODAY(),INDEX(Transactions!$G:$G,ROW()-8))</f>
        <v>46256</v>
      </c>
      <c r="F9845">
        <f>IF(INDEX(Transactions!$L:$L,ROW()-8)="",0,INDEX(Transactions!$Q:$Q,ROW()-8))</f>
        <v>0</v>
      </c>
    </row>
    <row r="9846" spans="2:6" x14ac:dyDescent="0.15">
      <c r="B9846">
        <f ca="1">IF(INDEX(Transactions!$L:$L,ROW()-8)="",TODAY(),INDEX(Transactions!$G:$G,ROW()-8))</f>
        <v>46256</v>
      </c>
      <c r="F9846">
        <f>IF(INDEX(Transactions!$L:$L,ROW()-8)="",0,INDEX(Transactions!$Q:$Q,ROW()-8))</f>
        <v>0</v>
      </c>
    </row>
    <row r="9847" spans="2:6" x14ac:dyDescent="0.15">
      <c r="B9847">
        <f ca="1">IF(INDEX(Transactions!$L:$L,ROW()-8)="",TODAY(),INDEX(Transactions!$G:$G,ROW()-8))</f>
        <v>46256</v>
      </c>
      <c r="F9847">
        <f>IF(INDEX(Transactions!$L:$L,ROW()-8)="",0,INDEX(Transactions!$Q:$Q,ROW()-8))</f>
        <v>0</v>
      </c>
    </row>
    <row r="9848" spans="2:6" x14ac:dyDescent="0.15">
      <c r="B9848">
        <f ca="1">IF(INDEX(Transactions!$L:$L,ROW()-8)="",TODAY(),INDEX(Transactions!$G:$G,ROW()-8))</f>
        <v>46256</v>
      </c>
      <c r="F9848">
        <f>IF(INDEX(Transactions!$L:$L,ROW()-8)="",0,INDEX(Transactions!$Q:$Q,ROW()-8))</f>
        <v>0</v>
      </c>
    </row>
    <row r="9849" spans="2:6" x14ac:dyDescent="0.15">
      <c r="B9849">
        <f ca="1">IF(INDEX(Transactions!$L:$L,ROW()-8)="",TODAY(),INDEX(Transactions!$G:$G,ROW()-8))</f>
        <v>46256</v>
      </c>
      <c r="F9849">
        <f>IF(INDEX(Transactions!$L:$L,ROW()-8)="",0,INDEX(Transactions!$Q:$Q,ROW()-8))</f>
        <v>0</v>
      </c>
    </row>
    <row r="9850" spans="2:6" x14ac:dyDescent="0.15">
      <c r="B9850">
        <f ca="1">IF(INDEX(Transactions!$L:$L,ROW()-8)="",TODAY(),INDEX(Transactions!$G:$G,ROW()-8))</f>
        <v>46256</v>
      </c>
      <c r="F9850">
        <f>IF(INDEX(Transactions!$L:$L,ROW()-8)="",0,INDEX(Transactions!$Q:$Q,ROW()-8))</f>
        <v>0</v>
      </c>
    </row>
    <row r="9851" spans="2:6" x14ac:dyDescent="0.15">
      <c r="B9851">
        <f ca="1">IF(INDEX(Transactions!$L:$L,ROW()-8)="",TODAY(),INDEX(Transactions!$G:$G,ROW()-8))</f>
        <v>46256</v>
      </c>
      <c r="F9851">
        <f>IF(INDEX(Transactions!$L:$L,ROW()-8)="",0,INDEX(Transactions!$Q:$Q,ROW()-8))</f>
        <v>0</v>
      </c>
    </row>
    <row r="9852" spans="2:6" x14ac:dyDescent="0.15">
      <c r="B9852">
        <f ca="1">IF(INDEX(Transactions!$L:$L,ROW()-8)="",TODAY(),INDEX(Transactions!$G:$G,ROW()-8))</f>
        <v>46256</v>
      </c>
      <c r="F9852">
        <f>IF(INDEX(Transactions!$L:$L,ROW()-8)="",0,INDEX(Transactions!$Q:$Q,ROW()-8))</f>
        <v>0</v>
      </c>
    </row>
    <row r="9853" spans="2:6" x14ac:dyDescent="0.15">
      <c r="B9853">
        <f ca="1">IF(INDEX(Transactions!$L:$L,ROW()-8)="",TODAY(),INDEX(Transactions!$G:$G,ROW()-8))</f>
        <v>46256</v>
      </c>
      <c r="F9853">
        <f>IF(INDEX(Transactions!$L:$L,ROW()-8)="",0,INDEX(Transactions!$Q:$Q,ROW()-8))</f>
        <v>0</v>
      </c>
    </row>
    <row r="9854" spans="2:6" x14ac:dyDescent="0.15">
      <c r="B9854">
        <f ca="1">IF(INDEX(Transactions!$L:$L,ROW()-8)="",TODAY(),INDEX(Transactions!$G:$G,ROW()-8))</f>
        <v>46256</v>
      </c>
      <c r="F9854">
        <f>IF(INDEX(Transactions!$L:$L,ROW()-8)="",0,INDEX(Transactions!$Q:$Q,ROW()-8))</f>
        <v>0</v>
      </c>
    </row>
    <row r="9855" spans="2:6" x14ac:dyDescent="0.15">
      <c r="B9855">
        <f ca="1">IF(INDEX(Transactions!$L:$L,ROW()-8)="",TODAY(),INDEX(Transactions!$G:$G,ROW()-8))</f>
        <v>46256</v>
      </c>
      <c r="F9855">
        <f>IF(INDEX(Transactions!$L:$L,ROW()-8)="",0,INDEX(Transactions!$Q:$Q,ROW()-8))</f>
        <v>0</v>
      </c>
    </row>
    <row r="9856" spans="2:6" x14ac:dyDescent="0.15">
      <c r="B9856">
        <f ca="1">IF(INDEX(Transactions!$L:$L,ROW()-8)="",TODAY(),INDEX(Transactions!$G:$G,ROW()-8))</f>
        <v>46256</v>
      </c>
      <c r="F9856">
        <f>IF(INDEX(Transactions!$L:$L,ROW()-8)="",0,INDEX(Transactions!$Q:$Q,ROW()-8))</f>
        <v>0</v>
      </c>
    </row>
    <row r="9857" spans="2:6" x14ac:dyDescent="0.15">
      <c r="B9857">
        <f ca="1">IF(INDEX(Transactions!$L:$L,ROW()-8)="",TODAY(),INDEX(Transactions!$G:$G,ROW()-8))</f>
        <v>46256</v>
      </c>
      <c r="F9857">
        <f>IF(INDEX(Transactions!$L:$L,ROW()-8)="",0,INDEX(Transactions!$Q:$Q,ROW()-8))</f>
        <v>0</v>
      </c>
    </row>
    <row r="9858" spans="2:6" x14ac:dyDescent="0.15">
      <c r="B9858">
        <f ca="1">IF(INDEX(Transactions!$L:$L,ROW()-8)="",TODAY(),INDEX(Transactions!$G:$G,ROW()-8))</f>
        <v>46256</v>
      </c>
      <c r="F9858">
        <f>IF(INDEX(Transactions!$L:$L,ROW()-8)="",0,INDEX(Transactions!$Q:$Q,ROW()-8))</f>
        <v>0</v>
      </c>
    </row>
    <row r="9859" spans="2:6" x14ac:dyDescent="0.15">
      <c r="B9859">
        <f ca="1">IF(INDEX(Transactions!$L:$L,ROW()-8)="",TODAY(),INDEX(Transactions!$G:$G,ROW()-8))</f>
        <v>46256</v>
      </c>
      <c r="F9859">
        <f>IF(INDEX(Transactions!$L:$L,ROW()-8)="",0,INDEX(Transactions!$Q:$Q,ROW()-8))</f>
        <v>0</v>
      </c>
    </row>
    <row r="9860" spans="2:6" x14ac:dyDescent="0.15">
      <c r="B9860">
        <f ca="1">IF(INDEX(Transactions!$L:$L,ROW()-8)="",TODAY(),INDEX(Transactions!$G:$G,ROW()-8))</f>
        <v>46256</v>
      </c>
      <c r="F9860">
        <f>IF(INDEX(Transactions!$L:$L,ROW()-8)="",0,INDEX(Transactions!$Q:$Q,ROW()-8))</f>
        <v>0</v>
      </c>
    </row>
    <row r="9861" spans="2:6" x14ac:dyDescent="0.15">
      <c r="B9861">
        <f ca="1">IF(INDEX(Transactions!$L:$L,ROW()-8)="",TODAY(),INDEX(Transactions!$G:$G,ROW()-8))</f>
        <v>46256</v>
      </c>
      <c r="F9861">
        <f>IF(INDEX(Transactions!$L:$L,ROW()-8)="",0,INDEX(Transactions!$Q:$Q,ROW()-8))</f>
        <v>0</v>
      </c>
    </row>
    <row r="9862" spans="2:6" x14ac:dyDescent="0.15">
      <c r="B9862">
        <f ca="1">IF(INDEX(Transactions!$L:$L,ROW()-8)="",TODAY(),INDEX(Transactions!$G:$G,ROW()-8))</f>
        <v>46256</v>
      </c>
      <c r="F9862">
        <f>IF(INDEX(Transactions!$L:$L,ROW()-8)="",0,INDEX(Transactions!$Q:$Q,ROW()-8))</f>
        <v>0</v>
      </c>
    </row>
    <row r="9863" spans="2:6" x14ac:dyDescent="0.15">
      <c r="B9863">
        <f ca="1">IF(INDEX(Transactions!$L:$L,ROW()-8)="",TODAY(),INDEX(Transactions!$G:$G,ROW()-8))</f>
        <v>46256</v>
      </c>
      <c r="F9863">
        <f>IF(INDEX(Transactions!$L:$L,ROW()-8)="",0,INDEX(Transactions!$Q:$Q,ROW()-8))</f>
        <v>0</v>
      </c>
    </row>
    <row r="9864" spans="2:6" x14ac:dyDescent="0.15">
      <c r="B9864">
        <f ca="1">IF(INDEX(Transactions!$L:$L,ROW()-8)="",TODAY(),INDEX(Transactions!$G:$G,ROW()-8))</f>
        <v>46256</v>
      </c>
      <c r="F9864">
        <f>IF(INDEX(Transactions!$L:$L,ROW()-8)="",0,INDEX(Transactions!$Q:$Q,ROW()-8))</f>
        <v>0</v>
      </c>
    </row>
    <row r="9865" spans="2:6" x14ac:dyDescent="0.15">
      <c r="B9865">
        <f ca="1">IF(INDEX(Transactions!$L:$L,ROW()-8)="",TODAY(),INDEX(Transactions!$G:$G,ROW()-8))</f>
        <v>46256</v>
      </c>
      <c r="F9865">
        <f>IF(INDEX(Transactions!$L:$L,ROW()-8)="",0,INDEX(Transactions!$Q:$Q,ROW()-8))</f>
        <v>0</v>
      </c>
    </row>
    <row r="9866" spans="2:6" x14ac:dyDescent="0.15">
      <c r="B9866">
        <f ca="1">IF(INDEX(Transactions!$L:$L,ROW()-8)="",TODAY(),INDEX(Transactions!$G:$G,ROW()-8))</f>
        <v>46256</v>
      </c>
      <c r="F9866">
        <f>IF(INDEX(Transactions!$L:$L,ROW()-8)="",0,INDEX(Transactions!$Q:$Q,ROW()-8))</f>
        <v>0</v>
      </c>
    </row>
    <row r="9867" spans="2:6" x14ac:dyDescent="0.15">
      <c r="B9867">
        <f ca="1">IF(INDEX(Transactions!$L:$L,ROW()-8)="",TODAY(),INDEX(Transactions!$G:$G,ROW()-8))</f>
        <v>46256</v>
      </c>
      <c r="F9867">
        <f>IF(INDEX(Transactions!$L:$L,ROW()-8)="",0,INDEX(Transactions!$Q:$Q,ROW()-8))</f>
        <v>0</v>
      </c>
    </row>
    <row r="9868" spans="2:6" x14ac:dyDescent="0.15">
      <c r="B9868">
        <f ca="1">IF(INDEX(Transactions!$L:$L,ROW()-8)="",TODAY(),INDEX(Transactions!$G:$G,ROW()-8))</f>
        <v>46256</v>
      </c>
      <c r="F9868">
        <f>IF(INDEX(Transactions!$L:$L,ROW()-8)="",0,INDEX(Transactions!$Q:$Q,ROW()-8))</f>
        <v>0</v>
      </c>
    </row>
    <row r="9869" spans="2:6" x14ac:dyDescent="0.15">
      <c r="B9869">
        <f ca="1">IF(INDEX(Transactions!$L:$L,ROW()-8)="",TODAY(),INDEX(Transactions!$G:$G,ROW()-8))</f>
        <v>46256</v>
      </c>
      <c r="F9869">
        <f>IF(INDEX(Transactions!$L:$L,ROW()-8)="",0,INDEX(Transactions!$Q:$Q,ROW()-8))</f>
        <v>0</v>
      </c>
    </row>
    <row r="9870" spans="2:6" x14ac:dyDescent="0.15">
      <c r="B9870">
        <f ca="1">IF(INDEX(Transactions!$L:$L,ROW()-8)="",TODAY(),INDEX(Transactions!$G:$G,ROW()-8))</f>
        <v>46256</v>
      </c>
      <c r="F9870">
        <f>IF(INDEX(Transactions!$L:$L,ROW()-8)="",0,INDEX(Transactions!$Q:$Q,ROW()-8))</f>
        <v>0</v>
      </c>
    </row>
    <row r="9871" spans="2:6" x14ac:dyDescent="0.15">
      <c r="B9871">
        <f ca="1">IF(INDEX(Transactions!$L:$L,ROW()-8)="",TODAY(),INDEX(Transactions!$G:$G,ROW()-8))</f>
        <v>46256</v>
      </c>
      <c r="F9871">
        <f>IF(INDEX(Transactions!$L:$L,ROW()-8)="",0,INDEX(Transactions!$Q:$Q,ROW()-8))</f>
        <v>0</v>
      </c>
    </row>
    <row r="9872" spans="2:6" x14ac:dyDescent="0.15">
      <c r="B9872">
        <f ca="1">IF(INDEX(Transactions!$L:$L,ROW()-8)="",TODAY(),INDEX(Transactions!$G:$G,ROW()-8))</f>
        <v>46256</v>
      </c>
      <c r="F9872">
        <f>IF(INDEX(Transactions!$L:$L,ROW()-8)="",0,INDEX(Transactions!$Q:$Q,ROW()-8))</f>
        <v>0</v>
      </c>
    </row>
    <row r="9873" spans="2:6" x14ac:dyDescent="0.15">
      <c r="B9873">
        <f ca="1">IF(INDEX(Transactions!$L:$L,ROW()-8)="",TODAY(),INDEX(Transactions!$G:$G,ROW()-8))</f>
        <v>46256</v>
      </c>
      <c r="F9873">
        <f>IF(INDEX(Transactions!$L:$L,ROW()-8)="",0,INDEX(Transactions!$Q:$Q,ROW()-8))</f>
        <v>0</v>
      </c>
    </row>
    <row r="9874" spans="2:6" x14ac:dyDescent="0.15">
      <c r="B9874">
        <f ca="1">IF(INDEX(Transactions!$L:$L,ROW()-8)="",TODAY(),INDEX(Transactions!$G:$G,ROW()-8))</f>
        <v>46256</v>
      </c>
      <c r="F9874">
        <f>IF(INDEX(Transactions!$L:$L,ROW()-8)="",0,INDEX(Transactions!$Q:$Q,ROW()-8))</f>
        <v>0</v>
      </c>
    </row>
    <row r="9875" spans="2:6" x14ac:dyDescent="0.15">
      <c r="B9875">
        <f ca="1">IF(INDEX(Transactions!$L:$L,ROW()-8)="",TODAY(),INDEX(Transactions!$G:$G,ROW()-8))</f>
        <v>46256</v>
      </c>
      <c r="F9875">
        <f>IF(INDEX(Transactions!$L:$L,ROW()-8)="",0,INDEX(Transactions!$Q:$Q,ROW()-8))</f>
        <v>0</v>
      </c>
    </row>
    <row r="9876" spans="2:6" x14ac:dyDescent="0.15">
      <c r="B9876">
        <f ca="1">IF(INDEX(Transactions!$L:$L,ROW()-8)="",TODAY(),INDEX(Transactions!$G:$G,ROW()-8))</f>
        <v>46256</v>
      </c>
      <c r="F9876">
        <f>IF(INDEX(Transactions!$L:$L,ROW()-8)="",0,INDEX(Transactions!$Q:$Q,ROW()-8))</f>
        <v>0</v>
      </c>
    </row>
    <row r="9877" spans="2:6" x14ac:dyDescent="0.15">
      <c r="B9877">
        <f ca="1">IF(INDEX(Transactions!$L:$L,ROW()-8)="",TODAY(),INDEX(Transactions!$G:$G,ROW()-8))</f>
        <v>46256</v>
      </c>
      <c r="F9877">
        <f>IF(INDEX(Transactions!$L:$L,ROW()-8)="",0,INDEX(Transactions!$Q:$Q,ROW()-8))</f>
        <v>0</v>
      </c>
    </row>
    <row r="9878" spans="2:6" x14ac:dyDescent="0.15">
      <c r="B9878">
        <f ca="1">IF(INDEX(Transactions!$L:$L,ROW()-8)="",TODAY(),INDEX(Transactions!$G:$G,ROW()-8))</f>
        <v>46256</v>
      </c>
      <c r="F9878">
        <f>IF(INDEX(Transactions!$L:$L,ROW()-8)="",0,INDEX(Transactions!$Q:$Q,ROW()-8))</f>
        <v>0</v>
      </c>
    </row>
    <row r="9879" spans="2:6" x14ac:dyDescent="0.15">
      <c r="B9879">
        <f ca="1">IF(INDEX(Transactions!$L:$L,ROW()-8)="",TODAY(),INDEX(Transactions!$G:$G,ROW()-8))</f>
        <v>46256</v>
      </c>
      <c r="F9879">
        <f>IF(INDEX(Transactions!$L:$L,ROW()-8)="",0,INDEX(Transactions!$Q:$Q,ROW()-8))</f>
        <v>0</v>
      </c>
    </row>
    <row r="9880" spans="2:6" x14ac:dyDescent="0.15">
      <c r="B9880">
        <f ca="1">IF(INDEX(Transactions!$L:$L,ROW()-8)="",TODAY(),INDEX(Transactions!$G:$G,ROW()-8))</f>
        <v>46256</v>
      </c>
      <c r="F9880">
        <f>IF(INDEX(Transactions!$L:$L,ROW()-8)="",0,INDEX(Transactions!$Q:$Q,ROW()-8))</f>
        <v>0</v>
      </c>
    </row>
    <row r="9881" spans="2:6" x14ac:dyDescent="0.15">
      <c r="B9881">
        <f ca="1">IF(INDEX(Transactions!$L:$L,ROW()-8)="",TODAY(),INDEX(Transactions!$G:$G,ROW()-8))</f>
        <v>46256</v>
      </c>
      <c r="F9881">
        <f>IF(INDEX(Transactions!$L:$L,ROW()-8)="",0,INDEX(Transactions!$Q:$Q,ROW()-8))</f>
        <v>0</v>
      </c>
    </row>
    <row r="9882" spans="2:6" x14ac:dyDescent="0.15">
      <c r="B9882">
        <f ca="1">IF(INDEX(Transactions!$L:$L,ROW()-8)="",TODAY(),INDEX(Transactions!$G:$G,ROW()-8))</f>
        <v>46256</v>
      </c>
      <c r="F9882">
        <f>IF(INDEX(Transactions!$L:$L,ROW()-8)="",0,INDEX(Transactions!$Q:$Q,ROW()-8))</f>
        <v>0</v>
      </c>
    </row>
    <row r="9883" spans="2:6" x14ac:dyDescent="0.15">
      <c r="B9883">
        <f ca="1">IF(INDEX(Transactions!$L:$L,ROW()-8)="",TODAY(),INDEX(Transactions!$G:$G,ROW()-8))</f>
        <v>46256</v>
      </c>
      <c r="F9883">
        <f>IF(INDEX(Transactions!$L:$L,ROW()-8)="",0,INDEX(Transactions!$Q:$Q,ROW()-8))</f>
        <v>0</v>
      </c>
    </row>
    <row r="9884" spans="2:6" x14ac:dyDescent="0.15">
      <c r="B9884">
        <f ca="1">IF(INDEX(Transactions!$L:$L,ROW()-8)="",TODAY(),INDEX(Transactions!$G:$G,ROW()-8))</f>
        <v>46256</v>
      </c>
      <c r="F9884">
        <f>IF(INDEX(Transactions!$L:$L,ROW()-8)="",0,INDEX(Transactions!$Q:$Q,ROW()-8))</f>
        <v>0</v>
      </c>
    </row>
    <row r="9885" spans="2:6" x14ac:dyDescent="0.15">
      <c r="B9885">
        <f ca="1">IF(INDEX(Transactions!$L:$L,ROW()-8)="",TODAY(),INDEX(Transactions!$G:$G,ROW()-8))</f>
        <v>46256</v>
      </c>
      <c r="F9885">
        <f>IF(INDEX(Transactions!$L:$L,ROW()-8)="",0,INDEX(Transactions!$Q:$Q,ROW()-8))</f>
        <v>0</v>
      </c>
    </row>
    <row r="9886" spans="2:6" x14ac:dyDescent="0.15">
      <c r="B9886">
        <f ca="1">IF(INDEX(Transactions!$L:$L,ROW()-8)="",TODAY(),INDEX(Transactions!$G:$G,ROW()-8))</f>
        <v>46256</v>
      </c>
      <c r="F9886">
        <f>IF(INDEX(Transactions!$L:$L,ROW()-8)="",0,INDEX(Transactions!$Q:$Q,ROW()-8))</f>
        <v>0</v>
      </c>
    </row>
    <row r="9887" spans="2:6" x14ac:dyDescent="0.15">
      <c r="B9887">
        <f ca="1">IF(INDEX(Transactions!$L:$L,ROW()-8)="",TODAY(),INDEX(Transactions!$G:$G,ROW()-8))</f>
        <v>46256</v>
      </c>
      <c r="F9887">
        <f>IF(INDEX(Transactions!$L:$L,ROW()-8)="",0,INDEX(Transactions!$Q:$Q,ROW()-8))</f>
        <v>0</v>
      </c>
    </row>
    <row r="9888" spans="2:6" x14ac:dyDescent="0.15">
      <c r="B9888">
        <f ca="1">IF(INDEX(Transactions!$L:$L,ROW()-8)="",TODAY(),INDEX(Transactions!$G:$G,ROW()-8))</f>
        <v>46256</v>
      </c>
      <c r="F9888">
        <f>IF(INDEX(Transactions!$L:$L,ROW()-8)="",0,INDEX(Transactions!$Q:$Q,ROW()-8))</f>
        <v>0</v>
      </c>
    </row>
    <row r="9889" spans="2:6" x14ac:dyDescent="0.15">
      <c r="B9889">
        <f ca="1">IF(INDEX(Transactions!$L:$L,ROW()-8)="",TODAY(),INDEX(Transactions!$G:$G,ROW()-8))</f>
        <v>46256</v>
      </c>
      <c r="F9889">
        <f>IF(INDEX(Transactions!$L:$L,ROW()-8)="",0,INDEX(Transactions!$Q:$Q,ROW()-8))</f>
        <v>0</v>
      </c>
    </row>
    <row r="9890" spans="2:6" x14ac:dyDescent="0.15">
      <c r="B9890">
        <f ca="1">IF(INDEX(Transactions!$L:$L,ROW()-8)="",TODAY(),INDEX(Transactions!$G:$G,ROW()-8))</f>
        <v>46256</v>
      </c>
      <c r="F9890">
        <f>IF(INDEX(Transactions!$L:$L,ROW()-8)="",0,INDEX(Transactions!$Q:$Q,ROW()-8))</f>
        <v>0</v>
      </c>
    </row>
    <row r="9891" spans="2:6" x14ac:dyDescent="0.15">
      <c r="B9891">
        <f ca="1">IF(INDEX(Transactions!$L:$L,ROW()-8)="",TODAY(),INDEX(Transactions!$G:$G,ROW()-8))</f>
        <v>46256</v>
      </c>
      <c r="F9891">
        <f>IF(INDEX(Transactions!$L:$L,ROW()-8)="",0,INDEX(Transactions!$Q:$Q,ROW()-8))</f>
        <v>0</v>
      </c>
    </row>
    <row r="9892" spans="2:6" x14ac:dyDescent="0.15">
      <c r="B9892">
        <f ca="1">IF(INDEX(Transactions!$L:$L,ROW()-8)="",TODAY(),INDEX(Transactions!$G:$G,ROW()-8))</f>
        <v>46256</v>
      </c>
      <c r="F9892">
        <f>IF(INDEX(Transactions!$L:$L,ROW()-8)="",0,INDEX(Transactions!$Q:$Q,ROW()-8))</f>
        <v>0</v>
      </c>
    </row>
    <row r="9893" spans="2:6" x14ac:dyDescent="0.15">
      <c r="B9893">
        <f ca="1">IF(INDEX(Transactions!$L:$L,ROW()-8)="",TODAY(),INDEX(Transactions!$G:$G,ROW()-8))</f>
        <v>46256</v>
      </c>
      <c r="F9893">
        <f>IF(INDEX(Transactions!$L:$L,ROW()-8)="",0,INDEX(Transactions!$Q:$Q,ROW()-8))</f>
        <v>0</v>
      </c>
    </row>
    <row r="9894" spans="2:6" x14ac:dyDescent="0.15">
      <c r="B9894">
        <f ca="1">IF(INDEX(Transactions!$L:$L,ROW()-8)="",TODAY(),INDEX(Transactions!$G:$G,ROW()-8))</f>
        <v>46256</v>
      </c>
      <c r="F9894">
        <f>IF(INDEX(Transactions!$L:$L,ROW()-8)="",0,INDEX(Transactions!$Q:$Q,ROW()-8))</f>
        <v>0</v>
      </c>
    </row>
    <row r="9895" spans="2:6" x14ac:dyDescent="0.15">
      <c r="B9895">
        <f ca="1">IF(INDEX(Transactions!$L:$L,ROW()-8)="",TODAY(),INDEX(Transactions!$G:$G,ROW()-8))</f>
        <v>46256</v>
      </c>
      <c r="F9895">
        <f>IF(INDEX(Transactions!$L:$L,ROW()-8)="",0,INDEX(Transactions!$Q:$Q,ROW()-8))</f>
        <v>0</v>
      </c>
    </row>
    <row r="9896" spans="2:6" x14ac:dyDescent="0.15">
      <c r="B9896">
        <f ca="1">IF(INDEX(Transactions!$L:$L,ROW()-8)="",TODAY(),INDEX(Transactions!$G:$G,ROW()-8))</f>
        <v>46256</v>
      </c>
      <c r="F9896">
        <f>IF(INDEX(Transactions!$L:$L,ROW()-8)="",0,INDEX(Transactions!$Q:$Q,ROW()-8))</f>
        <v>0</v>
      </c>
    </row>
    <row r="9897" spans="2:6" x14ac:dyDescent="0.15">
      <c r="B9897">
        <f ca="1">IF(INDEX(Transactions!$L:$L,ROW()-8)="",TODAY(),INDEX(Transactions!$G:$G,ROW()-8))</f>
        <v>46256</v>
      </c>
      <c r="F9897">
        <f>IF(INDEX(Transactions!$L:$L,ROW()-8)="",0,INDEX(Transactions!$Q:$Q,ROW()-8))</f>
        <v>0</v>
      </c>
    </row>
    <row r="9898" spans="2:6" x14ac:dyDescent="0.15">
      <c r="B9898">
        <f ca="1">IF(INDEX(Transactions!$L:$L,ROW()-8)="",TODAY(),INDEX(Transactions!$G:$G,ROW()-8))</f>
        <v>46256</v>
      </c>
      <c r="F9898">
        <f>IF(INDEX(Transactions!$L:$L,ROW()-8)="",0,INDEX(Transactions!$Q:$Q,ROW()-8))</f>
        <v>0</v>
      </c>
    </row>
    <row r="9899" spans="2:6" x14ac:dyDescent="0.15">
      <c r="B9899">
        <f ca="1">IF(INDEX(Transactions!$L:$L,ROW()-8)="",TODAY(),INDEX(Transactions!$G:$G,ROW()-8))</f>
        <v>46256</v>
      </c>
      <c r="F9899">
        <f>IF(INDEX(Transactions!$L:$L,ROW()-8)="",0,INDEX(Transactions!$Q:$Q,ROW()-8))</f>
        <v>0</v>
      </c>
    </row>
    <row r="9900" spans="2:6" x14ac:dyDescent="0.15">
      <c r="B9900">
        <f ca="1">IF(INDEX(Transactions!$L:$L,ROW()-8)="",TODAY(),INDEX(Transactions!$G:$G,ROW()-8))</f>
        <v>46256</v>
      </c>
      <c r="F9900">
        <f>IF(INDEX(Transactions!$L:$L,ROW()-8)="",0,INDEX(Transactions!$Q:$Q,ROW()-8))</f>
        <v>0</v>
      </c>
    </row>
    <row r="9901" spans="2:6" x14ac:dyDescent="0.15">
      <c r="B9901">
        <f ca="1">IF(INDEX(Transactions!$L:$L,ROW()-8)="",TODAY(),INDEX(Transactions!$G:$G,ROW()-8))</f>
        <v>46256</v>
      </c>
      <c r="F9901">
        <f>IF(INDEX(Transactions!$L:$L,ROW()-8)="",0,INDEX(Transactions!$Q:$Q,ROW()-8))</f>
        <v>0</v>
      </c>
    </row>
    <row r="9902" spans="2:6" x14ac:dyDescent="0.15">
      <c r="B9902">
        <f ca="1">IF(INDEX(Transactions!$L:$L,ROW()-8)="",TODAY(),INDEX(Transactions!$G:$G,ROW()-8))</f>
        <v>46256</v>
      </c>
      <c r="F9902">
        <f>IF(INDEX(Transactions!$L:$L,ROW()-8)="",0,INDEX(Transactions!$Q:$Q,ROW()-8))</f>
        <v>0</v>
      </c>
    </row>
    <row r="9903" spans="2:6" x14ac:dyDescent="0.15">
      <c r="B9903">
        <f ca="1">IF(INDEX(Transactions!$L:$L,ROW()-8)="",TODAY(),INDEX(Transactions!$G:$G,ROW()-8))</f>
        <v>46256</v>
      </c>
      <c r="F9903">
        <f>IF(INDEX(Transactions!$L:$L,ROW()-8)="",0,INDEX(Transactions!$Q:$Q,ROW()-8))</f>
        <v>0</v>
      </c>
    </row>
    <row r="9904" spans="2:6" x14ac:dyDescent="0.15">
      <c r="B9904">
        <f ca="1">IF(INDEX(Transactions!$L:$L,ROW()-8)="",TODAY(),INDEX(Transactions!$G:$G,ROW()-8))</f>
        <v>46256</v>
      </c>
      <c r="F9904">
        <f>IF(INDEX(Transactions!$L:$L,ROW()-8)="",0,INDEX(Transactions!$Q:$Q,ROW()-8))</f>
        <v>0</v>
      </c>
    </row>
    <row r="9905" spans="2:6" x14ac:dyDescent="0.15">
      <c r="B9905">
        <f ca="1">IF(INDEX(Transactions!$L:$L,ROW()-8)="",TODAY(),INDEX(Transactions!$G:$G,ROW()-8))</f>
        <v>46256</v>
      </c>
      <c r="F9905">
        <f>IF(INDEX(Transactions!$L:$L,ROW()-8)="",0,INDEX(Transactions!$Q:$Q,ROW()-8))</f>
        <v>0</v>
      </c>
    </row>
    <row r="9906" spans="2:6" x14ac:dyDescent="0.15">
      <c r="B9906">
        <f ca="1">IF(INDEX(Transactions!$L:$L,ROW()-8)="",TODAY(),INDEX(Transactions!$G:$G,ROW()-8))</f>
        <v>46256</v>
      </c>
      <c r="F9906">
        <f>IF(INDEX(Transactions!$L:$L,ROW()-8)="",0,INDEX(Transactions!$Q:$Q,ROW()-8))</f>
        <v>0</v>
      </c>
    </row>
    <row r="9907" spans="2:6" x14ac:dyDescent="0.15">
      <c r="B9907">
        <f ca="1">IF(INDEX(Transactions!$L:$L,ROW()-8)="",TODAY(),INDEX(Transactions!$G:$G,ROW()-8))</f>
        <v>46256</v>
      </c>
      <c r="F9907">
        <f>IF(INDEX(Transactions!$L:$L,ROW()-8)="",0,INDEX(Transactions!$Q:$Q,ROW()-8))</f>
        <v>0</v>
      </c>
    </row>
    <row r="9908" spans="2:6" x14ac:dyDescent="0.15">
      <c r="B9908">
        <f ca="1">IF(INDEX(Transactions!$L:$L,ROW()-8)="",TODAY(),INDEX(Transactions!$G:$G,ROW()-8))</f>
        <v>46256</v>
      </c>
      <c r="F9908">
        <f>IF(INDEX(Transactions!$L:$L,ROW()-8)="",0,INDEX(Transactions!$Q:$Q,ROW()-8))</f>
        <v>0</v>
      </c>
    </row>
    <row r="9909" spans="2:6" x14ac:dyDescent="0.15">
      <c r="B9909">
        <f ca="1">IF(INDEX(Transactions!$L:$L,ROW()-8)="",TODAY(),INDEX(Transactions!$G:$G,ROW()-8))</f>
        <v>46256</v>
      </c>
      <c r="F9909">
        <f>IF(INDEX(Transactions!$L:$L,ROW()-8)="",0,INDEX(Transactions!$Q:$Q,ROW()-8))</f>
        <v>0</v>
      </c>
    </row>
    <row r="9910" spans="2:6" x14ac:dyDescent="0.15">
      <c r="B9910">
        <f ca="1">IF(INDEX(Transactions!$L:$L,ROW()-8)="",TODAY(),INDEX(Transactions!$G:$G,ROW()-8))</f>
        <v>46256</v>
      </c>
      <c r="F9910">
        <f>IF(INDEX(Transactions!$L:$L,ROW()-8)="",0,INDEX(Transactions!$Q:$Q,ROW()-8))</f>
        <v>0</v>
      </c>
    </row>
    <row r="9911" spans="2:6" x14ac:dyDescent="0.15">
      <c r="B9911">
        <f ca="1">IF(INDEX(Transactions!$L:$L,ROW()-8)="",TODAY(),INDEX(Transactions!$G:$G,ROW()-8))</f>
        <v>46256</v>
      </c>
      <c r="F9911">
        <f>IF(INDEX(Transactions!$L:$L,ROW()-8)="",0,INDEX(Transactions!$Q:$Q,ROW()-8))</f>
        <v>0</v>
      </c>
    </row>
    <row r="9912" spans="2:6" x14ac:dyDescent="0.15">
      <c r="B9912">
        <f ca="1">IF(INDEX(Transactions!$L:$L,ROW()-8)="",TODAY(),INDEX(Transactions!$G:$G,ROW()-8))</f>
        <v>46256</v>
      </c>
      <c r="F9912">
        <f>IF(INDEX(Transactions!$L:$L,ROW()-8)="",0,INDEX(Transactions!$Q:$Q,ROW()-8))</f>
        <v>0</v>
      </c>
    </row>
    <row r="9913" spans="2:6" x14ac:dyDescent="0.15">
      <c r="B9913">
        <f ca="1">IF(INDEX(Transactions!$L:$L,ROW()-8)="",TODAY(),INDEX(Transactions!$G:$G,ROW()-8))</f>
        <v>46256</v>
      </c>
      <c r="F9913">
        <f>IF(INDEX(Transactions!$L:$L,ROW()-8)="",0,INDEX(Transactions!$Q:$Q,ROW()-8))</f>
        <v>0</v>
      </c>
    </row>
    <row r="9914" spans="2:6" x14ac:dyDescent="0.15">
      <c r="B9914">
        <f ca="1">IF(INDEX(Transactions!$L:$L,ROW()-8)="",TODAY(),INDEX(Transactions!$G:$G,ROW()-8))</f>
        <v>46256</v>
      </c>
      <c r="F9914">
        <f>IF(INDEX(Transactions!$L:$L,ROW()-8)="",0,INDEX(Transactions!$Q:$Q,ROW()-8))</f>
        <v>0</v>
      </c>
    </row>
    <row r="9915" spans="2:6" x14ac:dyDescent="0.15">
      <c r="B9915">
        <f ca="1">IF(INDEX(Transactions!$L:$L,ROW()-8)="",TODAY(),INDEX(Transactions!$G:$G,ROW()-8))</f>
        <v>46256</v>
      </c>
      <c r="F9915">
        <f>IF(INDEX(Transactions!$L:$L,ROW()-8)="",0,INDEX(Transactions!$Q:$Q,ROW()-8))</f>
        <v>0</v>
      </c>
    </row>
    <row r="9916" spans="2:6" x14ac:dyDescent="0.15">
      <c r="B9916">
        <f ca="1">IF(INDEX(Transactions!$L:$L,ROW()-8)="",TODAY(),INDEX(Transactions!$G:$G,ROW()-8))</f>
        <v>46256</v>
      </c>
      <c r="F9916">
        <f>IF(INDEX(Transactions!$L:$L,ROW()-8)="",0,INDEX(Transactions!$Q:$Q,ROW()-8))</f>
        <v>0</v>
      </c>
    </row>
    <row r="9917" spans="2:6" x14ac:dyDescent="0.15">
      <c r="B9917">
        <f ca="1">IF(INDEX(Transactions!$L:$L,ROW()-8)="",TODAY(),INDEX(Transactions!$G:$G,ROW()-8))</f>
        <v>46256</v>
      </c>
      <c r="F9917">
        <f>IF(INDEX(Transactions!$L:$L,ROW()-8)="",0,INDEX(Transactions!$Q:$Q,ROW()-8))</f>
        <v>0</v>
      </c>
    </row>
    <row r="9918" spans="2:6" x14ac:dyDescent="0.15">
      <c r="B9918">
        <f ca="1">IF(INDEX(Transactions!$L:$L,ROW()-8)="",TODAY(),INDEX(Transactions!$G:$G,ROW()-8))</f>
        <v>46256</v>
      </c>
      <c r="F9918">
        <f>IF(INDEX(Transactions!$L:$L,ROW()-8)="",0,INDEX(Transactions!$Q:$Q,ROW()-8))</f>
        <v>0</v>
      </c>
    </row>
    <row r="9919" spans="2:6" x14ac:dyDescent="0.15">
      <c r="B9919">
        <f ca="1">IF(INDEX(Transactions!$L:$L,ROW()-8)="",TODAY(),INDEX(Transactions!$G:$G,ROW()-8))</f>
        <v>46256</v>
      </c>
      <c r="F9919">
        <f>IF(INDEX(Transactions!$L:$L,ROW()-8)="",0,INDEX(Transactions!$Q:$Q,ROW()-8))</f>
        <v>0</v>
      </c>
    </row>
    <row r="9920" spans="2:6" x14ac:dyDescent="0.15">
      <c r="B9920">
        <f ca="1">IF(INDEX(Transactions!$L:$L,ROW()-8)="",TODAY(),INDEX(Transactions!$G:$G,ROW()-8))</f>
        <v>46256</v>
      </c>
      <c r="F9920">
        <f>IF(INDEX(Transactions!$L:$L,ROW()-8)="",0,INDEX(Transactions!$Q:$Q,ROW()-8))</f>
        <v>0</v>
      </c>
    </row>
    <row r="9921" spans="2:6" x14ac:dyDescent="0.15">
      <c r="B9921">
        <f ca="1">IF(INDEX(Transactions!$L:$L,ROW()-8)="",TODAY(),INDEX(Transactions!$G:$G,ROW()-8))</f>
        <v>46256</v>
      </c>
      <c r="F9921">
        <f>IF(INDEX(Transactions!$L:$L,ROW()-8)="",0,INDEX(Transactions!$Q:$Q,ROW()-8))</f>
        <v>0</v>
      </c>
    </row>
    <row r="9922" spans="2:6" x14ac:dyDescent="0.15">
      <c r="B9922">
        <f ca="1">IF(INDEX(Transactions!$L:$L,ROW()-8)="",TODAY(),INDEX(Transactions!$G:$G,ROW()-8))</f>
        <v>46256</v>
      </c>
      <c r="F9922">
        <f>IF(INDEX(Transactions!$L:$L,ROW()-8)="",0,INDEX(Transactions!$Q:$Q,ROW()-8))</f>
        <v>0</v>
      </c>
    </row>
    <row r="9923" spans="2:6" x14ac:dyDescent="0.15">
      <c r="B9923">
        <f ca="1">IF(INDEX(Transactions!$L:$L,ROW()-8)="",TODAY(),INDEX(Transactions!$G:$G,ROW()-8))</f>
        <v>46256</v>
      </c>
      <c r="F9923">
        <f>IF(INDEX(Transactions!$L:$L,ROW()-8)="",0,INDEX(Transactions!$Q:$Q,ROW()-8))</f>
        <v>0</v>
      </c>
    </row>
    <row r="9924" spans="2:6" x14ac:dyDescent="0.15">
      <c r="B9924">
        <f ca="1">IF(INDEX(Transactions!$L:$L,ROW()-8)="",TODAY(),INDEX(Transactions!$G:$G,ROW()-8))</f>
        <v>46256</v>
      </c>
      <c r="F9924">
        <f>IF(INDEX(Transactions!$L:$L,ROW()-8)="",0,INDEX(Transactions!$Q:$Q,ROW()-8))</f>
        <v>0</v>
      </c>
    </row>
    <row r="9925" spans="2:6" x14ac:dyDescent="0.15">
      <c r="B9925">
        <f ca="1">IF(INDEX(Transactions!$L:$L,ROW()-8)="",TODAY(),INDEX(Transactions!$G:$G,ROW()-8))</f>
        <v>46256</v>
      </c>
      <c r="F9925">
        <f>IF(INDEX(Transactions!$L:$L,ROW()-8)="",0,INDEX(Transactions!$Q:$Q,ROW()-8))</f>
        <v>0</v>
      </c>
    </row>
    <row r="9926" spans="2:6" x14ac:dyDescent="0.15">
      <c r="B9926">
        <f ca="1">IF(INDEX(Transactions!$L:$L,ROW()-8)="",TODAY(),INDEX(Transactions!$G:$G,ROW()-8))</f>
        <v>46256</v>
      </c>
      <c r="F9926">
        <f>IF(INDEX(Transactions!$L:$L,ROW()-8)="",0,INDEX(Transactions!$Q:$Q,ROW()-8))</f>
        <v>0</v>
      </c>
    </row>
    <row r="9927" spans="2:6" x14ac:dyDescent="0.15">
      <c r="B9927">
        <f ca="1">IF(INDEX(Transactions!$L:$L,ROW()-8)="",TODAY(),INDEX(Transactions!$G:$G,ROW()-8))</f>
        <v>46256</v>
      </c>
      <c r="F9927">
        <f>IF(INDEX(Transactions!$L:$L,ROW()-8)="",0,INDEX(Transactions!$Q:$Q,ROW()-8))</f>
        <v>0</v>
      </c>
    </row>
    <row r="9928" spans="2:6" x14ac:dyDescent="0.15">
      <c r="B9928">
        <f ca="1">IF(INDEX(Transactions!$L:$L,ROW()-8)="",TODAY(),INDEX(Transactions!$G:$G,ROW()-8))</f>
        <v>46256</v>
      </c>
      <c r="F9928">
        <f>IF(INDEX(Transactions!$L:$L,ROW()-8)="",0,INDEX(Transactions!$Q:$Q,ROW()-8))</f>
        <v>0</v>
      </c>
    </row>
    <row r="9929" spans="2:6" x14ac:dyDescent="0.15">
      <c r="B9929">
        <f ca="1">IF(INDEX(Transactions!$L:$L,ROW()-8)="",TODAY(),INDEX(Transactions!$G:$G,ROW()-8))</f>
        <v>46256</v>
      </c>
      <c r="F9929">
        <f>IF(INDEX(Transactions!$L:$L,ROW()-8)="",0,INDEX(Transactions!$Q:$Q,ROW()-8))</f>
        <v>0</v>
      </c>
    </row>
    <row r="9930" spans="2:6" x14ac:dyDescent="0.15">
      <c r="B9930">
        <f ca="1">IF(INDEX(Transactions!$L:$L,ROW()-8)="",TODAY(),INDEX(Transactions!$G:$G,ROW()-8))</f>
        <v>46256</v>
      </c>
      <c r="F9930">
        <f>IF(INDEX(Transactions!$L:$L,ROW()-8)="",0,INDEX(Transactions!$Q:$Q,ROW()-8))</f>
        <v>0</v>
      </c>
    </row>
    <row r="9931" spans="2:6" x14ac:dyDescent="0.15">
      <c r="B9931">
        <f ca="1">IF(INDEX(Transactions!$L:$L,ROW()-8)="",TODAY(),INDEX(Transactions!$G:$G,ROW()-8))</f>
        <v>46256</v>
      </c>
      <c r="F9931">
        <f>IF(INDEX(Transactions!$L:$L,ROW()-8)="",0,INDEX(Transactions!$Q:$Q,ROW()-8))</f>
        <v>0</v>
      </c>
    </row>
    <row r="9932" spans="2:6" x14ac:dyDescent="0.15">
      <c r="B9932">
        <f ca="1">IF(INDEX(Transactions!$L:$L,ROW()-8)="",TODAY(),INDEX(Transactions!$G:$G,ROW()-8))</f>
        <v>46256</v>
      </c>
      <c r="F9932">
        <f>IF(INDEX(Transactions!$L:$L,ROW()-8)="",0,INDEX(Transactions!$Q:$Q,ROW()-8))</f>
        <v>0</v>
      </c>
    </row>
    <row r="9933" spans="2:6" x14ac:dyDescent="0.15">
      <c r="B9933">
        <f ca="1">IF(INDEX(Transactions!$L:$L,ROW()-8)="",TODAY(),INDEX(Transactions!$G:$G,ROW()-8))</f>
        <v>46256</v>
      </c>
      <c r="F9933">
        <f>IF(INDEX(Transactions!$L:$L,ROW()-8)="",0,INDEX(Transactions!$Q:$Q,ROW()-8))</f>
        <v>0</v>
      </c>
    </row>
    <row r="9934" spans="2:6" x14ac:dyDescent="0.15">
      <c r="B9934">
        <f ca="1">IF(INDEX(Transactions!$L:$L,ROW()-8)="",TODAY(),INDEX(Transactions!$G:$G,ROW()-8))</f>
        <v>46256</v>
      </c>
      <c r="F9934">
        <f>IF(INDEX(Transactions!$L:$L,ROW()-8)="",0,INDEX(Transactions!$Q:$Q,ROW()-8))</f>
        <v>0</v>
      </c>
    </row>
    <row r="9935" spans="2:6" x14ac:dyDescent="0.15">
      <c r="B9935">
        <f ca="1">IF(INDEX(Transactions!$L:$L,ROW()-8)="",TODAY(),INDEX(Transactions!$G:$G,ROW()-8))</f>
        <v>46256</v>
      </c>
      <c r="F9935">
        <f>IF(INDEX(Transactions!$L:$L,ROW()-8)="",0,INDEX(Transactions!$Q:$Q,ROW()-8))</f>
        <v>0</v>
      </c>
    </row>
    <row r="9936" spans="2:6" x14ac:dyDescent="0.15">
      <c r="B9936">
        <f ca="1">IF(INDEX(Transactions!$L:$L,ROW()-8)="",TODAY(),INDEX(Transactions!$G:$G,ROW()-8))</f>
        <v>46256</v>
      </c>
      <c r="F9936">
        <f>IF(INDEX(Transactions!$L:$L,ROW()-8)="",0,INDEX(Transactions!$Q:$Q,ROW()-8))</f>
        <v>0</v>
      </c>
    </row>
    <row r="9937" spans="2:6" x14ac:dyDescent="0.15">
      <c r="B9937">
        <f ca="1">IF(INDEX(Transactions!$L:$L,ROW()-8)="",TODAY(),INDEX(Transactions!$G:$G,ROW()-8))</f>
        <v>46256</v>
      </c>
      <c r="F9937">
        <f>IF(INDEX(Transactions!$L:$L,ROW()-8)="",0,INDEX(Transactions!$Q:$Q,ROW()-8))</f>
        <v>0</v>
      </c>
    </row>
    <row r="9938" spans="2:6" x14ac:dyDescent="0.15">
      <c r="B9938">
        <f ca="1">IF(INDEX(Transactions!$L:$L,ROW()-8)="",TODAY(),INDEX(Transactions!$G:$G,ROW()-8))</f>
        <v>46256</v>
      </c>
      <c r="F9938">
        <f>IF(INDEX(Transactions!$L:$L,ROW()-8)="",0,INDEX(Transactions!$Q:$Q,ROW()-8))</f>
        <v>0</v>
      </c>
    </row>
    <row r="9939" spans="2:6" x14ac:dyDescent="0.15">
      <c r="B9939">
        <f ca="1">IF(INDEX(Transactions!$L:$L,ROW()-8)="",TODAY(),INDEX(Transactions!$G:$G,ROW()-8))</f>
        <v>46256</v>
      </c>
      <c r="F9939">
        <f>IF(INDEX(Transactions!$L:$L,ROW()-8)="",0,INDEX(Transactions!$Q:$Q,ROW()-8))</f>
        <v>0</v>
      </c>
    </row>
    <row r="9940" spans="2:6" x14ac:dyDescent="0.15">
      <c r="B9940">
        <f ca="1">IF(INDEX(Transactions!$L:$L,ROW()-8)="",TODAY(),INDEX(Transactions!$G:$G,ROW()-8))</f>
        <v>46256</v>
      </c>
      <c r="F9940">
        <f>IF(INDEX(Transactions!$L:$L,ROW()-8)="",0,INDEX(Transactions!$Q:$Q,ROW()-8))</f>
        <v>0</v>
      </c>
    </row>
    <row r="9941" spans="2:6" x14ac:dyDescent="0.15">
      <c r="B9941">
        <f ca="1">IF(INDEX(Transactions!$L:$L,ROW()-8)="",TODAY(),INDEX(Transactions!$G:$G,ROW()-8))</f>
        <v>46256</v>
      </c>
      <c r="F9941">
        <f>IF(INDEX(Transactions!$L:$L,ROW()-8)="",0,INDEX(Transactions!$Q:$Q,ROW()-8))</f>
        <v>0</v>
      </c>
    </row>
    <row r="9942" spans="2:6" x14ac:dyDescent="0.15">
      <c r="B9942">
        <f ca="1">IF(INDEX(Transactions!$L:$L,ROW()-8)="",TODAY(),INDEX(Transactions!$G:$G,ROW()-8))</f>
        <v>46256</v>
      </c>
      <c r="F9942">
        <f>IF(INDEX(Transactions!$L:$L,ROW()-8)="",0,INDEX(Transactions!$Q:$Q,ROW()-8))</f>
        <v>0</v>
      </c>
    </row>
    <row r="9943" spans="2:6" x14ac:dyDescent="0.15">
      <c r="B9943">
        <f ca="1">IF(INDEX(Transactions!$L:$L,ROW()-8)="",TODAY(),INDEX(Transactions!$G:$G,ROW()-8))</f>
        <v>46256</v>
      </c>
      <c r="F9943">
        <f>IF(INDEX(Transactions!$L:$L,ROW()-8)="",0,INDEX(Transactions!$Q:$Q,ROW()-8))</f>
        <v>0</v>
      </c>
    </row>
    <row r="9944" spans="2:6" x14ac:dyDescent="0.15">
      <c r="B9944">
        <f ca="1">IF(INDEX(Transactions!$L:$L,ROW()-8)="",TODAY(),INDEX(Transactions!$G:$G,ROW()-8))</f>
        <v>46256</v>
      </c>
      <c r="F9944">
        <f>IF(INDEX(Transactions!$L:$L,ROW()-8)="",0,INDEX(Transactions!$Q:$Q,ROW()-8))</f>
        <v>0</v>
      </c>
    </row>
    <row r="9945" spans="2:6" x14ac:dyDescent="0.15">
      <c r="B9945">
        <f ca="1">IF(INDEX(Transactions!$L:$L,ROW()-8)="",TODAY(),INDEX(Transactions!$G:$G,ROW()-8))</f>
        <v>46256</v>
      </c>
      <c r="F9945">
        <f>IF(INDEX(Transactions!$L:$L,ROW()-8)="",0,INDEX(Transactions!$Q:$Q,ROW()-8))</f>
        <v>0</v>
      </c>
    </row>
    <row r="9946" spans="2:6" x14ac:dyDescent="0.15">
      <c r="B9946">
        <f ca="1">IF(INDEX(Transactions!$L:$L,ROW()-8)="",TODAY(),INDEX(Transactions!$G:$G,ROW()-8))</f>
        <v>46256</v>
      </c>
      <c r="F9946">
        <f>IF(INDEX(Transactions!$L:$L,ROW()-8)="",0,INDEX(Transactions!$Q:$Q,ROW()-8))</f>
        <v>0</v>
      </c>
    </row>
    <row r="9947" spans="2:6" x14ac:dyDescent="0.15">
      <c r="B9947">
        <f ca="1">IF(INDEX(Transactions!$L:$L,ROW()-8)="",TODAY(),INDEX(Transactions!$G:$G,ROW()-8))</f>
        <v>46256</v>
      </c>
      <c r="F9947">
        <f>IF(INDEX(Transactions!$L:$L,ROW()-8)="",0,INDEX(Transactions!$Q:$Q,ROW()-8))</f>
        <v>0</v>
      </c>
    </row>
    <row r="9948" spans="2:6" x14ac:dyDescent="0.15">
      <c r="B9948">
        <f ca="1">IF(INDEX(Transactions!$L:$L,ROW()-8)="",TODAY(),INDEX(Transactions!$G:$G,ROW()-8))</f>
        <v>46256</v>
      </c>
      <c r="F9948">
        <f>IF(INDEX(Transactions!$L:$L,ROW()-8)="",0,INDEX(Transactions!$Q:$Q,ROW()-8))</f>
        <v>0</v>
      </c>
    </row>
    <row r="9949" spans="2:6" x14ac:dyDescent="0.15">
      <c r="B9949">
        <f ca="1">IF(INDEX(Transactions!$L:$L,ROW()-8)="",TODAY(),INDEX(Transactions!$G:$G,ROW()-8))</f>
        <v>46256</v>
      </c>
      <c r="F9949">
        <f>IF(INDEX(Transactions!$L:$L,ROW()-8)="",0,INDEX(Transactions!$Q:$Q,ROW()-8))</f>
        <v>0</v>
      </c>
    </row>
    <row r="9950" spans="2:6" x14ac:dyDescent="0.15">
      <c r="B9950">
        <f ca="1">IF(INDEX(Transactions!$L:$L,ROW()-8)="",TODAY(),INDEX(Transactions!$G:$G,ROW()-8))</f>
        <v>46256</v>
      </c>
      <c r="F9950">
        <f>IF(INDEX(Transactions!$L:$L,ROW()-8)="",0,INDEX(Transactions!$Q:$Q,ROW()-8))</f>
        <v>0</v>
      </c>
    </row>
    <row r="9951" spans="2:6" x14ac:dyDescent="0.15">
      <c r="B9951">
        <f ca="1">IF(INDEX(Transactions!$L:$L,ROW()-8)="",TODAY(),INDEX(Transactions!$G:$G,ROW()-8))</f>
        <v>46256</v>
      </c>
      <c r="F9951">
        <f>IF(INDEX(Transactions!$L:$L,ROW()-8)="",0,INDEX(Transactions!$Q:$Q,ROW()-8))</f>
        <v>0</v>
      </c>
    </row>
    <row r="9952" spans="2:6" x14ac:dyDescent="0.15">
      <c r="B9952">
        <f ca="1">IF(INDEX(Transactions!$L:$L,ROW()-8)="",TODAY(),INDEX(Transactions!$G:$G,ROW()-8))</f>
        <v>46256</v>
      </c>
      <c r="F9952">
        <f>IF(INDEX(Transactions!$L:$L,ROW()-8)="",0,INDEX(Transactions!$Q:$Q,ROW()-8))</f>
        <v>0</v>
      </c>
    </row>
    <row r="9953" spans="2:6" x14ac:dyDescent="0.15">
      <c r="B9953">
        <f ca="1">IF(INDEX(Transactions!$L:$L,ROW()-8)="",TODAY(),INDEX(Transactions!$G:$G,ROW()-8))</f>
        <v>46256</v>
      </c>
      <c r="F9953">
        <f>IF(INDEX(Transactions!$L:$L,ROW()-8)="",0,INDEX(Transactions!$Q:$Q,ROW()-8))</f>
        <v>0</v>
      </c>
    </row>
    <row r="9954" spans="2:6" x14ac:dyDescent="0.15">
      <c r="B9954">
        <f ca="1">IF(INDEX(Transactions!$L:$L,ROW()-8)="",TODAY(),INDEX(Transactions!$G:$G,ROW()-8))</f>
        <v>46256</v>
      </c>
      <c r="F9954">
        <f>IF(INDEX(Transactions!$L:$L,ROW()-8)="",0,INDEX(Transactions!$Q:$Q,ROW()-8))</f>
        <v>0</v>
      </c>
    </row>
    <row r="9955" spans="2:6" x14ac:dyDescent="0.15">
      <c r="B9955">
        <f ca="1">IF(INDEX(Transactions!$L:$L,ROW()-8)="",TODAY(),INDEX(Transactions!$G:$G,ROW()-8))</f>
        <v>46256</v>
      </c>
      <c r="F9955">
        <f>IF(INDEX(Transactions!$L:$L,ROW()-8)="",0,INDEX(Transactions!$Q:$Q,ROW()-8))</f>
        <v>0</v>
      </c>
    </row>
    <row r="9956" spans="2:6" x14ac:dyDescent="0.15">
      <c r="B9956">
        <f ca="1">IF(INDEX(Transactions!$L:$L,ROW()-8)="",TODAY(),INDEX(Transactions!$G:$G,ROW()-8))</f>
        <v>46256</v>
      </c>
      <c r="F9956">
        <f>IF(INDEX(Transactions!$L:$L,ROW()-8)="",0,INDEX(Transactions!$Q:$Q,ROW()-8))</f>
        <v>0</v>
      </c>
    </row>
    <row r="9957" spans="2:6" x14ac:dyDescent="0.15">
      <c r="B9957">
        <f ca="1">IF(INDEX(Transactions!$L:$L,ROW()-8)="",TODAY(),INDEX(Transactions!$G:$G,ROW()-8))</f>
        <v>46256</v>
      </c>
      <c r="F9957">
        <f>IF(INDEX(Transactions!$L:$L,ROW()-8)="",0,INDEX(Transactions!$Q:$Q,ROW()-8))</f>
        <v>0</v>
      </c>
    </row>
    <row r="9958" spans="2:6" x14ac:dyDescent="0.15">
      <c r="B9958">
        <f ca="1">IF(INDEX(Transactions!$L:$L,ROW()-8)="",TODAY(),INDEX(Transactions!$G:$G,ROW()-8))</f>
        <v>46256</v>
      </c>
      <c r="F9958">
        <f>IF(INDEX(Transactions!$L:$L,ROW()-8)="",0,INDEX(Transactions!$Q:$Q,ROW()-8))</f>
        <v>0</v>
      </c>
    </row>
    <row r="9959" spans="2:6" x14ac:dyDescent="0.15">
      <c r="B9959">
        <f ca="1">IF(INDEX(Transactions!$L:$L,ROW()-8)="",TODAY(),INDEX(Transactions!$G:$G,ROW()-8))</f>
        <v>46256</v>
      </c>
      <c r="F9959">
        <f>IF(INDEX(Transactions!$L:$L,ROW()-8)="",0,INDEX(Transactions!$Q:$Q,ROW()-8))</f>
        <v>0</v>
      </c>
    </row>
    <row r="9960" spans="2:6" x14ac:dyDescent="0.15">
      <c r="B9960">
        <f ca="1">IF(INDEX(Transactions!$L:$L,ROW()-8)="",TODAY(),INDEX(Transactions!$G:$G,ROW()-8))</f>
        <v>46256</v>
      </c>
      <c r="F9960">
        <f>IF(INDEX(Transactions!$L:$L,ROW()-8)="",0,INDEX(Transactions!$Q:$Q,ROW()-8))</f>
        <v>0</v>
      </c>
    </row>
    <row r="9961" spans="2:6" x14ac:dyDescent="0.15">
      <c r="B9961">
        <f ca="1">IF(INDEX(Transactions!$L:$L,ROW()-8)="",TODAY(),INDEX(Transactions!$G:$G,ROW()-8))</f>
        <v>46256</v>
      </c>
      <c r="F9961">
        <f>IF(INDEX(Transactions!$L:$L,ROW()-8)="",0,INDEX(Transactions!$Q:$Q,ROW()-8))</f>
        <v>0</v>
      </c>
    </row>
    <row r="9962" spans="2:6" x14ac:dyDescent="0.15">
      <c r="B9962">
        <f ca="1">IF(INDEX(Transactions!$L:$L,ROW()-8)="",TODAY(),INDEX(Transactions!$G:$G,ROW()-8))</f>
        <v>46256</v>
      </c>
      <c r="F9962">
        <f>IF(INDEX(Transactions!$L:$L,ROW()-8)="",0,INDEX(Transactions!$Q:$Q,ROW()-8))</f>
        <v>0</v>
      </c>
    </row>
    <row r="9963" spans="2:6" x14ac:dyDescent="0.15">
      <c r="B9963">
        <f ca="1">IF(INDEX(Transactions!$L:$L,ROW()-8)="",TODAY(),INDEX(Transactions!$G:$G,ROW()-8))</f>
        <v>46256</v>
      </c>
      <c r="F9963">
        <f>IF(INDEX(Transactions!$L:$L,ROW()-8)="",0,INDEX(Transactions!$Q:$Q,ROW()-8))</f>
        <v>0</v>
      </c>
    </row>
    <row r="9964" spans="2:6" x14ac:dyDescent="0.15">
      <c r="B9964">
        <f ca="1">IF(INDEX(Transactions!$L:$L,ROW()-8)="",TODAY(),INDEX(Transactions!$G:$G,ROW()-8))</f>
        <v>46256</v>
      </c>
      <c r="F9964">
        <f>IF(INDEX(Transactions!$L:$L,ROW()-8)="",0,INDEX(Transactions!$Q:$Q,ROW()-8))</f>
        <v>0</v>
      </c>
    </row>
    <row r="9965" spans="2:6" x14ac:dyDescent="0.15">
      <c r="B9965">
        <f ca="1">IF(INDEX(Transactions!$L:$L,ROW()-8)="",TODAY(),INDEX(Transactions!$G:$G,ROW()-8))</f>
        <v>46256</v>
      </c>
      <c r="F9965">
        <f>IF(INDEX(Transactions!$L:$L,ROW()-8)="",0,INDEX(Transactions!$Q:$Q,ROW()-8))</f>
        <v>0</v>
      </c>
    </row>
    <row r="9966" spans="2:6" x14ac:dyDescent="0.15">
      <c r="B9966">
        <f ca="1">IF(INDEX(Transactions!$L:$L,ROW()-8)="",TODAY(),INDEX(Transactions!$G:$G,ROW()-8))</f>
        <v>46256</v>
      </c>
      <c r="F9966">
        <f>IF(INDEX(Transactions!$L:$L,ROW()-8)="",0,INDEX(Transactions!$Q:$Q,ROW()-8))</f>
        <v>0</v>
      </c>
    </row>
    <row r="9967" spans="2:6" x14ac:dyDescent="0.15">
      <c r="B9967">
        <f ca="1">IF(INDEX(Transactions!$L:$L,ROW()-8)="",TODAY(),INDEX(Transactions!$G:$G,ROW()-8))</f>
        <v>46256</v>
      </c>
      <c r="F9967">
        <f>IF(INDEX(Transactions!$L:$L,ROW()-8)="",0,INDEX(Transactions!$Q:$Q,ROW()-8))</f>
        <v>0</v>
      </c>
    </row>
    <row r="9968" spans="2:6" x14ac:dyDescent="0.15">
      <c r="B9968">
        <f ca="1">IF(INDEX(Transactions!$L:$L,ROW()-8)="",TODAY(),INDEX(Transactions!$G:$G,ROW()-8))</f>
        <v>46256</v>
      </c>
      <c r="F9968">
        <f>IF(INDEX(Transactions!$L:$L,ROW()-8)="",0,INDEX(Transactions!$Q:$Q,ROW()-8))</f>
        <v>0</v>
      </c>
    </row>
    <row r="9969" spans="2:6" x14ac:dyDescent="0.15">
      <c r="B9969">
        <f ca="1">IF(INDEX(Transactions!$L:$L,ROW()-8)="",TODAY(),INDEX(Transactions!$G:$G,ROW()-8))</f>
        <v>46256</v>
      </c>
      <c r="F9969">
        <f>IF(INDEX(Transactions!$L:$L,ROW()-8)="",0,INDEX(Transactions!$Q:$Q,ROW()-8))</f>
        <v>0</v>
      </c>
    </row>
    <row r="9970" spans="2:6" x14ac:dyDescent="0.15">
      <c r="B9970">
        <f ca="1">IF(INDEX(Transactions!$L:$L,ROW()-8)="",TODAY(),INDEX(Transactions!$G:$G,ROW()-8))</f>
        <v>46256</v>
      </c>
      <c r="F9970">
        <f>IF(INDEX(Transactions!$L:$L,ROW()-8)="",0,INDEX(Transactions!$Q:$Q,ROW()-8))</f>
        <v>0</v>
      </c>
    </row>
    <row r="9971" spans="2:6" x14ac:dyDescent="0.15">
      <c r="B9971">
        <f ca="1">IF(INDEX(Transactions!$L:$L,ROW()-8)="",TODAY(),INDEX(Transactions!$G:$G,ROW()-8))</f>
        <v>46256</v>
      </c>
      <c r="F9971">
        <f>IF(INDEX(Transactions!$L:$L,ROW()-8)="",0,INDEX(Transactions!$Q:$Q,ROW()-8))</f>
        <v>0</v>
      </c>
    </row>
    <row r="9972" spans="2:6" x14ac:dyDescent="0.15">
      <c r="B9972">
        <f ca="1">IF(INDEX(Transactions!$L:$L,ROW()-8)="",TODAY(),INDEX(Transactions!$G:$G,ROW()-8))</f>
        <v>46256</v>
      </c>
      <c r="F9972">
        <f>IF(INDEX(Transactions!$L:$L,ROW()-8)="",0,INDEX(Transactions!$Q:$Q,ROW()-8))</f>
        <v>0</v>
      </c>
    </row>
    <row r="9973" spans="2:6" x14ac:dyDescent="0.15">
      <c r="B9973">
        <f ca="1">IF(INDEX(Transactions!$L:$L,ROW()-8)="",TODAY(),INDEX(Transactions!$G:$G,ROW()-8))</f>
        <v>46256</v>
      </c>
      <c r="F9973">
        <f>IF(INDEX(Transactions!$L:$L,ROW()-8)="",0,INDEX(Transactions!$Q:$Q,ROW()-8))</f>
        <v>0</v>
      </c>
    </row>
    <row r="9974" spans="2:6" x14ac:dyDescent="0.15">
      <c r="B9974">
        <f ca="1">IF(INDEX(Transactions!$L:$L,ROW()-8)="",TODAY(),INDEX(Transactions!$G:$G,ROW()-8))</f>
        <v>46256</v>
      </c>
      <c r="F9974">
        <f>IF(INDEX(Transactions!$L:$L,ROW()-8)="",0,INDEX(Transactions!$Q:$Q,ROW()-8))</f>
        <v>0</v>
      </c>
    </row>
    <row r="9975" spans="2:6" x14ac:dyDescent="0.15">
      <c r="B9975">
        <f ca="1">IF(INDEX(Transactions!$L:$L,ROW()-8)="",TODAY(),INDEX(Transactions!$G:$G,ROW()-8))</f>
        <v>46256</v>
      </c>
      <c r="F9975">
        <f>IF(INDEX(Transactions!$L:$L,ROW()-8)="",0,INDEX(Transactions!$Q:$Q,ROW()-8))</f>
        <v>0</v>
      </c>
    </row>
    <row r="9976" spans="2:6" x14ac:dyDescent="0.15">
      <c r="B9976">
        <f ca="1">IF(INDEX(Transactions!$L:$L,ROW()-8)="",TODAY(),INDEX(Transactions!$G:$G,ROW()-8))</f>
        <v>46256</v>
      </c>
      <c r="F9976">
        <f>IF(INDEX(Transactions!$L:$L,ROW()-8)="",0,INDEX(Transactions!$Q:$Q,ROW()-8))</f>
        <v>0</v>
      </c>
    </row>
    <row r="9977" spans="2:6" x14ac:dyDescent="0.15">
      <c r="B9977">
        <f ca="1">IF(INDEX(Transactions!$L:$L,ROW()-8)="",TODAY(),INDEX(Transactions!$G:$G,ROW()-8))</f>
        <v>46256</v>
      </c>
      <c r="F9977">
        <f>IF(INDEX(Transactions!$L:$L,ROW()-8)="",0,INDEX(Transactions!$Q:$Q,ROW()-8))</f>
        <v>0</v>
      </c>
    </row>
    <row r="9978" spans="2:6" x14ac:dyDescent="0.15">
      <c r="B9978">
        <f ca="1">IF(INDEX(Transactions!$L:$L,ROW()-8)="",TODAY(),INDEX(Transactions!$G:$G,ROW()-8))</f>
        <v>46256</v>
      </c>
      <c r="F9978">
        <f>IF(INDEX(Transactions!$L:$L,ROW()-8)="",0,INDEX(Transactions!$Q:$Q,ROW()-8))</f>
        <v>0</v>
      </c>
    </row>
    <row r="9979" spans="2:6" x14ac:dyDescent="0.15">
      <c r="B9979">
        <f ca="1">IF(INDEX(Transactions!$L:$L,ROW()-8)="",TODAY(),INDEX(Transactions!$G:$G,ROW()-8))</f>
        <v>46256</v>
      </c>
      <c r="F9979">
        <f>IF(INDEX(Transactions!$L:$L,ROW()-8)="",0,INDEX(Transactions!$Q:$Q,ROW()-8))</f>
        <v>0</v>
      </c>
    </row>
    <row r="9980" spans="2:6" x14ac:dyDescent="0.15">
      <c r="B9980">
        <f ca="1">IF(INDEX(Transactions!$L:$L,ROW()-8)="",TODAY(),INDEX(Transactions!$G:$G,ROW()-8))</f>
        <v>46256</v>
      </c>
      <c r="F9980">
        <f>IF(INDEX(Transactions!$L:$L,ROW()-8)="",0,INDEX(Transactions!$Q:$Q,ROW()-8))</f>
        <v>0</v>
      </c>
    </row>
    <row r="9981" spans="2:6" x14ac:dyDescent="0.15">
      <c r="B9981">
        <f ca="1">IF(INDEX(Transactions!$L:$L,ROW()-8)="",TODAY(),INDEX(Transactions!$G:$G,ROW()-8))</f>
        <v>46256</v>
      </c>
      <c r="F9981">
        <f>IF(INDEX(Transactions!$L:$L,ROW()-8)="",0,INDEX(Transactions!$Q:$Q,ROW()-8))</f>
        <v>0</v>
      </c>
    </row>
    <row r="9982" spans="2:6" x14ac:dyDescent="0.15">
      <c r="B9982">
        <f ca="1">IF(INDEX(Transactions!$L:$L,ROW()-8)="",TODAY(),INDEX(Transactions!$G:$G,ROW()-8))</f>
        <v>46256</v>
      </c>
      <c r="F9982">
        <f>IF(INDEX(Transactions!$L:$L,ROW()-8)="",0,INDEX(Transactions!$Q:$Q,ROW()-8))</f>
        <v>0</v>
      </c>
    </row>
    <row r="9983" spans="2:6" x14ac:dyDescent="0.15">
      <c r="B9983">
        <f ca="1">IF(INDEX(Transactions!$L:$L,ROW()-8)="",TODAY(),INDEX(Transactions!$G:$G,ROW()-8))</f>
        <v>46256</v>
      </c>
      <c r="F9983">
        <f>IF(INDEX(Transactions!$L:$L,ROW()-8)="",0,INDEX(Transactions!$Q:$Q,ROW()-8))</f>
        <v>0</v>
      </c>
    </row>
    <row r="9984" spans="2:6" x14ac:dyDescent="0.15">
      <c r="B9984">
        <f ca="1">IF(INDEX(Transactions!$L:$L,ROW()-8)="",TODAY(),INDEX(Transactions!$G:$G,ROW()-8))</f>
        <v>46256</v>
      </c>
      <c r="F9984">
        <f>IF(INDEX(Transactions!$L:$L,ROW()-8)="",0,INDEX(Transactions!$Q:$Q,ROW()-8))</f>
        <v>0</v>
      </c>
    </row>
    <row r="9985" spans="2:6" x14ac:dyDescent="0.15">
      <c r="B9985">
        <f ca="1">IF(INDEX(Transactions!$L:$L,ROW()-8)="",TODAY(),INDEX(Transactions!$G:$G,ROW()-8))</f>
        <v>46256</v>
      </c>
      <c r="F9985">
        <f>IF(INDEX(Transactions!$L:$L,ROW()-8)="",0,INDEX(Transactions!$Q:$Q,ROW()-8))</f>
        <v>0</v>
      </c>
    </row>
    <row r="9986" spans="2:6" x14ac:dyDescent="0.15">
      <c r="B9986">
        <f ca="1">IF(INDEX(Transactions!$L:$L,ROW()-8)="",TODAY(),INDEX(Transactions!$G:$G,ROW()-8))</f>
        <v>46256</v>
      </c>
      <c r="F9986">
        <f>IF(INDEX(Transactions!$L:$L,ROW()-8)="",0,INDEX(Transactions!$Q:$Q,ROW()-8))</f>
        <v>0</v>
      </c>
    </row>
    <row r="9987" spans="2:6" x14ac:dyDescent="0.15">
      <c r="B9987">
        <f ca="1">IF(INDEX(Transactions!$L:$L,ROW()-8)="",TODAY(),INDEX(Transactions!$G:$G,ROW()-8))</f>
        <v>46256</v>
      </c>
      <c r="F9987">
        <f>IF(INDEX(Transactions!$L:$L,ROW()-8)="",0,INDEX(Transactions!$Q:$Q,ROW()-8))</f>
        <v>0</v>
      </c>
    </row>
    <row r="9988" spans="2:6" x14ac:dyDescent="0.15">
      <c r="B9988">
        <f ca="1">IF(INDEX(Transactions!$L:$L,ROW()-8)="",TODAY(),INDEX(Transactions!$G:$G,ROW()-8))</f>
        <v>46256</v>
      </c>
      <c r="F9988">
        <f>IF(INDEX(Transactions!$L:$L,ROW()-8)="",0,INDEX(Transactions!$Q:$Q,ROW()-8))</f>
        <v>0</v>
      </c>
    </row>
    <row r="9989" spans="2:6" x14ac:dyDescent="0.15">
      <c r="B9989">
        <f ca="1">IF(INDEX(Transactions!$L:$L,ROW()-8)="",TODAY(),INDEX(Transactions!$G:$G,ROW()-8))</f>
        <v>46256</v>
      </c>
      <c r="F9989">
        <f>IF(INDEX(Transactions!$L:$L,ROW()-8)="",0,INDEX(Transactions!$Q:$Q,ROW()-8))</f>
        <v>0</v>
      </c>
    </row>
    <row r="9990" spans="2:6" x14ac:dyDescent="0.15">
      <c r="B9990">
        <f ca="1">IF(INDEX(Transactions!$L:$L,ROW()-8)="",TODAY(),INDEX(Transactions!$G:$G,ROW()-8))</f>
        <v>46256</v>
      </c>
      <c r="F9990">
        <f>IF(INDEX(Transactions!$L:$L,ROW()-8)="",0,INDEX(Transactions!$Q:$Q,ROW()-8))</f>
        <v>0</v>
      </c>
    </row>
    <row r="9991" spans="2:6" x14ac:dyDescent="0.15">
      <c r="B9991">
        <f ca="1">IF(INDEX(Transactions!$L:$L,ROW()-8)="",TODAY(),INDEX(Transactions!$G:$G,ROW()-8))</f>
        <v>46256</v>
      </c>
      <c r="F9991">
        <f>IF(INDEX(Transactions!$L:$L,ROW()-8)="",0,INDEX(Transactions!$Q:$Q,ROW()-8))</f>
        <v>0</v>
      </c>
    </row>
    <row r="9992" spans="2:6" x14ac:dyDescent="0.15">
      <c r="B9992">
        <f ca="1">IF(INDEX(Transactions!$L:$L,ROW()-8)="",TODAY(),INDEX(Transactions!$G:$G,ROW()-8))</f>
        <v>46256</v>
      </c>
      <c r="F9992">
        <f>IF(INDEX(Transactions!$L:$L,ROW()-8)="",0,INDEX(Transactions!$Q:$Q,ROW()-8))</f>
        <v>0</v>
      </c>
    </row>
    <row r="9993" spans="2:6" x14ac:dyDescent="0.15">
      <c r="B9993">
        <f ca="1">IF(INDEX(Transactions!$L:$L,ROW()-8)="",TODAY(),INDEX(Transactions!$G:$G,ROW()-8))</f>
        <v>46256</v>
      </c>
      <c r="F9993">
        <f>IF(INDEX(Transactions!$L:$L,ROW()-8)="",0,INDEX(Transactions!$Q:$Q,ROW()-8))</f>
        <v>0</v>
      </c>
    </row>
    <row r="9994" spans="2:6" x14ac:dyDescent="0.15">
      <c r="B9994">
        <f ca="1">IF(INDEX(Transactions!$L:$L,ROW()-8)="",TODAY(),INDEX(Transactions!$G:$G,ROW()-8))</f>
        <v>46256</v>
      </c>
      <c r="F9994">
        <f>IF(INDEX(Transactions!$L:$L,ROW()-8)="",0,INDEX(Transactions!$Q:$Q,ROW()-8))</f>
        <v>0</v>
      </c>
    </row>
    <row r="9995" spans="2:6" x14ac:dyDescent="0.15">
      <c r="B9995">
        <f ca="1">IF(INDEX(Transactions!$L:$L,ROW()-8)="",TODAY(),INDEX(Transactions!$G:$G,ROW()-8))</f>
        <v>46256</v>
      </c>
      <c r="F9995">
        <f>IF(INDEX(Transactions!$L:$L,ROW()-8)="",0,INDEX(Transactions!$Q:$Q,ROW()-8))</f>
        <v>0</v>
      </c>
    </row>
    <row r="9996" spans="2:6" x14ac:dyDescent="0.15">
      <c r="B9996">
        <f ca="1">IF(INDEX(Transactions!$L:$L,ROW()-8)="",TODAY(),INDEX(Transactions!$G:$G,ROW()-8))</f>
        <v>46256</v>
      </c>
      <c r="F9996">
        <f>IF(INDEX(Transactions!$L:$L,ROW()-8)="",0,INDEX(Transactions!$Q:$Q,ROW()-8))</f>
        <v>0</v>
      </c>
    </row>
    <row r="9997" spans="2:6" x14ac:dyDescent="0.15">
      <c r="B9997">
        <f ca="1">IF(INDEX(Transactions!$L:$L,ROW()-8)="",TODAY(),INDEX(Transactions!$G:$G,ROW()-8))</f>
        <v>46256</v>
      </c>
      <c r="F9997">
        <f>IF(INDEX(Transactions!$L:$L,ROW()-8)="",0,INDEX(Transactions!$Q:$Q,ROW()-8))</f>
        <v>0</v>
      </c>
    </row>
    <row r="9998" spans="2:6" x14ac:dyDescent="0.15">
      <c r="B9998">
        <f ca="1">IF(INDEX(Transactions!$L:$L,ROW()-8)="",TODAY(),INDEX(Transactions!$G:$G,ROW()-8))</f>
        <v>46256</v>
      </c>
      <c r="F9998">
        <f>IF(INDEX(Transactions!$L:$L,ROW()-8)="",0,INDEX(Transactions!$Q:$Q,ROW()-8))</f>
        <v>0</v>
      </c>
    </row>
    <row r="9999" spans="2:6" x14ac:dyDescent="0.15">
      <c r="B9999">
        <f ca="1">IF(INDEX(Transactions!$L:$L,ROW()-8)="",TODAY(),INDEX(Transactions!$G:$G,ROW()-8))</f>
        <v>46256</v>
      </c>
      <c r="F9999">
        <f>IF(INDEX(Transactions!$L:$L,ROW()-8)="",0,INDEX(Transactions!$Q:$Q,ROW()-8))</f>
        <v>0</v>
      </c>
    </row>
    <row r="10000" spans="2:6" x14ac:dyDescent="0.15">
      <c r="B10000">
        <f ca="1">IF(INDEX(Transactions!$L:$L,ROW()-8)="",TODAY(),INDEX(Transactions!$G:$G,ROW()-8))</f>
        <v>46256</v>
      </c>
      <c r="F10000">
        <f>IF(INDEX(Transactions!$L:$L,ROW()-8)="",0,INDEX(Transactions!$Q:$Q,ROW()-8))</f>
        <v>0</v>
      </c>
    </row>
    <row r="10001" spans="1:6" x14ac:dyDescent="0.15">
      <c r="B10001">
        <f ca="1">IF(INDEX(Transactions!$L:$L,ROW()-8)="",TODAY(),INDEX(Transactions!$G:$G,ROW()-8))</f>
        <v>46256</v>
      </c>
      <c r="F10001">
        <f>IF(INDEX(Transactions!$L:$L,ROW()-8)="",0,INDEX(Transactions!$Q:$Q,ROW()-8))</f>
        <v>0</v>
      </c>
    </row>
    <row r="10002" spans="1:6" x14ac:dyDescent="0.15">
      <c r="B10002">
        <f ca="1">IF(INDEX(Transactions!$L:$L,ROW()-8)="",TODAY(),INDEX(Transactions!$G:$G,ROW()-8))</f>
        <v>46256</v>
      </c>
      <c r="F10002">
        <f>IF(INDEX(Transactions!$L:$L,ROW()-8)="",0,INDEX(Transactions!$Q:$Q,ROW()-8))</f>
        <v>0</v>
      </c>
    </row>
    <row r="10003" spans="1:6" x14ac:dyDescent="0.15">
      <c r="B10003">
        <f ca="1">IF(INDEX(Transactions!$L:$L,ROW()-8)="",TODAY(),INDEX(Transactions!$G:$G,ROW()-8))</f>
        <v>46256</v>
      </c>
      <c r="F10003">
        <f>IF(INDEX(Transactions!$L:$L,ROW()-8)="",0,INDEX(Transactions!$Q:$Q,ROW()-8))</f>
        <v>0</v>
      </c>
    </row>
    <row r="10004" spans="1:6" x14ac:dyDescent="0.15">
      <c r="B10004">
        <f ca="1">IF(INDEX(Transactions!$L:$L,ROW()-8)="",TODAY(),INDEX(Transactions!$G:$G,ROW()-8))</f>
        <v>46256</v>
      </c>
      <c r="F10004">
        <f>IF(INDEX(Transactions!$L:$L,ROW()-8)="",0,INDEX(Transactions!$Q:$Q,ROW()-8))</f>
        <v>0</v>
      </c>
    </row>
    <row r="10005" spans="1:6" x14ac:dyDescent="0.15">
      <c r="B10005">
        <f ca="1">IF(INDEX(Transactions!$L:$L,ROW()-8)="",TODAY(),INDEX(Transactions!$G:$G,ROW()-8))</f>
        <v>46256</v>
      </c>
      <c r="F10005">
        <f>IF(INDEX(Transactions!$L:$L,ROW()-8)="",0,INDEX(Transactions!$Q:$Q,ROW()-8))</f>
        <v>0</v>
      </c>
    </row>
    <row r="10006" spans="1:6" x14ac:dyDescent="0.15">
      <c r="B10006">
        <f ca="1">IF(INDEX(Transactions!$L:$L,ROW()-8)="",TODAY(),INDEX(Transactions!$G:$G,ROW()-8))</f>
        <v>46256</v>
      </c>
      <c r="F10006">
        <f>IF(INDEX(Transactions!$L:$L,ROW()-8)="",0,INDEX(Transactions!$Q:$Q,ROW()-8))</f>
        <v>0</v>
      </c>
    </row>
    <row r="10007" spans="1:6" x14ac:dyDescent="0.15">
      <c r="B10007">
        <f ca="1">IF(INDEX(Transactions!$L:$L,ROW()-8)="",TODAY(),INDEX(Transactions!$G:$G,ROW()-8))</f>
        <v>46256</v>
      </c>
      <c r="F10007">
        <f>IF(INDEX(Transactions!$L:$L,ROW()-8)="",0,INDEX(Transactions!$Q:$Q,ROW()-8))</f>
        <v>0</v>
      </c>
    </row>
    <row r="10008" spans="1:6" x14ac:dyDescent="0.15">
      <c r="B10008">
        <f ca="1">IF(INDEX(Transactions!$L:$L,ROW()-8)="",TODAY(),INDEX(Transactions!$G:$G,ROW()-8))</f>
        <v>46256</v>
      </c>
      <c r="F10008">
        <f>IF(INDEX(Transactions!$L:$L,ROW()-8)="",0,INDEX(Transactions!$Q:$Q,ROW()-8))</f>
        <v>0</v>
      </c>
    </row>
    <row r="10009" spans="1:6" x14ac:dyDescent="0.15">
      <c r="B10009">
        <f ca="1">IF(INDEX(Transactions!$L:$L,ROW()-8)="",TODAY(),INDEX(Transactions!$G:$G,ROW()-8))</f>
        <v>46256</v>
      </c>
      <c r="F10009">
        <f>IF(INDEX(Transactions!$L:$L,ROW()-8)="",0,INDEX(Transactions!$Q:$Q,ROW()-8))</f>
        <v>0</v>
      </c>
    </row>
    <row r="10010" spans="1:6" x14ac:dyDescent="0.15">
      <c r="A10010" t="s">
        <v>521</v>
      </c>
      <c r="B10010">
        <f ca="1">TODAY()</f>
        <v>46256</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2026-08-22T06:15:23Z</dcterms:modified>
  <dc:language>en-US</dc:language>
</cp:coreProperties>
</file>