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9140" windowHeight="7410" tabRatio="660" activeTab="1"/>
  </bookViews>
  <sheets>
    <sheet name="Cumulative WSp16" sheetId="1" r:id="rId1"/>
    <sheet name="Cumulative WSh16" sheetId="5" r:id="rId2"/>
    <sheet name="MonthlyWSp16" sheetId="3" r:id="rId3"/>
    <sheet name="MonthlyWSh16" sheetId="6" r:id="rId4"/>
    <sheet name="QuarterlyWSp16" sheetId="4" r:id="rId5"/>
    <sheet name="QuarterlyWSh16" sheetId="7" r:id="rId6"/>
  </sheets>
  <definedNames>
    <definedName name="_xlnm.Print_Area" localSheetId="1">'Cumulative WSh16'!$A$1:$A$56</definedName>
    <definedName name="_xlnm.Print_Area" localSheetId="0">'Cumulative WSp16'!$A$1:$A$56</definedName>
    <definedName name="_xlnm.Print_Area" localSheetId="3">MonthlyWSh16!$A$1:$A$56</definedName>
    <definedName name="_xlnm.Print_Area" localSheetId="2">MonthlyWSp16!$A$1:$A$56</definedName>
    <definedName name="_xlnm.Print_Area" localSheetId="5">QuarterlyWSh16!$A$1:$A$56</definedName>
    <definedName name="_xlnm.Print_Area" localSheetId="4">QuarterlyWSp16!$A$1:$A$56</definedName>
    <definedName name="_xlnm.Print_Titles" localSheetId="1">'Cumulative WSh16'!$A:$A</definedName>
    <definedName name="_xlnm.Print_Titles" localSheetId="0">'Cumulative WSp16'!$A:$A</definedName>
    <definedName name="_xlnm.Print_Titles" localSheetId="3">MonthlyWSh16!$A:$A</definedName>
    <definedName name="_xlnm.Print_Titles" localSheetId="2">MonthlyWSp16!$A:$A</definedName>
    <definedName name="_xlnm.Print_Titles" localSheetId="5">QuarterlyWSh16!$A:$A</definedName>
    <definedName name="_xlnm.Print_Titles" localSheetId="4">QuarterlyWSp16!$A:$A</definedName>
  </definedNames>
  <calcPr calcId="144525"/>
</workbook>
</file>

<file path=xl/calcChain.xml><?xml version="1.0" encoding="utf-8"?>
<calcChain xmlns="http://schemas.openxmlformats.org/spreadsheetml/2006/main">
  <c r="CC12" i="5" l="1"/>
  <c r="CC13" i="5"/>
  <c r="CC14" i="5"/>
  <c r="CC15" i="5"/>
  <c r="CC16" i="5"/>
  <c r="CC17" i="5"/>
  <c r="CC18" i="5"/>
  <c r="CC19" i="5"/>
  <c r="CC20" i="5"/>
  <c r="CC21" i="5"/>
  <c r="CD21" i="5" s="1"/>
  <c r="CC22" i="5"/>
  <c r="CC23" i="5"/>
  <c r="CC24" i="5"/>
  <c r="CC25" i="5"/>
  <c r="CD25" i="5" s="1"/>
  <c r="CC26" i="5"/>
  <c r="CC27" i="5"/>
  <c r="CC28" i="5"/>
  <c r="CC29" i="5"/>
  <c r="CD29" i="5" s="1"/>
  <c r="CC30" i="5"/>
  <c r="CC31" i="5"/>
  <c r="CC32" i="5"/>
  <c r="CC33" i="5"/>
  <c r="CD33" i="5" s="1"/>
  <c r="CC34" i="5"/>
  <c r="CC35" i="5"/>
  <c r="CC36" i="5"/>
  <c r="CC37" i="5"/>
  <c r="CD37" i="5" s="1"/>
  <c r="CC38" i="5"/>
  <c r="CC39" i="5"/>
  <c r="CC40" i="5"/>
  <c r="CC41" i="5"/>
  <c r="CD41" i="5" s="1"/>
  <c r="CC42" i="5"/>
  <c r="CC43" i="5"/>
  <c r="CC44" i="5"/>
  <c r="CC45" i="5"/>
  <c r="CD45" i="5" s="1"/>
  <c r="CC46" i="5"/>
  <c r="CC47" i="5"/>
  <c r="CC48" i="5"/>
  <c r="CC49" i="5"/>
  <c r="CC50" i="5"/>
  <c r="CD50" i="5" s="1"/>
  <c r="CC51" i="5"/>
  <c r="CC52" i="5"/>
  <c r="CC53" i="5"/>
  <c r="CC54" i="5"/>
  <c r="CD54" i="5" s="1"/>
  <c r="CC55" i="5"/>
  <c r="CC11" i="5"/>
  <c r="CD11" i="5"/>
  <c r="CD12" i="5"/>
  <c r="CD13" i="5"/>
  <c r="CD14" i="5"/>
  <c r="CD15" i="5"/>
  <c r="CD16" i="5"/>
  <c r="CD17" i="5"/>
  <c r="CD18" i="5"/>
  <c r="CD19" i="5"/>
  <c r="CD20" i="5"/>
  <c r="CD22" i="5"/>
  <c r="CD23" i="5"/>
  <c r="CD24" i="5"/>
  <c r="CD26" i="5"/>
  <c r="CD27" i="5"/>
  <c r="CD28" i="5"/>
  <c r="CD30" i="5"/>
  <c r="CD31" i="5"/>
  <c r="CD32" i="5"/>
  <c r="CD34" i="5"/>
  <c r="CD35" i="5"/>
  <c r="CD36" i="5"/>
  <c r="CD38" i="5"/>
  <c r="CD39" i="5"/>
  <c r="CD40" i="5"/>
  <c r="CD42" i="5"/>
  <c r="CD43" i="5"/>
  <c r="CD44" i="5"/>
  <c r="CD46" i="5"/>
  <c r="CD47" i="5"/>
  <c r="CD48" i="5"/>
  <c r="CD49" i="5"/>
  <c r="CD51" i="5"/>
  <c r="CD52" i="5"/>
  <c r="CD53" i="5"/>
  <c r="CD55" i="5"/>
  <c r="CA11" i="5"/>
  <c r="CA12" i="5"/>
  <c r="CA13" i="5"/>
  <c r="CA14" i="5"/>
  <c r="CA15" i="5"/>
  <c r="CA16" i="5"/>
  <c r="CA17" i="5"/>
  <c r="CA18" i="5"/>
  <c r="CA19" i="5"/>
  <c r="CA20" i="5"/>
  <c r="CA21" i="5"/>
  <c r="CA22" i="5"/>
  <c r="CA23" i="5"/>
  <c r="CA24" i="5"/>
  <c r="CA25" i="5"/>
  <c r="CA26" i="5"/>
  <c r="CA27" i="5"/>
  <c r="CA28" i="5"/>
  <c r="CA29" i="5"/>
  <c r="CA30" i="5"/>
  <c r="CA31" i="5"/>
  <c r="CA32" i="5"/>
  <c r="CA33" i="5"/>
  <c r="CA34" i="5"/>
  <c r="CA35" i="5"/>
  <c r="CA36" i="5"/>
  <c r="CA37" i="5"/>
  <c r="CA38" i="5"/>
  <c r="CA39" i="5"/>
  <c r="CA40" i="5"/>
  <c r="CA41" i="5"/>
  <c r="CA42" i="5"/>
  <c r="CA43" i="5"/>
  <c r="CA44" i="5"/>
  <c r="CA45" i="5"/>
  <c r="CA46" i="5"/>
  <c r="CA47" i="5"/>
  <c r="CA48" i="5"/>
  <c r="CA49" i="5"/>
  <c r="CA50" i="5"/>
  <c r="CA51" i="5"/>
  <c r="CA52" i="5"/>
  <c r="CA53" i="5"/>
  <c r="CA54" i="5"/>
  <c r="CA55" i="5"/>
  <c r="CA56" i="5"/>
  <c r="CA57" i="5"/>
  <c r="CA10" i="5"/>
  <c r="BX11" i="5"/>
  <c r="BX12" i="5"/>
  <c r="BX13" i="5"/>
  <c r="BX14" i="5"/>
  <c r="BX15" i="5"/>
  <c r="BX16" i="5"/>
  <c r="BX17" i="5"/>
  <c r="BX18" i="5"/>
  <c r="BX19" i="5"/>
  <c r="BX20" i="5"/>
  <c r="BX21" i="5"/>
  <c r="BX22" i="5"/>
  <c r="BX23" i="5"/>
  <c r="BX24" i="5"/>
  <c r="BX25" i="5"/>
  <c r="BX26" i="5"/>
  <c r="BX27" i="5"/>
  <c r="BX28" i="5"/>
  <c r="BX29" i="5"/>
  <c r="BX30" i="5"/>
  <c r="BX31" i="5"/>
  <c r="BX32" i="5"/>
  <c r="BX33" i="5"/>
  <c r="BX34" i="5"/>
  <c r="BX35" i="5"/>
  <c r="BX36" i="5"/>
  <c r="BX37" i="5"/>
  <c r="BX38" i="5"/>
  <c r="BX39" i="5"/>
  <c r="BX40" i="5"/>
  <c r="BX41" i="5"/>
  <c r="BX42" i="5"/>
  <c r="BX43" i="5"/>
  <c r="BX44" i="5"/>
  <c r="BX45" i="5"/>
  <c r="BX46" i="5"/>
  <c r="BX47" i="5"/>
  <c r="BX48" i="5"/>
  <c r="BX49" i="5"/>
  <c r="BX50" i="5"/>
  <c r="BX51" i="5"/>
  <c r="BX52" i="5"/>
  <c r="BX53" i="5"/>
  <c r="BX54" i="5"/>
  <c r="BX55" i="5"/>
  <c r="BX10" i="5"/>
  <c r="CM11" i="5"/>
  <c r="CM12" i="5"/>
  <c r="CM13" i="5"/>
  <c r="CM14" i="5"/>
  <c r="CM15" i="5"/>
  <c r="CM16" i="5"/>
  <c r="CM17" i="5"/>
  <c r="CM18" i="5"/>
  <c r="CM19" i="5"/>
  <c r="CM20" i="5"/>
  <c r="CM21" i="5"/>
  <c r="CM22" i="5"/>
  <c r="CM23" i="5"/>
  <c r="CM24" i="5"/>
  <c r="CM25" i="5"/>
  <c r="CM26" i="5"/>
  <c r="CM27" i="5"/>
  <c r="CM28" i="5"/>
  <c r="CM29" i="5"/>
  <c r="CM30" i="5"/>
  <c r="CM31" i="5"/>
  <c r="CM32" i="5"/>
  <c r="CM33" i="5"/>
  <c r="CM34" i="5"/>
  <c r="CM35" i="5"/>
  <c r="CM36" i="5"/>
  <c r="CM37" i="5"/>
  <c r="CM38" i="5"/>
  <c r="CM39" i="5"/>
  <c r="CM40" i="5"/>
  <c r="CM41" i="5"/>
  <c r="CM42" i="5"/>
  <c r="CM43" i="5"/>
  <c r="CM44" i="5"/>
  <c r="CM45" i="5"/>
  <c r="CM46" i="5"/>
  <c r="CM47" i="5"/>
  <c r="CM48" i="5"/>
  <c r="CM49" i="5"/>
  <c r="CM50" i="5"/>
  <c r="CM51" i="5"/>
  <c r="CM52" i="5"/>
  <c r="CM53" i="5"/>
  <c r="CM54" i="5"/>
  <c r="CM55" i="5"/>
  <c r="CL12" i="5"/>
  <c r="CL13" i="5"/>
  <c r="CL14" i="5"/>
  <c r="CL15" i="5"/>
  <c r="CL16" i="5"/>
  <c r="CL17" i="5"/>
  <c r="CL18" i="5"/>
  <c r="CL19" i="5"/>
  <c r="CL20" i="5"/>
  <c r="CL21" i="5"/>
  <c r="CL22" i="5"/>
  <c r="CL23" i="5"/>
  <c r="CL24" i="5"/>
  <c r="CL25" i="5"/>
  <c r="CL26" i="5"/>
  <c r="CL27" i="5"/>
  <c r="CL28" i="5"/>
  <c r="CL29" i="5"/>
  <c r="CL30" i="5"/>
  <c r="CL31" i="5"/>
  <c r="CL32" i="5"/>
  <c r="CL33" i="5"/>
  <c r="CL34" i="5"/>
  <c r="CL35" i="5"/>
  <c r="CL36" i="5"/>
  <c r="CL37" i="5"/>
  <c r="CL38" i="5"/>
  <c r="CL39" i="5"/>
  <c r="CL40" i="5"/>
  <c r="CL41" i="5"/>
  <c r="CL42" i="5"/>
  <c r="CL43" i="5"/>
  <c r="CL44" i="5"/>
  <c r="CL45" i="5"/>
  <c r="CL46" i="5"/>
  <c r="CL47" i="5"/>
  <c r="CL48" i="5"/>
  <c r="CL49" i="5"/>
  <c r="CL50" i="5"/>
  <c r="CL51" i="5"/>
  <c r="CL52" i="5"/>
  <c r="CL53" i="5"/>
  <c r="CL54" i="5"/>
  <c r="CL55" i="5"/>
  <c r="CL11" i="5"/>
  <c r="CJ11" i="5"/>
  <c r="CJ12" i="5"/>
  <c r="CJ13" i="5"/>
  <c r="CJ14" i="5"/>
  <c r="CJ15" i="5"/>
  <c r="CJ16" i="5"/>
  <c r="CJ17" i="5"/>
  <c r="CJ18" i="5"/>
  <c r="CJ19" i="5"/>
  <c r="CJ20" i="5"/>
  <c r="CJ21" i="5"/>
  <c r="CJ22" i="5"/>
  <c r="CJ23" i="5"/>
  <c r="CJ24" i="5"/>
  <c r="CJ25" i="5"/>
  <c r="CJ26" i="5"/>
  <c r="CJ27" i="5"/>
  <c r="CJ28" i="5"/>
  <c r="CJ29" i="5"/>
  <c r="CJ30" i="5"/>
  <c r="CJ31" i="5"/>
  <c r="CJ32" i="5"/>
  <c r="CJ33" i="5"/>
  <c r="CJ34" i="5"/>
  <c r="CJ35" i="5"/>
  <c r="CJ36" i="5"/>
  <c r="CJ37" i="5"/>
  <c r="CJ38" i="5"/>
  <c r="CJ39" i="5"/>
  <c r="CJ40" i="5"/>
  <c r="CJ41" i="5"/>
  <c r="CJ42" i="5"/>
  <c r="CJ43" i="5"/>
  <c r="CJ44" i="5"/>
  <c r="CJ45" i="5"/>
  <c r="CJ46" i="5"/>
  <c r="CJ47" i="5"/>
  <c r="CJ48" i="5"/>
  <c r="CJ49" i="5"/>
  <c r="CJ50" i="5"/>
  <c r="CJ51" i="5"/>
  <c r="CJ52" i="5"/>
  <c r="CJ53" i="5"/>
  <c r="CJ54" i="5"/>
  <c r="CJ55" i="5"/>
  <c r="CG11" i="5"/>
  <c r="CG12" i="5"/>
  <c r="CG13" i="5"/>
  <c r="CG14" i="5"/>
  <c r="CG15" i="5"/>
  <c r="CG16" i="5"/>
  <c r="CG17" i="5"/>
  <c r="CG18" i="5"/>
  <c r="CG19" i="5"/>
  <c r="CG20" i="5"/>
  <c r="CG21" i="5"/>
  <c r="CG22" i="5"/>
  <c r="CG23" i="5"/>
  <c r="CG24" i="5"/>
  <c r="CG25" i="5"/>
  <c r="CG26" i="5"/>
  <c r="CG27" i="5"/>
  <c r="CG28" i="5"/>
  <c r="CG29" i="5"/>
  <c r="CG30" i="5"/>
  <c r="CG31" i="5"/>
  <c r="CG32" i="5"/>
  <c r="CG33" i="5"/>
  <c r="CG34" i="5"/>
  <c r="CG35" i="5"/>
  <c r="CG36" i="5"/>
  <c r="CG37" i="5"/>
  <c r="CG38" i="5"/>
  <c r="CG39" i="5"/>
  <c r="CG40" i="5"/>
  <c r="CG41" i="5"/>
  <c r="CG42" i="5"/>
  <c r="CG43" i="5"/>
  <c r="CG44" i="5"/>
  <c r="CG45" i="5"/>
  <c r="CG46" i="5"/>
  <c r="CG47" i="5"/>
  <c r="CG48" i="5"/>
  <c r="CG49" i="5"/>
  <c r="CG50" i="5"/>
  <c r="CG51" i="5"/>
  <c r="CG52" i="5"/>
  <c r="CG53" i="5"/>
  <c r="CG54" i="5"/>
  <c r="CG55" i="5"/>
  <c r="CG10" i="5"/>
  <c r="CV11" i="5"/>
  <c r="CV12" i="5"/>
  <c r="CV13" i="5"/>
  <c r="CV14" i="5"/>
  <c r="CV15" i="5"/>
  <c r="CV16" i="5"/>
  <c r="CV17" i="5"/>
  <c r="CV18" i="5"/>
  <c r="CV19" i="5"/>
  <c r="CV20" i="5"/>
  <c r="CV21" i="5"/>
  <c r="CV22" i="5"/>
  <c r="CV23" i="5"/>
  <c r="CV24" i="5"/>
  <c r="CV25" i="5"/>
  <c r="CV26" i="5"/>
  <c r="CV27" i="5"/>
  <c r="CV28" i="5"/>
  <c r="CV29" i="5"/>
  <c r="CV30" i="5"/>
  <c r="CV31" i="5"/>
  <c r="CV32" i="5"/>
  <c r="CV33" i="5"/>
  <c r="CV34" i="5"/>
  <c r="CV35" i="5"/>
  <c r="CV36" i="5"/>
  <c r="CV37" i="5"/>
  <c r="CV38" i="5"/>
  <c r="CV39" i="5"/>
  <c r="CV40" i="5"/>
  <c r="CV41" i="5"/>
  <c r="CV42" i="5"/>
  <c r="CV43" i="5"/>
  <c r="CV44" i="5"/>
  <c r="CV45" i="5"/>
  <c r="CV46" i="5"/>
  <c r="CV47" i="5"/>
  <c r="CV48" i="5"/>
  <c r="CV49" i="5"/>
  <c r="CV50" i="5"/>
  <c r="CV51" i="5"/>
  <c r="CV52" i="5"/>
  <c r="CV53" i="5"/>
  <c r="CV54" i="5"/>
  <c r="CU12" i="5"/>
  <c r="CU13" i="5"/>
  <c r="CU14" i="5"/>
  <c r="CU15" i="5"/>
  <c r="CU16" i="5"/>
  <c r="CU17" i="5"/>
  <c r="CU18" i="5"/>
  <c r="CU19" i="5"/>
  <c r="CU20" i="5"/>
  <c r="CU21" i="5"/>
  <c r="CU22" i="5"/>
  <c r="CU23" i="5"/>
  <c r="CU24" i="5"/>
  <c r="CU25" i="5"/>
  <c r="CU26" i="5"/>
  <c r="CU27" i="5"/>
  <c r="CU28" i="5"/>
  <c r="CU29" i="5"/>
  <c r="CU30" i="5"/>
  <c r="CU31" i="5"/>
  <c r="CU32" i="5"/>
  <c r="CU33" i="5"/>
  <c r="CU34" i="5"/>
  <c r="CU35" i="5"/>
  <c r="CU36" i="5"/>
  <c r="CU37" i="5"/>
  <c r="CU38" i="5"/>
  <c r="CU39" i="5"/>
  <c r="CU40" i="5"/>
  <c r="CU41" i="5"/>
  <c r="CU42" i="5"/>
  <c r="CU43" i="5"/>
  <c r="CU44" i="5"/>
  <c r="CU45" i="5"/>
  <c r="CU46" i="5"/>
  <c r="CU47" i="5"/>
  <c r="CU48" i="5"/>
  <c r="CU49" i="5"/>
  <c r="CU50" i="5"/>
  <c r="CU51" i="5"/>
  <c r="CU52" i="5"/>
  <c r="CU53" i="5"/>
  <c r="CU54" i="5"/>
  <c r="CU55" i="5"/>
  <c r="CU11" i="5"/>
  <c r="CS12" i="5"/>
  <c r="CS13" i="5"/>
  <c r="CS14" i="5"/>
  <c r="CS15" i="5"/>
  <c r="CS16" i="5"/>
  <c r="CS17" i="5"/>
  <c r="CS18" i="5"/>
  <c r="CS19" i="5"/>
  <c r="CS20" i="5"/>
  <c r="CS21" i="5"/>
  <c r="CS22" i="5"/>
  <c r="CS23" i="5"/>
  <c r="CS24" i="5"/>
  <c r="CS25" i="5"/>
  <c r="CS26" i="5"/>
  <c r="CS27" i="5"/>
  <c r="CS28" i="5"/>
  <c r="CS29" i="5"/>
  <c r="CS30" i="5"/>
  <c r="CS31" i="5"/>
  <c r="CS32" i="5"/>
  <c r="CS33" i="5"/>
  <c r="CS34" i="5"/>
  <c r="CS35" i="5"/>
  <c r="CS36" i="5"/>
  <c r="CS37" i="5"/>
  <c r="CS38" i="5"/>
  <c r="CS39" i="5"/>
  <c r="CS40" i="5"/>
  <c r="CS41" i="5"/>
  <c r="CS42" i="5"/>
  <c r="CS43" i="5"/>
  <c r="CS44" i="5"/>
  <c r="CS45" i="5"/>
  <c r="CS46" i="5"/>
  <c r="CS47" i="5"/>
  <c r="CS48" i="5"/>
  <c r="CS49" i="5"/>
  <c r="CS50" i="5"/>
  <c r="CS51" i="5"/>
  <c r="CS52" i="5"/>
  <c r="CS53" i="5"/>
  <c r="CS54" i="5"/>
  <c r="CS55" i="5"/>
  <c r="CS11" i="5"/>
  <c r="CP11" i="5"/>
  <c r="CP12" i="5"/>
  <c r="CP13" i="5"/>
  <c r="CP14" i="5"/>
  <c r="CP15" i="5"/>
  <c r="CP16" i="5"/>
  <c r="CP17" i="5"/>
  <c r="CP18" i="5"/>
  <c r="CP19" i="5"/>
  <c r="CP20" i="5"/>
  <c r="CP21" i="5"/>
  <c r="CP22" i="5"/>
  <c r="CP23" i="5"/>
  <c r="CP24" i="5"/>
  <c r="CP25" i="5"/>
  <c r="CP26" i="5"/>
  <c r="CP27" i="5"/>
  <c r="CP28" i="5"/>
  <c r="CP29" i="5"/>
  <c r="CP30" i="5"/>
  <c r="CP31" i="5"/>
  <c r="CP32" i="5"/>
  <c r="CP33" i="5"/>
  <c r="CP34" i="5"/>
  <c r="CP35" i="5"/>
  <c r="CP36" i="5"/>
  <c r="CP37" i="5"/>
  <c r="CP38" i="5"/>
  <c r="CP39" i="5"/>
  <c r="CP40" i="5"/>
  <c r="CP41" i="5"/>
  <c r="CP42" i="5"/>
  <c r="CP43" i="5"/>
  <c r="CP44" i="5"/>
  <c r="CP45" i="5"/>
  <c r="CP46" i="5"/>
  <c r="CP47" i="5"/>
  <c r="CP48" i="5"/>
  <c r="CP49" i="5"/>
  <c r="CP50" i="5"/>
  <c r="CP51" i="5"/>
  <c r="CP52" i="5"/>
  <c r="CP53" i="5"/>
  <c r="CP54" i="5"/>
  <c r="CP55" i="5"/>
  <c r="CP10" i="5"/>
  <c r="Y57" i="7" l="1"/>
  <c r="R57" i="7"/>
  <c r="E57" i="7"/>
  <c r="D57" i="7"/>
  <c r="C57" i="7"/>
  <c r="B57" i="7"/>
  <c r="Y56" i="7"/>
  <c r="R56" i="7"/>
  <c r="E56" i="7"/>
  <c r="D56" i="7"/>
  <c r="C56" i="7"/>
  <c r="B56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57" i="4"/>
  <c r="R57" i="4"/>
  <c r="E57" i="4"/>
  <c r="D57" i="4"/>
  <c r="C57" i="4"/>
  <c r="B57" i="4"/>
  <c r="Y56" i="4"/>
  <c r="R56" i="4"/>
  <c r="E56" i="4"/>
  <c r="D56" i="4"/>
  <c r="C56" i="4"/>
  <c r="B56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BU57" i="6"/>
  <c r="BT57" i="6"/>
  <c r="AJ57" i="6"/>
  <c r="AD57" i="6"/>
  <c r="Y57" i="6"/>
  <c r="R57" i="6"/>
  <c r="BU56" i="6"/>
  <c r="BT56" i="6"/>
  <c r="AJ56" i="6"/>
  <c r="AD56" i="6"/>
  <c r="Y56" i="6"/>
  <c r="R56" i="6"/>
  <c r="BS55" i="6"/>
  <c r="BR55" i="6"/>
  <c r="BQ55" i="6"/>
  <c r="BU55" i="6" s="1"/>
  <c r="BP55" i="6"/>
  <c r="BT55" i="6" s="1"/>
  <c r="BM55" i="6"/>
  <c r="BL55" i="6"/>
  <c r="BK55" i="6"/>
  <c r="BO55" i="6" s="1"/>
  <c r="BJ55" i="6"/>
  <c r="BN55" i="6" s="1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S54" i="6"/>
  <c r="BR54" i="6"/>
  <c r="BQ54" i="6"/>
  <c r="BU54" i="6" s="1"/>
  <c r="BP54" i="6"/>
  <c r="BT54" i="6" s="1"/>
  <c r="BM54" i="6"/>
  <c r="BL54" i="6"/>
  <c r="BK54" i="6"/>
  <c r="BO54" i="6" s="1"/>
  <c r="BJ54" i="6"/>
  <c r="BN54" i="6" s="1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S53" i="6"/>
  <c r="BR53" i="6"/>
  <c r="BQ53" i="6"/>
  <c r="BU53" i="6" s="1"/>
  <c r="BP53" i="6"/>
  <c r="BT53" i="6" s="1"/>
  <c r="BM53" i="6"/>
  <c r="BL53" i="6"/>
  <c r="BK53" i="6"/>
  <c r="BO53" i="6" s="1"/>
  <c r="BJ53" i="6"/>
  <c r="BN53" i="6" s="1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S52" i="6"/>
  <c r="BR52" i="6"/>
  <c r="BQ52" i="6"/>
  <c r="BU52" i="6" s="1"/>
  <c r="BP52" i="6"/>
  <c r="BT52" i="6" s="1"/>
  <c r="BM52" i="6"/>
  <c r="BL52" i="6"/>
  <c r="BK52" i="6"/>
  <c r="BO52" i="6" s="1"/>
  <c r="BJ52" i="6"/>
  <c r="BN52" i="6" s="1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S51" i="6"/>
  <c r="BR51" i="6"/>
  <c r="BQ51" i="6"/>
  <c r="BU51" i="6" s="1"/>
  <c r="BP51" i="6"/>
  <c r="BT51" i="6" s="1"/>
  <c r="BM51" i="6"/>
  <c r="BL51" i="6"/>
  <c r="BK51" i="6"/>
  <c r="BO51" i="6" s="1"/>
  <c r="BJ51" i="6"/>
  <c r="BN51" i="6" s="1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S50" i="6"/>
  <c r="BR50" i="6"/>
  <c r="BQ50" i="6"/>
  <c r="BU50" i="6" s="1"/>
  <c r="BP50" i="6"/>
  <c r="BT50" i="6" s="1"/>
  <c r="BM50" i="6"/>
  <c r="BL50" i="6"/>
  <c r="BK50" i="6"/>
  <c r="BO50" i="6" s="1"/>
  <c r="BJ50" i="6"/>
  <c r="BN50" i="6" s="1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S49" i="6"/>
  <c r="BR49" i="6"/>
  <c r="BQ49" i="6"/>
  <c r="BU49" i="6" s="1"/>
  <c r="BP49" i="6"/>
  <c r="BT49" i="6" s="1"/>
  <c r="BM49" i="6"/>
  <c r="BL49" i="6"/>
  <c r="BK49" i="6"/>
  <c r="BO49" i="6" s="1"/>
  <c r="BJ49" i="6"/>
  <c r="BN49" i="6" s="1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S48" i="6"/>
  <c r="BR48" i="6"/>
  <c r="BQ48" i="6"/>
  <c r="BU48" i="6" s="1"/>
  <c r="BP48" i="6"/>
  <c r="BT48" i="6" s="1"/>
  <c r="BM48" i="6"/>
  <c r="BL48" i="6"/>
  <c r="BK48" i="6"/>
  <c r="BO48" i="6" s="1"/>
  <c r="BJ48" i="6"/>
  <c r="BN48" i="6" s="1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S47" i="6"/>
  <c r="BR47" i="6"/>
  <c r="BQ47" i="6"/>
  <c r="BU47" i="6" s="1"/>
  <c r="BP47" i="6"/>
  <c r="BT47" i="6" s="1"/>
  <c r="BM47" i="6"/>
  <c r="BL47" i="6"/>
  <c r="BK47" i="6"/>
  <c r="BO47" i="6" s="1"/>
  <c r="BJ47" i="6"/>
  <c r="BN47" i="6" s="1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S46" i="6"/>
  <c r="BR46" i="6"/>
  <c r="BQ46" i="6"/>
  <c r="BU46" i="6" s="1"/>
  <c r="BP46" i="6"/>
  <c r="BT46" i="6" s="1"/>
  <c r="BM46" i="6"/>
  <c r="BL46" i="6"/>
  <c r="BK46" i="6"/>
  <c r="BO46" i="6" s="1"/>
  <c r="BJ46" i="6"/>
  <c r="BN46" i="6" s="1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S45" i="6"/>
  <c r="BR45" i="6"/>
  <c r="BQ45" i="6"/>
  <c r="BU45" i="6" s="1"/>
  <c r="BP45" i="6"/>
  <c r="BT45" i="6" s="1"/>
  <c r="BM45" i="6"/>
  <c r="BL45" i="6"/>
  <c r="BK45" i="6"/>
  <c r="BO45" i="6" s="1"/>
  <c r="BJ45" i="6"/>
  <c r="BN45" i="6" s="1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BS44" i="6"/>
  <c r="BR44" i="6"/>
  <c r="BQ44" i="6"/>
  <c r="BU44" i="6" s="1"/>
  <c r="BP44" i="6"/>
  <c r="BT44" i="6" s="1"/>
  <c r="BM44" i="6"/>
  <c r="BL44" i="6"/>
  <c r="BK44" i="6"/>
  <c r="BO44" i="6" s="1"/>
  <c r="BJ44" i="6"/>
  <c r="BN44" i="6" s="1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S43" i="6"/>
  <c r="BR43" i="6"/>
  <c r="BQ43" i="6"/>
  <c r="BU43" i="6" s="1"/>
  <c r="BP43" i="6"/>
  <c r="BT43" i="6" s="1"/>
  <c r="BM43" i="6"/>
  <c r="BL43" i="6"/>
  <c r="BK43" i="6"/>
  <c r="BO43" i="6" s="1"/>
  <c r="BJ43" i="6"/>
  <c r="BN43" i="6" s="1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S42" i="6"/>
  <c r="BR42" i="6"/>
  <c r="BQ42" i="6"/>
  <c r="BU42" i="6" s="1"/>
  <c r="BP42" i="6"/>
  <c r="BT42" i="6" s="1"/>
  <c r="BM42" i="6"/>
  <c r="BL42" i="6"/>
  <c r="BK42" i="6"/>
  <c r="BO42" i="6" s="1"/>
  <c r="BJ42" i="6"/>
  <c r="BN42" i="6" s="1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S41" i="6"/>
  <c r="BR41" i="6"/>
  <c r="BQ41" i="6"/>
  <c r="BU41" i="6" s="1"/>
  <c r="BP41" i="6"/>
  <c r="BT41" i="6" s="1"/>
  <c r="BM41" i="6"/>
  <c r="BL41" i="6"/>
  <c r="BK41" i="6"/>
  <c r="BO41" i="6" s="1"/>
  <c r="BJ41" i="6"/>
  <c r="BN41" i="6" s="1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S40" i="6"/>
  <c r="BR40" i="6"/>
  <c r="BQ40" i="6"/>
  <c r="BU40" i="6" s="1"/>
  <c r="BP40" i="6"/>
  <c r="BT40" i="6" s="1"/>
  <c r="BM40" i="6"/>
  <c r="BL40" i="6"/>
  <c r="BK40" i="6"/>
  <c r="BO40" i="6" s="1"/>
  <c r="BJ40" i="6"/>
  <c r="BN40" i="6" s="1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S39" i="6"/>
  <c r="BR39" i="6"/>
  <c r="BQ39" i="6"/>
  <c r="BU39" i="6" s="1"/>
  <c r="BP39" i="6"/>
  <c r="BT39" i="6" s="1"/>
  <c r="BM39" i="6"/>
  <c r="BL39" i="6"/>
  <c r="BK39" i="6"/>
  <c r="BO39" i="6" s="1"/>
  <c r="BJ39" i="6"/>
  <c r="BN39" i="6" s="1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S38" i="6"/>
  <c r="BR38" i="6"/>
  <c r="BQ38" i="6"/>
  <c r="BU38" i="6" s="1"/>
  <c r="BP38" i="6"/>
  <c r="BT38" i="6" s="1"/>
  <c r="BM38" i="6"/>
  <c r="BL38" i="6"/>
  <c r="BK38" i="6"/>
  <c r="BO38" i="6" s="1"/>
  <c r="BJ38" i="6"/>
  <c r="BN38" i="6" s="1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S37" i="6"/>
  <c r="BR37" i="6"/>
  <c r="BQ37" i="6"/>
  <c r="BU37" i="6" s="1"/>
  <c r="BP37" i="6"/>
  <c r="BT37" i="6" s="1"/>
  <c r="BM37" i="6"/>
  <c r="BL37" i="6"/>
  <c r="BK37" i="6"/>
  <c r="BO37" i="6" s="1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S36" i="6"/>
  <c r="BR36" i="6"/>
  <c r="BQ36" i="6"/>
  <c r="BU36" i="6" s="1"/>
  <c r="BP36" i="6"/>
  <c r="BT36" i="6" s="1"/>
  <c r="BM36" i="6"/>
  <c r="BL36" i="6"/>
  <c r="BK36" i="6"/>
  <c r="BO36" i="6" s="1"/>
  <c r="BJ36" i="6"/>
  <c r="BN36" i="6" s="1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S35" i="6"/>
  <c r="BR35" i="6"/>
  <c r="BQ35" i="6"/>
  <c r="BU35" i="6" s="1"/>
  <c r="BP35" i="6"/>
  <c r="BM35" i="6"/>
  <c r="BL35" i="6"/>
  <c r="BK35" i="6"/>
  <c r="BO35" i="6" s="1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S34" i="6"/>
  <c r="BR34" i="6"/>
  <c r="BQ34" i="6"/>
  <c r="BU34" i="6" s="1"/>
  <c r="BP34" i="6"/>
  <c r="BT34" i="6" s="1"/>
  <c r="BM34" i="6"/>
  <c r="BL34" i="6"/>
  <c r="BK34" i="6"/>
  <c r="BO34" i="6" s="1"/>
  <c r="BJ34" i="6"/>
  <c r="BN34" i="6" s="1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S33" i="6"/>
  <c r="BR33" i="6"/>
  <c r="BQ33" i="6"/>
  <c r="BU33" i="6" s="1"/>
  <c r="BP33" i="6"/>
  <c r="BM33" i="6"/>
  <c r="BL33" i="6"/>
  <c r="BK33" i="6"/>
  <c r="BO33" i="6" s="1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S32" i="6"/>
  <c r="BR32" i="6"/>
  <c r="BQ32" i="6"/>
  <c r="BU32" i="6" s="1"/>
  <c r="BP32" i="6"/>
  <c r="BT32" i="6" s="1"/>
  <c r="BM32" i="6"/>
  <c r="BL32" i="6"/>
  <c r="BK32" i="6"/>
  <c r="BO32" i="6" s="1"/>
  <c r="BJ32" i="6"/>
  <c r="BN32" i="6" s="1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S31" i="6"/>
  <c r="BR31" i="6"/>
  <c r="BQ31" i="6"/>
  <c r="BU31" i="6" s="1"/>
  <c r="BP31" i="6"/>
  <c r="BM31" i="6"/>
  <c r="BL31" i="6"/>
  <c r="BK31" i="6"/>
  <c r="BO31" i="6" s="1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S30" i="6"/>
  <c r="BR30" i="6"/>
  <c r="BQ30" i="6"/>
  <c r="BU30" i="6" s="1"/>
  <c r="BP30" i="6"/>
  <c r="BT30" i="6" s="1"/>
  <c r="BM30" i="6"/>
  <c r="BL30" i="6"/>
  <c r="BK30" i="6"/>
  <c r="BO30" i="6" s="1"/>
  <c r="BJ30" i="6"/>
  <c r="BN30" i="6" s="1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S29" i="6"/>
  <c r="BR29" i="6"/>
  <c r="BQ29" i="6"/>
  <c r="BU29" i="6" s="1"/>
  <c r="BP29" i="6"/>
  <c r="BM29" i="6"/>
  <c r="BL29" i="6"/>
  <c r="BK29" i="6"/>
  <c r="BO29" i="6" s="1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S28" i="6"/>
  <c r="BR28" i="6"/>
  <c r="BQ28" i="6"/>
  <c r="BU28" i="6" s="1"/>
  <c r="BP28" i="6"/>
  <c r="BT28" i="6" s="1"/>
  <c r="BM28" i="6"/>
  <c r="BL28" i="6"/>
  <c r="BK28" i="6"/>
  <c r="BO28" i="6" s="1"/>
  <c r="BJ28" i="6"/>
  <c r="BN28" i="6" s="1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BS27" i="6"/>
  <c r="BR27" i="6"/>
  <c r="BQ27" i="6"/>
  <c r="BU27" i="6" s="1"/>
  <c r="BP27" i="6"/>
  <c r="BM27" i="6"/>
  <c r="BL27" i="6"/>
  <c r="BK27" i="6"/>
  <c r="BO27" i="6" s="1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S26" i="6"/>
  <c r="BR26" i="6"/>
  <c r="BQ26" i="6"/>
  <c r="BU26" i="6" s="1"/>
  <c r="BP26" i="6"/>
  <c r="BT26" i="6" s="1"/>
  <c r="BM26" i="6"/>
  <c r="BL26" i="6"/>
  <c r="BK26" i="6"/>
  <c r="BO26" i="6" s="1"/>
  <c r="BJ26" i="6"/>
  <c r="BN26" i="6" s="1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S25" i="6"/>
  <c r="BR25" i="6"/>
  <c r="BQ25" i="6"/>
  <c r="BU25" i="6" s="1"/>
  <c r="BP25" i="6"/>
  <c r="BM25" i="6"/>
  <c r="BL25" i="6"/>
  <c r="BK25" i="6"/>
  <c r="BO25" i="6" s="1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S24" i="6"/>
  <c r="BR24" i="6"/>
  <c r="BQ24" i="6"/>
  <c r="BU24" i="6" s="1"/>
  <c r="BP24" i="6"/>
  <c r="BT24" i="6" s="1"/>
  <c r="BM24" i="6"/>
  <c r="BL24" i="6"/>
  <c r="BK24" i="6"/>
  <c r="BO24" i="6" s="1"/>
  <c r="BJ24" i="6"/>
  <c r="BN24" i="6" s="1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S23" i="6"/>
  <c r="BR23" i="6"/>
  <c r="BQ23" i="6"/>
  <c r="BU23" i="6" s="1"/>
  <c r="BP23" i="6"/>
  <c r="BM23" i="6"/>
  <c r="BL23" i="6"/>
  <c r="BK23" i="6"/>
  <c r="BO23" i="6" s="1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S22" i="6"/>
  <c r="BR22" i="6"/>
  <c r="BQ22" i="6"/>
  <c r="BU22" i="6" s="1"/>
  <c r="BP22" i="6"/>
  <c r="BT22" i="6" s="1"/>
  <c r="BM22" i="6"/>
  <c r="BL22" i="6"/>
  <c r="BK22" i="6"/>
  <c r="BO22" i="6" s="1"/>
  <c r="BJ22" i="6"/>
  <c r="BN22" i="6" s="1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S21" i="6"/>
  <c r="BR21" i="6"/>
  <c r="BQ21" i="6"/>
  <c r="BU21" i="6" s="1"/>
  <c r="BP21" i="6"/>
  <c r="BM21" i="6"/>
  <c r="BL21" i="6"/>
  <c r="BK21" i="6"/>
  <c r="BO21" i="6" s="1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S20" i="6"/>
  <c r="BR20" i="6"/>
  <c r="BQ20" i="6"/>
  <c r="BU20" i="6" s="1"/>
  <c r="BP20" i="6"/>
  <c r="BT20" i="6" s="1"/>
  <c r="BM20" i="6"/>
  <c r="BL20" i="6"/>
  <c r="BK20" i="6"/>
  <c r="BO20" i="6" s="1"/>
  <c r="BJ20" i="6"/>
  <c r="BN20" i="6" s="1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S19" i="6"/>
  <c r="BR19" i="6"/>
  <c r="BQ19" i="6"/>
  <c r="BU19" i="6" s="1"/>
  <c r="BP19" i="6"/>
  <c r="BM19" i="6"/>
  <c r="BL19" i="6"/>
  <c r="BK19" i="6"/>
  <c r="BO19" i="6" s="1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S18" i="6"/>
  <c r="BR18" i="6"/>
  <c r="BQ18" i="6"/>
  <c r="BU18" i="6" s="1"/>
  <c r="BP18" i="6"/>
  <c r="BT18" i="6" s="1"/>
  <c r="BM18" i="6"/>
  <c r="BL18" i="6"/>
  <c r="BK18" i="6"/>
  <c r="BO18" i="6" s="1"/>
  <c r="BJ18" i="6"/>
  <c r="BN18" i="6" s="1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S17" i="6"/>
  <c r="BR17" i="6"/>
  <c r="BQ17" i="6"/>
  <c r="BU17" i="6" s="1"/>
  <c r="BP17" i="6"/>
  <c r="BM17" i="6"/>
  <c r="BL17" i="6"/>
  <c r="BK17" i="6"/>
  <c r="BO17" i="6" s="1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S16" i="6"/>
  <c r="BR16" i="6"/>
  <c r="BQ16" i="6"/>
  <c r="BU16" i="6" s="1"/>
  <c r="BP16" i="6"/>
  <c r="BT16" i="6" s="1"/>
  <c r="BM16" i="6"/>
  <c r="BL16" i="6"/>
  <c r="BK16" i="6"/>
  <c r="BO16" i="6" s="1"/>
  <c r="BJ16" i="6"/>
  <c r="BN16" i="6" s="1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S15" i="6"/>
  <c r="BR15" i="6"/>
  <c r="BQ15" i="6"/>
  <c r="BU15" i="6" s="1"/>
  <c r="BP15" i="6"/>
  <c r="BM15" i="6"/>
  <c r="BL15" i="6"/>
  <c r="BK15" i="6"/>
  <c r="BO15" i="6" s="1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S14" i="6"/>
  <c r="BR14" i="6"/>
  <c r="BQ14" i="6"/>
  <c r="BU14" i="6" s="1"/>
  <c r="BP14" i="6"/>
  <c r="BT14" i="6" s="1"/>
  <c r="BM14" i="6"/>
  <c r="BL14" i="6"/>
  <c r="BK14" i="6"/>
  <c r="BO14" i="6" s="1"/>
  <c r="BJ14" i="6"/>
  <c r="BN14" i="6" s="1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S13" i="6"/>
  <c r="BR13" i="6"/>
  <c r="BQ13" i="6"/>
  <c r="BU13" i="6" s="1"/>
  <c r="BP13" i="6"/>
  <c r="BM13" i="6"/>
  <c r="BL13" i="6"/>
  <c r="BK13" i="6"/>
  <c r="BO13" i="6" s="1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S12" i="6"/>
  <c r="BR12" i="6"/>
  <c r="BQ12" i="6"/>
  <c r="BU12" i="6" s="1"/>
  <c r="BP12" i="6"/>
  <c r="BT12" i="6" s="1"/>
  <c r="BM12" i="6"/>
  <c r="BL12" i="6"/>
  <c r="BK12" i="6"/>
  <c r="BO12" i="6" s="1"/>
  <c r="BJ12" i="6"/>
  <c r="BN12" i="6" s="1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BS11" i="6"/>
  <c r="BR11" i="6"/>
  <c r="BR10" i="6" s="1"/>
  <c r="BQ11" i="6"/>
  <c r="BU11" i="6" s="1"/>
  <c r="BP11" i="6"/>
  <c r="BM11" i="6"/>
  <c r="BL11" i="6"/>
  <c r="BL10" i="6" s="1"/>
  <c r="BK11" i="6"/>
  <c r="BO11" i="6" s="1"/>
  <c r="BJ11" i="6"/>
  <c r="BI11" i="6"/>
  <c r="BH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S10" i="6"/>
  <c r="BQ10" i="6"/>
  <c r="BM10" i="6"/>
  <c r="BK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U57" i="3"/>
  <c r="BT57" i="3"/>
  <c r="AJ57" i="3"/>
  <c r="AD57" i="3"/>
  <c r="Y57" i="3"/>
  <c r="R57" i="3"/>
  <c r="BU56" i="3"/>
  <c r="BT56" i="3"/>
  <c r="AJ56" i="3"/>
  <c r="AD56" i="3"/>
  <c r="Y56" i="3"/>
  <c r="R56" i="3"/>
  <c r="BS55" i="3"/>
  <c r="BR55" i="3"/>
  <c r="BQ55" i="3"/>
  <c r="BP55" i="3"/>
  <c r="BT55" i="3" s="1"/>
  <c r="BM55" i="3"/>
  <c r="BL55" i="3"/>
  <c r="BK55" i="3"/>
  <c r="BJ55" i="3"/>
  <c r="BN55" i="3" s="1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S54" i="3"/>
  <c r="BR54" i="3"/>
  <c r="BQ54" i="3"/>
  <c r="BU54" i="3" s="1"/>
  <c r="BP54" i="3"/>
  <c r="BT54" i="3" s="1"/>
  <c r="BM54" i="3"/>
  <c r="BL54" i="3"/>
  <c r="BK54" i="3"/>
  <c r="BO54" i="3" s="1"/>
  <c r="BJ54" i="3"/>
  <c r="BN54" i="3" s="1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S53" i="3"/>
  <c r="BR53" i="3"/>
  <c r="BQ53" i="3"/>
  <c r="BP53" i="3"/>
  <c r="BT53" i="3" s="1"/>
  <c r="BM53" i="3"/>
  <c r="BL53" i="3"/>
  <c r="BK53" i="3"/>
  <c r="BJ53" i="3"/>
  <c r="BN53" i="3" s="1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S52" i="3"/>
  <c r="BR52" i="3"/>
  <c r="BQ52" i="3"/>
  <c r="BU52" i="3" s="1"/>
  <c r="BP52" i="3"/>
  <c r="BT52" i="3" s="1"/>
  <c r="BM52" i="3"/>
  <c r="BL52" i="3"/>
  <c r="BK52" i="3"/>
  <c r="BO52" i="3" s="1"/>
  <c r="BJ52" i="3"/>
  <c r="BN52" i="3" s="1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S51" i="3"/>
  <c r="BR51" i="3"/>
  <c r="BQ51" i="3"/>
  <c r="BP51" i="3"/>
  <c r="BT51" i="3" s="1"/>
  <c r="BM51" i="3"/>
  <c r="BL51" i="3"/>
  <c r="BK51" i="3"/>
  <c r="BJ51" i="3"/>
  <c r="BN51" i="3" s="1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S50" i="3"/>
  <c r="BR50" i="3"/>
  <c r="BQ50" i="3"/>
  <c r="BU50" i="3" s="1"/>
  <c r="BP50" i="3"/>
  <c r="BT50" i="3" s="1"/>
  <c r="BM50" i="3"/>
  <c r="BL50" i="3"/>
  <c r="BK50" i="3"/>
  <c r="BO50" i="3" s="1"/>
  <c r="BJ50" i="3"/>
  <c r="BN50" i="3" s="1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S49" i="3"/>
  <c r="BR49" i="3"/>
  <c r="BQ49" i="3"/>
  <c r="BP49" i="3"/>
  <c r="BT49" i="3" s="1"/>
  <c r="BM49" i="3"/>
  <c r="BL49" i="3"/>
  <c r="BK49" i="3"/>
  <c r="BJ49" i="3"/>
  <c r="BN49" i="3" s="1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S48" i="3"/>
  <c r="BR48" i="3"/>
  <c r="BQ48" i="3"/>
  <c r="BU48" i="3" s="1"/>
  <c r="BP48" i="3"/>
  <c r="BT48" i="3" s="1"/>
  <c r="BM48" i="3"/>
  <c r="BL48" i="3"/>
  <c r="BK48" i="3"/>
  <c r="BO48" i="3" s="1"/>
  <c r="BJ48" i="3"/>
  <c r="BN48" i="3" s="1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S47" i="3"/>
  <c r="BR47" i="3"/>
  <c r="BQ47" i="3"/>
  <c r="BP47" i="3"/>
  <c r="BT47" i="3" s="1"/>
  <c r="BM47" i="3"/>
  <c r="BL47" i="3"/>
  <c r="BK47" i="3"/>
  <c r="BJ47" i="3"/>
  <c r="BN47" i="3" s="1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S46" i="3"/>
  <c r="BR46" i="3"/>
  <c r="BQ46" i="3"/>
  <c r="BU46" i="3" s="1"/>
  <c r="BP46" i="3"/>
  <c r="BT46" i="3" s="1"/>
  <c r="BM46" i="3"/>
  <c r="BL46" i="3"/>
  <c r="BK46" i="3"/>
  <c r="BO46" i="3" s="1"/>
  <c r="BJ46" i="3"/>
  <c r="BN46" i="3" s="1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S45" i="3"/>
  <c r="BR45" i="3"/>
  <c r="BQ45" i="3"/>
  <c r="BP45" i="3"/>
  <c r="BT45" i="3" s="1"/>
  <c r="BM45" i="3"/>
  <c r="BL45" i="3"/>
  <c r="BK45" i="3"/>
  <c r="BJ45" i="3"/>
  <c r="BN45" i="3" s="1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S44" i="3"/>
  <c r="BR44" i="3"/>
  <c r="BQ44" i="3"/>
  <c r="BU44" i="3" s="1"/>
  <c r="BP44" i="3"/>
  <c r="BT44" i="3" s="1"/>
  <c r="BM44" i="3"/>
  <c r="BL44" i="3"/>
  <c r="BK44" i="3"/>
  <c r="BO44" i="3" s="1"/>
  <c r="BJ44" i="3"/>
  <c r="BN44" i="3" s="1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S43" i="3"/>
  <c r="BR43" i="3"/>
  <c r="BQ43" i="3"/>
  <c r="BP43" i="3"/>
  <c r="BT43" i="3" s="1"/>
  <c r="BM43" i="3"/>
  <c r="BL43" i="3"/>
  <c r="BK43" i="3"/>
  <c r="BJ43" i="3"/>
  <c r="BN43" i="3" s="1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S42" i="3"/>
  <c r="BR42" i="3"/>
  <c r="BQ42" i="3"/>
  <c r="BU42" i="3" s="1"/>
  <c r="BP42" i="3"/>
  <c r="BT42" i="3" s="1"/>
  <c r="BM42" i="3"/>
  <c r="BL42" i="3"/>
  <c r="BK42" i="3"/>
  <c r="BO42" i="3" s="1"/>
  <c r="BJ42" i="3"/>
  <c r="BN42" i="3" s="1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S41" i="3"/>
  <c r="BR41" i="3"/>
  <c r="BQ41" i="3"/>
  <c r="BP41" i="3"/>
  <c r="BT41" i="3" s="1"/>
  <c r="BM41" i="3"/>
  <c r="BL41" i="3"/>
  <c r="BK41" i="3"/>
  <c r="BJ41" i="3"/>
  <c r="BN41" i="3" s="1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S40" i="3"/>
  <c r="BR40" i="3"/>
  <c r="BQ40" i="3"/>
  <c r="BU40" i="3" s="1"/>
  <c r="BP40" i="3"/>
  <c r="BT40" i="3" s="1"/>
  <c r="BM40" i="3"/>
  <c r="BL40" i="3"/>
  <c r="BK40" i="3"/>
  <c r="BO40" i="3" s="1"/>
  <c r="BJ40" i="3"/>
  <c r="BN40" i="3" s="1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S39" i="3"/>
  <c r="BR39" i="3"/>
  <c r="BQ39" i="3"/>
  <c r="BP39" i="3"/>
  <c r="BT39" i="3" s="1"/>
  <c r="BM39" i="3"/>
  <c r="BL39" i="3"/>
  <c r="BK39" i="3"/>
  <c r="BJ39" i="3"/>
  <c r="BN39" i="3" s="1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S38" i="3"/>
  <c r="BR38" i="3"/>
  <c r="BQ38" i="3"/>
  <c r="BU38" i="3" s="1"/>
  <c r="BP38" i="3"/>
  <c r="BT38" i="3" s="1"/>
  <c r="BM38" i="3"/>
  <c r="BL38" i="3"/>
  <c r="BK38" i="3"/>
  <c r="BO38" i="3" s="1"/>
  <c r="BJ38" i="3"/>
  <c r="BN38" i="3" s="1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S37" i="3"/>
  <c r="BR37" i="3"/>
  <c r="BQ37" i="3"/>
  <c r="BP37" i="3"/>
  <c r="BT37" i="3" s="1"/>
  <c r="BM37" i="3"/>
  <c r="BL37" i="3"/>
  <c r="BK37" i="3"/>
  <c r="BJ37" i="3"/>
  <c r="BN37" i="3" s="1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S36" i="3"/>
  <c r="BR36" i="3"/>
  <c r="BQ36" i="3"/>
  <c r="BU36" i="3" s="1"/>
  <c r="BP36" i="3"/>
  <c r="BT36" i="3" s="1"/>
  <c r="BM36" i="3"/>
  <c r="BL36" i="3"/>
  <c r="BK36" i="3"/>
  <c r="BO36" i="3" s="1"/>
  <c r="BJ36" i="3"/>
  <c r="BN36" i="3" s="1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S35" i="3"/>
  <c r="BR35" i="3"/>
  <c r="BQ35" i="3"/>
  <c r="BP35" i="3"/>
  <c r="BT35" i="3" s="1"/>
  <c r="BM35" i="3"/>
  <c r="BL35" i="3"/>
  <c r="BK35" i="3"/>
  <c r="BJ35" i="3"/>
  <c r="BN35" i="3" s="1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U34" i="3" s="1"/>
  <c r="BP34" i="3"/>
  <c r="BT34" i="3" s="1"/>
  <c r="BM34" i="3"/>
  <c r="BL34" i="3"/>
  <c r="BK34" i="3"/>
  <c r="BO34" i="3" s="1"/>
  <c r="BJ34" i="3"/>
  <c r="BN34" i="3" s="1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S33" i="3"/>
  <c r="BR33" i="3"/>
  <c r="BQ33" i="3"/>
  <c r="BP33" i="3"/>
  <c r="BT33" i="3" s="1"/>
  <c r="BM33" i="3"/>
  <c r="BM10" i="3" s="1"/>
  <c r="BL33" i="3"/>
  <c r="BK33" i="3"/>
  <c r="BJ33" i="3"/>
  <c r="BN33" i="3" s="1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S32" i="3"/>
  <c r="BR32" i="3"/>
  <c r="BQ32" i="3"/>
  <c r="BU32" i="3" s="1"/>
  <c r="BP32" i="3"/>
  <c r="BT32" i="3" s="1"/>
  <c r="BO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S31" i="3"/>
  <c r="BR31" i="3"/>
  <c r="BQ31" i="3"/>
  <c r="BU31" i="3" s="1"/>
  <c r="BP31" i="3"/>
  <c r="BT31" i="3" s="1"/>
  <c r="BM31" i="3"/>
  <c r="BL31" i="3"/>
  <c r="BK31" i="3"/>
  <c r="BO31" i="3" s="1"/>
  <c r="BJ31" i="3"/>
  <c r="BN31" i="3" s="1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S30" i="3"/>
  <c r="BR30" i="3"/>
  <c r="BQ30" i="3"/>
  <c r="BU30" i="3" s="1"/>
  <c r="BP30" i="3"/>
  <c r="BM30" i="3"/>
  <c r="BL30" i="3"/>
  <c r="BK30" i="3"/>
  <c r="BO30" i="3" s="1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S29" i="3"/>
  <c r="BR29" i="3"/>
  <c r="BQ29" i="3"/>
  <c r="BU29" i="3" s="1"/>
  <c r="BP29" i="3"/>
  <c r="BT29" i="3" s="1"/>
  <c r="BM29" i="3"/>
  <c r="BL29" i="3"/>
  <c r="BK29" i="3"/>
  <c r="BO29" i="3" s="1"/>
  <c r="BJ29" i="3"/>
  <c r="BN29" i="3" s="1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S28" i="3"/>
  <c r="BR28" i="3"/>
  <c r="BQ28" i="3"/>
  <c r="BU28" i="3" s="1"/>
  <c r="BP28" i="3"/>
  <c r="BM28" i="3"/>
  <c r="BL28" i="3"/>
  <c r="BK28" i="3"/>
  <c r="BO28" i="3" s="1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S27" i="3"/>
  <c r="BR27" i="3"/>
  <c r="BQ27" i="3"/>
  <c r="BU27" i="3" s="1"/>
  <c r="BP27" i="3"/>
  <c r="BT27" i="3" s="1"/>
  <c r="BM27" i="3"/>
  <c r="BL27" i="3"/>
  <c r="BK27" i="3"/>
  <c r="BO27" i="3" s="1"/>
  <c r="BJ27" i="3"/>
  <c r="BN27" i="3" s="1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S26" i="3"/>
  <c r="BR26" i="3"/>
  <c r="BQ26" i="3"/>
  <c r="BU26" i="3" s="1"/>
  <c r="BP26" i="3"/>
  <c r="BM26" i="3"/>
  <c r="BL26" i="3"/>
  <c r="BK26" i="3"/>
  <c r="BO26" i="3" s="1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S25" i="3"/>
  <c r="BR25" i="3"/>
  <c r="BQ25" i="3"/>
  <c r="BU25" i="3" s="1"/>
  <c r="BP25" i="3"/>
  <c r="BT25" i="3" s="1"/>
  <c r="BM25" i="3"/>
  <c r="BL25" i="3"/>
  <c r="BK25" i="3"/>
  <c r="BO25" i="3" s="1"/>
  <c r="BJ25" i="3"/>
  <c r="BN25" i="3" s="1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S24" i="3"/>
  <c r="BR24" i="3"/>
  <c r="BQ24" i="3"/>
  <c r="BU24" i="3" s="1"/>
  <c r="BP24" i="3"/>
  <c r="BM24" i="3"/>
  <c r="BL24" i="3"/>
  <c r="BK24" i="3"/>
  <c r="BO24" i="3" s="1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S23" i="3"/>
  <c r="BR23" i="3"/>
  <c r="BQ23" i="3"/>
  <c r="BU23" i="3" s="1"/>
  <c r="BP23" i="3"/>
  <c r="BT23" i="3" s="1"/>
  <c r="BM23" i="3"/>
  <c r="BL23" i="3"/>
  <c r="BK23" i="3"/>
  <c r="BO23" i="3" s="1"/>
  <c r="BJ23" i="3"/>
  <c r="BN23" i="3" s="1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S22" i="3"/>
  <c r="BR22" i="3"/>
  <c r="BQ22" i="3"/>
  <c r="BU22" i="3" s="1"/>
  <c r="BP22" i="3"/>
  <c r="BM22" i="3"/>
  <c r="BL22" i="3"/>
  <c r="BK22" i="3"/>
  <c r="BO22" i="3" s="1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S21" i="3"/>
  <c r="BR21" i="3"/>
  <c r="BQ21" i="3"/>
  <c r="BU21" i="3" s="1"/>
  <c r="BP21" i="3"/>
  <c r="BT21" i="3" s="1"/>
  <c r="BM21" i="3"/>
  <c r="BL21" i="3"/>
  <c r="BK21" i="3"/>
  <c r="BO21" i="3" s="1"/>
  <c r="BJ21" i="3"/>
  <c r="BN21" i="3" s="1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S20" i="3"/>
  <c r="BR20" i="3"/>
  <c r="BQ20" i="3"/>
  <c r="BU20" i="3" s="1"/>
  <c r="BP20" i="3"/>
  <c r="BM20" i="3"/>
  <c r="BL20" i="3"/>
  <c r="BK20" i="3"/>
  <c r="BO20" i="3" s="1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S19" i="3"/>
  <c r="BR19" i="3"/>
  <c r="BQ19" i="3"/>
  <c r="BU19" i="3" s="1"/>
  <c r="BP19" i="3"/>
  <c r="BT19" i="3" s="1"/>
  <c r="BM19" i="3"/>
  <c r="BL19" i="3"/>
  <c r="BK19" i="3"/>
  <c r="BO19" i="3" s="1"/>
  <c r="BJ19" i="3"/>
  <c r="BN19" i="3" s="1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S18" i="3"/>
  <c r="BR18" i="3"/>
  <c r="BQ18" i="3"/>
  <c r="BU18" i="3" s="1"/>
  <c r="BP18" i="3"/>
  <c r="BM18" i="3"/>
  <c r="BL18" i="3"/>
  <c r="BK18" i="3"/>
  <c r="BO18" i="3" s="1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S17" i="3"/>
  <c r="BR17" i="3"/>
  <c r="BQ17" i="3"/>
  <c r="BU17" i="3" s="1"/>
  <c r="BP17" i="3"/>
  <c r="BT17" i="3" s="1"/>
  <c r="BM17" i="3"/>
  <c r="BL17" i="3"/>
  <c r="BK17" i="3"/>
  <c r="BO17" i="3" s="1"/>
  <c r="BJ17" i="3"/>
  <c r="BN17" i="3" s="1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S16" i="3"/>
  <c r="BR16" i="3"/>
  <c r="BQ16" i="3"/>
  <c r="BU16" i="3" s="1"/>
  <c r="BP16" i="3"/>
  <c r="BM16" i="3"/>
  <c r="BL16" i="3"/>
  <c r="BK16" i="3"/>
  <c r="BO16" i="3" s="1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S15" i="3"/>
  <c r="BR15" i="3"/>
  <c r="BQ15" i="3"/>
  <c r="BU15" i="3" s="1"/>
  <c r="BP15" i="3"/>
  <c r="BT15" i="3" s="1"/>
  <c r="BM15" i="3"/>
  <c r="BL15" i="3"/>
  <c r="BK15" i="3"/>
  <c r="BO15" i="3" s="1"/>
  <c r="BJ15" i="3"/>
  <c r="BN15" i="3" s="1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S14" i="3"/>
  <c r="BR14" i="3"/>
  <c r="BQ14" i="3"/>
  <c r="BU14" i="3" s="1"/>
  <c r="BP14" i="3"/>
  <c r="BM14" i="3"/>
  <c r="BL14" i="3"/>
  <c r="BK14" i="3"/>
  <c r="BO14" i="3" s="1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S13" i="3"/>
  <c r="BR13" i="3"/>
  <c r="BQ13" i="3"/>
  <c r="BU13" i="3" s="1"/>
  <c r="BP13" i="3"/>
  <c r="BT13" i="3" s="1"/>
  <c r="BM13" i="3"/>
  <c r="BL13" i="3"/>
  <c r="BK13" i="3"/>
  <c r="BO13" i="3" s="1"/>
  <c r="BJ13" i="3"/>
  <c r="BN13" i="3" s="1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S12" i="3"/>
  <c r="BR12" i="3"/>
  <c r="BQ12" i="3"/>
  <c r="BU12" i="3" s="1"/>
  <c r="BP12" i="3"/>
  <c r="BM12" i="3"/>
  <c r="BL12" i="3"/>
  <c r="BK12" i="3"/>
  <c r="BO12" i="3" s="1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S11" i="3"/>
  <c r="BR11" i="3"/>
  <c r="BR10" i="3" s="1"/>
  <c r="BQ11" i="3"/>
  <c r="BU11" i="3" s="1"/>
  <c r="BP11" i="3"/>
  <c r="BT11" i="3" s="1"/>
  <c r="BM11" i="3"/>
  <c r="BL11" i="3"/>
  <c r="BK11" i="3"/>
  <c r="BO11" i="3" s="1"/>
  <c r="BJ11" i="3"/>
  <c r="BN11" i="3" s="1"/>
  <c r="BI11" i="3"/>
  <c r="BH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S10" i="3"/>
  <c r="BP10" i="3"/>
  <c r="BL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R57" i="5"/>
  <c r="BF57" i="5"/>
  <c r="BR56" i="5"/>
  <c r="BF56" i="5"/>
  <c r="DE55" i="5"/>
  <c r="DC55" i="5"/>
  <c r="CT55" i="5"/>
  <c r="CV55" i="5" s="1"/>
  <c r="CK55" i="5"/>
  <c r="CB55" i="5"/>
  <c r="BU55" i="5"/>
  <c r="BT55" i="5"/>
  <c r="BS55" i="5"/>
  <c r="BO55" i="5"/>
  <c r="BL55" i="5"/>
  <c r="BK55" i="5"/>
  <c r="BJ55" i="5"/>
  <c r="BF55" i="5"/>
  <c r="BC55" i="5"/>
  <c r="BB55" i="5"/>
  <c r="BA55" i="5"/>
  <c r="AZ55" i="5"/>
  <c r="AW55" i="5"/>
  <c r="AT55" i="5"/>
  <c r="AS55" i="5"/>
  <c r="AR55" i="5"/>
  <c r="AN55" i="5"/>
  <c r="AK55" i="5"/>
  <c r="AJ55" i="5"/>
  <c r="AI55" i="5"/>
  <c r="AH55" i="5"/>
  <c r="AE55" i="5"/>
  <c r="AB55" i="5"/>
  <c r="Z55" i="5"/>
  <c r="S55" i="5"/>
  <c r="Q55" i="5"/>
  <c r="J55" i="5"/>
  <c r="H55" i="5"/>
  <c r="DE54" i="5"/>
  <c r="DC54" i="5"/>
  <c r="CT54" i="5"/>
  <c r="CK54" i="5"/>
  <c r="CB54" i="5"/>
  <c r="BU54" i="5"/>
  <c r="BT54" i="5"/>
  <c r="BS54" i="5"/>
  <c r="BO54" i="5"/>
  <c r="BL54" i="5"/>
  <c r="BK54" i="5"/>
  <c r="BJ54" i="5"/>
  <c r="BF54" i="5"/>
  <c r="BC54" i="5"/>
  <c r="BB54" i="5"/>
  <c r="BA54" i="5"/>
  <c r="AZ54" i="5"/>
  <c r="AW54" i="5"/>
  <c r="AT54" i="5"/>
  <c r="AS54" i="5"/>
  <c r="AR54" i="5"/>
  <c r="AN54" i="5"/>
  <c r="AK54" i="5"/>
  <c r="AJ54" i="5"/>
  <c r="AI54" i="5"/>
  <c r="AH54" i="5"/>
  <c r="AE54" i="5"/>
  <c r="AB54" i="5"/>
  <c r="Z54" i="5"/>
  <c r="S54" i="5"/>
  <c r="Q54" i="5"/>
  <c r="J54" i="5"/>
  <c r="H54" i="5"/>
  <c r="DE53" i="5"/>
  <c r="DC53" i="5"/>
  <c r="CT53" i="5"/>
  <c r="CK53" i="5"/>
  <c r="CB53" i="5"/>
  <c r="BU53" i="5"/>
  <c r="BT53" i="5"/>
  <c r="BS53" i="5"/>
  <c r="BO53" i="5"/>
  <c r="BL53" i="5"/>
  <c r="BK53" i="5"/>
  <c r="BJ53" i="5"/>
  <c r="BF53" i="5"/>
  <c r="BC53" i="5"/>
  <c r="BB53" i="5"/>
  <c r="BA53" i="5"/>
  <c r="AZ53" i="5"/>
  <c r="AW53" i="5"/>
  <c r="AT53" i="5"/>
  <c r="AS53" i="5"/>
  <c r="AR53" i="5"/>
  <c r="AN53" i="5"/>
  <c r="AK53" i="5"/>
  <c r="AJ53" i="5"/>
  <c r="AI53" i="5"/>
  <c r="AH53" i="5"/>
  <c r="AE53" i="5"/>
  <c r="AB53" i="5"/>
  <c r="Z53" i="5"/>
  <c r="S53" i="5"/>
  <c r="Q53" i="5"/>
  <c r="J53" i="5"/>
  <c r="H53" i="5"/>
  <c r="DE52" i="5"/>
  <c r="DC52" i="5"/>
  <c r="CT52" i="5"/>
  <c r="CK52" i="5"/>
  <c r="CB52" i="5"/>
  <c r="BU52" i="5"/>
  <c r="BT52" i="5"/>
  <c r="BS52" i="5"/>
  <c r="BO52" i="5"/>
  <c r="BL52" i="5"/>
  <c r="BK52" i="5"/>
  <c r="BJ52" i="5"/>
  <c r="BF52" i="5"/>
  <c r="BC52" i="5"/>
  <c r="BB52" i="5"/>
  <c r="BA52" i="5"/>
  <c r="AZ52" i="5"/>
  <c r="AW52" i="5"/>
  <c r="AT52" i="5"/>
  <c r="AS52" i="5"/>
  <c r="AR52" i="5"/>
  <c r="AN52" i="5"/>
  <c r="AK52" i="5"/>
  <c r="AJ52" i="5"/>
  <c r="AI52" i="5"/>
  <c r="AH52" i="5"/>
  <c r="AE52" i="5"/>
  <c r="AB52" i="5"/>
  <c r="Z52" i="5"/>
  <c r="S52" i="5"/>
  <c r="Q52" i="5"/>
  <c r="J52" i="5"/>
  <c r="H52" i="5"/>
  <c r="DE51" i="5"/>
  <c r="DC51" i="5"/>
  <c r="CT51" i="5"/>
  <c r="CK51" i="5"/>
  <c r="CB51" i="5"/>
  <c r="BU51" i="5"/>
  <c r="BT51" i="5"/>
  <c r="BS51" i="5"/>
  <c r="BO51" i="5"/>
  <c r="BL51" i="5"/>
  <c r="BK51" i="5"/>
  <c r="BJ51" i="5"/>
  <c r="BF51" i="5"/>
  <c r="BC51" i="5"/>
  <c r="BB51" i="5"/>
  <c r="BA51" i="5"/>
  <c r="AZ51" i="5"/>
  <c r="AW51" i="5"/>
  <c r="AT51" i="5"/>
  <c r="AS51" i="5"/>
  <c r="AR51" i="5"/>
  <c r="AN51" i="5"/>
  <c r="AK51" i="5"/>
  <c r="AJ51" i="5"/>
  <c r="AI51" i="5"/>
  <c r="AH51" i="5"/>
  <c r="AE51" i="5"/>
  <c r="AB51" i="5"/>
  <c r="Z51" i="5"/>
  <c r="S51" i="5"/>
  <c r="Q51" i="5"/>
  <c r="J51" i="5"/>
  <c r="H51" i="5"/>
  <c r="DE50" i="5"/>
  <c r="DC50" i="5"/>
  <c r="CT50" i="5"/>
  <c r="CK50" i="5"/>
  <c r="CB50" i="5"/>
  <c r="BU50" i="5"/>
  <c r="BT50" i="5"/>
  <c r="BS50" i="5"/>
  <c r="BO50" i="5"/>
  <c r="BL50" i="5"/>
  <c r="BK50" i="5"/>
  <c r="BJ50" i="5"/>
  <c r="BF50" i="5"/>
  <c r="BC50" i="5"/>
  <c r="BB50" i="5"/>
  <c r="BA50" i="5"/>
  <c r="AZ50" i="5"/>
  <c r="AW50" i="5"/>
  <c r="AT50" i="5"/>
  <c r="AS50" i="5"/>
  <c r="AR50" i="5"/>
  <c r="AN50" i="5"/>
  <c r="AK50" i="5"/>
  <c r="AJ50" i="5"/>
  <c r="AI50" i="5"/>
  <c r="AH50" i="5"/>
  <c r="AE50" i="5"/>
  <c r="AB50" i="5"/>
  <c r="Z50" i="5"/>
  <c r="S50" i="5"/>
  <c r="Q50" i="5"/>
  <c r="J50" i="5"/>
  <c r="H50" i="5"/>
  <c r="DE49" i="5"/>
  <c r="DC49" i="5"/>
  <c r="CT49" i="5"/>
  <c r="CK49" i="5"/>
  <c r="CB49" i="5"/>
  <c r="BU49" i="5"/>
  <c r="BT49" i="5"/>
  <c r="BS49" i="5"/>
  <c r="BO49" i="5"/>
  <c r="BL49" i="5"/>
  <c r="BK49" i="5"/>
  <c r="BJ49" i="5"/>
  <c r="BF49" i="5"/>
  <c r="BC49" i="5"/>
  <c r="BB49" i="5"/>
  <c r="BA49" i="5"/>
  <c r="AZ49" i="5"/>
  <c r="AW49" i="5"/>
  <c r="AT49" i="5"/>
  <c r="AS49" i="5"/>
  <c r="AR49" i="5"/>
  <c r="AN49" i="5"/>
  <c r="AK49" i="5"/>
  <c r="AJ49" i="5"/>
  <c r="AI49" i="5"/>
  <c r="AH49" i="5"/>
  <c r="AE49" i="5"/>
  <c r="AB49" i="5"/>
  <c r="Z49" i="5"/>
  <c r="S49" i="5"/>
  <c r="Q49" i="5"/>
  <c r="J49" i="5"/>
  <c r="H49" i="5"/>
  <c r="DE48" i="5"/>
  <c r="DC48" i="5"/>
  <c r="CT48" i="5"/>
  <c r="CK48" i="5"/>
  <c r="CB48" i="5"/>
  <c r="BU48" i="5"/>
  <c r="BT48" i="5"/>
  <c r="BS48" i="5"/>
  <c r="BO48" i="5"/>
  <c r="BL48" i="5"/>
  <c r="BK48" i="5"/>
  <c r="BJ48" i="5"/>
  <c r="BF48" i="5"/>
  <c r="BC48" i="5"/>
  <c r="BB48" i="5"/>
  <c r="BA48" i="5"/>
  <c r="AZ48" i="5"/>
  <c r="AW48" i="5"/>
  <c r="AT48" i="5"/>
  <c r="AS48" i="5"/>
  <c r="AR48" i="5"/>
  <c r="AN48" i="5"/>
  <c r="AK48" i="5"/>
  <c r="AJ48" i="5"/>
  <c r="AI48" i="5"/>
  <c r="AH48" i="5"/>
  <c r="AE48" i="5"/>
  <c r="AB48" i="5"/>
  <c r="Z48" i="5"/>
  <c r="S48" i="5"/>
  <c r="Q48" i="5"/>
  <c r="J48" i="5"/>
  <c r="H48" i="5"/>
  <c r="DE47" i="5"/>
  <c r="DC47" i="5"/>
  <c r="CT47" i="5"/>
  <c r="CK47" i="5"/>
  <c r="CB47" i="5"/>
  <c r="BU47" i="5"/>
  <c r="BT47" i="5"/>
  <c r="BS47" i="5"/>
  <c r="BO47" i="5"/>
  <c r="BL47" i="5"/>
  <c r="BK47" i="5"/>
  <c r="BJ47" i="5"/>
  <c r="BF47" i="5"/>
  <c r="BC47" i="5"/>
  <c r="BB47" i="5"/>
  <c r="BA47" i="5"/>
  <c r="AZ47" i="5"/>
  <c r="AW47" i="5"/>
  <c r="AT47" i="5"/>
  <c r="AS47" i="5"/>
  <c r="AR47" i="5"/>
  <c r="AN47" i="5"/>
  <c r="AK47" i="5"/>
  <c r="AJ47" i="5"/>
  <c r="AI47" i="5"/>
  <c r="AH47" i="5"/>
  <c r="AE47" i="5"/>
  <c r="AB47" i="5"/>
  <c r="Z47" i="5"/>
  <c r="S47" i="5"/>
  <c r="Q47" i="5"/>
  <c r="J47" i="5"/>
  <c r="H47" i="5"/>
  <c r="DE46" i="5"/>
  <c r="DC46" i="5"/>
  <c r="CT46" i="5"/>
  <c r="CK46" i="5"/>
  <c r="CB46" i="5"/>
  <c r="BU46" i="5"/>
  <c r="BT46" i="5"/>
  <c r="BS46" i="5"/>
  <c r="BO46" i="5"/>
  <c r="BL46" i="5"/>
  <c r="BK46" i="5"/>
  <c r="BJ46" i="5"/>
  <c r="BF46" i="5"/>
  <c r="BC46" i="5"/>
  <c r="BB46" i="5"/>
  <c r="BA46" i="5"/>
  <c r="AZ46" i="5"/>
  <c r="AW46" i="5"/>
  <c r="AT46" i="5"/>
  <c r="AS46" i="5"/>
  <c r="AR46" i="5"/>
  <c r="AN46" i="5"/>
  <c r="AK46" i="5"/>
  <c r="AJ46" i="5"/>
  <c r="AI46" i="5"/>
  <c r="AH46" i="5"/>
  <c r="AE46" i="5"/>
  <c r="AB46" i="5"/>
  <c r="Z46" i="5"/>
  <c r="S46" i="5"/>
  <c r="Q46" i="5"/>
  <c r="J46" i="5"/>
  <c r="H46" i="5"/>
  <c r="DE45" i="5"/>
  <c r="DC45" i="5"/>
  <c r="CT45" i="5"/>
  <c r="CK45" i="5"/>
  <c r="CB45" i="5"/>
  <c r="BU45" i="5"/>
  <c r="BT45" i="5"/>
  <c r="BS45" i="5"/>
  <c r="BO45" i="5"/>
  <c r="BL45" i="5"/>
  <c r="BK45" i="5"/>
  <c r="BJ45" i="5"/>
  <c r="BF45" i="5"/>
  <c r="BC45" i="5"/>
  <c r="BB45" i="5"/>
  <c r="BA45" i="5"/>
  <c r="AZ45" i="5"/>
  <c r="AW45" i="5"/>
  <c r="AT45" i="5"/>
  <c r="AS45" i="5"/>
  <c r="AR45" i="5"/>
  <c r="AN45" i="5"/>
  <c r="AK45" i="5"/>
  <c r="AJ45" i="5"/>
  <c r="AI45" i="5"/>
  <c r="AH45" i="5"/>
  <c r="AE45" i="5"/>
  <c r="AB45" i="5"/>
  <c r="Z45" i="5"/>
  <c r="S45" i="5"/>
  <c r="Q45" i="5"/>
  <c r="J45" i="5"/>
  <c r="H45" i="5"/>
  <c r="DE44" i="5"/>
  <c r="DC44" i="5"/>
  <c r="CT44" i="5"/>
  <c r="CK44" i="5"/>
  <c r="CB44" i="5"/>
  <c r="BU44" i="5"/>
  <c r="BT44" i="5"/>
  <c r="BS44" i="5"/>
  <c r="BO44" i="5"/>
  <c r="BL44" i="5"/>
  <c r="BK44" i="5"/>
  <c r="BJ44" i="5"/>
  <c r="BF44" i="5"/>
  <c r="BC44" i="5"/>
  <c r="BB44" i="5"/>
  <c r="BA44" i="5"/>
  <c r="AZ44" i="5"/>
  <c r="AW44" i="5"/>
  <c r="AT44" i="5"/>
  <c r="AS44" i="5"/>
  <c r="AR44" i="5"/>
  <c r="AN44" i="5"/>
  <c r="AK44" i="5"/>
  <c r="AJ44" i="5"/>
  <c r="AI44" i="5"/>
  <c r="AH44" i="5"/>
  <c r="AE44" i="5"/>
  <c r="AB44" i="5"/>
  <c r="Z44" i="5"/>
  <c r="S44" i="5"/>
  <c r="Q44" i="5"/>
  <c r="J44" i="5"/>
  <c r="H44" i="5"/>
  <c r="DE43" i="5"/>
  <c r="DC43" i="5"/>
  <c r="CT43" i="5"/>
  <c r="CK43" i="5"/>
  <c r="CB43" i="5"/>
  <c r="BU43" i="5"/>
  <c r="BT43" i="5"/>
  <c r="BS43" i="5"/>
  <c r="BO43" i="5"/>
  <c r="BL43" i="5"/>
  <c r="BK43" i="5"/>
  <c r="BJ43" i="5"/>
  <c r="BF43" i="5"/>
  <c r="BC43" i="5"/>
  <c r="BB43" i="5"/>
  <c r="BA43" i="5"/>
  <c r="AZ43" i="5"/>
  <c r="AW43" i="5"/>
  <c r="AT43" i="5"/>
  <c r="AS43" i="5"/>
  <c r="AR43" i="5"/>
  <c r="AN43" i="5"/>
  <c r="AK43" i="5"/>
  <c r="AJ43" i="5"/>
  <c r="AI43" i="5"/>
  <c r="AH43" i="5"/>
  <c r="AE43" i="5"/>
  <c r="AB43" i="5"/>
  <c r="Z43" i="5"/>
  <c r="S43" i="5"/>
  <c r="Q43" i="5"/>
  <c r="J43" i="5"/>
  <c r="H43" i="5"/>
  <c r="DE42" i="5"/>
  <c r="DC42" i="5"/>
  <c r="CT42" i="5"/>
  <c r="CK42" i="5"/>
  <c r="CB42" i="5"/>
  <c r="BU42" i="5"/>
  <c r="BT42" i="5"/>
  <c r="BS42" i="5"/>
  <c r="BO42" i="5"/>
  <c r="BL42" i="5"/>
  <c r="BK42" i="5"/>
  <c r="BJ42" i="5"/>
  <c r="BF42" i="5"/>
  <c r="BC42" i="5"/>
  <c r="BB42" i="5"/>
  <c r="BA42" i="5"/>
  <c r="AZ42" i="5"/>
  <c r="AW42" i="5"/>
  <c r="AT42" i="5"/>
  <c r="AS42" i="5"/>
  <c r="AR42" i="5"/>
  <c r="AN42" i="5"/>
  <c r="AK42" i="5"/>
  <c r="AJ42" i="5"/>
  <c r="AI42" i="5"/>
  <c r="AH42" i="5"/>
  <c r="AE42" i="5"/>
  <c r="AB42" i="5"/>
  <c r="Z42" i="5"/>
  <c r="S42" i="5"/>
  <c r="Q42" i="5"/>
  <c r="J42" i="5"/>
  <c r="H42" i="5"/>
  <c r="DE41" i="5"/>
  <c r="DC41" i="5"/>
  <c r="CT41" i="5"/>
  <c r="CK41" i="5"/>
  <c r="CB41" i="5"/>
  <c r="BU41" i="5"/>
  <c r="BT41" i="5"/>
  <c r="BS41" i="5"/>
  <c r="BO41" i="5"/>
  <c r="BL41" i="5"/>
  <c r="BK41" i="5"/>
  <c r="BJ41" i="5"/>
  <c r="BF41" i="5"/>
  <c r="BC41" i="5"/>
  <c r="BB41" i="5"/>
  <c r="BA41" i="5"/>
  <c r="AZ41" i="5"/>
  <c r="AW41" i="5"/>
  <c r="AT41" i="5"/>
  <c r="AS41" i="5"/>
  <c r="AR41" i="5"/>
  <c r="AN41" i="5"/>
  <c r="AK41" i="5"/>
  <c r="AJ41" i="5"/>
  <c r="AI41" i="5"/>
  <c r="AH41" i="5"/>
  <c r="AE41" i="5"/>
  <c r="AB41" i="5"/>
  <c r="Z41" i="5"/>
  <c r="S41" i="5"/>
  <c r="Q41" i="5"/>
  <c r="J41" i="5"/>
  <c r="H41" i="5"/>
  <c r="DE40" i="5"/>
  <c r="DC40" i="5"/>
  <c r="CT40" i="5"/>
  <c r="CK40" i="5"/>
  <c r="CB40" i="5"/>
  <c r="BU40" i="5"/>
  <c r="BT40" i="5"/>
  <c r="BS40" i="5"/>
  <c r="BO40" i="5"/>
  <c r="BL40" i="5"/>
  <c r="BK40" i="5"/>
  <c r="BJ40" i="5"/>
  <c r="BF40" i="5"/>
  <c r="BC40" i="5"/>
  <c r="BB40" i="5"/>
  <c r="BA40" i="5"/>
  <c r="AZ40" i="5"/>
  <c r="AW40" i="5"/>
  <c r="AT40" i="5"/>
  <c r="AS40" i="5"/>
  <c r="AR40" i="5"/>
  <c r="AN40" i="5"/>
  <c r="AK40" i="5"/>
  <c r="AJ40" i="5"/>
  <c r="AI40" i="5"/>
  <c r="AH40" i="5"/>
  <c r="AE40" i="5"/>
  <c r="AB40" i="5"/>
  <c r="Z40" i="5"/>
  <c r="S40" i="5"/>
  <c r="Q40" i="5"/>
  <c r="J40" i="5"/>
  <c r="H40" i="5"/>
  <c r="DE39" i="5"/>
  <c r="DC39" i="5"/>
  <c r="CT39" i="5"/>
  <c r="CK39" i="5"/>
  <c r="CB39" i="5"/>
  <c r="BU39" i="5"/>
  <c r="BT39" i="5"/>
  <c r="BS39" i="5"/>
  <c r="BO39" i="5"/>
  <c r="BL39" i="5"/>
  <c r="BK39" i="5"/>
  <c r="BJ39" i="5"/>
  <c r="BF39" i="5"/>
  <c r="BC39" i="5"/>
  <c r="BB39" i="5"/>
  <c r="BA39" i="5"/>
  <c r="AZ39" i="5"/>
  <c r="AW39" i="5"/>
  <c r="AT39" i="5"/>
  <c r="AS39" i="5"/>
  <c r="AR39" i="5"/>
  <c r="AN39" i="5"/>
  <c r="AK39" i="5"/>
  <c r="AJ39" i="5"/>
  <c r="AI39" i="5"/>
  <c r="AH39" i="5"/>
  <c r="AE39" i="5"/>
  <c r="AB39" i="5"/>
  <c r="Z39" i="5"/>
  <c r="S39" i="5"/>
  <c r="Q39" i="5"/>
  <c r="J39" i="5"/>
  <c r="H39" i="5"/>
  <c r="DE38" i="5"/>
  <c r="DC38" i="5"/>
  <c r="CT38" i="5"/>
  <c r="CK38" i="5"/>
  <c r="CB38" i="5"/>
  <c r="BU38" i="5"/>
  <c r="BT38" i="5"/>
  <c r="BS38" i="5"/>
  <c r="BO38" i="5"/>
  <c r="BL38" i="5"/>
  <c r="BK38" i="5"/>
  <c r="BJ38" i="5"/>
  <c r="BF38" i="5"/>
  <c r="BC38" i="5"/>
  <c r="BB38" i="5"/>
  <c r="BA38" i="5"/>
  <c r="AZ38" i="5"/>
  <c r="AW38" i="5"/>
  <c r="AT38" i="5"/>
  <c r="AS38" i="5"/>
  <c r="AR38" i="5"/>
  <c r="AN38" i="5"/>
  <c r="AK38" i="5"/>
  <c r="AJ38" i="5"/>
  <c r="AI38" i="5"/>
  <c r="AH38" i="5"/>
  <c r="AE38" i="5"/>
  <c r="AB38" i="5"/>
  <c r="Z38" i="5"/>
  <c r="S38" i="5"/>
  <c r="Q38" i="5"/>
  <c r="J38" i="5"/>
  <c r="H38" i="5"/>
  <c r="DE37" i="5"/>
  <c r="DC37" i="5"/>
  <c r="CT37" i="5"/>
  <c r="CK37" i="5"/>
  <c r="CB37" i="5"/>
  <c r="BU37" i="5"/>
  <c r="BT37" i="5"/>
  <c r="BS37" i="5"/>
  <c r="BO37" i="5"/>
  <c r="BL37" i="5"/>
  <c r="BK37" i="5"/>
  <c r="BJ37" i="5"/>
  <c r="BF37" i="5"/>
  <c r="BC37" i="5"/>
  <c r="BB37" i="5"/>
  <c r="BA37" i="5"/>
  <c r="AZ37" i="5"/>
  <c r="AW37" i="5"/>
  <c r="AT37" i="5"/>
  <c r="AS37" i="5"/>
  <c r="AR37" i="5"/>
  <c r="AN37" i="5"/>
  <c r="AK37" i="5"/>
  <c r="AJ37" i="5"/>
  <c r="AI37" i="5"/>
  <c r="AH37" i="5"/>
  <c r="AE37" i="5"/>
  <c r="AB37" i="5"/>
  <c r="Z37" i="5"/>
  <c r="S37" i="5"/>
  <c r="Q37" i="5"/>
  <c r="J37" i="5"/>
  <c r="H37" i="5"/>
  <c r="DE36" i="5"/>
  <c r="DC36" i="5"/>
  <c r="CT36" i="5"/>
  <c r="CK36" i="5"/>
  <c r="CB36" i="5"/>
  <c r="BU36" i="5"/>
  <c r="BT36" i="5"/>
  <c r="BS36" i="5"/>
  <c r="BO36" i="5"/>
  <c r="BL36" i="5"/>
  <c r="BK36" i="5"/>
  <c r="BJ36" i="5"/>
  <c r="BF36" i="5"/>
  <c r="BC36" i="5"/>
  <c r="BB36" i="5"/>
  <c r="BA36" i="5"/>
  <c r="AZ36" i="5"/>
  <c r="AW36" i="5"/>
  <c r="AT36" i="5"/>
  <c r="AS36" i="5"/>
  <c r="AR36" i="5"/>
  <c r="AN36" i="5"/>
  <c r="AK36" i="5"/>
  <c r="AJ36" i="5"/>
  <c r="AI36" i="5"/>
  <c r="AH36" i="5"/>
  <c r="AE36" i="5"/>
  <c r="AB36" i="5"/>
  <c r="Z36" i="5"/>
  <c r="S36" i="5"/>
  <c r="Q36" i="5"/>
  <c r="J36" i="5"/>
  <c r="H36" i="5"/>
  <c r="DE35" i="5"/>
  <c r="DC35" i="5"/>
  <c r="CT35" i="5"/>
  <c r="CK35" i="5"/>
  <c r="CB35" i="5"/>
  <c r="BU35" i="5"/>
  <c r="BT35" i="5"/>
  <c r="BS35" i="5"/>
  <c r="BO35" i="5"/>
  <c r="BL35" i="5"/>
  <c r="BK35" i="5"/>
  <c r="BJ35" i="5"/>
  <c r="BF35" i="5"/>
  <c r="BC35" i="5"/>
  <c r="BB35" i="5"/>
  <c r="BA35" i="5"/>
  <c r="AZ35" i="5"/>
  <c r="AW35" i="5"/>
  <c r="AT35" i="5"/>
  <c r="AS35" i="5"/>
  <c r="AR35" i="5"/>
  <c r="AN35" i="5"/>
  <c r="AK35" i="5"/>
  <c r="AJ35" i="5"/>
  <c r="AI35" i="5"/>
  <c r="AH35" i="5"/>
  <c r="AE35" i="5"/>
  <c r="AB35" i="5"/>
  <c r="Z35" i="5"/>
  <c r="S35" i="5"/>
  <c r="Q35" i="5"/>
  <c r="J35" i="5"/>
  <c r="H35" i="5"/>
  <c r="DE34" i="5"/>
  <c r="DC34" i="5"/>
  <c r="CT34" i="5"/>
  <c r="CK34" i="5"/>
  <c r="CB34" i="5"/>
  <c r="BU34" i="5"/>
  <c r="BT34" i="5"/>
  <c r="BS34" i="5"/>
  <c r="BO34" i="5"/>
  <c r="BL34" i="5"/>
  <c r="BK34" i="5"/>
  <c r="BJ34" i="5"/>
  <c r="BF34" i="5"/>
  <c r="BC34" i="5"/>
  <c r="BB34" i="5"/>
  <c r="BA34" i="5"/>
  <c r="AZ34" i="5"/>
  <c r="AW34" i="5"/>
  <c r="AT34" i="5"/>
  <c r="AS34" i="5"/>
  <c r="AR34" i="5"/>
  <c r="AN34" i="5"/>
  <c r="AK34" i="5"/>
  <c r="AJ34" i="5"/>
  <c r="AI34" i="5"/>
  <c r="AH34" i="5"/>
  <c r="AE34" i="5"/>
  <c r="AB34" i="5"/>
  <c r="Z34" i="5"/>
  <c r="S34" i="5"/>
  <c r="Q34" i="5"/>
  <c r="J34" i="5"/>
  <c r="H34" i="5"/>
  <c r="DE33" i="5"/>
  <c r="DC33" i="5"/>
  <c r="CT33" i="5"/>
  <c r="CK33" i="5"/>
  <c r="CB33" i="5"/>
  <c r="BU33" i="5"/>
  <c r="BT33" i="5"/>
  <c r="BS33" i="5"/>
  <c r="BO33" i="5"/>
  <c r="BL33" i="5"/>
  <c r="BK33" i="5"/>
  <c r="BJ33" i="5"/>
  <c r="BF33" i="5"/>
  <c r="BC33" i="5"/>
  <c r="BB33" i="5"/>
  <c r="BA33" i="5"/>
  <c r="AZ33" i="5"/>
  <c r="AW33" i="5"/>
  <c r="AT33" i="5"/>
  <c r="AS33" i="5"/>
  <c r="AR33" i="5"/>
  <c r="AN33" i="5"/>
  <c r="AK33" i="5"/>
  <c r="AJ33" i="5"/>
  <c r="AI33" i="5"/>
  <c r="AH33" i="5"/>
  <c r="AE33" i="5"/>
  <c r="AB33" i="5"/>
  <c r="Z33" i="5"/>
  <c r="S33" i="5"/>
  <c r="Q33" i="5"/>
  <c r="J33" i="5"/>
  <c r="H33" i="5"/>
  <c r="DE32" i="5"/>
  <c r="DC32" i="5"/>
  <c r="CT32" i="5"/>
  <c r="CK32" i="5"/>
  <c r="CB32" i="5"/>
  <c r="BU32" i="5"/>
  <c r="BT32" i="5"/>
  <c r="BS32" i="5"/>
  <c r="BO32" i="5"/>
  <c r="BL32" i="5"/>
  <c r="BK32" i="5"/>
  <c r="BJ32" i="5"/>
  <c r="BF32" i="5"/>
  <c r="BC32" i="5"/>
  <c r="BB32" i="5"/>
  <c r="BA32" i="5"/>
  <c r="AZ32" i="5"/>
  <c r="AW32" i="5"/>
  <c r="AT32" i="5"/>
  <c r="AS32" i="5"/>
  <c r="AR32" i="5"/>
  <c r="AN32" i="5"/>
  <c r="AK32" i="5"/>
  <c r="AJ32" i="5"/>
  <c r="AI32" i="5"/>
  <c r="AH32" i="5"/>
  <c r="AE32" i="5"/>
  <c r="AB32" i="5"/>
  <c r="Z32" i="5"/>
  <c r="S32" i="5"/>
  <c r="Q32" i="5"/>
  <c r="J32" i="5"/>
  <c r="H32" i="5"/>
  <c r="DE31" i="5"/>
  <c r="DC31" i="5"/>
  <c r="CT31" i="5"/>
  <c r="CK31" i="5"/>
  <c r="CB31" i="5"/>
  <c r="BU31" i="5"/>
  <c r="BT31" i="5"/>
  <c r="BS31" i="5"/>
  <c r="BO31" i="5"/>
  <c r="BL31" i="5"/>
  <c r="BK31" i="5"/>
  <c r="BJ31" i="5"/>
  <c r="BF31" i="5"/>
  <c r="BC31" i="5"/>
  <c r="BB31" i="5"/>
  <c r="BA31" i="5"/>
  <c r="AZ31" i="5"/>
  <c r="AW31" i="5"/>
  <c r="AT31" i="5"/>
  <c r="AS31" i="5"/>
  <c r="AR31" i="5"/>
  <c r="AN31" i="5"/>
  <c r="AK31" i="5"/>
  <c r="AJ31" i="5"/>
  <c r="AI31" i="5"/>
  <c r="AH31" i="5"/>
  <c r="AE31" i="5"/>
  <c r="AB31" i="5"/>
  <c r="Z31" i="5"/>
  <c r="S31" i="5"/>
  <c r="Q31" i="5"/>
  <c r="J31" i="5"/>
  <c r="H31" i="5"/>
  <c r="DE30" i="5"/>
  <c r="DC30" i="5"/>
  <c r="CT30" i="5"/>
  <c r="CK30" i="5"/>
  <c r="CB30" i="5"/>
  <c r="BU30" i="5"/>
  <c r="BT30" i="5"/>
  <c r="BS30" i="5"/>
  <c r="BO30" i="5"/>
  <c r="BL30" i="5"/>
  <c r="BK30" i="5"/>
  <c r="BJ30" i="5"/>
  <c r="BF30" i="5"/>
  <c r="BC30" i="5"/>
  <c r="BB30" i="5"/>
  <c r="BA30" i="5"/>
  <c r="AZ30" i="5"/>
  <c r="AW30" i="5"/>
  <c r="AT30" i="5"/>
  <c r="AS30" i="5"/>
  <c r="AR30" i="5"/>
  <c r="AN30" i="5"/>
  <c r="AK30" i="5"/>
  <c r="AJ30" i="5"/>
  <c r="AI30" i="5"/>
  <c r="AH30" i="5"/>
  <c r="AE30" i="5"/>
  <c r="AB30" i="5"/>
  <c r="Z30" i="5"/>
  <c r="S30" i="5"/>
  <c r="Q30" i="5"/>
  <c r="J30" i="5"/>
  <c r="H30" i="5"/>
  <c r="DE29" i="5"/>
  <c r="DC29" i="5"/>
  <c r="CT29" i="5"/>
  <c r="CK29" i="5"/>
  <c r="CB29" i="5"/>
  <c r="BU29" i="5"/>
  <c r="BT29" i="5"/>
  <c r="BS29" i="5"/>
  <c r="BO29" i="5"/>
  <c r="BL29" i="5"/>
  <c r="BK29" i="5"/>
  <c r="BJ29" i="5"/>
  <c r="BF29" i="5"/>
  <c r="BC29" i="5"/>
  <c r="BB29" i="5"/>
  <c r="BA29" i="5"/>
  <c r="AZ29" i="5"/>
  <c r="AW29" i="5"/>
  <c r="AT29" i="5"/>
  <c r="AS29" i="5"/>
  <c r="AR29" i="5"/>
  <c r="AN29" i="5"/>
  <c r="AK29" i="5"/>
  <c r="AJ29" i="5"/>
  <c r="AI29" i="5"/>
  <c r="AH29" i="5"/>
  <c r="AE29" i="5"/>
  <c r="AB29" i="5"/>
  <c r="Z29" i="5"/>
  <c r="S29" i="5"/>
  <c r="Q29" i="5"/>
  <c r="J29" i="5"/>
  <c r="H29" i="5"/>
  <c r="DE28" i="5"/>
  <c r="DC28" i="5"/>
  <c r="CT28" i="5"/>
  <c r="CK28" i="5"/>
  <c r="CB28" i="5"/>
  <c r="BU28" i="5"/>
  <c r="BT28" i="5"/>
  <c r="BS28" i="5"/>
  <c r="BO28" i="5"/>
  <c r="BL28" i="5"/>
  <c r="BK28" i="5"/>
  <c r="BJ28" i="5"/>
  <c r="BF28" i="5"/>
  <c r="BC28" i="5"/>
  <c r="BB28" i="5"/>
  <c r="BA28" i="5"/>
  <c r="AZ28" i="5"/>
  <c r="AW28" i="5"/>
  <c r="AT28" i="5"/>
  <c r="AS28" i="5"/>
  <c r="AR28" i="5"/>
  <c r="AN28" i="5"/>
  <c r="AK28" i="5"/>
  <c r="AJ28" i="5"/>
  <c r="AI28" i="5"/>
  <c r="AH28" i="5"/>
  <c r="AE28" i="5"/>
  <c r="AB28" i="5"/>
  <c r="Z28" i="5"/>
  <c r="S28" i="5"/>
  <c r="Q28" i="5"/>
  <c r="J28" i="5"/>
  <c r="H28" i="5"/>
  <c r="DE27" i="5"/>
  <c r="DC27" i="5"/>
  <c r="CT27" i="5"/>
  <c r="CK27" i="5"/>
  <c r="CB27" i="5"/>
  <c r="BU27" i="5"/>
  <c r="BT27" i="5"/>
  <c r="BS27" i="5"/>
  <c r="BO27" i="5"/>
  <c r="BL27" i="5"/>
  <c r="BK27" i="5"/>
  <c r="BJ27" i="5"/>
  <c r="BF27" i="5"/>
  <c r="BC27" i="5"/>
  <c r="BB27" i="5"/>
  <c r="BA27" i="5"/>
  <c r="AZ27" i="5"/>
  <c r="AW27" i="5"/>
  <c r="AT27" i="5"/>
  <c r="AS27" i="5"/>
  <c r="AR27" i="5"/>
  <c r="AN27" i="5"/>
  <c r="AK27" i="5"/>
  <c r="AJ27" i="5"/>
  <c r="AI27" i="5"/>
  <c r="AH27" i="5"/>
  <c r="AE27" i="5"/>
  <c r="AB27" i="5"/>
  <c r="Z27" i="5"/>
  <c r="S27" i="5"/>
  <c r="Q27" i="5"/>
  <c r="J27" i="5"/>
  <c r="H27" i="5"/>
  <c r="DE26" i="5"/>
  <c r="DC26" i="5"/>
  <c r="CT26" i="5"/>
  <c r="CK26" i="5"/>
  <c r="CB26" i="5"/>
  <c r="BU26" i="5"/>
  <c r="BT26" i="5"/>
  <c r="BS26" i="5"/>
  <c r="BO26" i="5"/>
  <c r="BL26" i="5"/>
  <c r="BK26" i="5"/>
  <c r="BJ26" i="5"/>
  <c r="BF26" i="5"/>
  <c r="BC26" i="5"/>
  <c r="BB26" i="5"/>
  <c r="BA26" i="5"/>
  <c r="AZ26" i="5"/>
  <c r="AW26" i="5"/>
  <c r="AT26" i="5"/>
  <c r="AS26" i="5"/>
  <c r="AR26" i="5"/>
  <c r="AN26" i="5"/>
  <c r="AK26" i="5"/>
  <c r="AJ26" i="5"/>
  <c r="AI26" i="5"/>
  <c r="AH26" i="5"/>
  <c r="AE26" i="5"/>
  <c r="AB26" i="5"/>
  <c r="Z26" i="5"/>
  <c r="S26" i="5"/>
  <c r="Q26" i="5"/>
  <c r="J26" i="5"/>
  <c r="H26" i="5"/>
  <c r="DE25" i="5"/>
  <c r="DC25" i="5"/>
  <c r="CT25" i="5"/>
  <c r="CK25" i="5"/>
  <c r="CB25" i="5"/>
  <c r="BU25" i="5"/>
  <c r="BT25" i="5"/>
  <c r="BS25" i="5"/>
  <c r="BO25" i="5"/>
  <c r="BL25" i="5"/>
  <c r="BK25" i="5"/>
  <c r="BJ25" i="5"/>
  <c r="BF25" i="5"/>
  <c r="BC25" i="5"/>
  <c r="BB25" i="5"/>
  <c r="BA25" i="5"/>
  <c r="AZ25" i="5"/>
  <c r="AW25" i="5"/>
  <c r="AT25" i="5"/>
  <c r="AS25" i="5"/>
  <c r="AR25" i="5"/>
  <c r="AN25" i="5"/>
  <c r="AK25" i="5"/>
  <c r="AJ25" i="5"/>
  <c r="AI25" i="5"/>
  <c r="AH25" i="5"/>
  <c r="AE25" i="5"/>
  <c r="AB25" i="5"/>
  <c r="Z25" i="5"/>
  <c r="S25" i="5"/>
  <c r="Q25" i="5"/>
  <c r="J25" i="5"/>
  <c r="H25" i="5"/>
  <c r="DE24" i="5"/>
  <c r="DC24" i="5"/>
  <c r="CT24" i="5"/>
  <c r="CK24" i="5"/>
  <c r="CB24" i="5"/>
  <c r="BU24" i="5"/>
  <c r="BT24" i="5"/>
  <c r="BS24" i="5"/>
  <c r="BO24" i="5"/>
  <c r="BL24" i="5"/>
  <c r="BK24" i="5"/>
  <c r="BJ24" i="5"/>
  <c r="BF24" i="5"/>
  <c r="BC24" i="5"/>
  <c r="BB24" i="5"/>
  <c r="BA24" i="5"/>
  <c r="AZ24" i="5"/>
  <c r="AW24" i="5"/>
  <c r="AT24" i="5"/>
  <c r="AS24" i="5"/>
  <c r="AR24" i="5"/>
  <c r="AN24" i="5"/>
  <c r="AK24" i="5"/>
  <c r="AJ24" i="5"/>
  <c r="AI24" i="5"/>
  <c r="AH24" i="5"/>
  <c r="AE24" i="5"/>
  <c r="AB24" i="5"/>
  <c r="Z24" i="5"/>
  <c r="S24" i="5"/>
  <c r="Q24" i="5"/>
  <c r="J24" i="5"/>
  <c r="H24" i="5"/>
  <c r="DE23" i="5"/>
  <c r="DC23" i="5"/>
  <c r="CT23" i="5"/>
  <c r="CK23" i="5"/>
  <c r="CB23" i="5"/>
  <c r="BU23" i="5"/>
  <c r="BT23" i="5"/>
  <c r="BS23" i="5"/>
  <c r="BO23" i="5"/>
  <c r="BL23" i="5"/>
  <c r="BK23" i="5"/>
  <c r="BJ23" i="5"/>
  <c r="BF23" i="5"/>
  <c r="BC23" i="5"/>
  <c r="BB23" i="5"/>
  <c r="BA23" i="5"/>
  <c r="AZ23" i="5"/>
  <c r="AW23" i="5"/>
  <c r="AT23" i="5"/>
  <c r="AS23" i="5"/>
  <c r="AR23" i="5"/>
  <c r="AN23" i="5"/>
  <c r="AK23" i="5"/>
  <c r="AJ23" i="5"/>
  <c r="AI23" i="5"/>
  <c r="AH23" i="5"/>
  <c r="AE23" i="5"/>
  <c r="AB23" i="5"/>
  <c r="Z23" i="5"/>
  <c r="S23" i="5"/>
  <c r="Q23" i="5"/>
  <c r="J23" i="5"/>
  <c r="H23" i="5"/>
  <c r="DE22" i="5"/>
  <c r="DC22" i="5"/>
  <c r="CT22" i="5"/>
  <c r="CK22" i="5"/>
  <c r="CB22" i="5"/>
  <c r="BU22" i="5"/>
  <c r="BT22" i="5"/>
  <c r="BS22" i="5"/>
  <c r="BO22" i="5"/>
  <c r="BL22" i="5"/>
  <c r="BK22" i="5"/>
  <c r="BJ22" i="5"/>
  <c r="BF22" i="5"/>
  <c r="BC22" i="5"/>
  <c r="BB22" i="5"/>
  <c r="BA22" i="5"/>
  <c r="AZ22" i="5"/>
  <c r="AW22" i="5"/>
  <c r="AT22" i="5"/>
  <c r="AS22" i="5"/>
  <c r="AR22" i="5"/>
  <c r="AN22" i="5"/>
  <c r="AK22" i="5"/>
  <c r="AJ22" i="5"/>
  <c r="AI22" i="5"/>
  <c r="AH22" i="5"/>
  <c r="AE22" i="5"/>
  <c r="AB22" i="5"/>
  <c r="Z22" i="5"/>
  <c r="S22" i="5"/>
  <c r="Q22" i="5"/>
  <c r="J22" i="5"/>
  <c r="H22" i="5"/>
  <c r="DE21" i="5"/>
  <c r="DC21" i="5"/>
  <c r="CT21" i="5"/>
  <c r="CK21" i="5"/>
  <c r="CB21" i="5"/>
  <c r="BU21" i="5"/>
  <c r="BT21" i="5"/>
  <c r="BS21" i="5"/>
  <c r="BO21" i="5"/>
  <c r="BL21" i="5"/>
  <c r="BK21" i="5"/>
  <c r="BJ21" i="5"/>
  <c r="BF21" i="5"/>
  <c r="BC21" i="5"/>
  <c r="BB21" i="5"/>
  <c r="BA21" i="5"/>
  <c r="AZ21" i="5"/>
  <c r="AW21" i="5"/>
  <c r="AT21" i="5"/>
  <c r="AS21" i="5"/>
  <c r="AR21" i="5"/>
  <c r="AN21" i="5"/>
  <c r="AK21" i="5"/>
  <c r="AJ21" i="5"/>
  <c r="AI21" i="5"/>
  <c r="AH21" i="5"/>
  <c r="AE21" i="5"/>
  <c r="AB21" i="5"/>
  <c r="Z21" i="5"/>
  <c r="S21" i="5"/>
  <c r="Q21" i="5"/>
  <c r="J21" i="5"/>
  <c r="H21" i="5"/>
  <c r="DE20" i="5"/>
  <c r="DC20" i="5"/>
  <c r="CT20" i="5"/>
  <c r="CK20" i="5"/>
  <c r="CB20" i="5"/>
  <c r="BU20" i="5"/>
  <c r="BT20" i="5"/>
  <c r="BS20" i="5"/>
  <c r="BO20" i="5"/>
  <c r="BL20" i="5"/>
  <c r="BK20" i="5"/>
  <c r="BJ20" i="5"/>
  <c r="BF20" i="5"/>
  <c r="BC20" i="5"/>
  <c r="BB20" i="5"/>
  <c r="BA20" i="5"/>
  <c r="AZ20" i="5"/>
  <c r="AW20" i="5"/>
  <c r="AT20" i="5"/>
  <c r="AS20" i="5"/>
  <c r="AR20" i="5"/>
  <c r="AN20" i="5"/>
  <c r="AK20" i="5"/>
  <c r="AJ20" i="5"/>
  <c r="AI20" i="5"/>
  <c r="AH20" i="5"/>
  <c r="AE20" i="5"/>
  <c r="AB20" i="5"/>
  <c r="Z20" i="5"/>
  <c r="S20" i="5"/>
  <c r="Q20" i="5"/>
  <c r="J20" i="5"/>
  <c r="H20" i="5"/>
  <c r="DE19" i="5"/>
  <c r="DC19" i="5"/>
  <c r="CT19" i="5"/>
  <c r="CK19" i="5"/>
  <c r="CB19" i="5"/>
  <c r="BU19" i="5"/>
  <c r="BT19" i="5"/>
  <c r="BS19" i="5"/>
  <c r="BO19" i="5"/>
  <c r="BL19" i="5"/>
  <c r="BK19" i="5"/>
  <c r="BJ19" i="5"/>
  <c r="BF19" i="5"/>
  <c r="BC19" i="5"/>
  <c r="BB19" i="5"/>
  <c r="BA19" i="5"/>
  <c r="AZ19" i="5"/>
  <c r="AW19" i="5"/>
  <c r="AT19" i="5"/>
  <c r="AS19" i="5"/>
  <c r="AR19" i="5"/>
  <c r="AN19" i="5"/>
  <c r="AK19" i="5"/>
  <c r="AJ19" i="5"/>
  <c r="AI19" i="5"/>
  <c r="AH19" i="5"/>
  <c r="AE19" i="5"/>
  <c r="AB19" i="5"/>
  <c r="Z19" i="5"/>
  <c r="S19" i="5"/>
  <c r="Q19" i="5"/>
  <c r="J19" i="5"/>
  <c r="H19" i="5"/>
  <c r="DE18" i="5"/>
  <c r="DC18" i="5"/>
  <c r="CT18" i="5"/>
  <c r="CK18" i="5"/>
  <c r="CB18" i="5"/>
  <c r="BU18" i="5"/>
  <c r="BT18" i="5"/>
  <c r="BS18" i="5"/>
  <c r="BO18" i="5"/>
  <c r="BL18" i="5"/>
  <c r="BK18" i="5"/>
  <c r="BJ18" i="5"/>
  <c r="BF18" i="5"/>
  <c r="BC18" i="5"/>
  <c r="BB18" i="5"/>
  <c r="BA18" i="5"/>
  <c r="AZ18" i="5"/>
  <c r="AW18" i="5"/>
  <c r="AT18" i="5"/>
  <c r="AS18" i="5"/>
  <c r="AR18" i="5"/>
  <c r="AN18" i="5"/>
  <c r="AK18" i="5"/>
  <c r="AJ18" i="5"/>
  <c r="AI18" i="5"/>
  <c r="AH18" i="5"/>
  <c r="AE18" i="5"/>
  <c r="AB18" i="5"/>
  <c r="Z18" i="5"/>
  <c r="S18" i="5"/>
  <c r="Q18" i="5"/>
  <c r="J18" i="5"/>
  <c r="H18" i="5"/>
  <c r="DE17" i="5"/>
  <c r="DC17" i="5"/>
  <c r="CT17" i="5"/>
  <c r="CK17" i="5"/>
  <c r="CB17" i="5"/>
  <c r="BU17" i="5"/>
  <c r="BT17" i="5"/>
  <c r="BS17" i="5"/>
  <c r="BO17" i="5"/>
  <c r="BL17" i="5"/>
  <c r="BK17" i="5"/>
  <c r="BJ17" i="5"/>
  <c r="BF17" i="5"/>
  <c r="BC17" i="5"/>
  <c r="BB17" i="5"/>
  <c r="BA17" i="5"/>
  <c r="AZ17" i="5"/>
  <c r="AW17" i="5"/>
  <c r="AT17" i="5"/>
  <c r="AS17" i="5"/>
  <c r="AR17" i="5"/>
  <c r="AN17" i="5"/>
  <c r="AK17" i="5"/>
  <c r="AJ17" i="5"/>
  <c r="AI17" i="5"/>
  <c r="AH17" i="5"/>
  <c r="AE17" i="5"/>
  <c r="AB17" i="5"/>
  <c r="Z17" i="5"/>
  <c r="S17" i="5"/>
  <c r="Q17" i="5"/>
  <c r="J17" i="5"/>
  <c r="H17" i="5"/>
  <c r="DE16" i="5"/>
  <c r="DC16" i="5"/>
  <c r="CT16" i="5"/>
  <c r="CK16" i="5"/>
  <c r="CB16" i="5"/>
  <c r="BU16" i="5"/>
  <c r="BT16" i="5"/>
  <c r="BS16" i="5"/>
  <c r="BO16" i="5"/>
  <c r="BL16" i="5"/>
  <c r="BK16" i="5"/>
  <c r="BJ16" i="5"/>
  <c r="BF16" i="5"/>
  <c r="BC16" i="5"/>
  <c r="BB16" i="5"/>
  <c r="BA16" i="5"/>
  <c r="AZ16" i="5"/>
  <c r="AW16" i="5"/>
  <c r="AT16" i="5"/>
  <c r="AS16" i="5"/>
  <c r="AR16" i="5"/>
  <c r="AN16" i="5"/>
  <c r="AK16" i="5"/>
  <c r="AJ16" i="5"/>
  <c r="AI16" i="5"/>
  <c r="AH16" i="5"/>
  <c r="AE16" i="5"/>
  <c r="AB16" i="5"/>
  <c r="Z16" i="5"/>
  <c r="S16" i="5"/>
  <c r="Q16" i="5"/>
  <c r="J16" i="5"/>
  <c r="H16" i="5"/>
  <c r="DE15" i="5"/>
  <c r="DC15" i="5"/>
  <c r="CT15" i="5"/>
  <c r="CK15" i="5"/>
  <c r="CB15" i="5"/>
  <c r="BU15" i="5"/>
  <c r="BT15" i="5"/>
  <c r="BS15" i="5"/>
  <c r="BO15" i="5"/>
  <c r="BL15" i="5"/>
  <c r="BK15" i="5"/>
  <c r="BJ15" i="5"/>
  <c r="BF15" i="5"/>
  <c r="BC15" i="5"/>
  <c r="BB15" i="5"/>
  <c r="BA15" i="5"/>
  <c r="AZ15" i="5"/>
  <c r="AW15" i="5"/>
  <c r="AT15" i="5"/>
  <c r="AS15" i="5"/>
  <c r="AR15" i="5"/>
  <c r="AN15" i="5"/>
  <c r="AK15" i="5"/>
  <c r="AJ15" i="5"/>
  <c r="AI15" i="5"/>
  <c r="AH15" i="5"/>
  <c r="AE15" i="5"/>
  <c r="AB15" i="5"/>
  <c r="Z15" i="5"/>
  <c r="S15" i="5"/>
  <c r="Q15" i="5"/>
  <c r="J15" i="5"/>
  <c r="H15" i="5"/>
  <c r="DE14" i="5"/>
  <c r="DC14" i="5"/>
  <c r="CT14" i="5"/>
  <c r="CK14" i="5"/>
  <c r="CB14" i="5"/>
  <c r="BU14" i="5"/>
  <c r="BT14" i="5"/>
  <c r="BS14" i="5"/>
  <c r="BO14" i="5"/>
  <c r="BL14" i="5"/>
  <c r="BK14" i="5"/>
  <c r="BJ14" i="5"/>
  <c r="BF14" i="5"/>
  <c r="BC14" i="5"/>
  <c r="BB14" i="5"/>
  <c r="BA14" i="5"/>
  <c r="AZ14" i="5"/>
  <c r="AW14" i="5"/>
  <c r="AT14" i="5"/>
  <c r="AS14" i="5"/>
  <c r="AR14" i="5"/>
  <c r="AN14" i="5"/>
  <c r="AK14" i="5"/>
  <c r="AJ14" i="5"/>
  <c r="AI14" i="5"/>
  <c r="AH14" i="5"/>
  <c r="AE14" i="5"/>
  <c r="AB14" i="5"/>
  <c r="Z14" i="5"/>
  <c r="S14" i="5"/>
  <c r="Q14" i="5"/>
  <c r="J14" i="5"/>
  <c r="H14" i="5"/>
  <c r="DE13" i="5"/>
  <c r="DC13" i="5"/>
  <c r="CT13" i="5"/>
  <c r="CK13" i="5"/>
  <c r="CB13" i="5"/>
  <c r="BU13" i="5"/>
  <c r="BT13" i="5"/>
  <c r="BS13" i="5"/>
  <c r="BO13" i="5"/>
  <c r="BL13" i="5"/>
  <c r="BK13" i="5"/>
  <c r="BJ13" i="5"/>
  <c r="BF13" i="5"/>
  <c r="BC13" i="5"/>
  <c r="BB13" i="5"/>
  <c r="BA13" i="5"/>
  <c r="AZ13" i="5"/>
  <c r="AW13" i="5"/>
  <c r="AT13" i="5"/>
  <c r="AS13" i="5"/>
  <c r="AR13" i="5"/>
  <c r="AN13" i="5"/>
  <c r="AK13" i="5"/>
  <c r="AJ13" i="5"/>
  <c r="AI13" i="5"/>
  <c r="AH13" i="5"/>
  <c r="AE13" i="5"/>
  <c r="AB13" i="5"/>
  <c r="Z13" i="5"/>
  <c r="S13" i="5"/>
  <c r="Q13" i="5"/>
  <c r="J13" i="5"/>
  <c r="H13" i="5"/>
  <c r="DE12" i="5"/>
  <c r="DC12" i="5"/>
  <c r="CT12" i="5"/>
  <c r="CK12" i="5"/>
  <c r="CB12" i="5"/>
  <c r="BU12" i="5"/>
  <c r="BT12" i="5"/>
  <c r="BS12" i="5"/>
  <c r="BO12" i="5"/>
  <c r="BL12" i="5"/>
  <c r="BK12" i="5"/>
  <c r="BJ12" i="5"/>
  <c r="BF12" i="5"/>
  <c r="BC12" i="5"/>
  <c r="BB12" i="5"/>
  <c r="BA12" i="5"/>
  <c r="AZ12" i="5"/>
  <c r="AW12" i="5"/>
  <c r="AT12" i="5"/>
  <c r="AS12" i="5"/>
  <c r="AR12" i="5"/>
  <c r="AN12" i="5"/>
  <c r="AK12" i="5"/>
  <c r="AJ12" i="5"/>
  <c r="AI12" i="5"/>
  <c r="AH12" i="5"/>
  <c r="AE12" i="5"/>
  <c r="AB12" i="5"/>
  <c r="Z12" i="5"/>
  <c r="S12" i="5"/>
  <c r="Q12" i="5"/>
  <c r="J12" i="5"/>
  <c r="H12" i="5"/>
  <c r="DE11" i="5"/>
  <c r="DC11" i="5"/>
  <c r="CT11" i="5"/>
  <c r="CT10" i="5" s="1"/>
  <c r="CV10" i="5" s="1"/>
  <c r="CK11" i="5"/>
  <c r="CB11" i="5"/>
  <c r="CB10" i="5" s="1"/>
  <c r="BU11" i="5"/>
  <c r="BT11" i="5"/>
  <c r="BS11" i="5"/>
  <c r="BO11" i="5"/>
  <c r="BL11" i="5"/>
  <c r="BK11" i="5"/>
  <c r="BJ11" i="5"/>
  <c r="BF11" i="5"/>
  <c r="BC11" i="5"/>
  <c r="BB11" i="5"/>
  <c r="BA11" i="5"/>
  <c r="AZ11" i="5"/>
  <c r="AW11" i="5"/>
  <c r="AT11" i="5"/>
  <c r="AS11" i="5"/>
  <c r="AR11" i="5"/>
  <c r="AN11" i="5"/>
  <c r="AK11" i="5"/>
  <c r="AJ11" i="5"/>
  <c r="AI11" i="5"/>
  <c r="AH11" i="5"/>
  <c r="AE11" i="5"/>
  <c r="AB11" i="5"/>
  <c r="Z11" i="5"/>
  <c r="S11" i="5"/>
  <c r="Q11" i="5"/>
  <c r="J11" i="5"/>
  <c r="H11" i="5"/>
  <c r="DE10" i="5"/>
  <c r="DD10" i="5"/>
  <c r="DC10" i="5"/>
  <c r="DB10" i="5"/>
  <c r="DA10" i="5"/>
  <c r="CZ10" i="5"/>
  <c r="CY10" i="5"/>
  <c r="CX10" i="5"/>
  <c r="CW10" i="5"/>
  <c r="CU10" i="5"/>
  <c r="CR10" i="5"/>
  <c r="CQ10" i="5"/>
  <c r="CO10" i="5"/>
  <c r="CN10" i="5"/>
  <c r="CL10" i="5"/>
  <c r="CM10" i="5" s="1"/>
  <c r="CK10" i="5"/>
  <c r="CI10" i="5"/>
  <c r="CH10" i="5"/>
  <c r="CF10" i="5"/>
  <c r="CE10" i="5"/>
  <c r="CC10" i="5"/>
  <c r="CD10" i="5" s="1"/>
  <c r="BZ10" i="5"/>
  <c r="BY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BC57" i="1"/>
  <c r="BB57" i="1"/>
  <c r="AJ57" i="1"/>
  <c r="AD57" i="1"/>
  <c r="Y57" i="1"/>
  <c r="R57" i="1"/>
  <c r="BC56" i="1"/>
  <c r="BB56" i="1"/>
  <c r="AJ56" i="1"/>
  <c r="AD56" i="1"/>
  <c r="Y56" i="1"/>
  <c r="R56" i="1"/>
  <c r="BU55" i="1"/>
  <c r="BT55" i="1"/>
  <c r="BO55" i="1"/>
  <c r="BN55" i="1"/>
  <c r="BI55" i="1"/>
  <c r="BH55" i="1"/>
  <c r="BC55" i="1"/>
  <c r="BB55" i="1"/>
  <c r="AW55" i="1"/>
  <c r="AV55" i="1"/>
  <c r="AQ55" i="1"/>
  <c r="AP55" i="1"/>
  <c r="AK55" i="1"/>
  <c r="AJ55" i="1"/>
  <c r="AE55" i="1"/>
  <c r="AD55" i="1"/>
  <c r="Y55" i="1"/>
  <c r="X55" i="1"/>
  <c r="S55" i="1"/>
  <c r="R55" i="1"/>
  <c r="M55" i="1"/>
  <c r="L55" i="1"/>
  <c r="G55" i="1"/>
  <c r="F55" i="1"/>
  <c r="BU54" i="1"/>
  <c r="BT54" i="1"/>
  <c r="BO54" i="1"/>
  <c r="BN54" i="1"/>
  <c r="BI54" i="1"/>
  <c r="BH54" i="1"/>
  <c r="BC54" i="1"/>
  <c r="BB54" i="1"/>
  <c r="AW54" i="1"/>
  <c r="AV54" i="1"/>
  <c r="AQ54" i="1"/>
  <c r="AP54" i="1"/>
  <c r="AK54" i="1"/>
  <c r="AJ54" i="1"/>
  <c r="AE54" i="1"/>
  <c r="AD54" i="1"/>
  <c r="Y54" i="1"/>
  <c r="X54" i="1"/>
  <c r="S54" i="1"/>
  <c r="R54" i="1"/>
  <c r="M54" i="1"/>
  <c r="L54" i="1"/>
  <c r="G54" i="1"/>
  <c r="F54" i="1"/>
  <c r="BU53" i="1"/>
  <c r="BT53" i="1"/>
  <c r="BO53" i="1"/>
  <c r="BN53" i="1"/>
  <c r="BI53" i="1"/>
  <c r="BH53" i="1"/>
  <c r="BC53" i="1"/>
  <c r="BB53" i="1"/>
  <c r="AW53" i="1"/>
  <c r="AV53" i="1"/>
  <c r="AQ53" i="1"/>
  <c r="AP53" i="1"/>
  <c r="AK53" i="1"/>
  <c r="AJ53" i="1"/>
  <c r="AE53" i="1"/>
  <c r="AD53" i="1"/>
  <c r="Y53" i="1"/>
  <c r="X53" i="1"/>
  <c r="S53" i="1"/>
  <c r="R53" i="1"/>
  <c r="M53" i="1"/>
  <c r="L53" i="1"/>
  <c r="G53" i="1"/>
  <c r="F53" i="1"/>
  <c r="BU52" i="1"/>
  <c r="BT52" i="1"/>
  <c r="BO52" i="1"/>
  <c r="BN52" i="1"/>
  <c r="BI52" i="1"/>
  <c r="BH52" i="1"/>
  <c r="BC52" i="1"/>
  <c r="BB52" i="1"/>
  <c r="AW52" i="1"/>
  <c r="AV52" i="1"/>
  <c r="AQ52" i="1"/>
  <c r="AP52" i="1"/>
  <c r="AK52" i="1"/>
  <c r="AJ52" i="1"/>
  <c r="AE52" i="1"/>
  <c r="AD52" i="1"/>
  <c r="Y52" i="1"/>
  <c r="X52" i="1"/>
  <c r="S52" i="1"/>
  <c r="R52" i="1"/>
  <c r="M52" i="1"/>
  <c r="L52" i="1"/>
  <c r="G52" i="1"/>
  <c r="F52" i="1"/>
  <c r="BU51" i="1"/>
  <c r="BT51" i="1"/>
  <c r="BO51" i="1"/>
  <c r="BN51" i="1"/>
  <c r="BI51" i="1"/>
  <c r="BH51" i="1"/>
  <c r="BC51" i="1"/>
  <c r="BB51" i="1"/>
  <c r="AW51" i="1"/>
  <c r="AV51" i="1"/>
  <c r="AQ51" i="1"/>
  <c r="AP51" i="1"/>
  <c r="AK51" i="1"/>
  <c r="AJ51" i="1"/>
  <c r="AE51" i="1"/>
  <c r="AD51" i="1"/>
  <c r="Y51" i="1"/>
  <c r="X51" i="1"/>
  <c r="S51" i="1"/>
  <c r="R51" i="1"/>
  <c r="M51" i="1"/>
  <c r="L51" i="1"/>
  <c r="G51" i="1"/>
  <c r="F51" i="1"/>
  <c r="BU50" i="1"/>
  <c r="BT50" i="1"/>
  <c r="BO50" i="1"/>
  <c r="BN50" i="1"/>
  <c r="BI50" i="1"/>
  <c r="BH50" i="1"/>
  <c r="BC50" i="1"/>
  <c r="BB50" i="1"/>
  <c r="AW50" i="1"/>
  <c r="AV50" i="1"/>
  <c r="AQ50" i="1"/>
  <c r="AP50" i="1"/>
  <c r="AK50" i="1"/>
  <c r="AJ50" i="1"/>
  <c r="AE50" i="1"/>
  <c r="AD50" i="1"/>
  <c r="Y50" i="1"/>
  <c r="X50" i="1"/>
  <c r="S50" i="1"/>
  <c r="R50" i="1"/>
  <c r="M50" i="1"/>
  <c r="L50" i="1"/>
  <c r="G50" i="1"/>
  <c r="F50" i="1"/>
  <c r="BU49" i="1"/>
  <c r="BT49" i="1"/>
  <c r="BO49" i="1"/>
  <c r="BN49" i="1"/>
  <c r="BI49" i="1"/>
  <c r="BH49" i="1"/>
  <c r="BC49" i="1"/>
  <c r="BB49" i="1"/>
  <c r="AW49" i="1"/>
  <c r="AV49" i="1"/>
  <c r="AQ49" i="1"/>
  <c r="AP49" i="1"/>
  <c r="AK49" i="1"/>
  <c r="AJ49" i="1"/>
  <c r="AE49" i="1"/>
  <c r="AD49" i="1"/>
  <c r="Y49" i="1"/>
  <c r="X49" i="1"/>
  <c r="S49" i="1"/>
  <c r="R49" i="1"/>
  <c r="M49" i="1"/>
  <c r="L49" i="1"/>
  <c r="G49" i="1"/>
  <c r="F49" i="1"/>
  <c r="BU48" i="1"/>
  <c r="BT48" i="1"/>
  <c r="BO48" i="1"/>
  <c r="BN48" i="1"/>
  <c r="BI48" i="1"/>
  <c r="BH48" i="1"/>
  <c r="BC48" i="1"/>
  <c r="BB48" i="1"/>
  <c r="AW48" i="1"/>
  <c r="AV48" i="1"/>
  <c r="AQ48" i="1"/>
  <c r="AP48" i="1"/>
  <c r="AK48" i="1"/>
  <c r="AJ48" i="1"/>
  <c r="AE48" i="1"/>
  <c r="AD48" i="1"/>
  <c r="Y48" i="1"/>
  <c r="X48" i="1"/>
  <c r="S48" i="1"/>
  <c r="R48" i="1"/>
  <c r="M48" i="1"/>
  <c r="L48" i="1"/>
  <c r="G48" i="1"/>
  <c r="F48" i="1"/>
  <c r="BU47" i="1"/>
  <c r="BT47" i="1"/>
  <c r="BO47" i="1"/>
  <c r="BN47" i="1"/>
  <c r="BI47" i="1"/>
  <c r="BH47" i="1"/>
  <c r="BC47" i="1"/>
  <c r="BB47" i="1"/>
  <c r="AW47" i="1"/>
  <c r="AV47" i="1"/>
  <c r="AQ47" i="1"/>
  <c r="AP47" i="1"/>
  <c r="AK47" i="1"/>
  <c r="AJ47" i="1"/>
  <c r="AE47" i="1"/>
  <c r="AD47" i="1"/>
  <c r="Y47" i="1"/>
  <c r="X47" i="1"/>
  <c r="S47" i="1"/>
  <c r="R47" i="1"/>
  <c r="M47" i="1"/>
  <c r="L47" i="1"/>
  <c r="G47" i="1"/>
  <c r="F47" i="1"/>
  <c r="BU46" i="1"/>
  <c r="BT46" i="1"/>
  <c r="BO46" i="1"/>
  <c r="BN46" i="1"/>
  <c r="BI46" i="1"/>
  <c r="BH46" i="1"/>
  <c r="BC46" i="1"/>
  <c r="BB46" i="1"/>
  <c r="AW46" i="1"/>
  <c r="AV46" i="1"/>
  <c r="AQ46" i="1"/>
  <c r="AP46" i="1"/>
  <c r="AK46" i="1"/>
  <c r="AJ46" i="1"/>
  <c r="AE46" i="1"/>
  <c r="AD46" i="1"/>
  <c r="Y46" i="1"/>
  <c r="X46" i="1"/>
  <c r="S46" i="1"/>
  <c r="R46" i="1"/>
  <c r="M46" i="1"/>
  <c r="L46" i="1"/>
  <c r="G46" i="1"/>
  <c r="F46" i="1"/>
  <c r="BU45" i="1"/>
  <c r="BT45" i="1"/>
  <c r="BO45" i="1"/>
  <c r="BN45" i="1"/>
  <c r="BI45" i="1"/>
  <c r="BH45" i="1"/>
  <c r="BC45" i="1"/>
  <c r="BB45" i="1"/>
  <c r="AW45" i="1"/>
  <c r="AV45" i="1"/>
  <c r="AQ45" i="1"/>
  <c r="AP45" i="1"/>
  <c r="AK45" i="1"/>
  <c r="AJ45" i="1"/>
  <c r="AE45" i="1"/>
  <c r="AD45" i="1"/>
  <c r="Y45" i="1"/>
  <c r="X45" i="1"/>
  <c r="S45" i="1"/>
  <c r="R45" i="1"/>
  <c r="M45" i="1"/>
  <c r="L45" i="1"/>
  <c r="G45" i="1"/>
  <c r="F45" i="1"/>
  <c r="BU44" i="1"/>
  <c r="BT44" i="1"/>
  <c r="BO44" i="1"/>
  <c r="BN44" i="1"/>
  <c r="BI44" i="1"/>
  <c r="BH44" i="1"/>
  <c r="BC44" i="1"/>
  <c r="BB44" i="1"/>
  <c r="AW44" i="1"/>
  <c r="AV44" i="1"/>
  <c r="AQ44" i="1"/>
  <c r="AP44" i="1"/>
  <c r="AK44" i="1"/>
  <c r="AJ44" i="1"/>
  <c r="AE44" i="1"/>
  <c r="AD44" i="1"/>
  <c r="Y44" i="1"/>
  <c r="X44" i="1"/>
  <c r="S44" i="1"/>
  <c r="R44" i="1"/>
  <c r="M44" i="1"/>
  <c r="L44" i="1"/>
  <c r="G44" i="1"/>
  <c r="F44" i="1"/>
  <c r="BU43" i="1"/>
  <c r="BT43" i="1"/>
  <c r="BO43" i="1"/>
  <c r="BN43" i="1"/>
  <c r="BI43" i="1"/>
  <c r="BH43" i="1"/>
  <c r="BC43" i="1"/>
  <c r="BB43" i="1"/>
  <c r="AW43" i="1"/>
  <c r="AV43" i="1"/>
  <c r="AQ43" i="1"/>
  <c r="AP43" i="1"/>
  <c r="AK43" i="1"/>
  <c r="AJ43" i="1"/>
  <c r="AE43" i="1"/>
  <c r="AD43" i="1"/>
  <c r="Y43" i="1"/>
  <c r="X43" i="1"/>
  <c r="S43" i="1"/>
  <c r="R43" i="1"/>
  <c r="M43" i="1"/>
  <c r="L43" i="1"/>
  <c r="G43" i="1"/>
  <c r="F43" i="1"/>
  <c r="BU42" i="1"/>
  <c r="BT42" i="1"/>
  <c r="BO42" i="1"/>
  <c r="BN42" i="1"/>
  <c r="BI42" i="1"/>
  <c r="BH42" i="1"/>
  <c r="BC42" i="1"/>
  <c r="BB42" i="1"/>
  <c r="AW42" i="1"/>
  <c r="AV42" i="1"/>
  <c r="AQ42" i="1"/>
  <c r="AP42" i="1"/>
  <c r="AK42" i="1"/>
  <c r="AJ42" i="1"/>
  <c r="AE42" i="1"/>
  <c r="AD42" i="1"/>
  <c r="Y42" i="1"/>
  <c r="X42" i="1"/>
  <c r="S42" i="1"/>
  <c r="R42" i="1"/>
  <c r="M42" i="1"/>
  <c r="L42" i="1"/>
  <c r="G42" i="1"/>
  <c r="F42" i="1"/>
  <c r="BU41" i="1"/>
  <c r="BT41" i="1"/>
  <c r="BO41" i="1"/>
  <c r="BN41" i="1"/>
  <c r="BI41" i="1"/>
  <c r="BH41" i="1"/>
  <c r="BC41" i="1"/>
  <c r="BB41" i="1"/>
  <c r="AW41" i="1"/>
  <c r="AV41" i="1"/>
  <c r="AQ41" i="1"/>
  <c r="AP41" i="1"/>
  <c r="AK41" i="1"/>
  <c r="AJ41" i="1"/>
  <c r="AE41" i="1"/>
  <c r="AD41" i="1"/>
  <c r="Y41" i="1"/>
  <c r="X41" i="1"/>
  <c r="S41" i="1"/>
  <c r="R41" i="1"/>
  <c r="M41" i="1"/>
  <c r="L41" i="1"/>
  <c r="G41" i="1"/>
  <c r="F41" i="1"/>
  <c r="BU40" i="1"/>
  <c r="BT40" i="1"/>
  <c r="BO40" i="1"/>
  <c r="BN40" i="1"/>
  <c r="BI40" i="1"/>
  <c r="BH40" i="1"/>
  <c r="BC40" i="1"/>
  <c r="BB40" i="1"/>
  <c r="AW40" i="1"/>
  <c r="AV40" i="1"/>
  <c r="AQ40" i="1"/>
  <c r="AP40" i="1"/>
  <c r="AK40" i="1"/>
  <c r="AJ40" i="1"/>
  <c r="AE40" i="1"/>
  <c r="AD40" i="1"/>
  <c r="Y40" i="1"/>
  <c r="X40" i="1"/>
  <c r="S40" i="1"/>
  <c r="R40" i="1"/>
  <c r="M40" i="1"/>
  <c r="L40" i="1"/>
  <c r="G40" i="1"/>
  <c r="F40" i="1"/>
  <c r="BU39" i="1"/>
  <c r="BT39" i="1"/>
  <c r="BO39" i="1"/>
  <c r="BN39" i="1"/>
  <c r="BI39" i="1"/>
  <c r="BH39" i="1"/>
  <c r="BC39" i="1"/>
  <c r="BB39" i="1"/>
  <c r="AW39" i="1"/>
  <c r="AV39" i="1"/>
  <c r="AQ39" i="1"/>
  <c r="AP39" i="1"/>
  <c r="AK39" i="1"/>
  <c r="AJ39" i="1"/>
  <c r="AE39" i="1"/>
  <c r="AD39" i="1"/>
  <c r="Y39" i="1"/>
  <c r="X39" i="1"/>
  <c r="S39" i="1"/>
  <c r="R39" i="1"/>
  <c r="M39" i="1"/>
  <c r="L39" i="1"/>
  <c r="G39" i="1"/>
  <c r="F39" i="1"/>
  <c r="BU38" i="1"/>
  <c r="BT38" i="1"/>
  <c r="BO38" i="1"/>
  <c r="BN38" i="1"/>
  <c r="BI38" i="1"/>
  <c r="BH38" i="1"/>
  <c r="BC38" i="1"/>
  <c r="BB38" i="1"/>
  <c r="AW38" i="1"/>
  <c r="AV38" i="1"/>
  <c r="AQ38" i="1"/>
  <c r="AP38" i="1"/>
  <c r="AK38" i="1"/>
  <c r="AJ38" i="1"/>
  <c r="AE38" i="1"/>
  <c r="AD38" i="1"/>
  <c r="Y38" i="1"/>
  <c r="X38" i="1"/>
  <c r="S38" i="1"/>
  <c r="R38" i="1"/>
  <c r="M38" i="1"/>
  <c r="L38" i="1"/>
  <c r="G38" i="1"/>
  <c r="F38" i="1"/>
  <c r="BU37" i="1"/>
  <c r="BT37" i="1"/>
  <c r="BO37" i="1"/>
  <c r="BN37" i="1"/>
  <c r="BI37" i="1"/>
  <c r="BH37" i="1"/>
  <c r="BC37" i="1"/>
  <c r="BB37" i="1"/>
  <c r="AW37" i="1"/>
  <c r="AV37" i="1"/>
  <c r="AQ37" i="1"/>
  <c r="AP37" i="1"/>
  <c r="AK37" i="1"/>
  <c r="AJ37" i="1"/>
  <c r="AE37" i="1"/>
  <c r="AD37" i="1"/>
  <c r="Y37" i="1"/>
  <c r="X37" i="1"/>
  <c r="S37" i="1"/>
  <c r="R37" i="1"/>
  <c r="M37" i="1"/>
  <c r="L37" i="1"/>
  <c r="G37" i="1"/>
  <c r="F37" i="1"/>
  <c r="BU36" i="1"/>
  <c r="BT36" i="1"/>
  <c r="BO36" i="1"/>
  <c r="BN36" i="1"/>
  <c r="BI36" i="1"/>
  <c r="BH36" i="1"/>
  <c r="BC36" i="1"/>
  <c r="BB36" i="1"/>
  <c r="AW36" i="1"/>
  <c r="AV36" i="1"/>
  <c r="AQ36" i="1"/>
  <c r="AP36" i="1"/>
  <c r="AK36" i="1"/>
  <c r="AJ36" i="1"/>
  <c r="AE36" i="1"/>
  <c r="AD36" i="1"/>
  <c r="Y36" i="1"/>
  <c r="X36" i="1"/>
  <c r="S36" i="1"/>
  <c r="R36" i="1"/>
  <c r="M36" i="1"/>
  <c r="L36" i="1"/>
  <c r="G36" i="1"/>
  <c r="F36" i="1"/>
  <c r="BU35" i="1"/>
  <c r="BT35" i="1"/>
  <c r="BO35" i="1"/>
  <c r="BN35" i="1"/>
  <c r="BI35" i="1"/>
  <c r="BH35" i="1"/>
  <c r="BC35" i="1"/>
  <c r="BB35" i="1"/>
  <c r="AW35" i="1"/>
  <c r="AV35" i="1"/>
  <c r="AQ35" i="1"/>
  <c r="AP35" i="1"/>
  <c r="AK35" i="1"/>
  <c r="AJ35" i="1"/>
  <c r="AE35" i="1"/>
  <c r="AD35" i="1"/>
  <c r="Y35" i="1"/>
  <c r="X35" i="1"/>
  <c r="S35" i="1"/>
  <c r="R35" i="1"/>
  <c r="M35" i="1"/>
  <c r="L35" i="1"/>
  <c r="G35" i="1"/>
  <c r="F35" i="1"/>
  <c r="BU34" i="1"/>
  <c r="BT34" i="1"/>
  <c r="BO34" i="1"/>
  <c r="BN34" i="1"/>
  <c r="BI34" i="1"/>
  <c r="BH34" i="1"/>
  <c r="BC34" i="1"/>
  <c r="BB34" i="1"/>
  <c r="AW34" i="1"/>
  <c r="AV34" i="1"/>
  <c r="AQ34" i="1"/>
  <c r="AP34" i="1"/>
  <c r="AK34" i="1"/>
  <c r="AJ34" i="1"/>
  <c r="AE34" i="1"/>
  <c r="AD34" i="1"/>
  <c r="Y34" i="1"/>
  <c r="X34" i="1"/>
  <c r="S34" i="1"/>
  <c r="R34" i="1"/>
  <c r="M34" i="1"/>
  <c r="L34" i="1"/>
  <c r="G34" i="1"/>
  <c r="F34" i="1"/>
  <c r="BU33" i="1"/>
  <c r="BT33" i="1"/>
  <c r="BO33" i="1"/>
  <c r="BN33" i="1"/>
  <c r="BI33" i="1"/>
  <c r="BH33" i="1"/>
  <c r="BC33" i="1"/>
  <c r="BB33" i="1"/>
  <c r="AW33" i="1"/>
  <c r="AV33" i="1"/>
  <c r="AQ33" i="1"/>
  <c r="AP33" i="1"/>
  <c r="AK33" i="1"/>
  <c r="AJ33" i="1"/>
  <c r="AE33" i="1"/>
  <c r="AD33" i="1"/>
  <c r="Y33" i="1"/>
  <c r="X33" i="1"/>
  <c r="S33" i="1"/>
  <c r="R33" i="1"/>
  <c r="M33" i="1"/>
  <c r="L33" i="1"/>
  <c r="G33" i="1"/>
  <c r="F33" i="1"/>
  <c r="BU32" i="1"/>
  <c r="BT32" i="1"/>
  <c r="BO32" i="1"/>
  <c r="BN32" i="1"/>
  <c r="BI32" i="1"/>
  <c r="BH32" i="1"/>
  <c r="BC32" i="1"/>
  <c r="BB32" i="1"/>
  <c r="AW32" i="1"/>
  <c r="AV32" i="1"/>
  <c r="AQ32" i="1"/>
  <c r="AP32" i="1"/>
  <c r="AK32" i="1"/>
  <c r="AJ32" i="1"/>
  <c r="AE32" i="1"/>
  <c r="AD32" i="1"/>
  <c r="Y32" i="1"/>
  <c r="X32" i="1"/>
  <c r="S32" i="1"/>
  <c r="R32" i="1"/>
  <c r="M32" i="1"/>
  <c r="L32" i="1"/>
  <c r="G32" i="1"/>
  <c r="F32" i="1"/>
  <c r="BU31" i="1"/>
  <c r="BT31" i="1"/>
  <c r="BO31" i="1"/>
  <c r="BN31" i="1"/>
  <c r="BI31" i="1"/>
  <c r="BH31" i="1"/>
  <c r="BC31" i="1"/>
  <c r="BB31" i="1"/>
  <c r="AW31" i="1"/>
  <c r="AV31" i="1"/>
  <c r="AQ31" i="1"/>
  <c r="AP31" i="1"/>
  <c r="AK31" i="1"/>
  <c r="AJ31" i="1"/>
  <c r="AE31" i="1"/>
  <c r="AD31" i="1"/>
  <c r="Y31" i="1"/>
  <c r="X31" i="1"/>
  <c r="S31" i="1"/>
  <c r="R31" i="1"/>
  <c r="M31" i="1"/>
  <c r="L31" i="1"/>
  <c r="G31" i="1"/>
  <c r="F31" i="1"/>
  <c r="BU30" i="1"/>
  <c r="BT30" i="1"/>
  <c r="BO30" i="1"/>
  <c r="BN30" i="1"/>
  <c r="BI30" i="1"/>
  <c r="BH30" i="1"/>
  <c r="BC30" i="1"/>
  <c r="BB30" i="1"/>
  <c r="AW30" i="1"/>
  <c r="AV30" i="1"/>
  <c r="AQ30" i="1"/>
  <c r="AP30" i="1"/>
  <c r="AK30" i="1"/>
  <c r="AJ30" i="1"/>
  <c r="AE30" i="1"/>
  <c r="AD30" i="1"/>
  <c r="Y30" i="1"/>
  <c r="X30" i="1"/>
  <c r="S30" i="1"/>
  <c r="R30" i="1"/>
  <c r="M30" i="1"/>
  <c r="L30" i="1"/>
  <c r="G30" i="1"/>
  <c r="F30" i="1"/>
  <c r="BU29" i="1"/>
  <c r="BT29" i="1"/>
  <c r="BO29" i="1"/>
  <c r="BN29" i="1"/>
  <c r="BI29" i="1"/>
  <c r="BH29" i="1"/>
  <c r="BC29" i="1"/>
  <c r="BB29" i="1"/>
  <c r="AW29" i="1"/>
  <c r="AV29" i="1"/>
  <c r="AQ29" i="1"/>
  <c r="AP29" i="1"/>
  <c r="AK29" i="1"/>
  <c r="AJ29" i="1"/>
  <c r="AE29" i="1"/>
  <c r="AD29" i="1"/>
  <c r="Y29" i="1"/>
  <c r="X29" i="1"/>
  <c r="S29" i="1"/>
  <c r="R29" i="1"/>
  <c r="M29" i="1"/>
  <c r="L29" i="1"/>
  <c r="G29" i="1"/>
  <c r="F29" i="1"/>
  <c r="BU28" i="1"/>
  <c r="BT28" i="1"/>
  <c r="BO28" i="1"/>
  <c r="BN28" i="1"/>
  <c r="BI28" i="1"/>
  <c r="BH28" i="1"/>
  <c r="BC28" i="1"/>
  <c r="BB28" i="1"/>
  <c r="AW28" i="1"/>
  <c r="AV28" i="1"/>
  <c r="AQ28" i="1"/>
  <c r="AP28" i="1"/>
  <c r="AK28" i="1"/>
  <c r="AJ28" i="1"/>
  <c r="AE28" i="1"/>
  <c r="AD28" i="1"/>
  <c r="Y28" i="1"/>
  <c r="X28" i="1"/>
  <c r="S28" i="1"/>
  <c r="R28" i="1"/>
  <c r="M28" i="1"/>
  <c r="L28" i="1"/>
  <c r="G28" i="1"/>
  <c r="F28" i="1"/>
  <c r="BU27" i="1"/>
  <c r="BT27" i="1"/>
  <c r="BO27" i="1"/>
  <c r="BN27" i="1"/>
  <c r="BI27" i="1"/>
  <c r="BH27" i="1"/>
  <c r="BC27" i="1"/>
  <c r="BB27" i="1"/>
  <c r="AW27" i="1"/>
  <c r="AV27" i="1"/>
  <c r="AQ27" i="1"/>
  <c r="AP27" i="1"/>
  <c r="AK27" i="1"/>
  <c r="AJ27" i="1"/>
  <c r="AE27" i="1"/>
  <c r="AD27" i="1"/>
  <c r="Y27" i="1"/>
  <c r="X27" i="1"/>
  <c r="S27" i="1"/>
  <c r="R27" i="1"/>
  <c r="M27" i="1"/>
  <c r="L27" i="1"/>
  <c r="G27" i="1"/>
  <c r="F27" i="1"/>
  <c r="BU26" i="1"/>
  <c r="BT26" i="1"/>
  <c r="BO26" i="1"/>
  <c r="BN26" i="1"/>
  <c r="BI26" i="1"/>
  <c r="BH26" i="1"/>
  <c r="BC26" i="1"/>
  <c r="BB26" i="1"/>
  <c r="AW26" i="1"/>
  <c r="AV26" i="1"/>
  <c r="AQ26" i="1"/>
  <c r="AP26" i="1"/>
  <c r="AK26" i="1"/>
  <c r="AJ26" i="1"/>
  <c r="AE26" i="1"/>
  <c r="AD26" i="1"/>
  <c r="Y26" i="1"/>
  <c r="X26" i="1"/>
  <c r="S26" i="1"/>
  <c r="R26" i="1"/>
  <c r="M26" i="1"/>
  <c r="L26" i="1"/>
  <c r="G26" i="1"/>
  <c r="F26" i="1"/>
  <c r="BU25" i="1"/>
  <c r="BT25" i="1"/>
  <c r="BO25" i="1"/>
  <c r="BN25" i="1"/>
  <c r="BI25" i="1"/>
  <c r="BH25" i="1"/>
  <c r="BC25" i="1"/>
  <c r="BB25" i="1"/>
  <c r="AW25" i="1"/>
  <c r="AV25" i="1"/>
  <c r="AQ25" i="1"/>
  <c r="AP25" i="1"/>
  <c r="AK25" i="1"/>
  <c r="AJ25" i="1"/>
  <c r="AE25" i="1"/>
  <c r="AD25" i="1"/>
  <c r="Y25" i="1"/>
  <c r="X25" i="1"/>
  <c r="S25" i="1"/>
  <c r="R25" i="1"/>
  <c r="M25" i="1"/>
  <c r="L25" i="1"/>
  <c r="G25" i="1"/>
  <c r="F25" i="1"/>
  <c r="BU24" i="1"/>
  <c r="BT24" i="1"/>
  <c r="BO24" i="1"/>
  <c r="BN24" i="1"/>
  <c r="BI24" i="1"/>
  <c r="BH24" i="1"/>
  <c r="BC24" i="1"/>
  <c r="BB24" i="1"/>
  <c r="AW24" i="1"/>
  <c r="AV24" i="1"/>
  <c r="AQ24" i="1"/>
  <c r="AP24" i="1"/>
  <c r="AK24" i="1"/>
  <c r="AJ24" i="1"/>
  <c r="AE24" i="1"/>
  <c r="AD24" i="1"/>
  <c r="Y24" i="1"/>
  <c r="X24" i="1"/>
  <c r="S24" i="1"/>
  <c r="R24" i="1"/>
  <c r="M24" i="1"/>
  <c r="L24" i="1"/>
  <c r="G24" i="1"/>
  <c r="F24" i="1"/>
  <c r="BU23" i="1"/>
  <c r="BT23" i="1"/>
  <c r="BO23" i="1"/>
  <c r="BN23" i="1"/>
  <c r="BI23" i="1"/>
  <c r="BH23" i="1"/>
  <c r="BC23" i="1"/>
  <c r="BB23" i="1"/>
  <c r="AW23" i="1"/>
  <c r="AV23" i="1"/>
  <c r="AQ23" i="1"/>
  <c r="AP23" i="1"/>
  <c r="AK23" i="1"/>
  <c r="AJ23" i="1"/>
  <c r="AE23" i="1"/>
  <c r="AD23" i="1"/>
  <c r="Y23" i="1"/>
  <c r="X23" i="1"/>
  <c r="S23" i="1"/>
  <c r="R23" i="1"/>
  <c r="M23" i="1"/>
  <c r="L23" i="1"/>
  <c r="G23" i="1"/>
  <c r="F23" i="1"/>
  <c r="BU22" i="1"/>
  <c r="BT22" i="1"/>
  <c r="BO22" i="1"/>
  <c r="BN22" i="1"/>
  <c r="BI22" i="1"/>
  <c r="BH22" i="1"/>
  <c r="BC22" i="1"/>
  <c r="BB22" i="1"/>
  <c r="AW22" i="1"/>
  <c r="AV22" i="1"/>
  <c r="AQ22" i="1"/>
  <c r="AP22" i="1"/>
  <c r="AK22" i="1"/>
  <c r="AJ22" i="1"/>
  <c r="AE22" i="1"/>
  <c r="AD22" i="1"/>
  <c r="Y22" i="1"/>
  <c r="X22" i="1"/>
  <c r="S22" i="1"/>
  <c r="R22" i="1"/>
  <c r="M22" i="1"/>
  <c r="L22" i="1"/>
  <c r="G22" i="1"/>
  <c r="F22" i="1"/>
  <c r="BU21" i="1"/>
  <c r="BT21" i="1"/>
  <c r="BO21" i="1"/>
  <c r="BN21" i="1"/>
  <c r="BI21" i="1"/>
  <c r="BH21" i="1"/>
  <c r="BC21" i="1"/>
  <c r="BB21" i="1"/>
  <c r="AW21" i="1"/>
  <c r="AV21" i="1"/>
  <c r="AQ21" i="1"/>
  <c r="AP21" i="1"/>
  <c r="AK21" i="1"/>
  <c r="AJ21" i="1"/>
  <c r="AE21" i="1"/>
  <c r="AD21" i="1"/>
  <c r="Y21" i="1"/>
  <c r="X21" i="1"/>
  <c r="S21" i="1"/>
  <c r="R21" i="1"/>
  <c r="M21" i="1"/>
  <c r="L21" i="1"/>
  <c r="G21" i="1"/>
  <c r="F21" i="1"/>
  <c r="BU20" i="1"/>
  <c r="BT20" i="1"/>
  <c r="BO20" i="1"/>
  <c r="BN20" i="1"/>
  <c r="BI20" i="1"/>
  <c r="BH20" i="1"/>
  <c r="BC20" i="1"/>
  <c r="BB20" i="1"/>
  <c r="AW20" i="1"/>
  <c r="AV20" i="1"/>
  <c r="AQ20" i="1"/>
  <c r="AP20" i="1"/>
  <c r="AK20" i="1"/>
  <c r="AJ20" i="1"/>
  <c r="AE20" i="1"/>
  <c r="AD20" i="1"/>
  <c r="Y20" i="1"/>
  <c r="X20" i="1"/>
  <c r="S20" i="1"/>
  <c r="R20" i="1"/>
  <c r="M20" i="1"/>
  <c r="L20" i="1"/>
  <c r="G20" i="1"/>
  <c r="F20" i="1"/>
  <c r="BU19" i="1"/>
  <c r="BT19" i="1"/>
  <c r="BO19" i="1"/>
  <c r="BN19" i="1"/>
  <c r="BI19" i="1"/>
  <c r="BH19" i="1"/>
  <c r="BC19" i="1"/>
  <c r="BB19" i="1"/>
  <c r="AW19" i="1"/>
  <c r="AV19" i="1"/>
  <c r="AQ19" i="1"/>
  <c r="AP19" i="1"/>
  <c r="AK19" i="1"/>
  <c r="AJ19" i="1"/>
  <c r="AE19" i="1"/>
  <c r="AD19" i="1"/>
  <c r="Y19" i="1"/>
  <c r="X19" i="1"/>
  <c r="S19" i="1"/>
  <c r="R19" i="1"/>
  <c r="M19" i="1"/>
  <c r="L19" i="1"/>
  <c r="G19" i="1"/>
  <c r="F19" i="1"/>
  <c r="BU18" i="1"/>
  <c r="BT18" i="1"/>
  <c r="BO18" i="1"/>
  <c r="BN18" i="1"/>
  <c r="BI18" i="1"/>
  <c r="BH18" i="1"/>
  <c r="BC18" i="1"/>
  <c r="BB18" i="1"/>
  <c r="AW18" i="1"/>
  <c r="AV18" i="1"/>
  <c r="AQ18" i="1"/>
  <c r="AP18" i="1"/>
  <c r="AK18" i="1"/>
  <c r="AJ18" i="1"/>
  <c r="AE18" i="1"/>
  <c r="AD18" i="1"/>
  <c r="Y18" i="1"/>
  <c r="X18" i="1"/>
  <c r="S18" i="1"/>
  <c r="R18" i="1"/>
  <c r="M18" i="1"/>
  <c r="L18" i="1"/>
  <c r="G18" i="1"/>
  <c r="F18" i="1"/>
  <c r="BU17" i="1"/>
  <c r="BT17" i="1"/>
  <c r="BO17" i="1"/>
  <c r="BN17" i="1"/>
  <c r="BI17" i="1"/>
  <c r="BH17" i="1"/>
  <c r="BC17" i="1"/>
  <c r="BB17" i="1"/>
  <c r="AW17" i="1"/>
  <c r="AV17" i="1"/>
  <c r="AQ17" i="1"/>
  <c r="AP17" i="1"/>
  <c r="AK17" i="1"/>
  <c r="AJ17" i="1"/>
  <c r="AE17" i="1"/>
  <c r="AD17" i="1"/>
  <c r="Y17" i="1"/>
  <c r="X17" i="1"/>
  <c r="S17" i="1"/>
  <c r="R17" i="1"/>
  <c r="M17" i="1"/>
  <c r="L17" i="1"/>
  <c r="G17" i="1"/>
  <c r="F17" i="1"/>
  <c r="BU16" i="1"/>
  <c r="BT16" i="1"/>
  <c r="BO16" i="1"/>
  <c r="BN16" i="1"/>
  <c r="BI16" i="1"/>
  <c r="BH16" i="1"/>
  <c r="BC16" i="1"/>
  <c r="BB16" i="1"/>
  <c r="AW16" i="1"/>
  <c r="AV16" i="1"/>
  <c r="AQ16" i="1"/>
  <c r="AP16" i="1"/>
  <c r="AK16" i="1"/>
  <c r="AJ16" i="1"/>
  <c r="AE16" i="1"/>
  <c r="AD16" i="1"/>
  <c r="Y16" i="1"/>
  <c r="X16" i="1"/>
  <c r="S16" i="1"/>
  <c r="R16" i="1"/>
  <c r="M16" i="1"/>
  <c r="L16" i="1"/>
  <c r="G16" i="1"/>
  <c r="F16" i="1"/>
  <c r="BU15" i="1"/>
  <c r="BT15" i="1"/>
  <c r="BO15" i="1"/>
  <c r="BN15" i="1"/>
  <c r="BI15" i="1"/>
  <c r="BH15" i="1"/>
  <c r="BC15" i="1"/>
  <c r="BB15" i="1"/>
  <c r="AW15" i="1"/>
  <c r="AV15" i="1"/>
  <c r="AQ15" i="1"/>
  <c r="AP15" i="1"/>
  <c r="AK15" i="1"/>
  <c r="AJ15" i="1"/>
  <c r="AE15" i="1"/>
  <c r="AD15" i="1"/>
  <c r="Y15" i="1"/>
  <c r="X15" i="1"/>
  <c r="S15" i="1"/>
  <c r="R15" i="1"/>
  <c r="M15" i="1"/>
  <c r="L15" i="1"/>
  <c r="G15" i="1"/>
  <c r="F15" i="1"/>
  <c r="BU14" i="1"/>
  <c r="BT14" i="1"/>
  <c r="BO14" i="1"/>
  <c r="BN14" i="1"/>
  <c r="BI14" i="1"/>
  <c r="BH14" i="1"/>
  <c r="BC14" i="1"/>
  <c r="BB14" i="1"/>
  <c r="AW14" i="1"/>
  <c r="AV14" i="1"/>
  <c r="AQ14" i="1"/>
  <c r="AP14" i="1"/>
  <c r="AK14" i="1"/>
  <c r="AJ14" i="1"/>
  <c r="AE14" i="1"/>
  <c r="AD14" i="1"/>
  <c r="Y14" i="1"/>
  <c r="X14" i="1"/>
  <c r="S14" i="1"/>
  <c r="R14" i="1"/>
  <c r="M14" i="1"/>
  <c r="L14" i="1"/>
  <c r="G14" i="1"/>
  <c r="F14" i="1"/>
  <c r="BU13" i="1"/>
  <c r="BT13" i="1"/>
  <c r="BO13" i="1"/>
  <c r="BN13" i="1"/>
  <c r="BI13" i="1"/>
  <c r="BH13" i="1"/>
  <c r="BC13" i="1"/>
  <c r="BB13" i="1"/>
  <c r="AW13" i="1"/>
  <c r="AV13" i="1"/>
  <c r="AQ13" i="1"/>
  <c r="AP13" i="1"/>
  <c r="AK13" i="1"/>
  <c r="AJ13" i="1"/>
  <c r="AE13" i="1"/>
  <c r="AD13" i="1"/>
  <c r="Y13" i="1"/>
  <c r="X13" i="1"/>
  <c r="S13" i="1"/>
  <c r="R13" i="1"/>
  <c r="M13" i="1"/>
  <c r="L13" i="1"/>
  <c r="G13" i="1"/>
  <c r="F13" i="1"/>
  <c r="BU12" i="1"/>
  <c r="BT12" i="1"/>
  <c r="BO12" i="1"/>
  <c r="BN12" i="1"/>
  <c r="BI12" i="1"/>
  <c r="BH12" i="1"/>
  <c r="BC12" i="1"/>
  <c r="BB12" i="1"/>
  <c r="AW12" i="1"/>
  <c r="AV12" i="1"/>
  <c r="AQ12" i="1"/>
  <c r="AP12" i="1"/>
  <c r="AK12" i="1"/>
  <c r="AJ12" i="1"/>
  <c r="AE12" i="1"/>
  <c r="AD12" i="1"/>
  <c r="Y12" i="1"/>
  <c r="X12" i="1"/>
  <c r="S12" i="1"/>
  <c r="R12" i="1"/>
  <c r="M12" i="1"/>
  <c r="L12" i="1"/>
  <c r="G12" i="1"/>
  <c r="F12" i="1"/>
  <c r="BU11" i="1"/>
  <c r="BT11" i="1"/>
  <c r="BO11" i="1"/>
  <c r="BN11" i="1"/>
  <c r="BI11" i="1"/>
  <c r="BH11" i="1"/>
  <c r="BC11" i="1"/>
  <c r="BB11" i="1"/>
  <c r="AW11" i="1"/>
  <c r="AV11" i="1"/>
  <c r="AQ11" i="1"/>
  <c r="AP11" i="1"/>
  <c r="AK11" i="1"/>
  <c r="AJ11" i="1"/>
  <c r="AE11" i="1"/>
  <c r="AD11" i="1"/>
  <c r="Y11" i="1"/>
  <c r="X11" i="1"/>
  <c r="S11" i="1"/>
  <c r="R11" i="1"/>
  <c r="M11" i="1"/>
  <c r="L11" i="1"/>
  <c r="G11" i="1"/>
  <c r="F11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CS10" i="5" l="1"/>
  <c r="CJ10" i="5"/>
  <c r="BN12" i="3"/>
  <c r="BT12" i="3"/>
  <c r="BN14" i="3"/>
  <c r="BT14" i="3"/>
  <c r="BN16" i="3"/>
  <c r="BT16" i="3"/>
  <c r="BN18" i="3"/>
  <c r="BT18" i="3"/>
  <c r="BN20" i="3"/>
  <c r="BT20" i="3"/>
  <c r="BN22" i="3"/>
  <c r="BT22" i="3"/>
  <c r="BN24" i="3"/>
  <c r="BT24" i="3"/>
  <c r="BN26" i="3"/>
  <c r="BT26" i="3"/>
  <c r="BN28" i="3"/>
  <c r="BT28" i="3"/>
  <c r="BN30" i="3"/>
  <c r="BT30" i="3"/>
  <c r="BN32" i="3"/>
  <c r="BO33" i="3"/>
  <c r="BU33" i="3"/>
  <c r="BO35" i="3"/>
  <c r="BU35" i="3"/>
  <c r="BO37" i="3"/>
  <c r="BU37" i="3"/>
  <c r="BO39" i="3"/>
  <c r="BU39" i="3"/>
  <c r="BO41" i="3"/>
  <c r="BU41" i="3"/>
  <c r="BO43" i="3"/>
  <c r="BU43" i="3"/>
  <c r="BO45" i="3"/>
  <c r="BU45" i="3"/>
  <c r="BO47" i="3"/>
  <c r="BU47" i="3"/>
  <c r="BU10" i="3" s="1"/>
  <c r="BO49" i="3"/>
  <c r="BU49" i="3"/>
  <c r="BO51" i="3"/>
  <c r="BU51" i="3"/>
  <c r="BO53" i="3"/>
  <c r="BU53" i="3"/>
  <c r="BO55" i="3"/>
  <c r="BU55" i="3"/>
  <c r="BN11" i="6"/>
  <c r="BT11" i="6"/>
  <c r="BT10" i="6" s="1"/>
  <c r="BN13" i="6"/>
  <c r="BT13" i="6"/>
  <c r="BN15" i="6"/>
  <c r="BT15" i="6"/>
  <c r="BN17" i="6"/>
  <c r="BT17" i="6"/>
  <c r="BN19" i="6"/>
  <c r="BT19" i="6"/>
  <c r="BN21" i="6"/>
  <c r="BT21" i="6"/>
  <c r="BN23" i="6"/>
  <c r="BT23" i="6"/>
  <c r="BN25" i="6"/>
  <c r="BT25" i="6"/>
  <c r="BN27" i="6"/>
  <c r="BT27" i="6"/>
  <c r="BN29" i="6"/>
  <c r="BT29" i="6"/>
  <c r="BN31" i="6"/>
  <c r="BT31" i="6"/>
  <c r="BN33" i="6"/>
  <c r="BT33" i="6"/>
  <c r="BN35" i="6"/>
  <c r="BT35" i="6"/>
  <c r="BN37" i="6"/>
  <c r="BJ10" i="6"/>
  <c r="BP10" i="6"/>
  <c r="BO10" i="3"/>
  <c r="BK10" i="3"/>
  <c r="BQ10" i="3"/>
  <c r="BN10" i="6"/>
  <c r="BN10" i="3"/>
  <c r="BT10" i="3"/>
  <c r="BO10" i="6"/>
  <c r="BU10" i="6"/>
</calcChain>
</file>

<file path=xl/sharedStrings.xml><?xml version="1.0" encoding="utf-8"?>
<sst xmlns="http://schemas.openxmlformats.org/spreadsheetml/2006/main" count="908" uniqueCount="82">
  <si>
    <t>MIS Form 6</t>
  </si>
  <si>
    <t>PLANTING  ACCOMPLISHMENT REPORT</t>
  </si>
  <si>
    <t>Wet Season</t>
  </si>
  <si>
    <t>Region:  VII</t>
  </si>
  <si>
    <t>Municipality</t>
  </si>
  <si>
    <t>IRRIGATED</t>
  </si>
  <si>
    <t>TOTAL</t>
  </si>
  <si>
    <t>Alburquerque</t>
  </si>
  <si>
    <t>Antequera</t>
  </si>
  <si>
    <t>Baclayon</t>
  </si>
  <si>
    <t>Balilihan</t>
  </si>
  <si>
    <t>Calape</t>
  </si>
  <si>
    <t>Catigbian</t>
  </si>
  <si>
    <t>Corella</t>
  </si>
  <si>
    <t>Cortes</t>
  </si>
  <si>
    <t>Loon</t>
  </si>
  <si>
    <t>Maribojoc</t>
  </si>
  <si>
    <t>Sikatuna</t>
  </si>
  <si>
    <t>Tubigon</t>
  </si>
  <si>
    <t>Bien Unido</t>
  </si>
  <si>
    <t>Buenavista</t>
  </si>
  <si>
    <t>Clarin</t>
  </si>
  <si>
    <t>Dagohoy</t>
  </si>
  <si>
    <t>Danao</t>
  </si>
  <si>
    <t>Getafe</t>
  </si>
  <si>
    <t>Inabanga</t>
  </si>
  <si>
    <t>Pres. CPG</t>
  </si>
  <si>
    <t>Sagbayan</t>
  </si>
  <si>
    <t>San Isidro</t>
  </si>
  <si>
    <t>San Miguel</t>
  </si>
  <si>
    <t>Talibon</t>
  </si>
  <si>
    <t>Trinidad</t>
  </si>
  <si>
    <t>Ubay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</si>
  <si>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</si>
  <si>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</si>
  <si>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</si>
  <si>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</si>
  <si>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</si>
  <si>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</si>
  <si>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</si>
  <si>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</si>
  <si>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Garcia Hernandez</t>
  </si>
  <si>
    <t>Guindulman</t>
  </si>
  <si>
    <t>Jagna</t>
  </si>
  <si>
    <t>Lila</t>
  </si>
  <si>
    <t>Loay</t>
  </si>
  <si>
    <t>Loboc</t>
  </si>
  <si>
    <t>Mabini (987)</t>
  </si>
  <si>
    <t>Pilar</t>
  </si>
  <si>
    <t>Sevilla</t>
  </si>
  <si>
    <t>Sierra Bullones</t>
  </si>
  <si>
    <t>Valencia</t>
  </si>
  <si>
    <t xml:space="preserve"> </t>
  </si>
  <si>
    <t>RAINFED</t>
  </si>
  <si>
    <t>JAN</t>
  </si>
  <si>
    <t>FEB</t>
  </si>
  <si>
    <t>HECTARE</t>
  </si>
  <si>
    <t>MAR</t>
  </si>
  <si>
    <t>APR</t>
  </si>
  <si>
    <t>NO. OF FARMER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</si>
  <si>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</si>
  <si>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</si>
  <si>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</si>
  <si>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</si>
  <si>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</si>
  <si>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</si>
  <si>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</si>
  <si>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</si>
  <si>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1ST QUARTER</t>
  </si>
  <si>
    <t>2nd QUARTER</t>
  </si>
  <si>
    <t>3rd QUARTER</t>
  </si>
  <si>
    <t>4th QUARTER</t>
  </si>
  <si>
    <t>AREA HARVESTED</t>
  </si>
  <si>
    <t>PRODUCTION</t>
  </si>
  <si>
    <t>AVE. YIELD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</si>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</sst>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rgb="FF002060"/>
      <name val="Agency FB"/>
      <family val="2"/>
    </font>
    <font>
      <b/>
      <sz val="12"/>
      <color rgb="FF002060"/>
      <name val="Agency FB"/>
      <family val="2"/>
    </font>
    <font>
      <b/>
      <sz val="11"/>
      <color indexed="8"/>
      <name val="Calibri"/>
      <family val="2"/>
    </font>
    <font>
      <u/>
      <sz val="9.35"/>
      <color theme="1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7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2" borderId="0" applyNumberFormat="0" applyBorder="0" applyAlignment="0" applyProtection="0"/>
    <xf numFmtId="0" fontId="9" fillId="6" borderId="0" applyNumberFormat="0" applyBorder="0" applyAlignment="0" applyProtection="0"/>
    <xf numFmtId="0" fontId="10" fillId="23" borderId="12" applyNumberFormat="0" applyAlignment="0" applyProtection="0"/>
    <xf numFmtId="0" fontId="11" fillId="24" borderId="13" applyNumberFormat="0" applyAlignment="0" applyProtection="0"/>
    <xf numFmtId="0" fontId="12" fillId="0" borderId="0" applyNumberFormat="0" applyFill="0" applyBorder="0" applyAlignment="0" applyProtection="0"/>
    <xf numFmtId="0" fontId="13" fillId="7" borderId="0" applyNumberFormat="0" applyBorder="0" applyAlignment="0" applyProtection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6" fillId="0" borderId="0" applyNumberFormat="0" applyFill="0" applyBorder="0" applyAlignment="0" applyProtection="0"/>
    <xf numFmtId="0" fontId="17" fillId="10" borderId="12" applyNumberFormat="0" applyAlignment="0" applyProtection="0"/>
    <xf numFmtId="0" fontId="18" fillId="0" borderId="17" applyNumberFormat="0" applyFill="0" applyAlignment="0" applyProtection="0"/>
    <xf numFmtId="0" fontId="19" fillId="25" borderId="0" applyNumberFormat="0" applyBorder="0" applyAlignment="0" applyProtection="0"/>
    <xf numFmtId="0" fontId="2" fillId="26" borderId="18" applyNumberFormat="0" applyFont="0" applyAlignment="0" applyProtection="0"/>
    <xf numFmtId="0" fontId="20" fillId="23" borderId="19" applyNumberFormat="0" applyAlignment="0" applyProtection="0"/>
    <xf numFmtId="0" fontId="21" fillId="0" borderId="0" applyNumberFormat="0" applyFill="0" applyBorder="0" applyAlignment="0" applyProtection="0"/>
    <xf numFmtId="0" fontId="6" fillId="0" borderId="20" applyNumberFormat="0" applyFill="0" applyAlignment="0" applyProtection="0"/>
    <xf numFmtId="0" fontId="22" fillId="0" borderId="0" applyNumberFormat="0" applyFill="0" applyBorder="0" applyAlignment="0" applyProtection="0"/>
  </cellStyleXfs>
  <cellXfs count="52">
    <xf numFmtId="0" fontId="0" fillId="0" borderId="0" xfId="0"/>
    <xf numFmtId="0" fontId="4" fillId="0" borderId="0" xfId="0" applyFont="1" applyFill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49" fontId="4" fillId="0" borderId="3" xfId="0" applyNumberFormat="1" applyFont="1" applyFill="1" applyBorder="1" applyAlignment="1">
      <alignment horizontal="left" vertical="top" wrapText="1"/>
    </xf>
    <xf numFmtId="49" fontId="4" fillId="0" borderId="5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/>
    </xf>
    <xf numFmtId="49" fontId="4" fillId="0" borderId="9" xfId="0" applyNumberFormat="1" applyFont="1" applyFill="1" applyBorder="1" applyAlignment="1">
      <alignment horizontal="left" vertical="top" wrapText="1"/>
    </xf>
    <xf numFmtId="49" fontId="4" fillId="0" borderId="10" xfId="0" applyNumberFormat="1" applyFont="1" applyFill="1" applyBorder="1" applyAlignment="1">
      <alignment horizontal="left" vertical="top" wrapText="1"/>
    </xf>
    <xf numFmtId="49" fontId="4" fillId="0" borderId="11" xfId="0" applyNumberFormat="1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left" vertical="top"/>
    </xf>
    <xf numFmtId="43" fontId="5" fillId="0" borderId="6" xfId="53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center" vertical="top"/>
    </xf>
    <xf numFmtId="43" fontId="5" fillId="2" borderId="6" xfId="53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43" fontId="5" fillId="3" borderId="6" xfId="53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4" fontId="4" fillId="0" borderId="0" xfId="0" applyNumberFormat="1" applyFont="1" applyFill="1" applyAlignment="1">
      <alignment horizontal="left" vertical="top"/>
    </xf>
    <xf numFmtId="4" fontId="4" fillId="3" borderId="6" xfId="0" applyNumberFormat="1" applyFont="1" applyFill="1" applyBorder="1" applyAlignment="1">
      <alignment horizontal="center" vertical="top"/>
    </xf>
    <xf numFmtId="4" fontId="5" fillId="3" borderId="6" xfId="53" applyNumberFormat="1" applyFont="1" applyFill="1" applyBorder="1" applyAlignment="1">
      <alignment horizontal="left" vertical="top"/>
    </xf>
    <xf numFmtId="4" fontId="4" fillId="3" borderId="6" xfId="0" applyNumberFormat="1" applyFont="1" applyFill="1" applyBorder="1" applyAlignment="1">
      <alignment horizontal="left" vertical="top"/>
    </xf>
    <xf numFmtId="4" fontId="4" fillId="0" borderId="5" xfId="0" applyNumberFormat="1" applyFont="1" applyFill="1" applyBorder="1" applyAlignment="1">
      <alignment horizontal="left" vertical="top"/>
    </xf>
    <xf numFmtId="4" fontId="4" fillId="0" borderId="3" xfId="0" applyNumberFormat="1" applyFont="1" applyFill="1" applyBorder="1" applyAlignment="1">
      <alignment horizontal="left" vertical="top"/>
    </xf>
    <xf numFmtId="4" fontId="4" fillId="0" borderId="6" xfId="0" applyNumberFormat="1" applyFont="1" applyFill="1" applyBorder="1" applyAlignment="1">
      <alignment horizontal="center" vertical="top"/>
    </xf>
    <xf numFmtId="4" fontId="5" fillId="2" borderId="6" xfId="53" applyNumberFormat="1" applyFont="1" applyFill="1" applyBorder="1" applyAlignment="1">
      <alignment horizontal="left" vertical="top"/>
    </xf>
    <xf numFmtId="4" fontId="4" fillId="2" borderId="6" xfId="0" applyNumberFormat="1" applyFont="1" applyFill="1" applyBorder="1" applyAlignment="1">
      <alignment horizontal="left" vertical="top"/>
    </xf>
    <xf numFmtId="4" fontId="4" fillId="4" borderId="6" xfId="0" applyNumberFormat="1" applyFont="1" applyFill="1" applyBorder="1" applyAlignment="1">
      <alignment horizontal="center" vertical="top"/>
    </xf>
    <xf numFmtId="4" fontId="5" fillId="4" borderId="6" xfId="53" applyNumberFormat="1" applyFont="1" applyFill="1" applyBorder="1" applyAlignment="1">
      <alignment horizontal="left" vertical="top"/>
    </xf>
    <xf numFmtId="4" fontId="4" fillId="4" borderId="6" xfId="0" applyNumberFormat="1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4" fontId="4" fillId="2" borderId="6" xfId="0" applyNumberFormat="1" applyFont="1" applyFill="1" applyBorder="1" applyAlignment="1">
      <alignment horizontal="center" vertical="top"/>
    </xf>
    <xf numFmtId="4" fontId="4" fillId="3" borderId="6" xfId="0" applyNumberFormat="1" applyFont="1" applyFill="1" applyBorder="1" applyAlignment="1">
      <alignment horizontal="center" vertical="top"/>
    </xf>
    <xf numFmtId="4" fontId="4" fillId="4" borderId="6" xfId="0" applyNumberFormat="1" applyFont="1" applyFill="1" applyBorder="1" applyAlignment="1">
      <alignment horizontal="center" vertical="top"/>
    </xf>
    <xf numFmtId="4" fontId="5" fillId="2" borderId="6" xfId="0" applyNumberFormat="1" applyFont="1" applyFill="1" applyBorder="1" applyAlignment="1">
      <alignment horizontal="center" vertical="top"/>
    </xf>
    <xf numFmtId="0" fontId="4" fillId="4" borderId="6" xfId="0" applyFont="1" applyFill="1" applyBorder="1" applyAlignment="1">
      <alignment horizontal="center" vertical="top"/>
    </xf>
    <xf numFmtId="4" fontId="5" fillId="0" borderId="6" xfId="53" applyNumberFormat="1" applyFont="1" applyFill="1" applyBorder="1" applyAlignment="1">
      <alignment horizontal="left" vertical="top"/>
    </xf>
  </cellXfs>
  <cellStyles count="97">
    <cellStyle name="20% - Accent1 2" xfId="56"/>
    <cellStyle name="20% - Accent2 2" xfId="57"/>
    <cellStyle name="20% - Accent3 2" xfId="58"/>
    <cellStyle name="20% - Accent4 2" xfId="59"/>
    <cellStyle name="20% - Accent5 2" xfId="60"/>
    <cellStyle name="20% - Accent6 2" xfId="61"/>
    <cellStyle name="40% - Accent1 2" xfId="62"/>
    <cellStyle name="40% - Accent2 2" xfId="63"/>
    <cellStyle name="40% - Accent3 2" xfId="64"/>
    <cellStyle name="40% - Accent4 2" xfId="65"/>
    <cellStyle name="40% - Accent5 2" xfId="66"/>
    <cellStyle name="40% - Accent6 2" xfId="67"/>
    <cellStyle name="60% - Accent1 2" xfId="68"/>
    <cellStyle name="60% - Accent2 2" xfId="69"/>
    <cellStyle name="60% - Accent3 2" xfId="70"/>
    <cellStyle name="60% - Accent4 2" xfId="71"/>
    <cellStyle name="60% - Accent5 2" xfId="72"/>
    <cellStyle name="60% - Accent6 2" xfId="73"/>
    <cellStyle name="Accent1 2" xfId="74"/>
    <cellStyle name="Accent2 2" xfId="75"/>
    <cellStyle name="Accent3 2" xfId="76"/>
    <cellStyle name="Accent4 2" xfId="77"/>
    <cellStyle name="Accent5 2" xfId="78"/>
    <cellStyle name="Accent6 2" xfId="79"/>
    <cellStyle name="Bad 2" xfId="80"/>
    <cellStyle name="Calculation 2" xfId="81"/>
    <cellStyle name="Check Cell 2" xfId="82"/>
    <cellStyle name="Comma" xfId="53" builtinId="3"/>
    <cellStyle name="Comma 2" xfId="3"/>
    <cellStyle name="Comma 3" xfId="2"/>
    <cellStyle name="Comma 4" xfId="4"/>
    <cellStyle name="Explanatory Text 2" xfId="83"/>
    <cellStyle name="Good 2" xfId="84"/>
    <cellStyle name="Heading 1 2" xfId="85"/>
    <cellStyle name="Heading 2 2" xfId="86"/>
    <cellStyle name="Heading 3 2" xfId="87"/>
    <cellStyle name="Heading 4 2" xfId="88"/>
    <cellStyle name="Hyperlink 2" xfId="54"/>
    <cellStyle name="Input 2" xfId="89"/>
    <cellStyle name="Linked Cell 2" xfId="90"/>
    <cellStyle name="Neutral 2" xfId="91"/>
    <cellStyle name="Normal" xfId="0" builtinId="0"/>
    <cellStyle name="Normal 10" xfId="5"/>
    <cellStyle name="Normal 11" xfId="6"/>
    <cellStyle name="Normal 12" xfId="7"/>
    <cellStyle name="Normal 13" xfId="8"/>
    <cellStyle name="Normal 13 2" xfId="9"/>
    <cellStyle name="Normal 14" xfId="55"/>
    <cellStyle name="Normal 2" xfId="10"/>
    <cellStyle name="Normal 2 10" xfId="11"/>
    <cellStyle name="Normal 2 11" xfId="12"/>
    <cellStyle name="Normal 2 12" xfId="13"/>
    <cellStyle name="Normal 2 13" xfId="14"/>
    <cellStyle name="Normal 2 14" xfId="15"/>
    <cellStyle name="Normal 2 15" xfId="16"/>
    <cellStyle name="Normal 2 16" xfId="17"/>
    <cellStyle name="Normal 2 17" xfId="18"/>
    <cellStyle name="Normal 2 18" xfId="19"/>
    <cellStyle name="Normal 2 19" xfId="20"/>
    <cellStyle name="Normal 2 2" xfId="21"/>
    <cellStyle name="Normal 2 20" xfId="22"/>
    <cellStyle name="Normal 2 21" xfId="23"/>
    <cellStyle name="Normal 2 22" xfId="24"/>
    <cellStyle name="Normal 2 23" xfId="25"/>
    <cellStyle name="Normal 2 24" xfId="26"/>
    <cellStyle name="Normal 2 25" xfId="27"/>
    <cellStyle name="Normal 2 26" xfId="28"/>
    <cellStyle name="Normal 2 27" xfId="29"/>
    <cellStyle name="Normal 2 28" xfId="30"/>
    <cellStyle name="Normal 2 29" xfId="31"/>
    <cellStyle name="Normal 2 3" xfId="32"/>
    <cellStyle name="Normal 2 3 2" xfId="33"/>
    <cellStyle name="Normal 2 30" xfId="34"/>
    <cellStyle name="Normal 2 31" xfId="35"/>
    <cellStyle name="Normal 2 32" xfId="36"/>
    <cellStyle name="Normal 2 33" xfId="37"/>
    <cellStyle name="Normal 2 34" xfId="38"/>
    <cellStyle name="Normal 2 4" xfId="39"/>
    <cellStyle name="Normal 2 5" xfId="40"/>
    <cellStyle name="Normal 2 6" xfId="41"/>
    <cellStyle name="Normal 2 7" xfId="42"/>
    <cellStyle name="Normal 2 8" xfId="43"/>
    <cellStyle name="Normal 2 9" xfId="44"/>
    <cellStyle name="Normal 2_Mar6" xfId="45"/>
    <cellStyle name="Normal 3" xfId="1"/>
    <cellStyle name="Normal 3 2" xfId="46"/>
    <cellStyle name="Normal 4" xfId="47"/>
    <cellStyle name="Normal 5" xfId="48"/>
    <cellStyle name="Normal 6" xfId="49"/>
    <cellStyle name="Normal 7" xfId="50"/>
    <cellStyle name="Normal 8" xfId="51"/>
    <cellStyle name="Normal 9" xfId="52"/>
    <cellStyle name="Note 2" xfId="92"/>
    <cellStyle name="Output 2" xfId="93"/>
    <cellStyle name="Title 2" xfId="94"/>
    <cellStyle name="Total 2" xfId="95"/>
    <cellStyle name="Warning Text 2" xfId="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U83"/>
  <sheetViews>
    <sheetView topLeftCell="A2" zoomScale="115" zoomScaleNormal="115" zoomScaleSheetLayoutView="100" workbookViewId="0">
      <pane xSplit="1" ySplit="9" topLeftCell="AZ11" activePane="bottomRight" state="frozen"/>
      <selection activeCell="A6" sqref="A6"/>
      <selection pane="topRight" activeCell="E6" sqref="E6"/>
      <selection pane="bottomLeft" activeCell="A14" sqref="A14"/>
      <selection pane="bottomRight" activeCell="BH55" sqref="BH55"/>
    </sheetView>
  </sheetViews>
  <sheetFormatPr defaultRowHeight="15.75" x14ac:dyDescent="0.25"/>
  <cols>
    <col min="1" max="1" width="14.42578125" style="1" customWidth="1"/>
    <col min="2" max="2" width="8.85546875" style="1"/>
    <col min="3" max="3" width="10.7109375" style="1" customWidth="1"/>
    <col min="4" max="5" width="8.85546875" style="1"/>
    <col min="6" max="6" width="10.140625" style="1" customWidth="1"/>
    <col min="7" max="7" width="9.85546875" style="1" customWidth="1"/>
    <col min="8" max="12" width="8.85546875" style="1"/>
    <col min="13" max="13" width="10.42578125" style="1" customWidth="1"/>
    <col min="14" max="14" width="8.85546875" style="1"/>
    <col min="15" max="15" width="9.7109375" style="1" customWidth="1"/>
    <col min="16" max="16" width="8.85546875" style="1"/>
    <col min="17" max="17" width="10.28515625" style="1" customWidth="1"/>
    <col min="18" max="18" width="9.28515625" style="1" customWidth="1"/>
    <col min="19" max="19" width="9.42578125" style="1" customWidth="1"/>
    <col min="20" max="31" width="8.85546875" style="1" customWidth="1"/>
    <col min="32" max="48" width="8.85546875" style="1"/>
    <col min="49" max="49" width="9.28515625" style="1" customWidth="1"/>
    <col min="50" max="53" width="8.85546875" style="1"/>
    <col min="54" max="54" width="9.42578125" style="1" customWidth="1"/>
    <col min="55" max="16384" width="9.140625" style="1"/>
  </cols>
  <sheetData>
    <row r="1" spans="1:73" x14ac:dyDescent="0.25">
      <c r="A1" s="1" t="s">
        <v>0</v>
      </c>
    </row>
    <row r="3" spans="1:73" ht="15" customHeight="1" x14ac:dyDescent="0.25">
      <c r="A3" s="5" t="s">
        <v>1</v>
      </c>
    </row>
    <row r="4" spans="1:73" x14ac:dyDescent="0.25">
      <c r="A4" s="5" t="s">
        <v>2</v>
      </c>
    </row>
    <row r="5" spans="1:73" x14ac:dyDescent="0.25">
      <c r="A5" s="1" t="s">
        <v>3</v>
      </c>
    </row>
    <row r="6" spans="1:73" ht="15" customHeight="1" x14ac:dyDescent="0.25">
      <c r="A6" s="43" t="s">
        <v>4</v>
      </c>
    </row>
    <row r="7" spans="1:73" s="5" customFormat="1" ht="15" customHeight="1" x14ac:dyDescent="0.25">
      <c r="A7" s="44"/>
      <c r="B7" s="40" t="s">
        <v>54</v>
      </c>
      <c r="C7" s="40"/>
      <c r="D7" s="40"/>
      <c r="E7" s="40"/>
      <c r="F7" s="40"/>
      <c r="G7" s="40"/>
      <c r="H7" s="38" t="s">
        <v>55</v>
      </c>
      <c r="I7" s="38"/>
      <c r="J7" s="38"/>
      <c r="K7" s="38"/>
      <c r="L7" s="38"/>
      <c r="M7" s="38"/>
      <c r="N7" s="40" t="s">
        <v>57</v>
      </c>
      <c r="O7" s="40"/>
      <c r="P7" s="40"/>
      <c r="Q7" s="40"/>
      <c r="R7" s="40"/>
      <c r="S7" s="40"/>
      <c r="T7" s="38" t="s">
        <v>58</v>
      </c>
      <c r="U7" s="38"/>
      <c r="V7" s="38"/>
      <c r="W7" s="38"/>
      <c r="X7" s="38"/>
      <c r="Y7" s="38"/>
      <c r="Z7" s="40" t="s">
        <v>60</v>
      </c>
      <c r="AA7" s="40"/>
      <c r="AB7" s="40"/>
      <c r="AC7" s="40"/>
      <c r="AD7" s="40"/>
      <c r="AE7" s="40"/>
      <c r="AF7" s="38" t="s">
        <v>61</v>
      </c>
      <c r="AG7" s="38"/>
      <c r="AH7" s="38"/>
      <c r="AI7" s="38"/>
      <c r="AJ7" s="38"/>
      <c r="AK7" s="38"/>
      <c r="AL7" s="40" t="s">
        <v>62</v>
      </c>
      <c r="AM7" s="40"/>
      <c r="AN7" s="40"/>
      <c r="AO7" s="40"/>
      <c r="AP7" s="40"/>
      <c r="AQ7" s="40"/>
      <c r="AR7" s="38" t="s">
        <v>63</v>
      </c>
      <c r="AS7" s="38"/>
      <c r="AT7" s="38"/>
      <c r="AU7" s="38"/>
      <c r="AV7" s="38"/>
      <c r="AW7" s="38"/>
      <c r="AX7" s="40" t="s">
        <v>64</v>
      </c>
      <c r="AY7" s="40"/>
      <c r="AZ7" s="40"/>
      <c r="BA7" s="40"/>
      <c r="BB7" s="40"/>
      <c r="BC7" s="40"/>
      <c r="BD7" s="38" t="s">
        <v>65</v>
      </c>
      <c r="BE7" s="38"/>
      <c r="BF7" s="38"/>
      <c r="BG7" s="38"/>
      <c r="BH7" s="38"/>
      <c r="BI7" s="38"/>
      <c r="BJ7" s="40" t="s">
        <v>66</v>
      </c>
      <c r="BK7" s="40"/>
      <c r="BL7" s="40"/>
      <c r="BM7" s="40"/>
      <c r="BN7" s="40"/>
      <c r="BO7" s="40"/>
      <c r="BP7" s="38" t="s">
        <v>67</v>
      </c>
      <c r="BQ7" s="38"/>
      <c r="BR7" s="38"/>
      <c r="BS7" s="38"/>
      <c r="BT7" s="38"/>
      <c r="BU7" s="38"/>
    </row>
    <row r="8" spans="1:73" ht="15" customHeight="1" x14ac:dyDescent="0.25">
      <c r="A8" s="45"/>
      <c r="B8" s="42" t="s">
        <v>5</v>
      </c>
      <c r="C8" s="42"/>
      <c r="D8" s="41" t="s">
        <v>53</v>
      </c>
      <c r="E8" s="41"/>
      <c r="F8" s="41" t="s">
        <v>6</v>
      </c>
      <c r="G8" s="41"/>
      <c r="H8" s="42" t="s">
        <v>5</v>
      </c>
      <c r="I8" s="42"/>
      <c r="J8" s="39" t="s">
        <v>53</v>
      </c>
      <c r="K8" s="39"/>
      <c r="L8" s="39" t="s">
        <v>6</v>
      </c>
      <c r="M8" s="39"/>
      <c r="N8" s="42" t="s">
        <v>5</v>
      </c>
      <c r="O8" s="42"/>
      <c r="P8" s="41" t="s">
        <v>53</v>
      </c>
      <c r="Q8" s="41"/>
      <c r="R8" s="41" t="s">
        <v>6</v>
      </c>
      <c r="S8" s="41"/>
      <c r="T8" s="42" t="s">
        <v>5</v>
      </c>
      <c r="U8" s="42"/>
      <c r="V8" s="39" t="s">
        <v>53</v>
      </c>
      <c r="W8" s="39"/>
      <c r="X8" s="39" t="s">
        <v>6</v>
      </c>
      <c r="Y8" s="39"/>
      <c r="Z8" s="42" t="s">
        <v>5</v>
      </c>
      <c r="AA8" s="42"/>
      <c r="AB8" s="41" t="s">
        <v>53</v>
      </c>
      <c r="AC8" s="41"/>
      <c r="AD8" s="41" t="s">
        <v>6</v>
      </c>
      <c r="AE8" s="41"/>
      <c r="AF8" s="42" t="s">
        <v>5</v>
      </c>
      <c r="AG8" s="42"/>
      <c r="AH8" s="39" t="s">
        <v>53</v>
      </c>
      <c r="AI8" s="39"/>
      <c r="AJ8" s="39" t="s">
        <v>6</v>
      </c>
      <c r="AK8" s="39"/>
      <c r="AL8" s="42" t="s">
        <v>5</v>
      </c>
      <c r="AM8" s="42"/>
      <c r="AN8" s="41" t="s">
        <v>53</v>
      </c>
      <c r="AO8" s="41"/>
      <c r="AP8" s="41" t="s">
        <v>6</v>
      </c>
      <c r="AQ8" s="41"/>
      <c r="AR8" s="42" t="s">
        <v>5</v>
      </c>
      <c r="AS8" s="42"/>
      <c r="AT8" s="39" t="s">
        <v>53</v>
      </c>
      <c r="AU8" s="39"/>
      <c r="AV8" s="39" t="s">
        <v>6</v>
      </c>
      <c r="AW8" s="39"/>
      <c r="AX8" s="42" t="s">
        <v>5</v>
      </c>
      <c r="AY8" s="42"/>
      <c r="AZ8" s="41" t="s">
        <v>53</v>
      </c>
      <c r="BA8" s="41"/>
      <c r="BB8" s="41" t="s">
        <v>6</v>
      </c>
      <c r="BC8" s="41"/>
      <c r="BD8" s="39" t="s">
        <v>5</v>
      </c>
      <c r="BE8" s="39"/>
      <c r="BF8" s="39" t="s">
        <v>53</v>
      </c>
      <c r="BG8" s="39"/>
      <c r="BH8" s="39" t="s">
        <v>6</v>
      </c>
      <c r="BI8" s="39"/>
      <c r="BJ8" s="41" t="s">
        <v>5</v>
      </c>
      <c r="BK8" s="41"/>
      <c r="BL8" s="41" t="s">
        <v>53</v>
      </c>
      <c r="BM8" s="41"/>
      <c r="BN8" s="41" t="s">
        <v>6</v>
      </c>
      <c r="BO8" s="41"/>
      <c r="BP8" s="39" t="s">
        <v>5</v>
      </c>
      <c r="BQ8" s="39"/>
      <c r="BR8" s="39" t="s">
        <v>53</v>
      </c>
      <c r="BS8" s="39"/>
      <c r="BT8" s="39" t="s">
        <v>6</v>
      </c>
      <c r="BU8" s="39"/>
    </row>
    <row r="9" spans="1:73" ht="15" customHeight="1" x14ac:dyDescent="0.25">
      <c r="A9" s="8"/>
      <c r="B9" s="21" t="s">
        <v>56</v>
      </c>
      <c r="C9" s="21" t="s">
        <v>59</v>
      </c>
      <c r="D9" s="16" t="s">
        <v>56</v>
      </c>
      <c r="E9" s="16" t="s">
        <v>59</v>
      </c>
      <c r="F9" s="16" t="s">
        <v>56</v>
      </c>
      <c r="G9" s="16" t="s">
        <v>59</v>
      </c>
      <c r="H9" s="21" t="s">
        <v>56</v>
      </c>
      <c r="I9" s="21" t="s">
        <v>59</v>
      </c>
      <c r="J9" s="13" t="s">
        <v>56</v>
      </c>
      <c r="K9" s="13" t="s">
        <v>59</v>
      </c>
      <c r="L9" s="13" t="s">
        <v>56</v>
      </c>
      <c r="M9" s="13" t="s">
        <v>59</v>
      </c>
      <c r="N9" s="21" t="s">
        <v>56</v>
      </c>
      <c r="O9" s="21" t="s">
        <v>59</v>
      </c>
      <c r="P9" s="16" t="s">
        <v>56</v>
      </c>
      <c r="Q9" s="16" t="s">
        <v>59</v>
      </c>
      <c r="R9" s="16" t="s">
        <v>56</v>
      </c>
      <c r="S9" s="16" t="s">
        <v>59</v>
      </c>
      <c r="T9" s="21" t="s">
        <v>56</v>
      </c>
      <c r="U9" s="21" t="s">
        <v>59</v>
      </c>
      <c r="V9" s="13" t="s">
        <v>56</v>
      </c>
      <c r="W9" s="13" t="s">
        <v>59</v>
      </c>
      <c r="X9" s="13" t="s">
        <v>56</v>
      </c>
      <c r="Y9" s="13" t="s">
        <v>59</v>
      </c>
      <c r="Z9" s="21" t="s">
        <v>56</v>
      </c>
      <c r="AA9" s="21" t="s">
        <v>59</v>
      </c>
      <c r="AB9" s="16" t="s">
        <v>56</v>
      </c>
      <c r="AC9" s="16" t="s">
        <v>59</v>
      </c>
      <c r="AD9" s="16" t="s">
        <v>56</v>
      </c>
      <c r="AE9" s="16" t="s">
        <v>59</v>
      </c>
      <c r="AF9" s="21" t="s">
        <v>56</v>
      </c>
      <c r="AG9" s="21" t="s">
        <v>59</v>
      </c>
      <c r="AH9" s="13" t="s">
        <v>56</v>
      </c>
      <c r="AI9" s="13" t="s">
        <v>59</v>
      </c>
      <c r="AJ9" s="13" t="s">
        <v>56</v>
      </c>
      <c r="AK9" s="13" t="s">
        <v>59</v>
      </c>
      <c r="AL9" s="21" t="s">
        <v>56</v>
      </c>
      <c r="AM9" s="21" t="s">
        <v>59</v>
      </c>
      <c r="AN9" s="16" t="s">
        <v>56</v>
      </c>
      <c r="AO9" s="16" t="s">
        <v>59</v>
      </c>
      <c r="AP9" s="16" t="s">
        <v>56</v>
      </c>
      <c r="AQ9" s="16" t="s">
        <v>59</v>
      </c>
      <c r="AR9" s="21" t="s">
        <v>56</v>
      </c>
      <c r="AS9" s="21" t="s">
        <v>59</v>
      </c>
      <c r="AT9" s="13" t="s">
        <v>56</v>
      </c>
      <c r="AU9" s="13" t="s">
        <v>59</v>
      </c>
      <c r="AV9" s="13" t="s">
        <v>56</v>
      </c>
      <c r="AW9" s="13" t="s">
        <v>59</v>
      </c>
      <c r="AX9" s="21" t="s">
        <v>56</v>
      </c>
      <c r="AY9" s="21" t="s">
        <v>59</v>
      </c>
      <c r="AZ9" s="16" t="s">
        <v>56</v>
      </c>
      <c r="BA9" s="16" t="s">
        <v>59</v>
      </c>
      <c r="BB9" s="16" t="s">
        <v>56</v>
      </c>
      <c r="BC9" s="16" t="s">
        <v>59</v>
      </c>
      <c r="BD9" s="13" t="s">
        <v>56</v>
      </c>
      <c r="BE9" s="13" t="s">
        <v>59</v>
      </c>
      <c r="BF9" s="13" t="s">
        <v>56</v>
      </c>
      <c r="BG9" s="13" t="s">
        <v>59</v>
      </c>
      <c r="BH9" s="13" t="s">
        <v>56</v>
      </c>
      <c r="BI9" s="13" t="s">
        <v>59</v>
      </c>
      <c r="BJ9" s="16" t="s">
        <v>56</v>
      </c>
      <c r="BK9" s="16" t="s">
        <v>59</v>
      </c>
      <c r="BL9" s="16" t="s">
        <v>56</v>
      </c>
      <c r="BM9" s="16" t="s">
        <v>59</v>
      </c>
      <c r="BN9" s="16" t="s">
        <v>56</v>
      </c>
      <c r="BO9" s="16" t="s">
        <v>59</v>
      </c>
      <c r="BP9" s="13" t="s">
        <v>56</v>
      </c>
      <c r="BQ9" s="13" t="s">
        <v>59</v>
      </c>
      <c r="BR9" s="13" t="s">
        <v>56</v>
      </c>
      <c r="BS9" s="13" t="s">
        <v>59</v>
      </c>
      <c r="BT9" s="13" t="s">
        <v>56</v>
      </c>
      <c r="BU9" s="13" t="s">
        <v>59</v>
      </c>
    </row>
    <row r="10" spans="1:73" s="5" customFormat="1" ht="15" customHeight="1" x14ac:dyDescent="0.25">
      <c r="A10" s="8" t="s">
        <v>6</v>
      </c>
      <c r="B10" s="22">
        <f>SUM(B11:B55)</f>
        <v>14314</v>
      </c>
      <c r="C10" s="22">
        <f t="shared" ref="C10:AQ10" si="0">SUM(C11:C55)</f>
        <v>20279</v>
      </c>
      <c r="D10" s="17">
        <f t="shared" si="0"/>
        <v>9778</v>
      </c>
      <c r="E10" s="17">
        <f t="shared" si="0"/>
        <v>15149</v>
      </c>
      <c r="F10" s="17">
        <f t="shared" si="0"/>
        <v>24092</v>
      </c>
      <c r="G10" s="17">
        <f t="shared" si="0"/>
        <v>35428</v>
      </c>
      <c r="H10" s="22">
        <f t="shared" si="0"/>
        <v>18361</v>
      </c>
      <c r="I10" s="22">
        <f t="shared" si="0"/>
        <v>27615</v>
      </c>
      <c r="J10" s="15">
        <f t="shared" si="0"/>
        <v>12795</v>
      </c>
      <c r="K10" s="15">
        <f t="shared" si="0"/>
        <v>19181</v>
      </c>
      <c r="L10" s="15">
        <f t="shared" si="0"/>
        <v>31156</v>
      </c>
      <c r="M10" s="15">
        <f t="shared" si="0"/>
        <v>46796</v>
      </c>
      <c r="N10" s="22">
        <f t="shared" si="0"/>
        <v>18987</v>
      </c>
      <c r="O10" s="22">
        <f t="shared" si="0"/>
        <v>28390</v>
      </c>
      <c r="P10" s="17">
        <f t="shared" si="0"/>
        <v>13323</v>
      </c>
      <c r="Q10" s="17">
        <f t="shared" si="0"/>
        <v>20175</v>
      </c>
      <c r="R10" s="17">
        <f t="shared" si="0"/>
        <v>32310</v>
      </c>
      <c r="S10" s="17">
        <f t="shared" si="0"/>
        <v>48565</v>
      </c>
      <c r="T10" s="22">
        <f t="shared" si="0"/>
        <v>6</v>
      </c>
      <c r="U10" s="22">
        <f t="shared" si="0"/>
        <v>22</v>
      </c>
      <c r="V10" s="15">
        <f t="shared" si="0"/>
        <v>0</v>
      </c>
      <c r="W10" s="15">
        <f t="shared" si="0"/>
        <v>0</v>
      </c>
      <c r="X10" s="15">
        <f t="shared" si="0"/>
        <v>6</v>
      </c>
      <c r="Y10" s="15">
        <f t="shared" si="0"/>
        <v>22</v>
      </c>
      <c r="Z10" s="22">
        <f t="shared" si="0"/>
        <v>98</v>
      </c>
      <c r="AA10" s="22">
        <f t="shared" si="0"/>
        <v>188</v>
      </c>
      <c r="AB10" s="17">
        <f t="shared" si="0"/>
        <v>0</v>
      </c>
      <c r="AC10" s="17">
        <f t="shared" si="0"/>
        <v>0</v>
      </c>
      <c r="AD10" s="17">
        <f t="shared" si="0"/>
        <v>98</v>
      </c>
      <c r="AE10" s="17">
        <f t="shared" si="0"/>
        <v>188</v>
      </c>
      <c r="AF10" s="22">
        <f t="shared" si="0"/>
        <v>361</v>
      </c>
      <c r="AG10" s="22">
        <f t="shared" si="0"/>
        <v>644</v>
      </c>
      <c r="AH10" s="15">
        <f t="shared" si="0"/>
        <v>3</v>
      </c>
      <c r="AI10" s="15">
        <f t="shared" si="0"/>
        <v>6</v>
      </c>
      <c r="AJ10" s="15">
        <f t="shared" si="0"/>
        <v>364</v>
      </c>
      <c r="AK10" s="15">
        <f t="shared" si="0"/>
        <v>650</v>
      </c>
      <c r="AL10" s="22">
        <f t="shared" si="0"/>
        <v>3079</v>
      </c>
      <c r="AM10" s="22">
        <f t="shared" si="0"/>
        <v>4655</v>
      </c>
      <c r="AN10" s="17">
        <f t="shared" si="0"/>
        <v>3461</v>
      </c>
      <c r="AO10" s="17">
        <f t="shared" si="0"/>
        <v>4888</v>
      </c>
      <c r="AP10" s="17">
        <f t="shared" si="0"/>
        <v>6540</v>
      </c>
      <c r="AQ10" s="17">
        <f t="shared" si="0"/>
        <v>9543</v>
      </c>
      <c r="AR10" s="22">
        <f t="shared" ref="AR10:BU10" si="1">SUM(AR11:AR55)</f>
        <v>11518.782760200002</v>
      </c>
      <c r="AS10" s="22">
        <f t="shared" si="1"/>
        <v>17682</v>
      </c>
      <c r="AT10" s="15">
        <f t="shared" si="1"/>
        <v>8625.1470000000008</v>
      </c>
      <c r="AU10" s="15">
        <f t="shared" si="1"/>
        <v>16026</v>
      </c>
      <c r="AV10" s="15">
        <f t="shared" si="1"/>
        <v>20143.929760200001</v>
      </c>
      <c r="AW10" s="15">
        <f t="shared" si="1"/>
        <v>33708</v>
      </c>
      <c r="AX10" s="22">
        <f t="shared" si="1"/>
        <v>12593.932760200001</v>
      </c>
      <c r="AY10" s="22">
        <f t="shared" si="1"/>
        <v>19516</v>
      </c>
      <c r="AZ10" s="17">
        <f t="shared" si="1"/>
        <v>9696.5320000000011</v>
      </c>
      <c r="BA10" s="17">
        <f t="shared" si="1"/>
        <v>17335</v>
      </c>
      <c r="BB10" s="17">
        <f t="shared" si="1"/>
        <v>22290.464760200004</v>
      </c>
      <c r="BC10" s="17">
        <f t="shared" si="1"/>
        <v>36851</v>
      </c>
      <c r="BD10" s="15">
        <f t="shared" si="1"/>
        <v>375</v>
      </c>
      <c r="BE10" s="15">
        <f t="shared" si="1"/>
        <v>831</v>
      </c>
      <c r="BF10" s="15">
        <f t="shared" si="1"/>
        <v>959</v>
      </c>
      <c r="BG10" s="15">
        <f t="shared" si="1"/>
        <v>1337</v>
      </c>
      <c r="BH10" s="15">
        <f t="shared" si="1"/>
        <v>1334</v>
      </c>
      <c r="BI10" s="15">
        <f t="shared" si="1"/>
        <v>2168</v>
      </c>
      <c r="BJ10" s="17">
        <f t="shared" si="1"/>
        <v>2690</v>
      </c>
      <c r="BK10" s="17">
        <f t="shared" si="1"/>
        <v>4259</v>
      </c>
      <c r="BL10" s="17">
        <f t="shared" si="1"/>
        <v>2132</v>
      </c>
      <c r="BM10" s="17">
        <f t="shared" si="1"/>
        <v>3425</v>
      </c>
      <c r="BN10" s="17">
        <f t="shared" si="1"/>
        <v>4822</v>
      </c>
      <c r="BO10" s="17">
        <f t="shared" si="1"/>
        <v>7684</v>
      </c>
      <c r="BP10" s="15">
        <f t="shared" si="1"/>
        <v>0</v>
      </c>
      <c r="BQ10" s="15">
        <f t="shared" si="1"/>
        <v>0</v>
      </c>
      <c r="BR10" s="15">
        <f t="shared" si="1"/>
        <v>0</v>
      </c>
      <c r="BS10" s="15">
        <f t="shared" si="1"/>
        <v>0</v>
      </c>
      <c r="BT10" s="15">
        <f t="shared" si="1"/>
        <v>0</v>
      </c>
      <c r="BU10" s="15">
        <f t="shared" si="1"/>
        <v>0</v>
      </c>
    </row>
    <row r="11" spans="1:73" ht="15" customHeight="1" x14ac:dyDescent="0.25">
      <c r="A11" s="9" t="s">
        <v>7</v>
      </c>
      <c r="B11" s="23">
        <v>0</v>
      </c>
      <c r="C11" s="23">
        <v>0</v>
      </c>
      <c r="D11" s="18">
        <v>19</v>
      </c>
      <c r="E11" s="18">
        <v>62</v>
      </c>
      <c r="F11" s="18">
        <f>SUM(B11,D11)</f>
        <v>19</v>
      </c>
      <c r="G11" s="18">
        <f>SUM(C11,E11)</f>
        <v>62</v>
      </c>
      <c r="H11" s="23">
        <v>0</v>
      </c>
      <c r="I11" s="23">
        <v>0</v>
      </c>
      <c r="J11" s="14">
        <v>21</v>
      </c>
      <c r="K11" s="14">
        <v>71</v>
      </c>
      <c r="L11" s="14">
        <f>SUM(H11,J11)</f>
        <v>21</v>
      </c>
      <c r="M11" s="14">
        <f>SUM(I11,K11)</f>
        <v>71</v>
      </c>
      <c r="N11" s="23">
        <v>0</v>
      </c>
      <c r="O11" s="23">
        <v>0</v>
      </c>
      <c r="P11" s="18">
        <v>21</v>
      </c>
      <c r="Q11" s="18">
        <v>71</v>
      </c>
      <c r="R11" s="18">
        <f>SUM(N11,P11)</f>
        <v>21</v>
      </c>
      <c r="S11" s="18">
        <f>SUM(O11,Q11)</f>
        <v>71</v>
      </c>
      <c r="T11" s="23">
        <v>0</v>
      </c>
      <c r="U11" s="23">
        <v>0</v>
      </c>
      <c r="V11" s="14">
        <v>0</v>
      </c>
      <c r="W11" s="14">
        <v>0</v>
      </c>
      <c r="X11" s="14">
        <f>SUM(T11,V11)</f>
        <v>0</v>
      </c>
      <c r="Y11" s="14">
        <f>SUM(U11,W11)</f>
        <v>0</v>
      </c>
      <c r="Z11" s="23">
        <v>0</v>
      </c>
      <c r="AA11" s="23">
        <v>0</v>
      </c>
      <c r="AB11" s="18">
        <v>0</v>
      </c>
      <c r="AC11" s="18">
        <v>0</v>
      </c>
      <c r="AD11" s="18">
        <f>SUM(Z11,AB11)</f>
        <v>0</v>
      </c>
      <c r="AE11" s="18">
        <f>SUM(AA11,AC11)</f>
        <v>0</v>
      </c>
      <c r="AF11" s="23">
        <v>0</v>
      </c>
      <c r="AG11" s="23">
        <v>0</v>
      </c>
      <c r="AH11" s="14">
        <v>0</v>
      </c>
      <c r="AI11" s="14">
        <v>0</v>
      </c>
      <c r="AJ11" s="14">
        <f>SUM(AF11,AH11)</f>
        <v>0</v>
      </c>
      <c r="AK11" s="14">
        <f>SUM(AG11,AI11)</f>
        <v>0</v>
      </c>
      <c r="AL11" s="23">
        <v>0</v>
      </c>
      <c r="AM11" s="23">
        <v>0</v>
      </c>
      <c r="AN11" s="18">
        <v>0</v>
      </c>
      <c r="AO11" s="18">
        <v>0</v>
      </c>
      <c r="AP11" s="18">
        <f>SUM(AL11,AN11)</f>
        <v>0</v>
      </c>
      <c r="AQ11" s="18">
        <f>SUM(AM11,AO11)</f>
        <v>0</v>
      </c>
      <c r="AR11" s="23">
        <v>0</v>
      </c>
      <c r="AS11" s="23">
        <v>0</v>
      </c>
      <c r="AT11" s="14">
        <v>0</v>
      </c>
      <c r="AU11" s="14">
        <v>0</v>
      </c>
      <c r="AV11" s="18">
        <f>SUM(AR11,AT11)</f>
        <v>0</v>
      </c>
      <c r="AW11" s="18">
        <f>SUM(AS11,AU11)</f>
        <v>0</v>
      </c>
      <c r="AX11" s="24">
        <v>0</v>
      </c>
      <c r="AY11" s="24">
        <v>0</v>
      </c>
      <c r="AZ11" s="1">
        <v>0</v>
      </c>
      <c r="BA11" s="1">
        <v>0</v>
      </c>
      <c r="BB11" s="18">
        <f>SUM(AX11,AZ11)</f>
        <v>0</v>
      </c>
      <c r="BC11" s="18">
        <f>SUM(AY11,BA11)</f>
        <v>0</v>
      </c>
      <c r="BD11" s="14">
        <v>0</v>
      </c>
      <c r="BE11" s="14">
        <v>0</v>
      </c>
      <c r="BF11" s="14">
        <v>0</v>
      </c>
      <c r="BG11" s="14">
        <v>0</v>
      </c>
      <c r="BH11" s="18">
        <f>SUM(BD11,BF11)</f>
        <v>0</v>
      </c>
      <c r="BI11" s="18">
        <f>SUM(BE11,BG11)</f>
        <v>0</v>
      </c>
      <c r="BJ11" s="14">
        <v>0</v>
      </c>
      <c r="BK11" s="14">
        <v>0</v>
      </c>
      <c r="BL11" s="14">
        <v>0</v>
      </c>
      <c r="BM11" s="14">
        <v>0</v>
      </c>
      <c r="BN11" s="18">
        <f>SUM(BJ11,BL11)</f>
        <v>0</v>
      </c>
      <c r="BO11" s="18">
        <f>SUM(BK11,BM11)</f>
        <v>0</v>
      </c>
      <c r="BT11" s="18">
        <f>SUM(BP11,BR11)</f>
        <v>0</v>
      </c>
      <c r="BU11" s="18">
        <f>SUM(BQ11,BS11)</f>
        <v>0</v>
      </c>
    </row>
    <row r="12" spans="1:73" ht="15" customHeight="1" x14ac:dyDescent="0.25">
      <c r="A12" s="10" t="s">
        <v>8</v>
      </c>
      <c r="B12" s="23">
        <v>61</v>
      </c>
      <c r="C12" s="23">
        <v>119</v>
      </c>
      <c r="D12" s="18">
        <v>144</v>
      </c>
      <c r="E12" s="18">
        <v>237</v>
      </c>
      <c r="F12" s="18">
        <f t="shared" ref="F12:F55" si="2">SUM(B12,D12)</f>
        <v>205</v>
      </c>
      <c r="G12" s="18">
        <f t="shared" ref="G12:G55" si="3">SUM(C12,E12)</f>
        <v>356</v>
      </c>
      <c r="H12" s="23">
        <v>61</v>
      </c>
      <c r="I12" s="23">
        <v>119</v>
      </c>
      <c r="J12" s="14">
        <v>144</v>
      </c>
      <c r="K12" s="14">
        <v>237</v>
      </c>
      <c r="L12" s="14">
        <f t="shared" ref="L12:L55" si="4">SUM(H12,J12)</f>
        <v>205</v>
      </c>
      <c r="M12" s="14">
        <f t="shared" ref="M12:M55" si="5">SUM(I12,K12)</f>
        <v>356</v>
      </c>
      <c r="N12" s="23">
        <v>61</v>
      </c>
      <c r="O12" s="23">
        <v>119</v>
      </c>
      <c r="P12" s="18">
        <v>144</v>
      </c>
      <c r="Q12" s="18">
        <v>237</v>
      </c>
      <c r="R12" s="18">
        <f t="shared" ref="R12:R57" si="6">SUM(N12,P12)</f>
        <v>205</v>
      </c>
      <c r="S12" s="18">
        <f t="shared" ref="S12:S55" si="7">SUM(O12,Q12)</f>
        <v>356</v>
      </c>
      <c r="T12" s="23">
        <v>0</v>
      </c>
      <c r="U12" s="23">
        <v>0</v>
      </c>
      <c r="V12" s="14">
        <v>0</v>
      </c>
      <c r="W12" s="14">
        <v>0</v>
      </c>
      <c r="X12" s="14">
        <f t="shared" ref="X12:X55" si="8">SUM(T12,V12)</f>
        <v>0</v>
      </c>
      <c r="Y12" s="14">
        <f t="shared" ref="Y12:Y57" si="9">SUM(U12,W12)</f>
        <v>0</v>
      </c>
      <c r="Z12" s="23">
        <v>2</v>
      </c>
      <c r="AA12" s="23">
        <v>8</v>
      </c>
      <c r="AB12" s="18">
        <v>0</v>
      </c>
      <c r="AC12" s="18">
        <v>0</v>
      </c>
      <c r="AD12" s="18">
        <f t="shared" ref="AD12:AD57" si="10">SUM(Z12,AB12)</f>
        <v>2</v>
      </c>
      <c r="AE12" s="18">
        <f t="shared" ref="AE12:AE55" si="11">SUM(AA12,AC12)</f>
        <v>8</v>
      </c>
      <c r="AF12" s="23">
        <v>5</v>
      </c>
      <c r="AG12" s="23">
        <v>16</v>
      </c>
      <c r="AH12" s="14">
        <v>0</v>
      </c>
      <c r="AI12" s="14">
        <v>0</v>
      </c>
      <c r="AJ12" s="14">
        <f t="shared" ref="AJ12:AJ57" si="12">SUM(AF12,AH12)</f>
        <v>5</v>
      </c>
      <c r="AK12" s="14">
        <f t="shared" ref="AK12:AK55" si="13">SUM(AG12,AI12)</f>
        <v>16</v>
      </c>
      <c r="AL12" s="23">
        <v>19</v>
      </c>
      <c r="AM12" s="23">
        <v>48</v>
      </c>
      <c r="AN12" s="18">
        <v>11</v>
      </c>
      <c r="AO12" s="18">
        <v>35</v>
      </c>
      <c r="AP12" s="18">
        <f t="shared" ref="AP12:AP55" si="14">SUM(AL12,AN12)</f>
        <v>30</v>
      </c>
      <c r="AQ12" s="18">
        <f t="shared" ref="AQ12:AQ55" si="15">SUM(AM12,AO12)</f>
        <v>83</v>
      </c>
      <c r="AR12" s="23">
        <v>80</v>
      </c>
      <c r="AS12" s="23">
        <v>163</v>
      </c>
      <c r="AT12" s="14">
        <v>280</v>
      </c>
      <c r="AU12" s="14">
        <v>412</v>
      </c>
      <c r="AV12" s="18">
        <f t="shared" ref="AV12:AV55" si="16">SUM(AR12,AT12)</f>
        <v>360</v>
      </c>
      <c r="AW12" s="18">
        <f t="shared" ref="AW12:AW55" si="17">SUM(AS12,AU12)</f>
        <v>575</v>
      </c>
      <c r="AX12" s="24">
        <v>80</v>
      </c>
      <c r="AY12" s="24">
        <v>163</v>
      </c>
      <c r="AZ12" s="1">
        <v>280</v>
      </c>
      <c r="BA12" s="1">
        <v>412</v>
      </c>
      <c r="BB12" s="18">
        <f t="shared" ref="BB12:BB17" si="18">SUM(AX12,AZ12)</f>
        <v>360</v>
      </c>
      <c r="BC12" s="18">
        <f t="shared" ref="BC12:BC17" si="19">SUM(AY12,BA12)</f>
        <v>575</v>
      </c>
      <c r="BD12" s="14">
        <v>0</v>
      </c>
      <c r="BE12" s="14">
        <v>0</v>
      </c>
      <c r="BF12" s="14">
        <v>0</v>
      </c>
      <c r="BG12" s="14">
        <v>0</v>
      </c>
      <c r="BH12" s="18">
        <f t="shared" ref="BH12:BH55" si="20">SUM(BD12,BF12)</f>
        <v>0</v>
      </c>
      <c r="BI12" s="18">
        <f t="shared" ref="BI12:BI55" si="21">SUM(BE12,BG12)</f>
        <v>0</v>
      </c>
      <c r="BJ12" s="14">
        <v>0</v>
      </c>
      <c r="BK12" s="14">
        <v>0</v>
      </c>
      <c r="BL12" s="14">
        <v>0</v>
      </c>
      <c r="BM12" s="14">
        <v>0</v>
      </c>
      <c r="BN12" s="18">
        <f t="shared" ref="BN12:BN55" si="22">SUM(BJ12,BL12)</f>
        <v>0</v>
      </c>
      <c r="BO12" s="18">
        <f t="shared" ref="BO12:BO55" si="23">SUM(BK12,BM12)</f>
        <v>0</v>
      </c>
      <c r="BT12" s="18">
        <f t="shared" ref="BT12:BT55" si="24">SUM(BP12,BR12)</f>
        <v>0</v>
      </c>
      <c r="BU12" s="18">
        <f t="shared" ref="BU12:BU55" si="25">SUM(BQ12,BS12)</f>
        <v>0</v>
      </c>
    </row>
    <row r="13" spans="1:73" ht="15" customHeight="1" x14ac:dyDescent="0.25">
      <c r="A13" s="10" t="s">
        <v>9</v>
      </c>
      <c r="B13" s="23">
        <v>0</v>
      </c>
      <c r="C13" s="23">
        <v>0</v>
      </c>
      <c r="D13" s="18">
        <v>0</v>
      </c>
      <c r="E13" s="18">
        <v>0</v>
      </c>
      <c r="F13" s="18">
        <f t="shared" si="2"/>
        <v>0</v>
      </c>
      <c r="G13" s="18">
        <f t="shared" si="3"/>
        <v>0</v>
      </c>
      <c r="H13" s="23">
        <v>0</v>
      </c>
      <c r="I13" s="23">
        <v>0</v>
      </c>
      <c r="J13" s="14">
        <v>0</v>
      </c>
      <c r="K13" s="14">
        <v>0</v>
      </c>
      <c r="L13" s="14">
        <f t="shared" si="4"/>
        <v>0</v>
      </c>
      <c r="M13" s="14">
        <f t="shared" si="5"/>
        <v>0</v>
      </c>
      <c r="N13" s="23">
        <v>0</v>
      </c>
      <c r="O13" s="23">
        <v>0</v>
      </c>
      <c r="P13" s="18">
        <v>0</v>
      </c>
      <c r="Q13" s="18">
        <v>0</v>
      </c>
      <c r="R13" s="18">
        <f t="shared" si="6"/>
        <v>0</v>
      </c>
      <c r="S13" s="18">
        <f t="shared" si="7"/>
        <v>0</v>
      </c>
      <c r="T13" s="23">
        <v>0</v>
      </c>
      <c r="U13" s="23">
        <v>0</v>
      </c>
      <c r="V13" s="14">
        <v>0</v>
      </c>
      <c r="W13" s="14">
        <v>0</v>
      </c>
      <c r="X13" s="14">
        <f t="shared" si="8"/>
        <v>0</v>
      </c>
      <c r="Y13" s="14">
        <f t="shared" si="9"/>
        <v>0</v>
      </c>
      <c r="Z13" s="23">
        <v>0</v>
      </c>
      <c r="AA13" s="23">
        <v>0</v>
      </c>
      <c r="AB13" s="18">
        <v>0</v>
      </c>
      <c r="AC13" s="18">
        <v>0</v>
      </c>
      <c r="AD13" s="18">
        <f t="shared" si="10"/>
        <v>0</v>
      </c>
      <c r="AE13" s="18">
        <f t="shared" si="11"/>
        <v>0</v>
      </c>
      <c r="AF13" s="23">
        <v>0</v>
      </c>
      <c r="AG13" s="23">
        <v>0</v>
      </c>
      <c r="AH13" s="14">
        <v>0</v>
      </c>
      <c r="AI13" s="14">
        <v>0</v>
      </c>
      <c r="AJ13" s="14">
        <f t="shared" si="12"/>
        <v>0</v>
      </c>
      <c r="AK13" s="14">
        <f t="shared" si="13"/>
        <v>0</v>
      </c>
      <c r="AL13" s="23">
        <v>0</v>
      </c>
      <c r="AM13" s="23">
        <v>0</v>
      </c>
      <c r="AN13" s="18">
        <v>0</v>
      </c>
      <c r="AO13" s="18">
        <v>0</v>
      </c>
      <c r="AP13" s="18">
        <f t="shared" si="14"/>
        <v>0</v>
      </c>
      <c r="AQ13" s="18">
        <f t="shared" si="15"/>
        <v>0</v>
      </c>
      <c r="AR13" s="23">
        <v>0</v>
      </c>
      <c r="AS13" s="23">
        <v>0</v>
      </c>
      <c r="AT13" s="14">
        <v>0</v>
      </c>
      <c r="AU13" s="14">
        <v>0</v>
      </c>
      <c r="AV13" s="18">
        <f t="shared" si="16"/>
        <v>0</v>
      </c>
      <c r="AW13" s="18">
        <f t="shared" si="17"/>
        <v>0</v>
      </c>
      <c r="AX13" s="24">
        <v>0</v>
      </c>
      <c r="AY13" s="24">
        <v>0</v>
      </c>
      <c r="AZ13" s="1">
        <v>0</v>
      </c>
      <c r="BA13" s="1">
        <v>0</v>
      </c>
      <c r="BB13" s="18">
        <f t="shared" si="18"/>
        <v>0</v>
      </c>
      <c r="BC13" s="18">
        <f t="shared" si="19"/>
        <v>0</v>
      </c>
      <c r="BD13" s="14">
        <v>0</v>
      </c>
      <c r="BE13" s="14">
        <v>0</v>
      </c>
      <c r="BF13" s="14">
        <v>0</v>
      </c>
      <c r="BG13" s="14">
        <v>0</v>
      </c>
      <c r="BH13" s="18">
        <f t="shared" si="20"/>
        <v>0</v>
      </c>
      <c r="BI13" s="18">
        <f t="shared" si="21"/>
        <v>0</v>
      </c>
      <c r="BJ13" s="14">
        <v>0</v>
      </c>
      <c r="BK13" s="14">
        <v>0</v>
      </c>
      <c r="BL13" s="14">
        <v>0</v>
      </c>
      <c r="BM13" s="14">
        <v>0</v>
      </c>
      <c r="BN13" s="18">
        <f t="shared" si="22"/>
        <v>0</v>
      </c>
      <c r="BO13" s="18">
        <f t="shared" si="23"/>
        <v>0</v>
      </c>
      <c r="BT13" s="18">
        <f t="shared" si="24"/>
        <v>0</v>
      </c>
      <c r="BU13" s="18">
        <f t="shared" si="25"/>
        <v>0</v>
      </c>
    </row>
    <row r="14" spans="1:73" ht="15" customHeight="1" x14ac:dyDescent="0.25">
      <c r="A14" s="10" t="s">
        <v>10</v>
      </c>
      <c r="B14" s="23">
        <v>0</v>
      </c>
      <c r="C14" s="23">
        <v>0</v>
      </c>
      <c r="D14" s="18">
        <v>0</v>
      </c>
      <c r="E14" s="18">
        <v>0</v>
      </c>
      <c r="F14" s="18">
        <f t="shared" si="2"/>
        <v>0</v>
      </c>
      <c r="G14" s="18">
        <f t="shared" si="3"/>
        <v>0</v>
      </c>
      <c r="H14" s="23">
        <v>0</v>
      </c>
      <c r="I14" s="23">
        <v>0</v>
      </c>
      <c r="J14" s="14">
        <v>0</v>
      </c>
      <c r="K14" s="14">
        <v>0</v>
      </c>
      <c r="L14" s="14">
        <f t="shared" si="4"/>
        <v>0</v>
      </c>
      <c r="M14" s="14">
        <f t="shared" si="5"/>
        <v>0</v>
      </c>
      <c r="N14" s="23">
        <v>0</v>
      </c>
      <c r="O14" s="23">
        <v>0</v>
      </c>
      <c r="P14" s="18">
        <v>0</v>
      </c>
      <c r="Q14" s="18">
        <v>0</v>
      </c>
      <c r="R14" s="18">
        <f t="shared" si="6"/>
        <v>0</v>
      </c>
      <c r="S14" s="18">
        <f t="shared" si="7"/>
        <v>0</v>
      </c>
      <c r="T14" s="23">
        <v>0</v>
      </c>
      <c r="U14" s="23">
        <v>0</v>
      </c>
      <c r="V14" s="14">
        <v>0</v>
      </c>
      <c r="W14" s="14">
        <v>0</v>
      </c>
      <c r="X14" s="14">
        <f t="shared" si="8"/>
        <v>0</v>
      </c>
      <c r="Y14" s="14">
        <f t="shared" si="9"/>
        <v>0</v>
      </c>
      <c r="Z14" s="23">
        <v>0</v>
      </c>
      <c r="AA14" s="23">
        <v>0</v>
      </c>
      <c r="AB14" s="18">
        <v>0</v>
      </c>
      <c r="AC14" s="18">
        <v>0</v>
      </c>
      <c r="AD14" s="18">
        <f t="shared" si="10"/>
        <v>0</v>
      </c>
      <c r="AE14" s="18">
        <f t="shared" si="11"/>
        <v>0</v>
      </c>
      <c r="AF14" s="23">
        <v>0</v>
      </c>
      <c r="AG14" s="23">
        <v>0</v>
      </c>
      <c r="AH14" s="14">
        <v>0</v>
      </c>
      <c r="AI14" s="14">
        <v>0</v>
      </c>
      <c r="AJ14" s="14">
        <f t="shared" si="12"/>
        <v>0</v>
      </c>
      <c r="AK14" s="14">
        <f t="shared" si="13"/>
        <v>0</v>
      </c>
      <c r="AL14" s="23">
        <v>10</v>
      </c>
      <c r="AM14" s="23">
        <v>0</v>
      </c>
      <c r="AN14" s="18">
        <v>366</v>
      </c>
      <c r="AO14" s="18">
        <v>0</v>
      </c>
      <c r="AP14" s="18">
        <f t="shared" si="14"/>
        <v>376</v>
      </c>
      <c r="AQ14" s="18">
        <f t="shared" si="15"/>
        <v>0</v>
      </c>
      <c r="AR14" s="23">
        <v>31.090000000000003</v>
      </c>
      <c r="AS14" s="23">
        <v>43</v>
      </c>
      <c r="AT14" s="14">
        <v>329.56499999999977</v>
      </c>
      <c r="AU14" s="14">
        <v>603</v>
      </c>
      <c r="AV14" s="18">
        <f t="shared" si="16"/>
        <v>360.65499999999975</v>
      </c>
      <c r="AW14" s="18">
        <f t="shared" si="17"/>
        <v>646</v>
      </c>
      <c r="AX14" s="24">
        <v>31.090000000000003</v>
      </c>
      <c r="AY14" s="24">
        <v>43</v>
      </c>
      <c r="AZ14" s="1">
        <v>329.56499999999977</v>
      </c>
      <c r="BA14" s="1">
        <v>603</v>
      </c>
      <c r="BB14" s="18">
        <f t="shared" si="18"/>
        <v>360.65499999999975</v>
      </c>
      <c r="BC14" s="18">
        <f t="shared" si="19"/>
        <v>646</v>
      </c>
      <c r="BD14" s="14">
        <v>0</v>
      </c>
      <c r="BE14" s="14">
        <v>0</v>
      </c>
      <c r="BF14" s="14">
        <v>0</v>
      </c>
      <c r="BG14" s="14">
        <v>0</v>
      </c>
      <c r="BH14" s="18">
        <f t="shared" si="20"/>
        <v>0</v>
      </c>
      <c r="BI14" s="18">
        <f t="shared" si="21"/>
        <v>0</v>
      </c>
      <c r="BJ14" s="14">
        <v>0</v>
      </c>
      <c r="BK14" s="14">
        <v>0</v>
      </c>
      <c r="BL14" s="14">
        <v>0</v>
      </c>
      <c r="BM14" s="14">
        <v>0</v>
      </c>
      <c r="BN14" s="18">
        <f t="shared" si="22"/>
        <v>0</v>
      </c>
      <c r="BO14" s="18">
        <f t="shared" si="23"/>
        <v>0</v>
      </c>
      <c r="BT14" s="18">
        <f t="shared" si="24"/>
        <v>0</v>
      </c>
      <c r="BU14" s="18">
        <f t="shared" si="25"/>
        <v>0</v>
      </c>
    </row>
    <row r="15" spans="1:73" ht="15" customHeight="1" x14ac:dyDescent="0.25">
      <c r="A15" s="10" t="s">
        <v>11</v>
      </c>
      <c r="B15" s="23">
        <v>123</v>
      </c>
      <c r="C15" s="23">
        <v>114</v>
      </c>
      <c r="D15" s="18">
        <v>93</v>
      </c>
      <c r="E15" s="18">
        <v>116</v>
      </c>
      <c r="F15" s="18">
        <f t="shared" si="2"/>
        <v>216</v>
      </c>
      <c r="G15" s="18">
        <f t="shared" si="3"/>
        <v>230</v>
      </c>
      <c r="H15" s="23">
        <v>134</v>
      </c>
      <c r="I15" s="23">
        <v>126</v>
      </c>
      <c r="J15" s="14">
        <v>142</v>
      </c>
      <c r="K15" s="14">
        <v>178</v>
      </c>
      <c r="L15" s="14">
        <f t="shared" si="4"/>
        <v>276</v>
      </c>
      <c r="M15" s="14">
        <f t="shared" si="5"/>
        <v>304</v>
      </c>
      <c r="N15" s="23">
        <v>134</v>
      </c>
      <c r="O15" s="23">
        <v>126</v>
      </c>
      <c r="P15" s="18">
        <v>142</v>
      </c>
      <c r="Q15" s="18">
        <v>178</v>
      </c>
      <c r="R15" s="18">
        <f t="shared" si="6"/>
        <v>276</v>
      </c>
      <c r="S15" s="18">
        <f t="shared" si="7"/>
        <v>304</v>
      </c>
      <c r="T15" s="23">
        <v>0</v>
      </c>
      <c r="U15" s="23">
        <v>0</v>
      </c>
      <c r="V15" s="14">
        <v>0</v>
      </c>
      <c r="W15" s="14">
        <v>0</v>
      </c>
      <c r="X15" s="14">
        <f t="shared" si="8"/>
        <v>0</v>
      </c>
      <c r="Y15" s="14">
        <f t="shared" si="9"/>
        <v>0</v>
      </c>
      <c r="Z15" s="23">
        <v>0</v>
      </c>
      <c r="AA15" s="23">
        <v>0</v>
      </c>
      <c r="AB15" s="18">
        <v>0</v>
      </c>
      <c r="AC15" s="18">
        <v>0</v>
      </c>
      <c r="AD15" s="18">
        <f t="shared" si="10"/>
        <v>0</v>
      </c>
      <c r="AE15" s="18">
        <f t="shared" si="11"/>
        <v>0</v>
      </c>
      <c r="AF15" s="23">
        <v>0</v>
      </c>
      <c r="AG15" s="23">
        <v>0</v>
      </c>
      <c r="AH15" s="14">
        <v>0</v>
      </c>
      <c r="AI15" s="14">
        <v>0</v>
      </c>
      <c r="AJ15" s="14">
        <f t="shared" si="12"/>
        <v>0</v>
      </c>
      <c r="AK15" s="14">
        <f t="shared" si="13"/>
        <v>0</v>
      </c>
      <c r="AL15" s="23">
        <v>80</v>
      </c>
      <c r="AM15" s="23">
        <v>78</v>
      </c>
      <c r="AN15" s="18">
        <v>5</v>
      </c>
      <c r="AO15" s="18">
        <v>10</v>
      </c>
      <c r="AP15" s="18">
        <f t="shared" si="14"/>
        <v>85</v>
      </c>
      <c r="AQ15" s="18">
        <f t="shared" si="15"/>
        <v>88</v>
      </c>
      <c r="AR15" s="23">
        <v>189</v>
      </c>
      <c r="AS15" s="23">
        <v>247</v>
      </c>
      <c r="AT15" s="14">
        <v>238</v>
      </c>
      <c r="AU15" s="14">
        <v>508</v>
      </c>
      <c r="AV15" s="18">
        <f t="shared" si="16"/>
        <v>427</v>
      </c>
      <c r="AW15" s="18">
        <f t="shared" si="17"/>
        <v>755</v>
      </c>
      <c r="AX15" s="24">
        <v>189</v>
      </c>
      <c r="AY15" s="24">
        <v>247</v>
      </c>
      <c r="AZ15" s="1">
        <v>238</v>
      </c>
      <c r="BA15" s="1">
        <v>508</v>
      </c>
      <c r="BB15" s="18">
        <f t="shared" si="18"/>
        <v>427</v>
      </c>
      <c r="BC15" s="18">
        <f t="shared" si="19"/>
        <v>755</v>
      </c>
      <c r="BD15" s="14">
        <v>0</v>
      </c>
      <c r="BE15" s="14">
        <v>0</v>
      </c>
      <c r="BF15" s="14">
        <v>0</v>
      </c>
      <c r="BG15" s="14">
        <v>0</v>
      </c>
      <c r="BH15" s="18">
        <f t="shared" si="20"/>
        <v>0</v>
      </c>
      <c r="BI15" s="18">
        <f t="shared" si="21"/>
        <v>0</v>
      </c>
      <c r="BJ15" s="14">
        <v>0</v>
      </c>
      <c r="BK15" s="14">
        <v>0</v>
      </c>
      <c r="BL15" s="14">
        <v>0</v>
      </c>
      <c r="BM15" s="14">
        <v>0</v>
      </c>
      <c r="BN15" s="18">
        <f t="shared" si="22"/>
        <v>0</v>
      </c>
      <c r="BO15" s="18">
        <f t="shared" si="23"/>
        <v>0</v>
      </c>
      <c r="BT15" s="18">
        <f t="shared" si="24"/>
        <v>0</v>
      </c>
      <c r="BU15" s="18">
        <f t="shared" si="25"/>
        <v>0</v>
      </c>
    </row>
    <row r="16" spans="1:73" ht="15" customHeight="1" x14ac:dyDescent="0.25">
      <c r="A16" s="10" t="s">
        <v>12</v>
      </c>
      <c r="B16" s="23">
        <v>72</v>
      </c>
      <c r="C16" s="23">
        <v>100</v>
      </c>
      <c r="D16" s="18">
        <v>1265</v>
      </c>
      <c r="E16" s="18">
        <v>2124</v>
      </c>
      <c r="F16" s="18">
        <f t="shared" si="2"/>
        <v>1337</v>
      </c>
      <c r="G16" s="18">
        <f t="shared" si="3"/>
        <v>2224</v>
      </c>
      <c r="H16" s="23">
        <v>72</v>
      </c>
      <c r="I16" s="23">
        <v>100</v>
      </c>
      <c r="J16" s="14">
        <v>1265</v>
      </c>
      <c r="K16" s="14">
        <v>2124</v>
      </c>
      <c r="L16" s="14">
        <f t="shared" si="4"/>
        <v>1337</v>
      </c>
      <c r="M16" s="14">
        <f t="shared" si="5"/>
        <v>2224</v>
      </c>
      <c r="N16" s="23">
        <v>72</v>
      </c>
      <c r="O16" s="23">
        <v>100</v>
      </c>
      <c r="P16" s="18">
        <v>1265</v>
      </c>
      <c r="Q16" s="18">
        <v>2124</v>
      </c>
      <c r="R16" s="18">
        <f t="shared" si="6"/>
        <v>1337</v>
      </c>
      <c r="S16" s="18">
        <f t="shared" si="7"/>
        <v>2224</v>
      </c>
      <c r="T16" s="23">
        <v>0</v>
      </c>
      <c r="U16" s="23">
        <v>0</v>
      </c>
      <c r="V16" s="14">
        <v>0</v>
      </c>
      <c r="W16" s="14">
        <v>0</v>
      </c>
      <c r="X16" s="14">
        <f t="shared" si="8"/>
        <v>0</v>
      </c>
      <c r="Y16" s="14">
        <f t="shared" si="9"/>
        <v>0</v>
      </c>
      <c r="Z16" s="23">
        <v>0</v>
      </c>
      <c r="AA16" s="23">
        <v>0</v>
      </c>
      <c r="AB16" s="18">
        <v>0</v>
      </c>
      <c r="AC16" s="18">
        <v>0</v>
      </c>
      <c r="AD16" s="18">
        <f t="shared" si="10"/>
        <v>0</v>
      </c>
      <c r="AE16" s="18">
        <f t="shared" si="11"/>
        <v>0</v>
      </c>
      <c r="AF16" s="23">
        <v>0</v>
      </c>
      <c r="AG16" s="23">
        <v>0</v>
      </c>
      <c r="AH16" s="14">
        <v>0</v>
      </c>
      <c r="AI16" s="14">
        <v>0</v>
      </c>
      <c r="AJ16" s="14">
        <f t="shared" si="12"/>
        <v>0</v>
      </c>
      <c r="AK16" s="14">
        <f t="shared" si="13"/>
        <v>0</v>
      </c>
      <c r="AL16" s="23">
        <v>164</v>
      </c>
      <c r="AM16" s="23">
        <v>222</v>
      </c>
      <c r="AN16" s="18">
        <v>1235</v>
      </c>
      <c r="AO16" s="18">
        <v>1892</v>
      </c>
      <c r="AP16" s="18">
        <f t="shared" si="14"/>
        <v>1399</v>
      </c>
      <c r="AQ16" s="18">
        <f t="shared" si="15"/>
        <v>2114</v>
      </c>
      <c r="AR16" s="23">
        <v>164</v>
      </c>
      <c r="AS16" s="23">
        <v>222</v>
      </c>
      <c r="AT16" s="14">
        <v>1235</v>
      </c>
      <c r="AU16" s="14">
        <v>1892</v>
      </c>
      <c r="AV16" s="18">
        <f t="shared" si="16"/>
        <v>1399</v>
      </c>
      <c r="AW16" s="18">
        <f t="shared" si="17"/>
        <v>2114</v>
      </c>
      <c r="AX16" s="24">
        <v>164</v>
      </c>
      <c r="AY16" s="24">
        <v>222</v>
      </c>
      <c r="AZ16" s="1">
        <v>1235</v>
      </c>
      <c r="BA16" s="1">
        <v>1892</v>
      </c>
      <c r="BB16" s="18">
        <f t="shared" si="18"/>
        <v>1399</v>
      </c>
      <c r="BC16" s="18">
        <f t="shared" si="19"/>
        <v>2114</v>
      </c>
      <c r="BD16" s="14">
        <v>0</v>
      </c>
      <c r="BE16" s="14">
        <v>0</v>
      </c>
      <c r="BF16" s="14">
        <v>0</v>
      </c>
      <c r="BG16" s="14">
        <v>0</v>
      </c>
      <c r="BH16" s="18">
        <f t="shared" si="20"/>
        <v>0</v>
      </c>
      <c r="BI16" s="18">
        <f t="shared" si="21"/>
        <v>0</v>
      </c>
      <c r="BJ16" s="14">
        <v>0</v>
      </c>
      <c r="BK16" s="14">
        <v>0</v>
      </c>
      <c r="BL16" s="14">
        <v>11</v>
      </c>
      <c r="BM16" s="14">
        <v>17</v>
      </c>
      <c r="BN16" s="18">
        <f t="shared" si="22"/>
        <v>11</v>
      </c>
      <c r="BO16" s="18">
        <f t="shared" si="23"/>
        <v>17</v>
      </c>
      <c r="BT16" s="18">
        <f t="shared" si="24"/>
        <v>0</v>
      </c>
      <c r="BU16" s="18">
        <f t="shared" si="25"/>
        <v>0</v>
      </c>
    </row>
    <row r="17" spans="1:73" ht="15" customHeight="1" x14ac:dyDescent="0.25">
      <c r="A17" s="10" t="s">
        <v>13</v>
      </c>
      <c r="B17" s="23">
        <v>0</v>
      </c>
      <c r="C17" s="23">
        <v>0</v>
      </c>
      <c r="D17" s="18">
        <v>121</v>
      </c>
      <c r="E17" s="18">
        <v>203</v>
      </c>
      <c r="F17" s="18">
        <f t="shared" si="2"/>
        <v>121</v>
      </c>
      <c r="G17" s="18">
        <f t="shared" si="3"/>
        <v>203</v>
      </c>
      <c r="H17" s="23">
        <v>0</v>
      </c>
      <c r="I17" s="23">
        <v>0</v>
      </c>
      <c r="J17" s="14">
        <v>121</v>
      </c>
      <c r="K17" s="14">
        <v>203</v>
      </c>
      <c r="L17" s="14">
        <f t="shared" si="4"/>
        <v>121</v>
      </c>
      <c r="M17" s="14">
        <f t="shared" si="5"/>
        <v>203</v>
      </c>
      <c r="N17" s="23">
        <v>0</v>
      </c>
      <c r="O17" s="23">
        <v>0</v>
      </c>
      <c r="P17" s="18">
        <v>121</v>
      </c>
      <c r="Q17" s="18">
        <v>203</v>
      </c>
      <c r="R17" s="18">
        <f t="shared" si="6"/>
        <v>121</v>
      </c>
      <c r="S17" s="18">
        <f t="shared" si="7"/>
        <v>203</v>
      </c>
      <c r="T17" s="23">
        <v>0</v>
      </c>
      <c r="U17" s="23">
        <v>0</v>
      </c>
      <c r="V17" s="14">
        <v>0</v>
      </c>
      <c r="W17" s="14">
        <v>0</v>
      </c>
      <c r="X17" s="14">
        <f t="shared" si="8"/>
        <v>0</v>
      </c>
      <c r="Y17" s="14">
        <f t="shared" si="9"/>
        <v>0</v>
      </c>
      <c r="Z17" s="23">
        <v>0</v>
      </c>
      <c r="AA17" s="23">
        <v>0</v>
      </c>
      <c r="AB17" s="18">
        <v>0</v>
      </c>
      <c r="AC17" s="18">
        <v>0</v>
      </c>
      <c r="AD17" s="18">
        <f t="shared" si="10"/>
        <v>0</v>
      </c>
      <c r="AE17" s="18">
        <f t="shared" si="11"/>
        <v>0</v>
      </c>
      <c r="AF17" s="23">
        <v>0</v>
      </c>
      <c r="AG17" s="23">
        <v>0</v>
      </c>
      <c r="AH17" s="14">
        <v>0</v>
      </c>
      <c r="AI17" s="14">
        <v>0</v>
      </c>
      <c r="AJ17" s="14">
        <f t="shared" si="12"/>
        <v>0</v>
      </c>
      <c r="AK17" s="14">
        <f t="shared" si="13"/>
        <v>0</v>
      </c>
      <c r="AL17" s="23">
        <v>0</v>
      </c>
      <c r="AM17" s="23">
        <v>0</v>
      </c>
      <c r="AN17" s="18">
        <v>0</v>
      </c>
      <c r="AO17" s="18">
        <v>0</v>
      </c>
      <c r="AP17" s="18">
        <f t="shared" si="14"/>
        <v>0</v>
      </c>
      <c r="AQ17" s="18">
        <f t="shared" si="15"/>
        <v>0</v>
      </c>
      <c r="AR17" s="23">
        <v>0</v>
      </c>
      <c r="AS17" s="23">
        <v>0</v>
      </c>
      <c r="AT17" s="14">
        <v>21</v>
      </c>
      <c r="AU17" s="14">
        <v>36</v>
      </c>
      <c r="AV17" s="18">
        <f t="shared" si="16"/>
        <v>21</v>
      </c>
      <c r="AW17" s="18">
        <f t="shared" si="17"/>
        <v>36</v>
      </c>
      <c r="AX17" s="24">
        <v>0</v>
      </c>
      <c r="AY17" s="24">
        <v>0</v>
      </c>
      <c r="AZ17" s="1">
        <v>21</v>
      </c>
      <c r="BA17" s="1">
        <v>36</v>
      </c>
      <c r="BB17" s="18">
        <f t="shared" si="18"/>
        <v>21</v>
      </c>
      <c r="BC17" s="18">
        <f t="shared" si="19"/>
        <v>36</v>
      </c>
      <c r="BD17" s="14">
        <v>0</v>
      </c>
      <c r="BE17" s="14">
        <v>0</v>
      </c>
      <c r="BF17" s="14">
        <v>0</v>
      </c>
      <c r="BG17" s="14">
        <v>0</v>
      </c>
      <c r="BH17" s="18">
        <f t="shared" si="20"/>
        <v>0</v>
      </c>
      <c r="BI17" s="18">
        <f t="shared" si="21"/>
        <v>0</v>
      </c>
      <c r="BJ17" s="14">
        <v>0</v>
      </c>
      <c r="BK17" s="14">
        <v>0</v>
      </c>
      <c r="BL17" s="14">
        <v>0</v>
      </c>
      <c r="BM17" s="14">
        <v>0</v>
      </c>
      <c r="BN17" s="18">
        <f t="shared" si="22"/>
        <v>0</v>
      </c>
      <c r="BO17" s="18">
        <f t="shared" si="23"/>
        <v>0</v>
      </c>
      <c r="BT17" s="18">
        <f t="shared" si="24"/>
        <v>0</v>
      </c>
      <c r="BU17" s="18">
        <f t="shared" si="25"/>
        <v>0</v>
      </c>
    </row>
    <row r="18" spans="1:73" ht="15" customHeight="1" x14ac:dyDescent="0.25">
      <c r="A18" s="10" t="s">
        <v>14</v>
      </c>
      <c r="B18" s="23">
        <v>25</v>
      </c>
      <c r="C18" s="23">
        <v>48</v>
      </c>
      <c r="D18" s="18">
        <v>15</v>
      </c>
      <c r="E18" s="18">
        <v>36</v>
      </c>
      <c r="F18" s="18">
        <f t="shared" si="2"/>
        <v>40</v>
      </c>
      <c r="G18" s="18">
        <f t="shared" si="3"/>
        <v>84</v>
      </c>
      <c r="H18" s="23">
        <v>25</v>
      </c>
      <c r="I18" s="23">
        <v>48</v>
      </c>
      <c r="J18" s="14">
        <v>15</v>
      </c>
      <c r="K18" s="14">
        <v>36</v>
      </c>
      <c r="L18" s="14">
        <f t="shared" si="4"/>
        <v>40</v>
      </c>
      <c r="M18" s="14">
        <f t="shared" si="5"/>
        <v>84</v>
      </c>
      <c r="N18" s="23">
        <v>25</v>
      </c>
      <c r="O18" s="23">
        <v>48</v>
      </c>
      <c r="P18" s="18">
        <v>15</v>
      </c>
      <c r="Q18" s="18">
        <v>36</v>
      </c>
      <c r="R18" s="18">
        <f t="shared" si="6"/>
        <v>40</v>
      </c>
      <c r="S18" s="18">
        <f t="shared" si="7"/>
        <v>84</v>
      </c>
      <c r="T18" s="23">
        <v>0</v>
      </c>
      <c r="U18" s="23">
        <v>0</v>
      </c>
      <c r="V18" s="14">
        <v>0</v>
      </c>
      <c r="W18" s="14">
        <v>0</v>
      </c>
      <c r="X18" s="14">
        <f t="shared" si="8"/>
        <v>0</v>
      </c>
      <c r="Y18" s="14">
        <f t="shared" si="9"/>
        <v>0</v>
      </c>
      <c r="Z18" s="23">
        <v>0</v>
      </c>
      <c r="AA18" s="23">
        <v>0</v>
      </c>
      <c r="AB18" s="18">
        <v>0</v>
      </c>
      <c r="AC18" s="18">
        <v>0</v>
      </c>
      <c r="AD18" s="18">
        <f t="shared" si="10"/>
        <v>0</v>
      </c>
      <c r="AE18" s="18">
        <f t="shared" si="11"/>
        <v>0</v>
      </c>
      <c r="AF18" s="23">
        <v>0</v>
      </c>
      <c r="AG18" s="23">
        <v>0</v>
      </c>
      <c r="AH18" s="14">
        <v>0</v>
      </c>
      <c r="AI18" s="14">
        <v>0</v>
      </c>
      <c r="AJ18" s="14">
        <f t="shared" si="12"/>
        <v>0</v>
      </c>
      <c r="AK18" s="14">
        <f t="shared" si="13"/>
        <v>0</v>
      </c>
      <c r="AL18" s="23">
        <v>0</v>
      </c>
      <c r="AM18" s="23">
        <v>0</v>
      </c>
      <c r="AN18" s="18">
        <v>0</v>
      </c>
      <c r="AO18" s="18">
        <v>0</v>
      </c>
      <c r="AP18" s="18">
        <f t="shared" si="14"/>
        <v>0</v>
      </c>
      <c r="AQ18" s="18">
        <f t="shared" si="15"/>
        <v>0</v>
      </c>
      <c r="AR18" s="23">
        <v>11.11</v>
      </c>
      <c r="AS18" s="23">
        <v>24</v>
      </c>
      <c r="AT18" s="14">
        <v>13.27</v>
      </c>
      <c r="AU18" s="14">
        <v>28</v>
      </c>
      <c r="AV18" s="18">
        <f t="shared" si="16"/>
        <v>24.38</v>
      </c>
      <c r="AW18" s="18">
        <f t="shared" si="17"/>
        <v>52</v>
      </c>
      <c r="AX18" s="24">
        <v>11.11</v>
      </c>
      <c r="AY18" s="24">
        <v>24</v>
      </c>
      <c r="AZ18" s="1">
        <v>13.27</v>
      </c>
      <c r="BA18" s="1">
        <v>28</v>
      </c>
      <c r="BB18" s="18">
        <f t="shared" ref="BB18:BB33" si="26">SUM(AX18,AZ18)</f>
        <v>24.38</v>
      </c>
      <c r="BC18" s="18">
        <f t="shared" ref="BC18:BC33" si="27">SUM(AY18,BA18)</f>
        <v>52</v>
      </c>
      <c r="BD18" s="14">
        <v>22</v>
      </c>
      <c r="BE18" s="14">
        <v>27</v>
      </c>
      <c r="BF18" s="14">
        <v>22</v>
      </c>
      <c r="BG18" s="14">
        <v>30</v>
      </c>
      <c r="BH18" s="18">
        <f t="shared" si="20"/>
        <v>44</v>
      </c>
      <c r="BI18" s="18">
        <f t="shared" si="21"/>
        <v>57</v>
      </c>
      <c r="BJ18" s="14">
        <v>65</v>
      </c>
      <c r="BK18" s="14">
        <v>107</v>
      </c>
      <c r="BL18" s="14">
        <v>34</v>
      </c>
      <c r="BM18" s="14">
        <v>48</v>
      </c>
      <c r="BN18" s="18">
        <f t="shared" si="22"/>
        <v>99</v>
      </c>
      <c r="BO18" s="18">
        <f t="shared" si="23"/>
        <v>155</v>
      </c>
      <c r="BT18" s="18">
        <f t="shared" si="24"/>
        <v>0</v>
      </c>
      <c r="BU18" s="18">
        <f t="shared" si="25"/>
        <v>0</v>
      </c>
    </row>
    <row r="19" spans="1:73" ht="15" customHeight="1" x14ac:dyDescent="0.25">
      <c r="A19" s="10" t="s">
        <v>15</v>
      </c>
      <c r="B19" s="23">
        <v>0</v>
      </c>
      <c r="C19" s="23">
        <v>0</v>
      </c>
      <c r="D19" s="18">
        <v>0</v>
      </c>
      <c r="E19" s="18">
        <v>0</v>
      </c>
      <c r="F19" s="18">
        <f t="shared" si="2"/>
        <v>0</v>
      </c>
      <c r="G19" s="18">
        <f t="shared" si="3"/>
        <v>0</v>
      </c>
      <c r="H19" s="23">
        <v>0</v>
      </c>
      <c r="I19" s="23">
        <v>0</v>
      </c>
      <c r="J19" s="14">
        <v>0</v>
      </c>
      <c r="K19" s="14">
        <v>0</v>
      </c>
      <c r="L19" s="14">
        <f t="shared" si="4"/>
        <v>0</v>
      </c>
      <c r="M19" s="14">
        <f t="shared" si="5"/>
        <v>0</v>
      </c>
      <c r="N19" s="23">
        <v>0</v>
      </c>
      <c r="O19" s="23">
        <v>0</v>
      </c>
      <c r="P19" s="18">
        <v>0</v>
      </c>
      <c r="Q19" s="18">
        <v>0</v>
      </c>
      <c r="R19" s="18">
        <f t="shared" si="6"/>
        <v>0</v>
      </c>
      <c r="S19" s="18">
        <f t="shared" si="7"/>
        <v>0</v>
      </c>
      <c r="T19" s="23">
        <v>0</v>
      </c>
      <c r="U19" s="23">
        <v>0</v>
      </c>
      <c r="V19" s="14">
        <v>0</v>
      </c>
      <c r="W19" s="14">
        <v>0</v>
      </c>
      <c r="X19" s="14">
        <f t="shared" si="8"/>
        <v>0</v>
      </c>
      <c r="Y19" s="14">
        <f t="shared" si="9"/>
        <v>0</v>
      </c>
      <c r="Z19" s="23">
        <v>0</v>
      </c>
      <c r="AA19" s="23">
        <v>0</v>
      </c>
      <c r="AB19" s="18">
        <v>0</v>
      </c>
      <c r="AC19" s="18">
        <v>0</v>
      </c>
      <c r="AD19" s="18">
        <f t="shared" si="10"/>
        <v>0</v>
      </c>
      <c r="AE19" s="18">
        <f t="shared" si="11"/>
        <v>0</v>
      </c>
      <c r="AF19" s="23">
        <v>0</v>
      </c>
      <c r="AG19" s="23">
        <v>0</v>
      </c>
      <c r="AH19" s="14">
        <v>0</v>
      </c>
      <c r="AI19" s="14">
        <v>0</v>
      </c>
      <c r="AJ19" s="14">
        <f t="shared" si="12"/>
        <v>0</v>
      </c>
      <c r="AK19" s="14">
        <f t="shared" si="13"/>
        <v>0</v>
      </c>
      <c r="AL19" s="23">
        <v>0</v>
      </c>
      <c r="AM19" s="23">
        <v>0</v>
      </c>
      <c r="AN19" s="18">
        <v>19</v>
      </c>
      <c r="AO19" s="18">
        <v>45</v>
      </c>
      <c r="AP19" s="18">
        <f t="shared" si="14"/>
        <v>19</v>
      </c>
      <c r="AQ19" s="18">
        <f t="shared" si="15"/>
        <v>45</v>
      </c>
      <c r="AR19" s="23">
        <v>0</v>
      </c>
      <c r="AS19" s="23">
        <v>0</v>
      </c>
      <c r="AT19" s="14">
        <v>25.4</v>
      </c>
      <c r="AU19" s="14">
        <v>32</v>
      </c>
      <c r="AV19" s="18">
        <f t="shared" si="16"/>
        <v>25.4</v>
      </c>
      <c r="AW19" s="18">
        <f t="shared" si="17"/>
        <v>32</v>
      </c>
      <c r="AX19" s="24">
        <v>0</v>
      </c>
      <c r="AY19" s="24">
        <v>0</v>
      </c>
      <c r="AZ19" s="1">
        <v>25.4</v>
      </c>
      <c r="BA19" s="1">
        <v>32</v>
      </c>
      <c r="BB19" s="18">
        <f t="shared" si="26"/>
        <v>25.4</v>
      </c>
      <c r="BC19" s="18">
        <f t="shared" si="27"/>
        <v>32</v>
      </c>
      <c r="BD19" s="14">
        <v>0</v>
      </c>
      <c r="BE19" s="14">
        <v>0</v>
      </c>
      <c r="BF19" s="14">
        <v>0</v>
      </c>
      <c r="BG19" s="14">
        <v>0</v>
      </c>
      <c r="BH19" s="18">
        <f t="shared" si="20"/>
        <v>0</v>
      </c>
      <c r="BI19" s="18">
        <f t="shared" si="21"/>
        <v>0</v>
      </c>
      <c r="BJ19" s="14">
        <v>0</v>
      </c>
      <c r="BK19" s="14">
        <v>0</v>
      </c>
      <c r="BL19" s="14">
        <v>34</v>
      </c>
      <c r="BM19" s="14">
        <v>52</v>
      </c>
      <c r="BN19" s="18">
        <f t="shared" si="22"/>
        <v>34</v>
      </c>
      <c r="BO19" s="18">
        <f t="shared" si="23"/>
        <v>52</v>
      </c>
      <c r="BT19" s="18">
        <f t="shared" si="24"/>
        <v>0</v>
      </c>
      <c r="BU19" s="18">
        <f t="shared" si="25"/>
        <v>0</v>
      </c>
    </row>
    <row r="20" spans="1:73" ht="15" customHeight="1" x14ac:dyDescent="0.25">
      <c r="A20" s="10" t="s">
        <v>16</v>
      </c>
      <c r="B20" s="23">
        <v>0</v>
      </c>
      <c r="C20" s="23">
        <v>0</v>
      </c>
      <c r="D20" s="18">
        <v>0</v>
      </c>
      <c r="E20" s="18">
        <v>0</v>
      </c>
      <c r="F20" s="18">
        <f t="shared" si="2"/>
        <v>0</v>
      </c>
      <c r="G20" s="18">
        <f t="shared" si="3"/>
        <v>0</v>
      </c>
      <c r="H20" s="23">
        <v>0</v>
      </c>
      <c r="I20" s="23">
        <v>0</v>
      </c>
      <c r="J20" s="14">
        <v>0</v>
      </c>
      <c r="K20" s="14">
        <v>0</v>
      </c>
      <c r="L20" s="14">
        <f t="shared" si="4"/>
        <v>0</v>
      </c>
      <c r="M20" s="14">
        <f t="shared" si="5"/>
        <v>0</v>
      </c>
      <c r="N20" s="23">
        <v>0</v>
      </c>
      <c r="O20" s="23">
        <v>0</v>
      </c>
      <c r="P20" s="18">
        <v>0</v>
      </c>
      <c r="Q20" s="18">
        <v>0</v>
      </c>
      <c r="R20" s="18">
        <f t="shared" si="6"/>
        <v>0</v>
      </c>
      <c r="S20" s="18">
        <f t="shared" si="7"/>
        <v>0</v>
      </c>
      <c r="T20" s="23">
        <v>0</v>
      </c>
      <c r="U20" s="23">
        <v>0</v>
      </c>
      <c r="V20" s="14">
        <v>0</v>
      </c>
      <c r="W20" s="14">
        <v>0</v>
      </c>
      <c r="X20" s="14">
        <f t="shared" si="8"/>
        <v>0</v>
      </c>
      <c r="Y20" s="14">
        <f t="shared" si="9"/>
        <v>0</v>
      </c>
      <c r="Z20" s="23">
        <v>0</v>
      </c>
      <c r="AA20" s="23">
        <v>0</v>
      </c>
      <c r="AB20" s="18">
        <v>0</v>
      </c>
      <c r="AC20" s="18">
        <v>0</v>
      </c>
      <c r="AD20" s="18">
        <f t="shared" si="10"/>
        <v>0</v>
      </c>
      <c r="AE20" s="18">
        <f t="shared" si="11"/>
        <v>0</v>
      </c>
      <c r="AF20" s="23">
        <v>3</v>
      </c>
      <c r="AG20" s="23">
        <v>7</v>
      </c>
      <c r="AH20" s="14">
        <v>2</v>
      </c>
      <c r="AI20" s="14">
        <v>5</v>
      </c>
      <c r="AJ20" s="14">
        <f t="shared" si="12"/>
        <v>5</v>
      </c>
      <c r="AK20" s="14">
        <f t="shared" si="13"/>
        <v>12</v>
      </c>
      <c r="AL20" s="23">
        <v>18</v>
      </c>
      <c r="AM20" s="23">
        <v>45</v>
      </c>
      <c r="AN20" s="18">
        <v>2</v>
      </c>
      <c r="AO20" s="18">
        <v>5</v>
      </c>
      <c r="AP20" s="18">
        <f t="shared" si="14"/>
        <v>20</v>
      </c>
      <c r="AQ20" s="18">
        <f t="shared" si="15"/>
        <v>50</v>
      </c>
      <c r="AR20" s="23">
        <v>18</v>
      </c>
      <c r="AS20" s="23">
        <v>45</v>
      </c>
      <c r="AT20" s="14">
        <v>1.8</v>
      </c>
      <c r="AU20" s="14">
        <v>5</v>
      </c>
      <c r="AV20" s="18">
        <f t="shared" si="16"/>
        <v>19.8</v>
      </c>
      <c r="AW20" s="18">
        <f t="shared" si="17"/>
        <v>50</v>
      </c>
      <c r="AX20" s="24">
        <v>18</v>
      </c>
      <c r="AY20" s="24">
        <v>45</v>
      </c>
      <c r="AZ20" s="1">
        <v>1.8</v>
      </c>
      <c r="BA20" s="1">
        <v>5</v>
      </c>
      <c r="BB20" s="18">
        <f t="shared" si="26"/>
        <v>19.8</v>
      </c>
      <c r="BC20" s="18">
        <f t="shared" si="27"/>
        <v>50</v>
      </c>
      <c r="BD20" s="14">
        <v>0</v>
      </c>
      <c r="BE20" s="14">
        <v>0</v>
      </c>
      <c r="BF20" s="14">
        <v>0</v>
      </c>
      <c r="BG20" s="14">
        <v>0</v>
      </c>
      <c r="BH20" s="18">
        <f t="shared" si="20"/>
        <v>0</v>
      </c>
      <c r="BI20" s="18">
        <f t="shared" si="21"/>
        <v>0</v>
      </c>
      <c r="BJ20" s="14">
        <v>0</v>
      </c>
      <c r="BK20" s="14">
        <v>0</v>
      </c>
      <c r="BL20" s="14">
        <v>0</v>
      </c>
      <c r="BM20" s="14">
        <v>0</v>
      </c>
      <c r="BN20" s="18">
        <f t="shared" si="22"/>
        <v>0</v>
      </c>
      <c r="BO20" s="18">
        <f t="shared" si="23"/>
        <v>0</v>
      </c>
      <c r="BT20" s="18">
        <f t="shared" si="24"/>
        <v>0</v>
      </c>
      <c r="BU20" s="18">
        <f t="shared" si="25"/>
        <v>0</v>
      </c>
    </row>
    <row r="21" spans="1:73" ht="15" customHeight="1" x14ac:dyDescent="0.25">
      <c r="A21" s="10" t="s">
        <v>17</v>
      </c>
      <c r="B21" s="23">
        <v>0</v>
      </c>
      <c r="C21" s="23">
        <v>0</v>
      </c>
      <c r="D21" s="18">
        <v>40</v>
      </c>
      <c r="E21" s="18">
        <v>89</v>
      </c>
      <c r="F21" s="18">
        <f t="shared" si="2"/>
        <v>40</v>
      </c>
      <c r="G21" s="18">
        <f t="shared" si="3"/>
        <v>89</v>
      </c>
      <c r="H21" s="23">
        <v>0</v>
      </c>
      <c r="I21" s="23">
        <v>0</v>
      </c>
      <c r="J21" s="14">
        <v>51</v>
      </c>
      <c r="K21" s="14">
        <v>168</v>
      </c>
      <c r="L21" s="14">
        <f t="shared" si="4"/>
        <v>51</v>
      </c>
      <c r="M21" s="14">
        <f t="shared" si="5"/>
        <v>168</v>
      </c>
      <c r="N21" s="23">
        <v>0</v>
      </c>
      <c r="O21" s="23">
        <v>0</v>
      </c>
      <c r="P21" s="18">
        <v>51</v>
      </c>
      <c r="Q21" s="18">
        <v>168</v>
      </c>
      <c r="R21" s="18">
        <f t="shared" si="6"/>
        <v>51</v>
      </c>
      <c r="S21" s="18">
        <f t="shared" si="7"/>
        <v>168</v>
      </c>
      <c r="T21" s="23">
        <v>0</v>
      </c>
      <c r="U21" s="23">
        <v>0</v>
      </c>
      <c r="V21" s="14">
        <v>0</v>
      </c>
      <c r="W21" s="14">
        <v>0</v>
      </c>
      <c r="X21" s="14">
        <f t="shared" si="8"/>
        <v>0</v>
      </c>
      <c r="Y21" s="14">
        <f t="shared" si="9"/>
        <v>0</v>
      </c>
      <c r="Z21" s="23">
        <v>0</v>
      </c>
      <c r="AA21" s="23">
        <v>0</v>
      </c>
      <c r="AB21" s="18">
        <v>0</v>
      </c>
      <c r="AC21" s="18">
        <v>0</v>
      </c>
      <c r="AD21" s="18">
        <f t="shared" si="10"/>
        <v>0</v>
      </c>
      <c r="AE21" s="18">
        <f t="shared" si="11"/>
        <v>0</v>
      </c>
      <c r="AF21" s="23">
        <v>0</v>
      </c>
      <c r="AG21" s="23">
        <v>0</v>
      </c>
      <c r="AH21" s="14">
        <v>0</v>
      </c>
      <c r="AI21" s="14">
        <v>0</v>
      </c>
      <c r="AJ21" s="14">
        <f t="shared" si="12"/>
        <v>0</v>
      </c>
      <c r="AK21" s="14">
        <f t="shared" si="13"/>
        <v>0</v>
      </c>
      <c r="AL21" s="23">
        <v>0</v>
      </c>
      <c r="AM21" s="23">
        <v>0</v>
      </c>
      <c r="AN21" s="18">
        <v>0</v>
      </c>
      <c r="AO21" s="18">
        <v>0</v>
      </c>
      <c r="AP21" s="18">
        <f t="shared" si="14"/>
        <v>0</v>
      </c>
      <c r="AQ21" s="18">
        <f t="shared" si="15"/>
        <v>0</v>
      </c>
      <c r="AR21" s="23">
        <v>0</v>
      </c>
      <c r="AS21" s="23">
        <v>0</v>
      </c>
      <c r="AT21" s="14">
        <v>225</v>
      </c>
      <c r="AU21" s="14">
        <v>810</v>
      </c>
      <c r="AV21" s="18">
        <f t="shared" si="16"/>
        <v>225</v>
      </c>
      <c r="AW21" s="18">
        <f t="shared" si="17"/>
        <v>810</v>
      </c>
      <c r="AX21" s="24">
        <v>0</v>
      </c>
      <c r="AY21" s="24">
        <v>0</v>
      </c>
      <c r="AZ21" s="1">
        <v>225</v>
      </c>
      <c r="BA21" s="1">
        <v>810</v>
      </c>
      <c r="BB21" s="18">
        <f t="shared" si="26"/>
        <v>225</v>
      </c>
      <c r="BC21" s="18">
        <f t="shared" si="27"/>
        <v>810</v>
      </c>
      <c r="BD21" s="14">
        <v>0</v>
      </c>
      <c r="BE21" s="14">
        <v>0</v>
      </c>
      <c r="BF21" s="14">
        <v>0</v>
      </c>
      <c r="BG21" s="14">
        <v>0</v>
      </c>
      <c r="BH21" s="18">
        <f t="shared" si="20"/>
        <v>0</v>
      </c>
      <c r="BI21" s="18">
        <f t="shared" si="21"/>
        <v>0</v>
      </c>
      <c r="BJ21" s="14">
        <v>0</v>
      </c>
      <c r="BK21" s="14">
        <v>0</v>
      </c>
      <c r="BL21" s="14">
        <v>0</v>
      </c>
      <c r="BM21" s="14">
        <v>0</v>
      </c>
      <c r="BN21" s="18">
        <f t="shared" si="22"/>
        <v>0</v>
      </c>
      <c r="BO21" s="18">
        <f t="shared" si="23"/>
        <v>0</v>
      </c>
      <c r="BT21" s="18">
        <f t="shared" si="24"/>
        <v>0</v>
      </c>
      <c r="BU21" s="18">
        <f t="shared" si="25"/>
        <v>0</v>
      </c>
    </row>
    <row r="22" spans="1:73" ht="15" customHeight="1" x14ac:dyDescent="0.25">
      <c r="A22" s="10" t="s">
        <v>18</v>
      </c>
      <c r="B22" s="23">
        <v>0</v>
      </c>
      <c r="C22" s="23">
        <v>0</v>
      </c>
      <c r="D22" s="18">
        <v>0</v>
      </c>
      <c r="E22" s="18">
        <v>0</v>
      </c>
      <c r="F22" s="18">
        <f t="shared" si="2"/>
        <v>0</v>
      </c>
      <c r="G22" s="18">
        <f t="shared" si="3"/>
        <v>0</v>
      </c>
      <c r="H22" s="23">
        <v>0</v>
      </c>
      <c r="I22" s="23">
        <v>0</v>
      </c>
      <c r="J22" s="14">
        <v>0</v>
      </c>
      <c r="K22" s="14">
        <v>0</v>
      </c>
      <c r="L22" s="14">
        <f t="shared" si="4"/>
        <v>0</v>
      </c>
      <c r="M22" s="14">
        <f t="shared" si="5"/>
        <v>0</v>
      </c>
      <c r="N22" s="23">
        <v>0</v>
      </c>
      <c r="O22" s="23">
        <v>0</v>
      </c>
      <c r="P22" s="18">
        <v>0</v>
      </c>
      <c r="Q22" s="18">
        <v>0</v>
      </c>
      <c r="R22" s="18">
        <f t="shared" si="6"/>
        <v>0</v>
      </c>
      <c r="S22" s="18">
        <f t="shared" si="7"/>
        <v>0</v>
      </c>
      <c r="T22" s="23">
        <v>0</v>
      </c>
      <c r="U22" s="23">
        <v>0</v>
      </c>
      <c r="V22" s="14">
        <v>0</v>
      </c>
      <c r="W22" s="14">
        <v>0</v>
      </c>
      <c r="X22" s="14">
        <f t="shared" si="8"/>
        <v>0</v>
      </c>
      <c r="Y22" s="14">
        <f t="shared" si="9"/>
        <v>0</v>
      </c>
      <c r="Z22" s="23">
        <v>0</v>
      </c>
      <c r="AA22" s="23">
        <v>0</v>
      </c>
      <c r="AB22" s="18">
        <v>0</v>
      </c>
      <c r="AC22" s="18">
        <v>0</v>
      </c>
      <c r="AD22" s="18">
        <f t="shared" si="10"/>
        <v>0</v>
      </c>
      <c r="AE22" s="18">
        <f t="shared" si="11"/>
        <v>0</v>
      </c>
      <c r="AF22" s="23">
        <v>1</v>
      </c>
      <c r="AG22" s="23">
        <v>3</v>
      </c>
      <c r="AH22" s="14">
        <v>0</v>
      </c>
      <c r="AI22" s="14">
        <v>0</v>
      </c>
      <c r="AJ22" s="14">
        <f t="shared" si="12"/>
        <v>1</v>
      </c>
      <c r="AK22" s="14">
        <f t="shared" si="13"/>
        <v>3</v>
      </c>
      <c r="AL22" s="23">
        <v>1</v>
      </c>
      <c r="AM22" s="23">
        <v>3</v>
      </c>
      <c r="AN22" s="18">
        <v>0</v>
      </c>
      <c r="AO22" s="18">
        <v>0</v>
      </c>
      <c r="AP22" s="18">
        <f t="shared" si="14"/>
        <v>1</v>
      </c>
      <c r="AQ22" s="18">
        <f t="shared" si="15"/>
        <v>3</v>
      </c>
      <c r="AR22" s="23">
        <v>1</v>
      </c>
      <c r="AS22" s="23">
        <v>3</v>
      </c>
      <c r="AT22" s="14">
        <v>0</v>
      </c>
      <c r="AU22" s="14">
        <v>0</v>
      </c>
      <c r="AV22" s="18">
        <f t="shared" si="16"/>
        <v>1</v>
      </c>
      <c r="AW22" s="18">
        <f t="shared" si="17"/>
        <v>3</v>
      </c>
      <c r="AX22" s="24">
        <v>562</v>
      </c>
      <c r="AY22" s="24">
        <v>1092</v>
      </c>
      <c r="AZ22" s="1">
        <v>238</v>
      </c>
      <c r="BA22" s="1">
        <v>486</v>
      </c>
      <c r="BB22" s="18">
        <f t="shared" si="26"/>
        <v>800</v>
      </c>
      <c r="BC22" s="18">
        <f t="shared" si="27"/>
        <v>1578</v>
      </c>
      <c r="BD22" s="14">
        <v>0</v>
      </c>
      <c r="BE22" s="14">
        <v>0</v>
      </c>
      <c r="BF22" s="14">
        <v>0</v>
      </c>
      <c r="BG22" s="14">
        <v>0</v>
      </c>
      <c r="BH22" s="18">
        <f t="shared" si="20"/>
        <v>0</v>
      </c>
      <c r="BI22" s="18">
        <f t="shared" si="21"/>
        <v>0</v>
      </c>
      <c r="BJ22" s="14">
        <v>0</v>
      </c>
      <c r="BK22" s="14">
        <v>0</v>
      </c>
      <c r="BL22" s="14">
        <v>0</v>
      </c>
      <c r="BM22" s="14">
        <v>0</v>
      </c>
      <c r="BN22" s="18">
        <f t="shared" si="22"/>
        <v>0</v>
      </c>
      <c r="BO22" s="18">
        <f t="shared" si="23"/>
        <v>0</v>
      </c>
      <c r="BT22" s="18">
        <f t="shared" si="24"/>
        <v>0</v>
      </c>
      <c r="BU22" s="18">
        <f t="shared" si="25"/>
        <v>0</v>
      </c>
    </row>
    <row r="23" spans="1:73" ht="15" customHeight="1" x14ac:dyDescent="0.25">
      <c r="A23" s="10" t="s">
        <v>19</v>
      </c>
      <c r="B23" s="23">
        <v>0</v>
      </c>
      <c r="C23" s="23">
        <v>0</v>
      </c>
      <c r="D23" s="18">
        <v>1231</v>
      </c>
      <c r="E23" s="18">
        <v>1109</v>
      </c>
      <c r="F23" s="18">
        <f t="shared" si="2"/>
        <v>1231</v>
      </c>
      <c r="G23" s="18">
        <f t="shared" si="3"/>
        <v>1109</v>
      </c>
      <c r="H23" s="23">
        <v>0</v>
      </c>
      <c r="I23" s="23">
        <v>0</v>
      </c>
      <c r="J23" s="14">
        <v>974</v>
      </c>
      <c r="K23" s="14">
        <v>866</v>
      </c>
      <c r="L23" s="14">
        <f t="shared" si="4"/>
        <v>974</v>
      </c>
      <c r="M23" s="14">
        <f t="shared" si="5"/>
        <v>866</v>
      </c>
      <c r="N23" s="23">
        <v>0</v>
      </c>
      <c r="O23" s="23">
        <v>0</v>
      </c>
      <c r="P23" s="18">
        <v>974</v>
      </c>
      <c r="Q23" s="18">
        <v>866</v>
      </c>
      <c r="R23" s="18">
        <f t="shared" si="6"/>
        <v>974</v>
      </c>
      <c r="S23" s="18">
        <f t="shared" si="7"/>
        <v>866</v>
      </c>
      <c r="T23" s="23">
        <v>0</v>
      </c>
      <c r="U23" s="23">
        <v>0</v>
      </c>
      <c r="V23" s="14">
        <v>0</v>
      </c>
      <c r="W23" s="14">
        <v>0</v>
      </c>
      <c r="X23" s="14">
        <f t="shared" si="8"/>
        <v>0</v>
      </c>
      <c r="Y23" s="14">
        <f t="shared" si="9"/>
        <v>0</v>
      </c>
      <c r="Z23" s="23">
        <v>0</v>
      </c>
      <c r="AA23" s="23">
        <v>0</v>
      </c>
      <c r="AB23" s="18">
        <v>0</v>
      </c>
      <c r="AC23" s="18">
        <v>0</v>
      </c>
      <c r="AD23" s="18">
        <f t="shared" si="10"/>
        <v>0</v>
      </c>
      <c r="AE23" s="18">
        <f t="shared" si="11"/>
        <v>0</v>
      </c>
      <c r="AF23" s="23">
        <v>0</v>
      </c>
      <c r="AG23" s="23">
        <v>0</v>
      </c>
      <c r="AH23" s="14">
        <v>0</v>
      </c>
      <c r="AI23" s="14">
        <v>0</v>
      </c>
      <c r="AJ23" s="14">
        <f t="shared" si="12"/>
        <v>0</v>
      </c>
      <c r="AK23" s="14">
        <f t="shared" si="13"/>
        <v>0</v>
      </c>
      <c r="AL23" s="23">
        <v>0</v>
      </c>
      <c r="AM23" s="23">
        <v>0</v>
      </c>
      <c r="AN23" s="18">
        <v>0</v>
      </c>
      <c r="AO23" s="18">
        <v>0</v>
      </c>
      <c r="AP23" s="18">
        <f t="shared" si="14"/>
        <v>0</v>
      </c>
      <c r="AQ23" s="18">
        <f t="shared" si="15"/>
        <v>0</v>
      </c>
      <c r="AR23" s="23">
        <v>0</v>
      </c>
      <c r="AS23" s="23">
        <v>0</v>
      </c>
      <c r="AT23" s="14">
        <v>35</v>
      </c>
      <c r="AU23" s="14">
        <v>39</v>
      </c>
      <c r="AV23" s="18">
        <f t="shared" si="16"/>
        <v>35</v>
      </c>
      <c r="AW23" s="18">
        <f t="shared" si="17"/>
        <v>39</v>
      </c>
      <c r="AX23" s="24">
        <v>0</v>
      </c>
      <c r="AY23" s="24">
        <v>0</v>
      </c>
      <c r="AZ23" s="1">
        <v>281.13</v>
      </c>
      <c r="BA23" s="1">
        <v>255</v>
      </c>
      <c r="BB23" s="18">
        <f t="shared" si="26"/>
        <v>281.13</v>
      </c>
      <c r="BC23" s="18">
        <f t="shared" si="27"/>
        <v>255</v>
      </c>
      <c r="BD23" s="14">
        <v>0</v>
      </c>
      <c r="BE23" s="14">
        <v>0</v>
      </c>
      <c r="BF23" s="14">
        <v>536</v>
      </c>
      <c r="BG23" s="14">
        <v>545</v>
      </c>
      <c r="BH23" s="18">
        <f t="shared" si="20"/>
        <v>536</v>
      </c>
      <c r="BI23" s="18">
        <f t="shared" si="21"/>
        <v>545</v>
      </c>
      <c r="BJ23" s="14">
        <v>0</v>
      </c>
      <c r="BK23" s="14">
        <v>0</v>
      </c>
      <c r="BL23" s="14">
        <v>536</v>
      </c>
      <c r="BM23" s="14">
        <v>545</v>
      </c>
      <c r="BN23" s="18">
        <f t="shared" si="22"/>
        <v>536</v>
      </c>
      <c r="BO23" s="18">
        <f t="shared" si="23"/>
        <v>545</v>
      </c>
      <c r="BT23" s="18">
        <f t="shared" si="24"/>
        <v>0</v>
      </c>
      <c r="BU23" s="18">
        <f t="shared" si="25"/>
        <v>0</v>
      </c>
    </row>
    <row r="24" spans="1:73" ht="15" customHeight="1" x14ac:dyDescent="0.25">
      <c r="A24" s="10" t="s">
        <v>20</v>
      </c>
      <c r="B24" s="23">
        <v>153</v>
      </c>
      <c r="C24" s="23">
        <v>396</v>
      </c>
      <c r="D24" s="18">
        <v>37</v>
      </c>
      <c r="E24" s="18">
        <v>97</v>
      </c>
      <c r="F24" s="18">
        <f t="shared" si="2"/>
        <v>190</v>
      </c>
      <c r="G24" s="18">
        <f t="shared" si="3"/>
        <v>493</v>
      </c>
      <c r="H24" s="23">
        <v>173</v>
      </c>
      <c r="I24" s="23">
        <v>431</v>
      </c>
      <c r="J24" s="14">
        <v>376</v>
      </c>
      <c r="K24" s="14">
        <v>471</v>
      </c>
      <c r="L24" s="14">
        <f t="shared" si="4"/>
        <v>549</v>
      </c>
      <c r="M24" s="14">
        <f t="shared" si="5"/>
        <v>902</v>
      </c>
      <c r="N24" s="23">
        <v>173</v>
      </c>
      <c r="O24" s="23">
        <v>431</v>
      </c>
      <c r="P24" s="18">
        <v>376</v>
      </c>
      <c r="Q24" s="18">
        <v>471</v>
      </c>
      <c r="R24" s="18">
        <f t="shared" si="6"/>
        <v>549</v>
      </c>
      <c r="S24" s="18">
        <f t="shared" si="7"/>
        <v>902</v>
      </c>
      <c r="T24" s="23">
        <v>0</v>
      </c>
      <c r="U24" s="23">
        <v>0</v>
      </c>
      <c r="V24" s="14">
        <v>0</v>
      </c>
      <c r="W24" s="14">
        <v>0</v>
      </c>
      <c r="X24" s="14">
        <f t="shared" si="8"/>
        <v>0</v>
      </c>
      <c r="Y24" s="14">
        <f t="shared" si="9"/>
        <v>0</v>
      </c>
      <c r="Z24" s="23">
        <v>0</v>
      </c>
      <c r="AA24" s="23">
        <v>0</v>
      </c>
      <c r="AB24" s="18">
        <v>0</v>
      </c>
      <c r="AC24" s="18">
        <v>0</v>
      </c>
      <c r="AD24" s="18">
        <f t="shared" si="10"/>
        <v>0</v>
      </c>
      <c r="AE24" s="18">
        <f t="shared" si="11"/>
        <v>0</v>
      </c>
      <c r="AF24" s="23">
        <v>0</v>
      </c>
      <c r="AG24" s="23">
        <v>0</v>
      </c>
      <c r="AH24" s="14">
        <v>0</v>
      </c>
      <c r="AI24" s="14">
        <v>0</v>
      </c>
      <c r="AJ24" s="14">
        <f t="shared" si="12"/>
        <v>0</v>
      </c>
      <c r="AK24" s="14">
        <f t="shared" si="13"/>
        <v>0</v>
      </c>
      <c r="AL24" s="23">
        <v>28</v>
      </c>
      <c r="AM24" s="23">
        <v>41</v>
      </c>
      <c r="AN24" s="18">
        <v>73</v>
      </c>
      <c r="AO24" s="18">
        <v>181</v>
      </c>
      <c r="AP24" s="18">
        <f t="shared" si="14"/>
        <v>101</v>
      </c>
      <c r="AQ24" s="18">
        <f t="shared" si="15"/>
        <v>222</v>
      </c>
      <c r="AR24" s="23">
        <v>42.38</v>
      </c>
      <c r="AS24" s="23">
        <v>102</v>
      </c>
      <c r="AT24" s="14">
        <v>449.27</v>
      </c>
      <c r="AU24" s="14">
        <v>1337</v>
      </c>
      <c r="AV24" s="18">
        <f t="shared" si="16"/>
        <v>491.65</v>
      </c>
      <c r="AW24" s="18">
        <f t="shared" si="17"/>
        <v>1439</v>
      </c>
      <c r="AX24" s="24">
        <v>42.38</v>
      </c>
      <c r="AY24" s="24">
        <v>102</v>
      </c>
      <c r="AZ24" s="1">
        <v>449.27</v>
      </c>
      <c r="BA24" s="1">
        <v>1337</v>
      </c>
      <c r="BB24" s="18">
        <f t="shared" si="26"/>
        <v>491.65</v>
      </c>
      <c r="BC24" s="18">
        <f t="shared" si="27"/>
        <v>1439</v>
      </c>
      <c r="BD24" s="14">
        <v>0</v>
      </c>
      <c r="BE24" s="14">
        <v>0</v>
      </c>
      <c r="BF24" s="14">
        <v>7</v>
      </c>
      <c r="BG24" s="14">
        <v>14</v>
      </c>
      <c r="BH24" s="18">
        <f t="shared" si="20"/>
        <v>7</v>
      </c>
      <c r="BI24" s="18">
        <f t="shared" si="21"/>
        <v>14</v>
      </c>
      <c r="BJ24" s="14">
        <v>0</v>
      </c>
      <c r="BK24" s="14">
        <v>0</v>
      </c>
      <c r="BL24" s="14">
        <v>7</v>
      </c>
      <c r="BM24" s="14">
        <v>14</v>
      </c>
      <c r="BN24" s="18">
        <f t="shared" si="22"/>
        <v>7</v>
      </c>
      <c r="BO24" s="18">
        <f t="shared" si="23"/>
        <v>14</v>
      </c>
      <c r="BT24" s="18">
        <f t="shared" si="24"/>
        <v>0</v>
      </c>
      <c r="BU24" s="18">
        <f t="shared" si="25"/>
        <v>0</v>
      </c>
    </row>
    <row r="25" spans="1:73" ht="15" customHeight="1" x14ac:dyDescent="0.25">
      <c r="A25" s="10" t="s">
        <v>21</v>
      </c>
      <c r="B25" s="23">
        <v>130</v>
      </c>
      <c r="C25" s="23">
        <v>410</v>
      </c>
      <c r="D25" s="18">
        <v>149</v>
      </c>
      <c r="E25" s="18">
        <v>471</v>
      </c>
      <c r="F25" s="18">
        <f t="shared" si="2"/>
        <v>279</v>
      </c>
      <c r="G25" s="18">
        <f t="shared" si="3"/>
        <v>881</v>
      </c>
      <c r="H25" s="23">
        <v>130</v>
      </c>
      <c r="I25" s="23">
        <v>410</v>
      </c>
      <c r="J25" s="14">
        <v>149</v>
      </c>
      <c r="K25" s="14">
        <v>471</v>
      </c>
      <c r="L25" s="14">
        <f t="shared" si="4"/>
        <v>279</v>
      </c>
      <c r="M25" s="14">
        <f t="shared" si="5"/>
        <v>881</v>
      </c>
      <c r="N25" s="23">
        <v>136</v>
      </c>
      <c r="O25" s="23">
        <v>411</v>
      </c>
      <c r="P25" s="18">
        <v>149</v>
      </c>
      <c r="Q25" s="18">
        <v>471</v>
      </c>
      <c r="R25" s="18">
        <f t="shared" si="6"/>
        <v>285</v>
      </c>
      <c r="S25" s="18">
        <f t="shared" si="7"/>
        <v>882</v>
      </c>
      <c r="T25" s="23">
        <v>0</v>
      </c>
      <c r="U25" s="23">
        <v>0</v>
      </c>
      <c r="V25" s="14">
        <v>0</v>
      </c>
      <c r="W25" s="14">
        <v>0</v>
      </c>
      <c r="X25" s="14">
        <f t="shared" si="8"/>
        <v>0</v>
      </c>
      <c r="Y25" s="14">
        <f t="shared" si="9"/>
        <v>0</v>
      </c>
      <c r="Z25" s="23">
        <v>2</v>
      </c>
      <c r="AA25" s="23">
        <v>2</v>
      </c>
      <c r="AB25" s="18">
        <v>0</v>
      </c>
      <c r="AC25" s="18">
        <v>0</v>
      </c>
      <c r="AD25" s="18">
        <f t="shared" si="10"/>
        <v>2</v>
      </c>
      <c r="AE25" s="18">
        <f t="shared" si="11"/>
        <v>2</v>
      </c>
      <c r="AF25" s="23">
        <v>5</v>
      </c>
      <c r="AG25" s="23">
        <v>7</v>
      </c>
      <c r="AH25" s="14">
        <v>0</v>
      </c>
      <c r="AI25" s="14">
        <v>0</v>
      </c>
      <c r="AJ25" s="14">
        <f t="shared" si="12"/>
        <v>5</v>
      </c>
      <c r="AK25" s="14">
        <f t="shared" si="13"/>
        <v>7</v>
      </c>
      <c r="AL25" s="23">
        <v>12</v>
      </c>
      <c r="AM25" s="23">
        <v>26</v>
      </c>
      <c r="AN25" s="18">
        <v>0</v>
      </c>
      <c r="AO25" s="18">
        <v>0</v>
      </c>
      <c r="AP25" s="18">
        <f t="shared" si="14"/>
        <v>12</v>
      </c>
      <c r="AQ25" s="18">
        <f t="shared" si="15"/>
        <v>26</v>
      </c>
      <c r="AR25" s="23">
        <v>158.09260000000012</v>
      </c>
      <c r="AS25" s="23">
        <v>484</v>
      </c>
      <c r="AT25" s="14">
        <v>162.31999999999994</v>
      </c>
      <c r="AU25" s="14">
        <v>435</v>
      </c>
      <c r="AV25" s="18">
        <f t="shared" si="16"/>
        <v>320.41260000000005</v>
      </c>
      <c r="AW25" s="18">
        <f t="shared" si="17"/>
        <v>919</v>
      </c>
      <c r="AX25" s="24">
        <v>158.09260000000012</v>
      </c>
      <c r="AY25" s="24">
        <v>484</v>
      </c>
      <c r="AZ25" s="1">
        <v>162.31999999999994</v>
      </c>
      <c r="BA25" s="1">
        <v>435</v>
      </c>
      <c r="BB25" s="18">
        <f t="shared" si="26"/>
        <v>320.41260000000005</v>
      </c>
      <c r="BC25" s="18">
        <f t="shared" si="27"/>
        <v>919</v>
      </c>
      <c r="BD25" s="14">
        <v>161</v>
      </c>
      <c r="BE25" s="14">
        <v>485</v>
      </c>
      <c r="BF25" s="14">
        <v>162</v>
      </c>
      <c r="BG25" s="14">
        <v>435</v>
      </c>
      <c r="BH25" s="18">
        <f t="shared" si="20"/>
        <v>323</v>
      </c>
      <c r="BI25" s="18">
        <f t="shared" si="21"/>
        <v>920</v>
      </c>
      <c r="BJ25" s="14">
        <v>161</v>
      </c>
      <c r="BK25" s="14">
        <v>485</v>
      </c>
      <c r="BL25" s="14">
        <v>162</v>
      </c>
      <c r="BM25" s="14">
        <v>435</v>
      </c>
      <c r="BN25" s="18">
        <f t="shared" si="22"/>
        <v>323</v>
      </c>
      <c r="BO25" s="18">
        <f t="shared" si="23"/>
        <v>920</v>
      </c>
      <c r="BT25" s="18">
        <f t="shared" si="24"/>
        <v>0</v>
      </c>
      <c r="BU25" s="18">
        <f t="shared" si="25"/>
        <v>0</v>
      </c>
    </row>
    <row r="26" spans="1:73" ht="15" customHeight="1" x14ac:dyDescent="0.25">
      <c r="A26" s="10" t="s">
        <v>22</v>
      </c>
      <c r="B26" s="23">
        <v>2056</v>
      </c>
      <c r="C26" s="23">
        <v>1979</v>
      </c>
      <c r="D26" s="18">
        <v>525</v>
      </c>
      <c r="E26" s="18">
        <v>592</v>
      </c>
      <c r="F26" s="18">
        <f t="shared" si="2"/>
        <v>2581</v>
      </c>
      <c r="G26" s="18">
        <f t="shared" si="3"/>
        <v>2571</v>
      </c>
      <c r="H26" s="23">
        <v>2541</v>
      </c>
      <c r="I26" s="23">
        <v>2362</v>
      </c>
      <c r="J26" s="14">
        <v>525</v>
      </c>
      <c r="K26" s="14">
        <v>592</v>
      </c>
      <c r="L26" s="14">
        <f t="shared" si="4"/>
        <v>3066</v>
      </c>
      <c r="M26" s="14">
        <f t="shared" si="5"/>
        <v>2954</v>
      </c>
      <c r="N26" s="23">
        <v>2541</v>
      </c>
      <c r="O26" s="23">
        <v>2362</v>
      </c>
      <c r="P26" s="18">
        <v>525</v>
      </c>
      <c r="Q26" s="18">
        <v>592</v>
      </c>
      <c r="R26" s="18">
        <f t="shared" si="6"/>
        <v>3066</v>
      </c>
      <c r="S26" s="18">
        <f t="shared" si="7"/>
        <v>2954</v>
      </c>
      <c r="T26" s="23">
        <v>0</v>
      </c>
      <c r="U26" s="23">
        <v>0</v>
      </c>
      <c r="V26" s="14">
        <v>0</v>
      </c>
      <c r="W26" s="14">
        <v>0</v>
      </c>
      <c r="X26" s="14">
        <f t="shared" si="8"/>
        <v>0</v>
      </c>
      <c r="Y26" s="14">
        <f t="shared" si="9"/>
        <v>0</v>
      </c>
      <c r="Z26" s="23">
        <v>0</v>
      </c>
      <c r="AA26" s="23">
        <v>0</v>
      </c>
      <c r="AB26" s="18">
        <v>0</v>
      </c>
      <c r="AC26" s="18">
        <v>0</v>
      </c>
      <c r="AD26" s="18">
        <f t="shared" si="10"/>
        <v>0</v>
      </c>
      <c r="AE26" s="18">
        <f t="shared" si="11"/>
        <v>0</v>
      </c>
      <c r="AF26" s="23">
        <v>0</v>
      </c>
      <c r="AG26" s="23">
        <v>0</v>
      </c>
      <c r="AH26" s="14">
        <v>0</v>
      </c>
      <c r="AI26" s="14">
        <v>0</v>
      </c>
      <c r="AJ26" s="14">
        <f t="shared" si="12"/>
        <v>0</v>
      </c>
      <c r="AK26" s="14">
        <f t="shared" si="13"/>
        <v>0</v>
      </c>
      <c r="AL26" s="23">
        <v>0</v>
      </c>
      <c r="AM26" s="23">
        <v>0</v>
      </c>
      <c r="AN26" s="18">
        <v>0</v>
      </c>
      <c r="AO26" s="18">
        <v>0</v>
      </c>
      <c r="AP26" s="18">
        <f t="shared" si="14"/>
        <v>0</v>
      </c>
      <c r="AQ26" s="18">
        <f t="shared" si="15"/>
        <v>0</v>
      </c>
      <c r="AR26" s="23">
        <v>1301.6199999999999</v>
      </c>
      <c r="AS26" s="23">
        <v>1282</v>
      </c>
      <c r="AT26" s="14">
        <v>136</v>
      </c>
      <c r="AU26" s="14">
        <v>92</v>
      </c>
      <c r="AV26" s="18">
        <f t="shared" si="16"/>
        <v>1437.62</v>
      </c>
      <c r="AW26" s="18">
        <f t="shared" si="17"/>
        <v>1374</v>
      </c>
      <c r="AX26" s="24">
        <v>1301.6199999999999</v>
      </c>
      <c r="AY26" s="24">
        <v>1282</v>
      </c>
      <c r="AZ26" s="1">
        <v>136</v>
      </c>
      <c r="BA26" s="1">
        <v>92</v>
      </c>
      <c r="BB26" s="18">
        <f t="shared" si="26"/>
        <v>1437.62</v>
      </c>
      <c r="BC26" s="18">
        <f t="shared" si="27"/>
        <v>1374</v>
      </c>
      <c r="BD26" s="14">
        <v>0</v>
      </c>
      <c r="BE26" s="14">
        <v>0</v>
      </c>
      <c r="BF26" s="14">
        <v>0</v>
      </c>
      <c r="BG26" s="14">
        <v>0</v>
      </c>
      <c r="BH26" s="18">
        <f t="shared" si="20"/>
        <v>0</v>
      </c>
      <c r="BI26" s="18">
        <f t="shared" si="21"/>
        <v>0</v>
      </c>
      <c r="BJ26" s="14">
        <v>0</v>
      </c>
      <c r="BK26" s="14">
        <v>0</v>
      </c>
      <c r="BL26" s="14">
        <v>0</v>
      </c>
      <c r="BM26" s="14">
        <v>0</v>
      </c>
      <c r="BN26" s="18">
        <f t="shared" si="22"/>
        <v>0</v>
      </c>
      <c r="BO26" s="18">
        <f t="shared" si="23"/>
        <v>0</v>
      </c>
      <c r="BT26" s="18">
        <f t="shared" si="24"/>
        <v>0</v>
      </c>
      <c r="BU26" s="18">
        <f t="shared" si="25"/>
        <v>0</v>
      </c>
    </row>
    <row r="27" spans="1:73" ht="15" customHeight="1" x14ac:dyDescent="0.25">
      <c r="A27" s="10" t="s">
        <v>23</v>
      </c>
      <c r="B27" s="23">
        <v>222</v>
      </c>
      <c r="C27" s="23">
        <v>310</v>
      </c>
      <c r="D27" s="18">
        <v>343</v>
      </c>
      <c r="E27" s="18">
        <v>406</v>
      </c>
      <c r="F27" s="18">
        <f t="shared" si="2"/>
        <v>565</v>
      </c>
      <c r="G27" s="18">
        <f t="shared" si="3"/>
        <v>716</v>
      </c>
      <c r="H27" s="23">
        <v>222</v>
      </c>
      <c r="I27" s="23">
        <v>310</v>
      </c>
      <c r="J27" s="14">
        <v>432</v>
      </c>
      <c r="K27" s="14">
        <v>524</v>
      </c>
      <c r="L27" s="14">
        <f t="shared" si="4"/>
        <v>654</v>
      </c>
      <c r="M27" s="14">
        <f t="shared" si="5"/>
        <v>834</v>
      </c>
      <c r="N27" s="23">
        <v>222</v>
      </c>
      <c r="O27" s="23">
        <v>310</v>
      </c>
      <c r="P27" s="18">
        <v>432</v>
      </c>
      <c r="Q27" s="18">
        <v>524</v>
      </c>
      <c r="R27" s="18">
        <f t="shared" si="6"/>
        <v>654</v>
      </c>
      <c r="S27" s="18">
        <f t="shared" si="7"/>
        <v>834</v>
      </c>
      <c r="T27" s="23">
        <v>0</v>
      </c>
      <c r="U27" s="23">
        <v>0</v>
      </c>
      <c r="V27" s="14">
        <v>0</v>
      </c>
      <c r="W27" s="14">
        <v>0</v>
      </c>
      <c r="X27" s="14">
        <f t="shared" si="8"/>
        <v>0</v>
      </c>
      <c r="Y27" s="14">
        <f t="shared" si="9"/>
        <v>0</v>
      </c>
      <c r="Z27" s="23">
        <v>0</v>
      </c>
      <c r="AA27" s="23">
        <v>0</v>
      </c>
      <c r="AB27" s="18">
        <v>0</v>
      </c>
      <c r="AC27" s="18">
        <v>0</v>
      </c>
      <c r="AD27" s="18">
        <f t="shared" si="10"/>
        <v>0</v>
      </c>
      <c r="AE27" s="18">
        <f t="shared" si="11"/>
        <v>0</v>
      </c>
      <c r="AF27" s="23">
        <v>0</v>
      </c>
      <c r="AG27" s="23">
        <v>0</v>
      </c>
      <c r="AH27" s="14">
        <v>0</v>
      </c>
      <c r="AI27" s="14">
        <v>0</v>
      </c>
      <c r="AJ27" s="14">
        <f t="shared" si="12"/>
        <v>0</v>
      </c>
      <c r="AK27" s="14">
        <f t="shared" si="13"/>
        <v>0</v>
      </c>
      <c r="AL27" s="23">
        <v>0</v>
      </c>
      <c r="AM27" s="23">
        <v>0</v>
      </c>
      <c r="AN27" s="18">
        <v>0</v>
      </c>
      <c r="AO27" s="18">
        <v>0</v>
      </c>
      <c r="AP27" s="18">
        <f t="shared" si="14"/>
        <v>0</v>
      </c>
      <c r="AQ27" s="18">
        <f t="shared" si="15"/>
        <v>0</v>
      </c>
      <c r="AR27" s="23">
        <v>196.3000000000001</v>
      </c>
      <c r="AS27" s="23">
        <v>287</v>
      </c>
      <c r="AT27" s="14">
        <v>232.89999999999998</v>
      </c>
      <c r="AU27" s="14">
        <v>447</v>
      </c>
      <c r="AV27" s="18">
        <f t="shared" si="16"/>
        <v>429.20000000000005</v>
      </c>
      <c r="AW27" s="18">
        <f t="shared" si="17"/>
        <v>734</v>
      </c>
      <c r="AX27" s="24">
        <v>261.8</v>
      </c>
      <c r="AY27" s="24">
        <v>423</v>
      </c>
      <c r="AZ27" s="1">
        <v>677</v>
      </c>
      <c r="BA27" s="1">
        <v>1013</v>
      </c>
      <c r="BB27" s="18">
        <f t="shared" si="26"/>
        <v>938.8</v>
      </c>
      <c r="BC27" s="18">
        <f t="shared" si="27"/>
        <v>1436</v>
      </c>
      <c r="BD27" s="14">
        <v>0</v>
      </c>
      <c r="BE27" s="14">
        <v>0</v>
      </c>
      <c r="BF27" s="14">
        <v>0</v>
      </c>
      <c r="BG27" s="14">
        <v>0</v>
      </c>
      <c r="BH27" s="18">
        <f t="shared" si="20"/>
        <v>0</v>
      </c>
      <c r="BI27" s="18">
        <f t="shared" si="21"/>
        <v>0</v>
      </c>
      <c r="BJ27" s="14">
        <v>166</v>
      </c>
      <c r="BK27" s="14">
        <v>288</v>
      </c>
      <c r="BL27" s="14">
        <v>65</v>
      </c>
      <c r="BM27" s="14">
        <v>126</v>
      </c>
      <c r="BN27" s="18">
        <f t="shared" si="22"/>
        <v>231</v>
      </c>
      <c r="BO27" s="18">
        <f t="shared" si="23"/>
        <v>414</v>
      </c>
      <c r="BT27" s="18">
        <f t="shared" si="24"/>
        <v>0</v>
      </c>
      <c r="BU27" s="18">
        <f t="shared" si="25"/>
        <v>0</v>
      </c>
    </row>
    <row r="28" spans="1:73" ht="15" customHeight="1" x14ac:dyDescent="0.25">
      <c r="A28" s="10" t="s">
        <v>24</v>
      </c>
      <c r="B28" s="23">
        <v>0</v>
      </c>
      <c r="C28" s="23">
        <v>0</v>
      </c>
      <c r="D28" s="18">
        <v>0</v>
      </c>
      <c r="E28" s="18">
        <v>0</v>
      </c>
      <c r="F28" s="18">
        <f t="shared" si="2"/>
        <v>0</v>
      </c>
      <c r="G28" s="18">
        <f t="shared" si="3"/>
        <v>0</v>
      </c>
      <c r="H28" s="23">
        <v>0</v>
      </c>
      <c r="I28" s="23">
        <v>0</v>
      </c>
      <c r="J28" s="14">
        <v>0</v>
      </c>
      <c r="K28" s="14">
        <v>0</v>
      </c>
      <c r="L28" s="14">
        <f t="shared" si="4"/>
        <v>0</v>
      </c>
      <c r="M28" s="14">
        <f t="shared" si="5"/>
        <v>0</v>
      </c>
      <c r="N28" s="23">
        <v>0</v>
      </c>
      <c r="O28" s="23">
        <v>0</v>
      </c>
      <c r="P28" s="18">
        <v>0</v>
      </c>
      <c r="Q28" s="18">
        <v>0</v>
      </c>
      <c r="R28" s="18">
        <f t="shared" si="6"/>
        <v>0</v>
      </c>
      <c r="S28" s="18">
        <f t="shared" si="7"/>
        <v>0</v>
      </c>
      <c r="T28" s="23">
        <v>0</v>
      </c>
      <c r="U28" s="23">
        <v>0</v>
      </c>
      <c r="V28" s="14">
        <v>0</v>
      </c>
      <c r="W28" s="14">
        <v>0</v>
      </c>
      <c r="X28" s="14">
        <f t="shared" si="8"/>
        <v>0</v>
      </c>
      <c r="Y28" s="14">
        <f t="shared" si="9"/>
        <v>0</v>
      </c>
      <c r="Z28" s="23">
        <v>0</v>
      </c>
      <c r="AA28" s="23">
        <v>0</v>
      </c>
      <c r="AB28" s="18">
        <v>0</v>
      </c>
      <c r="AC28" s="18">
        <v>0</v>
      </c>
      <c r="AD28" s="18">
        <f t="shared" si="10"/>
        <v>0</v>
      </c>
      <c r="AE28" s="18">
        <f t="shared" si="11"/>
        <v>0</v>
      </c>
      <c r="AF28" s="23">
        <v>0</v>
      </c>
      <c r="AG28" s="23">
        <v>0</v>
      </c>
      <c r="AH28" s="14">
        <v>0</v>
      </c>
      <c r="AI28" s="14">
        <v>0</v>
      </c>
      <c r="AJ28" s="14">
        <f t="shared" si="12"/>
        <v>0</v>
      </c>
      <c r="AK28" s="14">
        <f t="shared" si="13"/>
        <v>0</v>
      </c>
      <c r="AL28" s="23">
        <v>0</v>
      </c>
      <c r="AM28" s="23">
        <v>0</v>
      </c>
      <c r="AN28" s="18">
        <v>0</v>
      </c>
      <c r="AO28" s="18">
        <v>0</v>
      </c>
      <c r="AP28" s="18">
        <f t="shared" si="14"/>
        <v>0</v>
      </c>
      <c r="AQ28" s="18">
        <f t="shared" si="15"/>
        <v>0</v>
      </c>
      <c r="AR28" s="23">
        <v>0</v>
      </c>
      <c r="AS28" s="23">
        <v>0</v>
      </c>
      <c r="AT28" s="14">
        <v>0</v>
      </c>
      <c r="AU28" s="14">
        <v>0</v>
      </c>
      <c r="AV28" s="18">
        <f t="shared" si="16"/>
        <v>0</v>
      </c>
      <c r="AW28" s="18">
        <f t="shared" si="17"/>
        <v>0</v>
      </c>
      <c r="AX28" s="24">
        <v>0</v>
      </c>
      <c r="AY28" s="24">
        <v>0</v>
      </c>
      <c r="AZ28" s="1">
        <v>0</v>
      </c>
      <c r="BA28" s="1">
        <v>0</v>
      </c>
      <c r="BB28" s="18">
        <f t="shared" si="26"/>
        <v>0</v>
      </c>
      <c r="BC28" s="18">
        <f t="shared" si="27"/>
        <v>0</v>
      </c>
      <c r="BD28" s="14">
        <v>0</v>
      </c>
      <c r="BE28" s="14">
        <v>0</v>
      </c>
      <c r="BF28" s="14">
        <v>0</v>
      </c>
      <c r="BG28" s="14">
        <v>0</v>
      </c>
      <c r="BH28" s="18">
        <f t="shared" si="20"/>
        <v>0</v>
      </c>
      <c r="BI28" s="18">
        <f t="shared" si="21"/>
        <v>0</v>
      </c>
      <c r="BJ28" s="14">
        <v>0</v>
      </c>
      <c r="BK28" s="14">
        <v>0</v>
      </c>
      <c r="BL28" s="14">
        <v>0</v>
      </c>
      <c r="BM28" s="14">
        <v>0</v>
      </c>
      <c r="BN28" s="18">
        <f t="shared" si="22"/>
        <v>0</v>
      </c>
      <c r="BO28" s="18">
        <f t="shared" si="23"/>
        <v>0</v>
      </c>
      <c r="BT28" s="18">
        <f t="shared" si="24"/>
        <v>0</v>
      </c>
      <c r="BU28" s="18">
        <f t="shared" si="25"/>
        <v>0</v>
      </c>
    </row>
    <row r="29" spans="1:73" ht="15" customHeight="1" x14ac:dyDescent="0.25">
      <c r="A29" s="10" t="s">
        <v>25</v>
      </c>
      <c r="B29" s="23">
        <v>16</v>
      </c>
      <c r="C29" s="23">
        <v>22</v>
      </c>
      <c r="D29" s="18">
        <v>68</v>
      </c>
      <c r="E29" s="18">
        <v>115</v>
      </c>
      <c r="F29" s="18">
        <f t="shared" si="2"/>
        <v>84</v>
      </c>
      <c r="G29" s="18">
        <f t="shared" si="3"/>
        <v>137</v>
      </c>
      <c r="H29" s="23">
        <v>18</v>
      </c>
      <c r="I29" s="23">
        <v>26</v>
      </c>
      <c r="J29" s="14">
        <v>140</v>
      </c>
      <c r="K29" s="14">
        <v>253</v>
      </c>
      <c r="L29" s="14">
        <f t="shared" si="4"/>
        <v>158</v>
      </c>
      <c r="M29" s="14">
        <f t="shared" si="5"/>
        <v>279</v>
      </c>
      <c r="N29" s="23">
        <v>18</v>
      </c>
      <c r="O29" s="23">
        <v>26</v>
      </c>
      <c r="P29" s="18">
        <v>140</v>
      </c>
      <c r="Q29" s="18">
        <v>253</v>
      </c>
      <c r="R29" s="18">
        <f t="shared" si="6"/>
        <v>158</v>
      </c>
      <c r="S29" s="18">
        <f t="shared" si="7"/>
        <v>279</v>
      </c>
      <c r="T29" s="23">
        <v>0</v>
      </c>
      <c r="U29" s="23">
        <v>0</v>
      </c>
      <c r="V29" s="14">
        <v>0</v>
      </c>
      <c r="W29" s="14">
        <v>0</v>
      </c>
      <c r="X29" s="14">
        <f t="shared" si="8"/>
        <v>0</v>
      </c>
      <c r="Y29" s="14">
        <f t="shared" si="9"/>
        <v>0</v>
      </c>
      <c r="Z29" s="23">
        <v>0</v>
      </c>
      <c r="AA29" s="23">
        <v>0</v>
      </c>
      <c r="AB29" s="18">
        <v>0</v>
      </c>
      <c r="AC29" s="18">
        <v>0</v>
      </c>
      <c r="AD29" s="18">
        <f t="shared" si="10"/>
        <v>0</v>
      </c>
      <c r="AE29" s="18">
        <f t="shared" si="11"/>
        <v>0</v>
      </c>
      <c r="AF29" s="23">
        <v>13</v>
      </c>
      <c r="AG29" s="23">
        <v>19</v>
      </c>
      <c r="AH29" s="14">
        <v>0</v>
      </c>
      <c r="AI29" s="14">
        <v>0</v>
      </c>
      <c r="AJ29" s="14">
        <f t="shared" si="12"/>
        <v>13</v>
      </c>
      <c r="AK29" s="14">
        <f t="shared" si="13"/>
        <v>19</v>
      </c>
      <c r="AL29" s="23">
        <v>40</v>
      </c>
      <c r="AM29" s="23">
        <v>63</v>
      </c>
      <c r="AN29" s="18">
        <v>72</v>
      </c>
      <c r="AO29" s="18">
        <v>113</v>
      </c>
      <c r="AP29" s="18">
        <f t="shared" si="14"/>
        <v>112</v>
      </c>
      <c r="AQ29" s="18">
        <f t="shared" si="15"/>
        <v>176</v>
      </c>
      <c r="AR29" s="23">
        <v>147</v>
      </c>
      <c r="AS29" s="23">
        <v>191</v>
      </c>
      <c r="AT29" s="14">
        <v>299</v>
      </c>
      <c r="AU29" s="14">
        <v>472</v>
      </c>
      <c r="AV29" s="18">
        <f t="shared" si="16"/>
        <v>446</v>
      </c>
      <c r="AW29" s="18">
        <f t="shared" si="17"/>
        <v>663</v>
      </c>
      <c r="AX29" s="24">
        <v>147</v>
      </c>
      <c r="AY29" s="24">
        <v>191</v>
      </c>
      <c r="AZ29" s="1">
        <v>299</v>
      </c>
      <c r="BA29" s="1">
        <v>472</v>
      </c>
      <c r="BB29" s="18">
        <f t="shared" si="26"/>
        <v>446</v>
      </c>
      <c r="BC29" s="18">
        <f t="shared" si="27"/>
        <v>663</v>
      </c>
      <c r="BD29" s="14">
        <v>0</v>
      </c>
      <c r="BE29" s="14">
        <v>0</v>
      </c>
      <c r="BF29" s="14">
        <v>0</v>
      </c>
      <c r="BG29" s="14">
        <v>0</v>
      </c>
      <c r="BH29" s="18">
        <f t="shared" si="20"/>
        <v>0</v>
      </c>
      <c r="BI29" s="18">
        <f t="shared" si="21"/>
        <v>0</v>
      </c>
      <c r="BJ29" s="14">
        <v>73</v>
      </c>
      <c r="BK29" s="14">
        <v>100</v>
      </c>
      <c r="BL29" s="14">
        <v>78</v>
      </c>
      <c r="BM29" s="14">
        <v>70</v>
      </c>
      <c r="BN29" s="18">
        <f t="shared" si="22"/>
        <v>151</v>
      </c>
      <c r="BO29" s="18">
        <f t="shared" si="23"/>
        <v>170</v>
      </c>
      <c r="BT29" s="18">
        <f t="shared" si="24"/>
        <v>0</v>
      </c>
      <c r="BU29" s="18">
        <f t="shared" si="25"/>
        <v>0</v>
      </c>
    </row>
    <row r="30" spans="1:73" ht="15" customHeight="1" x14ac:dyDescent="0.25">
      <c r="A30" s="10" t="s">
        <v>26</v>
      </c>
      <c r="B30" s="23">
        <v>0</v>
      </c>
      <c r="C30" s="23">
        <v>0</v>
      </c>
      <c r="D30" s="18">
        <v>62</v>
      </c>
      <c r="E30" s="18">
        <v>170</v>
      </c>
      <c r="F30" s="18">
        <f t="shared" si="2"/>
        <v>62</v>
      </c>
      <c r="G30" s="18">
        <f t="shared" si="3"/>
        <v>170</v>
      </c>
      <c r="H30" s="23">
        <v>0</v>
      </c>
      <c r="I30" s="23">
        <v>0</v>
      </c>
      <c r="J30" s="14">
        <v>63</v>
      </c>
      <c r="K30" s="14">
        <v>171</v>
      </c>
      <c r="L30" s="14">
        <f t="shared" si="4"/>
        <v>63</v>
      </c>
      <c r="M30" s="14">
        <f t="shared" si="5"/>
        <v>171</v>
      </c>
      <c r="N30" s="23">
        <v>0</v>
      </c>
      <c r="O30" s="23">
        <v>0</v>
      </c>
      <c r="P30" s="18">
        <v>63</v>
      </c>
      <c r="Q30" s="18">
        <v>171</v>
      </c>
      <c r="R30" s="18">
        <f t="shared" si="6"/>
        <v>63</v>
      </c>
      <c r="S30" s="18">
        <f t="shared" si="7"/>
        <v>171</v>
      </c>
      <c r="T30" s="23">
        <v>0</v>
      </c>
      <c r="U30" s="23">
        <v>0</v>
      </c>
      <c r="V30" s="14">
        <v>0</v>
      </c>
      <c r="W30" s="14">
        <v>0</v>
      </c>
      <c r="X30" s="14">
        <f t="shared" si="8"/>
        <v>0</v>
      </c>
      <c r="Y30" s="14">
        <f t="shared" si="9"/>
        <v>0</v>
      </c>
      <c r="Z30" s="23">
        <v>0</v>
      </c>
      <c r="AA30" s="23">
        <v>0</v>
      </c>
      <c r="AB30" s="18">
        <v>0</v>
      </c>
      <c r="AC30" s="18">
        <v>0</v>
      </c>
      <c r="AD30" s="18">
        <f t="shared" si="10"/>
        <v>0</v>
      </c>
      <c r="AE30" s="18">
        <f t="shared" si="11"/>
        <v>0</v>
      </c>
      <c r="AF30" s="23">
        <v>0</v>
      </c>
      <c r="AG30" s="23">
        <v>0</v>
      </c>
      <c r="AH30" s="14">
        <v>0</v>
      </c>
      <c r="AI30" s="14">
        <v>0</v>
      </c>
      <c r="AJ30" s="14">
        <f t="shared" si="12"/>
        <v>0</v>
      </c>
      <c r="AK30" s="14">
        <f t="shared" si="13"/>
        <v>0</v>
      </c>
      <c r="AL30" s="23">
        <v>0</v>
      </c>
      <c r="AM30" s="23">
        <v>0</v>
      </c>
      <c r="AN30" s="18">
        <v>0</v>
      </c>
      <c r="AO30" s="18">
        <v>0</v>
      </c>
      <c r="AP30" s="18">
        <f t="shared" si="14"/>
        <v>0</v>
      </c>
      <c r="AQ30" s="18">
        <f t="shared" si="15"/>
        <v>0</v>
      </c>
      <c r="AR30" s="23">
        <v>0</v>
      </c>
      <c r="AS30" s="23">
        <v>0</v>
      </c>
      <c r="AT30" s="14">
        <v>1.5</v>
      </c>
      <c r="AU30" s="14">
        <v>4</v>
      </c>
      <c r="AV30" s="18">
        <f t="shared" si="16"/>
        <v>1.5</v>
      </c>
      <c r="AW30" s="18">
        <f t="shared" si="17"/>
        <v>4</v>
      </c>
      <c r="AX30" s="24">
        <v>0</v>
      </c>
      <c r="AY30" s="24">
        <v>0</v>
      </c>
      <c r="AZ30" s="1">
        <v>1.5</v>
      </c>
      <c r="BA30" s="1">
        <v>4</v>
      </c>
      <c r="BB30" s="18">
        <f t="shared" si="26"/>
        <v>1.5</v>
      </c>
      <c r="BC30" s="18">
        <f t="shared" si="27"/>
        <v>4</v>
      </c>
      <c r="BD30" s="14">
        <v>0</v>
      </c>
      <c r="BE30" s="14">
        <v>0</v>
      </c>
      <c r="BF30" s="14">
        <v>0</v>
      </c>
      <c r="BG30" s="14">
        <v>0</v>
      </c>
      <c r="BH30" s="18">
        <f t="shared" si="20"/>
        <v>0</v>
      </c>
      <c r="BI30" s="18">
        <f t="shared" si="21"/>
        <v>0</v>
      </c>
      <c r="BJ30" s="14">
        <v>0</v>
      </c>
      <c r="BK30" s="14">
        <v>0</v>
      </c>
      <c r="BL30" s="14">
        <v>0</v>
      </c>
      <c r="BM30" s="14">
        <v>0</v>
      </c>
      <c r="BN30" s="18">
        <f t="shared" si="22"/>
        <v>0</v>
      </c>
      <c r="BO30" s="18">
        <f t="shared" si="23"/>
        <v>0</v>
      </c>
      <c r="BT30" s="18">
        <f t="shared" si="24"/>
        <v>0</v>
      </c>
      <c r="BU30" s="18">
        <f t="shared" si="25"/>
        <v>0</v>
      </c>
    </row>
    <row r="31" spans="1:73" ht="15" customHeight="1" x14ac:dyDescent="0.25">
      <c r="A31" s="10" t="s">
        <v>27</v>
      </c>
      <c r="B31" s="23">
        <v>5</v>
      </c>
      <c r="C31" s="23">
        <v>10</v>
      </c>
      <c r="D31" s="18">
        <v>494</v>
      </c>
      <c r="E31" s="18">
        <v>687</v>
      </c>
      <c r="F31" s="18">
        <f t="shared" si="2"/>
        <v>499</v>
      </c>
      <c r="G31" s="18">
        <f t="shared" si="3"/>
        <v>697</v>
      </c>
      <c r="H31" s="23">
        <v>5</v>
      </c>
      <c r="I31" s="23">
        <v>10</v>
      </c>
      <c r="J31" s="14">
        <v>494</v>
      </c>
      <c r="K31" s="14">
        <v>687</v>
      </c>
      <c r="L31" s="14">
        <f t="shared" si="4"/>
        <v>499</v>
      </c>
      <c r="M31" s="14">
        <f t="shared" si="5"/>
        <v>697</v>
      </c>
      <c r="N31" s="23">
        <v>5</v>
      </c>
      <c r="O31" s="23">
        <v>10</v>
      </c>
      <c r="P31" s="18">
        <v>494</v>
      </c>
      <c r="Q31" s="18">
        <v>687</v>
      </c>
      <c r="R31" s="18">
        <f t="shared" si="6"/>
        <v>499</v>
      </c>
      <c r="S31" s="18">
        <f t="shared" si="7"/>
        <v>697</v>
      </c>
      <c r="T31" s="23">
        <v>0</v>
      </c>
      <c r="U31" s="23">
        <v>0</v>
      </c>
      <c r="V31" s="14">
        <v>0</v>
      </c>
      <c r="W31" s="14">
        <v>0</v>
      </c>
      <c r="X31" s="14">
        <f t="shared" si="8"/>
        <v>0</v>
      </c>
      <c r="Y31" s="14">
        <f t="shared" si="9"/>
        <v>0</v>
      </c>
      <c r="Z31" s="23">
        <v>0</v>
      </c>
      <c r="AA31" s="23">
        <v>0</v>
      </c>
      <c r="AB31" s="18">
        <v>0</v>
      </c>
      <c r="AC31" s="18">
        <v>0</v>
      </c>
      <c r="AD31" s="18">
        <f t="shared" si="10"/>
        <v>0</v>
      </c>
      <c r="AE31" s="18">
        <f t="shared" si="11"/>
        <v>0</v>
      </c>
      <c r="AF31" s="23">
        <v>0</v>
      </c>
      <c r="AG31" s="23">
        <v>0</v>
      </c>
      <c r="AH31" s="14">
        <v>0</v>
      </c>
      <c r="AI31" s="14">
        <v>0</v>
      </c>
      <c r="AJ31" s="14">
        <f t="shared" si="12"/>
        <v>0</v>
      </c>
      <c r="AK31" s="14">
        <f t="shared" si="13"/>
        <v>0</v>
      </c>
      <c r="AL31" s="23">
        <v>0</v>
      </c>
      <c r="AM31" s="23">
        <v>0</v>
      </c>
      <c r="AN31" s="18">
        <v>0</v>
      </c>
      <c r="AO31" s="18">
        <v>0</v>
      </c>
      <c r="AP31" s="18">
        <f t="shared" si="14"/>
        <v>0</v>
      </c>
      <c r="AQ31" s="18">
        <f t="shared" si="15"/>
        <v>0</v>
      </c>
      <c r="AR31" s="23">
        <v>75</v>
      </c>
      <c r="AS31" s="23">
        <v>90</v>
      </c>
      <c r="AT31" s="14">
        <v>377</v>
      </c>
      <c r="AU31" s="14">
        <v>498</v>
      </c>
      <c r="AV31" s="18">
        <f t="shared" si="16"/>
        <v>452</v>
      </c>
      <c r="AW31" s="18">
        <f t="shared" si="17"/>
        <v>588</v>
      </c>
      <c r="AX31" s="24">
        <v>75</v>
      </c>
      <c r="AY31" s="24">
        <v>90</v>
      </c>
      <c r="AZ31" s="1">
        <v>377</v>
      </c>
      <c r="BA31" s="1">
        <v>498</v>
      </c>
      <c r="BB31" s="18">
        <f t="shared" si="26"/>
        <v>452</v>
      </c>
      <c r="BC31" s="18">
        <f t="shared" si="27"/>
        <v>588</v>
      </c>
      <c r="BD31" s="14">
        <v>0</v>
      </c>
      <c r="BE31" s="14">
        <v>0</v>
      </c>
      <c r="BF31" s="14">
        <v>0</v>
      </c>
      <c r="BG31" s="14">
        <v>0</v>
      </c>
      <c r="BH31" s="18">
        <f t="shared" si="20"/>
        <v>0</v>
      </c>
      <c r="BI31" s="18">
        <f t="shared" si="21"/>
        <v>0</v>
      </c>
      <c r="BJ31" s="14">
        <v>0</v>
      </c>
      <c r="BK31" s="14">
        <v>0</v>
      </c>
      <c r="BL31" s="14">
        <v>0</v>
      </c>
      <c r="BM31" s="14">
        <v>0</v>
      </c>
      <c r="BN31" s="18">
        <f t="shared" si="22"/>
        <v>0</v>
      </c>
      <c r="BO31" s="18">
        <f t="shared" si="23"/>
        <v>0</v>
      </c>
      <c r="BT31" s="18">
        <f t="shared" si="24"/>
        <v>0</v>
      </c>
      <c r="BU31" s="18">
        <f t="shared" si="25"/>
        <v>0</v>
      </c>
    </row>
    <row r="32" spans="1:73" ht="15" customHeight="1" x14ac:dyDescent="0.25">
      <c r="A32" s="10" t="s">
        <v>28</v>
      </c>
      <c r="B32" s="23">
        <v>0</v>
      </c>
      <c r="C32" s="23">
        <v>0</v>
      </c>
      <c r="D32" s="18">
        <v>91</v>
      </c>
      <c r="E32" s="18">
        <v>334</v>
      </c>
      <c r="F32" s="18">
        <f t="shared" si="2"/>
        <v>91</v>
      </c>
      <c r="G32" s="18">
        <f t="shared" si="3"/>
        <v>334</v>
      </c>
      <c r="H32" s="23">
        <v>0</v>
      </c>
      <c r="I32" s="23">
        <v>0</v>
      </c>
      <c r="J32" s="14">
        <v>91</v>
      </c>
      <c r="K32" s="14">
        <v>334</v>
      </c>
      <c r="L32" s="14">
        <f t="shared" si="4"/>
        <v>91</v>
      </c>
      <c r="M32" s="14">
        <f t="shared" si="5"/>
        <v>334</v>
      </c>
      <c r="N32" s="23">
        <v>0</v>
      </c>
      <c r="O32" s="23">
        <v>0</v>
      </c>
      <c r="P32" s="18">
        <v>91</v>
      </c>
      <c r="Q32" s="18">
        <v>334</v>
      </c>
      <c r="R32" s="18">
        <f t="shared" si="6"/>
        <v>91</v>
      </c>
      <c r="S32" s="18">
        <f t="shared" si="7"/>
        <v>334</v>
      </c>
      <c r="T32" s="23">
        <v>0</v>
      </c>
      <c r="U32" s="23">
        <v>0</v>
      </c>
      <c r="V32" s="14">
        <v>0</v>
      </c>
      <c r="W32" s="14">
        <v>0</v>
      </c>
      <c r="X32" s="14">
        <f t="shared" si="8"/>
        <v>0</v>
      </c>
      <c r="Y32" s="14">
        <f t="shared" si="9"/>
        <v>0</v>
      </c>
      <c r="Z32" s="23">
        <v>0</v>
      </c>
      <c r="AA32" s="23">
        <v>0</v>
      </c>
      <c r="AB32" s="18">
        <v>0</v>
      </c>
      <c r="AC32" s="18">
        <v>0</v>
      </c>
      <c r="AD32" s="18">
        <f t="shared" si="10"/>
        <v>0</v>
      </c>
      <c r="AE32" s="18">
        <f t="shared" si="11"/>
        <v>0</v>
      </c>
      <c r="AF32" s="23">
        <v>0</v>
      </c>
      <c r="AG32" s="23">
        <v>0</v>
      </c>
      <c r="AH32" s="14">
        <v>0</v>
      </c>
      <c r="AI32" s="14">
        <v>0</v>
      </c>
      <c r="AJ32" s="14">
        <f t="shared" si="12"/>
        <v>0</v>
      </c>
      <c r="AK32" s="14">
        <f t="shared" si="13"/>
        <v>0</v>
      </c>
      <c r="AL32" s="23">
        <v>0</v>
      </c>
      <c r="AM32" s="23">
        <v>0</v>
      </c>
      <c r="AN32" s="18">
        <v>0</v>
      </c>
      <c r="AO32" s="18">
        <v>0</v>
      </c>
      <c r="AP32" s="18">
        <f t="shared" si="14"/>
        <v>0</v>
      </c>
      <c r="AQ32" s="18">
        <f t="shared" si="15"/>
        <v>0</v>
      </c>
      <c r="AR32" s="23">
        <v>0</v>
      </c>
      <c r="AS32" s="23">
        <v>0</v>
      </c>
      <c r="AT32" s="14">
        <v>0</v>
      </c>
      <c r="AU32" s="14">
        <v>0</v>
      </c>
      <c r="AV32" s="18">
        <f t="shared" si="16"/>
        <v>0</v>
      </c>
      <c r="AW32" s="18">
        <f t="shared" si="17"/>
        <v>0</v>
      </c>
      <c r="AX32" s="24">
        <v>0</v>
      </c>
      <c r="AY32" s="24">
        <v>0</v>
      </c>
      <c r="AZ32" s="1">
        <v>0</v>
      </c>
      <c r="BA32" s="1">
        <v>0</v>
      </c>
      <c r="BB32" s="18">
        <f t="shared" si="26"/>
        <v>0</v>
      </c>
      <c r="BC32" s="18">
        <f t="shared" si="27"/>
        <v>0</v>
      </c>
      <c r="BD32" s="14">
        <v>0</v>
      </c>
      <c r="BE32" s="14">
        <v>0</v>
      </c>
      <c r="BF32" s="14">
        <v>0</v>
      </c>
      <c r="BG32" s="14">
        <v>0</v>
      </c>
      <c r="BH32" s="18">
        <f t="shared" si="20"/>
        <v>0</v>
      </c>
      <c r="BI32" s="18">
        <f t="shared" si="21"/>
        <v>0</v>
      </c>
      <c r="BJ32" s="14">
        <v>0</v>
      </c>
      <c r="BK32" s="14">
        <v>0</v>
      </c>
      <c r="BL32" s="14">
        <v>0</v>
      </c>
      <c r="BM32" s="14">
        <v>0</v>
      </c>
      <c r="BN32" s="18">
        <f t="shared" si="22"/>
        <v>0</v>
      </c>
      <c r="BO32" s="18">
        <f t="shared" si="23"/>
        <v>0</v>
      </c>
      <c r="BT32" s="18">
        <f t="shared" si="24"/>
        <v>0</v>
      </c>
      <c r="BU32" s="18">
        <f t="shared" si="25"/>
        <v>0</v>
      </c>
    </row>
    <row r="33" spans="1:73" ht="15" customHeight="1" x14ac:dyDescent="0.25">
      <c r="A33" s="10" t="s">
        <v>29</v>
      </c>
      <c r="B33" s="23">
        <v>770</v>
      </c>
      <c r="C33" s="23">
        <v>382</v>
      </c>
      <c r="D33" s="18">
        <v>787</v>
      </c>
      <c r="E33" s="18">
        <v>1618</v>
      </c>
      <c r="F33" s="18">
        <f t="shared" si="2"/>
        <v>1557</v>
      </c>
      <c r="G33" s="18">
        <f t="shared" si="3"/>
        <v>2000</v>
      </c>
      <c r="H33" s="23">
        <v>770</v>
      </c>
      <c r="I33" s="23">
        <v>382</v>
      </c>
      <c r="J33" s="14">
        <v>787</v>
      </c>
      <c r="K33" s="14">
        <v>1618</v>
      </c>
      <c r="L33" s="14">
        <f t="shared" si="4"/>
        <v>1557</v>
      </c>
      <c r="M33" s="14">
        <f t="shared" si="5"/>
        <v>2000</v>
      </c>
      <c r="N33" s="23">
        <v>770</v>
      </c>
      <c r="O33" s="23">
        <v>382</v>
      </c>
      <c r="P33" s="18">
        <v>787</v>
      </c>
      <c r="Q33" s="18">
        <v>1618</v>
      </c>
      <c r="R33" s="18">
        <f t="shared" si="6"/>
        <v>1557</v>
      </c>
      <c r="S33" s="18">
        <f t="shared" si="7"/>
        <v>2000</v>
      </c>
      <c r="T33" s="23">
        <v>0</v>
      </c>
      <c r="U33" s="23">
        <v>0</v>
      </c>
      <c r="V33" s="14">
        <v>0</v>
      </c>
      <c r="W33" s="14">
        <v>0</v>
      </c>
      <c r="X33" s="14">
        <f t="shared" si="8"/>
        <v>0</v>
      </c>
      <c r="Y33" s="14">
        <f t="shared" si="9"/>
        <v>0</v>
      </c>
      <c r="Z33" s="23">
        <v>0</v>
      </c>
      <c r="AA33" s="23">
        <v>0</v>
      </c>
      <c r="AB33" s="18">
        <v>0</v>
      </c>
      <c r="AC33" s="18">
        <v>0</v>
      </c>
      <c r="AD33" s="18">
        <f t="shared" si="10"/>
        <v>0</v>
      </c>
      <c r="AE33" s="18">
        <f t="shared" si="11"/>
        <v>0</v>
      </c>
      <c r="AF33" s="23">
        <v>0</v>
      </c>
      <c r="AG33" s="23">
        <v>0</v>
      </c>
      <c r="AH33" s="14">
        <v>0</v>
      </c>
      <c r="AI33" s="14">
        <v>0</v>
      </c>
      <c r="AJ33" s="14">
        <f t="shared" si="12"/>
        <v>0</v>
      </c>
      <c r="AK33" s="14">
        <f t="shared" si="13"/>
        <v>0</v>
      </c>
      <c r="AL33" s="23">
        <v>0</v>
      </c>
      <c r="AM33" s="23">
        <v>0</v>
      </c>
      <c r="AN33" s="18">
        <v>0</v>
      </c>
      <c r="AO33" s="18">
        <v>0</v>
      </c>
      <c r="AP33" s="18">
        <f t="shared" si="14"/>
        <v>0</v>
      </c>
      <c r="AQ33" s="18">
        <f t="shared" si="15"/>
        <v>0</v>
      </c>
      <c r="AR33" s="23">
        <v>630</v>
      </c>
      <c r="AS33" s="23">
        <v>501</v>
      </c>
      <c r="AT33" s="14">
        <v>639.34</v>
      </c>
      <c r="AU33" s="14">
        <v>1379</v>
      </c>
      <c r="AV33" s="18">
        <f t="shared" si="16"/>
        <v>1269.3400000000001</v>
      </c>
      <c r="AW33" s="18">
        <f t="shared" si="17"/>
        <v>1880</v>
      </c>
      <c r="AX33" s="24">
        <v>914</v>
      </c>
      <c r="AY33" s="24">
        <v>771</v>
      </c>
      <c r="AZ33" s="1">
        <v>691.34</v>
      </c>
      <c r="BA33" s="1">
        <v>1379</v>
      </c>
      <c r="BB33" s="18">
        <f t="shared" si="26"/>
        <v>1605.3400000000001</v>
      </c>
      <c r="BC33" s="18">
        <f t="shared" si="27"/>
        <v>2150</v>
      </c>
      <c r="BD33" s="14">
        <v>0</v>
      </c>
      <c r="BE33" s="14">
        <v>0</v>
      </c>
      <c r="BF33" s="14">
        <v>0</v>
      </c>
      <c r="BG33" s="14">
        <v>0</v>
      </c>
      <c r="BH33" s="18">
        <f t="shared" si="20"/>
        <v>0</v>
      </c>
      <c r="BI33" s="18">
        <f t="shared" si="21"/>
        <v>0</v>
      </c>
      <c r="BJ33" s="14">
        <v>0</v>
      </c>
      <c r="BK33" s="14">
        <v>0</v>
      </c>
      <c r="BL33" s="14">
        <v>0</v>
      </c>
      <c r="BM33" s="14">
        <v>0</v>
      </c>
      <c r="BN33" s="18">
        <f t="shared" si="22"/>
        <v>0</v>
      </c>
      <c r="BO33" s="18">
        <f t="shared" si="23"/>
        <v>0</v>
      </c>
      <c r="BT33" s="18">
        <f t="shared" si="24"/>
        <v>0</v>
      </c>
      <c r="BU33" s="18">
        <f t="shared" si="25"/>
        <v>0</v>
      </c>
    </row>
    <row r="34" spans="1:73" ht="15" customHeight="1" x14ac:dyDescent="0.25">
      <c r="A34" s="10" t="s">
        <v>30</v>
      </c>
      <c r="B34" s="23">
        <v>130</v>
      </c>
      <c r="C34" s="23">
        <v>291</v>
      </c>
      <c r="D34" s="18">
        <v>0</v>
      </c>
      <c r="E34" s="18">
        <v>0</v>
      </c>
      <c r="F34" s="18">
        <f t="shared" si="2"/>
        <v>130</v>
      </c>
      <c r="G34" s="18">
        <f t="shared" si="3"/>
        <v>291</v>
      </c>
      <c r="H34" s="23">
        <v>832</v>
      </c>
      <c r="I34" s="23">
        <v>2971</v>
      </c>
      <c r="J34" s="14">
        <v>4</v>
      </c>
      <c r="K34" s="14">
        <v>3</v>
      </c>
      <c r="L34" s="14">
        <f t="shared" si="4"/>
        <v>836</v>
      </c>
      <c r="M34" s="14">
        <f t="shared" si="5"/>
        <v>2974</v>
      </c>
      <c r="N34" s="23">
        <v>832</v>
      </c>
      <c r="O34" s="23">
        <v>2971</v>
      </c>
      <c r="P34" s="18">
        <v>4</v>
      </c>
      <c r="Q34" s="18">
        <v>3</v>
      </c>
      <c r="R34" s="18">
        <f t="shared" si="6"/>
        <v>836</v>
      </c>
      <c r="S34" s="18">
        <f t="shared" si="7"/>
        <v>2974</v>
      </c>
      <c r="T34" s="23">
        <v>0</v>
      </c>
      <c r="U34" s="23">
        <v>0</v>
      </c>
      <c r="V34" s="14">
        <v>0</v>
      </c>
      <c r="W34" s="14">
        <v>0</v>
      </c>
      <c r="X34" s="14">
        <f t="shared" si="8"/>
        <v>0</v>
      </c>
      <c r="Y34" s="14">
        <f t="shared" si="9"/>
        <v>0</v>
      </c>
      <c r="Z34" s="23">
        <v>0</v>
      </c>
      <c r="AA34" s="23">
        <v>0</v>
      </c>
      <c r="AB34" s="18">
        <v>0</v>
      </c>
      <c r="AC34" s="18">
        <v>0</v>
      </c>
      <c r="AD34" s="18">
        <f t="shared" si="10"/>
        <v>0</v>
      </c>
      <c r="AE34" s="18">
        <f t="shared" si="11"/>
        <v>0</v>
      </c>
      <c r="AF34" s="23">
        <v>0</v>
      </c>
      <c r="AG34" s="23">
        <v>0</v>
      </c>
      <c r="AH34" s="14">
        <v>0</v>
      </c>
      <c r="AI34" s="14">
        <v>0</v>
      </c>
      <c r="AJ34" s="14">
        <f t="shared" si="12"/>
        <v>0</v>
      </c>
      <c r="AK34" s="14">
        <f t="shared" si="13"/>
        <v>0</v>
      </c>
      <c r="AL34" s="23">
        <v>0</v>
      </c>
      <c r="AM34" s="23">
        <v>0</v>
      </c>
      <c r="AN34" s="18">
        <v>0</v>
      </c>
      <c r="AO34" s="18">
        <v>0</v>
      </c>
      <c r="AP34" s="18">
        <f t="shared" si="14"/>
        <v>0</v>
      </c>
      <c r="AQ34" s="18">
        <f t="shared" si="15"/>
        <v>0</v>
      </c>
      <c r="AR34" s="23">
        <v>596</v>
      </c>
      <c r="AS34" s="23">
        <v>2877</v>
      </c>
      <c r="AT34" s="14">
        <v>153</v>
      </c>
      <c r="AU34" s="14">
        <v>292</v>
      </c>
      <c r="AV34" s="18">
        <f t="shared" si="16"/>
        <v>749</v>
      </c>
      <c r="AW34" s="18">
        <f t="shared" si="17"/>
        <v>3169</v>
      </c>
      <c r="AX34" s="24">
        <v>646</v>
      </c>
      <c r="AY34" s="24">
        <v>3030</v>
      </c>
      <c r="AZ34" s="1">
        <v>158</v>
      </c>
      <c r="BA34" s="1">
        <v>196</v>
      </c>
      <c r="BB34" s="18">
        <f t="shared" ref="BB34:BB39" si="28">SUM(AX34,AZ34)</f>
        <v>804</v>
      </c>
      <c r="BC34" s="18">
        <f t="shared" ref="BC34:BC39" si="29">SUM(AY34,BA34)</f>
        <v>3226</v>
      </c>
      <c r="BD34" s="14">
        <v>0</v>
      </c>
      <c r="BE34" s="14">
        <v>0</v>
      </c>
      <c r="BF34" s="14">
        <v>0</v>
      </c>
      <c r="BG34" s="14">
        <v>0</v>
      </c>
      <c r="BH34" s="18">
        <f t="shared" si="20"/>
        <v>0</v>
      </c>
      <c r="BI34" s="18">
        <f t="shared" si="21"/>
        <v>0</v>
      </c>
      <c r="BJ34" s="14">
        <v>0</v>
      </c>
      <c r="BK34" s="14">
        <v>0</v>
      </c>
      <c r="BL34" s="14">
        <v>0</v>
      </c>
      <c r="BM34" s="14">
        <v>0</v>
      </c>
      <c r="BN34" s="18">
        <f t="shared" si="22"/>
        <v>0</v>
      </c>
      <c r="BO34" s="18">
        <f t="shared" si="23"/>
        <v>0</v>
      </c>
      <c r="BT34" s="18">
        <f t="shared" si="24"/>
        <v>0</v>
      </c>
      <c r="BU34" s="18">
        <f t="shared" si="25"/>
        <v>0</v>
      </c>
    </row>
    <row r="35" spans="1:73" ht="15" customHeight="1" x14ac:dyDescent="0.25">
      <c r="A35" s="10" t="s">
        <v>31</v>
      </c>
      <c r="B35" s="23">
        <v>0</v>
      </c>
      <c r="C35" s="23">
        <v>0</v>
      </c>
      <c r="D35" s="18">
        <v>0</v>
      </c>
      <c r="E35" s="18">
        <v>0</v>
      </c>
      <c r="F35" s="18">
        <f t="shared" si="2"/>
        <v>0</v>
      </c>
      <c r="G35" s="18">
        <f t="shared" si="3"/>
        <v>0</v>
      </c>
      <c r="H35" s="23">
        <v>0</v>
      </c>
      <c r="I35" s="23">
        <v>0</v>
      </c>
      <c r="J35" s="14">
        <v>0</v>
      </c>
      <c r="K35" s="14">
        <v>0</v>
      </c>
      <c r="L35" s="14">
        <f t="shared" si="4"/>
        <v>0</v>
      </c>
      <c r="M35" s="14">
        <f t="shared" si="5"/>
        <v>0</v>
      </c>
      <c r="N35" s="23">
        <v>0</v>
      </c>
      <c r="O35" s="23">
        <v>0</v>
      </c>
      <c r="P35" s="18">
        <v>470</v>
      </c>
      <c r="Q35" s="18">
        <v>825</v>
      </c>
      <c r="R35" s="18">
        <f t="shared" si="6"/>
        <v>470</v>
      </c>
      <c r="S35" s="18">
        <f t="shared" si="7"/>
        <v>825</v>
      </c>
      <c r="T35" s="23">
        <v>0</v>
      </c>
      <c r="U35" s="23">
        <v>0</v>
      </c>
      <c r="V35" s="14">
        <v>0</v>
      </c>
      <c r="W35" s="14">
        <v>0</v>
      </c>
      <c r="X35" s="14">
        <f t="shared" si="8"/>
        <v>0</v>
      </c>
      <c r="Y35" s="14">
        <f t="shared" si="9"/>
        <v>0</v>
      </c>
      <c r="Z35" s="23">
        <v>0</v>
      </c>
      <c r="AA35" s="23">
        <v>0</v>
      </c>
      <c r="AB35" s="18">
        <v>0</v>
      </c>
      <c r="AC35" s="18">
        <v>0</v>
      </c>
      <c r="AD35" s="18">
        <f t="shared" si="10"/>
        <v>0</v>
      </c>
      <c r="AE35" s="18">
        <f t="shared" si="11"/>
        <v>0</v>
      </c>
      <c r="AF35" s="23">
        <v>0</v>
      </c>
      <c r="AG35" s="23">
        <v>0</v>
      </c>
      <c r="AH35" s="14">
        <v>0</v>
      </c>
      <c r="AI35" s="14">
        <v>0</v>
      </c>
      <c r="AJ35" s="14">
        <f t="shared" si="12"/>
        <v>0</v>
      </c>
      <c r="AK35" s="14">
        <f t="shared" si="13"/>
        <v>0</v>
      </c>
      <c r="AL35" s="23">
        <v>0</v>
      </c>
      <c r="AM35" s="23">
        <v>0</v>
      </c>
      <c r="AN35" s="18">
        <v>9</v>
      </c>
      <c r="AO35" s="18">
        <v>21</v>
      </c>
      <c r="AP35" s="18">
        <f t="shared" si="14"/>
        <v>9</v>
      </c>
      <c r="AQ35" s="18">
        <f t="shared" si="15"/>
        <v>21</v>
      </c>
      <c r="AR35" s="23">
        <v>36</v>
      </c>
      <c r="AS35" s="23">
        <v>52</v>
      </c>
      <c r="AT35" s="14">
        <v>256</v>
      </c>
      <c r="AU35" s="14">
        <v>391</v>
      </c>
      <c r="AV35" s="18">
        <f t="shared" si="16"/>
        <v>292</v>
      </c>
      <c r="AW35" s="18">
        <f t="shared" si="17"/>
        <v>443</v>
      </c>
      <c r="AX35" s="24">
        <v>36</v>
      </c>
      <c r="AY35" s="24">
        <v>52</v>
      </c>
      <c r="AZ35" s="1">
        <v>256</v>
      </c>
      <c r="BA35" s="1">
        <v>391</v>
      </c>
      <c r="BB35" s="18">
        <f t="shared" si="28"/>
        <v>292</v>
      </c>
      <c r="BC35" s="18">
        <f t="shared" si="29"/>
        <v>443</v>
      </c>
      <c r="BD35" s="14">
        <v>0</v>
      </c>
      <c r="BE35" s="14">
        <v>0</v>
      </c>
      <c r="BF35" s="14">
        <v>0</v>
      </c>
      <c r="BG35" s="14">
        <v>0</v>
      </c>
      <c r="BH35" s="18">
        <f t="shared" si="20"/>
        <v>0</v>
      </c>
      <c r="BI35" s="18">
        <f t="shared" si="21"/>
        <v>0</v>
      </c>
      <c r="BJ35" s="14">
        <v>0</v>
      </c>
      <c r="BK35" s="14">
        <v>0</v>
      </c>
      <c r="BL35" s="14">
        <v>0</v>
      </c>
      <c r="BM35" s="14">
        <v>0</v>
      </c>
      <c r="BN35" s="18">
        <f t="shared" si="22"/>
        <v>0</v>
      </c>
      <c r="BO35" s="18">
        <f t="shared" si="23"/>
        <v>0</v>
      </c>
      <c r="BT35" s="18">
        <f t="shared" si="24"/>
        <v>0</v>
      </c>
      <c r="BU35" s="18">
        <f t="shared" si="25"/>
        <v>0</v>
      </c>
    </row>
    <row r="36" spans="1:73" ht="15" customHeight="1" x14ac:dyDescent="0.25">
      <c r="A36" s="10" t="s">
        <v>32</v>
      </c>
      <c r="B36" s="23">
        <v>770</v>
      </c>
      <c r="C36" s="23">
        <v>705</v>
      </c>
      <c r="D36" s="18">
        <v>885</v>
      </c>
      <c r="E36" s="18">
        <v>880</v>
      </c>
      <c r="F36" s="18">
        <f t="shared" si="2"/>
        <v>1655</v>
      </c>
      <c r="G36" s="18">
        <f t="shared" si="3"/>
        <v>1585</v>
      </c>
      <c r="H36" s="23">
        <v>1777</v>
      </c>
      <c r="I36" s="23">
        <v>1512</v>
      </c>
      <c r="J36" s="14">
        <v>885</v>
      </c>
      <c r="K36" s="14">
        <v>880</v>
      </c>
      <c r="L36" s="14">
        <f t="shared" si="4"/>
        <v>2662</v>
      </c>
      <c r="M36" s="14">
        <f t="shared" si="5"/>
        <v>2392</v>
      </c>
      <c r="N36" s="23">
        <v>1777</v>
      </c>
      <c r="O36" s="23">
        <v>1521</v>
      </c>
      <c r="P36" s="18">
        <v>885</v>
      </c>
      <c r="Q36" s="18">
        <v>880</v>
      </c>
      <c r="R36" s="18">
        <f t="shared" si="6"/>
        <v>2662</v>
      </c>
      <c r="S36" s="18">
        <f t="shared" si="7"/>
        <v>2401</v>
      </c>
      <c r="T36" s="23">
        <v>0</v>
      </c>
      <c r="U36" s="23">
        <v>0</v>
      </c>
      <c r="V36" s="14">
        <v>0</v>
      </c>
      <c r="W36" s="14">
        <v>0</v>
      </c>
      <c r="X36" s="14">
        <f t="shared" si="8"/>
        <v>0</v>
      </c>
      <c r="Y36" s="14">
        <f t="shared" si="9"/>
        <v>0</v>
      </c>
      <c r="Z36" s="23">
        <v>0</v>
      </c>
      <c r="AA36" s="23">
        <v>0</v>
      </c>
      <c r="AB36" s="18">
        <v>0</v>
      </c>
      <c r="AC36" s="18">
        <v>0</v>
      </c>
      <c r="AD36" s="18">
        <f t="shared" si="10"/>
        <v>0</v>
      </c>
      <c r="AE36" s="18">
        <f t="shared" si="11"/>
        <v>0</v>
      </c>
      <c r="AF36" s="23">
        <v>0</v>
      </c>
      <c r="AG36" s="23">
        <v>0</v>
      </c>
      <c r="AH36" s="14">
        <v>0</v>
      </c>
      <c r="AI36" s="14">
        <v>0</v>
      </c>
      <c r="AJ36" s="14">
        <f t="shared" si="12"/>
        <v>0</v>
      </c>
      <c r="AK36" s="14">
        <f t="shared" si="13"/>
        <v>0</v>
      </c>
      <c r="AL36" s="23">
        <v>34</v>
      </c>
      <c r="AM36" s="23">
        <v>24</v>
      </c>
      <c r="AN36" s="18">
        <v>0</v>
      </c>
      <c r="AO36" s="18">
        <v>0</v>
      </c>
      <c r="AP36" s="18">
        <f t="shared" si="14"/>
        <v>34</v>
      </c>
      <c r="AQ36" s="18">
        <f t="shared" si="15"/>
        <v>24</v>
      </c>
      <c r="AR36" s="23">
        <v>304.72469999999998</v>
      </c>
      <c r="AS36" s="23">
        <v>281</v>
      </c>
      <c r="AT36" s="14">
        <v>5.2</v>
      </c>
      <c r="AU36" s="14">
        <v>2</v>
      </c>
      <c r="AV36" s="18">
        <f t="shared" si="16"/>
        <v>309.92469999999997</v>
      </c>
      <c r="AW36" s="18">
        <f t="shared" si="17"/>
        <v>283</v>
      </c>
      <c r="AX36" s="24">
        <v>304.72469999999998</v>
      </c>
      <c r="AY36" s="24">
        <v>281</v>
      </c>
      <c r="AZ36" s="1">
        <v>5.2</v>
      </c>
      <c r="BA36" s="1">
        <v>2</v>
      </c>
      <c r="BB36" s="18">
        <f t="shared" si="28"/>
        <v>309.92469999999997</v>
      </c>
      <c r="BC36" s="18">
        <f t="shared" si="29"/>
        <v>283</v>
      </c>
      <c r="BD36" s="14">
        <v>0</v>
      </c>
      <c r="BE36" s="14">
        <v>0</v>
      </c>
      <c r="BF36" s="14">
        <v>0</v>
      </c>
      <c r="BG36" s="14">
        <v>0</v>
      </c>
      <c r="BH36" s="18">
        <f t="shared" si="20"/>
        <v>0</v>
      </c>
      <c r="BI36" s="18">
        <f t="shared" si="21"/>
        <v>0</v>
      </c>
      <c r="BJ36" s="14">
        <v>669</v>
      </c>
      <c r="BK36" s="14">
        <v>649</v>
      </c>
      <c r="BL36" s="14">
        <v>0</v>
      </c>
      <c r="BM36" s="14">
        <v>0</v>
      </c>
      <c r="BN36" s="18">
        <f t="shared" si="22"/>
        <v>669</v>
      </c>
      <c r="BO36" s="18">
        <f t="shared" si="23"/>
        <v>649</v>
      </c>
      <c r="BT36" s="18">
        <f t="shared" si="24"/>
        <v>0</v>
      </c>
      <c r="BU36" s="18">
        <f t="shared" si="25"/>
        <v>0</v>
      </c>
    </row>
    <row r="37" spans="1:73" ht="15" customHeight="1" x14ac:dyDescent="0.25">
      <c r="A37" s="10" t="s">
        <v>33</v>
      </c>
      <c r="B37" s="23">
        <v>972</v>
      </c>
      <c r="C37" s="23">
        <v>985</v>
      </c>
      <c r="D37" s="18">
        <v>166</v>
      </c>
      <c r="E37" s="18">
        <v>162</v>
      </c>
      <c r="F37" s="18">
        <f t="shared" si="2"/>
        <v>1138</v>
      </c>
      <c r="G37" s="18">
        <f t="shared" si="3"/>
        <v>1147</v>
      </c>
      <c r="H37" s="23">
        <v>972</v>
      </c>
      <c r="I37" s="23">
        <v>985</v>
      </c>
      <c r="J37" s="14">
        <v>605</v>
      </c>
      <c r="K37" s="14">
        <v>746</v>
      </c>
      <c r="L37" s="14">
        <f t="shared" si="4"/>
        <v>1577</v>
      </c>
      <c r="M37" s="14">
        <f t="shared" si="5"/>
        <v>1731</v>
      </c>
      <c r="N37" s="23">
        <v>972</v>
      </c>
      <c r="O37" s="23">
        <v>985</v>
      </c>
      <c r="P37" s="18">
        <v>605</v>
      </c>
      <c r="Q37" s="18">
        <v>746</v>
      </c>
      <c r="R37" s="18">
        <f t="shared" si="6"/>
        <v>1577</v>
      </c>
      <c r="S37" s="18">
        <f t="shared" si="7"/>
        <v>1731</v>
      </c>
      <c r="T37" s="23">
        <v>0</v>
      </c>
      <c r="U37" s="23">
        <v>0</v>
      </c>
      <c r="V37" s="14">
        <v>0</v>
      </c>
      <c r="W37" s="14">
        <v>0</v>
      </c>
      <c r="X37" s="14">
        <f t="shared" si="8"/>
        <v>0</v>
      </c>
      <c r="Y37" s="14">
        <f t="shared" si="9"/>
        <v>0</v>
      </c>
      <c r="Z37" s="23">
        <v>0</v>
      </c>
      <c r="AA37" s="23">
        <v>0</v>
      </c>
      <c r="AB37" s="18">
        <v>0</v>
      </c>
      <c r="AC37" s="18">
        <v>0</v>
      </c>
      <c r="AD37" s="18">
        <f t="shared" si="10"/>
        <v>0</v>
      </c>
      <c r="AE37" s="18">
        <f t="shared" si="11"/>
        <v>0</v>
      </c>
      <c r="AF37" s="23">
        <v>0</v>
      </c>
      <c r="AG37" s="23">
        <v>0</v>
      </c>
      <c r="AH37" s="14">
        <v>0</v>
      </c>
      <c r="AI37" s="14">
        <v>0</v>
      </c>
      <c r="AJ37" s="14">
        <f t="shared" si="12"/>
        <v>0</v>
      </c>
      <c r="AK37" s="14">
        <f t="shared" si="13"/>
        <v>0</v>
      </c>
      <c r="AL37" s="23">
        <v>0</v>
      </c>
      <c r="AM37" s="23">
        <v>0</v>
      </c>
      <c r="AN37" s="18">
        <v>0</v>
      </c>
      <c r="AO37" s="18">
        <v>0</v>
      </c>
      <c r="AP37" s="18">
        <f t="shared" si="14"/>
        <v>0</v>
      </c>
      <c r="AQ37" s="18">
        <f t="shared" si="15"/>
        <v>0</v>
      </c>
      <c r="AR37" s="23">
        <v>183</v>
      </c>
      <c r="AS37" s="23">
        <v>230</v>
      </c>
      <c r="AT37" s="14">
        <v>0</v>
      </c>
      <c r="AU37" s="14">
        <v>0</v>
      </c>
      <c r="AV37" s="18">
        <f t="shared" si="16"/>
        <v>183</v>
      </c>
      <c r="AW37" s="18">
        <f t="shared" si="17"/>
        <v>230</v>
      </c>
      <c r="AX37" s="24">
        <v>194</v>
      </c>
      <c r="AY37" s="24">
        <v>242</v>
      </c>
      <c r="AZ37" s="1">
        <v>0</v>
      </c>
      <c r="BA37" s="1">
        <v>0</v>
      </c>
      <c r="BB37" s="18">
        <f t="shared" si="28"/>
        <v>194</v>
      </c>
      <c r="BC37" s="18">
        <f t="shared" si="29"/>
        <v>242</v>
      </c>
      <c r="BD37" s="14">
        <v>0</v>
      </c>
      <c r="BE37" s="14">
        <v>0</v>
      </c>
      <c r="BF37" s="14">
        <v>0</v>
      </c>
      <c r="BG37" s="14">
        <v>0</v>
      </c>
      <c r="BH37" s="18">
        <f t="shared" si="20"/>
        <v>0</v>
      </c>
      <c r="BI37" s="18">
        <f t="shared" si="21"/>
        <v>0</v>
      </c>
      <c r="BJ37" s="14">
        <v>201</v>
      </c>
      <c r="BK37" s="14">
        <v>154</v>
      </c>
      <c r="BL37" s="14">
        <v>382</v>
      </c>
      <c r="BM37" s="14">
        <v>540</v>
      </c>
      <c r="BN37" s="18">
        <f t="shared" si="22"/>
        <v>583</v>
      </c>
      <c r="BO37" s="18">
        <f t="shared" si="23"/>
        <v>694</v>
      </c>
      <c r="BT37" s="18">
        <f t="shared" si="24"/>
        <v>0</v>
      </c>
      <c r="BU37" s="18">
        <f t="shared" si="25"/>
        <v>0</v>
      </c>
    </row>
    <row r="38" spans="1:73" ht="15" customHeight="1" x14ac:dyDescent="0.25">
      <c r="A38" s="10" t="s">
        <v>34</v>
      </c>
      <c r="B38" s="23">
        <v>0</v>
      </c>
      <c r="C38" s="23">
        <v>0</v>
      </c>
      <c r="D38" s="18">
        <v>19</v>
      </c>
      <c r="E38" s="18">
        <v>54</v>
      </c>
      <c r="F38" s="18">
        <f t="shared" si="2"/>
        <v>19</v>
      </c>
      <c r="G38" s="18">
        <f t="shared" si="3"/>
        <v>54</v>
      </c>
      <c r="H38" s="23">
        <v>0</v>
      </c>
      <c r="I38" s="23">
        <v>0</v>
      </c>
      <c r="J38" s="14">
        <v>19</v>
      </c>
      <c r="K38" s="14">
        <v>54</v>
      </c>
      <c r="L38" s="14">
        <f t="shared" si="4"/>
        <v>19</v>
      </c>
      <c r="M38" s="14">
        <f t="shared" si="5"/>
        <v>54</v>
      </c>
      <c r="N38" s="23">
        <v>0</v>
      </c>
      <c r="O38" s="23">
        <v>0</v>
      </c>
      <c r="P38" s="18">
        <v>19</v>
      </c>
      <c r="Q38" s="18">
        <v>54</v>
      </c>
      <c r="R38" s="18">
        <f t="shared" si="6"/>
        <v>19</v>
      </c>
      <c r="S38" s="18">
        <f t="shared" si="7"/>
        <v>54</v>
      </c>
      <c r="T38" s="23">
        <v>0</v>
      </c>
      <c r="U38" s="23">
        <v>0</v>
      </c>
      <c r="V38" s="14">
        <v>0</v>
      </c>
      <c r="W38" s="14">
        <v>0</v>
      </c>
      <c r="X38" s="14">
        <f t="shared" si="8"/>
        <v>0</v>
      </c>
      <c r="Y38" s="14">
        <f t="shared" si="9"/>
        <v>0</v>
      </c>
      <c r="Z38" s="23">
        <v>0</v>
      </c>
      <c r="AA38" s="23">
        <v>0</v>
      </c>
      <c r="AB38" s="18">
        <v>0</v>
      </c>
      <c r="AC38" s="18">
        <v>0</v>
      </c>
      <c r="AD38" s="18">
        <f t="shared" si="10"/>
        <v>0</v>
      </c>
      <c r="AE38" s="18">
        <f t="shared" si="11"/>
        <v>0</v>
      </c>
      <c r="AF38" s="23">
        <v>0</v>
      </c>
      <c r="AG38" s="23">
        <v>0</v>
      </c>
      <c r="AH38" s="14">
        <v>0</v>
      </c>
      <c r="AI38" s="14">
        <v>0</v>
      </c>
      <c r="AJ38" s="14">
        <f t="shared" si="12"/>
        <v>0</v>
      </c>
      <c r="AK38" s="14">
        <f t="shared" si="13"/>
        <v>0</v>
      </c>
      <c r="AL38" s="23">
        <v>0</v>
      </c>
      <c r="AM38" s="23">
        <v>0</v>
      </c>
      <c r="AN38" s="18">
        <v>0</v>
      </c>
      <c r="AO38" s="18">
        <v>0</v>
      </c>
      <c r="AP38" s="18">
        <f t="shared" si="14"/>
        <v>0</v>
      </c>
      <c r="AQ38" s="18">
        <f t="shared" si="15"/>
        <v>0</v>
      </c>
      <c r="AR38" s="23">
        <v>6.25</v>
      </c>
      <c r="AS38" s="23">
        <v>15</v>
      </c>
      <c r="AT38" s="14">
        <v>0</v>
      </c>
      <c r="AU38" s="14">
        <v>0</v>
      </c>
      <c r="AV38" s="18">
        <f t="shared" si="16"/>
        <v>6.25</v>
      </c>
      <c r="AW38" s="18">
        <f t="shared" si="17"/>
        <v>15</v>
      </c>
      <c r="AX38" s="24">
        <v>6.25</v>
      </c>
      <c r="AY38" s="24">
        <v>15</v>
      </c>
      <c r="AZ38" s="1">
        <v>0</v>
      </c>
      <c r="BA38" s="1">
        <v>0</v>
      </c>
      <c r="BB38" s="18">
        <f t="shared" si="28"/>
        <v>6.25</v>
      </c>
      <c r="BC38" s="18">
        <f t="shared" si="29"/>
        <v>15</v>
      </c>
      <c r="BD38" s="14">
        <v>0</v>
      </c>
      <c r="BE38" s="14">
        <v>0</v>
      </c>
      <c r="BF38" s="14">
        <v>0</v>
      </c>
      <c r="BG38" s="14">
        <v>0</v>
      </c>
      <c r="BH38" s="18">
        <f t="shared" si="20"/>
        <v>0</v>
      </c>
      <c r="BI38" s="18">
        <f t="shared" si="21"/>
        <v>0</v>
      </c>
      <c r="BJ38" s="14">
        <v>15</v>
      </c>
      <c r="BK38" s="14">
        <v>56</v>
      </c>
      <c r="BL38" s="14">
        <v>0</v>
      </c>
      <c r="BM38" s="14">
        <v>0</v>
      </c>
      <c r="BN38" s="18">
        <f t="shared" si="22"/>
        <v>15</v>
      </c>
      <c r="BO38" s="18">
        <f t="shared" si="23"/>
        <v>56</v>
      </c>
      <c r="BT38" s="18">
        <f t="shared" si="24"/>
        <v>0</v>
      </c>
      <c r="BU38" s="18">
        <f t="shared" si="25"/>
        <v>0</v>
      </c>
    </row>
    <row r="39" spans="1:73" ht="15" customHeight="1" x14ac:dyDescent="0.25">
      <c r="A39" s="10" t="s">
        <v>35</v>
      </c>
      <c r="B39" s="23">
        <v>320</v>
      </c>
      <c r="C39" s="23">
        <v>537</v>
      </c>
      <c r="D39" s="18">
        <v>460</v>
      </c>
      <c r="E39" s="18">
        <v>742</v>
      </c>
      <c r="F39" s="18">
        <f t="shared" si="2"/>
        <v>780</v>
      </c>
      <c r="G39" s="18">
        <f t="shared" si="3"/>
        <v>1279</v>
      </c>
      <c r="H39" s="23">
        <v>320</v>
      </c>
      <c r="I39" s="23">
        <v>537</v>
      </c>
      <c r="J39" s="14">
        <v>460</v>
      </c>
      <c r="K39" s="14">
        <v>742</v>
      </c>
      <c r="L39" s="14">
        <f t="shared" si="4"/>
        <v>780</v>
      </c>
      <c r="M39" s="14">
        <f t="shared" si="5"/>
        <v>1279</v>
      </c>
      <c r="N39" s="23">
        <v>320</v>
      </c>
      <c r="O39" s="23">
        <v>537</v>
      </c>
      <c r="P39" s="18">
        <v>460</v>
      </c>
      <c r="Q39" s="18">
        <v>742</v>
      </c>
      <c r="R39" s="18">
        <f t="shared" si="6"/>
        <v>780</v>
      </c>
      <c r="S39" s="18">
        <f t="shared" si="7"/>
        <v>1279</v>
      </c>
      <c r="T39" s="23">
        <v>0</v>
      </c>
      <c r="U39" s="23">
        <v>0</v>
      </c>
      <c r="V39" s="14">
        <v>0</v>
      </c>
      <c r="W39" s="14">
        <v>0</v>
      </c>
      <c r="X39" s="14">
        <f t="shared" si="8"/>
        <v>0</v>
      </c>
      <c r="Y39" s="14">
        <f t="shared" si="9"/>
        <v>0</v>
      </c>
      <c r="Z39" s="23">
        <v>0</v>
      </c>
      <c r="AA39" s="23">
        <v>0</v>
      </c>
      <c r="AB39" s="18">
        <v>0</v>
      </c>
      <c r="AC39" s="18">
        <v>0</v>
      </c>
      <c r="AD39" s="18">
        <f t="shared" si="10"/>
        <v>0</v>
      </c>
      <c r="AE39" s="18">
        <f t="shared" si="11"/>
        <v>0</v>
      </c>
      <c r="AF39" s="23">
        <v>8</v>
      </c>
      <c r="AG39" s="23">
        <v>18</v>
      </c>
      <c r="AH39" s="14">
        <v>0</v>
      </c>
      <c r="AI39" s="14">
        <v>0</v>
      </c>
      <c r="AJ39" s="14">
        <f t="shared" si="12"/>
        <v>8</v>
      </c>
      <c r="AK39" s="14">
        <f t="shared" si="13"/>
        <v>18</v>
      </c>
      <c r="AL39" s="23">
        <v>296</v>
      </c>
      <c r="AM39" s="23">
        <v>522</v>
      </c>
      <c r="AN39" s="18">
        <v>611</v>
      </c>
      <c r="AO39" s="18">
        <v>1028</v>
      </c>
      <c r="AP39" s="18">
        <f t="shared" si="14"/>
        <v>907</v>
      </c>
      <c r="AQ39" s="18">
        <f t="shared" si="15"/>
        <v>1550</v>
      </c>
      <c r="AR39" s="23">
        <v>326</v>
      </c>
      <c r="AS39" s="23">
        <v>579</v>
      </c>
      <c r="AT39" s="14">
        <v>598.75</v>
      </c>
      <c r="AU39" s="14">
        <v>1044</v>
      </c>
      <c r="AV39" s="18">
        <f t="shared" si="16"/>
        <v>924.75</v>
      </c>
      <c r="AW39" s="18">
        <f t="shared" si="17"/>
        <v>1623</v>
      </c>
      <c r="AX39" s="24">
        <v>326</v>
      </c>
      <c r="AY39" s="24">
        <v>579</v>
      </c>
      <c r="AZ39" s="1">
        <v>618</v>
      </c>
      <c r="BA39" s="1">
        <v>1044</v>
      </c>
      <c r="BB39" s="18">
        <f t="shared" si="28"/>
        <v>944</v>
      </c>
      <c r="BC39" s="18">
        <f t="shared" si="29"/>
        <v>1623</v>
      </c>
      <c r="BD39" s="14">
        <v>0</v>
      </c>
      <c r="BE39" s="14">
        <v>0</v>
      </c>
      <c r="BF39" s="14">
        <v>0</v>
      </c>
      <c r="BG39" s="14">
        <v>0</v>
      </c>
      <c r="BH39" s="18">
        <f t="shared" si="20"/>
        <v>0</v>
      </c>
      <c r="BI39" s="18">
        <f t="shared" si="21"/>
        <v>0</v>
      </c>
      <c r="BJ39" s="14">
        <v>0</v>
      </c>
      <c r="BK39" s="14">
        <v>0</v>
      </c>
      <c r="BL39" s="14">
        <v>0</v>
      </c>
      <c r="BM39" s="14">
        <v>0</v>
      </c>
      <c r="BN39" s="18">
        <f t="shared" si="22"/>
        <v>0</v>
      </c>
      <c r="BO39" s="18">
        <f t="shared" si="23"/>
        <v>0</v>
      </c>
      <c r="BT39" s="18">
        <f t="shared" si="24"/>
        <v>0</v>
      </c>
      <c r="BU39" s="18">
        <f t="shared" si="25"/>
        <v>0</v>
      </c>
    </row>
    <row r="40" spans="1:73" ht="15" customHeight="1" x14ac:dyDescent="0.25">
      <c r="A40" s="10" t="s">
        <v>36</v>
      </c>
      <c r="B40" s="23">
        <v>894</v>
      </c>
      <c r="C40" s="23">
        <v>1225</v>
      </c>
      <c r="D40" s="18">
        <v>137</v>
      </c>
      <c r="E40" s="18">
        <v>301</v>
      </c>
      <c r="F40" s="18">
        <f t="shared" si="2"/>
        <v>1031</v>
      </c>
      <c r="G40" s="18">
        <f t="shared" si="3"/>
        <v>1526</v>
      </c>
      <c r="H40" s="23">
        <v>894</v>
      </c>
      <c r="I40" s="23">
        <v>1225</v>
      </c>
      <c r="J40" s="14">
        <v>137</v>
      </c>
      <c r="K40" s="14">
        <v>301</v>
      </c>
      <c r="L40" s="14">
        <f t="shared" si="4"/>
        <v>1031</v>
      </c>
      <c r="M40" s="14">
        <f t="shared" si="5"/>
        <v>1526</v>
      </c>
      <c r="N40" s="23">
        <v>894</v>
      </c>
      <c r="O40" s="23">
        <v>1225</v>
      </c>
      <c r="P40" s="18">
        <v>137</v>
      </c>
      <c r="Q40" s="18">
        <v>301</v>
      </c>
      <c r="R40" s="18">
        <f t="shared" si="6"/>
        <v>1031</v>
      </c>
      <c r="S40" s="18">
        <f t="shared" si="7"/>
        <v>1526</v>
      </c>
      <c r="T40" s="23">
        <v>0</v>
      </c>
      <c r="U40" s="23">
        <v>0</v>
      </c>
      <c r="V40" s="14">
        <v>0</v>
      </c>
      <c r="W40" s="14">
        <v>0</v>
      </c>
      <c r="X40" s="14">
        <f t="shared" si="8"/>
        <v>0</v>
      </c>
      <c r="Y40" s="14">
        <f t="shared" si="9"/>
        <v>0</v>
      </c>
      <c r="Z40" s="23">
        <v>20</v>
      </c>
      <c r="AA40" s="23">
        <v>30</v>
      </c>
      <c r="AB40" s="18">
        <v>0</v>
      </c>
      <c r="AC40" s="18">
        <v>0</v>
      </c>
      <c r="AD40" s="18">
        <f t="shared" si="10"/>
        <v>20</v>
      </c>
      <c r="AE40" s="18">
        <f t="shared" si="11"/>
        <v>30</v>
      </c>
      <c r="AF40" s="23">
        <v>93</v>
      </c>
      <c r="AG40" s="23">
        <v>100</v>
      </c>
      <c r="AH40" s="14">
        <v>1</v>
      </c>
      <c r="AI40" s="14">
        <v>1</v>
      </c>
      <c r="AJ40" s="14">
        <f t="shared" si="12"/>
        <v>94</v>
      </c>
      <c r="AK40" s="14">
        <f t="shared" si="13"/>
        <v>101</v>
      </c>
      <c r="AL40" s="23">
        <v>645</v>
      </c>
      <c r="AM40" s="23">
        <v>914</v>
      </c>
      <c r="AN40" s="18">
        <v>24</v>
      </c>
      <c r="AO40" s="18">
        <v>34</v>
      </c>
      <c r="AP40" s="18">
        <f t="shared" si="14"/>
        <v>669</v>
      </c>
      <c r="AQ40" s="18">
        <f t="shared" si="15"/>
        <v>948</v>
      </c>
      <c r="AR40" s="23">
        <v>925.28000000000009</v>
      </c>
      <c r="AS40" s="23">
        <v>1292</v>
      </c>
      <c r="AT40" s="14">
        <v>149.11699999999996</v>
      </c>
      <c r="AU40" s="14">
        <v>331</v>
      </c>
      <c r="AV40" s="18">
        <f t="shared" si="16"/>
        <v>1074.3969999999999</v>
      </c>
      <c r="AW40" s="18">
        <f t="shared" si="17"/>
        <v>1623</v>
      </c>
      <c r="AX40" s="24">
        <v>925.28000000000009</v>
      </c>
      <c r="AY40" s="24">
        <v>1292</v>
      </c>
      <c r="AZ40" s="1">
        <v>149.11699999999996</v>
      </c>
      <c r="BA40" s="1">
        <v>331</v>
      </c>
      <c r="BB40" s="18">
        <f>SUM(AX40,AZ40)</f>
        <v>1074.3969999999999</v>
      </c>
      <c r="BC40" s="18">
        <f>SUM(AY40,BA40)</f>
        <v>1623</v>
      </c>
      <c r="BD40" s="14">
        <v>0</v>
      </c>
      <c r="BE40" s="14">
        <v>0</v>
      </c>
      <c r="BF40" s="14">
        <v>0</v>
      </c>
      <c r="BG40" s="14">
        <v>0</v>
      </c>
      <c r="BH40" s="18">
        <f t="shared" si="20"/>
        <v>0</v>
      </c>
      <c r="BI40" s="18">
        <f t="shared" si="21"/>
        <v>0</v>
      </c>
      <c r="BJ40" s="14">
        <v>117</v>
      </c>
      <c r="BK40" s="14">
        <v>162</v>
      </c>
      <c r="BL40" s="14">
        <v>0</v>
      </c>
      <c r="BM40" s="14">
        <v>0</v>
      </c>
      <c r="BN40" s="18">
        <f t="shared" si="22"/>
        <v>117</v>
      </c>
      <c r="BO40" s="18">
        <f t="shared" si="23"/>
        <v>162</v>
      </c>
      <c r="BT40" s="18">
        <f t="shared" si="24"/>
        <v>0</v>
      </c>
      <c r="BU40" s="18">
        <f t="shared" si="25"/>
        <v>0</v>
      </c>
    </row>
    <row r="41" spans="1:73" ht="15" customHeight="1" x14ac:dyDescent="0.25">
      <c r="A41" s="10" t="s">
        <v>37</v>
      </c>
      <c r="B41" s="23">
        <v>984</v>
      </c>
      <c r="C41" s="23">
        <v>1783</v>
      </c>
      <c r="D41" s="18">
        <v>5</v>
      </c>
      <c r="E41" s="18">
        <v>15</v>
      </c>
      <c r="F41" s="18">
        <f t="shared" si="2"/>
        <v>989</v>
      </c>
      <c r="G41" s="18">
        <f t="shared" si="3"/>
        <v>1798</v>
      </c>
      <c r="H41" s="23">
        <v>1226</v>
      </c>
      <c r="I41" s="23">
        <v>2502</v>
      </c>
      <c r="J41" s="14">
        <v>171</v>
      </c>
      <c r="K41" s="14">
        <v>407</v>
      </c>
      <c r="L41" s="14">
        <f t="shared" si="4"/>
        <v>1397</v>
      </c>
      <c r="M41" s="14">
        <f t="shared" si="5"/>
        <v>2909</v>
      </c>
      <c r="N41" s="23">
        <v>1226</v>
      </c>
      <c r="O41" s="23">
        <v>2502</v>
      </c>
      <c r="P41" s="18">
        <v>171</v>
      </c>
      <c r="Q41" s="18">
        <v>407</v>
      </c>
      <c r="R41" s="18">
        <f t="shared" si="6"/>
        <v>1397</v>
      </c>
      <c r="S41" s="18">
        <f t="shared" si="7"/>
        <v>2909</v>
      </c>
      <c r="T41" s="23">
        <v>0</v>
      </c>
      <c r="U41" s="23">
        <v>0</v>
      </c>
      <c r="V41" s="14">
        <v>0</v>
      </c>
      <c r="W41" s="14">
        <v>0</v>
      </c>
      <c r="X41" s="14">
        <f t="shared" si="8"/>
        <v>0</v>
      </c>
      <c r="Y41" s="14">
        <f t="shared" si="9"/>
        <v>0</v>
      </c>
      <c r="Z41" s="23">
        <v>0</v>
      </c>
      <c r="AA41" s="23">
        <v>0</v>
      </c>
      <c r="AB41" s="18">
        <v>0</v>
      </c>
      <c r="AC41" s="18">
        <v>0</v>
      </c>
      <c r="AD41" s="18">
        <f t="shared" si="10"/>
        <v>0</v>
      </c>
      <c r="AE41" s="18">
        <f t="shared" si="11"/>
        <v>0</v>
      </c>
      <c r="AF41" s="23">
        <v>0</v>
      </c>
      <c r="AG41" s="23">
        <v>0</v>
      </c>
      <c r="AH41" s="14">
        <v>0</v>
      </c>
      <c r="AI41" s="14">
        <v>0</v>
      </c>
      <c r="AJ41" s="14">
        <f t="shared" si="12"/>
        <v>0</v>
      </c>
      <c r="AK41" s="14">
        <f t="shared" si="13"/>
        <v>0</v>
      </c>
      <c r="AL41" s="23">
        <v>103</v>
      </c>
      <c r="AM41" s="23">
        <v>177</v>
      </c>
      <c r="AN41" s="18">
        <v>0</v>
      </c>
      <c r="AO41" s="18">
        <v>0</v>
      </c>
      <c r="AP41" s="18">
        <f t="shared" si="14"/>
        <v>103</v>
      </c>
      <c r="AQ41" s="18">
        <f t="shared" si="15"/>
        <v>177</v>
      </c>
      <c r="AR41" s="23">
        <v>440.32000000000028</v>
      </c>
      <c r="AS41" s="23">
        <v>926</v>
      </c>
      <c r="AT41" s="14">
        <v>0.5</v>
      </c>
      <c r="AU41" s="14">
        <v>2</v>
      </c>
      <c r="AV41" s="18">
        <f t="shared" si="16"/>
        <v>440.82000000000028</v>
      </c>
      <c r="AW41" s="18">
        <f t="shared" si="17"/>
        <v>928</v>
      </c>
      <c r="AX41" s="24">
        <v>449.32</v>
      </c>
      <c r="AY41" s="24">
        <v>954</v>
      </c>
      <c r="AZ41" s="1">
        <v>1.7</v>
      </c>
      <c r="BA41" s="1">
        <v>6</v>
      </c>
      <c r="BB41" s="18">
        <f t="shared" ref="BB41:BB46" si="30">SUM(AX41,AZ41)</f>
        <v>451.02</v>
      </c>
      <c r="BC41" s="18">
        <f t="shared" ref="BC41:BC46" si="31">SUM(AY41,BA41)</f>
        <v>960</v>
      </c>
      <c r="BD41" s="14">
        <v>0</v>
      </c>
      <c r="BE41" s="14">
        <v>0</v>
      </c>
      <c r="BF41" s="14">
        <v>0</v>
      </c>
      <c r="BG41" s="14">
        <v>0</v>
      </c>
      <c r="BH41" s="18">
        <f t="shared" si="20"/>
        <v>0</v>
      </c>
      <c r="BI41" s="18">
        <f t="shared" si="21"/>
        <v>0</v>
      </c>
      <c r="BJ41" s="14">
        <v>438</v>
      </c>
      <c r="BK41" s="14">
        <v>783</v>
      </c>
      <c r="BL41" s="14">
        <v>77</v>
      </c>
      <c r="BM41" s="14">
        <v>145</v>
      </c>
      <c r="BN41" s="18">
        <f t="shared" si="22"/>
        <v>515</v>
      </c>
      <c r="BO41" s="18">
        <f t="shared" si="23"/>
        <v>928</v>
      </c>
      <c r="BT41" s="18">
        <f t="shared" si="24"/>
        <v>0</v>
      </c>
      <c r="BU41" s="18">
        <f t="shared" si="25"/>
        <v>0</v>
      </c>
    </row>
    <row r="42" spans="1:73" ht="15" customHeight="1" x14ac:dyDescent="0.25">
      <c r="A42" s="10" t="s">
        <v>38</v>
      </c>
      <c r="B42" s="23">
        <v>1274</v>
      </c>
      <c r="C42" s="23">
        <v>1930</v>
      </c>
      <c r="D42" s="18">
        <v>843</v>
      </c>
      <c r="E42" s="18">
        <v>1620</v>
      </c>
      <c r="F42" s="18">
        <f t="shared" si="2"/>
        <v>2117</v>
      </c>
      <c r="G42" s="18">
        <f t="shared" si="3"/>
        <v>3550</v>
      </c>
      <c r="H42" s="23">
        <v>1574</v>
      </c>
      <c r="I42" s="23">
        <v>2330</v>
      </c>
      <c r="J42" s="14">
        <v>1609</v>
      </c>
      <c r="K42" s="14">
        <v>2322</v>
      </c>
      <c r="L42" s="14">
        <f t="shared" si="4"/>
        <v>3183</v>
      </c>
      <c r="M42" s="14">
        <f t="shared" si="5"/>
        <v>4652</v>
      </c>
      <c r="N42" s="23">
        <v>1574</v>
      </c>
      <c r="O42" s="23">
        <v>2330</v>
      </c>
      <c r="P42" s="18">
        <v>1609</v>
      </c>
      <c r="Q42" s="18">
        <v>2322</v>
      </c>
      <c r="R42" s="18">
        <f t="shared" si="6"/>
        <v>3183</v>
      </c>
      <c r="S42" s="18">
        <f t="shared" si="7"/>
        <v>4652</v>
      </c>
      <c r="T42" s="23">
        <v>0</v>
      </c>
      <c r="U42" s="23">
        <v>0</v>
      </c>
      <c r="V42" s="14">
        <v>0</v>
      </c>
      <c r="W42" s="14">
        <v>0</v>
      </c>
      <c r="X42" s="14">
        <f t="shared" si="8"/>
        <v>0</v>
      </c>
      <c r="Y42" s="14">
        <f t="shared" si="9"/>
        <v>0</v>
      </c>
      <c r="Z42" s="23">
        <v>0</v>
      </c>
      <c r="AA42" s="23">
        <v>0</v>
      </c>
      <c r="AB42" s="18">
        <v>0</v>
      </c>
      <c r="AC42" s="18">
        <v>0</v>
      </c>
      <c r="AD42" s="18">
        <f t="shared" si="10"/>
        <v>0</v>
      </c>
      <c r="AE42" s="18">
        <f t="shared" si="11"/>
        <v>0</v>
      </c>
      <c r="AF42" s="23">
        <v>0</v>
      </c>
      <c r="AG42" s="23">
        <v>0</v>
      </c>
      <c r="AH42" s="14">
        <v>0</v>
      </c>
      <c r="AI42" s="14">
        <v>0</v>
      </c>
      <c r="AJ42" s="14">
        <f t="shared" si="12"/>
        <v>0</v>
      </c>
      <c r="AK42" s="14">
        <f t="shared" si="13"/>
        <v>0</v>
      </c>
      <c r="AL42" s="23">
        <v>1102</v>
      </c>
      <c r="AM42" s="23">
        <v>1433</v>
      </c>
      <c r="AN42" s="18">
        <v>688</v>
      </c>
      <c r="AO42" s="18">
        <v>973</v>
      </c>
      <c r="AP42" s="18">
        <f t="shared" si="14"/>
        <v>1790</v>
      </c>
      <c r="AQ42" s="18">
        <f t="shared" si="15"/>
        <v>2406</v>
      </c>
      <c r="AR42" s="23">
        <v>1796</v>
      </c>
      <c r="AS42" s="23">
        <v>2098</v>
      </c>
      <c r="AT42" s="14">
        <v>1201</v>
      </c>
      <c r="AU42" s="14">
        <v>1547</v>
      </c>
      <c r="AV42" s="18">
        <f t="shared" si="16"/>
        <v>2997</v>
      </c>
      <c r="AW42" s="18">
        <f t="shared" si="17"/>
        <v>3645</v>
      </c>
      <c r="AX42" s="24">
        <v>1796</v>
      </c>
      <c r="AY42" s="24">
        <v>2098</v>
      </c>
      <c r="AZ42" s="1">
        <v>1201</v>
      </c>
      <c r="BA42" s="1">
        <v>1547</v>
      </c>
      <c r="BB42" s="18">
        <f t="shared" si="30"/>
        <v>2997</v>
      </c>
      <c r="BC42" s="18">
        <f t="shared" si="31"/>
        <v>3645</v>
      </c>
      <c r="BD42" s="14">
        <v>0</v>
      </c>
      <c r="BE42" s="14">
        <v>0</v>
      </c>
      <c r="BF42" s="14">
        <v>0</v>
      </c>
      <c r="BG42" s="14">
        <v>0</v>
      </c>
      <c r="BH42" s="18">
        <f t="shared" si="20"/>
        <v>0</v>
      </c>
      <c r="BI42" s="18">
        <f t="shared" si="21"/>
        <v>0</v>
      </c>
      <c r="BJ42" s="14">
        <v>0</v>
      </c>
      <c r="BK42" s="14">
        <v>0</v>
      </c>
      <c r="BL42" s="14">
        <v>0</v>
      </c>
      <c r="BM42" s="14">
        <v>0</v>
      </c>
      <c r="BN42" s="18">
        <f t="shared" si="22"/>
        <v>0</v>
      </c>
      <c r="BO42" s="18">
        <f t="shared" si="23"/>
        <v>0</v>
      </c>
      <c r="BT42" s="18">
        <f t="shared" si="24"/>
        <v>0</v>
      </c>
      <c r="BU42" s="18">
        <f t="shared" si="25"/>
        <v>0</v>
      </c>
    </row>
    <row r="43" spans="1:73" ht="15" customHeight="1" x14ac:dyDescent="0.25">
      <c r="A43" s="10" t="s">
        <v>39</v>
      </c>
      <c r="B43" s="23">
        <v>259</v>
      </c>
      <c r="C43" s="23">
        <v>425</v>
      </c>
      <c r="D43" s="18">
        <v>206</v>
      </c>
      <c r="E43" s="18">
        <v>375</v>
      </c>
      <c r="F43" s="18">
        <f t="shared" si="2"/>
        <v>465</v>
      </c>
      <c r="G43" s="18">
        <f t="shared" si="3"/>
        <v>800</v>
      </c>
      <c r="H43" s="23">
        <v>259</v>
      </c>
      <c r="I43" s="23">
        <v>425</v>
      </c>
      <c r="J43" s="14">
        <v>206</v>
      </c>
      <c r="K43" s="14">
        <v>375</v>
      </c>
      <c r="L43" s="14">
        <f t="shared" si="4"/>
        <v>465</v>
      </c>
      <c r="M43" s="14">
        <f t="shared" si="5"/>
        <v>800</v>
      </c>
      <c r="N43" s="23">
        <v>259</v>
      </c>
      <c r="O43" s="23">
        <v>425</v>
      </c>
      <c r="P43" s="18">
        <v>206</v>
      </c>
      <c r="Q43" s="18">
        <v>375</v>
      </c>
      <c r="R43" s="18">
        <f t="shared" si="6"/>
        <v>465</v>
      </c>
      <c r="S43" s="18">
        <f t="shared" si="7"/>
        <v>800</v>
      </c>
      <c r="T43" s="23">
        <v>6</v>
      </c>
      <c r="U43" s="23">
        <v>22</v>
      </c>
      <c r="V43" s="14">
        <v>0</v>
      </c>
      <c r="W43" s="14">
        <v>0</v>
      </c>
      <c r="X43" s="14">
        <f t="shared" si="8"/>
        <v>6</v>
      </c>
      <c r="Y43" s="14">
        <f t="shared" si="9"/>
        <v>22</v>
      </c>
      <c r="Z43" s="23">
        <v>6</v>
      </c>
      <c r="AA43" s="23">
        <v>22</v>
      </c>
      <c r="AB43" s="18">
        <v>0</v>
      </c>
      <c r="AC43" s="18">
        <v>0</v>
      </c>
      <c r="AD43" s="18">
        <f t="shared" si="10"/>
        <v>6</v>
      </c>
      <c r="AE43" s="18">
        <f t="shared" si="11"/>
        <v>22</v>
      </c>
      <c r="AF43" s="23">
        <v>6</v>
      </c>
      <c r="AG43" s="23">
        <v>22</v>
      </c>
      <c r="AH43" s="14">
        <v>0</v>
      </c>
      <c r="AI43" s="14">
        <v>0</v>
      </c>
      <c r="AJ43" s="14">
        <f t="shared" si="12"/>
        <v>6</v>
      </c>
      <c r="AK43" s="14">
        <f t="shared" si="13"/>
        <v>22</v>
      </c>
      <c r="AL43" s="23">
        <v>6</v>
      </c>
      <c r="AM43" s="23">
        <v>22</v>
      </c>
      <c r="AN43" s="18">
        <v>0</v>
      </c>
      <c r="AO43" s="18">
        <v>0</v>
      </c>
      <c r="AP43" s="18">
        <f t="shared" si="14"/>
        <v>6</v>
      </c>
      <c r="AQ43" s="18">
        <f t="shared" si="15"/>
        <v>22</v>
      </c>
      <c r="AR43" s="23">
        <v>63</v>
      </c>
      <c r="AS43" s="23">
        <v>79</v>
      </c>
      <c r="AT43" s="14">
        <v>167</v>
      </c>
      <c r="AU43" s="14">
        <v>443</v>
      </c>
      <c r="AV43" s="18">
        <f t="shared" si="16"/>
        <v>230</v>
      </c>
      <c r="AW43" s="18">
        <f t="shared" si="17"/>
        <v>522</v>
      </c>
      <c r="AX43" s="24">
        <v>63</v>
      </c>
      <c r="AY43" s="24">
        <v>79</v>
      </c>
      <c r="AZ43" s="1">
        <v>167</v>
      </c>
      <c r="BA43" s="1">
        <v>443</v>
      </c>
      <c r="BB43" s="18">
        <f t="shared" si="30"/>
        <v>230</v>
      </c>
      <c r="BC43" s="18">
        <f t="shared" si="31"/>
        <v>522</v>
      </c>
      <c r="BD43" s="14">
        <v>0</v>
      </c>
      <c r="BE43" s="14">
        <v>0</v>
      </c>
      <c r="BF43" s="14">
        <v>0</v>
      </c>
      <c r="BG43" s="14">
        <v>0</v>
      </c>
      <c r="BH43" s="18">
        <f t="shared" si="20"/>
        <v>0</v>
      </c>
      <c r="BI43" s="18">
        <f t="shared" si="21"/>
        <v>0</v>
      </c>
      <c r="BJ43" s="14">
        <v>0</v>
      </c>
      <c r="BK43" s="14">
        <v>0</v>
      </c>
      <c r="BL43" s="14">
        <v>0</v>
      </c>
      <c r="BM43" s="14">
        <v>0</v>
      </c>
      <c r="BN43" s="18">
        <f t="shared" si="22"/>
        <v>0</v>
      </c>
      <c r="BO43" s="18">
        <f t="shared" si="23"/>
        <v>0</v>
      </c>
      <c r="BT43" s="18">
        <f t="shared" si="24"/>
        <v>0</v>
      </c>
      <c r="BU43" s="18">
        <f t="shared" si="25"/>
        <v>0</v>
      </c>
    </row>
    <row r="44" spans="1:73" ht="15" customHeight="1" x14ac:dyDescent="0.25">
      <c r="A44" s="10" t="s">
        <v>40</v>
      </c>
      <c r="B44" s="23">
        <v>300</v>
      </c>
      <c r="C44" s="23">
        <v>704</v>
      </c>
      <c r="D44" s="18">
        <v>166</v>
      </c>
      <c r="E44" s="18">
        <v>425</v>
      </c>
      <c r="F44" s="18">
        <f t="shared" si="2"/>
        <v>466</v>
      </c>
      <c r="G44" s="18">
        <f t="shared" si="3"/>
        <v>1129</v>
      </c>
      <c r="H44" s="23">
        <v>391</v>
      </c>
      <c r="I44" s="23">
        <v>1005</v>
      </c>
      <c r="J44" s="14">
        <v>166</v>
      </c>
      <c r="K44" s="14">
        <v>425</v>
      </c>
      <c r="L44" s="14">
        <f t="shared" si="4"/>
        <v>557</v>
      </c>
      <c r="M44" s="14">
        <f t="shared" si="5"/>
        <v>1430</v>
      </c>
      <c r="N44" s="23">
        <v>391</v>
      </c>
      <c r="O44" s="23">
        <v>1005</v>
      </c>
      <c r="P44" s="18">
        <v>166</v>
      </c>
      <c r="Q44" s="18">
        <v>425</v>
      </c>
      <c r="R44" s="18">
        <f t="shared" si="6"/>
        <v>557</v>
      </c>
      <c r="S44" s="18">
        <f t="shared" si="7"/>
        <v>1430</v>
      </c>
      <c r="T44" s="23">
        <v>0</v>
      </c>
      <c r="U44" s="23">
        <v>0</v>
      </c>
      <c r="V44" s="14">
        <v>0</v>
      </c>
      <c r="W44" s="14">
        <v>0</v>
      </c>
      <c r="X44" s="14">
        <f t="shared" si="8"/>
        <v>0</v>
      </c>
      <c r="Y44" s="14">
        <f t="shared" si="9"/>
        <v>0</v>
      </c>
      <c r="Z44" s="23">
        <v>0</v>
      </c>
      <c r="AA44" s="23">
        <v>0</v>
      </c>
      <c r="AB44" s="18">
        <v>0</v>
      </c>
      <c r="AC44" s="18">
        <v>0</v>
      </c>
      <c r="AD44" s="18">
        <f t="shared" si="10"/>
        <v>0</v>
      </c>
      <c r="AE44" s="18">
        <f t="shared" si="11"/>
        <v>0</v>
      </c>
      <c r="AF44" s="23">
        <v>10</v>
      </c>
      <c r="AG44" s="23">
        <v>34</v>
      </c>
      <c r="AH44" s="14">
        <v>0</v>
      </c>
      <c r="AI44" s="14">
        <v>0</v>
      </c>
      <c r="AJ44" s="14">
        <f t="shared" si="12"/>
        <v>10</v>
      </c>
      <c r="AK44" s="14">
        <f t="shared" si="13"/>
        <v>34</v>
      </c>
      <c r="AL44" s="23">
        <v>41</v>
      </c>
      <c r="AM44" s="23">
        <v>87</v>
      </c>
      <c r="AN44" s="18">
        <v>33</v>
      </c>
      <c r="AO44" s="18">
        <v>53</v>
      </c>
      <c r="AP44" s="18">
        <f t="shared" si="14"/>
        <v>74</v>
      </c>
      <c r="AQ44" s="18">
        <f t="shared" si="15"/>
        <v>140</v>
      </c>
      <c r="AR44" s="23">
        <v>218.94546020000001</v>
      </c>
      <c r="AS44" s="23">
        <v>514</v>
      </c>
      <c r="AT44" s="14">
        <v>33</v>
      </c>
      <c r="AU44" s="14">
        <v>53</v>
      </c>
      <c r="AV44" s="18">
        <f t="shared" si="16"/>
        <v>251.94546020000001</v>
      </c>
      <c r="AW44" s="18">
        <f t="shared" si="17"/>
        <v>567</v>
      </c>
      <c r="AX44" s="24">
        <v>218.94546020000001</v>
      </c>
      <c r="AY44" s="24">
        <v>514</v>
      </c>
      <c r="AZ44" s="1">
        <v>33</v>
      </c>
      <c r="BA44" s="1">
        <v>53</v>
      </c>
      <c r="BB44" s="18">
        <f t="shared" si="30"/>
        <v>251.94546020000001</v>
      </c>
      <c r="BC44" s="18">
        <f t="shared" si="31"/>
        <v>567</v>
      </c>
      <c r="BD44" s="14">
        <v>0</v>
      </c>
      <c r="BE44" s="14">
        <v>0</v>
      </c>
      <c r="BF44" s="14">
        <v>0</v>
      </c>
      <c r="BG44" s="14">
        <v>0</v>
      </c>
      <c r="BH44" s="18">
        <f t="shared" si="20"/>
        <v>0</v>
      </c>
      <c r="BI44" s="18">
        <f t="shared" si="21"/>
        <v>0</v>
      </c>
      <c r="BJ44" s="14">
        <v>46</v>
      </c>
      <c r="BK44" s="14">
        <v>127</v>
      </c>
      <c r="BL44" s="14">
        <v>89</v>
      </c>
      <c r="BM44" s="14">
        <v>206</v>
      </c>
      <c r="BN44" s="18">
        <f t="shared" si="22"/>
        <v>135</v>
      </c>
      <c r="BO44" s="18">
        <f t="shared" si="23"/>
        <v>333</v>
      </c>
      <c r="BT44" s="18">
        <f t="shared" si="24"/>
        <v>0</v>
      </c>
      <c r="BU44" s="18">
        <f t="shared" si="25"/>
        <v>0</v>
      </c>
    </row>
    <row r="45" spans="1:73" ht="15" customHeight="1" x14ac:dyDescent="0.25">
      <c r="A45" s="10" t="s">
        <v>41</v>
      </c>
      <c r="B45" s="23">
        <v>742</v>
      </c>
      <c r="C45" s="23">
        <v>1466</v>
      </c>
      <c r="D45" s="18">
        <v>0</v>
      </c>
      <c r="E45" s="18">
        <v>0</v>
      </c>
      <c r="F45" s="18">
        <f t="shared" si="2"/>
        <v>742</v>
      </c>
      <c r="G45" s="18">
        <f t="shared" si="3"/>
        <v>1466</v>
      </c>
      <c r="H45" s="23">
        <v>742</v>
      </c>
      <c r="I45" s="23">
        <v>1466</v>
      </c>
      <c r="J45" s="14">
        <v>0</v>
      </c>
      <c r="K45" s="14">
        <v>0</v>
      </c>
      <c r="L45" s="14">
        <f t="shared" si="4"/>
        <v>742</v>
      </c>
      <c r="M45" s="14">
        <f t="shared" si="5"/>
        <v>1466</v>
      </c>
      <c r="N45" s="23">
        <v>1092</v>
      </c>
      <c r="O45" s="23">
        <v>2171</v>
      </c>
      <c r="P45" s="18">
        <v>0</v>
      </c>
      <c r="Q45" s="18">
        <v>0</v>
      </c>
      <c r="R45" s="18">
        <f t="shared" si="6"/>
        <v>1092</v>
      </c>
      <c r="S45" s="18">
        <f t="shared" si="7"/>
        <v>2171</v>
      </c>
      <c r="T45" s="23">
        <v>0</v>
      </c>
      <c r="U45" s="23">
        <v>0</v>
      </c>
      <c r="V45" s="14">
        <v>0</v>
      </c>
      <c r="W45" s="14">
        <v>0</v>
      </c>
      <c r="X45" s="14">
        <f t="shared" si="8"/>
        <v>0</v>
      </c>
      <c r="Y45" s="14">
        <f t="shared" si="9"/>
        <v>0</v>
      </c>
      <c r="Z45" s="23">
        <v>52</v>
      </c>
      <c r="AA45" s="23">
        <v>91</v>
      </c>
      <c r="AB45" s="18">
        <v>0</v>
      </c>
      <c r="AC45" s="18">
        <v>0</v>
      </c>
      <c r="AD45" s="18">
        <f t="shared" si="10"/>
        <v>52</v>
      </c>
      <c r="AE45" s="18">
        <f t="shared" si="11"/>
        <v>91</v>
      </c>
      <c r="AF45" s="23">
        <v>186</v>
      </c>
      <c r="AG45" s="23">
        <v>338</v>
      </c>
      <c r="AH45" s="14">
        <v>0</v>
      </c>
      <c r="AI45" s="14">
        <v>0</v>
      </c>
      <c r="AJ45" s="14">
        <f t="shared" si="12"/>
        <v>186</v>
      </c>
      <c r="AK45" s="14">
        <f t="shared" si="13"/>
        <v>338</v>
      </c>
      <c r="AL45" s="23">
        <v>186</v>
      </c>
      <c r="AM45" s="23">
        <v>338</v>
      </c>
      <c r="AN45" s="18">
        <v>0</v>
      </c>
      <c r="AO45" s="18">
        <v>0</v>
      </c>
      <c r="AP45" s="18">
        <f t="shared" si="14"/>
        <v>186</v>
      </c>
      <c r="AQ45" s="18">
        <f t="shared" si="15"/>
        <v>338</v>
      </c>
      <c r="AR45" s="23">
        <v>387</v>
      </c>
      <c r="AS45" s="23">
        <v>814</v>
      </c>
      <c r="AT45" s="14">
        <v>0</v>
      </c>
      <c r="AU45" s="14">
        <v>0</v>
      </c>
      <c r="AV45" s="18">
        <f t="shared" si="16"/>
        <v>387</v>
      </c>
      <c r="AW45" s="18">
        <f t="shared" si="17"/>
        <v>814</v>
      </c>
      <c r="AX45" s="24">
        <v>387</v>
      </c>
      <c r="AY45" s="24">
        <v>814</v>
      </c>
      <c r="AZ45" s="1">
        <v>0</v>
      </c>
      <c r="BA45" s="1">
        <v>0</v>
      </c>
      <c r="BB45" s="18">
        <f t="shared" si="30"/>
        <v>387</v>
      </c>
      <c r="BC45" s="18">
        <f t="shared" si="31"/>
        <v>814</v>
      </c>
      <c r="BD45" s="14">
        <v>0</v>
      </c>
      <c r="BE45" s="14">
        <v>0</v>
      </c>
      <c r="BF45" s="14">
        <v>0</v>
      </c>
      <c r="BG45" s="14">
        <v>0</v>
      </c>
      <c r="BH45" s="18">
        <f t="shared" si="20"/>
        <v>0</v>
      </c>
      <c r="BI45" s="18">
        <f t="shared" si="21"/>
        <v>0</v>
      </c>
      <c r="BJ45" s="14">
        <v>200</v>
      </c>
      <c r="BK45" s="14">
        <v>446</v>
      </c>
      <c r="BL45" s="14">
        <v>58</v>
      </c>
      <c r="BM45" s="14">
        <v>170</v>
      </c>
      <c r="BN45" s="18">
        <f t="shared" si="22"/>
        <v>258</v>
      </c>
      <c r="BO45" s="18">
        <f t="shared" si="23"/>
        <v>616</v>
      </c>
      <c r="BT45" s="18">
        <f t="shared" si="24"/>
        <v>0</v>
      </c>
      <c r="BU45" s="18">
        <f t="shared" si="25"/>
        <v>0</v>
      </c>
    </row>
    <row r="46" spans="1:73" ht="15" customHeight="1" x14ac:dyDescent="0.25">
      <c r="A46" s="10" t="s">
        <v>42</v>
      </c>
      <c r="B46" s="23">
        <v>550</v>
      </c>
      <c r="C46" s="23">
        <v>1381</v>
      </c>
      <c r="D46" s="18">
        <v>76</v>
      </c>
      <c r="E46" s="18">
        <v>247</v>
      </c>
      <c r="F46" s="18">
        <f t="shared" si="2"/>
        <v>626</v>
      </c>
      <c r="G46" s="18">
        <f t="shared" si="3"/>
        <v>1628</v>
      </c>
      <c r="H46" s="23">
        <v>604</v>
      </c>
      <c r="I46" s="23">
        <v>1496</v>
      </c>
      <c r="J46" s="14">
        <v>164</v>
      </c>
      <c r="K46" s="14">
        <v>443</v>
      </c>
      <c r="L46" s="14">
        <f t="shared" si="4"/>
        <v>768</v>
      </c>
      <c r="M46" s="14">
        <f t="shared" si="5"/>
        <v>1939</v>
      </c>
      <c r="N46" s="23">
        <v>604</v>
      </c>
      <c r="O46" s="23">
        <v>1496</v>
      </c>
      <c r="P46" s="18">
        <v>164</v>
      </c>
      <c r="Q46" s="18">
        <v>443</v>
      </c>
      <c r="R46" s="18">
        <f t="shared" si="6"/>
        <v>768</v>
      </c>
      <c r="S46" s="18">
        <f t="shared" si="7"/>
        <v>1939</v>
      </c>
      <c r="T46" s="23">
        <v>0</v>
      </c>
      <c r="U46" s="23">
        <v>0</v>
      </c>
      <c r="V46" s="14">
        <v>0</v>
      </c>
      <c r="W46" s="14">
        <v>0</v>
      </c>
      <c r="X46" s="14">
        <f t="shared" si="8"/>
        <v>0</v>
      </c>
      <c r="Y46" s="14">
        <f t="shared" si="9"/>
        <v>0</v>
      </c>
      <c r="Z46" s="23">
        <v>0</v>
      </c>
      <c r="AA46" s="23">
        <v>0</v>
      </c>
      <c r="AB46" s="18">
        <v>0</v>
      </c>
      <c r="AC46" s="18">
        <v>0</v>
      </c>
      <c r="AD46" s="18">
        <f t="shared" si="10"/>
        <v>0</v>
      </c>
      <c r="AE46" s="18">
        <f t="shared" si="11"/>
        <v>0</v>
      </c>
      <c r="AF46" s="23">
        <v>0</v>
      </c>
      <c r="AG46" s="23">
        <v>0</v>
      </c>
      <c r="AH46" s="14">
        <v>0</v>
      </c>
      <c r="AI46" s="14">
        <v>0</v>
      </c>
      <c r="AJ46" s="14">
        <f t="shared" si="12"/>
        <v>0</v>
      </c>
      <c r="AK46" s="14">
        <f t="shared" si="13"/>
        <v>0</v>
      </c>
      <c r="AL46" s="23">
        <v>0</v>
      </c>
      <c r="AM46" s="23">
        <v>0</v>
      </c>
      <c r="AN46" s="18">
        <v>0</v>
      </c>
      <c r="AO46" s="18">
        <v>0</v>
      </c>
      <c r="AP46" s="18">
        <f t="shared" si="14"/>
        <v>0</v>
      </c>
      <c r="AQ46" s="18">
        <f t="shared" si="15"/>
        <v>0</v>
      </c>
      <c r="AR46" s="23">
        <v>112.35</v>
      </c>
      <c r="AS46" s="23">
        <v>252</v>
      </c>
      <c r="AT46" s="14">
        <v>0</v>
      </c>
      <c r="AU46" s="14">
        <v>0</v>
      </c>
      <c r="AV46" s="18">
        <f t="shared" si="16"/>
        <v>112.35</v>
      </c>
      <c r="AW46" s="18">
        <f t="shared" si="17"/>
        <v>252</v>
      </c>
      <c r="AX46" s="24">
        <v>112.35</v>
      </c>
      <c r="AY46" s="24">
        <v>252</v>
      </c>
      <c r="AZ46" s="1">
        <v>0</v>
      </c>
      <c r="BA46" s="1">
        <v>0</v>
      </c>
      <c r="BB46" s="18">
        <f t="shared" si="30"/>
        <v>112.35</v>
      </c>
      <c r="BC46" s="18">
        <f t="shared" si="31"/>
        <v>252</v>
      </c>
      <c r="BD46" s="14">
        <v>0</v>
      </c>
      <c r="BE46" s="14">
        <v>0</v>
      </c>
      <c r="BF46" s="14">
        <v>0</v>
      </c>
      <c r="BG46" s="14">
        <v>0</v>
      </c>
      <c r="BH46" s="18">
        <f t="shared" si="20"/>
        <v>0</v>
      </c>
      <c r="BI46" s="18">
        <f t="shared" si="21"/>
        <v>0</v>
      </c>
      <c r="BJ46" s="14">
        <v>0</v>
      </c>
      <c r="BK46" s="14">
        <v>0</v>
      </c>
      <c r="BL46" s="14">
        <v>0</v>
      </c>
      <c r="BM46" s="14">
        <v>0</v>
      </c>
      <c r="BN46" s="18">
        <f t="shared" si="22"/>
        <v>0</v>
      </c>
      <c r="BO46" s="18">
        <f t="shared" si="23"/>
        <v>0</v>
      </c>
      <c r="BT46" s="18">
        <f t="shared" si="24"/>
        <v>0</v>
      </c>
      <c r="BU46" s="18">
        <f t="shared" si="25"/>
        <v>0</v>
      </c>
    </row>
    <row r="47" spans="1:73" ht="15" customHeight="1" x14ac:dyDescent="0.25">
      <c r="A47" s="10" t="s">
        <v>43</v>
      </c>
      <c r="B47" s="23">
        <v>419</v>
      </c>
      <c r="C47" s="23">
        <v>984</v>
      </c>
      <c r="D47" s="18">
        <v>83</v>
      </c>
      <c r="E47" s="18">
        <v>173</v>
      </c>
      <c r="F47" s="18">
        <f t="shared" si="2"/>
        <v>502</v>
      </c>
      <c r="G47" s="18">
        <f t="shared" si="3"/>
        <v>1157</v>
      </c>
      <c r="H47" s="23">
        <v>419</v>
      </c>
      <c r="I47" s="23">
        <v>984</v>
      </c>
      <c r="J47" s="14">
        <v>83</v>
      </c>
      <c r="K47" s="14">
        <v>173</v>
      </c>
      <c r="L47" s="14">
        <f t="shared" si="4"/>
        <v>502</v>
      </c>
      <c r="M47" s="14">
        <f t="shared" si="5"/>
        <v>1157</v>
      </c>
      <c r="N47" s="23">
        <v>419</v>
      </c>
      <c r="O47" s="23">
        <v>984</v>
      </c>
      <c r="P47" s="18">
        <v>83</v>
      </c>
      <c r="Q47" s="18">
        <v>173</v>
      </c>
      <c r="R47" s="18">
        <f t="shared" si="6"/>
        <v>502</v>
      </c>
      <c r="S47" s="18">
        <f t="shared" si="7"/>
        <v>1157</v>
      </c>
      <c r="T47" s="23">
        <v>0</v>
      </c>
      <c r="U47" s="23">
        <v>0</v>
      </c>
      <c r="V47" s="14">
        <v>0</v>
      </c>
      <c r="W47" s="14">
        <v>0</v>
      </c>
      <c r="X47" s="14">
        <f t="shared" si="8"/>
        <v>0</v>
      </c>
      <c r="Y47" s="14">
        <f t="shared" si="9"/>
        <v>0</v>
      </c>
      <c r="Z47" s="23">
        <v>0</v>
      </c>
      <c r="AA47" s="23">
        <v>0</v>
      </c>
      <c r="AB47" s="18">
        <v>0</v>
      </c>
      <c r="AC47" s="18">
        <v>0</v>
      </c>
      <c r="AD47" s="18">
        <f t="shared" si="10"/>
        <v>0</v>
      </c>
      <c r="AE47" s="18">
        <f t="shared" si="11"/>
        <v>0</v>
      </c>
      <c r="AF47" s="23">
        <v>0</v>
      </c>
      <c r="AG47" s="23">
        <v>0</v>
      </c>
      <c r="AH47" s="14">
        <v>0</v>
      </c>
      <c r="AI47" s="14">
        <v>0</v>
      </c>
      <c r="AJ47" s="14">
        <f t="shared" si="12"/>
        <v>0</v>
      </c>
      <c r="AK47" s="14">
        <f t="shared" si="13"/>
        <v>0</v>
      </c>
      <c r="AL47" s="23">
        <v>0</v>
      </c>
      <c r="AM47" s="23">
        <v>0</v>
      </c>
      <c r="AN47" s="18">
        <v>0</v>
      </c>
      <c r="AO47" s="18">
        <v>0</v>
      </c>
      <c r="AP47" s="18">
        <f t="shared" si="14"/>
        <v>0</v>
      </c>
      <c r="AQ47" s="18">
        <f t="shared" si="15"/>
        <v>0</v>
      </c>
      <c r="AR47" s="23">
        <v>261.98</v>
      </c>
      <c r="AS47" s="23">
        <v>644</v>
      </c>
      <c r="AT47" s="14">
        <v>12.215</v>
      </c>
      <c r="AU47" s="14">
        <v>37</v>
      </c>
      <c r="AV47" s="18">
        <f t="shared" si="16"/>
        <v>274.19499999999999</v>
      </c>
      <c r="AW47" s="18">
        <f t="shared" si="17"/>
        <v>681</v>
      </c>
      <c r="AX47" s="24">
        <v>319.63</v>
      </c>
      <c r="AY47" s="24">
        <v>758</v>
      </c>
      <c r="AZ47" s="1">
        <v>76.67</v>
      </c>
      <c r="BA47" s="1">
        <v>167</v>
      </c>
      <c r="BB47" s="18">
        <f>SUM(AX47,AZ47)</f>
        <v>396.3</v>
      </c>
      <c r="BC47" s="18">
        <f>SUM(AY47,BA47)</f>
        <v>925</v>
      </c>
      <c r="BD47" s="14">
        <v>0</v>
      </c>
      <c r="BE47" s="14">
        <v>0</v>
      </c>
      <c r="BF47" s="14">
        <v>0</v>
      </c>
      <c r="BG47" s="14">
        <v>0</v>
      </c>
      <c r="BH47" s="18">
        <f t="shared" si="20"/>
        <v>0</v>
      </c>
      <c r="BI47" s="18">
        <f t="shared" si="21"/>
        <v>0</v>
      </c>
      <c r="BJ47" s="14">
        <v>0</v>
      </c>
      <c r="BK47" s="14">
        <v>0</v>
      </c>
      <c r="BL47" s="14">
        <v>0</v>
      </c>
      <c r="BM47" s="14">
        <v>0</v>
      </c>
      <c r="BN47" s="18">
        <f t="shared" si="22"/>
        <v>0</v>
      </c>
      <c r="BO47" s="18">
        <f t="shared" si="23"/>
        <v>0</v>
      </c>
      <c r="BT47" s="18">
        <f t="shared" si="24"/>
        <v>0</v>
      </c>
      <c r="BU47" s="18">
        <f t="shared" si="25"/>
        <v>0</v>
      </c>
    </row>
    <row r="48" spans="1:73" ht="15" customHeight="1" x14ac:dyDescent="0.25">
      <c r="A48" s="10" t="s">
        <v>44</v>
      </c>
      <c r="B48" s="23">
        <v>44</v>
      </c>
      <c r="C48" s="23">
        <v>108</v>
      </c>
      <c r="D48" s="18">
        <v>35</v>
      </c>
      <c r="E48" s="18">
        <v>95</v>
      </c>
      <c r="F48" s="18">
        <f t="shared" si="2"/>
        <v>79</v>
      </c>
      <c r="G48" s="18">
        <f t="shared" si="3"/>
        <v>203</v>
      </c>
      <c r="H48" s="23">
        <v>44</v>
      </c>
      <c r="I48" s="23">
        <v>108</v>
      </c>
      <c r="J48" s="14">
        <v>35</v>
      </c>
      <c r="K48" s="14">
        <v>95</v>
      </c>
      <c r="L48" s="14">
        <f t="shared" si="4"/>
        <v>79</v>
      </c>
      <c r="M48" s="14">
        <f t="shared" si="5"/>
        <v>203</v>
      </c>
      <c r="N48" s="23">
        <v>44</v>
      </c>
      <c r="O48" s="23">
        <v>108</v>
      </c>
      <c r="P48" s="18">
        <v>35</v>
      </c>
      <c r="Q48" s="18">
        <v>95</v>
      </c>
      <c r="R48" s="18">
        <f t="shared" si="6"/>
        <v>79</v>
      </c>
      <c r="S48" s="18">
        <f t="shared" si="7"/>
        <v>203</v>
      </c>
      <c r="T48" s="23">
        <v>0</v>
      </c>
      <c r="U48" s="23">
        <v>0</v>
      </c>
      <c r="V48" s="14">
        <v>0</v>
      </c>
      <c r="W48" s="14">
        <v>0</v>
      </c>
      <c r="X48" s="14">
        <f t="shared" si="8"/>
        <v>0</v>
      </c>
      <c r="Y48" s="14">
        <f t="shared" si="9"/>
        <v>0</v>
      </c>
      <c r="Z48" s="23">
        <v>0</v>
      </c>
      <c r="AA48" s="23">
        <v>0</v>
      </c>
      <c r="AB48" s="18">
        <v>0</v>
      </c>
      <c r="AC48" s="18">
        <v>0</v>
      </c>
      <c r="AD48" s="18">
        <f t="shared" si="10"/>
        <v>0</v>
      </c>
      <c r="AE48" s="18">
        <f t="shared" si="11"/>
        <v>0</v>
      </c>
      <c r="AF48" s="23">
        <v>0</v>
      </c>
      <c r="AG48" s="23">
        <v>0</v>
      </c>
      <c r="AH48" s="14">
        <v>0</v>
      </c>
      <c r="AI48" s="14">
        <v>0</v>
      </c>
      <c r="AJ48" s="14">
        <f t="shared" si="12"/>
        <v>0</v>
      </c>
      <c r="AK48" s="14">
        <f t="shared" si="13"/>
        <v>0</v>
      </c>
      <c r="AL48" s="23">
        <v>42</v>
      </c>
      <c r="AM48" s="23">
        <v>87</v>
      </c>
      <c r="AN48" s="18">
        <v>0</v>
      </c>
      <c r="AO48" s="18">
        <v>0</v>
      </c>
      <c r="AP48" s="18">
        <f t="shared" si="14"/>
        <v>42</v>
      </c>
      <c r="AQ48" s="18">
        <f t="shared" si="15"/>
        <v>87</v>
      </c>
      <c r="AR48" s="23">
        <v>49</v>
      </c>
      <c r="AS48" s="23">
        <v>87</v>
      </c>
      <c r="AT48" s="14">
        <v>0</v>
      </c>
      <c r="AU48" s="14">
        <v>0</v>
      </c>
      <c r="AV48" s="18">
        <f t="shared" si="16"/>
        <v>49</v>
      </c>
      <c r="AW48" s="18">
        <f t="shared" si="17"/>
        <v>87</v>
      </c>
      <c r="AX48" s="24">
        <v>49</v>
      </c>
      <c r="AY48" s="24">
        <v>87</v>
      </c>
      <c r="AZ48" s="1">
        <v>0</v>
      </c>
      <c r="BA48" s="1">
        <v>0</v>
      </c>
      <c r="BB48" s="18">
        <f>SUM(AX48,AZ48)</f>
        <v>49</v>
      </c>
      <c r="BC48" s="18">
        <f>SUM(AY48,BA48)</f>
        <v>87</v>
      </c>
      <c r="BD48" s="14">
        <v>0</v>
      </c>
      <c r="BE48" s="14">
        <v>0</v>
      </c>
      <c r="BF48" s="14">
        <v>0</v>
      </c>
      <c r="BG48" s="14">
        <v>0</v>
      </c>
      <c r="BH48" s="18">
        <f t="shared" si="20"/>
        <v>0</v>
      </c>
      <c r="BI48" s="18">
        <f t="shared" si="21"/>
        <v>0</v>
      </c>
      <c r="BJ48" s="14">
        <v>0</v>
      </c>
      <c r="BK48" s="14">
        <v>0</v>
      </c>
      <c r="BL48" s="14">
        <v>0</v>
      </c>
      <c r="BM48" s="14">
        <v>0</v>
      </c>
      <c r="BN48" s="18">
        <f t="shared" si="22"/>
        <v>0</v>
      </c>
      <c r="BO48" s="18">
        <f t="shared" si="23"/>
        <v>0</v>
      </c>
      <c r="BT48" s="18">
        <f t="shared" si="24"/>
        <v>0</v>
      </c>
      <c r="BU48" s="18">
        <f t="shared" si="25"/>
        <v>0</v>
      </c>
    </row>
    <row r="49" spans="1:73" ht="15" customHeight="1" x14ac:dyDescent="0.25">
      <c r="A49" s="10" t="s">
        <v>45</v>
      </c>
      <c r="B49" s="23">
        <v>18</v>
      </c>
      <c r="C49" s="23">
        <v>39</v>
      </c>
      <c r="D49" s="18">
        <v>0</v>
      </c>
      <c r="E49" s="18">
        <v>0</v>
      </c>
      <c r="F49" s="18">
        <f t="shared" si="2"/>
        <v>18</v>
      </c>
      <c r="G49" s="18">
        <f t="shared" si="3"/>
        <v>39</v>
      </c>
      <c r="H49" s="23">
        <v>18</v>
      </c>
      <c r="I49" s="23">
        <v>39</v>
      </c>
      <c r="J49" s="14">
        <v>0</v>
      </c>
      <c r="K49" s="14">
        <v>0</v>
      </c>
      <c r="L49" s="14">
        <f t="shared" si="4"/>
        <v>18</v>
      </c>
      <c r="M49" s="14">
        <f t="shared" si="5"/>
        <v>39</v>
      </c>
      <c r="N49" s="23">
        <v>18</v>
      </c>
      <c r="O49" s="23">
        <v>39</v>
      </c>
      <c r="P49" s="18">
        <v>0</v>
      </c>
      <c r="Q49" s="18">
        <v>0</v>
      </c>
      <c r="R49" s="18">
        <f t="shared" si="6"/>
        <v>18</v>
      </c>
      <c r="S49" s="18">
        <f t="shared" si="7"/>
        <v>39</v>
      </c>
      <c r="T49" s="23">
        <v>0</v>
      </c>
      <c r="U49" s="23">
        <v>0</v>
      </c>
      <c r="V49" s="14">
        <v>0</v>
      </c>
      <c r="W49" s="14">
        <v>0</v>
      </c>
      <c r="X49" s="14">
        <f t="shared" si="8"/>
        <v>0</v>
      </c>
      <c r="Y49" s="14">
        <f t="shared" si="9"/>
        <v>0</v>
      </c>
      <c r="Z49" s="23">
        <v>0</v>
      </c>
      <c r="AA49" s="23">
        <v>0</v>
      </c>
      <c r="AB49" s="18">
        <v>0</v>
      </c>
      <c r="AC49" s="18">
        <v>0</v>
      </c>
      <c r="AD49" s="18">
        <f t="shared" si="10"/>
        <v>0</v>
      </c>
      <c r="AE49" s="18">
        <f t="shared" si="11"/>
        <v>0</v>
      </c>
      <c r="AF49" s="23">
        <v>0</v>
      </c>
      <c r="AG49" s="23">
        <v>0</v>
      </c>
      <c r="AH49" s="14">
        <v>0</v>
      </c>
      <c r="AI49" s="14">
        <v>0</v>
      </c>
      <c r="AJ49" s="14">
        <f t="shared" si="12"/>
        <v>0</v>
      </c>
      <c r="AK49" s="14">
        <f t="shared" si="13"/>
        <v>0</v>
      </c>
      <c r="AL49" s="23">
        <v>18</v>
      </c>
      <c r="AM49" s="23">
        <v>32</v>
      </c>
      <c r="AN49" s="18">
        <v>0</v>
      </c>
      <c r="AO49" s="18">
        <v>0</v>
      </c>
      <c r="AP49" s="18">
        <f t="shared" si="14"/>
        <v>18</v>
      </c>
      <c r="AQ49" s="18">
        <f t="shared" si="15"/>
        <v>32</v>
      </c>
      <c r="AR49" s="23">
        <v>18.27</v>
      </c>
      <c r="AS49" s="23">
        <v>32</v>
      </c>
      <c r="AT49" s="14">
        <v>4</v>
      </c>
      <c r="AU49" s="14">
        <v>5</v>
      </c>
      <c r="AV49" s="18">
        <f t="shared" si="16"/>
        <v>22.27</v>
      </c>
      <c r="AW49" s="18">
        <f t="shared" si="17"/>
        <v>37</v>
      </c>
      <c r="AX49" s="24">
        <v>18.27</v>
      </c>
      <c r="AY49" s="24">
        <v>32</v>
      </c>
      <c r="AZ49" s="1">
        <v>4</v>
      </c>
      <c r="BA49" s="1">
        <v>5</v>
      </c>
      <c r="BB49" s="18">
        <f t="shared" ref="BB49:BB54" si="32">SUM(AX49,AZ49)</f>
        <v>22.27</v>
      </c>
      <c r="BC49" s="18">
        <f t="shared" ref="BC49:BC54" si="33">SUM(AY49,BA49)</f>
        <v>37</v>
      </c>
      <c r="BD49" s="14">
        <v>0</v>
      </c>
      <c r="BE49" s="14">
        <v>0</v>
      </c>
      <c r="BF49" s="14">
        <v>0</v>
      </c>
      <c r="BG49" s="14">
        <v>0</v>
      </c>
      <c r="BH49" s="18">
        <f t="shared" si="20"/>
        <v>0</v>
      </c>
      <c r="BI49" s="18">
        <f t="shared" si="21"/>
        <v>0</v>
      </c>
      <c r="BJ49" s="14">
        <v>0</v>
      </c>
      <c r="BK49" s="14">
        <v>0</v>
      </c>
      <c r="BL49" s="14">
        <v>0</v>
      </c>
      <c r="BM49" s="14">
        <v>0</v>
      </c>
      <c r="BN49" s="18">
        <f t="shared" si="22"/>
        <v>0</v>
      </c>
      <c r="BO49" s="18">
        <f t="shared" si="23"/>
        <v>0</v>
      </c>
      <c r="BT49" s="18">
        <f t="shared" si="24"/>
        <v>0</v>
      </c>
      <c r="BU49" s="18">
        <f t="shared" si="25"/>
        <v>0</v>
      </c>
    </row>
    <row r="50" spans="1:73" ht="22.15" customHeight="1" x14ac:dyDescent="0.25">
      <c r="A50" s="10" t="s">
        <v>46</v>
      </c>
      <c r="B50" s="23">
        <v>97</v>
      </c>
      <c r="C50" s="23">
        <v>205</v>
      </c>
      <c r="D50" s="18">
        <v>251</v>
      </c>
      <c r="E50" s="18">
        <v>389</v>
      </c>
      <c r="F50" s="18">
        <f t="shared" si="2"/>
        <v>348</v>
      </c>
      <c r="G50" s="18">
        <f t="shared" si="3"/>
        <v>594</v>
      </c>
      <c r="H50" s="23">
        <v>97</v>
      </c>
      <c r="I50" s="23">
        <v>205</v>
      </c>
      <c r="J50" s="14">
        <v>251</v>
      </c>
      <c r="K50" s="14">
        <v>389</v>
      </c>
      <c r="L50" s="14">
        <f t="shared" si="4"/>
        <v>348</v>
      </c>
      <c r="M50" s="14">
        <f t="shared" si="5"/>
        <v>594</v>
      </c>
      <c r="N50" s="23">
        <v>97</v>
      </c>
      <c r="O50" s="23">
        <v>205</v>
      </c>
      <c r="P50" s="18">
        <v>251</v>
      </c>
      <c r="Q50" s="18">
        <v>389</v>
      </c>
      <c r="R50" s="18">
        <f t="shared" si="6"/>
        <v>348</v>
      </c>
      <c r="S50" s="18">
        <f t="shared" si="7"/>
        <v>594</v>
      </c>
      <c r="T50" s="23">
        <v>0</v>
      </c>
      <c r="U50" s="23">
        <v>0</v>
      </c>
      <c r="V50" s="14">
        <v>0</v>
      </c>
      <c r="W50" s="14">
        <v>0</v>
      </c>
      <c r="X50" s="14">
        <f t="shared" si="8"/>
        <v>0</v>
      </c>
      <c r="Y50" s="14">
        <f t="shared" si="9"/>
        <v>0</v>
      </c>
      <c r="Z50" s="23">
        <v>0</v>
      </c>
      <c r="AA50" s="23">
        <v>0</v>
      </c>
      <c r="AB50" s="18">
        <v>0</v>
      </c>
      <c r="AC50" s="18">
        <v>0</v>
      </c>
      <c r="AD50" s="18">
        <f t="shared" si="10"/>
        <v>0</v>
      </c>
      <c r="AE50" s="18">
        <f t="shared" si="11"/>
        <v>0</v>
      </c>
      <c r="AF50" s="23">
        <v>0</v>
      </c>
      <c r="AG50" s="23">
        <v>0</v>
      </c>
      <c r="AH50" s="14">
        <v>0</v>
      </c>
      <c r="AI50" s="14">
        <v>0</v>
      </c>
      <c r="AJ50" s="14">
        <f t="shared" si="12"/>
        <v>0</v>
      </c>
      <c r="AK50" s="14">
        <f t="shared" si="13"/>
        <v>0</v>
      </c>
      <c r="AL50" s="23">
        <v>75</v>
      </c>
      <c r="AM50" s="23">
        <v>161</v>
      </c>
      <c r="AN50" s="18">
        <v>263</v>
      </c>
      <c r="AO50" s="18">
        <v>398</v>
      </c>
      <c r="AP50" s="18">
        <f t="shared" si="14"/>
        <v>338</v>
      </c>
      <c r="AQ50" s="18">
        <f t="shared" si="15"/>
        <v>559</v>
      </c>
      <c r="AR50" s="23">
        <v>102</v>
      </c>
      <c r="AS50" s="23">
        <v>222</v>
      </c>
      <c r="AT50" s="14">
        <v>278</v>
      </c>
      <c r="AU50" s="14">
        <v>494</v>
      </c>
      <c r="AV50" s="18">
        <f t="shared" si="16"/>
        <v>380</v>
      </c>
      <c r="AW50" s="18">
        <f t="shared" si="17"/>
        <v>716</v>
      </c>
      <c r="AX50" s="24">
        <v>102</v>
      </c>
      <c r="AY50" s="24">
        <v>222</v>
      </c>
      <c r="AZ50" s="1">
        <v>278</v>
      </c>
      <c r="BA50" s="1">
        <v>494</v>
      </c>
      <c r="BB50" s="18">
        <f t="shared" si="32"/>
        <v>380</v>
      </c>
      <c r="BC50" s="18">
        <f t="shared" si="33"/>
        <v>716</v>
      </c>
      <c r="BD50" s="14">
        <v>0</v>
      </c>
      <c r="BE50" s="14">
        <v>0</v>
      </c>
      <c r="BF50" s="14">
        <v>0</v>
      </c>
      <c r="BG50" s="14">
        <v>0</v>
      </c>
      <c r="BH50" s="18">
        <f t="shared" si="20"/>
        <v>0</v>
      </c>
      <c r="BI50" s="18">
        <f t="shared" si="21"/>
        <v>0</v>
      </c>
      <c r="BJ50" s="14">
        <v>0</v>
      </c>
      <c r="BK50" s="14">
        <v>0</v>
      </c>
      <c r="BL50" s="14">
        <v>0</v>
      </c>
      <c r="BM50" s="14">
        <v>0</v>
      </c>
      <c r="BN50" s="18">
        <f t="shared" si="22"/>
        <v>0</v>
      </c>
      <c r="BO50" s="18">
        <f t="shared" si="23"/>
        <v>0</v>
      </c>
      <c r="BT50" s="18">
        <f t="shared" si="24"/>
        <v>0</v>
      </c>
      <c r="BU50" s="18">
        <f t="shared" si="25"/>
        <v>0</v>
      </c>
    </row>
    <row r="51" spans="1:73" ht="18" customHeight="1" x14ac:dyDescent="0.25">
      <c r="A51" s="10" t="s">
        <v>47</v>
      </c>
      <c r="B51" s="23">
        <v>301</v>
      </c>
      <c r="C51" s="23">
        <v>374</v>
      </c>
      <c r="D51" s="18">
        <v>264</v>
      </c>
      <c r="E51" s="18">
        <v>366</v>
      </c>
      <c r="F51" s="18">
        <f t="shared" si="2"/>
        <v>565</v>
      </c>
      <c r="G51" s="18">
        <f t="shared" si="3"/>
        <v>740</v>
      </c>
      <c r="H51" s="23">
        <v>301</v>
      </c>
      <c r="I51" s="23">
        <v>374</v>
      </c>
      <c r="J51" s="14">
        <v>264</v>
      </c>
      <c r="K51" s="14">
        <v>366</v>
      </c>
      <c r="L51" s="14">
        <f t="shared" si="4"/>
        <v>565</v>
      </c>
      <c r="M51" s="14">
        <f t="shared" si="5"/>
        <v>740</v>
      </c>
      <c r="N51" s="23">
        <v>301</v>
      </c>
      <c r="O51" s="23">
        <v>374</v>
      </c>
      <c r="P51" s="18">
        <v>264</v>
      </c>
      <c r="Q51" s="18">
        <v>366</v>
      </c>
      <c r="R51" s="18">
        <f t="shared" si="6"/>
        <v>565</v>
      </c>
      <c r="S51" s="18">
        <f t="shared" si="7"/>
        <v>740</v>
      </c>
      <c r="T51" s="23">
        <v>0</v>
      </c>
      <c r="U51" s="23">
        <v>0</v>
      </c>
      <c r="V51" s="14">
        <v>0</v>
      </c>
      <c r="W51" s="14">
        <v>0</v>
      </c>
      <c r="X51" s="14">
        <f t="shared" si="8"/>
        <v>0</v>
      </c>
      <c r="Y51" s="14">
        <f t="shared" si="9"/>
        <v>0</v>
      </c>
      <c r="Z51" s="23">
        <v>0</v>
      </c>
      <c r="AA51" s="23">
        <v>0</v>
      </c>
      <c r="AB51" s="18">
        <v>0</v>
      </c>
      <c r="AC51" s="18">
        <v>0</v>
      </c>
      <c r="AD51" s="18">
        <f t="shared" si="10"/>
        <v>0</v>
      </c>
      <c r="AE51" s="18">
        <f t="shared" si="11"/>
        <v>0</v>
      </c>
      <c r="AF51" s="23">
        <v>0</v>
      </c>
      <c r="AG51" s="23">
        <v>0</v>
      </c>
      <c r="AH51" s="14">
        <v>0</v>
      </c>
      <c r="AI51" s="14">
        <v>0</v>
      </c>
      <c r="AJ51" s="14">
        <f t="shared" si="12"/>
        <v>0</v>
      </c>
      <c r="AK51" s="14">
        <f t="shared" si="13"/>
        <v>0</v>
      </c>
      <c r="AL51" s="23">
        <v>0</v>
      </c>
      <c r="AM51" s="23">
        <v>0</v>
      </c>
      <c r="AN51" s="18">
        <v>0</v>
      </c>
      <c r="AO51" s="18">
        <v>0</v>
      </c>
      <c r="AP51" s="18">
        <f t="shared" si="14"/>
        <v>0</v>
      </c>
      <c r="AQ51" s="18">
        <f t="shared" si="15"/>
        <v>0</v>
      </c>
      <c r="AR51" s="23">
        <v>0</v>
      </c>
      <c r="AS51" s="23">
        <v>0</v>
      </c>
      <c r="AT51" s="14">
        <v>0</v>
      </c>
      <c r="AU51" s="14">
        <v>0</v>
      </c>
      <c r="AV51" s="18">
        <f t="shared" si="16"/>
        <v>0</v>
      </c>
      <c r="AW51" s="18">
        <f t="shared" si="17"/>
        <v>0</v>
      </c>
      <c r="AX51" s="24">
        <v>37</v>
      </c>
      <c r="AY51" s="24">
        <v>32</v>
      </c>
      <c r="AZ51" s="1">
        <v>1.25</v>
      </c>
      <c r="BA51" s="1">
        <v>3</v>
      </c>
      <c r="BB51" s="18">
        <f t="shared" si="32"/>
        <v>38.25</v>
      </c>
      <c r="BC51" s="18">
        <f t="shared" si="33"/>
        <v>35</v>
      </c>
      <c r="BD51" s="14">
        <v>192</v>
      </c>
      <c r="BE51" s="14">
        <v>319</v>
      </c>
      <c r="BF51" s="14">
        <v>232</v>
      </c>
      <c r="BG51" s="14">
        <v>313</v>
      </c>
      <c r="BH51" s="18">
        <f t="shared" si="20"/>
        <v>424</v>
      </c>
      <c r="BI51" s="18">
        <f t="shared" si="21"/>
        <v>632</v>
      </c>
      <c r="BJ51" s="14">
        <v>294</v>
      </c>
      <c r="BK51" s="14">
        <v>484</v>
      </c>
      <c r="BL51" s="14">
        <v>589</v>
      </c>
      <c r="BM51" s="14">
        <v>1036</v>
      </c>
      <c r="BN51" s="18">
        <f t="shared" si="22"/>
        <v>883</v>
      </c>
      <c r="BO51" s="18">
        <f t="shared" si="23"/>
        <v>1520</v>
      </c>
      <c r="BT51" s="18">
        <f t="shared" si="24"/>
        <v>0</v>
      </c>
      <c r="BU51" s="18">
        <f t="shared" si="25"/>
        <v>0</v>
      </c>
    </row>
    <row r="52" spans="1:73" ht="15" customHeight="1" x14ac:dyDescent="0.25">
      <c r="A52" s="10" t="s">
        <v>48</v>
      </c>
      <c r="B52" s="23">
        <v>1879</v>
      </c>
      <c r="C52" s="23">
        <v>1946</v>
      </c>
      <c r="D52" s="18">
        <v>615</v>
      </c>
      <c r="E52" s="18">
        <v>660</v>
      </c>
      <c r="F52" s="18">
        <f t="shared" si="2"/>
        <v>2494</v>
      </c>
      <c r="G52" s="18">
        <f t="shared" si="3"/>
        <v>2606</v>
      </c>
      <c r="H52" s="23">
        <v>2462</v>
      </c>
      <c r="I52" s="23">
        <v>2417</v>
      </c>
      <c r="J52" s="14">
        <v>1297</v>
      </c>
      <c r="K52" s="14">
        <v>1314</v>
      </c>
      <c r="L52" s="14">
        <f t="shared" si="4"/>
        <v>3759</v>
      </c>
      <c r="M52" s="14">
        <f t="shared" si="5"/>
        <v>3731</v>
      </c>
      <c r="N52" s="23">
        <v>2462</v>
      </c>
      <c r="O52" s="23">
        <v>2417</v>
      </c>
      <c r="P52" s="18">
        <v>1297</v>
      </c>
      <c r="Q52" s="18">
        <v>1314</v>
      </c>
      <c r="R52" s="18">
        <f t="shared" si="6"/>
        <v>3759</v>
      </c>
      <c r="S52" s="18">
        <f t="shared" si="7"/>
        <v>3731</v>
      </c>
      <c r="T52" s="23">
        <v>0</v>
      </c>
      <c r="U52" s="23">
        <v>0</v>
      </c>
      <c r="V52" s="14">
        <v>0</v>
      </c>
      <c r="W52" s="14">
        <v>0</v>
      </c>
      <c r="X52" s="14">
        <f t="shared" si="8"/>
        <v>0</v>
      </c>
      <c r="Y52" s="14">
        <f t="shared" si="9"/>
        <v>0</v>
      </c>
      <c r="Z52" s="23">
        <v>0</v>
      </c>
      <c r="AA52" s="23">
        <v>0</v>
      </c>
      <c r="AB52" s="18">
        <v>0</v>
      </c>
      <c r="AC52" s="18">
        <v>0</v>
      </c>
      <c r="AD52" s="18">
        <f t="shared" si="10"/>
        <v>0</v>
      </c>
      <c r="AE52" s="18">
        <f t="shared" si="11"/>
        <v>0</v>
      </c>
      <c r="AF52" s="23">
        <v>0</v>
      </c>
      <c r="AG52" s="23">
        <v>0</v>
      </c>
      <c r="AH52" s="14">
        <v>0</v>
      </c>
      <c r="AI52" s="14">
        <v>0</v>
      </c>
      <c r="AJ52" s="14">
        <f t="shared" si="12"/>
        <v>0</v>
      </c>
      <c r="AK52" s="14">
        <f t="shared" si="13"/>
        <v>0</v>
      </c>
      <c r="AL52" s="23">
        <v>0</v>
      </c>
      <c r="AM52" s="23">
        <v>0</v>
      </c>
      <c r="AN52" s="18">
        <v>0</v>
      </c>
      <c r="AO52" s="18">
        <v>0</v>
      </c>
      <c r="AP52" s="18">
        <f t="shared" si="14"/>
        <v>0</v>
      </c>
      <c r="AQ52" s="18">
        <f t="shared" si="15"/>
        <v>0</v>
      </c>
      <c r="AR52" s="23">
        <v>1197.92</v>
      </c>
      <c r="AS52" s="23">
        <v>671</v>
      </c>
      <c r="AT52" s="14">
        <v>167</v>
      </c>
      <c r="AU52" s="14">
        <v>115</v>
      </c>
      <c r="AV52" s="18">
        <f t="shared" si="16"/>
        <v>1364.92</v>
      </c>
      <c r="AW52" s="18">
        <f t="shared" si="17"/>
        <v>786</v>
      </c>
      <c r="AX52" s="24">
        <v>1197.92</v>
      </c>
      <c r="AY52" s="24">
        <v>671</v>
      </c>
      <c r="AZ52" s="1">
        <v>167</v>
      </c>
      <c r="BA52" s="1">
        <v>115</v>
      </c>
      <c r="BB52" s="18">
        <f t="shared" si="32"/>
        <v>1364.92</v>
      </c>
      <c r="BC52" s="18">
        <f t="shared" si="33"/>
        <v>786</v>
      </c>
      <c r="BD52" s="14">
        <v>0</v>
      </c>
      <c r="BE52" s="14">
        <v>0</v>
      </c>
      <c r="BF52" s="14">
        <v>0</v>
      </c>
      <c r="BG52" s="14">
        <v>0</v>
      </c>
      <c r="BH52" s="18">
        <f t="shared" si="20"/>
        <v>0</v>
      </c>
      <c r="BI52" s="18">
        <f t="shared" si="21"/>
        <v>0</v>
      </c>
      <c r="BJ52" s="14">
        <v>0</v>
      </c>
      <c r="BK52" s="14">
        <v>0</v>
      </c>
      <c r="BL52" s="14">
        <v>0</v>
      </c>
      <c r="BM52" s="14">
        <v>0</v>
      </c>
      <c r="BN52" s="18">
        <f t="shared" si="22"/>
        <v>0</v>
      </c>
      <c r="BO52" s="18">
        <f t="shared" si="23"/>
        <v>0</v>
      </c>
      <c r="BT52" s="18">
        <f t="shared" si="24"/>
        <v>0</v>
      </c>
      <c r="BU52" s="18">
        <f t="shared" si="25"/>
        <v>0</v>
      </c>
    </row>
    <row r="53" spans="1:73" ht="15" customHeight="1" x14ac:dyDescent="0.25">
      <c r="A53" s="10" t="s">
        <v>49</v>
      </c>
      <c r="B53" s="23">
        <v>0</v>
      </c>
      <c r="C53" s="23">
        <v>0</v>
      </c>
      <c r="D53" s="18">
        <v>30</v>
      </c>
      <c r="E53" s="18">
        <v>90</v>
      </c>
      <c r="F53" s="18">
        <f t="shared" si="2"/>
        <v>30</v>
      </c>
      <c r="G53" s="18">
        <f t="shared" si="3"/>
        <v>90</v>
      </c>
      <c r="H53" s="23">
        <v>0</v>
      </c>
      <c r="I53" s="23">
        <v>0</v>
      </c>
      <c r="J53" s="14">
        <v>30</v>
      </c>
      <c r="K53" s="14">
        <v>90</v>
      </c>
      <c r="L53" s="14">
        <f t="shared" si="4"/>
        <v>30</v>
      </c>
      <c r="M53" s="14">
        <f t="shared" si="5"/>
        <v>90</v>
      </c>
      <c r="N53" s="23">
        <v>0</v>
      </c>
      <c r="O53" s="23">
        <v>0</v>
      </c>
      <c r="P53" s="18">
        <v>30</v>
      </c>
      <c r="Q53" s="18">
        <v>90</v>
      </c>
      <c r="R53" s="18">
        <f t="shared" si="6"/>
        <v>30</v>
      </c>
      <c r="S53" s="18">
        <f t="shared" si="7"/>
        <v>90</v>
      </c>
      <c r="T53" s="23">
        <v>0</v>
      </c>
      <c r="U53" s="23">
        <v>0</v>
      </c>
      <c r="V53" s="14">
        <v>0</v>
      </c>
      <c r="W53" s="14">
        <v>0</v>
      </c>
      <c r="X53" s="14">
        <f t="shared" si="8"/>
        <v>0</v>
      </c>
      <c r="Y53" s="14">
        <f t="shared" si="9"/>
        <v>0</v>
      </c>
      <c r="Z53" s="23">
        <v>0</v>
      </c>
      <c r="AA53" s="23">
        <v>0</v>
      </c>
      <c r="AB53" s="18">
        <v>0</v>
      </c>
      <c r="AC53" s="18">
        <v>0</v>
      </c>
      <c r="AD53" s="18">
        <f t="shared" si="10"/>
        <v>0</v>
      </c>
      <c r="AE53" s="18">
        <f t="shared" si="11"/>
        <v>0</v>
      </c>
      <c r="AF53" s="23">
        <v>0</v>
      </c>
      <c r="AG53" s="23">
        <v>0</v>
      </c>
      <c r="AH53" s="14">
        <v>0</v>
      </c>
      <c r="AI53" s="14">
        <v>0</v>
      </c>
      <c r="AJ53" s="14">
        <f t="shared" si="12"/>
        <v>0</v>
      </c>
      <c r="AK53" s="14">
        <f t="shared" si="13"/>
        <v>0</v>
      </c>
      <c r="AL53" s="23">
        <v>0</v>
      </c>
      <c r="AM53" s="23">
        <v>0</v>
      </c>
      <c r="AN53" s="18">
        <v>0</v>
      </c>
      <c r="AO53" s="18">
        <v>0</v>
      </c>
      <c r="AP53" s="18">
        <f t="shared" si="14"/>
        <v>0</v>
      </c>
      <c r="AQ53" s="18">
        <f t="shared" si="15"/>
        <v>0</v>
      </c>
      <c r="AR53" s="23">
        <v>0</v>
      </c>
      <c r="AS53" s="23">
        <v>0</v>
      </c>
      <c r="AT53" s="14">
        <v>513</v>
      </c>
      <c r="AU53" s="14">
        <v>1631</v>
      </c>
      <c r="AV53" s="18">
        <f t="shared" si="16"/>
        <v>513</v>
      </c>
      <c r="AW53" s="18">
        <f t="shared" si="17"/>
        <v>1631</v>
      </c>
      <c r="AX53" s="24">
        <v>0</v>
      </c>
      <c r="AY53" s="24">
        <v>0</v>
      </c>
      <c r="AZ53" s="1">
        <v>513</v>
      </c>
      <c r="BA53" s="1">
        <v>1631</v>
      </c>
      <c r="BB53" s="18">
        <f t="shared" si="32"/>
        <v>513</v>
      </c>
      <c r="BC53" s="18">
        <f t="shared" si="33"/>
        <v>1631</v>
      </c>
      <c r="BD53" s="14">
        <v>0</v>
      </c>
      <c r="BE53" s="14">
        <v>0</v>
      </c>
      <c r="BF53" s="14">
        <v>0</v>
      </c>
      <c r="BG53" s="14">
        <v>0</v>
      </c>
      <c r="BH53" s="18">
        <f t="shared" si="20"/>
        <v>0</v>
      </c>
      <c r="BI53" s="18">
        <f t="shared" si="21"/>
        <v>0</v>
      </c>
      <c r="BJ53" s="14">
        <v>0</v>
      </c>
      <c r="BK53" s="14">
        <v>0</v>
      </c>
      <c r="BL53" s="14">
        <v>0</v>
      </c>
      <c r="BM53" s="14">
        <v>0</v>
      </c>
      <c r="BN53" s="18">
        <f t="shared" si="22"/>
        <v>0</v>
      </c>
      <c r="BO53" s="18">
        <f t="shared" si="23"/>
        <v>0</v>
      </c>
      <c r="BT53" s="18">
        <f t="shared" si="24"/>
        <v>0</v>
      </c>
      <c r="BU53" s="18">
        <f t="shared" si="25"/>
        <v>0</v>
      </c>
    </row>
    <row r="54" spans="1:73" ht="15" customHeight="1" x14ac:dyDescent="0.25">
      <c r="A54" s="11" t="s">
        <v>50</v>
      </c>
      <c r="B54" s="23">
        <v>448</v>
      </c>
      <c r="C54" s="23">
        <v>830</v>
      </c>
      <c r="D54" s="18">
        <v>53</v>
      </c>
      <c r="E54" s="18">
        <v>89</v>
      </c>
      <c r="F54" s="18">
        <f t="shared" si="2"/>
        <v>501</v>
      </c>
      <c r="G54" s="18">
        <f t="shared" si="3"/>
        <v>919</v>
      </c>
      <c r="H54" s="23">
        <v>900</v>
      </c>
      <c r="I54" s="23">
        <v>2026</v>
      </c>
      <c r="J54" s="14">
        <v>619</v>
      </c>
      <c r="K54" s="14">
        <v>1052</v>
      </c>
      <c r="L54" s="14">
        <f t="shared" si="4"/>
        <v>1519</v>
      </c>
      <c r="M54" s="14">
        <f t="shared" si="5"/>
        <v>3078</v>
      </c>
      <c r="N54" s="23">
        <v>1170</v>
      </c>
      <c r="O54" s="23">
        <v>2086</v>
      </c>
      <c r="P54" s="18">
        <v>677</v>
      </c>
      <c r="Q54" s="18">
        <v>1221</v>
      </c>
      <c r="R54" s="18">
        <f t="shared" si="6"/>
        <v>1847</v>
      </c>
      <c r="S54" s="18">
        <f t="shared" si="7"/>
        <v>3307</v>
      </c>
      <c r="T54" s="23">
        <v>0</v>
      </c>
      <c r="U54" s="23">
        <v>0</v>
      </c>
      <c r="V54" s="14">
        <v>0</v>
      </c>
      <c r="W54" s="14">
        <v>0</v>
      </c>
      <c r="X54" s="14">
        <f t="shared" si="8"/>
        <v>0</v>
      </c>
      <c r="Y54" s="14">
        <f t="shared" si="9"/>
        <v>0</v>
      </c>
      <c r="Z54" s="23">
        <v>0</v>
      </c>
      <c r="AA54" s="23">
        <v>0</v>
      </c>
      <c r="AB54" s="18">
        <v>0</v>
      </c>
      <c r="AC54" s="18">
        <v>0</v>
      </c>
      <c r="AD54" s="18">
        <f t="shared" si="10"/>
        <v>0</v>
      </c>
      <c r="AE54" s="18">
        <f t="shared" si="11"/>
        <v>0</v>
      </c>
      <c r="AF54" s="23">
        <v>15</v>
      </c>
      <c r="AG54" s="23">
        <v>45</v>
      </c>
      <c r="AH54" s="14">
        <v>0</v>
      </c>
      <c r="AI54" s="14">
        <v>0</v>
      </c>
      <c r="AJ54" s="14">
        <f t="shared" si="12"/>
        <v>15</v>
      </c>
      <c r="AK54" s="14">
        <f t="shared" si="13"/>
        <v>45</v>
      </c>
      <c r="AL54" s="23">
        <v>143</v>
      </c>
      <c r="AM54" s="23">
        <v>297</v>
      </c>
      <c r="AN54" s="18">
        <v>50</v>
      </c>
      <c r="AO54" s="18">
        <v>100</v>
      </c>
      <c r="AP54" s="18">
        <f t="shared" si="14"/>
        <v>193</v>
      </c>
      <c r="AQ54" s="18">
        <f t="shared" si="15"/>
        <v>397</v>
      </c>
      <c r="AR54" s="23">
        <v>1093.45</v>
      </c>
      <c r="AS54" s="23">
        <v>1753</v>
      </c>
      <c r="AT54" s="14">
        <v>370.5</v>
      </c>
      <c r="AU54" s="14">
        <v>579</v>
      </c>
      <c r="AV54" s="18">
        <f t="shared" si="16"/>
        <v>1463.95</v>
      </c>
      <c r="AW54" s="18">
        <f t="shared" si="17"/>
        <v>2332</v>
      </c>
      <c r="AX54" s="24">
        <v>1093.45</v>
      </c>
      <c r="AY54" s="24">
        <v>1753</v>
      </c>
      <c r="AZ54" s="1">
        <v>370.5</v>
      </c>
      <c r="BA54" s="1">
        <v>579</v>
      </c>
      <c r="BB54" s="18">
        <f t="shared" si="32"/>
        <v>1463.95</v>
      </c>
      <c r="BC54" s="18">
        <f t="shared" si="33"/>
        <v>2332</v>
      </c>
      <c r="BD54" s="14">
        <v>0</v>
      </c>
      <c r="BE54" s="14">
        <v>0</v>
      </c>
      <c r="BF54" s="14">
        <v>0</v>
      </c>
      <c r="BG54" s="14">
        <v>0</v>
      </c>
      <c r="BH54" s="18">
        <f t="shared" si="20"/>
        <v>0</v>
      </c>
      <c r="BI54" s="18">
        <f t="shared" si="21"/>
        <v>0</v>
      </c>
      <c r="BJ54" s="14">
        <v>0</v>
      </c>
      <c r="BK54" s="14">
        <v>0</v>
      </c>
      <c r="BL54" s="14">
        <v>0</v>
      </c>
      <c r="BM54" s="14">
        <v>0</v>
      </c>
      <c r="BN54" s="18">
        <f t="shared" si="22"/>
        <v>0</v>
      </c>
      <c r="BO54" s="18">
        <f t="shared" si="23"/>
        <v>0</v>
      </c>
      <c r="BT54" s="18">
        <f t="shared" si="24"/>
        <v>0</v>
      </c>
      <c r="BU54" s="18">
        <f t="shared" si="25"/>
        <v>0</v>
      </c>
    </row>
    <row r="55" spans="1:73" s="2" customFormat="1" ht="15" customHeight="1" x14ac:dyDescent="0.25">
      <c r="A55" s="12" t="s">
        <v>51</v>
      </c>
      <c r="B55" s="23">
        <v>280</v>
      </c>
      <c r="C55" s="23">
        <v>471</v>
      </c>
      <c r="D55" s="18">
        <v>0</v>
      </c>
      <c r="E55" s="18">
        <v>0</v>
      </c>
      <c r="F55" s="18">
        <f t="shared" si="2"/>
        <v>280</v>
      </c>
      <c r="G55" s="18">
        <f t="shared" si="3"/>
        <v>471</v>
      </c>
      <c r="H55" s="23">
        <v>378</v>
      </c>
      <c r="I55" s="23">
        <v>684</v>
      </c>
      <c r="J55" s="14">
        <v>0</v>
      </c>
      <c r="K55" s="14">
        <v>0</v>
      </c>
      <c r="L55" s="14">
        <f t="shared" si="4"/>
        <v>378</v>
      </c>
      <c r="M55" s="14">
        <f t="shared" si="5"/>
        <v>684</v>
      </c>
      <c r="N55" s="23">
        <v>378</v>
      </c>
      <c r="O55" s="23">
        <v>684</v>
      </c>
      <c r="P55" s="18">
        <v>0</v>
      </c>
      <c r="Q55" s="18">
        <v>0</v>
      </c>
      <c r="R55" s="18">
        <f t="shared" si="6"/>
        <v>378</v>
      </c>
      <c r="S55" s="18">
        <f t="shared" si="7"/>
        <v>684</v>
      </c>
      <c r="T55" s="23">
        <v>0</v>
      </c>
      <c r="U55" s="23">
        <v>0</v>
      </c>
      <c r="V55" s="14">
        <v>0</v>
      </c>
      <c r="W55" s="14">
        <v>0</v>
      </c>
      <c r="X55" s="14">
        <f t="shared" si="8"/>
        <v>0</v>
      </c>
      <c r="Y55" s="14">
        <f t="shared" si="9"/>
        <v>0</v>
      </c>
      <c r="Z55" s="23">
        <v>16</v>
      </c>
      <c r="AA55" s="23">
        <v>35</v>
      </c>
      <c r="AB55" s="18">
        <v>0</v>
      </c>
      <c r="AC55" s="18">
        <v>0</v>
      </c>
      <c r="AD55" s="18">
        <f t="shared" si="10"/>
        <v>16</v>
      </c>
      <c r="AE55" s="18">
        <f t="shared" si="11"/>
        <v>35</v>
      </c>
      <c r="AF55" s="23">
        <v>16</v>
      </c>
      <c r="AG55" s="23">
        <v>35</v>
      </c>
      <c r="AH55" s="14">
        <v>0</v>
      </c>
      <c r="AI55" s="14">
        <v>0</v>
      </c>
      <c r="AJ55" s="14">
        <f t="shared" si="12"/>
        <v>16</v>
      </c>
      <c r="AK55" s="14">
        <f t="shared" si="13"/>
        <v>35</v>
      </c>
      <c r="AL55" s="23">
        <v>16</v>
      </c>
      <c r="AM55" s="23">
        <v>35</v>
      </c>
      <c r="AN55" s="18">
        <v>0</v>
      </c>
      <c r="AO55" s="18">
        <v>0</v>
      </c>
      <c r="AP55" s="18">
        <f t="shared" si="14"/>
        <v>16</v>
      </c>
      <c r="AQ55" s="18">
        <f t="shared" si="15"/>
        <v>35</v>
      </c>
      <c r="AR55" s="23">
        <v>356.7</v>
      </c>
      <c r="AS55" s="23">
        <v>580</v>
      </c>
      <c r="AT55" s="14">
        <v>15.5</v>
      </c>
      <c r="AU55" s="14">
        <v>31</v>
      </c>
      <c r="AV55" s="18">
        <f t="shared" si="16"/>
        <v>372.2</v>
      </c>
      <c r="AW55" s="18">
        <f t="shared" si="17"/>
        <v>611</v>
      </c>
      <c r="AX55" s="25">
        <v>356.7</v>
      </c>
      <c r="AY55" s="25">
        <v>580</v>
      </c>
      <c r="AZ55" s="2">
        <v>15.5</v>
      </c>
      <c r="BA55" s="2">
        <v>31</v>
      </c>
      <c r="BB55" s="18">
        <f t="shared" ref="BB55:BC57" si="34">SUM(AX55,AZ55)</f>
        <v>372.2</v>
      </c>
      <c r="BC55" s="18">
        <f t="shared" si="34"/>
        <v>611</v>
      </c>
      <c r="BD55" s="14">
        <v>0</v>
      </c>
      <c r="BE55" s="14">
        <v>0</v>
      </c>
      <c r="BF55" s="14">
        <v>0</v>
      </c>
      <c r="BG55" s="14">
        <v>0</v>
      </c>
      <c r="BH55" s="18">
        <f t="shared" si="20"/>
        <v>0</v>
      </c>
      <c r="BI55" s="18">
        <f t="shared" si="21"/>
        <v>0</v>
      </c>
      <c r="BJ55" s="14">
        <v>245</v>
      </c>
      <c r="BK55" s="14">
        <v>418</v>
      </c>
      <c r="BL55" s="14">
        <v>10</v>
      </c>
      <c r="BM55" s="14">
        <v>21</v>
      </c>
      <c r="BN55" s="18">
        <f t="shared" si="22"/>
        <v>255</v>
      </c>
      <c r="BO55" s="18">
        <f t="shared" si="23"/>
        <v>439</v>
      </c>
      <c r="BT55" s="18">
        <f t="shared" si="24"/>
        <v>0</v>
      </c>
      <c r="BU55" s="18">
        <f t="shared" si="25"/>
        <v>0</v>
      </c>
    </row>
    <row r="56" spans="1:73" s="3" customFormat="1" ht="15" hidden="1" customHeight="1" x14ac:dyDescent="0.25">
      <c r="A56" s="7"/>
      <c r="R56" s="1">
        <f t="shared" si="6"/>
        <v>0</v>
      </c>
      <c r="Y56" s="1">
        <f t="shared" si="9"/>
        <v>0</v>
      </c>
      <c r="AD56" s="1">
        <f t="shared" si="10"/>
        <v>0</v>
      </c>
      <c r="AJ56" s="1">
        <f t="shared" si="12"/>
        <v>0</v>
      </c>
      <c r="BB56" s="18">
        <f t="shared" si="34"/>
        <v>0</v>
      </c>
      <c r="BC56" s="18">
        <f t="shared" si="34"/>
        <v>0</v>
      </c>
    </row>
    <row r="57" spans="1:73" s="4" customFormat="1" ht="15" hidden="1" customHeight="1" x14ac:dyDescent="0.25">
      <c r="A57" s="6"/>
      <c r="R57" s="1">
        <f t="shared" si="6"/>
        <v>0</v>
      </c>
      <c r="Y57" s="1">
        <f t="shared" si="9"/>
        <v>0</v>
      </c>
      <c r="AD57" s="1">
        <f t="shared" si="10"/>
        <v>0</v>
      </c>
      <c r="AJ57" s="1">
        <f t="shared" si="12"/>
        <v>0</v>
      </c>
      <c r="BB57" s="18">
        <f t="shared" si="34"/>
        <v>0</v>
      </c>
      <c r="BC57" s="18">
        <f t="shared" si="34"/>
        <v>0</v>
      </c>
    </row>
    <row r="58" spans="1:73" ht="15.6" customHeight="1" x14ac:dyDescent="0.25"/>
    <row r="59" spans="1:73" ht="15.6" hidden="1" customHeight="1" x14ac:dyDescent="0.25">
      <c r="A59" s="1" t="s">
        <v>52</v>
      </c>
    </row>
    <row r="60" spans="1:73" hidden="1" x14ac:dyDescent="0.25"/>
    <row r="83" ht="12.75" customHeight="1" x14ac:dyDescent="0.25"/>
  </sheetData>
  <mergeCells count="49">
    <mergeCell ref="AF7:AK7"/>
    <mergeCell ref="AF8:AG8"/>
    <mergeCell ref="AH8:AI8"/>
    <mergeCell ref="AJ8:AK8"/>
    <mergeCell ref="AL7:AQ7"/>
    <mergeCell ref="AL8:AM8"/>
    <mergeCell ref="AN8:AO8"/>
    <mergeCell ref="AP8:AQ8"/>
    <mergeCell ref="T7:Y7"/>
    <mergeCell ref="T8:U8"/>
    <mergeCell ref="V8:W8"/>
    <mergeCell ref="X8:Y8"/>
    <mergeCell ref="Z7:AE7"/>
    <mergeCell ref="Z8:AA8"/>
    <mergeCell ref="AB8:AC8"/>
    <mergeCell ref="AD8:AE8"/>
    <mergeCell ref="A6:A8"/>
    <mergeCell ref="N7:S7"/>
    <mergeCell ref="N8:O8"/>
    <mergeCell ref="P8:Q8"/>
    <mergeCell ref="R8:S8"/>
    <mergeCell ref="B8:C8"/>
    <mergeCell ref="D8:E8"/>
    <mergeCell ref="F8:G8"/>
    <mergeCell ref="B7:G7"/>
    <mergeCell ref="H7:M7"/>
    <mergeCell ref="H8:I8"/>
    <mergeCell ref="J8:K8"/>
    <mergeCell ref="L8:M8"/>
    <mergeCell ref="AR7:AW7"/>
    <mergeCell ref="AR8:AS8"/>
    <mergeCell ref="AT8:AU8"/>
    <mergeCell ref="AV8:AW8"/>
    <mergeCell ref="AX7:BC7"/>
    <mergeCell ref="AX8:AY8"/>
    <mergeCell ref="AZ8:BA8"/>
    <mergeCell ref="BB8:BC8"/>
    <mergeCell ref="BP7:BU7"/>
    <mergeCell ref="BP8:BQ8"/>
    <mergeCell ref="BR8:BS8"/>
    <mergeCell ref="BT8:BU8"/>
    <mergeCell ref="BD7:BI7"/>
    <mergeCell ref="BD8:BE8"/>
    <mergeCell ref="BF8:BG8"/>
    <mergeCell ref="BH8:BI8"/>
    <mergeCell ref="BJ7:BO7"/>
    <mergeCell ref="BJ8:BK8"/>
    <mergeCell ref="BL8:BM8"/>
    <mergeCell ref="BN8:BO8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E83"/>
  <sheetViews>
    <sheetView tabSelected="1" topLeftCell="A2" zoomScaleNormal="100" zoomScaleSheetLayoutView="100" workbookViewId="0">
      <pane xSplit="1" ySplit="9" topLeftCell="BO11" activePane="bottomRight" state="frozen"/>
      <selection activeCell="A6" sqref="A6"/>
      <selection pane="topRight" activeCell="E6" sqref="E6"/>
      <selection pane="bottomLeft" activeCell="A14" sqref="A14"/>
      <selection pane="bottomRight" activeCell="CD5" sqref="CD5"/>
    </sheetView>
  </sheetViews>
  <sheetFormatPr defaultColWidth="8.85546875" defaultRowHeight="15.75" x14ac:dyDescent="0.25"/>
  <cols>
    <col min="1" max="1" width="14.42578125" style="1" customWidth="1"/>
    <col min="2" max="2" width="12.28515625" style="1" hidden="1" customWidth="1"/>
    <col min="3" max="3" width="9.5703125" style="1" hidden="1" customWidth="1"/>
    <col min="4" max="4" width="10.7109375" style="1" hidden="1" customWidth="1"/>
    <col min="5" max="5" width="11.7109375" style="1" hidden="1" customWidth="1"/>
    <col min="6" max="7" width="0" style="1" hidden="1" customWidth="1"/>
    <col min="8" max="8" width="12" style="1" hidden="1" customWidth="1"/>
    <col min="9" max="9" width="9.140625" style="1" hidden="1" customWidth="1"/>
    <col min="10" max="10" width="9.85546875" style="1" hidden="1" customWidth="1"/>
    <col min="11" max="28" width="0" style="1" hidden="1" customWidth="1"/>
    <col min="29" max="29" width="8.85546875" style="26"/>
    <col min="30" max="30" width="9.42578125" style="26" customWidth="1"/>
    <col min="31" max="31" width="8.85546875" style="26"/>
    <col min="32" max="32" width="9.5703125" style="26" customWidth="1"/>
    <col min="33" max="33" width="9.42578125" style="26" customWidth="1"/>
    <col min="34" max="35" width="8.85546875" style="26"/>
    <col min="36" max="36" width="9.5703125" style="26" customWidth="1"/>
    <col min="37" max="37" width="8.85546875" style="26"/>
    <col min="38" max="39" width="10.140625" style="26" customWidth="1"/>
    <col min="40" max="43" width="8.85546875" style="26"/>
    <col min="44" max="44" width="10" style="26" customWidth="1"/>
    <col min="45" max="109" width="8.85546875" style="26"/>
    <col min="110" max="16384" width="8.85546875" style="1"/>
  </cols>
  <sheetData>
    <row r="1" spans="1:109" x14ac:dyDescent="0.25">
      <c r="A1" s="1" t="s">
        <v>0</v>
      </c>
    </row>
    <row r="3" spans="1:109" ht="15" customHeight="1" x14ac:dyDescent="0.25">
      <c r="A3" s="5" t="s">
        <v>1</v>
      </c>
    </row>
    <row r="4" spans="1:109" x14ac:dyDescent="0.25">
      <c r="A4" s="5" t="s">
        <v>2</v>
      </c>
    </row>
    <row r="5" spans="1:109" x14ac:dyDescent="0.25">
      <c r="A5" s="1" t="s">
        <v>3</v>
      </c>
    </row>
    <row r="6" spans="1:109" ht="15" customHeight="1" x14ac:dyDescent="0.25">
      <c r="A6" s="43" t="s">
        <v>4</v>
      </c>
    </row>
    <row r="7" spans="1:109" s="5" customFormat="1" ht="15" customHeight="1" x14ac:dyDescent="0.25">
      <c r="A7" s="44"/>
      <c r="B7" s="40" t="s">
        <v>54</v>
      </c>
      <c r="C7" s="40"/>
      <c r="D7" s="40"/>
      <c r="E7" s="40"/>
      <c r="F7" s="40"/>
      <c r="G7" s="40"/>
      <c r="H7" s="40"/>
      <c r="I7" s="40"/>
      <c r="J7" s="40"/>
      <c r="K7" s="40" t="s">
        <v>55</v>
      </c>
      <c r="L7" s="40"/>
      <c r="M7" s="40"/>
      <c r="N7" s="40"/>
      <c r="O7" s="40"/>
      <c r="P7" s="40"/>
      <c r="Q7" s="40"/>
      <c r="R7" s="40"/>
      <c r="S7" s="40"/>
      <c r="T7" s="40" t="s">
        <v>57</v>
      </c>
      <c r="U7" s="40"/>
      <c r="V7" s="40"/>
      <c r="W7" s="40"/>
      <c r="X7" s="40"/>
      <c r="Y7" s="40"/>
      <c r="Z7" s="40"/>
      <c r="AA7" s="40"/>
      <c r="AB7" s="40"/>
      <c r="AC7" s="40" t="s">
        <v>58</v>
      </c>
      <c r="AD7" s="40"/>
      <c r="AE7" s="40"/>
      <c r="AF7" s="40"/>
      <c r="AG7" s="40"/>
      <c r="AH7" s="40"/>
      <c r="AI7" s="40"/>
      <c r="AJ7" s="40"/>
      <c r="AK7" s="40"/>
      <c r="AL7" s="40" t="s">
        <v>60</v>
      </c>
      <c r="AM7" s="40"/>
      <c r="AN7" s="40"/>
      <c r="AO7" s="40"/>
      <c r="AP7" s="40"/>
      <c r="AQ7" s="40"/>
      <c r="AR7" s="40"/>
      <c r="AS7" s="40"/>
      <c r="AT7" s="40"/>
      <c r="AU7" s="49" t="s">
        <v>75</v>
      </c>
      <c r="AV7" s="49"/>
      <c r="AW7" s="49"/>
      <c r="AX7" s="49"/>
      <c r="AY7" s="49"/>
      <c r="AZ7" s="49"/>
      <c r="BA7" s="49"/>
      <c r="BB7" s="49"/>
      <c r="BC7" s="49"/>
      <c r="BD7" s="49" t="s">
        <v>76</v>
      </c>
      <c r="BE7" s="49"/>
      <c r="BF7" s="49"/>
      <c r="BG7" s="49"/>
      <c r="BH7" s="49"/>
      <c r="BI7" s="49"/>
      <c r="BJ7" s="49"/>
      <c r="BK7" s="49"/>
      <c r="BL7" s="49"/>
      <c r="BM7" s="49" t="s">
        <v>77</v>
      </c>
      <c r="BN7" s="49"/>
      <c r="BO7" s="49"/>
      <c r="BP7" s="49"/>
      <c r="BQ7" s="49"/>
      <c r="BR7" s="49"/>
      <c r="BS7" s="49"/>
      <c r="BT7" s="49"/>
      <c r="BU7" s="49"/>
      <c r="BV7" s="49" t="s">
        <v>78</v>
      </c>
      <c r="BW7" s="49"/>
      <c r="BX7" s="49"/>
      <c r="BY7" s="49"/>
      <c r="BZ7" s="49"/>
      <c r="CA7" s="49"/>
      <c r="CB7" s="49"/>
      <c r="CC7" s="49"/>
      <c r="CD7" s="49"/>
      <c r="CE7" s="49" t="s">
        <v>79</v>
      </c>
      <c r="CF7" s="49"/>
      <c r="CG7" s="49"/>
      <c r="CH7" s="49"/>
      <c r="CI7" s="49"/>
      <c r="CJ7" s="49"/>
      <c r="CK7" s="49"/>
      <c r="CL7" s="49"/>
      <c r="CM7" s="49"/>
      <c r="CN7" s="49" t="s">
        <v>80</v>
      </c>
      <c r="CO7" s="49"/>
      <c r="CP7" s="49"/>
      <c r="CQ7" s="49"/>
      <c r="CR7" s="49"/>
      <c r="CS7" s="49"/>
      <c r="CT7" s="49"/>
      <c r="CU7" s="49"/>
      <c r="CV7" s="49"/>
      <c r="CW7" s="49" t="s">
        <v>81</v>
      </c>
      <c r="CX7" s="49"/>
      <c r="CY7" s="49"/>
      <c r="CZ7" s="49"/>
      <c r="DA7" s="49"/>
      <c r="DB7" s="49"/>
      <c r="DC7" s="49"/>
      <c r="DD7" s="49"/>
      <c r="DE7" s="49"/>
    </row>
    <row r="8" spans="1:109" ht="15" customHeight="1" x14ac:dyDescent="0.25">
      <c r="A8" s="45"/>
      <c r="B8" s="42" t="s">
        <v>5</v>
      </c>
      <c r="C8" s="42"/>
      <c r="D8" s="42"/>
      <c r="E8" s="41" t="s">
        <v>53</v>
      </c>
      <c r="F8" s="41"/>
      <c r="G8" s="41"/>
      <c r="H8" s="41" t="s">
        <v>6</v>
      </c>
      <c r="I8" s="41"/>
      <c r="J8" s="41"/>
      <c r="K8" s="42" t="s">
        <v>5</v>
      </c>
      <c r="L8" s="42"/>
      <c r="M8" s="42"/>
      <c r="N8" s="41" t="s">
        <v>53</v>
      </c>
      <c r="O8" s="41"/>
      <c r="P8" s="41"/>
      <c r="Q8" s="41" t="s">
        <v>6</v>
      </c>
      <c r="R8" s="41"/>
      <c r="S8" s="41"/>
      <c r="T8" s="42" t="s">
        <v>5</v>
      </c>
      <c r="U8" s="42"/>
      <c r="V8" s="42"/>
      <c r="W8" s="41" t="s">
        <v>53</v>
      </c>
      <c r="X8" s="41"/>
      <c r="Y8" s="41"/>
      <c r="Z8" s="41" t="s">
        <v>6</v>
      </c>
      <c r="AA8" s="41"/>
      <c r="AB8" s="41"/>
      <c r="AC8" s="42" t="s">
        <v>5</v>
      </c>
      <c r="AD8" s="42"/>
      <c r="AE8" s="42"/>
      <c r="AF8" s="41" t="s">
        <v>53</v>
      </c>
      <c r="AG8" s="41"/>
      <c r="AH8" s="41"/>
      <c r="AI8" s="50" t="s">
        <v>6</v>
      </c>
      <c r="AJ8" s="50"/>
      <c r="AK8" s="50"/>
      <c r="AL8" s="42" t="s">
        <v>5</v>
      </c>
      <c r="AM8" s="42"/>
      <c r="AN8" s="42"/>
      <c r="AO8" s="46" t="s">
        <v>53</v>
      </c>
      <c r="AP8" s="46"/>
      <c r="AQ8" s="46"/>
      <c r="AR8" s="48" t="s">
        <v>6</v>
      </c>
      <c r="AS8" s="48"/>
      <c r="AT8" s="48"/>
      <c r="AU8" s="47" t="s">
        <v>5</v>
      </c>
      <c r="AV8" s="47"/>
      <c r="AW8" s="47"/>
      <c r="AX8" s="46" t="s">
        <v>53</v>
      </c>
      <c r="AY8" s="46"/>
      <c r="AZ8" s="46"/>
      <c r="BA8" s="46" t="s">
        <v>6</v>
      </c>
      <c r="BB8" s="46"/>
      <c r="BC8" s="46"/>
      <c r="BD8" s="47" t="s">
        <v>5</v>
      </c>
      <c r="BE8" s="47"/>
      <c r="BF8" s="47"/>
      <c r="BG8" s="46" t="s">
        <v>53</v>
      </c>
      <c r="BH8" s="46"/>
      <c r="BI8" s="46"/>
      <c r="BJ8" s="46" t="s">
        <v>6</v>
      </c>
      <c r="BK8" s="46"/>
      <c r="BL8" s="46"/>
      <c r="BM8" s="47" t="s">
        <v>5</v>
      </c>
      <c r="BN8" s="47"/>
      <c r="BO8" s="47"/>
      <c r="BP8" s="46" t="s">
        <v>53</v>
      </c>
      <c r="BQ8" s="46"/>
      <c r="BR8" s="46"/>
      <c r="BS8" s="46" t="s">
        <v>6</v>
      </c>
      <c r="BT8" s="46"/>
      <c r="BU8" s="46"/>
      <c r="BV8" s="47" t="s">
        <v>5</v>
      </c>
      <c r="BW8" s="47"/>
      <c r="BX8" s="47"/>
      <c r="BY8" s="46" t="s">
        <v>53</v>
      </c>
      <c r="BZ8" s="46"/>
      <c r="CA8" s="46"/>
      <c r="CB8" s="46" t="s">
        <v>6</v>
      </c>
      <c r="CC8" s="46"/>
      <c r="CD8" s="46"/>
      <c r="CE8" s="47" t="s">
        <v>5</v>
      </c>
      <c r="CF8" s="47"/>
      <c r="CG8" s="47"/>
      <c r="CH8" s="46" t="s">
        <v>53</v>
      </c>
      <c r="CI8" s="46"/>
      <c r="CJ8" s="46"/>
      <c r="CK8" s="46" t="s">
        <v>6</v>
      </c>
      <c r="CL8" s="46"/>
      <c r="CM8" s="46"/>
      <c r="CN8" s="47" t="s">
        <v>5</v>
      </c>
      <c r="CO8" s="47"/>
      <c r="CP8" s="47"/>
      <c r="CQ8" s="46" t="s">
        <v>53</v>
      </c>
      <c r="CR8" s="46"/>
      <c r="CS8" s="46"/>
      <c r="CT8" s="46" t="s">
        <v>6</v>
      </c>
      <c r="CU8" s="46"/>
      <c r="CV8" s="46"/>
      <c r="CW8" s="47" t="s">
        <v>5</v>
      </c>
      <c r="CX8" s="47"/>
      <c r="CY8" s="47"/>
      <c r="CZ8" s="46" t="s">
        <v>53</v>
      </c>
      <c r="DA8" s="46"/>
      <c r="DB8" s="46"/>
      <c r="DC8" s="46" t="s">
        <v>6</v>
      </c>
      <c r="DD8" s="46"/>
      <c r="DE8" s="46"/>
    </row>
    <row r="9" spans="1:109" ht="15" customHeight="1" x14ac:dyDescent="0.25">
      <c r="A9" s="8"/>
      <c r="B9" s="21" t="s">
        <v>72</v>
      </c>
      <c r="C9" s="21" t="s">
        <v>73</v>
      </c>
      <c r="D9" s="21" t="s">
        <v>74</v>
      </c>
      <c r="E9" s="19" t="s">
        <v>72</v>
      </c>
      <c r="F9" s="19" t="s">
        <v>73</v>
      </c>
      <c r="G9" s="19" t="s">
        <v>74</v>
      </c>
      <c r="H9" s="19" t="s">
        <v>72</v>
      </c>
      <c r="I9" s="19" t="s">
        <v>73</v>
      </c>
      <c r="J9" s="19" t="s">
        <v>74</v>
      </c>
      <c r="K9" s="21" t="s">
        <v>72</v>
      </c>
      <c r="L9" s="21" t="s">
        <v>73</v>
      </c>
      <c r="M9" s="21" t="s">
        <v>74</v>
      </c>
      <c r="N9" s="19" t="s">
        <v>72</v>
      </c>
      <c r="O9" s="19" t="s">
        <v>73</v>
      </c>
      <c r="P9" s="19" t="s">
        <v>74</v>
      </c>
      <c r="Q9" s="19" t="s">
        <v>72</v>
      </c>
      <c r="R9" s="19" t="s">
        <v>73</v>
      </c>
      <c r="S9" s="19" t="s">
        <v>74</v>
      </c>
      <c r="T9" s="21" t="s">
        <v>72</v>
      </c>
      <c r="U9" s="21" t="s">
        <v>73</v>
      </c>
      <c r="V9" s="21" t="s">
        <v>74</v>
      </c>
      <c r="W9" s="19" t="s">
        <v>72</v>
      </c>
      <c r="X9" s="19" t="s">
        <v>73</v>
      </c>
      <c r="Y9" s="19" t="s">
        <v>74</v>
      </c>
      <c r="Z9" s="19" t="s">
        <v>72</v>
      </c>
      <c r="AA9" s="19" t="s">
        <v>73</v>
      </c>
      <c r="AB9" s="19" t="s">
        <v>74</v>
      </c>
      <c r="AC9" s="27" t="s">
        <v>72</v>
      </c>
      <c r="AD9" s="27" t="s">
        <v>73</v>
      </c>
      <c r="AE9" s="27" t="s">
        <v>74</v>
      </c>
      <c r="AF9" s="32" t="s">
        <v>72</v>
      </c>
      <c r="AG9" s="32" t="s">
        <v>73</v>
      </c>
      <c r="AH9" s="32" t="s">
        <v>74</v>
      </c>
      <c r="AI9" s="35" t="s">
        <v>72</v>
      </c>
      <c r="AJ9" s="35" t="s">
        <v>73</v>
      </c>
      <c r="AK9" s="35" t="s">
        <v>74</v>
      </c>
      <c r="AL9" s="27" t="s">
        <v>72</v>
      </c>
      <c r="AM9" s="27" t="s">
        <v>73</v>
      </c>
      <c r="AN9" s="27" t="s">
        <v>74</v>
      </c>
      <c r="AO9" s="32" t="s">
        <v>72</v>
      </c>
      <c r="AP9" s="32" t="s">
        <v>73</v>
      </c>
      <c r="AQ9" s="32" t="s">
        <v>74</v>
      </c>
      <c r="AR9" s="35" t="s">
        <v>72</v>
      </c>
      <c r="AS9" s="35" t="s">
        <v>73</v>
      </c>
      <c r="AT9" s="35" t="s">
        <v>74</v>
      </c>
      <c r="AU9" s="27" t="s">
        <v>72</v>
      </c>
      <c r="AV9" s="27" t="s">
        <v>73</v>
      </c>
      <c r="AW9" s="27" t="s">
        <v>74</v>
      </c>
      <c r="AX9" s="32" t="s">
        <v>72</v>
      </c>
      <c r="AY9" s="32" t="s">
        <v>73</v>
      </c>
      <c r="AZ9" s="32" t="s">
        <v>74</v>
      </c>
      <c r="BA9" s="32" t="s">
        <v>72</v>
      </c>
      <c r="BB9" s="32" t="s">
        <v>73</v>
      </c>
      <c r="BC9" s="32" t="s">
        <v>74</v>
      </c>
      <c r="BD9" s="27" t="s">
        <v>72</v>
      </c>
      <c r="BE9" s="27" t="s">
        <v>73</v>
      </c>
      <c r="BF9" s="27" t="s">
        <v>74</v>
      </c>
      <c r="BG9" s="32" t="s">
        <v>72</v>
      </c>
      <c r="BH9" s="32" t="s">
        <v>73</v>
      </c>
      <c r="BI9" s="32" t="s">
        <v>74</v>
      </c>
      <c r="BJ9" s="32" t="s">
        <v>72</v>
      </c>
      <c r="BK9" s="32" t="s">
        <v>73</v>
      </c>
      <c r="BL9" s="32" t="s">
        <v>74</v>
      </c>
      <c r="BM9" s="27" t="s">
        <v>72</v>
      </c>
      <c r="BN9" s="27" t="s">
        <v>73</v>
      </c>
      <c r="BO9" s="27" t="s">
        <v>74</v>
      </c>
      <c r="BP9" s="32" t="s">
        <v>72</v>
      </c>
      <c r="BQ9" s="32" t="s">
        <v>73</v>
      </c>
      <c r="BR9" s="32" t="s">
        <v>74</v>
      </c>
      <c r="BS9" s="32" t="s">
        <v>72</v>
      </c>
      <c r="BT9" s="32" t="s">
        <v>73</v>
      </c>
      <c r="BU9" s="32" t="s">
        <v>74</v>
      </c>
      <c r="BV9" s="27" t="s">
        <v>72</v>
      </c>
      <c r="BW9" s="27" t="s">
        <v>73</v>
      </c>
      <c r="BX9" s="27" t="s">
        <v>74</v>
      </c>
      <c r="BY9" s="32" t="s">
        <v>72</v>
      </c>
      <c r="BZ9" s="32" t="s">
        <v>73</v>
      </c>
      <c r="CA9" s="32" t="s">
        <v>74</v>
      </c>
      <c r="CB9" s="32" t="s">
        <v>72</v>
      </c>
      <c r="CC9" s="32" t="s">
        <v>73</v>
      </c>
      <c r="CD9" s="32" t="s">
        <v>74</v>
      </c>
      <c r="CE9" s="27" t="s">
        <v>72</v>
      </c>
      <c r="CF9" s="27" t="s">
        <v>73</v>
      </c>
      <c r="CG9" s="27" t="s">
        <v>74</v>
      </c>
      <c r="CH9" s="32" t="s">
        <v>72</v>
      </c>
      <c r="CI9" s="32" t="s">
        <v>73</v>
      </c>
      <c r="CJ9" s="32" t="s">
        <v>74</v>
      </c>
      <c r="CK9" s="32" t="s">
        <v>72</v>
      </c>
      <c r="CL9" s="32" t="s">
        <v>73</v>
      </c>
      <c r="CM9" s="32" t="s">
        <v>74</v>
      </c>
      <c r="CN9" s="27" t="s">
        <v>72</v>
      </c>
      <c r="CO9" s="27" t="s">
        <v>73</v>
      </c>
      <c r="CP9" s="27" t="s">
        <v>74</v>
      </c>
      <c r="CQ9" s="32" t="s">
        <v>72</v>
      </c>
      <c r="CR9" s="32" t="s">
        <v>73</v>
      </c>
      <c r="CS9" s="32" t="s">
        <v>74</v>
      </c>
      <c r="CT9" s="32" t="s">
        <v>72</v>
      </c>
      <c r="CU9" s="32" t="s">
        <v>73</v>
      </c>
      <c r="CV9" s="32" t="s">
        <v>74</v>
      </c>
      <c r="CW9" s="27" t="s">
        <v>72</v>
      </c>
      <c r="CX9" s="27" t="s">
        <v>73</v>
      </c>
      <c r="CY9" s="27" t="s">
        <v>74</v>
      </c>
      <c r="CZ9" s="32" t="s">
        <v>72</v>
      </c>
      <c r="DA9" s="32" t="s">
        <v>73</v>
      </c>
      <c r="DB9" s="32" t="s">
        <v>74</v>
      </c>
      <c r="DC9" s="32" t="s">
        <v>72</v>
      </c>
      <c r="DD9" s="32" t="s">
        <v>73</v>
      </c>
      <c r="DE9" s="32" t="s">
        <v>74</v>
      </c>
    </row>
    <row r="10" spans="1:109" s="5" customFormat="1" ht="15" customHeight="1" x14ac:dyDescent="0.25">
      <c r="A10" s="8" t="s">
        <v>6</v>
      </c>
      <c r="B10" s="22">
        <f>SUM(B11:B55)</f>
        <v>0</v>
      </c>
      <c r="C10" s="22">
        <f>SUM(C11:C55)</f>
        <v>0</v>
      </c>
      <c r="D10" s="22">
        <f>SUM(D11:D55)</f>
        <v>0</v>
      </c>
      <c r="E10" s="17">
        <f t="shared" ref="E10:K10" si="0">SUM(E11:E55)</f>
        <v>0</v>
      </c>
      <c r="F10" s="17">
        <f t="shared" si="0"/>
        <v>0</v>
      </c>
      <c r="G10" s="17">
        <f t="shared" si="0"/>
        <v>0</v>
      </c>
      <c r="H10" s="17">
        <f t="shared" si="0"/>
        <v>0</v>
      </c>
      <c r="I10" s="17">
        <f t="shared" si="0"/>
        <v>0</v>
      </c>
      <c r="J10" s="17">
        <f t="shared" si="0"/>
        <v>0</v>
      </c>
      <c r="K10" s="22">
        <f t="shared" si="0"/>
        <v>0</v>
      </c>
      <c r="L10" s="22">
        <f>SUM(L11:L55)</f>
        <v>0</v>
      </c>
      <c r="M10" s="22">
        <f>SUM(M11:M55)</f>
        <v>0</v>
      </c>
      <c r="N10" s="17">
        <f t="shared" ref="N10:T10" si="1">SUM(N11:N55)</f>
        <v>0</v>
      </c>
      <c r="O10" s="17">
        <f t="shared" si="1"/>
        <v>0</v>
      </c>
      <c r="P10" s="17">
        <f t="shared" si="1"/>
        <v>0</v>
      </c>
      <c r="Q10" s="17">
        <f t="shared" si="1"/>
        <v>0</v>
      </c>
      <c r="R10" s="17">
        <f t="shared" si="1"/>
        <v>0</v>
      </c>
      <c r="S10" s="17">
        <f t="shared" si="1"/>
        <v>0</v>
      </c>
      <c r="T10" s="22">
        <f t="shared" si="1"/>
        <v>0</v>
      </c>
      <c r="U10" s="22">
        <f>SUM(U11:U55)</f>
        <v>0</v>
      </c>
      <c r="V10" s="22">
        <f>SUM(V11:V55)</f>
        <v>0</v>
      </c>
      <c r="W10" s="17">
        <f t="shared" ref="W10:AC10" si="2">SUM(W11:W55)</f>
        <v>0</v>
      </c>
      <c r="X10" s="17">
        <f t="shared" si="2"/>
        <v>0</v>
      </c>
      <c r="Y10" s="17">
        <f t="shared" si="2"/>
        <v>0</v>
      </c>
      <c r="Z10" s="17">
        <f t="shared" si="2"/>
        <v>0</v>
      </c>
      <c r="AA10" s="17">
        <f t="shared" si="2"/>
        <v>0</v>
      </c>
      <c r="AB10" s="17">
        <f t="shared" si="2"/>
        <v>0</v>
      </c>
      <c r="AC10" s="28">
        <f t="shared" si="2"/>
        <v>6137.3267999999998</v>
      </c>
      <c r="AD10" s="28">
        <f>SUM(AD11:AD55)</f>
        <v>18779.9054</v>
      </c>
      <c r="AE10" s="28">
        <f>IF(AC10,AD10/AC10,0)</f>
        <v>3.0599487385941386</v>
      </c>
      <c r="AF10" s="33">
        <f t="shared" ref="AF10:AL10" si="3">SUM(AF11:AF55)</f>
        <v>5653.44</v>
      </c>
      <c r="AG10" s="33">
        <f t="shared" si="3"/>
        <v>13730.87</v>
      </c>
      <c r="AH10" s="33">
        <f>IF(AF10,AG10/AF10,0)</f>
        <v>2.4287637261561104</v>
      </c>
      <c r="AI10" s="36">
        <f t="shared" si="3"/>
        <v>11790.766800000001</v>
      </c>
      <c r="AJ10" s="36">
        <f t="shared" si="3"/>
        <v>32510.775400000002</v>
      </c>
      <c r="AK10" s="36">
        <f>IF(AI10,AJ10/AI10,0)</f>
        <v>2.7573079810212171</v>
      </c>
      <c r="AL10" s="28">
        <f t="shared" si="3"/>
        <v>10323.326800000001</v>
      </c>
      <c r="AM10" s="28">
        <f>SUM(AM11:AM55)</f>
        <v>30685.2654</v>
      </c>
      <c r="AN10" s="28">
        <f>IF(AL10,AM10/AL10,0)</f>
        <v>2.9724202279443483</v>
      </c>
      <c r="AO10" s="33">
        <f t="shared" ref="AO10:AU10" si="4">SUM(AO11:AO55)</f>
        <v>6422.37</v>
      </c>
      <c r="AP10" s="33">
        <f t="shared" si="4"/>
        <v>14884.39</v>
      </c>
      <c r="AQ10" s="33">
        <f>IF(AO10,AP10/AO10,0)</f>
        <v>2.3175852527960861</v>
      </c>
      <c r="AR10" s="36">
        <f t="shared" si="4"/>
        <v>16745.696799999998</v>
      </c>
      <c r="AS10" s="36">
        <f t="shared" si="4"/>
        <v>45569.655399999996</v>
      </c>
      <c r="AT10" s="36">
        <f>IF(AR10,AS10/AR10)</f>
        <v>2.7212755577898675</v>
      </c>
      <c r="AU10" s="28">
        <f t="shared" si="4"/>
        <v>10330.326800000001</v>
      </c>
      <c r="AV10" s="28">
        <f>SUM(AV11:AV55)</f>
        <v>30698.865399999999</v>
      </c>
      <c r="AW10" s="28">
        <f>IF(AU10,AV10/AU10,0)</f>
        <v>2.9717225789991462</v>
      </c>
      <c r="AX10" s="33">
        <f t="shared" ref="AX10:BD10" si="5">SUM(AX11:AX55)</f>
        <v>6521.37</v>
      </c>
      <c r="AY10" s="33">
        <f t="shared" si="5"/>
        <v>14989.39</v>
      </c>
      <c r="AZ10" s="33">
        <f>IF(AX10,AY10/AX10,0)</f>
        <v>2.2985032286160729</v>
      </c>
      <c r="BA10" s="33">
        <f t="shared" si="5"/>
        <v>16851.696799999998</v>
      </c>
      <c r="BB10" s="33">
        <f t="shared" si="5"/>
        <v>45688.255400000002</v>
      </c>
      <c r="BC10" s="33">
        <f>IF(BA10,BB10/BA10,0)</f>
        <v>2.7111961449484427</v>
      </c>
      <c r="BD10" s="28">
        <f t="shared" si="5"/>
        <v>10330.326800000001</v>
      </c>
      <c r="BE10" s="28">
        <f>SUM(BE11:BE55)</f>
        <v>30698.865399999999</v>
      </c>
      <c r="BF10" s="28">
        <f>IF(BD10,BE10/BD10,0)</f>
        <v>2.9717225789991462</v>
      </c>
      <c r="BG10" s="33">
        <f t="shared" ref="BG10:BM10" si="6">SUM(BG11:BG55)</f>
        <v>6521.37</v>
      </c>
      <c r="BH10" s="33">
        <f t="shared" si="6"/>
        <v>14989.39</v>
      </c>
      <c r="BI10" s="33">
        <f>IF(BG10,BH10/BG10,0)</f>
        <v>2.2985032286160729</v>
      </c>
      <c r="BJ10" s="33">
        <f t="shared" si="6"/>
        <v>16851.696799999998</v>
      </c>
      <c r="BK10" s="33">
        <f t="shared" si="6"/>
        <v>45688.255400000002</v>
      </c>
      <c r="BL10" s="33">
        <f>IF(BJ10,BK10/BJ10,0)</f>
        <v>2.7111961449484427</v>
      </c>
      <c r="BM10" s="28">
        <f t="shared" si="6"/>
        <v>10009.3868</v>
      </c>
      <c r="BN10" s="28">
        <f>SUM(BN11:BN55)</f>
        <v>29703.832899999998</v>
      </c>
      <c r="BO10" s="28">
        <f>IF(BM10,BN10/BM10,0)</f>
        <v>2.96759766542342</v>
      </c>
      <c r="BP10" s="33">
        <f t="shared" ref="BP10:BV10" si="7">SUM(BP11:BP55)</f>
        <v>6521.37</v>
      </c>
      <c r="BQ10" s="33">
        <f t="shared" si="7"/>
        <v>14989.39</v>
      </c>
      <c r="BR10" s="33">
        <f>IF(BP10,BQ10/BP10,0)</f>
        <v>2.2985032286160729</v>
      </c>
      <c r="BS10" s="33">
        <f t="shared" si="7"/>
        <v>16530.756799999999</v>
      </c>
      <c r="BT10" s="33">
        <f t="shared" si="7"/>
        <v>44693.222900000001</v>
      </c>
      <c r="BU10" s="33">
        <f>IF(BS10,BT10/BS10,0)</f>
        <v>2.7036404588566691</v>
      </c>
      <c r="BV10" s="28">
        <f t="shared" si="7"/>
        <v>10172.1168</v>
      </c>
      <c r="BW10" s="28">
        <f>SUM(BW11:BW55)</f>
        <v>30451.465400000001</v>
      </c>
      <c r="BX10" s="28">
        <f>IF(BV10,BW10/BV10,0)</f>
        <v>2.9936212883438382</v>
      </c>
      <c r="BY10" s="33">
        <f t="shared" ref="BY10:CE10" si="8">SUM(BY11:BY55)</f>
        <v>6522.37</v>
      </c>
      <c r="BZ10" s="33">
        <f t="shared" si="8"/>
        <v>14993.38</v>
      </c>
      <c r="CA10" s="33">
        <f>IF(BY10,BZ10/BY10,0)</f>
        <v>2.2987625663677465</v>
      </c>
      <c r="CB10" s="33">
        <f t="shared" si="8"/>
        <v>16694.486799999999</v>
      </c>
      <c r="CC10" s="33">
        <f t="shared" si="8"/>
        <v>45444.845400000006</v>
      </c>
      <c r="CD10" s="33">
        <f>IF(CB10,CC10/CB10,0)</f>
        <v>2.7221468946263152</v>
      </c>
      <c r="CE10" s="28">
        <f t="shared" si="8"/>
        <v>5777.33</v>
      </c>
      <c r="CF10" s="28">
        <f>SUM(CF11:CF55)</f>
        <v>26859.63</v>
      </c>
      <c r="CG10" s="28">
        <f>IF(CE10,CF10/CE10,0)</f>
        <v>4.6491424239224699</v>
      </c>
      <c r="CH10" s="33">
        <f t="shared" ref="CH10:CN10" si="9">SUM(CH11:CH55)</f>
        <v>4457.8500000000004</v>
      </c>
      <c r="CI10" s="33">
        <f t="shared" si="9"/>
        <v>14862.510000000002</v>
      </c>
      <c r="CJ10" s="51">
        <f>IF(CH10,CI10/CH10,0)</f>
        <v>3.3340085467209533</v>
      </c>
      <c r="CK10" s="33">
        <f t="shared" si="9"/>
        <v>10235.180000000002</v>
      </c>
      <c r="CL10" s="33">
        <f t="shared" si="9"/>
        <v>41722.14</v>
      </c>
      <c r="CM10" s="51">
        <f>IF(CK10,CL10/CK10,0)</f>
        <v>4.0763464834033201</v>
      </c>
      <c r="CN10" s="28">
        <f t="shared" si="9"/>
        <v>5989.6600000000008</v>
      </c>
      <c r="CO10" s="28">
        <f>SUM(CO11:CO55)</f>
        <v>27633.587</v>
      </c>
      <c r="CP10" s="28">
        <f>IF(CN10,CO10/CN10,0)</f>
        <v>4.6135485152746556</v>
      </c>
      <c r="CQ10" s="33">
        <f t="shared" ref="CQ10:CW10" si="10">SUM(CQ11:CQ55)</f>
        <v>8144.35</v>
      </c>
      <c r="CR10" s="33">
        <f t="shared" si="10"/>
        <v>26324.84</v>
      </c>
      <c r="CS10" s="51">
        <f t="shared" ref="CS10:CS55" si="11">IF(CQ10,CR10/CQ10,0)</f>
        <v>3.2322825025938227</v>
      </c>
      <c r="CT10" s="33">
        <f t="shared" si="10"/>
        <v>14134.010000000002</v>
      </c>
      <c r="CU10" s="33">
        <f t="shared" si="10"/>
        <v>53958.427000000003</v>
      </c>
      <c r="CV10" s="51">
        <f>IF(CT10,CU10/CT10,0)</f>
        <v>3.8176304530702891</v>
      </c>
      <c r="CW10" s="28">
        <f t="shared" si="10"/>
        <v>0</v>
      </c>
      <c r="CX10" s="28">
        <f>SUM(CX11:CX55)</f>
        <v>0</v>
      </c>
      <c r="CY10" s="28">
        <f>SUM(CY11:CY55)</f>
        <v>0</v>
      </c>
      <c r="CZ10" s="33">
        <f t="shared" ref="CZ10:DE10" si="12">SUM(CZ11:CZ55)</f>
        <v>0</v>
      </c>
      <c r="DA10" s="33">
        <f t="shared" si="12"/>
        <v>0</v>
      </c>
      <c r="DB10" s="33">
        <f t="shared" si="12"/>
        <v>0</v>
      </c>
      <c r="DC10" s="33">
        <f t="shared" si="12"/>
        <v>0</v>
      </c>
      <c r="DD10" s="33">
        <f t="shared" si="12"/>
        <v>0</v>
      </c>
      <c r="DE10" s="33">
        <f t="shared" si="12"/>
        <v>0</v>
      </c>
    </row>
    <row r="11" spans="1:109" ht="15" customHeight="1" x14ac:dyDescent="0.25">
      <c r="A11" s="9" t="s">
        <v>7</v>
      </c>
      <c r="B11" s="23">
        <v>0</v>
      </c>
      <c r="C11" s="23">
        <v>0</v>
      </c>
      <c r="D11" s="23">
        <v>0</v>
      </c>
      <c r="E11" s="18">
        <v>0</v>
      </c>
      <c r="F11" s="18">
        <v>0</v>
      </c>
      <c r="G11" s="18">
        <v>0</v>
      </c>
      <c r="H11" s="18">
        <f>SUM(B11,E11)</f>
        <v>0</v>
      </c>
      <c r="I11" s="18">
        <v>0</v>
      </c>
      <c r="J11" s="18">
        <f t="shared" ref="J11:J55" si="13">SUM(D11,G11)</f>
        <v>0</v>
      </c>
      <c r="K11" s="23">
        <v>0</v>
      </c>
      <c r="L11" s="23">
        <v>0</v>
      </c>
      <c r="M11" s="23">
        <v>0</v>
      </c>
      <c r="N11" s="18">
        <v>0</v>
      </c>
      <c r="O11" s="18">
        <v>0</v>
      </c>
      <c r="P11" s="18">
        <v>0</v>
      </c>
      <c r="Q11" s="18">
        <f>SUM(K11,N11)</f>
        <v>0</v>
      </c>
      <c r="R11" s="18">
        <v>0</v>
      </c>
      <c r="S11" s="18">
        <f>SUM(M11,P11)</f>
        <v>0</v>
      </c>
      <c r="T11" s="23">
        <v>0</v>
      </c>
      <c r="U11" s="23"/>
      <c r="V11" s="23">
        <v>0</v>
      </c>
      <c r="W11" s="18">
        <v>0</v>
      </c>
      <c r="X11" s="18"/>
      <c r="Y11" s="18">
        <v>0</v>
      </c>
      <c r="Z11" s="18">
        <f>SUM(T11,W11)</f>
        <v>0</v>
      </c>
      <c r="AA11" s="18"/>
      <c r="AB11" s="18">
        <f>SUM(V11,Y11)</f>
        <v>0</v>
      </c>
      <c r="AC11" s="29">
        <v>0</v>
      </c>
      <c r="AD11" s="29">
        <v>0</v>
      </c>
      <c r="AE11" s="28">
        <f t="shared" ref="AE11:AE55" si="14">IF(AC11,AD11/AC11,0)</f>
        <v>0</v>
      </c>
      <c r="AF11" s="34">
        <v>0</v>
      </c>
      <c r="AG11" s="34">
        <v>0</v>
      </c>
      <c r="AH11" s="33">
        <f t="shared" ref="AH11:AH55" si="15">IF(AF11,AG11/AF11,0)</f>
        <v>0</v>
      </c>
      <c r="AI11" s="37">
        <f t="shared" ref="AI11:AJ26" si="16">SUM(AC11,AF11)</f>
        <v>0</v>
      </c>
      <c r="AJ11" s="37">
        <f t="shared" si="16"/>
        <v>0</v>
      </c>
      <c r="AK11" s="36">
        <f t="shared" ref="AK11:AK55" si="17">IF(AI11,AJ11/AI11,0)</f>
        <v>0</v>
      </c>
      <c r="AL11" s="29">
        <v>0</v>
      </c>
      <c r="AM11" s="29">
        <v>0</v>
      </c>
      <c r="AN11" s="28">
        <f t="shared" ref="AN11:AN55" si="18">IF(AL11,AM11/AL11,0)</f>
        <v>0</v>
      </c>
      <c r="AO11" s="34">
        <v>0</v>
      </c>
      <c r="AP11" s="34">
        <v>0</v>
      </c>
      <c r="AQ11" s="33">
        <v>0</v>
      </c>
      <c r="AR11" s="37">
        <f t="shared" ref="AR11:AS26" si="19">SUM(AL11,AO11)</f>
        <v>0</v>
      </c>
      <c r="AS11" s="37">
        <f t="shared" si="19"/>
        <v>0</v>
      </c>
      <c r="AT11" s="37">
        <f>SUM(AN11,AQ11)</f>
        <v>0</v>
      </c>
      <c r="AU11" s="29">
        <v>0</v>
      </c>
      <c r="AV11" s="29">
        <v>0</v>
      </c>
      <c r="AW11" s="28">
        <f t="shared" ref="AW11:AW55" si="20">IF(AU11,AV11/AU11,0)</f>
        <v>0</v>
      </c>
      <c r="AX11" s="34">
        <v>0</v>
      </c>
      <c r="AY11" s="34">
        <v>0</v>
      </c>
      <c r="AZ11" s="33">
        <f t="shared" ref="AZ11:AZ55" si="21">IF(AX11,AY11/AX11,0)</f>
        <v>0</v>
      </c>
      <c r="BA11" s="34">
        <f t="shared" ref="BA11:BB26" si="22">SUM(AU11,AX11)</f>
        <v>0</v>
      </c>
      <c r="BB11" s="34">
        <f t="shared" si="22"/>
        <v>0</v>
      </c>
      <c r="BC11" s="33">
        <f t="shared" ref="BC11:BC55" si="23">IF(BA11,BB11/BA11,0)</f>
        <v>0</v>
      </c>
      <c r="BD11" s="29">
        <v>0</v>
      </c>
      <c r="BE11" s="29">
        <v>0</v>
      </c>
      <c r="BF11" s="28">
        <f t="shared" ref="BF11:BF57" si="24">IF(BD11,BE11/BD11,0)</f>
        <v>0</v>
      </c>
      <c r="BG11" s="34">
        <v>0</v>
      </c>
      <c r="BH11" s="34">
        <v>0</v>
      </c>
      <c r="BI11" s="33">
        <v>0</v>
      </c>
      <c r="BJ11" s="34">
        <f t="shared" ref="BJ11:BK26" si="25">SUM(BD11,BG11)</f>
        <v>0</v>
      </c>
      <c r="BK11" s="34">
        <f t="shared" si="25"/>
        <v>0</v>
      </c>
      <c r="BL11" s="33">
        <f t="shared" ref="BL11:BL55" si="26">IF(BJ11,BK11/BJ11,0)</f>
        <v>0</v>
      </c>
      <c r="BM11" s="29">
        <v>0</v>
      </c>
      <c r="BN11" s="29">
        <v>0</v>
      </c>
      <c r="BO11" s="28">
        <f t="shared" ref="BO11:BO55" si="27">IF(BM11,BN11/BM11,0)</f>
        <v>0</v>
      </c>
      <c r="BP11" s="34">
        <v>0</v>
      </c>
      <c r="BQ11" s="34">
        <v>0</v>
      </c>
      <c r="BR11" s="33">
        <v>0</v>
      </c>
      <c r="BS11" s="34">
        <f t="shared" ref="BS11:BT26" si="28">SUM(BM11,BP11)</f>
        <v>0</v>
      </c>
      <c r="BT11" s="34">
        <f t="shared" si="28"/>
        <v>0</v>
      </c>
      <c r="BU11" s="33">
        <f t="shared" ref="BU11:BU55" si="29">IF(BS11,BT11/BS11,0)</f>
        <v>0</v>
      </c>
      <c r="BV11" s="29">
        <v>0</v>
      </c>
      <c r="BW11" s="29">
        <v>0</v>
      </c>
      <c r="BX11" s="28">
        <f t="shared" ref="BX11:BX55" si="30">IF(BV11,BW11/BV11,0)</f>
        <v>0</v>
      </c>
      <c r="BY11" s="34">
        <v>0</v>
      </c>
      <c r="BZ11" s="34">
        <v>0</v>
      </c>
      <c r="CA11" s="33">
        <f t="shared" ref="CA11:CA57" si="31">IF(BY11,BZ11/BY11,0)</f>
        <v>0</v>
      </c>
      <c r="CB11" s="34">
        <f>SUM(BV11,BY11)</f>
        <v>0</v>
      </c>
      <c r="CC11" s="34">
        <f>SUM(BW11,BZ11)</f>
        <v>0</v>
      </c>
      <c r="CD11" s="33">
        <f t="shared" ref="CD11:CD55" si="32">IF(CB11,CC11/CB11,0)</f>
        <v>0</v>
      </c>
      <c r="CE11" s="29">
        <v>0</v>
      </c>
      <c r="CF11" s="29">
        <v>0</v>
      </c>
      <c r="CG11" s="28">
        <f t="shared" ref="CG11:CG55" si="33">IF(CE11,CF11/CE11,0)</f>
        <v>0</v>
      </c>
      <c r="CH11" s="34">
        <v>0</v>
      </c>
      <c r="CI11" s="34">
        <v>0</v>
      </c>
      <c r="CJ11" s="51">
        <f t="shared" ref="CJ11:CJ55" si="34">IF(CH11,CI11/CH11,0)</f>
        <v>0</v>
      </c>
      <c r="CK11" s="34">
        <f>SUM(CE11,CH11)</f>
        <v>0</v>
      </c>
      <c r="CL11" s="34">
        <f>SUM(CF11,CI11)</f>
        <v>0</v>
      </c>
      <c r="CM11" s="51">
        <f t="shared" ref="CM11:CM55" si="35">IF(CK11,CL11/CK11,0)</f>
        <v>0</v>
      </c>
      <c r="CN11" s="29">
        <v>0</v>
      </c>
      <c r="CO11" s="29">
        <v>0</v>
      </c>
      <c r="CP11" s="28">
        <f t="shared" ref="CP11:CP55" si="36">IF(CN11,CO11/CN11,0)</f>
        <v>0</v>
      </c>
      <c r="CQ11" s="34">
        <v>0</v>
      </c>
      <c r="CR11" s="34">
        <v>0</v>
      </c>
      <c r="CS11" s="51">
        <f t="shared" si="11"/>
        <v>0</v>
      </c>
      <c r="CT11" s="34">
        <f>SUM(CN11,CQ11)</f>
        <v>0</v>
      </c>
      <c r="CU11" s="34">
        <f>SUM(CO11,CR11)</f>
        <v>0</v>
      </c>
      <c r="CV11" s="51">
        <f t="shared" ref="CV11:CV55" si="37">IF(CT11,CU11/CT11,0)</f>
        <v>0</v>
      </c>
      <c r="CW11" s="29">
        <v>0</v>
      </c>
      <c r="CX11" s="29"/>
      <c r="CY11" s="29">
        <v>0</v>
      </c>
      <c r="CZ11" s="34">
        <v>0</v>
      </c>
      <c r="DA11" s="34"/>
      <c r="DB11" s="34">
        <v>0</v>
      </c>
      <c r="DC11" s="34">
        <f>SUM(CW11,CZ11)</f>
        <v>0</v>
      </c>
      <c r="DD11" s="34"/>
      <c r="DE11" s="34">
        <f>SUM(CY11,DB11)</f>
        <v>0</v>
      </c>
    </row>
    <row r="12" spans="1:109" ht="15" customHeight="1" x14ac:dyDescent="0.25">
      <c r="A12" s="10" t="s">
        <v>8</v>
      </c>
      <c r="B12" s="23">
        <v>0</v>
      </c>
      <c r="C12" s="23">
        <v>0</v>
      </c>
      <c r="D12" s="23">
        <v>0</v>
      </c>
      <c r="E12" s="18">
        <v>0</v>
      </c>
      <c r="F12" s="18">
        <v>0</v>
      </c>
      <c r="G12" s="18">
        <v>0</v>
      </c>
      <c r="H12" s="18">
        <f t="shared" ref="H12:H55" si="38">SUM(B12,E12)</f>
        <v>0</v>
      </c>
      <c r="I12" s="18">
        <v>0</v>
      </c>
      <c r="J12" s="18">
        <f t="shared" si="13"/>
        <v>0</v>
      </c>
      <c r="K12" s="23">
        <v>0</v>
      </c>
      <c r="L12" s="23">
        <v>0</v>
      </c>
      <c r="M12" s="23">
        <v>0</v>
      </c>
      <c r="N12" s="18">
        <v>0</v>
      </c>
      <c r="O12" s="18">
        <v>0</v>
      </c>
      <c r="P12" s="18">
        <v>0</v>
      </c>
      <c r="Q12" s="18">
        <f t="shared" ref="Q12:Q55" si="39">SUM(K12,N12)</f>
        <v>0</v>
      </c>
      <c r="R12" s="18">
        <v>0</v>
      </c>
      <c r="S12" s="18">
        <f t="shared" ref="S12:S55" si="40">SUM(M12,P12)</f>
        <v>0</v>
      </c>
      <c r="T12" s="23">
        <v>0</v>
      </c>
      <c r="U12" s="23"/>
      <c r="V12" s="23">
        <v>0</v>
      </c>
      <c r="W12" s="18">
        <v>0</v>
      </c>
      <c r="X12" s="18"/>
      <c r="Y12" s="18">
        <v>0</v>
      </c>
      <c r="Z12" s="18">
        <f t="shared" ref="Z12:Z55" si="41">SUM(T12,W12)</f>
        <v>0</v>
      </c>
      <c r="AA12" s="18"/>
      <c r="AB12" s="18">
        <f t="shared" ref="AB12:AB55" si="42">SUM(V12,Y12)</f>
        <v>0</v>
      </c>
      <c r="AC12" s="29">
        <v>0</v>
      </c>
      <c r="AD12" s="29">
        <v>0</v>
      </c>
      <c r="AE12" s="28">
        <f t="shared" si="14"/>
        <v>0</v>
      </c>
      <c r="AF12" s="34">
        <v>0</v>
      </c>
      <c r="AG12" s="34">
        <v>0</v>
      </c>
      <c r="AH12" s="33">
        <f t="shared" si="15"/>
        <v>0</v>
      </c>
      <c r="AI12" s="37">
        <f t="shared" ref="AI12:AJ55" si="43">SUM(AC12,AF12)</f>
        <v>0</v>
      </c>
      <c r="AJ12" s="37">
        <f t="shared" si="16"/>
        <v>0</v>
      </c>
      <c r="AK12" s="36">
        <f t="shared" si="17"/>
        <v>0</v>
      </c>
      <c r="AL12" s="29">
        <v>0</v>
      </c>
      <c r="AM12" s="29">
        <v>0</v>
      </c>
      <c r="AN12" s="28">
        <f t="shared" si="18"/>
        <v>0</v>
      </c>
      <c r="AO12" s="34">
        <v>0</v>
      </c>
      <c r="AP12" s="34">
        <v>0</v>
      </c>
      <c r="AQ12" s="33">
        <v>0</v>
      </c>
      <c r="AR12" s="37">
        <f t="shared" ref="AR12:AS55" si="44">SUM(AL12,AO12)</f>
        <v>0</v>
      </c>
      <c r="AS12" s="37">
        <f t="shared" si="19"/>
        <v>0</v>
      </c>
      <c r="AT12" s="37">
        <f t="shared" ref="AT12:AT55" si="45">SUM(AN12,AQ12)</f>
        <v>0</v>
      </c>
      <c r="AU12" s="29">
        <v>0</v>
      </c>
      <c r="AV12" s="29">
        <v>0</v>
      </c>
      <c r="AW12" s="28">
        <f t="shared" si="20"/>
        <v>0</v>
      </c>
      <c r="AX12" s="34">
        <v>0</v>
      </c>
      <c r="AY12" s="34">
        <v>0</v>
      </c>
      <c r="AZ12" s="33">
        <f t="shared" si="21"/>
        <v>0</v>
      </c>
      <c r="BA12" s="34">
        <f t="shared" ref="BA12:BB55" si="46">SUM(AU12,AX12)</f>
        <v>0</v>
      </c>
      <c r="BB12" s="34">
        <f t="shared" si="22"/>
        <v>0</v>
      </c>
      <c r="BC12" s="33">
        <f t="shared" si="23"/>
        <v>0</v>
      </c>
      <c r="BD12" s="29">
        <v>0</v>
      </c>
      <c r="BE12" s="29">
        <v>0</v>
      </c>
      <c r="BF12" s="28">
        <f t="shared" si="24"/>
        <v>0</v>
      </c>
      <c r="BG12" s="34">
        <v>0</v>
      </c>
      <c r="BH12" s="34">
        <v>0</v>
      </c>
      <c r="BI12" s="33">
        <v>0</v>
      </c>
      <c r="BJ12" s="34">
        <f t="shared" ref="BJ12:BK55" si="47">SUM(BD12,BG12)</f>
        <v>0</v>
      </c>
      <c r="BK12" s="34">
        <f t="shared" si="25"/>
        <v>0</v>
      </c>
      <c r="BL12" s="33">
        <f t="shared" si="26"/>
        <v>0</v>
      </c>
      <c r="BM12" s="29">
        <v>1.9100000000000001</v>
      </c>
      <c r="BN12" s="29">
        <v>6.95</v>
      </c>
      <c r="BO12" s="28">
        <f t="shared" si="27"/>
        <v>3.6387434554973819</v>
      </c>
      <c r="BP12" s="34">
        <v>0</v>
      </c>
      <c r="BQ12" s="34">
        <v>0</v>
      </c>
      <c r="BR12" s="33">
        <v>0</v>
      </c>
      <c r="BS12" s="34">
        <f t="shared" ref="BS12:BT55" si="48">SUM(BM12,BP12)</f>
        <v>1.9100000000000001</v>
      </c>
      <c r="BT12" s="34">
        <f t="shared" si="28"/>
        <v>6.95</v>
      </c>
      <c r="BU12" s="33">
        <f t="shared" si="29"/>
        <v>3.6387434554973819</v>
      </c>
      <c r="BV12" s="29">
        <v>1.9100000000000001</v>
      </c>
      <c r="BW12" s="29">
        <v>6.95</v>
      </c>
      <c r="BX12" s="28">
        <f t="shared" si="30"/>
        <v>3.6387434554973819</v>
      </c>
      <c r="BY12" s="34">
        <v>0</v>
      </c>
      <c r="BZ12" s="34">
        <v>0</v>
      </c>
      <c r="CA12" s="33">
        <f t="shared" si="31"/>
        <v>0</v>
      </c>
      <c r="CB12" s="34">
        <f t="shared" ref="CB12:CB55" si="49">SUM(BV12,BY12)</f>
        <v>1.9100000000000001</v>
      </c>
      <c r="CC12" s="34">
        <f t="shared" ref="CC12:CC55" si="50">SUM(BW12,BZ12)</f>
        <v>6.95</v>
      </c>
      <c r="CD12" s="33">
        <f t="shared" si="32"/>
        <v>3.6387434554973819</v>
      </c>
      <c r="CE12" s="29">
        <v>53.16</v>
      </c>
      <c r="CF12" s="29">
        <v>178</v>
      </c>
      <c r="CG12" s="28">
        <f t="shared" si="33"/>
        <v>3.3483822422874345</v>
      </c>
      <c r="CH12" s="34">
        <v>60</v>
      </c>
      <c r="CI12" s="34">
        <v>220</v>
      </c>
      <c r="CJ12" s="51">
        <f t="shared" si="34"/>
        <v>3.6666666666666665</v>
      </c>
      <c r="CK12" s="34">
        <f t="shared" ref="CK12:CK55" si="51">SUM(CE12,CH12)</f>
        <v>113.16</v>
      </c>
      <c r="CL12" s="34">
        <f t="shared" ref="CL12:CL55" si="52">SUM(CF12,CI12)</f>
        <v>398</v>
      </c>
      <c r="CM12" s="51">
        <f t="shared" si="35"/>
        <v>3.5171438670908448</v>
      </c>
      <c r="CN12" s="29">
        <v>53.16</v>
      </c>
      <c r="CO12" s="29">
        <v>178</v>
      </c>
      <c r="CP12" s="28">
        <f t="shared" si="36"/>
        <v>3.3483822422874345</v>
      </c>
      <c r="CQ12" s="34">
        <v>60</v>
      </c>
      <c r="CR12" s="34">
        <v>220</v>
      </c>
      <c r="CS12" s="51">
        <f t="shared" si="11"/>
        <v>3.6666666666666665</v>
      </c>
      <c r="CT12" s="34">
        <f t="shared" ref="CT12:CT55" si="53">SUM(CN12,CQ12)</f>
        <v>113.16</v>
      </c>
      <c r="CU12" s="34">
        <f t="shared" ref="CU12:CU55" si="54">SUM(CO12,CR12)</f>
        <v>398</v>
      </c>
      <c r="CV12" s="51">
        <f t="shared" si="37"/>
        <v>3.5171438670908448</v>
      </c>
      <c r="CW12" s="29">
        <v>0</v>
      </c>
      <c r="CX12" s="29"/>
      <c r="CY12" s="29">
        <v>0</v>
      </c>
      <c r="CZ12" s="34">
        <v>0</v>
      </c>
      <c r="DA12" s="34"/>
      <c r="DB12" s="34">
        <v>0</v>
      </c>
      <c r="DC12" s="34">
        <f t="shared" ref="DC12:DC55" si="55">SUM(CW12,CZ12)</f>
        <v>0</v>
      </c>
      <c r="DD12" s="34"/>
      <c r="DE12" s="34">
        <f t="shared" ref="DE12:DE55" si="56">SUM(CY12,DB12)</f>
        <v>0</v>
      </c>
    </row>
    <row r="13" spans="1:109" ht="15" customHeight="1" x14ac:dyDescent="0.25">
      <c r="A13" s="10" t="s">
        <v>9</v>
      </c>
      <c r="B13" s="23">
        <v>0</v>
      </c>
      <c r="C13" s="23">
        <v>0</v>
      </c>
      <c r="D13" s="23">
        <v>0</v>
      </c>
      <c r="E13" s="18">
        <v>0</v>
      </c>
      <c r="F13" s="18">
        <v>0</v>
      </c>
      <c r="G13" s="18">
        <v>0</v>
      </c>
      <c r="H13" s="18">
        <f t="shared" si="38"/>
        <v>0</v>
      </c>
      <c r="I13" s="18">
        <v>0</v>
      </c>
      <c r="J13" s="18">
        <f t="shared" si="13"/>
        <v>0</v>
      </c>
      <c r="K13" s="23">
        <v>0</v>
      </c>
      <c r="L13" s="23">
        <v>0</v>
      </c>
      <c r="M13" s="23">
        <v>0</v>
      </c>
      <c r="N13" s="18">
        <v>0</v>
      </c>
      <c r="O13" s="18">
        <v>0</v>
      </c>
      <c r="P13" s="18">
        <v>0</v>
      </c>
      <c r="Q13" s="18">
        <f t="shared" si="39"/>
        <v>0</v>
      </c>
      <c r="R13" s="18">
        <v>0</v>
      </c>
      <c r="S13" s="18">
        <f t="shared" si="40"/>
        <v>0</v>
      </c>
      <c r="T13" s="23">
        <v>0</v>
      </c>
      <c r="U13" s="23"/>
      <c r="V13" s="23">
        <v>0</v>
      </c>
      <c r="W13" s="18">
        <v>0</v>
      </c>
      <c r="X13" s="18"/>
      <c r="Y13" s="18">
        <v>0</v>
      </c>
      <c r="Z13" s="18">
        <f t="shared" si="41"/>
        <v>0</v>
      </c>
      <c r="AA13" s="18"/>
      <c r="AB13" s="18">
        <f t="shared" si="42"/>
        <v>0</v>
      </c>
      <c r="AC13" s="29">
        <v>0</v>
      </c>
      <c r="AD13" s="29">
        <v>0</v>
      </c>
      <c r="AE13" s="28">
        <f t="shared" si="14"/>
        <v>0</v>
      </c>
      <c r="AF13" s="34">
        <v>0</v>
      </c>
      <c r="AG13" s="34">
        <v>0</v>
      </c>
      <c r="AH13" s="33">
        <f t="shared" si="15"/>
        <v>0</v>
      </c>
      <c r="AI13" s="37">
        <f t="shared" si="43"/>
        <v>0</v>
      </c>
      <c r="AJ13" s="37">
        <f t="shared" si="16"/>
        <v>0</v>
      </c>
      <c r="AK13" s="36">
        <f t="shared" si="17"/>
        <v>0</v>
      </c>
      <c r="AL13" s="29">
        <v>0</v>
      </c>
      <c r="AM13" s="29">
        <v>0</v>
      </c>
      <c r="AN13" s="28">
        <f t="shared" si="18"/>
        <v>0</v>
      </c>
      <c r="AO13" s="34">
        <v>0</v>
      </c>
      <c r="AP13" s="34">
        <v>0</v>
      </c>
      <c r="AQ13" s="33">
        <v>0</v>
      </c>
      <c r="AR13" s="37">
        <f t="shared" si="44"/>
        <v>0</v>
      </c>
      <c r="AS13" s="37">
        <f t="shared" si="19"/>
        <v>0</v>
      </c>
      <c r="AT13" s="37">
        <f t="shared" si="45"/>
        <v>0</v>
      </c>
      <c r="AU13" s="29">
        <v>0</v>
      </c>
      <c r="AV13" s="29">
        <v>0</v>
      </c>
      <c r="AW13" s="28">
        <f t="shared" si="20"/>
        <v>0</v>
      </c>
      <c r="AX13" s="34">
        <v>0</v>
      </c>
      <c r="AY13" s="34">
        <v>0</v>
      </c>
      <c r="AZ13" s="33">
        <f t="shared" si="21"/>
        <v>0</v>
      </c>
      <c r="BA13" s="34">
        <f t="shared" si="46"/>
        <v>0</v>
      </c>
      <c r="BB13" s="34">
        <f t="shared" si="22"/>
        <v>0</v>
      </c>
      <c r="BC13" s="33">
        <f t="shared" si="23"/>
        <v>0</v>
      </c>
      <c r="BD13" s="29">
        <v>0</v>
      </c>
      <c r="BE13" s="29">
        <v>0</v>
      </c>
      <c r="BF13" s="28">
        <f t="shared" si="24"/>
        <v>0</v>
      </c>
      <c r="BG13" s="34">
        <v>0</v>
      </c>
      <c r="BH13" s="34">
        <v>0</v>
      </c>
      <c r="BI13" s="33">
        <v>0</v>
      </c>
      <c r="BJ13" s="34">
        <f t="shared" si="47"/>
        <v>0</v>
      </c>
      <c r="BK13" s="34">
        <f t="shared" si="25"/>
        <v>0</v>
      </c>
      <c r="BL13" s="33">
        <f t="shared" si="26"/>
        <v>0</v>
      </c>
      <c r="BM13" s="29">
        <v>0</v>
      </c>
      <c r="BN13" s="29">
        <v>0</v>
      </c>
      <c r="BO13" s="28">
        <f t="shared" si="27"/>
        <v>0</v>
      </c>
      <c r="BP13" s="34">
        <v>0</v>
      </c>
      <c r="BQ13" s="34">
        <v>0</v>
      </c>
      <c r="BR13" s="33">
        <v>0</v>
      </c>
      <c r="BS13" s="34">
        <f t="shared" si="48"/>
        <v>0</v>
      </c>
      <c r="BT13" s="34">
        <f t="shared" si="28"/>
        <v>0</v>
      </c>
      <c r="BU13" s="33">
        <f t="shared" si="29"/>
        <v>0</v>
      </c>
      <c r="BV13" s="29">
        <v>0</v>
      </c>
      <c r="BW13" s="29">
        <v>0</v>
      </c>
      <c r="BX13" s="28">
        <f t="shared" si="30"/>
        <v>0</v>
      </c>
      <c r="BY13" s="34">
        <v>0</v>
      </c>
      <c r="BZ13" s="34">
        <v>0</v>
      </c>
      <c r="CA13" s="33">
        <f t="shared" si="31"/>
        <v>0</v>
      </c>
      <c r="CB13" s="34">
        <f t="shared" si="49"/>
        <v>0</v>
      </c>
      <c r="CC13" s="34">
        <f t="shared" si="50"/>
        <v>0</v>
      </c>
      <c r="CD13" s="33">
        <f t="shared" si="32"/>
        <v>0</v>
      </c>
      <c r="CE13" s="29">
        <v>0</v>
      </c>
      <c r="CF13" s="29">
        <v>0</v>
      </c>
      <c r="CG13" s="28">
        <f t="shared" si="33"/>
        <v>0</v>
      </c>
      <c r="CH13" s="34">
        <v>0</v>
      </c>
      <c r="CI13" s="34">
        <v>0</v>
      </c>
      <c r="CJ13" s="51">
        <f t="shared" si="34"/>
        <v>0</v>
      </c>
      <c r="CK13" s="34">
        <f t="shared" si="51"/>
        <v>0</v>
      </c>
      <c r="CL13" s="34">
        <f t="shared" si="52"/>
        <v>0</v>
      </c>
      <c r="CM13" s="51">
        <f t="shared" si="35"/>
        <v>0</v>
      </c>
      <c r="CN13" s="29">
        <v>0</v>
      </c>
      <c r="CO13" s="29">
        <v>0</v>
      </c>
      <c r="CP13" s="28">
        <f t="shared" si="36"/>
        <v>0</v>
      </c>
      <c r="CQ13" s="34">
        <v>0</v>
      </c>
      <c r="CR13" s="34">
        <v>0</v>
      </c>
      <c r="CS13" s="51">
        <f t="shared" si="11"/>
        <v>0</v>
      </c>
      <c r="CT13" s="34">
        <f t="shared" si="53"/>
        <v>0</v>
      </c>
      <c r="CU13" s="34">
        <f t="shared" si="54"/>
        <v>0</v>
      </c>
      <c r="CV13" s="51">
        <f t="shared" si="37"/>
        <v>0</v>
      </c>
      <c r="CW13" s="29">
        <v>0</v>
      </c>
      <c r="CX13" s="29"/>
      <c r="CY13" s="29">
        <v>0</v>
      </c>
      <c r="CZ13" s="34">
        <v>0</v>
      </c>
      <c r="DA13" s="34"/>
      <c r="DB13" s="34">
        <v>0</v>
      </c>
      <c r="DC13" s="34">
        <f t="shared" si="55"/>
        <v>0</v>
      </c>
      <c r="DD13" s="34"/>
      <c r="DE13" s="34">
        <f t="shared" si="56"/>
        <v>0</v>
      </c>
    </row>
    <row r="14" spans="1:109" ht="15" customHeight="1" x14ac:dyDescent="0.25">
      <c r="A14" s="10" t="s">
        <v>10</v>
      </c>
      <c r="B14" s="23">
        <v>0</v>
      </c>
      <c r="C14" s="23">
        <v>0</v>
      </c>
      <c r="D14" s="23">
        <v>0</v>
      </c>
      <c r="E14" s="18">
        <v>0</v>
      </c>
      <c r="F14" s="18">
        <v>0</v>
      </c>
      <c r="G14" s="18">
        <v>0</v>
      </c>
      <c r="H14" s="18">
        <f t="shared" si="38"/>
        <v>0</v>
      </c>
      <c r="I14" s="18">
        <v>0</v>
      </c>
      <c r="J14" s="18">
        <f t="shared" si="13"/>
        <v>0</v>
      </c>
      <c r="K14" s="23">
        <v>0</v>
      </c>
      <c r="L14" s="23">
        <v>0</v>
      </c>
      <c r="M14" s="23">
        <v>0</v>
      </c>
      <c r="N14" s="18">
        <v>0</v>
      </c>
      <c r="O14" s="18">
        <v>0</v>
      </c>
      <c r="P14" s="18">
        <v>0</v>
      </c>
      <c r="Q14" s="18">
        <f t="shared" si="39"/>
        <v>0</v>
      </c>
      <c r="R14" s="18">
        <v>0</v>
      </c>
      <c r="S14" s="18">
        <f t="shared" si="40"/>
        <v>0</v>
      </c>
      <c r="T14" s="23">
        <v>0</v>
      </c>
      <c r="U14" s="23"/>
      <c r="V14" s="23">
        <v>0</v>
      </c>
      <c r="W14" s="18">
        <v>0</v>
      </c>
      <c r="X14" s="18"/>
      <c r="Y14" s="18">
        <v>0</v>
      </c>
      <c r="Z14" s="18">
        <f t="shared" si="41"/>
        <v>0</v>
      </c>
      <c r="AA14" s="18"/>
      <c r="AB14" s="18">
        <f t="shared" si="42"/>
        <v>0</v>
      </c>
      <c r="AC14" s="29">
        <v>0</v>
      </c>
      <c r="AD14" s="29">
        <v>0</v>
      </c>
      <c r="AE14" s="28">
        <f t="shared" si="14"/>
        <v>0</v>
      </c>
      <c r="AF14" s="34">
        <v>0</v>
      </c>
      <c r="AG14" s="34">
        <v>0</v>
      </c>
      <c r="AH14" s="33">
        <f t="shared" si="15"/>
        <v>0</v>
      </c>
      <c r="AI14" s="37">
        <f t="shared" si="43"/>
        <v>0</v>
      </c>
      <c r="AJ14" s="37">
        <f t="shared" si="16"/>
        <v>0</v>
      </c>
      <c r="AK14" s="36">
        <f t="shared" si="17"/>
        <v>0</v>
      </c>
      <c r="AL14" s="29">
        <v>0</v>
      </c>
      <c r="AM14" s="29">
        <v>0</v>
      </c>
      <c r="AN14" s="28">
        <f t="shared" si="18"/>
        <v>0</v>
      </c>
      <c r="AO14" s="34">
        <v>0</v>
      </c>
      <c r="AP14" s="34">
        <v>0</v>
      </c>
      <c r="AQ14" s="33">
        <v>0</v>
      </c>
      <c r="AR14" s="37">
        <f t="shared" si="44"/>
        <v>0</v>
      </c>
      <c r="AS14" s="37">
        <f t="shared" si="19"/>
        <v>0</v>
      </c>
      <c r="AT14" s="37">
        <f t="shared" si="45"/>
        <v>0</v>
      </c>
      <c r="AU14" s="29">
        <v>0</v>
      </c>
      <c r="AV14" s="29">
        <v>0</v>
      </c>
      <c r="AW14" s="28">
        <f t="shared" si="20"/>
        <v>0</v>
      </c>
      <c r="AX14" s="34">
        <v>0</v>
      </c>
      <c r="AY14" s="34">
        <v>0</v>
      </c>
      <c r="AZ14" s="33">
        <f t="shared" si="21"/>
        <v>0</v>
      </c>
      <c r="BA14" s="34">
        <f t="shared" si="46"/>
        <v>0</v>
      </c>
      <c r="BB14" s="34">
        <f t="shared" si="22"/>
        <v>0</v>
      </c>
      <c r="BC14" s="33">
        <f t="shared" si="23"/>
        <v>0</v>
      </c>
      <c r="BD14" s="29">
        <v>0</v>
      </c>
      <c r="BE14" s="29">
        <v>0</v>
      </c>
      <c r="BF14" s="28">
        <f t="shared" si="24"/>
        <v>0</v>
      </c>
      <c r="BG14" s="34">
        <v>0</v>
      </c>
      <c r="BH14" s="34">
        <v>0</v>
      </c>
      <c r="BI14" s="33">
        <v>0</v>
      </c>
      <c r="BJ14" s="34">
        <f t="shared" si="47"/>
        <v>0</v>
      </c>
      <c r="BK14" s="34">
        <f t="shared" si="25"/>
        <v>0</v>
      </c>
      <c r="BL14" s="33">
        <f t="shared" si="26"/>
        <v>0</v>
      </c>
      <c r="BM14" s="29">
        <v>0</v>
      </c>
      <c r="BN14" s="29">
        <v>0</v>
      </c>
      <c r="BO14" s="28">
        <f t="shared" si="27"/>
        <v>0</v>
      </c>
      <c r="BP14" s="34">
        <v>0</v>
      </c>
      <c r="BQ14" s="34">
        <v>0</v>
      </c>
      <c r="BR14" s="33">
        <v>0</v>
      </c>
      <c r="BS14" s="34">
        <f t="shared" si="48"/>
        <v>0</v>
      </c>
      <c r="BT14" s="34">
        <f t="shared" si="28"/>
        <v>0</v>
      </c>
      <c r="BU14" s="33">
        <f t="shared" si="29"/>
        <v>0</v>
      </c>
      <c r="BV14" s="29">
        <v>0</v>
      </c>
      <c r="BW14" s="29">
        <v>0</v>
      </c>
      <c r="BX14" s="28">
        <f t="shared" si="30"/>
        <v>0</v>
      </c>
      <c r="BY14" s="34">
        <v>0</v>
      </c>
      <c r="BZ14" s="34">
        <v>0</v>
      </c>
      <c r="CA14" s="33">
        <f t="shared" si="31"/>
        <v>0</v>
      </c>
      <c r="CB14" s="34">
        <f t="shared" si="49"/>
        <v>0</v>
      </c>
      <c r="CC14" s="34">
        <f t="shared" si="50"/>
        <v>0</v>
      </c>
      <c r="CD14" s="33">
        <f t="shared" si="32"/>
        <v>0</v>
      </c>
      <c r="CE14" s="29">
        <v>0</v>
      </c>
      <c r="CF14" s="29">
        <v>0</v>
      </c>
      <c r="CG14" s="28">
        <f t="shared" si="33"/>
        <v>0</v>
      </c>
      <c r="CH14" s="34">
        <v>0</v>
      </c>
      <c r="CI14" s="34">
        <v>0</v>
      </c>
      <c r="CJ14" s="51">
        <f t="shared" si="34"/>
        <v>0</v>
      </c>
      <c r="CK14" s="34">
        <f t="shared" si="51"/>
        <v>0</v>
      </c>
      <c r="CL14" s="34">
        <f t="shared" si="52"/>
        <v>0</v>
      </c>
      <c r="CM14" s="51">
        <f t="shared" si="35"/>
        <v>0</v>
      </c>
      <c r="CN14" s="29">
        <v>0</v>
      </c>
      <c r="CO14" s="29">
        <v>0</v>
      </c>
      <c r="CP14" s="28">
        <f t="shared" si="36"/>
        <v>0</v>
      </c>
      <c r="CQ14" s="34">
        <v>267</v>
      </c>
      <c r="CR14" s="34">
        <v>416</v>
      </c>
      <c r="CS14" s="51">
        <f t="shared" si="11"/>
        <v>1.5580524344569289</v>
      </c>
      <c r="CT14" s="34">
        <f t="shared" si="53"/>
        <v>267</v>
      </c>
      <c r="CU14" s="34">
        <f t="shared" si="54"/>
        <v>416</v>
      </c>
      <c r="CV14" s="51">
        <f t="shared" si="37"/>
        <v>1.5580524344569289</v>
      </c>
      <c r="CW14" s="29">
        <v>0</v>
      </c>
      <c r="CX14" s="29"/>
      <c r="CY14" s="29">
        <v>0</v>
      </c>
      <c r="CZ14" s="34">
        <v>0</v>
      </c>
      <c r="DA14" s="34"/>
      <c r="DB14" s="34">
        <v>0</v>
      </c>
      <c r="DC14" s="34">
        <f t="shared" si="55"/>
        <v>0</v>
      </c>
      <c r="DD14" s="34"/>
      <c r="DE14" s="34">
        <f t="shared" si="56"/>
        <v>0</v>
      </c>
    </row>
    <row r="15" spans="1:109" ht="15" customHeight="1" x14ac:dyDescent="0.25">
      <c r="A15" s="10" t="s">
        <v>11</v>
      </c>
      <c r="B15" s="23">
        <v>0</v>
      </c>
      <c r="C15" s="23">
        <v>0</v>
      </c>
      <c r="D15" s="23">
        <v>0</v>
      </c>
      <c r="E15" s="18">
        <v>0</v>
      </c>
      <c r="F15" s="18">
        <v>0</v>
      </c>
      <c r="G15" s="18">
        <v>0</v>
      </c>
      <c r="H15" s="18">
        <f t="shared" si="38"/>
        <v>0</v>
      </c>
      <c r="I15" s="18">
        <v>0</v>
      </c>
      <c r="J15" s="18">
        <f t="shared" si="13"/>
        <v>0</v>
      </c>
      <c r="K15" s="23">
        <v>0</v>
      </c>
      <c r="L15" s="23">
        <v>0</v>
      </c>
      <c r="M15" s="23">
        <v>0</v>
      </c>
      <c r="N15" s="18">
        <v>0</v>
      </c>
      <c r="O15" s="18">
        <v>0</v>
      </c>
      <c r="P15" s="18">
        <v>0</v>
      </c>
      <c r="Q15" s="18">
        <f t="shared" si="39"/>
        <v>0</v>
      </c>
      <c r="R15" s="18">
        <v>0</v>
      </c>
      <c r="S15" s="18">
        <f t="shared" si="40"/>
        <v>0</v>
      </c>
      <c r="T15" s="23">
        <v>0</v>
      </c>
      <c r="U15" s="23"/>
      <c r="V15" s="23">
        <v>0</v>
      </c>
      <c r="W15" s="18">
        <v>0</v>
      </c>
      <c r="X15" s="18"/>
      <c r="Y15" s="18">
        <v>0</v>
      </c>
      <c r="Z15" s="18">
        <f t="shared" si="41"/>
        <v>0</v>
      </c>
      <c r="AA15" s="18"/>
      <c r="AB15" s="18">
        <f t="shared" si="42"/>
        <v>0</v>
      </c>
      <c r="AC15" s="29">
        <v>104</v>
      </c>
      <c r="AD15" s="29">
        <v>259</v>
      </c>
      <c r="AE15" s="28">
        <f t="shared" si="14"/>
        <v>2.4903846153846154</v>
      </c>
      <c r="AF15" s="34">
        <v>2.5</v>
      </c>
      <c r="AG15" s="34">
        <v>3</v>
      </c>
      <c r="AH15" s="33">
        <f t="shared" si="15"/>
        <v>1.2</v>
      </c>
      <c r="AI15" s="37">
        <f t="shared" si="43"/>
        <v>106.5</v>
      </c>
      <c r="AJ15" s="37">
        <f t="shared" si="16"/>
        <v>262</v>
      </c>
      <c r="AK15" s="36">
        <f t="shared" si="17"/>
        <v>2.460093896713615</v>
      </c>
      <c r="AL15" s="29">
        <v>113</v>
      </c>
      <c r="AM15" s="29">
        <v>311</v>
      </c>
      <c r="AN15" s="28">
        <f t="shared" si="18"/>
        <v>2.752212389380531</v>
      </c>
      <c r="AO15" s="34">
        <v>105.4</v>
      </c>
      <c r="AP15" s="34">
        <v>115</v>
      </c>
      <c r="AQ15" s="33">
        <v>1.0910815939278937</v>
      </c>
      <c r="AR15" s="37">
        <f t="shared" si="44"/>
        <v>218.4</v>
      </c>
      <c r="AS15" s="37">
        <f t="shared" si="19"/>
        <v>426</v>
      </c>
      <c r="AT15" s="37">
        <f t="shared" si="45"/>
        <v>3.843293983308425</v>
      </c>
      <c r="AU15" s="29">
        <v>120</v>
      </c>
      <c r="AV15" s="29">
        <v>324.60000000000002</v>
      </c>
      <c r="AW15" s="28">
        <f t="shared" si="20"/>
        <v>2.7050000000000001</v>
      </c>
      <c r="AX15" s="34">
        <v>204.4</v>
      </c>
      <c r="AY15" s="34">
        <v>220</v>
      </c>
      <c r="AZ15" s="33">
        <f t="shared" si="21"/>
        <v>1.076320939334638</v>
      </c>
      <c r="BA15" s="34">
        <f t="shared" si="46"/>
        <v>324.39999999999998</v>
      </c>
      <c r="BB15" s="34">
        <f t="shared" si="22"/>
        <v>544.6</v>
      </c>
      <c r="BC15" s="33">
        <f t="shared" si="23"/>
        <v>1.6787916152897659</v>
      </c>
      <c r="BD15" s="29">
        <v>120</v>
      </c>
      <c r="BE15" s="29">
        <v>324.60000000000002</v>
      </c>
      <c r="BF15" s="28">
        <f t="shared" si="24"/>
        <v>2.7050000000000001</v>
      </c>
      <c r="BG15" s="34">
        <v>204.4</v>
      </c>
      <c r="BH15" s="34">
        <v>220</v>
      </c>
      <c r="BI15" s="33">
        <v>1.076320939334638</v>
      </c>
      <c r="BJ15" s="34">
        <f t="shared" si="47"/>
        <v>324.39999999999998</v>
      </c>
      <c r="BK15" s="34">
        <f t="shared" si="25"/>
        <v>544.6</v>
      </c>
      <c r="BL15" s="33">
        <f t="shared" si="26"/>
        <v>1.6787916152897659</v>
      </c>
      <c r="BM15" s="29">
        <v>120</v>
      </c>
      <c r="BN15" s="29">
        <v>324.60000000000002</v>
      </c>
      <c r="BO15" s="28">
        <f t="shared" si="27"/>
        <v>2.7050000000000001</v>
      </c>
      <c r="BP15" s="34">
        <v>204.4</v>
      </c>
      <c r="BQ15" s="34">
        <v>220</v>
      </c>
      <c r="BR15" s="33">
        <v>1.076320939334638</v>
      </c>
      <c r="BS15" s="34">
        <f t="shared" si="48"/>
        <v>324.39999999999998</v>
      </c>
      <c r="BT15" s="34">
        <f t="shared" si="28"/>
        <v>544.6</v>
      </c>
      <c r="BU15" s="33">
        <f t="shared" si="29"/>
        <v>1.6787916152897659</v>
      </c>
      <c r="BV15" s="29">
        <v>128</v>
      </c>
      <c r="BW15" s="29">
        <v>424</v>
      </c>
      <c r="BX15" s="28">
        <f t="shared" si="30"/>
        <v>3.3125</v>
      </c>
      <c r="BY15" s="34">
        <v>204.4</v>
      </c>
      <c r="BZ15" s="34">
        <v>220</v>
      </c>
      <c r="CA15" s="33">
        <f t="shared" si="31"/>
        <v>1.076320939334638</v>
      </c>
      <c r="CB15" s="34">
        <f t="shared" si="49"/>
        <v>332.4</v>
      </c>
      <c r="CC15" s="34">
        <f t="shared" si="50"/>
        <v>644</v>
      </c>
      <c r="CD15" s="33">
        <f t="shared" si="32"/>
        <v>1.9374247894103491</v>
      </c>
      <c r="CE15" s="29">
        <v>105.69999999999999</v>
      </c>
      <c r="CF15" s="29">
        <v>352.95</v>
      </c>
      <c r="CG15" s="28">
        <f t="shared" si="33"/>
        <v>3.3391674550614949</v>
      </c>
      <c r="CH15" s="34">
        <v>67.599999999999994</v>
      </c>
      <c r="CI15" s="34">
        <v>187.04</v>
      </c>
      <c r="CJ15" s="51">
        <f t="shared" si="34"/>
        <v>2.7668639053254438</v>
      </c>
      <c r="CK15" s="34">
        <f t="shared" si="51"/>
        <v>173.29999999999998</v>
      </c>
      <c r="CL15" s="34">
        <f t="shared" si="52"/>
        <v>539.99</v>
      </c>
      <c r="CM15" s="51">
        <f t="shared" si="35"/>
        <v>3.1159261396422391</v>
      </c>
      <c r="CN15" s="29">
        <v>105.69999999999999</v>
      </c>
      <c r="CO15" s="29">
        <v>352.95</v>
      </c>
      <c r="CP15" s="28">
        <f t="shared" si="36"/>
        <v>3.3391674550614949</v>
      </c>
      <c r="CQ15" s="34">
        <v>262.2</v>
      </c>
      <c r="CR15" s="34">
        <v>792</v>
      </c>
      <c r="CS15" s="51">
        <f t="shared" si="11"/>
        <v>3.0205949656750573</v>
      </c>
      <c r="CT15" s="34">
        <f t="shared" si="53"/>
        <v>367.9</v>
      </c>
      <c r="CU15" s="34">
        <f t="shared" si="54"/>
        <v>1144.95</v>
      </c>
      <c r="CV15" s="51">
        <f t="shared" si="37"/>
        <v>3.1121228594726831</v>
      </c>
      <c r="CW15" s="29">
        <v>0</v>
      </c>
      <c r="CX15" s="29"/>
      <c r="CY15" s="29">
        <v>0</v>
      </c>
      <c r="CZ15" s="34">
        <v>0</v>
      </c>
      <c r="DA15" s="34"/>
      <c r="DB15" s="34">
        <v>0</v>
      </c>
      <c r="DC15" s="34">
        <f t="shared" si="55"/>
        <v>0</v>
      </c>
      <c r="DD15" s="34"/>
      <c r="DE15" s="34">
        <f t="shared" si="56"/>
        <v>0</v>
      </c>
    </row>
    <row r="16" spans="1:109" ht="15" customHeight="1" x14ac:dyDescent="0.25">
      <c r="A16" s="10" t="s">
        <v>12</v>
      </c>
      <c r="B16" s="23">
        <v>0</v>
      </c>
      <c r="C16" s="23">
        <v>0</v>
      </c>
      <c r="D16" s="23">
        <v>0</v>
      </c>
      <c r="E16" s="18">
        <v>0</v>
      </c>
      <c r="F16" s="18">
        <v>0</v>
      </c>
      <c r="G16" s="18">
        <v>0</v>
      </c>
      <c r="H16" s="18">
        <f t="shared" si="38"/>
        <v>0</v>
      </c>
      <c r="I16" s="18">
        <v>0</v>
      </c>
      <c r="J16" s="18">
        <f t="shared" si="13"/>
        <v>0</v>
      </c>
      <c r="K16" s="23">
        <v>0</v>
      </c>
      <c r="L16" s="23">
        <v>0</v>
      </c>
      <c r="M16" s="23">
        <v>0</v>
      </c>
      <c r="N16" s="18">
        <v>0</v>
      </c>
      <c r="O16" s="18">
        <v>0</v>
      </c>
      <c r="P16" s="18">
        <v>0</v>
      </c>
      <c r="Q16" s="18">
        <f t="shared" si="39"/>
        <v>0</v>
      </c>
      <c r="R16" s="18">
        <v>0</v>
      </c>
      <c r="S16" s="18">
        <f t="shared" si="40"/>
        <v>0</v>
      </c>
      <c r="T16" s="23">
        <v>0</v>
      </c>
      <c r="U16" s="23"/>
      <c r="V16" s="23">
        <v>0</v>
      </c>
      <c r="W16" s="18">
        <v>0</v>
      </c>
      <c r="X16" s="18"/>
      <c r="Y16" s="18">
        <v>0</v>
      </c>
      <c r="Z16" s="18">
        <f t="shared" si="41"/>
        <v>0</v>
      </c>
      <c r="AA16" s="18"/>
      <c r="AB16" s="18">
        <f t="shared" si="42"/>
        <v>0</v>
      </c>
      <c r="AC16" s="29">
        <v>62</v>
      </c>
      <c r="AD16" s="29">
        <v>220</v>
      </c>
      <c r="AE16" s="28">
        <f t="shared" si="14"/>
        <v>3.5483870967741935</v>
      </c>
      <c r="AF16" s="34">
        <v>1170.0999999999999</v>
      </c>
      <c r="AG16" s="34">
        <v>2264.6999999999998</v>
      </c>
      <c r="AH16" s="33">
        <f t="shared" si="15"/>
        <v>1.9354756003760363</v>
      </c>
      <c r="AI16" s="37">
        <f t="shared" si="43"/>
        <v>1232.0999999999999</v>
      </c>
      <c r="AJ16" s="37">
        <f t="shared" si="16"/>
        <v>2484.6999999999998</v>
      </c>
      <c r="AK16" s="36">
        <f t="shared" si="17"/>
        <v>2.0166382598815029</v>
      </c>
      <c r="AL16" s="29">
        <v>62</v>
      </c>
      <c r="AM16" s="29">
        <v>220</v>
      </c>
      <c r="AN16" s="28">
        <f t="shared" si="18"/>
        <v>3.5483870967741935</v>
      </c>
      <c r="AO16" s="34">
        <v>1170.0999999999999</v>
      </c>
      <c r="AP16" s="34">
        <v>2264.6999999999998</v>
      </c>
      <c r="AQ16" s="33">
        <v>1.9354756003760363</v>
      </c>
      <c r="AR16" s="37">
        <f t="shared" si="44"/>
        <v>1232.0999999999999</v>
      </c>
      <c r="AS16" s="37">
        <f t="shared" si="19"/>
        <v>2484.6999999999998</v>
      </c>
      <c r="AT16" s="37">
        <f t="shared" si="45"/>
        <v>5.4838626971502293</v>
      </c>
      <c r="AU16" s="29">
        <v>62</v>
      </c>
      <c r="AV16" s="29">
        <v>220</v>
      </c>
      <c r="AW16" s="28">
        <f t="shared" si="20"/>
        <v>3.5483870967741935</v>
      </c>
      <c r="AX16" s="34">
        <v>1170.0999999999999</v>
      </c>
      <c r="AY16" s="34">
        <v>2264.6999999999998</v>
      </c>
      <c r="AZ16" s="33">
        <f t="shared" si="21"/>
        <v>1.9354756003760363</v>
      </c>
      <c r="BA16" s="34">
        <f t="shared" si="46"/>
        <v>1232.0999999999999</v>
      </c>
      <c r="BB16" s="34">
        <f t="shared" si="22"/>
        <v>2484.6999999999998</v>
      </c>
      <c r="BC16" s="33">
        <f t="shared" si="23"/>
        <v>2.0166382598815029</v>
      </c>
      <c r="BD16" s="29">
        <v>62</v>
      </c>
      <c r="BE16" s="29">
        <v>220</v>
      </c>
      <c r="BF16" s="28">
        <f t="shared" si="24"/>
        <v>3.5483870967741935</v>
      </c>
      <c r="BG16" s="34">
        <v>1170.0999999999999</v>
      </c>
      <c r="BH16" s="34">
        <v>2264.6999999999998</v>
      </c>
      <c r="BI16" s="33">
        <v>1.9354756003760363</v>
      </c>
      <c r="BJ16" s="34">
        <f t="shared" si="47"/>
        <v>1232.0999999999999</v>
      </c>
      <c r="BK16" s="34">
        <f t="shared" si="25"/>
        <v>2484.6999999999998</v>
      </c>
      <c r="BL16" s="33">
        <f t="shared" si="26"/>
        <v>2.0166382598815029</v>
      </c>
      <c r="BM16" s="29">
        <v>62</v>
      </c>
      <c r="BN16" s="29">
        <v>220</v>
      </c>
      <c r="BO16" s="28">
        <f t="shared" si="27"/>
        <v>3.5483870967741935</v>
      </c>
      <c r="BP16" s="34">
        <v>1170.0999999999999</v>
      </c>
      <c r="BQ16" s="34">
        <v>2264.6999999999998</v>
      </c>
      <c r="BR16" s="33">
        <v>1.9354756003760363</v>
      </c>
      <c r="BS16" s="34">
        <f t="shared" si="48"/>
        <v>1232.0999999999999</v>
      </c>
      <c r="BT16" s="34">
        <f t="shared" si="28"/>
        <v>2484.6999999999998</v>
      </c>
      <c r="BU16" s="33">
        <f t="shared" si="29"/>
        <v>2.0166382598815029</v>
      </c>
      <c r="BV16" s="29">
        <v>62</v>
      </c>
      <c r="BW16" s="29">
        <v>220</v>
      </c>
      <c r="BX16" s="28">
        <f t="shared" si="30"/>
        <v>3.5483870967741935</v>
      </c>
      <c r="BY16" s="34">
        <v>1170.0999999999999</v>
      </c>
      <c r="BZ16" s="34">
        <v>2264.6999999999998</v>
      </c>
      <c r="CA16" s="33">
        <f t="shared" si="31"/>
        <v>1.9354756003760363</v>
      </c>
      <c r="CB16" s="34">
        <f t="shared" si="49"/>
        <v>1232.0999999999999</v>
      </c>
      <c r="CC16" s="34">
        <f t="shared" si="50"/>
        <v>2484.6999999999998</v>
      </c>
      <c r="CD16" s="33">
        <f t="shared" si="32"/>
        <v>2.0166382598815029</v>
      </c>
      <c r="CE16" s="29">
        <v>162</v>
      </c>
      <c r="CF16" s="29">
        <v>520</v>
      </c>
      <c r="CG16" s="28">
        <f t="shared" si="33"/>
        <v>3.2098765432098766</v>
      </c>
      <c r="CH16" s="34">
        <v>1144</v>
      </c>
      <c r="CI16" s="34">
        <v>3400</v>
      </c>
      <c r="CJ16" s="51">
        <f t="shared" si="34"/>
        <v>2.9720279720279721</v>
      </c>
      <c r="CK16" s="34">
        <f t="shared" si="51"/>
        <v>1306</v>
      </c>
      <c r="CL16" s="34">
        <f t="shared" si="52"/>
        <v>3920</v>
      </c>
      <c r="CM16" s="51">
        <f t="shared" si="35"/>
        <v>3.0015313935681469</v>
      </c>
      <c r="CN16" s="29">
        <v>162</v>
      </c>
      <c r="CO16" s="29">
        <v>520</v>
      </c>
      <c r="CP16" s="28">
        <f t="shared" si="36"/>
        <v>3.2098765432098766</v>
      </c>
      <c r="CQ16" s="34">
        <v>1289</v>
      </c>
      <c r="CR16" s="34">
        <v>3851</v>
      </c>
      <c r="CS16" s="51">
        <f t="shared" si="11"/>
        <v>2.9875872769588829</v>
      </c>
      <c r="CT16" s="34">
        <f t="shared" si="53"/>
        <v>1451</v>
      </c>
      <c r="CU16" s="34">
        <f t="shared" si="54"/>
        <v>4371</v>
      </c>
      <c r="CV16" s="51">
        <f t="shared" si="37"/>
        <v>3.0124052377670574</v>
      </c>
      <c r="CW16" s="29">
        <v>0</v>
      </c>
      <c r="CX16" s="29"/>
      <c r="CY16" s="29">
        <v>0</v>
      </c>
      <c r="CZ16" s="34">
        <v>0</v>
      </c>
      <c r="DA16" s="34"/>
      <c r="DB16" s="34">
        <v>0</v>
      </c>
      <c r="DC16" s="34">
        <f t="shared" si="55"/>
        <v>0</v>
      </c>
      <c r="DD16" s="34"/>
      <c r="DE16" s="34">
        <f t="shared" si="56"/>
        <v>0</v>
      </c>
    </row>
    <row r="17" spans="1:109" ht="15" customHeight="1" x14ac:dyDescent="0.25">
      <c r="A17" s="10" t="s">
        <v>13</v>
      </c>
      <c r="B17" s="23">
        <v>0</v>
      </c>
      <c r="C17" s="23">
        <v>0</v>
      </c>
      <c r="D17" s="23">
        <v>0</v>
      </c>
      <c r="E17" s="18">
        <v>0</v>
      </c>
      <c r="F17" s="18">
        <v>0</v>
      </c>
      <c r="G17" s="18">
        <v>0</v>
      </c>
      <c r="H17" s="18">
        <f t="shared" si="38"/>
        <v>0</v>
      </c>
      <c r="I17" s="18">
        <v>0</v>
      </c>
      <c r="J17" s="18">
        <f t="shared" si="13"/>
        <v>0</v>
      </c>
      <c r="K17" s="23">
        <v>0</v>
      </c>
      <c r="L17" s="23">
        <v>0</v>
      </c>
      <c r="M17" s="23">
        <v>0</v>
      </c>
      <c r="N17" s="18">
        <v>0</v>
      </c>
      <c r="O17" s="18">
        <v>0</v>
      </c>
      <c r="P17" s="18">
        <v>0</v>
      </c>
      <c r="Q17" s="18">
        <f t="shared" si="39"/>
        <v>0</v>
      </c>
      <c r="R17" s="18">
        <v>0</v>
      </c>
      <c r="S17" s="18">
        <f t="shared" si="40"/>
        <v>0</v>
      </c>
      <c r="T17" s="23">
        <v>0</v>
      </c>
      <c r="U17" s="23"/>
      <c r="V17" s="23">
        <v>0</v>
      </c>
      <c r="W17" s="18">
        <v>0</v>
      </c>
      <c r="X17" s="18"/>
      <c r="Y17" s="18">
        <v>0</v>
      </c>
      <c r="Z17" s="18">
        <f t="shared" si="41"/>
        <v>0</v>
      </c>
      <c r="AA17" s="18"/>
      <c r="AB17" s="18">
        <f t="shared" si="42"/>
        <v>0</v>
      </c>
      <c r="AC17" s="29">
        <v>0</v>
      </c>
      <c r="AD17" s="29">
        <v>0</v>
      </c>
      <c r="AE17" s="28">
        <f t="shared" si="14"/>
        <v>0</v>
      </c>
      <c r="AF17" s="34">
        <v>0</v>
      </c>
      <c r="AG17" s="34">
        <v>0</v>
      </c>
      <c r="AH17" s="33">
        <f t="shared" si="15"/>
        <v>0</v>
      </c>
      <c r="AI17" s="37">
        <f t="shared" si="43"/>
        <v>0</v>
      </c>
      <c r="AJ17" s="37">
        <f t="shared" si="16"/>
        <v>0</v>
      </c>
      <c r="AK17" s="36">
        <f t="shared" si="17"/>
        <v>0</v>
      </c>
      <c r="AL17" s="29">
        <v>0</v>
      </c>
      <c r="AM17" s="29">
        <v>0</v>
      </c>
      <c r="AN17" s="28">
        <f t="shared" si="18"/>
        <v>0</v>
      </c>
      <c r="AO17" s="34">
        <v>0</v>
      </c>
      <c r="AP17" s="34">
        <v>0</v>
      </c>
      <c r="AQ17" s="33">
        <v>0</v>
      </c>
      <c r="AR17" s="37">
        <f t="shared" si="44"/>
        <v>0</v>
      </c>
      <c r="AS17" s="37">
        <f t="shared" si="19"/>
        <v>0</v>
      </c>
      <c r="AT17" s="37">
        <f t="shared" si="45"/>
        <v>0</v>
      </c>
      <c r="AU17" s="29">
        <v>0</v>
      </c>
      <c r="AV17" s="29">
        <v>0</v>
      </c>
      <c r="AW17" s="28">
        <f t="shared" si="20"/>
        <v>0</v>
      </c>
      <c r="AX17" s="34">
        <v>0</v>
      </c>
      <c r="AY17" s="34">
        <v>0</v>
      </c>
      <c r="AZ17" s="33">
        <f t="shared" si="21"/>
        <v>0</v>
      </c>
      <c r="BA17" s="34">
        <f t="shared" si="46"/>
        <v>0</v>
      </c>
      <c r="BB17" s="34">
        <f t="shared" si="22"/>
        <v>0</v>
      </c>
      <c r="BC17" s="33">
        <f t="shared" si="23"/>
        <v>0</v>
      </c>
      <c r="BD17" s="29">
        <v>0</v>
      </c>
      <c r="BE17" s="29">
        <v>0</v>
      </c>
      <c r="BF17" s="28">
        <f t="shared" si="24"/>
        <v>0</v>
      </c>
      <c r="BG17" s="34">
        <v>0</v>
      </c>
      <c r="BH17" s="34">
        <v>0</v>
      </c>
      <c r="BI17" s="33">
        <v>0</v>
      </c>
      <c r="BJ17" s="34">
        <f t="shared" si="47"/>
        <v>0</v>
      </c>
      <c r="BK17" s="34">
        <f t="shared" si="25"/>
        <v>0</v>
      </c>
      <c r="BL17" s="33">
        <f t="shared" si="26"/>
        <v>0</v>
      </c>
      <c r="BM17" s="29">
        <v>0</v>
      </c>
      <c r="BN17" s="29">
        <v>0</v>
      </c>
      <c r="BO17" s="28">
        <f t="shared" si="27"/>
        <v>0</v>
      </c>
      <c r="BP17" s="34">
        <v>0</v>
      </c>
      <c r="BQ17" s="34">
        <v>0</v>
      </c>
      <c r="BR17" s="33">
        <v>0</v>
      </c>
      <c r="BS17" s="34">
        <f t="shared" si="48"/>
        <v>0</v>
      </c>
      <c r="BT17" s="34">
        <f t="shared" si="28"/>
        <v>0</v>
      </c>
      <c r="BU17" s="33">
        <f t="shared" si="29"/>
        <v>0</v>
      </c>
      <c r="BV17" s="29">
        <v>0</v>
      </c>
      <c r="BW17" s="29">
        <v>0</v>
      </c>
      <c r="BX17" s="28">
        <f t="shared" si="30"/>
        <v>0</v>
      </c>
      <c r="BY17" s="34">
        <v>0</v>
      </c>
      <c r="BZ17" s="34">
        <v>0</v>
      </c>
      <c r="CA17" s="33">
        <f t="shared" si="31"/>
        <v>0</v>
      </c>
      <c r="CB17" s="34">
        <f t="shared" si="49"/>
        <v>0</v>
      </c>
      <c r="CC17" s="34">
        <f t="shared" si="50"/>
        <v>0</v>
      </c>
      <c r="CD17" s="33">
        <f t="shared" si="32"/>
        <v>0</v>
      </c>
      <c r="CE17" s="29">
        <v>0</v>
      </c>
      <c r="CF17" s="29">
        <v>0</v>
      </c>
      <c r="CG17" s="28">
        <f t="shared" si="33"/>
        <v>0</v>
      </c>
      <c r="CH17" s="34">
        <v>0</v>
      </c>
      <c r="CI17" s="34">
        <v>0</v>
      </c>
      <c r="CJ17" s="51">
        <f t="shared" si="34"/>
        <v>0</v>
      </c>
      <c r="CK17" s="34">
        <f t="shared" si="51"/>
        <v>0</v>
      </c>
      <c r="CL17" s="34">
        <f t="shared" si="52"/>
        <v>0</v>
      </c>
      <c r="CM17" s="51">
        <f t="shared" si="35"/>
        <v>0</v>
      </c>
      <c r="CN17" s="29">
        <v>0</v>
      </c>
      <c r="CO17" s="29">
        <v>0</v>
      </c>
      <c r="CP17" s="28">
        <f t="shared" si="36"/>
        <v>0</v>
      </c>
      <c r="CQ17" s="34">
        <v>0</v>
      </c>
      <c r="CR17" s="34">
        <v>0</v>
      </c>
      <c r="CS17" s="51">
        <f t="shared" si="11"/>
        <v>0</v>
      </c>
      <c r="CT17" s="34">
        <f t="shared" si="53"/>
        <v>0</v>
      </c>
      <c r="CU17" s="34">
        <f t="shared" si="54"/>
        <v>0</v>
      </c>
      <c r="CV17" s="51">
        <f t="shared" si="37"/>
        <v>0</v>
      </c>
      <c r="CW17" s="29">
        <v>0</v>
      </c>
      <c r="CX17" s="29"/>
      <c r="CY17" s="29">
        <v>0</v>
      </c>
      <c r="CZ17" s="34">
        <v>0</v>
      </c>
      <c r="DA17" s="34"/>
      <c r="DB17" s="34">
        <v>0</v>
      </c>
      <c r="DC17" s="34">
        <f t="shared" si="55"/>
        <v>0</v>
      </c>
      <c r="DD17" s="34"/>
      <c r="DE17" s="34">
        <f t="shared" si="56"/>
        <v>0</v>
      </c>
    </row>
    <row r="18" spans="1:109" ht="15" customHeight="1" x14ac:dyDescent="0.25">
      <c r="A18" s="10" t="s">
        <v>14</v>
      </c>
      <c r="B18" s="23">
        <v>0</v>
      </c>
      <c r="C18" s="23">
        <v>0</v>
      </c>
      <c r="D18" s="23">
        <v>0</v>
      </c>
      <c r="E18" s="18">
        <v>0</v>
      </c>
      <c r="F18" s="18">
        <v>0</v>
      </c>
      <c r="G18" s="18">
        <v>0</v>
      </c>
      <c r="H18" s="18">
        <f t="shared" si="38"/>
        <v>0</v>
      </c>
      <c r="I18" s="18">
        <v>0</v>
      </c>
      <c r="J18" s="18">
        <f t="shared" si="13"/>
        <v>0</v>
      </c>
      <c r="K18" s="23">
        <v>0</v>
      </c>
      <c r="L18" s="23">
        <v>0</v>
      </c>
      <c r="M18" s="23">
        <v>0</v>
      </c>
      <c r="N18" s="18">
        <v>0</v>
      </c>
      <c r="O18" s="18">
        <v>0</v>
      </c>
      <c r="P18" s="18">
        <v>0</v>
      </c>
      <c r="Q18" s="18">
        <f t="shared" si="39"/>
        <v>0</v>
      </c>
      <c r="R18" s="18">
        <v>0</v>
      </c>
      <c r="S18" s="18">
        <f t="shared" si="40"/>
        <v>0</v>
      </c>
      <c r="T18" s="23">
        <v>0</v>
      </c>
      <c r="U18" s="23"/>
      <c r="V18" s="23">
        <v>0</v>
      </c>
      <c r="W18" s="18">
        <v>0</v>
      </c>
      <c r="X18" s="18"/>
      <c r="Y18" s="18">
        <v>0</v>
      </c>
      <c r="Z18" s="18">
        <f t="shared" si="41"/>
        <v>0</v>
      </c>
      <c r="AA18" s="18"/>
      <c r="AB18" s="18">
        <f t="shared" si="42"/>
        <v>0</v>
      </c>
      <c r="AC18" s="29">
        <v>0</v>
      </c>
      <c r="AD18" s="29">
        <v>0</v>
      </c>
      <c r="AE18" s="28">
        <f t="shared" si="14"/>
        <v>0</v>
      </c>
      <c r="AF18" s="34">
        <v>0</v>
      </c>
      <c r="AG18" s="34">
        <v>0</v>
      </c>
      <c r="AH18" s="33">
        <f t="shared" si="15"/>
        <v>0</v>
      </c>
      <c r="AI18" s="37">
        <f t="shared" si="43"/>
        <v>0</v>
      </c>
      <c r="AJ18" s="37">
        <f t="shared" si="16"/>
        <v>0</v>
      </c>
      <c r="AK18" s="36">
        <f t="shared" si="17"/>
        <v>0</v>
      </c>
      <c r="AL18" s="29">
        <v>0</v>
      </c>
      <c r="AM18" s="29">
        <v>0</v>
      </c>
      <c r="AN18" s="28">
        <f t="shared" si="18"/>
        <v>0</v>
      </c>
      <c r="AO18" s="34">
        <v>0</v>
      </c>
      <c r="AP18" s="34">
        <v>0</v>
      </c>
      <c r="AQ18" s="33">
        <v>0</v>
      </c>
      <c r="AR18" s="37">
        <f t="shared" si="44"/>
        <v>0</v>
      </c>
      <c r="AS18" s="37">
        <f t="shared" si="19"/>
        <v>0</v>
      </c>
      <c r="AT18" s="37">
        <f t="shared" si="45"/>
        <v>0</v>
      </c>
      <c r="AU18" s="29">
        <v>0</v>
      </c>
      <c r="AV18" s="29">
        <v>0</v>
      </c>
      <c r="AW18" s="28">
        <f t="shared" si="20"/>
        <v>0</v>
      </c>
      <c r="AX18" s="34">
        <v>0</v>
      </c>
      <c r="AY18" s="34">
        <v>0</v>
      </c>
      <c r="AZ18" s="33">
        <f t="shared" si="21"/>
        <v>0</v>
      </c>
      <c r="BA18" s="34">
        <f t="shared" si="46"/>
        <v>0</v>
      </c>
      <c r="BB18" s="34">
        <f t="shared" si="22"/>
        <v>0</v>
      </c>
      <c r="BC18" s="33">
        <f t="shared" si="23"/>
        <v>0</v>
      </c>
      <c r="BD18" s="29">
        <v>0</v>
      </c>
      <c r="BE18" s="29">
        <v>0</v>
      </c>
      <c r="BF18" s="28">
        <f t="shared" si="24"/>
        <v>0</v>
      </c>
      <c r="BG18" s="34">
        <v>0</v>
      </c>
      <c r="BH18" s="34">
        <v>0</v>
      </c>
      <c r="BI18" s="33">
        <v>0</v>
      </c>
      <c r="BJ18" s="34">
        <f t="shared" si="47"/>
        <v>0</v>
      </c>
      <c r="BK18" s="34">
        <f t="shared" si="25"/>
        <v>0</v>
      </c>
      <c r="BL18" s="33">
        <f t="shared" si="26"/>
        <v>0</v>
      </c>
      <c r="BM18" s="29">
        <v>0</v>
      </c>
      <c r="BN18" s="29">
        <v>0</v>
      </c>
      <c r="BO18" s="28">
        <f t="shared" si="27"/>
        <v>0</v>
      </c>
      <c r="BP18" s="34">
        <v>0</v>
      </c>
      <c r="BQ18" s="34">
        <v>0</v>
      </c>
      <c r="BR18" s="33">
        <v>0</v>
      </c>
      <c r="BS18" s="34">
        <f t="shared" si="48"/>
        <v>0</v>
      </c>
      <c r="BT18" s="34">
        <f t="shared" si="28"/>
        <v>0</v>
      </c>
      <c r="BU18" s="33">
        <f t="shared" si="29"/>
        <v>0</v>
      </c>
      <c r="BV18" s="29">
        <v>0</v>
      </c>
      <c r="BW18" s="29">
        <v>0</v>
      </c>
      <c r="BX18" s="28">
        <f t="shared" si="30"/>
        <v>0</v>
      </c>
      <c r="BY18" s="34">
        <v>0</v>
      </c>
      <c r="BZ18" s="34">
        <v>0</v>
      </c>
      <c r="CA18" s="33">
        <f t="shared" si="31"/>
        <v>0</v>
      </c>
      <c r="CB18" s="34">
        <f t="shared" si="49"/>
        <v>0</v>
      </c>
      <c r="CC18" s="34">
        <f t="shared" si="50"/>
        <v>0</v>
      </c>
      <c r="CD18" s="33">
        <f t="shared" si="32"/>
        <v>0</v>
      </c>
      <c r="CE18" s="29">
        <v>13.75</v>
      </c>
      <c r="CF18" s="29">
        <v>74.430000000000007</v>
      </c>
      <c r="CG18" s="28">
        <f t="shared" si="33"/>
        <v>5.4130909090909096</v>
      </c>
      <c r="CH18" s="34">
        <v>12.75</v>
      </c>
      <c r="CI18" s="34">
        <v>62.75</v>
      </c>
      <c r="CJ18" s="51">
        <f t="shared" si="34"/>
        <v>4.9215686274509807</v>
      </c>
      <c r="CK18" s="34">
        <f t="shared" si="51"/>
        <v>26.5</v>
      </c>
      <c r="CL18" s="34">
        <f t="shared" si="52"/>
        <v>137.18</v>
      </c>
      <c r="CM18" s="51">
        <f t="shared" si="35"/>
        <v>5.1766037735849055</v>
      </c>
      <c r="CN18" s="29">
        <v>13.75</v>
      </c>
      <c r="CO18" s="29">
        <v>74.430000000000007</v>
      </c>
      <c r="CP18" s="28">
        <f t="shared" si="36"/>
        <v>5.4130909090909096</v>
      </c>
      <c r="CQ18" s="34">
        <v>18</v>
      </c>
      <c r="CR18" s="34">
        <v>94</v>
      </c>
      <c r="CS18" s="51">
        <f t="shared" si="11"/>
        <v>5.2222222222222223</v>
      </c>
      <c r="CT18" s="34">
        <f t="shared" si="53"/>
        <v>31.75</v>
      </c>
      <c r="CU18" s="34">
        <f t="shared" si="54"/>
        <v>168.43</v>
      </c>
      <c r="CV18" s="51">
        <f t="shared" si="37"/>
        <v>5.3048818897637799</v>
      </c>
      <c r="CW18" s="29">
        <v>0</v>
      </c>
      <c r="CX18" s="29"/>
      <c r="CY18" s="29">
        <v>0</v>
      </c>
      <c r="CZ18" s="34">
        <v>0</v>
      </c>
      <c r="DA18" s="34"/>
      <c r="DB18" s="34">
        <v>0</v>
      </c>
      <c r="DC18" s="34">
        <f t="shared" si="55"/>
        <v>0</v>
      </c>
      <c r="DD18" s="34"/>
      <c r="DE18" s="34">
        <f t="shared" si="56"/>
        <v>0</v>
      </c>
    </row>
    <row r="19" spans="1:109" ht="15" customHeight="1" x14ac:dyDescent="0.25">
      <c r="A19" s="10" t="s">
        <v>15</v>
      </c>
      <c r="B19" s="23">
        <v>0</v>
      </c>
      <c r="C19" s="23">
        <v>0</v>
      </c>
      <c r="D19" s="23">
        <v>0</v>
      </c>
      <c r="E19" s="18">
        <v>0</v>
      </c>
      <c r="F19" s="18">
        <v>0</v>
      </c>
      <c r="G19" s="18">
        <v>0</v>
      </c>
      <c r="H19" s="18">
        <f t="shared" si="38"/>
        <v>0</v>
      </c>
      <c r="I19" s="18">
        <v>0</v>
      </c>
      <c r="J19" s="18">
        <f t="shared" si="13"/>
        <v>0</v>
      </c>
      <c r="K19" s="23">
        <v>0</v>
      </c>
      <c r="L19" s="23">
        <v>0</v>
      </c>
      <c r="M19" s="23">
        <v>0</v>
      </c>
      <c r="N19" s="18">
        <v>0</v>
      </c>
      <c r="O19" s="18">
        <v>0</v>
      </c>
      <c r="P19" s="18">
        <v>0</v>
      </c>
      <c r="Q19" s="18">
        <f t="shared" si="39"/>
        <v>0</v>
      </c>
      <c r="R19" s="18">
        <v>0</v>
      </c>
      <c r="S19" s="18">
        <f t="shared" si="40"/>
        <v>0</v>
      </c>
      <c r="T19" s="23">
        <v>0</v>
      </c>
      <c r="U19" s="23"/>
      <c r="V19" s="23">
        <v>0</v>
      </c>
      <c r="W19" s="18">
        <v>0</v>
      </c>
      <c r="X19" s="18"/>
      <c r="Y19" s="18">
        <v>0</v>
      </c>
      <c r="Z19" s="18">
        <f t="shared" si="41"/>
        <v>0</v>
      </c>
      <c r="AA19" s="18"/>
      <c r="AB19" s="18">
        <f t="shared" si="42"/>
        <v>0</v>
      </c>
      <c r="AC19" s="29">
        <v>0</v>
      </c>
      <c r="AD19" s="29">
        <v>0</v>
      </c>
      <c r="AE19" s="28">
        <f t="shared" si="14"/>
        <v>0</v>
      </c>
      <c r="AF19" s="34">
        <v>0</v>
      </c>
      <c r="AG19" s="34">
        <v>0</v>
      </c>
      <c r="AH19" s="33">
        <f t="shared" si="15"/>
        <v>0</v>
      </c>
      <c r="AI19" s="37">
        <f t="shared" si="43"/>
        <v>0</v>
      </c>
      <c r="AJ19" s="37">
        <f t="shared" si="16"/>
        <v>0</v>
      </c>
      <c r="AK19" s="36">
        <f t="shared" si="17"/>
        <v>0</v>
      </c>
      <c r="AL19" s="29">
        <v>0</v>
      </c>
      <c r="AM19" s="29">
        <v>0</v>
      </c>
      <c r="AN19" s="28">
        <f t="shared" si="18"/>
        <v>0</v>
      </c>
      <c r="AO19" s="34">
        <v>0</v>
      </c>
      <c r="AP19" s="34">
        <v>0</v>
      </c>
      <c r="AQ19" s="33">
        <v>0</v>
      </c>
      <c r="AR19" s="37">
        <f t="shared" si="44"/>
        <v>0</v>
      </c>
      <c r="AS19" s="37">
        <f t="shared" si="19"/>
        <v>0</v>
      </c>
      <c r="AT19" s="37">
        <f t="shared" si="45"/>
        <v>0</v>
      </c>
      <c r="AU19" s="29">
        <v>0</v>
      </c>
      <c r="AV19" s="29">
        <v>0</v>
      </c>
      <c r="AW19" s="28">
        <f t="shared" si="20"/>
        <v>0</v>
      </c>
      <c r="AX19" s="34">
        <v>0</v>
      </c>
      <c r="AY19" s="34">
        <v>0</v>
      </c>
      <c r="AZ19" s="33">
        <f t="shared" si="21"/>
        <v>0</v>
      </c>
      <c r="BA19" s="34">
        <f t="shared" si="46"/>
        <v>0</v>
      </c>
      <c r="BB19" s="34">
        <f t="shared" si="22"/>
        <v>0</v>
      </c>
      <c r="BC19" s="33">
        <f t="shared" si="23"/>
        <v>0</v>
      </c>
      <c r="BD19" s="29">
        <v>0</v>
      </c>
      <c r="BE19" s="29">
        <v>0</v>
      </c>
      <c r="BF19" s="28">
        <f t="shared" si="24"/>
        <v>0</v>
      </c>
      <c r="BG19" s="34">
        <v>0</v>
      </c>
      <c r="BH19" s="34">
        <v>0</v>
      </c>
      <c r="BI19" s="33">
        <v>0</v>
      </c>
      <c r="BJ19" s="34">
        <f t="shared" si="47"/>
        <v>0</v>
      </c>
      <c r="BK19" s="34">
        <f t="shared" si="25"/>
        <v>0</v>
      </c>
      <c r="BL19" s="33">
        <f t="shared" si="26"/>
        <v>0</v>
      </c>
      <c r="BM19" s="29">
        <v>0</v>
      </c>
      <c r="BN19" s="29">
        <v>0</v>
      </c>
      <c r="BO19" s="28">
        <f t="shared" si="27"/>
        <v>0</v>
      </c>
      <c r="BP19" s="34">
        <v>0</v>
      </c>
      <c r="BQ19" s="34">
        <v>0</v>
      </c>
      <c r="BR19" s="33">
        <v>0</v>
      </c>
      <c r="BS19" s="34">
        <f t="shared" si="48"/>
        <v>0</v>
      </c>
      <c r="BT19" s="34">
        <f t="shared" si="28"/>
        <v>0</v>
      </c>
      <c r="BU19" s="33">
        <f t="shared" si="29"/>
        <v>0</v>
      </c>
      <c r="BV19" s="29">
        <v>0</v>
      </c>
      <c r="BW19" s="29">
        <v>0</v>
      </c>
      <c r="BX19" s="28">
        <f t="shared" si="30"/>
        <v>0</v>
      </c>
      <c r="BY19" s="34">
        <v>0</v>
      </c>
      <c r="BZ19" s="34">
        <v>0</v>
      </c>
      <c r="CA19" s="33">
        <f t="shared" si="31"/>
        <v>0</v>
      </c>
      <c r="CB19" s="34">
        <f t="shared" si="49"/>
        <v>0</v>
      </c>
      <c r="CC19" s="34">
        <f t="shared" si="50"/>
        <v>0</v>
      </c>
      <c r="CD19" s="33">
        <f t="shared" si="32"/>
        <v>0</v>
      </c>
      <c r="CE19" s="29">
        <v>0</v>
      </c>
      <c r="CF19" s="29">
        <v>0</v>
      </c>
      <c r="CG19" s="28">
        <f t="shared" si="33"/>
        <v>0</v>
      </c>
      <c r="CH19" s="34">
        <v>0</v>
      </c>
      <c r="CI19" s="34">
        <v>0</v>
      </c>
      <c r="CJ19" s="51">
        <f t="shared" si="34"/>
        <v>0</v>
      </c>
      <c r="CK19" s="34">
        <f t="shared" si="51"/>
        <v>0</v>
      </c>
      <c r="CL19" s="34">
        <f t="shared" si="52"/>
        <v>0</v>
      </c>
      <c r="CM19" s="51">
        <f t="shared" si="35"/>
        <v>0</v>
      </c>
      <c r="CN19" s="29">
        <v>0</v>
      </c>
      <c r="CO19" s="29">
        <v>0</v>
      </c>
      <c r="CP19" s="28">
        <f t="shared" si="36"/>
        <v>0</v>
      </c>
      <c r="CQ19" s="34">
        <v>87</v>
      </c>
      <c r="CR19" s="34">
        <v>212</v>
      </c>
      <c r="CS19" s="51">
        <f t="shared" si="11"/>
        <v>2.4367816091954024</v>
      </c>
      <c r="CT19" s="34">
        <f t="shared" si="53"/>
        <v>87</v>
      </c>
      <c r="CU19" s="34">
        <f t="shared" si="54"/>
        <v>212</v>
      </c>
      <c r="CV19" s="51">
        <f t="shared" si="37"/>
        <v>2.4367816091954024</v>
      </c>
      <c r="CW19" s="29">
        <v>0</v>
      </c>
      <c r="CX19" s="29"/>
      <c r="CY19" s="29">
        <v>0</v>
      </c>
      <c r="CZ19" s="34">
        <v>0</v>
      </c>
      <c r="DA19" s="34"/>
      <c r="DB19" s="34">
        <v>0</v>
      </c>
      <c r="DC19" s="34">
        <f t="shared" si="55"/>
        <v>0</v>
      </c>
      <c r="DD19" s="34"/>
      <c r="DE19" s="34">
        <f t="shared" si="56"/>
        <v>0</v>
      </c>
    </row>
    <row r="20" spans="1:109" ht="15" customHeight="1" x14ac:dyDescent="0.25">
      <c r="A20" s="10" t="s">
        <v>16</v>
      </c>
      <c r="B20" s="23">
        <v>0</v>
      </c>
      <c r="C20" s="23">
        <v>0</v>
      </c>
      <c r="D20" s="23">
        <v>0</v>
      </c>
      <c r="E20" s="18">
        <v>0</v>
      </c>
      <c r="F20" s="18">
        <v>0</v>
      </c>
      <c r="G20" s="18">
        <v>0</v>
      </c>
      <c r="H20" s="18">
        <f t="shared" si="38"/>
        <v>0</v>
      </c>
      <c r="I20" s="18">
        <v>0</v>
      </c>
      <c r="J20" s="18">
        <f t="shared" si="13"/>
        <v>0</v>
      </c>
      <c r="K20" s="23">
        <v>0</v>
      </c>
      <c r="L20" s="23">
        <v>0</v>
      </c>
      <c r="M20" s="23">
        <v>0</v>
      </c>
      <c r="N20" s="18">
        <v>0</v>
      </c>
      <c r="O20" s="18">
        <v>0</v>
      </c>
      <c r="P20" s="18">
        <v>0</v>
      </c>
      <c r="Q20" s="18">
        <f t="shared" si="39"/>
        <v>0</v>
      </c>
      <c r="R20" s="18">
        <v>0</v>
      </c>
      <c r="S20" s="18">
        <f t="shared" si="40"/>
        <v>0</v>
      </c>
      <c r="T20" s="23">
        <v>0</v>
      </c>
      <c r="U20" s="23"/>
      <c r="V20" s="23">
        <v>0</v>
      </c>
      <c r="W20" s="18">
        <v>0</v>
      </c>
      <c r="X20" s="18"/>
      <c r="Y20" s="18">
        <v>0</v>
      </c>
      <c r="Z20" s="18">
        <f t="shared" si="41"/>
        <v>0</v>
      </c>
      <c r="AA20" s="18"/>
      <c r="AB20" s="18">
        <f t="shared" si="42"/>
        <v>0</v>
      </c>
      <c r="AC20" s="29">
        <v>18.2</v>
      </c>
      <c r="AD20" s="29">
        <v>55</v>
      </c>
      <c r="AE20" s="28">
        <f t="shared" si="14"/>
        <v>3.0219780219780219</v>
      </c>
      <c r="AF20" s="34">
        <v>3.05</v>
      </c>
      <c r="AG20" s="34">
        <v>8</v>
      </c>
      <c r="AH20" s="33">
        <f t="shared" si="15"/>
        <v>2.6229508196721314</v>
      </c>
      <c r="AI20" s="37">
        <f t="shared" si="43"/>
        <v>21.25</v>
      </c>
      <c r="AJ20" s="37">
        <f t="shared" si="16"/>
        <v>63</v>
      </c>
      <c r="AK20" s="36">
        <f t="shared" si="17"/>
        <v>2.9647058823529413</v>
      </c>
      <c r="AL20" s="29">
        <v>30.2</v>
      </c>
      <c r="AM20" s="29">
        <v>83</v>
      </c>
      <c r="AN20" s="28">
        <f t="shared" si="18"/>
        <v>2.7483443708609272</v>
      </c>
      <c r="AO20" s="34">
        <v>3.6</v>
      </c>
      <c r="AP20" s="34">
        <v>10</v>
      </c>
      <c r="AQ20" s="33">
        <v>2.7777777777777777</v>
      </c>
      <c r="AR20" s="37">
        <f t="shared" si="44"/>
        <v>33.799999999999997</v>
      </c>
      <c r="AS20" s="37">
        <f t="shared" si="19"/>
        <v>93</v>
      </c>
      <c r="AT20" s="37">
        <f t="shared" si="45"/>
        <v>5.5261221486387049</v>
      </c>
      <c r="AU20" s="29">
        <v>30.2</v>
      </c>
      <c r="AV20" s="29">
        <v>83</v>
      </c>
      <c r="AW20" s="28">
        <f t="shared" si="20"/>
        <v>2.7483443708609272</v>
      </c>
      <c r="AX20" s="34">
        <v>3.6</v>
      </c>
      <c r="AY20" s="34">
        <v>10</v>
      </c>
      <c r="AZ20" s="33">
        <f t="shared" si="21"/>
        <v>2.7777777777777777</v>
      </c>
      <c r="BA20" s="34">
        <f t="shared" si="46"/>
        <v>33.799999999999997</v>
      </c>
      <c r="BB20" s="34">
        <f t="shared" si="22"/>
        <v>93</v>
      </c>
      <c r="BC20" s="33">
        <f t="shared" si="23"/>
        <v>2.7514792899408285</v>
      </c>
      <c r="BD20" s="29">
        <v>30.2</v>
      </c>
      <c r="BE20" s="29">
        <v>83</v>
      </c>
      <c r="BF20" s="28">
        <f t="shared" si="24"/>
        <v>2.7483443708609272</v>
      </c>
      <c r="BG20" s="34">
        <v>3.6</v>
      </c>
      <c r="BH20" s="34">
        <v>10</v>
      </c>
      <c r="BI20" s="33">
        <v>2.7777777777777777</v>
      </c>
      <c r="BJ20" s="34">
        <f t="shared" si="47"/>
        <v>33.799999999999997</v>
      </c>
      <c r="BK20" s="34">
        <f t="shared" si="25"/>
        <v>93</v>
      </c>
      <c r="BL20" s="33">
        <f t="shared" si="26"/>
        <v>2.7514792899408285</v>
      </c>
      <c r="BM20" s="29">
        <v>30.2</v>
      </c>
      <c r="BN20" s="29">
        <v>83</v>
      </c>
      <c r="BO20" s="28">
        <f t="shared" si="27"/>
        <v>2.7483443708609272</v>
      </c>
      <c r="BP20" s="34">
        <v>3.6</v>
      </c>
      <c r="BQ20" s="34">
        <v>10</v>
      </c>
      <c r="BR20" s="33">
        <v>2.7777777777777777</v>
      </c>
      <c r="BS20" s="34">
        <f t="shared" si="48"/>
        <v>33.799999999999997</v>
      </c>
      <c r="BT20" s="34">
        <f t="shared" si="28"/>
        <v>93</v>
      </c>
      <c r="BU20" s="33">
        <f t="shared" si="29"/>
        <v>2.7514792899408285</v>
      </c>
      <c r="BV20" s="29">
        <v>30.2</v>
      </c>
      <c r="BW20" s="29">
        <v>83</v>
      </c>
      <c r="BX20" s="28">
        <f t="shared" si="30"/>
        <v>2.7483443708609272</v>
      </c>
      <c r="BY20" s="34">
        <v>3.6</v>
      </c>
      <c r="BZ20" s="34">
        <v>10</v>
      </c>
      <c r="CA20" s="33">
        <f t="shared" si="31"/>
        <v>2.7777777777777777</v>
      </c>
      <c r="CB20" s="34">
        <f t="shared" si="49"/>
        <v>33.799999999999997</v>
      </c>
      <c r="CC20" s="34">
        <f t="shared" si="50"/>
        <v>93</v>
      </c>
      <c r="CD20" s="33">
        <f t="shared" si="32"/>
        <v>2.7514792899408285</v>
      </c>
      <c r="CE20" s="29">
        <v>12.8</v>
      </c>
      <c r="CF20" s="29">
        <v>44</v>
      </c>
      <c r="CG20" s="28">
        <f t="shared" si="33"/>
        <v>3.4375</v>
      </c>
      <c r="CH20" s="34">
        <v>0</v>
      </c>
      <c r="CI20" s="34">
        <v>0</v>
      </c>
      <c r="CJ20" s="51">
        <f t="shared" si="34"/>
        <v>0</v>
      </c>
      <c r="CK20" s="34">
        <f t="shared" si="51"/>
        <v>12.8</v>
      </c>
      <c r="CL20" s="34">
        <f t="shared" si="52"/>
        <v>44</v>
      </c>
      <c r="CM20" s="51">
        <f t="shared" si="35"/>
        <v>3.4375</v>
      </c>
      <c r="CN20" s="29">
        <v>12.8</v>
      </c>
      <c r="CO20" s="29">
        <v>44</v>
      </c>
      <c r="CP20" s="28">
        <f t="shared" si="36"/>
        <v>3.4375</v>
      </c>
      <c r="CQ20" s="34">
        <v>0</v>
      </c>
      <c r="CR20" s="34">
        <v>0</v>
      </c>
      <c r="CS20" s="51">
        <f t="shared" si="11"/>
        <v>0</v>
      </c>
      <c r="CT20" s="34">
        <f t="shared" si="53"/>
        <v>12.8</v>
      </c>
      <c r="CU20" s="34">
        <f t="shared" si="54"/>
        <v>44</v>
      </c>
      <c r="CV20" s="51">
        <f t="shared" si="37"/>
        <v>3.4375</v>
      </c>
      <c r="CW20" s="29">
        <v>0</v>
      </c>
      <c r="CX20" s="29"/>
      <c r="CY20" s="29">
        <v>0</v>
      </c>
      <c r="CZ20" s="34">
        <v>0</v>
      </c>
      <c r="DA20" s="34"/>
      <c r="DB20" s="34">
        <v>0</v>
      </c>
      <c r="DC20" s="34">
        <f t="shared" si="55"/>
        <v>0</v>
      </c>
      <c r="DD20" s="34"/>
      <c r="DE20" s="34">
        <f t="shared" si="56"/>
        <v>0</v>
      </c>
    </row>
    <row r="21" spans="1:109" ht="15" customHeight="1" x14ac:dyDescent="0.25">
      <c r="A21" s="10" t="s">
        <v>17</v>
      </c>
      <c r="B21" s="23">
        <v>0</v>
      </c>
      <c r="C21" s="23">
        <v>0</v>
      </c>
      <c r="D21" s="23">
        <v>0</v>
      </c>
      <c r="E21" s="18">
        <v>0</v>
      </c>
      <c r="F21" s="18">
        <v>0</v>
      </c>
      <c r="G21" s="18">
        <v>0</v>
      </c>
      <c r="H21" s="18">
        <f t="shared" si="38"/>
        <v>0</v>
      </c>
      <c r="I21" s="18">
        <v>0</v>
      </c>
      <c r="J21" s="18">
        <f t="shared" si="13"/>
        <v>0</v>
      </c>
      <c r="K21" s="23">
        <v>0</v>
      </c>
      <c r="L21" s="23">
        <v>0</v>
      </c>
      <c r="M21" s="23">
        <v>0</v>
      </c>
      <c r="N21" s="18">
        <v>0</v>
      </c>
      <c r="O21" s="18">
        <v>0</v>
      </c>
      <c r="P21" s="18">
        <v>0</v>
      </c>
      <c r="Q21" s="18">
        <f t="shared" si="39"/>
        <v>0</v>
      </c>
      <c r="R21" s="18">
        <v>0</v>
      </c>
      <c r="S21" s="18">
        <f t="shared" si="40"/>
        <v>0</v>
      </c>
      <c r="T21" s="23">
        <v>0</v>
      </c>
      <c r="U21" s="23"/>
      <c r="V21" s="23">
        <v>0</v>
      </c>
      <c r="W21" s="18">
        <v>0</v>
      </c>
      <c r="X21" s="18"/>
      <c r="Y21" s="18">
        <v>0</v>
      </c>
      <c r="Z21" s="18">
        <f t="shared" si="41"/>
        <v>0</v>
      </c>
      <c r="AA21" s="18"/>
      <c r="AB21" s="18">
        <f t="shared" si="42"/>
        <v>0</v>
      </c>
      <c r="AC21" s="29">
        <v>0</v>
      </c>
      <c r="AD21" s="29">
        <v>0</v>
      </c>
      <c r="AE21" s="28">
        <f t="shared" si="14"/>
        <v>0</v>
      </c>
      <c r="AF21" s="34">
        <v>21.5</v>
      </c>
      <c r="AG21" s="34">
        <v>18.55</v>
      </c>
      <c r="AH21" s="33">
        <f t="shared" si="15"/>
        <v>0.86279069767441863</v>
      </c>
      <c r="AI21" s="37">
        <f t="shared" si="43"/>
        <v>21.5</v>
      </c>
      <c r="AJ21" s="37">
        <f t="shared" si="16"/>
        <v>18.55</v>
      </c>
      <c r="AK21" s="36">
        <f t="shared" si="17"/>
        <v>0.86279069767441863</v>
      </c>
      <c r="AL21" s="29">
        <v>0</v>
      </c>
      <c r="AM21" s="29">
        <v>0</v>
      </c>
      <c r="AN21" s="28">
        <f t="shared" si="18"/>
        <v>0</v>
      </c>
      <c r="AO21" s="34">
        <v>21.5</v>
      </c>
      <c r="AP21" s="34">
        <v>18.55</v>
      </c>
      <c r="AQ21" s="33">
        <v>0.86279069767441863</v>
      </c>
      <c r="AR21" s="37">
        <f t="shared" si="44"/>
        <v>21.5</v>
      </c>
      <c r="AS21" s="37">
        <f t="shared" si="19"/>
        <v>18.55</v>
      </c>
      <c r="AT21" s="37">
        <f t="shared" si="45"/>
        <v>0.86279069767441863</v>
      </c>
      <c r="AU21" s="29">
        <v>0</v>
      </c>
      <c r="AV21" s="29">
        <v>0</v>
      </c>
      <c r="AW21" s="28">
        <f t="shared" si="20"/>
        <v>0</v>
      </c>
      <c r="AX21" s="34">
        <v>21.5</v>
      </c>
      <c r="AY21" s="34">
        <v>18.55</v>
      </c>
      <c r="AZ21" s="33">
        <f t="shared" si="21"/>
        <v>0.86279069767441863</v>
      </c>
      <c r="BA21" s="34">
        <f t="shared" si="46"/>
        <v>21.5</v>
      </c>
      <c r="BB21" s="34">
        <f t="shared" si="22"/>
        <v>18.55</v>
      </c>
      <c r="BC21" s="33">
        <f t="shared" si="23"/>
        <v>0.86279069767441863</v>
      </c>
      <c r="BD21" s="29">
        <v>0</v>
      </c>
      <c r="BE21" s="29">
        <v>0</v>
      </c>
      <c r="BF21" s="28">
        <f t="shared" si="24"/>
        <v>0</v>
      </c>
      <c r="BG21" s="34">
        <v>21.5</v>
      </c>
      <c r="BH21" s="34">
        <v>18.55</v>
      </c>
      <c r="BI21" s="33">
        <v>0.86279069767441863</v>
      </c>
      <c r="BJ21" s="34">
        <f t="shared" si="47"/>
        <v>21.5</v>
      </c>
      <c r="BK21" s="34">
        <f t="shared" si="25"/>
        <v>18.55</v>
      </c>
      <c r="BL21" s="33">
        <f t="shared" si="26"/>
        <v>0.86279069767441863</v>
      </c>
      <c r="BM21" s="29">
        <v>0</v>
      </c>
      <c r="BN21" s="29">
        <v>0</v>
      </c>
      <c r="BO21" s="28">
        <f t="shared" si="27"/>
        <v>0</v>
      </c>
      <c r="BP21" s="34">
        <v>21.5</v>
      </c>
      <c r="BQ21" s="34">
        <v>18.55</v>
      </c>
      <c r="BR21" s="33">
        <v>0.86279069767441863</v>
      </c>
      <c r="BS21" s="34">
        <f t="shared" si="48"/>
        <v>21.5</v>
      </c>
      <c r="BT21" s="34">
        <f t="shared" si="28"/>
        <v>18.55</v>
      </c>
      <c r="BU21" s="33">
        <f t="shared" si="29"/>
        <v>0.86279069767441863</v>
      </c>
      <c r="BV21" s="29">
        <v>0</v>
      </c>
      <c r="BW21" s="29">
        <v>0</v>
      </c>
      <c r="BX21" s="28">
        <f t="shared" si="30"/>
        <v>0</v>
      </c>
      <c r="BY21" s="34">
        <v>21.5</v>
      </c>
      <c r="BZ21" s="34">
        <v>18.55</v>
      </c>
      <c r="CA21" s="33">
        <f t="shared" si="31"/>
        <v>0.86279069767441863</v>
      </c>
      <c r="CB21" s="34">
        <f t="shared" si="49"/>
        <v>21.5</v>
      </c>
      <c r="CC21" s="34">
        <f t="shared" si="50"/>
        <v>18.55</v>
      </c>
      <c r="CD21" s="33">
        <f t="shared" si="32"/>
        <v>0.86279069767441863</v>
      </c>
      <c r="CE21" s="29">
        <v>0</v>
      </c>
      <c r="CF21" s="29">
        <v>0</v>
      </c>
      <c r="CG21" s="28">
        <f t="shared" si="33"/>
        <v>0</v>
      </c>
      <c r="CH21" s="34">
        <v>25.8</v>
      </c>
      <c r="CI21" s="34">
        <v>55.5</v>
      </c>
      <c r="CJ21" s="51">
        <f t="shared" si="34"/>
        <v>2.1511627906976742</v>
      </c>
      <c r="CK21" s="34">
        <f t="shared" si="51"/>
        <v>25.8</v>
      </c>
      <c r="CL21" s="34">
        <f t="shared" si="52"/>
        <v>55.5</v>
      </c>
      <c r="CM21" s="51">
        <f t="shared" si="35"/>
        <v>2.1511627906976742</v>
      </c>
      <c r="CN21" s="29">
        <v>0</v>
      </c>
      <c r="CO21" s="29">
        <v>0</v>
      </c>
      <c r="CP21" s="28">
        <f t="shared" si="36"/>
        <v>0</v>
      </c>
      <c r="CQ21" s="34">
        <v>208.7</v>
      </c>
      <c r="CR21" s="34">
        <v>447</v>
      </c>
      <c r="CS21" s="51">
        <f t="shared" si="11"/>
        <v>2.1418303785337804</v>
      </c>
      <c r="CT21" s="34">
        <f t="shared" si="53"/>
        <v>208.7</v>
      </c>
      <c r="CU21" s="34">
        <f t="shared" si="54"/>
        <v>447</v>
      </c>
      <c r="CV21" s="51">
        <f t="shared" si="37"/>
        <v>2.1418303785337804</v>
      </c>
      <c r="CW21" s="29">
        <v>0</v>
      </c>
      <c r="CX21" s="29"/>
      <c r="CY21" s="29">
        <v>0</v>
      </c>
      <c r="CZ21" s="34">
        <v>0</v>
      </c>
      <c r="DA21" s="34"/>
      <c r="DB21" s="34">
        <v>0</v>
      </c>
      <c r="DC21" s="34">
        <f t="shared" si="55"/>
        <v>0</v>
      </c>
      <c r="DD21" s="34"/>
      <c r="DE21" s="34">
        <f t="shared" si="56"/>
        <v>0</v>
      </c>
    </row>
    <row r="22" spans="1:109" ht="15" customHeight="1" x14ac:dyDescent="0.25">
      <c r="A22" s="10" t="s">
        <v>18</v>
      </c>
      <c r="B22" s="23">
        <v>0</v>
      </c>
      <c r="C22" s="23">
        <v>0</v>
      </c>
      <c r="D22" s="23">
        <v>0</v>
      </c>
      <c r="E22" s="18">
        <v>0</v>
      </c>
      <c r="F22" s="18">
        <v>0</v>
      </c>
      <c r="G22" s="18">
        <v>0</v>
      </c>
      <c r="H22" s="18">
        <f t="shared" si="38"/>
        <v>0</v>
      </c>
      <c r="I22" s="18">
        <v>0</v>
      </c>
      <c r="J22" s="18">
        <f t="shared" si="13"/>
        <v>0</v>
      </c>
      <c r="K22" s="23">
        <v>0</v>
      </c>
      <c r="L22" s="23">
        <v>0</v>
      </c>
      <c r="M22" s="23">
        <v>0</v>
      </c>
      <c r="N22" s="18">
        <v>0</v>
      </c>
      <c r="O22" s="18">
        <v>0</v>
      </c>
      <c r="P22" s="18">
        <v>0</v>
      </c>
      <c r="Q22" s="18">
        <f t="shared" si="39"/>
        <v>0</v>
      </c>
      <c r="R22" s="18">
        <v>0</v>
      </c>
      <c r="S22" s="18">
        <f t="shared" si="40"/>
        <v>0</v>
      </c>
      <c r="T22" s="23">
        <v>0</v>
      </c>
      <c r="U22" s="23"/>
      <c r="V22" s="23">
        <v>0</v>
      </c>
      <c r="W22" s="18">
        <v>0</v>
      </c>
      <c r="X22" s="18"/>
      <c r="Y22" s="18">
        <v>0</v>
      </c>
      <c r="Z22" s="18">
        <f t="shared" si="41"/>
        <v>0</v>
      </c>
      <c r="AA22" s="18"/>
      <c r="AB22" s="18">
        <f t="shared" si="42"/>
        <v>0</v>
      </c>
      <c r="AC22" s="29">
        <v>65</v>
      </c>
      <c r="AD22" s="29">
        <v>185</v>
      </c>
      <c r="AE22" s="28">
        <f t="shared" si="14"/>
        <v>2.8461538461538463</v>
      </c>
      <c r="AF22" s="34">
        <v>0</v>
      </c>
      <c r="AG22" s="34">
        <v>0</v>
      </c>
      <c r="AH22" s="33">
        <f t="shared" si="15"/>
        <v>0</v>
      </c>
      <c r="AI22" s="37">
        <f t="shared" si="43"/>
        <v>65</v>
      </c>
      <c r="AJ22" s="37">
        <f t="shared" si="16"/>
        <v>185</v>
      </c>
      <c r="AK22" s="36">
        <f t="shared" si="17"/>
        <v>2.8461538461538463</v>
      </c>
      <c r="AL22" s="29">
        <v>198</v>
      </c>
      <c r="AM22" s="29">
        <v>568</v>
      </c>
      <c r="AN22" s="28">
        <f t="shared" si="18"/>
        <v>2.8686868686868685</v>
      </c>
      <c r="AO22" s="34">
        <v>0</v>
      </c>
      <c r="AP22" s="34">
        <v>0</v>
      </c>
      <c r="AQ22" s="33">
        <v>0</v>
      </c>
      <c r="AR22" s="37">
        <f t="shared" si="44"/>
        <v>198</v>
      </c>
      <c r="AS22" s="37">
        <f t="shared" si="19"/>
        <v>568</v>
      </c>
      <c r="AT22" s="37">
        <f t="shared" si="45"/>
        <v>2.8686868686868685</v>
      </c>
      <c r="AU22" s="29">
        <v>198</v>
      </c>
      <c r="AV22" s="29">
        <v>568</v>
      </c>
      <c r="AW22" s="28">
        <f t="shared" si="20"/>
        <v>2.8686868686868685</v>
      </c>
      <c r="AX22" s="34">
        <v>0</v>
      </c>
      <c r="AY22" s="34">
        <v>0</v>
      </c>
      <c r="AZ22" s="33">
        <f t="shared" si="21"/>
        <v>0</v>
      </c>
      <c r="BA22" s="34">
        <f t="shared" si="46"/>
        <v>198</v>
      </c>
      <c r="BB22" s="34">
        <f t="shared" si="22"/>
        <v>568</v>
      </c>
      <c r="BC22" s="33">
        <f t="shared" si="23"/>
        <v>2.8686868686868685</v>
      </c>
      <c r="BD22" s="29">
        <v>198</v>
      </c>
      <c r="BE22" s="29">
        <v>568</v>
      </c>
      <c r="BF22" s="28">
        <f t="shared" si="24"/>
        <v>2.8686868686868685</v>
      </c>
      <c r="BG22" s="34">
        <v>0</v>
      </c>
      <c r="BH22" s="34">
        <v>0</v>
      </c>
      <c r="BI22" s="33">
        <v>0</v>
      </c>
      <c r="BJ22" s="34">
        <f t="shared" si="47"/>
        <v>198</v>
      </c>
      <c r="BK22" s="34">
        <f t="shared" si="25"/>
        <v>568</v>
      </c>
      <c r="BL22" s="33">
        <f t="shared" si="26"/>
        <v>2.8686868686868685</v>
      </c>
      <c r="BM22" s="29">
        <v>198</v>
      </c>
      <c r="BN22" s="29">
        <v>568</v>
      </c>
      <c r="BO22" s="28">
        <f t="shared" si="27"/>
        <v>2.8686868686868685</v>
      </c>
      <c r="BP22" s="34">
        <v>0</v>
      </c>
      <c r="BQ22" s="34">
        <v>0</v>
      </c>
      <c r="BR22" s="33">
        <v>0</v>
      </c>
      <c r="BS22" s="34">
        <f t="shared" si="48"/>
        <v>198</v>
      </c>
      <c r="BT22" s="34">
        <f t="shared" si="28"/>
        <v>568</v>
      </c>
      <c r="BU22" s="33">
        <f t="shared" si="29"/>
        <v>2.8686868686868685</v>
      </c>
      <c r="BV22" s="29">
        <v>198</v>
      </c>
      <c r="BW22" s="29">
        <v>568</v>
      </c>
      <c r="BX22" s="28">
        <f t="shared" si="30"/>
        <v>2.8686868686868685</v>
      </c>
      <c r="BY22" s="34">
        <v>0</v>
      </c>
      <c r="BZ22" s="34">
        <v>0</v>
      </c>
      <c r="CA22" s="33">
        <f t="shared" si="31"/>
        <v>0</v>
      </c>
      <c r="CB22" s="34">
        <f t="shared" si="49"/>
        <v>198</v>
      </c>
      <c r="CC22" s="34">
        <f t="shared" si="50"/>
        <v>568</v>
      </c>
      <c r="CD22" s="33">
        <f t="shared" si="32"/>
        <v>2.8686868686868685</v>
      </c>
      <c r="CE22" s="29">
        <v>0</v>
      </c>
      <c r="CF22" s="29">
        <v>0</v>
      </c>
      <c r="CG22" s="28">
        <f t="shared" si="33"/>
        <v>0</v>
      </c>
      <c r="CH22" s="34">
        <v>0</v>
      </c>
      <c r="CI22" s="34">
        <v>0</v>
      </c>
      <c r="CJ22" s="51">
        <f t="shared" si="34"/>
        <v>0</v>
      </c>
      <c r="CK22" s="34">
        <f t="shared" si="51"/>
        <v>0</v>
      </c>
      <c r="CL22" s="34">
        <f t="shared" si="52"/>
        <v>0</v>
      </c>
      <c r="CM22" s="51">
        <f t="shared" si="35"/>
        <v>0</v>
      </c>
      <c r="CN22" s="29">
        <v>0</v>
      </c>
      <c r="CO22" s="29">
        <v>0</v>
      </c>
      <c r="CP22" s="28">
        <f t="shared" si="36"/>
        <v>0</v>
      </c>
      <c r="CQ22" s="34">
        <v>0</v>
      </c>
      <c r="CR22" s="34">
        <v>0</v>
      </c>
      <c r="CS22" s="51">
        <f t="shared" si="11"/>
        <v>0</v>
      </c>
      <c r="CT22" s="34">
        <f t="shared" si="53"/>
        <v>0</v>
      </c>
      <c r="CU22" s="34">
        <f t="shared" si="54"/>
        <v>0</v>
      </c>
      <c r="CV22" s="51">
        <f t="shared" si="37"/>
        <v>0</v>
      </c>
      <c r="CW22" s="29">
        <v>0</v>
      </c>
      <c r="CX22" s="29"/>
      <c r="CY22" s="29">
        <v>0</v>
      </c>
      <c r="CZ22" s="34">
        <v>0</v>
      </c>
      <c r="DA22" s="34"/>
      <c r="DB22" s="34">
        <v>0</v>
      </c>
      <c r="DC22" s="34">
        <f t="shared" si="55"/>
        <v>0</v>
      </c>
      <c r="DD22" s="34"/>
      <c r="DE22" s="34">
        <f t="shared" si="56"/>
        <v>0</v>
      </c>
    </row>
    <row r="23" spans="1:109" ht="15" customHeight="1" x14ac:dyDescent="0.25">
      <c r="A23" s="10" t="s">
        <v>19</v>
      </c>
      <c r="B23" s="23">
        <v>0</v>
      </c>
      <c r="C23" s="23">
        <v>0</v>
      </c>
      <c r="D23" s="23">
        <v>0</v>
      </c>
      <c r="E23" s="18">
        <v>0</v>
      </c>
      <c r="F23" s="18">
        <v>0</v>
      </c>
      <c r="G23" s="18">
        <v>0</v>
      </c>
      <c r="H23" s="18">
        <f t="shared" si="38"/>
        <v>0</v>
      </c>
      <c r="I23" s="18">
        <v>0</v>
      </c>
      <c r="J23" s="18">
        <f t="shared" si="13"/>
        <v>0</v>
      </c>
      <c r="K23" s="23">
        <v>0</v>
      </c>
      <c r="L23" s="23">
        <v>0</v>
      </c>
      <c r="M23" s="23">
        <v>0</v>
      </c>
      <c r="N23" s="18">
        <v>0</v>
      </c>
      <c r="O23" s="18">
        <v>0</v>
      </c>
      <c r="P23" s="18">
        <v>0</v>
      </c>
      <c r="Q23" s="18">
        <f t="shared" si="39"/>
        <v>0</v>
      </c>
      <c r="R23" s="18">
        <v>0</v>
      </c>
      <c r="S23" s="18">
        <f t="shared" si="40"/>
        <v>0</v>
      </c>
      <c r="T23" s="23">
        <v>0</v>
      </c>
      <c r="U23" s="23"/>
      <c r="V23" s="23">
        <v>0</v>
      </c>
      <c r="W23" s="18">
        <v>0</v>
      </c>
      <c r="X23" s="18"/>
      <c r="Y23" s="18">
        <v>0</v>
      </c>
      <c r="Z23" s="18">
        <f t="shared" si="41"/>
        <v>0</v>
      </c>
      <c r="AA23" s="18"/>
      <c r="AB23" s="18">
        <f t="shared" si="42"/>
        <v>0</v>
      </c>
      <c r="AC23" s="29">
        <v>0</v>
      </c>
      <c r="AD23" s="29">
        <v>0</v>
      </c>
      <c r="AE23" s="28">
        <f t="shared" si="14"/>
        <v>0</v>
      </c>
      <c r="AF23" s="34">
        <v>0</v>
      </c>
      <c r="AG23" s="34">
        <v>0</v>
      </c>
      <c r="AH23" s="33">
        <f t="shared" si="15"/>
        <v>0</v>
      </c>
      <c r="AI23" s="37">
        <f t="shared" si="43"/>
        <v>0</v>
      </c>
      <c r="AJ23" s="37">
        <f t="shared" si="16"/>
        <v>0</v>
      </c>
      <c r="AK23" s="36">
        <f t="shared" si="17"/>
        <v>0</v>
      </c>
      <c r="AL23" s="29">
        <v>0</v>
      </c>
      <c r="AM23" s="29">
        <v>0</v>
      </c>
      <c r="AN23" s="28">
        <f t="shared" si="18"/>
        <v>0</v>
      </c>
      <c r="AO23" s="34">
        <v>0</v>
      </c>
      <c r="AP23" s="34">
        <v>0</v>
      </c>
      <c r="AQ23" s="33">
        <v>0</v>
      </c>
      <c r="AR23" s="37">
        <f t="shared" si="44"/>
        <v>0</v>
      </c>
      <c r="AS23" s="37">
        <f t="shared" si="19"/>
        <v>0</v>
      </c>
      <c r="AT23" s="37">
        <f t="shared" si="45"/>
        <v>0</v>
      </c>
      <c r="AU23" s="29">
        <v>0</v>
      </c>
      <c r="AV23" s="29">
        <v>0</v>
      </c>
      <c r="AW23" s="28">
        <f t="shared" si="20"/>
        <v>0</v>
      </c>
      <c r="AX23" s="34">
        <v>0</v>
      </c>
      <c r="AY23" s="34">
        <v>0</v>
      </c>
      <c r="AZ23" s="33">
        <f t="shared" si="21"/>
        <v>0</v>
      </c>
      <c r="BA23" s="34">
        <f t="shared" si="46"/>
        <v>0</v>
      </c>
      <c r="BB23" s="34">
        <f t="shared" si="22"/>
        <v>0</v>
      </c>
      <c r="BC23" s="33">
        <f t="shared" si="23"/>
        <v>0</v>
      </c>
      <c r="BD23" s="29">
        <v>0</v>
      </c>
      <c r="BE23" s="29">
        <v>0</v>
      </c>
      <c r="BF23" s="28">
        <f t="shared" si="24"/>
        <v>0</v>
      </c>
      <c r="BG23" s="34">
        <v>0</v>
      </c>
      <c r="BH23" s="34">
        <v>0</v>
      </c>
      <c r="BI23" s="33">
        <v>0</v>
      </c>
      <c r="BJ23" s="34">
        <f t="shared" si="47"/>
        <v>0</v>
      </c>
      <c r="BK23" s="34">
        <f t="shared" si="25"/>
        <v>0</v>
      </c>
      <c r="BL23" s="33">
        <f t="shared" si="26"/>
        <v>0</v>
      </c>
      <c r="BM23" s="29">
        <v>0</v>
      </c>
      <c r="BN23" s="29">
        <v>0</v>
      </c>
      <c r="BO23" s="28">
        <f t="shared" si="27"/>
        <v>0</v>
      </c>
      <c r="BP23" s="34">
        <v>0</v>
      </c>
      <c r="BQ23" s="34">
        <v>0</v>
      </c>
      <c r="BR23" s="33">
        <v>0</v>
      </c>
      <c r="BS23" s="34">
        <f t="shared" si="48"/>
        <v>0</v>
      </c>
      <c r="BT23" s="34">
        <f t="shared" si="28"/>
        <v>0</v>
      </c>
      <c r="BU23" s="33">
        <f t="shared" si="29"/>
        <v>0</v>
      </c>
      <c r="BV23" s="29">
        <v>0</v>
      </c>
      <c r="BW23" s="29">
        <v>0</v>
      </c>
      <c r="BX23" s="28">
        <f t="shared" si="30"/>
        <v>0</v>
      </c>
      <c r="BY23" s="34">
        <v>0</v>
      </c>
      <c r="BZ23" s="34">
        <v>0</v>
      </c>
      <c r="CA23" s="33">
        <f t="shared" si="31"/>
        <v>0</v>
      </c>
      <c r="CB23" s="34">
        <f t="shared" si="49"/>
        <v>0</v>
      </c>
      <c r="CC23" s="34">
        <f t="shared" si="50"/>
        <v>0</v>
      </c>
      <c r="CD23" s="33">
        <f t="shared" si="32"/>
        <v>0</v>
      </c>
      <c r="CE23" s="29">
        <v>0</v>
      </c>
      <c r="CF23" s="29">
        <v>0</v>
      </c>
      <c r="CG23" s="28">
        <f t="shared" si="33"/>
        <v>0</v>
      </c>
      <c r="CH23" s="34">
        <v>0</v>
      </c>
      <c r="CI23" s="34">
        <v>0</v>
      </c>
      <c r="CJ23" s="51">
        <f t="shared" si="34"/>
        <v>0</v>
      </c>
      <c r="CK23" s="34">
        <f t="shared" si="51"/>
        <v>0</v>
      </c>
      <c r="CL23" s="34">
        <f t="shared" si="52"/>
        <v>0</v>
      </c>
      <c r="CM23" s="51">
        <f t="shared" si="35"/>
        <v>0</v>
      </c>
      <c r="CN23" s="29">
        <v>0</v>
      </c>
      <c r="CO23" s="29">
        <v>0</v>
      </c>
      <c r="CP23" s="28">
        <f t="shared" si="36"/>
        <v>0</v>
      </c>
      <c r="CQ23" s="34">
        <v>0</v>
      </c>
      <c r="CR23" s="34">
        <v>0</v>
      </c>
      <c r="CS23" s="51">
        <f t="shared" si="11"/>
        <v>0</v>
      </c>
      <c r="CT23" s="34">
        <f t="shared" si="53"/>
        <v>0</v>
      </c>
      <c r="CU23" s="34">
        <f t="shared" si="54"/>
        <v>0</v>
      </c>
      <c r="CV23" s="51">
        <f t="shared" si="37"/>
        <v>0</v>
      </c>
      <c r="CW23" s="29">
        <v>0</v>
      </c>
      <c r="CX23" s="29"/>
      <c r="CY23" s="29">
        <v>0</v>
      </c>
      <c r="CZ23" s="34">
        <v>0</v>
      </c>
      <c r="DA23" s="34"/>
      <c r="DB23" s="34">
        <v>0</v>
      </c>
      <c r="DC23" s="34">
        <f t="shared" si="55"/>
        <v>0</v>
      </c>
      <c r="DD23" s="34"/>
      <c r="DE23" s="34">
        <f t="shared" si="56"/>
        <v>0</v>
      </c>
    </row>
    <row r="24" spans="1:109" ht="15" customHeight="1" x14ac:dyDescent="0.25">
      <c r="A24" s="10" t="s">
        <v>20</v>
      </c>
      <c r="B24" s="23">
        <v>0</v>
      </c>
      <c r="C24" s="23">
        <v>0</v>
      </c>
      <c r="D24" s="23">
        <v>0</v>
      </c>
      <c r="E24" s="18">
        <v>0</v>
      </c>
      <c r="F24" s="18">
        <v>0</v>
      </c>
      <c r="G24" s="18">
        <v>0</v>
      </c>
      <c r="H24" s="18">
        <f t="shared" si="38"/>
        <v>0</v>
      </c>
      <c r="I24" s="18">
        <v>0</v>
      </c>
      <c r="J24" s="18">
        <f t="shared" si="13"/>
        <v>0</v>
      </c>
      <c r="K24" s="23">
        <v>0</v>
      </c>
      <c r="L24" s="23">
        <v>0</v>
      </c>
      <c r="M24" s="23">
        <v>0</v>
      </c>
      <c r="N24" s="18">
        <v>0</v>
      </c>
      <c r="O24" s="18">
        <v>0</v>
      </c>
      <c r="P24" s="18">
        <v>0</v>
      </c>
      <c r="Q24" s="18">
        <f t="shared" si="39"/>
        <v>0</v>
      </c>
      <c r="R24" s="18">
        <v>0</v>
      </c>
      <c r="S24" s="18">
        <f t="shared" si="40"/>
        <v>0</v>
      </c>
      <c r="T24" s="23">
        <v>0</v>
      </c>
      <c r="U24" s="23"/>
      <c r="V24" s="23">
        <v>0</v>
      </c>
      <c r="W24" s="18">
        <v>0</v>
      </c>
      <c r="X24" s="18"/>
      <c r="Y24" s="18">
        <v>0</v>
      </c>
      <c r="Z24" s="18">
        <f t="shared" si="41"/>
        <v>0</v>
      </c>
      <c r="AA24" s="18"/>
      <c r="AB24" s="18">
        <f t="shared" si="42"/>
        <v>0</v>
      </c>
      <c r="AC24" s="29">
        <v>3.5</v>
      </c>
      <c r="AD24" s="29">
        <v>2.5</v>
      </c>
      <c r="AE24" s="28">
        <f t="shared" si="14"/>
        <v>0.7142857142857143</v>
      </c>
      <c r="AF24" s="34">
        <v>221.39999999999998</v>
      </c>
      <c r="AG24" s="34">
        <v>192.6</v>
      </c>
      <c r="AH24" s="33">
        <f t="shared" si="15"/>
        <v>0.86991869918699194</v>
      </c>
      <c r="AI24" s="37">
        <f t="shared" si="43"/>
        <v>224.89999999999998</v>
      </c>
      <c r="AJ24" s="37">
        <f t="shared" si="16"/>
        <v>195.1</v>
      </c>
      <c r="AK24" s="36">
        <f t="shared" si="17"/>
        <v>0.86749666518452651</v>
      </c>
      <c r="AL24" s="29">
        <v>3.5</v>
      </c>
      <c r="AM24" s="29">
        <v>2.5</v>
      </c>
      <c r="AN24" s="28">
        <f t="shared" si="18"/>
        <v>0.7142857142857143</v>
      </c>
      <c r="AO24" s="34">
        <v>221.39999999999998</v>
      </c>
      <c r="AP24" s="34">
        <v>192.6</v>
      </c>
      <c r="AQ24" s="33">
        <v>0.86991869918699194</v>
      </c>
      <c r="AR24" s="37">
        <f t="shared" si="44"/>
        <v>224.89999999999998</v>
      </c>
      <c r="AS24" s="37">
        <f t="shared" si="19"/>
        <v>195.1</v>
      </c>
      <c r="AT24" s="37">
        <f t="shared" si="45"/>
        <v>1.5842044134727062</v>
      </c>
      <c r="AU24" s="29">
        <v>3.5</v>
      </c>
      <c r="AV24" s="29">
        <v>2.5</v>
      </c>
      <c r="AW24" s="28">
        <f t="shared" si="20"/>
        <v>0.7142857142857143</v>
      </c>
      <c r="AX24" s="34">
        <v>221.39999999999998</v>
      </c>
      <c r="AY24" s="34">
        <v>192.6</v>
      </c>
      <c r="AZ24" s="33">
        <f t="shared" si="21"/>
        <v>0.86991869918699194</v>
      </c>
      <c r="BA24" s="34">
        <f t="shared" si="46"/>
        <v>224.89999999999998</v>
      </c>
      <c r="BB24" s="34">
        <f t="shared" si="22"/>
        <v>195.1</v>
      </c>
      <c r="BC24" s="33">
        <f t="shared" si="23"/>
        <v>0.86749666518452651</v>
      </c>
      <c r="BD24" s="29">
        <v>3.5</v>
      </c>
      <c r="BE24" s="29">
        <v>2.5</v>
      </c>
      <c r="BF24" s="28">
        <f t="shared" si="24"/>
        <v>0.7142857142857143</v>
      </c>
      <c r="BG24" s="34">
        <v>221.39999999999998</v>
      </c>
      <c r="BH24" s="34">
        <v>192.6</v>
      </c>
      <c r="BI24" s="33">
        <v>0.86991869918699194</v>
      </c>
      <c r="BJ24" s="34">
        <f t="shared" si="47"/>
        <v>224.89999999999998</v>
      </c>
      <c r="BK24" s="34">
        <f t="shared" si="25"/>
        <v>195.1</v>
      </c>
      <c r="BL24" s="33">
        <f t="shared" si="26"/>
        <v>0.86749666518452651</v>
      </c>
      <c r="BM24" s="29">
        <v>3.5</v>
      </c>
      <c r="BN24" s="29">
        <v>2.5</v>
      </c>
      <c r="BO24" s="28">
        <f t="shared" si="27"/>
        <v>0.7142857142857143</v>
      </c>
      <c r="BP24" s="34">
        <v>221.39999999999998</v>
      </c>
      <c r="BQ24" s="34">
        <v>192.6</v>
      </c>
      <c r="BR24" s="33">
        <v>0.86991869918699194</v>
      </c>
      <c r="BS24" s="34">
        <f t="shared" si="48"/>
        <v>224.89999999999998</v>
      </c>
      <c r="BT24" s="34">
        <f t="shared" si="28"/>
        <v>195.1</v>
      </c>
      <c r="BU24" s="33">
        <f t="shared" si="29"/>
        <v>0.86749666518452651</v>
      </c>
      <c r="BV24" s="29">
        <v>3.5</v>
      </c>
      <c r="BW24" s="29">
        <v>2.5</v>
      </c>
      <c r="BX24" s="28">
        <f t="shared" si="30"/>
        <v>0.7142857142857143</v>
      </c>
      <c r="BY24" s="34">
        <v>221.39999999999998</v>
      </c>
      <c r="BZ24" s="34">
        <v>192.6</v>
      </c>
      <c r="CA24" s="33">
        <f t="shared" si="31"/>
        <v>0.86991869918699194</v>
      </c>
      <c r="CB24" s="34">
        <f t="shared" si="49"/>
        <v>224.89999999999998</v>
      </c>
      <c r="CC24" s="34">
        <f t="shared" si="50"/>
        <v>195.1</v>
      </c>
      <c r="CD24" s="33">
        <f t="shared" si="32"/>
        <v>0.86749666518452651</v>
      </c>
      <c r="CE24" s="29">
        <v>33.1</v>
      </c>
      <c r="CF24" s="29">
        <v>125.3</v>
      </c>
      <c r="CG24" s="28">
        <f t="shared" si="33"/>
        <v>3.7854984894259815</v>
      </c>
      <c r="CH24" s="34">
        <v>168.7</v>
      </c>
      <c r="CI24" s="34">
        <v>582.9</v>
      </c>
      <c r="CJ24" s="51">
        <f t="shared" si="34"/>
        <v>3.4552459988144637</v>
      </c>
      <c r="CK24" s="34">
        <f t="shared" si="51"/>
        <v>201.79999999999998</v>
      </c>
      <c r="CL24" s="34">
        <f t="shared" si="52"/>
        <v>708.19999999999993</v>
      </c>
      <c r="CM24" s="51">
        <f t="shared" si="35"/>
        <v>3.5094152626362733</v>
      </c>
      <c r="CN24" s="29">
        <v>33.1</v>
      </c>
      <c r="CO24" s="29">
        <v>125.3</v>
      </c>
      <c r="CP24" s="28">
        <f t="shared" si="36"/>
        <v>3.7854984894259815</v>
      </c>
      <c r="CQ24" s="34">
        <v>323</v>
      </c>
      <c r="CR24" s="34">
        <v>908</v>
      </c>
      <c r="CS24" s="51">
        <f t="shared" si="11"/>
        <v>2.8111455108359134</v>
      </c>
      <c r="CT24" s="34">
        <f t="shared" si="53"/>
        <v>356.1</v>
      </c>
      <c r="CU24" s="34">
        <f t="shared" si="54"/>
        <v>1033.3</v>
      </c>
      <c r="CV24" s="51">
        <f t="shared" si="37"/>
        <v>2.9017130019657396</v>
      </c>
      <c r="CW24" s="29">
        <v>0</v>
      </c>
      <c r="CX24" s="29"/>
      <c r="CY24" s="29">
        <v>0</v>
      </c>
      <c r="CZ24" s="34">
        <v>0</v>
      </c>
      <c r="DA24" s="34"/>
      <c r="DB24" s="34">
        <v>0</v>
      </c>
      <c r="DC24" s="34">
        <f t="shared" si="55"/>
        <v>0</v>
      </c>
      <c r="DD24" s="34"/>
      <c r="DE24" s="34">
        <f t="shared" si="56"/>
        <v>0</v>
      </c>
    </row>
    <row r="25" spans="1:109" ht="15" customHeight="1" x14ac:dyDescent="0.25">
      <c r="A25" s="10" t="s">
        <v>21</v>
      </c>
      <c r="B25" s="23">
        <v>0</v>
      </c>
      <c r="C25" s="23">
        <v>0</v>
      </c>
      <c r="D25" s="23">
        <v>0</v>
      </c>
      <c r="E25" s="18">
        <v>0</v>
      </c>
      <c r="F25" s="18">
        <v>0</v>
      </c>
      <c r="G25" s="18">
        <v>0</v>
      </c>
      <c r="H25" s="18">
        <f t="shared" si="38"/>
        <v>0</v>
      </c>
      <c r="I25" s="18">
        <v>0</v>
      </c>
      <c r="J25" s="18">
        <f t="shared" si="13"/>
        <v>0</v>
      </c>
      <c r="K25" s="23">
        <v>0</v>
      </c>
      <c r="L25" s="23">
        <v>0</v>
      </c>
      <c r="M25" s="23">
        <v>0</v>
      </c>
      <c r="N25" s="18">
        <v>0</v>
      </c>
      <c r="O25" s="18">
        <v>0</v>
      </c>
      <c r="P25" s="18">
        <v>0</v>
      </c>
      <c r="Q25" s="18">
        <f t="shared" si="39"/>
        <v>0</v>
      </c>
      <c r="R25" s="18">
        <v>0</v>
      </c>
      <c r="S25" s="18">
        <f t="shared" si="40"/>
        <v>0</v>
      </c>
      <c r="T25" s="23">
        <v>0</v>
      </c>
      <c r="U25" s="23"/>
      <c r="V25" s="23">
        <v>0</v>
      </c>
      <c r="W25" s="18">
        <v>0</v>
      </c>
      <c r="X25" s="18"/>
      <c r="Y25" s="18">
        <v>0</v>
      </c>
      <c r="Z25" s="18">
        <f t="shared" si="41"/>
        <v>0</v>
      </c>
      <c r="AA25" s="18"/>
      <c r="AB25" s="18">
        <f t="shared" si="42"/>
        <v>0</v>
      </c>
      <c r="AC25" s="29">
        <v>130.24</v>
      </c>
      <c r="AD25" s="29">
        <v>542</v>
      </c>
      <c r="AE25" s="28">
        <f t="shared" si="14"/>
        <v>4.1615479115479115</v>
      </c>
      <c r="AF25" s="34">
        <v>131</v>
      </c>
      <c r="AG25" s="34">
        <v>305.60000000000002</v>
      </c>
      <c r="AH25" s="33">
        <f t="shared" si="15"/>
        <v>2.332824427480916</v>
      </c>
      <c r="AI25" s="37">
        <f t="shared" si="43"/>
        <v>261.24</v>
      </c>
      <c r="AJ25" s="37">
        <f t="shared" si="16"/>
        <v>847.6</v>
      </c>
      <c r="AK25" s="36">
        <f t="shared" si="17"/>
        <v>3.2445261062624406</v>
      </c>
      <c r="AL25" s="29">
        <v>137.1</v>
      </c>
      <c r="AM25" s="29">
        <v>563.61999999999989</v>
      </c>
      <c r="AN25" s="28">
        <f t="shared" si="18"/>
        <v>4.1110138584974463</v>
      </c>
      <c r="AO25" s="34">
        <v>130.43</v>
      </c>
      <c r="AP25" s="34">
        <v>305.64</v>
      </c>
      <c r="AQ25" s="33">
        <v>2.3433259219504712</v>
      </c>
      <c r="AR25" s="37">
        <f t="shared" si="44"/>
        <v>267.52999999999997</v>
      </c>
      <c r="AS25" s="37">
        <f t="shared" si="19"/>
        <v>869.25999999999988</v>
      </c>
      <c r="AT25" s="37">
        <f t="shared" si="45"/>
        <v>6.454339780447917</v>
      </c>
      <c r="AU25" s="29">
        <v>137.1</v>
      </c>
      <c r="AV25" s="29">
        <v>563.61999999999989</v>
      </c>
      <c r="AW25" s="28">
        <f t="shared" si="20"/>
        <v>4.1110138584974463</v>
      </c>
      <c r="AX25" s="34">
        <v>130.43</v>
      </c>
      <c r="AY25" s="34">
        <v>305.64</v>
      </c>
      <c r="AZ25" s="33">
        <f t="shared" si="21"/>
        <v>2.3433259219504712</v>
      </c>
      <c r="BA25" s="34">
        <f t="shared" si="46"/>
        <v>267.52999999999997</v>
      </c>
      <c r="BB25" s="34">
        <f t="shared" si="22"/>
        <v>869.25999999999988</v>
      </c>
      <c r="BC25" s="33">
        <f t="shared" si="23"/>
        <v>3.2492056965573952</v>
      </c>
      <c r="BD25" s="29">
        <v>137.1</v>
      </c>
      <c r="BE25" s="29">
        <v>563.61999999999989</v>
      </c>
      <c r="BF25" s="28">
        <f t="shared" si="24"/>
        <v>4.1110138584974463</v>
      </c>
      <c r="BG25" s="34">
        <v>130.43</v>
      </c>
      <c r="BH25" s="34">
        <v>305.64</v>
      </c>
      <c r="BI25" s="33">
        <v>2.3433259219504712</v>
      </c>
      <c r="BJ25" s="34">
        <f t="shared" si="47"/>
        <v>267.52999999999997</v>
      </c>
      <c r="BK25" s="34">
        <f t="shared" si="25"/>
        <v>869.25999999999988</v>
      </c>
      <c r="BL25" s="33">
        <f t="shared" si="26"/>
        <v>3.2492056965573952</v>
      </c>
      <c r="BM25" s="29">
        <v>139.54999999999998</v>
      </c>
      <c r="BN25" s="29">
        <v>570.81999999999994</v>
      </c>
      <c r="BO25" s="28">
        <f t="shared" si="27"/>
        <v>4.090433536366894</v>
      </c>
      <c r="BP25" s="34">
        <v>130.43</v>
      </c>
      <c r="BQ25" s="34">
        <v>305.64</v>
      </c>
      <c r="BR25" s="33">
        <v>2.3433259219504712</v>
      </c>
      <c r="BS25" s="34">
        <f t="shared" si="48"/>
        <v>269.98</v>
      </c>
      <c r="BT25" s="34">
        <f t="shared" si="28"/>
        <v>876.45999999999992</v>
      </c>
      <c r="BU25" s="33">
        <f t="shared" si="29"/>
        <v>3.2463886213793609</v>
      </c>
      <c r="BV25" s="29">
        <v>141.74</v>
      </c>
      <c r="BW25" s="29">
        <v>580.33999999999992</v>
      </c>
      <c r="BX25" s="28">
        <f t="shared" si="30"/>
        <v>4.0943981938761107</v>
      </c>
      <c r="BY25" s="34">
        <v>130.43</v>
      </c>
      <c r="BZ25" s="34">
        <v>305.64</v>
      </c>
      <c r="CA25" s="33">
        <f t="shared" si="31"/>
        <v>2.3433259219504712</v>
      </c>
      <c r="CB25" s="34">
        <f t="shared" si="49"/>
        <v>272.17</v>
      </c>
      <c r="CC25" s="34">
        <f t="shared" si="50"/>
        <v>885.9799999999999</v>
      </c>
      <c r="CD25" s="33">
        <f t="shared" si="32"/>
        <v>3.2552448837123853</v>
      </c>
      <c r="CE25" s="29">
        <v>107.66000000000001</v>
      </c>
      <c r="CF25" s="29">
        <v>541.69999999999993</v>
      </c>
      <c r="CG25" s="28">
        <f t="shared" si="33"/>
        <v>5.03158090284228</v>
      </c>
      <c r="CH25" s="34">
        <v>93</v>
      </c>
      <c r="CI25" s="34">
        <v>394.79999999999995</v>
      </c>
      <c r="CJ25" s="51">
        <f t="shared" si="34"/>
        <v>4.2451612903225797</v>
      </c>
      <c r="CK25" s="34">
        <f t="shared" si="51"/>
        <v>200.66000000000003</v>
      </c>
      <c r="CL25" s="34">
        <f t="shared" si="52"/>
        <v>936.49999999999989</v>
      </c>
      <c r="CM25" s="51">
        <f t="shared" si="35"/>
        <v>4.667098574703477</v>
      </c>
      <c r="CN25" s="29">
        <v>107.66000000000001</v>
      </c>
      <c r="CO25" s="29">
        <v>541.69999999999993</v>
      </c>
      <c r="CP25" s="28">
        <f t="shared" si="36"/>
        <v>5.03158090284228</v>
      </c>
      <c r="CQ25" s="34">
        <v>161</v>
      </c>
      <c r="CR25" s="34">
        <v>700</v>
      </c>
      <c r="CS25" s="51">
        <f t="shared" si="11"/>
        <v>4.3478260869565215</v>
      </c>
      <c r="CT25" s="34">
        <f t="shared" si="53"/>
        <v>268.66000000000003</v>
      </c>
      <c r="CU25" s="34">
        <f t="shared" si="54"/>
        <v>1241.6999999999998</v>
      </c>
      <c r="CV25" s="51">
        <f t="shared" si="37"/>
        <v>4.6218268443385684</v>
      </c>
      <c r="CW25" s="29">
        <v>0</v>
      </c>
      <c r="CX25" s="29"/>
      <c r="CY25" s="29">
        <v>0</v>
      </c>
      <c r="CZ25" s="34">
        <v>0</v>
      </c>
      <c r="DA25" s="34"/>
      <c r="DB25" s="34">
        <v>0</v>
      </c>
      <c r="DC25" s="34">
        <f t="shared" si="55"/>
        <v>0</v>
      </c>
      <c r="DD25" s="34"/>
      <c r="DE25" s="34">
        <f t="shared" si="56"/>
        <v>0</v>
      </c>
    </row>
    <row r="26" spans="1:109" ht="15" customHeight="1" x14ac:dyDescent="0.25">
      <c r="A26" s="10" t="s">
        <v>22</v>
      </c>
      <c r="B26" s="23">
        <v>0</v>
      </c>
      <c r="C26" s="23">
        <v>0</v>
      </c>
      <c r="D26" s="23">
        <v>0</v>
      </c>
      <c r="E26" s="18">
        <v>0</v>
      </c>
      <c r="F26" s="18">
        <v>0</v>
      </c>
      <c r="G26" s="18">
        <v>0</v>
      </c>
      <c r="H26" s="18">
        <f t="shared" si="38"/>
        <v>0</v>
      </c>
      <c r="I26" s="18">
        <v>0</v>
      </c>
      <c r="J26" s="18">
        <f t="shared" si="13"/>
        <v>0</v>
      </c>
      <c r="K26" s="23">
        <v>0</v>
      </c>
      <c r="L26" s="23">
        <v>0</v>
      </c>
      <c r="M26" s="23">
        <v>0</v>
      </c>
      <c r="N26" s="18">
        <v>0</v>
      </c>
      <c r="O26" s="18">
        <v>0</v>
      </c>
      <c r="P26" s="18">
        <v>0</v>
      </c>
      <c r="Q26" s="18">
        <f t="shared" si="39"/>
        <v>0</v>
      </c>
      <c r="R26" s="18">
        <v>0</v>
      </c>
      <c r="S26" s="18">
        <f t="shared" si="40"/>
        <v>0</v>
      </c>
      <c r="T26" s="23">
        <v>0</v>
      </c>
      <c r="U26" s="23"/>
      <c r="V26" s="23">
        <v>0</v>
      </c>
      <c r="W26" s="18">
        <v>0</v>
      </c>
      <c r="X26" s="18"/>
      <c r="Y26" s="18">
        <v>0</v>
      </c>
      <c r="Z26" s="18">
        <f t="shared" si="41"/>
        <v>0</v>
      </c>
      <c r="AA26" s="18"/>
      <c r="AB26" s="18">
        <f t="shared" si="42"/>
        <v>0</v>
      </c>
      <c r="AC26" s="29">
        <v>1699.7</v>
      </c>
      <c r="AD26" s="29">
        <v>3234</v>
      </c>
      <c r="AE26" s="28">
        <f t="shared" si="14"/>
        <v>1.9026887097723126</v>
      </c>
      <c r="AF26" s="34">
        <v>492</v>
      </c>
      <c r="AG26" s="34">
        <v>424.4</v>
      </c>
      <c r="AH26" s="33">
        <f t="shared" si="15"/>
        <v>0.86260162601626011</v>
      </c>
      <c r="AI26" s="37">
        <f t="shared" si="43"/>
        <v>2191.6999999999998</v>
      </c>
      <c r="AJ26" s="37">
        <f t="shared" si="16"/>
        <v>3658.4</v>
      </c>
      <c r="AK26" s="36">
        <f t="shared" si="17"/>
        <v>1.6692065519916048</v>
      </c>
      <c r="AL26" s="29">
        <v>1699.7</v>
      </c>
      <c r="AM26" s="29">
        <v>3234</v>
      </c>
      <c r="AN26" s="28">
        <f t="shared" si="18"/>
        <v>1.9026887097723126</v>
      </c>
      <c r="AO26" s="34">
        <v>492</v>
      </c>
      <c r="AP26" s="34">
        <v>424.4</v>
      </c>
      <c r="AQ26" s="33">
        <v>0.86260162601626011</v>
      </c>
      <c r="AR26" s="37">
        <f t="shared" si="44"/>
        <v>2191.6999999999998</v>
      </c>
      <c r="AS26" s="37">
        <f t="shared" si="19"/>
        <v>3658.4</v>
      </c>
      <c r="AT26" s="37">
        <f t="shared" si="45"/>
        <v>2.7652903357885728</v>
      </c>
      <c r="AU26" s="29">
        <v>1699.7</v>
      </c>
      <c r="AV26" s="29">
        <v>3234</v>
      </c>
      <c r="AW26" s="28">
        <f t="shared" si="20"/>
        <v>1.9026887097723126</v>
      </c>
      <c r="AX26" s="34">
        <v>492</v>
      </c>
      <c r="AY26" s="34">
        <v>424.4</v>
      </c>
      <c r="AZ26" s="33">
        <f t="shared" si="21"/>
        <v>0.86260162601626011</v>
      </c>
      <c r="BA26" s="34">
        <f t="shared" si="46"/>
        <v>2191.6999999999998</v>
      </c>
      <c r="BB26" s="34">
        <f t="shared" si="22"/>
        <v>3658.4</v>
      </c>
      <c r="BC26" s="33">
        <f t="shared" si="23"/>
        <v>1.6692065519916048</v>
      </c>
      <c r="BD26" s="29">
        <v>1699.7</v>
      </c>
      <c r="BE26" s="29">
        <v>3234</v>
      </c>
      <c r="BF26" s="28">
        <f t="shared" si="24"/>
        <v>1.9026887097723126</v>
      </c>
      <c r="BG26" s="34">
        <v>492</v>
      </c>
      <c r="BH26" s="34">
        <v>424.4</v>
      </c>
      <c r="BI26" s="33">
        <v>0.86260162601626011</v>
      </c>
      <c r="BJ26" s="34">
        <f t="shared" si="47"/>
        <v>2191.6999999999998</v>
      </c>
      <c r="BK26" s="34">
        <f t="shared" si="25"/>
        <v>3658.4</v>
      </c>
      <c r="BL26" s="33">
        <f t="shared" si="26"/>
        <v>1.6692065519916048</v>
      </c>
      <c r="BM26" s="29">
        <v>1699.7</v>
      </c>
      <c r="BN26" s="29">
        <v>3234</v>
      </c>
      <c r="BO26" s="28">
        <f t="shared" si="27"/>
        <v>1.9026887097723126</v>
      </c>
      <c r="BP26" s="34">
        <v>492</v>
      </c>
      <c r="BQ26" s="34">
        <v>424.4</v>
      </c>
      <c r="BR26" s="33">
        <v>0.86260162601626011</v>
      </c>
      <c r="BS26" s="34">
        <f t="shared" si="48"/>
        <v>2191.6999999999998</v>
      </c>
      <c r="BT26" s="34">
        <f t="shared" si="28"/>
        <v>3658.4</v>
      </c>
      <c r="BU26" s="33">
        <f t="shared" si="29"/>
        <v>1.6692065519916048</v>
      </c>
      <c r="BV26" s="29">
        <v>1699.7</v>
      </c>
      <c r="BW26" s="29">
        <v>3234</v>
      </c>
      <c r="BX26" s="28">
        <f t="shared" si="30"/>
        <v>1.9026887097723126</v>
      </c>
      <c r="BY26" s="34">
        <v>492</v>
      </c>
      <c r="BZ26" s="34">
        <v>424.4</v>
      </c>
      <c r="CA26" s="33">
        <f t="shared" si="31"/>
        <v>0.86260162601626011</v>
      </c>
      <c r="CB26" s="34">
        <f t="shared" si="49"/>
        <v>2191.6999999999998</v>
      </c>
      <c r="CC26" s="34">
        <f t="shared" si="50"/>
        <v>3658.4</v>
      </c>
      <c r="CD26" s="33">
        <f t="shared" si="32"/>
        <v>1.6692065519916048</v>
      </c>
      <c r="CE26" s="29">
        <v>308</v>
      </c>
      <c r="CF26" s="29">
        <v>1682</v>
      </c>
      <c r="CG26" s="28">
        <f t="shared" si="33"/>
        <v>5.4610389610389607</v>
      </c>
      <c r="CH26" s="34">
        <v>0</v>
      </c>
      <c r="CI26" s="34">
        <v>0</v>
      </c>
      <c r="CJ26" s="51">
        <f t="shared" si="34"/>
        <v>0</v>
      </c>
      <c r="CK26" s="34">
        <f t="shared" si="51"/>
        <v>308</v>
      </c>
      <c r="CL26" s="34">
        <f t="shared" si="52"/>
        <v>1682</v>
      </c>
      <c r="CM26" s="51">
        <f t="shared" si="35"/>
        <v>5.4610389610389607</v>
      </c>
      <c r="CN26" s="29">
        <v>308</v>
      </c>
      <c r="CO26" s="29">
        <v>1682</v>
      </c>
      <c r="CP26" s="28">
        <f t="shared" si="36"/>
        <v>5.4610389610389607</v>
      </c>
      <c r="CQ26" s="34">
        <v>0</v>
      </c>
      <c r="CR26" s="34">
        <v>0</v>
      </c>
      <c r="CS26" s="51">
        <f t="shared" si="11"/>
        <v>0</v>
      </c>
      <c r="CT26" s="34">
        <f t="shared" si="53"/>
        <v>308</v>
      </c>
      <c r="CU26" s="34">
        <f t="shared" si="54"/>
        <v>1682</v>
      </c>
      <c r="CV26" s="51">
        <f t="shared" si="37"/>
        <v>5.4610389610389607</v>
      </c>
      <c r="CW26" s="29">
        <v>0</v>
      </c>
      <c r="CX26" s="29"/>
      <c r="CY26" s="29">
        <v>0</v>
      </c>
      <c r="CZ26" s="34">
        <v>0</v>
      </c>
      <c r="DA26" s="34"/>
      <c r="DB26" s="34">
        <v>0</v>
      </c>
      <c r="DC26" s="34">
        <f t="shared" si="55"/>
        <v>0</v>
      </c>
      <c r="DD26" s="34"/>
      <c r="DE26" s="34">
        <f t="shared" si="56"/>
        <v>0</v>
      </c>
    </row>
    <row r="27" spans="1:109" ht="15" customHeight="1" x14ac:dyDescent="0.25">
      <c r="A27" s="10" t="s">
        <v>23</v>
      </c>
      <c r="B27" s="23">
        <v>0</v>
      </c>
      <c r="C27" s="23">
        <v>0</v>
      </c>
      <c r="D27" s="23">
        <v>0</v>
      </c>
      <c r="E27" s="18">
        <v>0</v>
      </c>
      <c r="F27" s="18">
        <v>0</v>
      </c>
      <c r="G27" s="18">
        <v>0</v>
      </c>
      <c r="H27" s="18">
        <f t="shared" si="38"/>
        <v>0</v>
      </c>
      <c r="I27" s="18">
        <v>0</v>
      </c>
      <c r="J27" s="18">
        <f t="shared" si="13"/>
        <v>0</v>
      </c>
      <c r="K27" s="23">
        <v>0</v>
      </c>
      <c r="L27" s="23">
        <v>0</v>
      </c>
      <c r="M27" s="23">
        <v>0</v>
      </c>
      <c r="N27" s="18">
        <v>0</v>
      </c>
      <c r="O27" s="18">
        <v>0</v>
      </c>
      <c r="P27" s="18">
        <v>0</v>
      </c>
      <c r="Q27" s="18">
        <f t="shared" si="39"/>
        <v>0</v>
      </c>
      <c r="R27" s="18">
        <v>0</v>
      </c>
      <c r="S27" s="18">
        <f t="shared" si="40"/>
        <v>0</v>
      </c>
      <c r="T27" s="23">
        <v>0</v>
      </c>
      <c r="U27" s="23"/>
      <c r="V27" s="23">
        <v>0</v>
      </c>
      <c r="W27" s="18">
        <v>0</v>
      </c>
      <c r="X27" s="18"/>
      <c r="Y27" s="18">
        <v>0</v>
      </c>
      <c r="Z27" s="18">
        <f t="shared" si="41"/>
        <v>0</v>
      </c>
      <c r="AA27" s="18"/>
      <c r="AB27" s="18">
        <f t="shared" si="42"/>
        <v>0</v>
      </c>
      <c r="AC27" s="29">
        <v>0</v>
      </c>
      <c r="AD27" s="29">
        <v>0</v>
      </c>
      <c r="AE27" s="28">
        <f t="shared" si="14"/>
        <v>0</v>
      </c>
      <c r="AF27" s="34">
        <v>6.5</v>
      </c>
      <c r="AG27" s="34">
        <v>3.25</v>
      </c>
      <c r="AH27" s="33">
        <f t="shared" si="15"/>
        <v>0.5</v>
      </c>
      <c r="AI27" s="37">
        <f t="shared" si="43"/>
        <v>6.5</v>
      </c>
      <c r="AJ27" s="37">
        <f t="shared" si="43"/>
        <v>3.25</v>
      </c>
      <c r="AK27" s="36">
        <f t="shared" si="17"/>
        <v>0.5</v>
      </c>
      <c r="AL27" s="29">
        <v>0</v>
      </c>
      <c r="AM27" s="29">
        <v>0</v>
      </c>
      <c r="AN27" s="28">
        <f t="shared" si="18"/>
        <v>0</v>
      </c>
      <c r="AO27" s="34">
        <v>6.5</v>
      </c>
      <c r="AP27" s="34">
        <v>3.25</v>
      </c>
      <c r="AQ27" s="33">
        <v>0.5</v>
      </c>
      <c r="AR27" s="37">
        <f t="shared" si="44"/>
        <v>6.5</v>
      </c>
      <c r="AS27" s="37">
        <f t="shared" si="44"/>
        <v>3.25</v>
      </c>
      <c r="AT27" s="37">
        <f t="shared" si="45"/>
        <v>0.5</v>
      </c>
      <c r="AU27" s="29">
        <v>0</v>
      </c>
      <c r="AV27" s="29">
        <v>0</v>
      </c>
      <c r="AW27" s="28">
        <f t="shared" si="20"/>
        <v>0</v>
      </c>
      <c r="AX27" s="34">
        <v>6.5</v>
      </c>
      <c r="AY27" s="34">
        <v>3.25</v>
      </c>
      <c r="AZ27" s="33">
        <f t="shared" si="21"/>
        <v>0.5</v>
      </c>
      <c r="BA27" s="34">
        <f t="shared" si="46"/>
        <v>6.5</v>
      </c>
      <c r="BB27" s="34">
        <f t="shared" si="46"/>
        <v>3.25</v>
      </c>
      <c r="BC27" s="33">
        <f t="shared" si="23"/>
        <v>0.5</v>
      </c>
      <c r="BD27" s="29">
        <v>0</v>
      </c>
      <c r="BE27" s="29">
        <v>0</v>
      </c>
      <c r="BF27" s="28">
        <f t="shared" si="24"/>
        <v>0</v>
      </c>
      <c r="BG27" s="34">
        <v>6.5</v>
      </c>
      <c r="BH27" s="34">
        <v>3.25</v>
      </c>
      <c r="BI27" s="33">
        <v>0.5</v>
      </c>
      <c r="BJ27" s="34">
        <f t="shared" si="47"/>
        <v>6.5</v>
      </c>
      <c r="BK27" s="34">
        <f t="shared" si="47"/>
        <v>3.25</v>
      </c>
      <c r="BL27" s="33">
        <f t="shared" si="26"/>
        <v>0.5</v>
      </c>
      <c r="BM27" s="29">
        <v>0</v>
      </c>
      <c r="BN27" s="29">
        <v>0</v>
      </c>
      <c r="BO27" s="28">
        <f t="shared" si="27"/>
        <v>0</v>
      </c>
      <c r="BP27" s="34">
        <v>6.5</v>
      </c>
      <c r="BQ27" s="34">
        <v>3.25</v>
      </c>
      <c r="BR27" s="33">
        <v>0.5</v>
      </c>
      <c r="BS27" s="34">
        <f t="shared" si="48"/>
        <v>6.5</v>
      </c>
      <c r="BT27" s="34">
        <f t="shared" si="48"/>
        <v>3.25</v>
      </c>
      <c r="BU27" s="33">
        <f t="shared" si="29"/>
        <v>0.5</v>
      </c>
      <c r="BV27" s="29">
        <v>0</v>
      </c>
      <c r="BW27" s="29">
        <v>0</v>
      </c>
      <c r="BX27" s="28">
        <f t="shared" si="30"/>
        <v>0</v>
      </c>
      <c r="BY27" s="34">
        <v>6.5</v>
      </c>
      <c r="BZ27" s="34">
        <v>3.25</v>
      </c>
      <c r="CA27" s="33">
        <f t="shared" si="31"/>
        <v>0.5</v>
      </c>
      <c r="CB27" s="34">
        <f t="shared" si="49"/>
        <v>6.5</v>
      </c>
      <c r="CC27" s="34">
        <f t="shared" si="50"/>
        <v>3.25</v>
      </c>
      <c r="CD27" s="33">
        <f t="shared" si="32"/>
        <v>0.5</v>
      </c>
      <c r="CE27" s="29">
        <v>261.60000000000002</v>
      </c>
      <c r="CF27" s="29">
        <v>1382</v>
      </c>
      <c r="CG27" s="28">
        <f t="shared" si="33"/>
        <v>5.2828746177370025</v>
      </c>
      <c r="CH27" s="34">
        <v>678.2</v>
      </c>
      <c r="CI27" s="34">
        <v>2722</v>
      </c>
      <c r="CJ27" s="51">
        <f t="shared" si="34"/>
        <v>4.013565319964612</v>
      </c>
      <c r="CK27" s="34">
        <f t="shared" si="51"/>
        <v>939.80000000000007</v>
      </c>
      <c r="CL27" s="34">
        <f t="shared" si="52"/>
        <v>4104</v>
      </c>
      <c r="CM27" s="51">
        <f t="shared" si="35"/>
        <v>4.3668865716109808</v>
      </c>
      <c r="CN27" s="29">
        <v>261.60000000000002</v>
      </c>
      <c r="CO27" s="29">
        <v>1382</v>
      </c>
      <c r="CP27" s="28">
        <f t="shared" si="36"/>
        <v>5.2828746177370025</v>
      </c>
      <c r="CQ27" s="34">
        <v>678.2</v>
      </c>
      <c r="CR27" s="34">
        <v>2722</v>
      </c>
      <c r="CS27" s="51">
        <f t="shared" si="11"/>
        <v>4.013565319964612</v>
      </c>
      <c r="CT27" s="34">
        <f t="shared" si="53"/>
        <v>939.80000000000007</v>
      </c>
      <c r="CU27" s="34">
        <f t="shared" si="54"/>
        <v>4104</v>
      </c>
      <c r="CV27" s="51">
        <f t="shared" si="37"/>
        <v>4.3668865716109808</v>
      </c>
      <c r="CW27" s="29">
        <v>0</v>
      </c>
      <c r="CX27" s="29"/>
      <c r="CY27" s="29">
        <v>0</v>
      </c>
      <c r="CZ27" s="34">
        <v>0</v>
      </c>
      <c r="DA27" s="34"/>
      <c r="DB27" s="34">
        <v>0</v>
      </c>
      <c r="DC27" s="34">
        <f t="shared" si="55"/>
        <v>0</v>
      </c>
      <c r="DD27" s="34"/>
      <c r="DE27" s="34">
        <f t="shared" si="56"/>
        <v>0</v>
      </c>
    </row>
    <row r="28" spans="1:109" ht="15" customHeight="1" x14ac:dyDescent="0.25">
      <c r="A28" s="10" t="s">
        <v>24</v>
      </c>
      <c r="B28" s="23">
        <v>0</v>
      </c>
      <c r="C28" s="23">
        <v>0</v>
      </c>
      <c r="D28" s="23">
        <v>0</v>
      </c>
      <c r="E28" s="18">
        <v>0</v>
      </c>
      <c r="F28" s="18">
        <v>0</v>
      </c>
      <c r="G28" s="18">
        <v>0</v>
      </c>
      <c r="H28" s="18">
        <f t="shared" si="38"/>
        <v>0</v>
      </c>
      <c r="I28" s="18">
        <v>0</v>
      </c>
      <c r="J28" s="18">
        <f t="shared" si="13"/>
        <v>0</v>
      </c>
      <c r="K28" s="23">
        <v>0</v>
      </c>
      <c r="L28" s="23">
        <v>0</v>
      </c>
      <c r="M28" s="23">
        <v>0</v>
      </c>
      <c r="N28" s="18">
        <v>0</v>
      </c>
      <c r="O28" s="18">
        <v>0</v>
      </c>
      <c r="P28" s="18">
        <v>0</v>
      </c>
      <c r="Q28" s="18">
        <f t="shared" si="39"/>
        <v>0</v>
      </c>
      <c r="R28" s="18">
        <v>0</v>
      </c>
      <c r="S28" s="18">
        <f t="shared" si="40"/>
        <v>0</v>
      </c>
      <c r="T28" s="23">
        <v>0</v>
      </c>
      <c r="U28" s="23"/>
      <c r="V28" s="23">
        <v>0</v>
      </c>
      <c r="W28" s="18">
        <v>0</v>
      </c>
      <c r="X28" s="18"/>
      <c r="Y28" s="18">
        <v>0</v>
      </c>
      <c r="Z28" s="18">
        <f t="shared" si="41"/>
        <v>0</v>
      </c>
      <c r="AA28" s="18"/>
      <c r="AB28" s="18">
        <f t="shared" si="42"/>
        <v>0</v>
      </c>
      <c r="AC28" s="29">
        <v>0</v>
      </c>
      <c r="AD28" s="29">
        <v>0</v>
      </c>
      <c r="AE28" s="28">
        <f t="shared" si="14"/>
        <v>0</v>
      </c>
      <c r="AF28" s="34">
        <v>0</v>
      </c>
      <c r="AG28" s="34">
        <v>0</v>
      </c>
      <c r="AH28" s="33">
        <f t="shared" si="15"/>
        <v>0</v>
      </c>
      <c r="AI28" s="37">
        <f t="shared" si="43"/>
        <v>0</v>
      </c>
      <c r="AJ28" s="37">
        <f t="shared" si="43"/>
        <v>0</v>
      </c>
      <c r="AK28" s="36">
        <f t="shared" si="17"/>
        <v>0</v>
      </c>
      <c r="AL28" s="29">
        <v>0</v>
      </c>
      <c r="AM28" s="29">
        <v>0</v>
      </c>
      <c r="AN28" s="28">
        <f t="shared" si="18"/>
        <v>0</v>
      </c>
      <c r="AO28" s="34">
        <v>0</v>
      </c>
      <c r="AP28" s="34">
        <v>0</v>
      </c>
      <c r="AQ28" s="33">
        <v>0</v>
      </c>
      <c r="AR28" s="37">
        <f t="shared" si="44"/>
        <v>0</v>
      </c>
      <c r="AS28" s="37">
        <f t="shared" si="44"/>
        <v>0</v>
      </c>
      <c r="AT28" s="37">
        <f t="shared" si="45"/>
        <v>0</v>
      </c>
      <c r="AU28" s="29">
        <v>0</v>
      </c>
      <c r="AV28" s="29">
        <v>0</v>
      </c>
      <c r="AW28" s="28">
        <f t="shared" si="20"/>
        <v>0</v>
      </c>
      <c r="AX28" s="34">
        <v>0</v>
      </c>
      <c r="AY28" s="34">
        <v>0</v>
      </c>
      <c r="AZ28" s="33">
        <f t="shared" si="21"/>
        <v>0</v>
      </c>
      <c r="BA28" s="34">
        <f t="shared" si="46"/>
        <v>0</v>
      </c>
      <c r="BB28" s="34">
        <f t="shared" si="46"/>
        <v>0</v>
      </c>
      <c r="BC28" s="33">
        <f t="shared" si="23"/>
        <v>0</v>
      </c>
      <c r="BD28" s="29">
        <v>0</v>
      </c>
      <c r="BE28" s="29">
        <v>0</v>
      </c>
      <c r="BF28" s="28">
        <f t="shared" si="24"/>
        <v>0</v>
      </c>
      <c r="BG28" s="34">
        <v>0</v>
      </c>
      <c r="BH28" s="34">
        <v>0</v>
      </c>
      <c r="BI28" s="33">
        <v>0</v>
      </c>
      <c r="BJ28" s="34">
        <f t="shared" si="47"/>
        <v>0</v>
      </c>
      <c r="BK28" s="34">
        <f t="shared" si="47"/>
        <v>0</v>
      </c>
      <c r="BL28" s="33">
        <f t="shared" si="26"/>
        <v>0</v>
      </c>
      <c r="BM28" s="29">
        <v>0</v>
      </c>
      <c r="BN28" s="29">
        <v>0</v>
      </c>
      <c r="BO28" s="28">
        <f t="shared" si="27"/>
        <v>0</v>
      </c>
      <c r="BP28" s="34">
        <v>0</v>
      </c>
      <c r="BQ28" s="34">
        <v>0</v>
      </c>
      <c r="BR28" s="33">
        <v>0</v>
      </c>
      <c r="BS28" s="34">
        <f t="shared" si="48"/>
        <v>0</v>
      </c>
      <c r="BT28" s="34">
        <f t="shared" si="48"/>
        <v>0</v>
      </c>
      <c r="BU28" s="33">
        <f t="shared" si="29"/>
        <v>0</v>
      </c>
      <c r="BV28" s="29">
        <v>0</v>
      </c>
      <c r="BW28" s="29">
        <v>0</v>
      </c>
      <c r="BX28" s="28">
        <f t="shared" si="30"/>
        <v>0</v>
      </c>
      <c r="BY28" s="34">
        <v>0</v>
      </c>
      <c r="BZ28" s="34">
        <v>0</v>
      </c>
      <c r="CA28" s="33">
        <f t="shared" si="31"/>
        <v>0</v>
      </c>
      <c r="CB28" s="34">
        <f t="shared" si="49"/>
        <v>0</v>
      </c>
      <c r="CC28" s="34">
        <f t="shared" si="50"/>
        <v>0</v>
      </c>
      <c r="CD28" s="33">
        <f t="shared" si="32"/>
        <v>0</v>
      </c>
      <c r="CE28" s="29">
        <v>0</v>
      </c>
      <c r="CF28" s="29">
        <v>0</v>
      </c>
      <c r="CG28" s="28">
        <f t="shared" si="33"/>
        <v>0</v>
      </c>
      <c r="CH28" s="34">
        <v>0</v>
      </c>
      <c r="CI28" s="34">
        <v>0</v>
      </c>
      <c r="CJ28" s="51">
        <f t="shared" si="34"/>
        <v>0</v>
      </c>
      <c r="CK28" s="34">
        <f t="shared" si="51"/>
        <v>0</v>
      </c>
      <c r="CL28" s="34">
        <f t="shared" si="52"/>
        <v>0</v>
      </c>
      <c r="CM28" s="51">
        <f t="shared" si="35"/>
        <v>0</v>
      </c>
      <c r="CN28" s="29">
        <v>0</v>
      </c>
      <c r="CO28" s="29">
        <v>0</v>
      </c>
      <c r="CP28" s="28">
        <f t="shared" si="36"/>
        <v>0</v>
      </c>
      <c r="CQ28" s="34">
        <v>0</v>
      </c>
      <c r="CR28" s="34">
        <v>0</v>
      </c>
      <c r="CS28" s="51">
        <f t="shared" si="11"/>
        <v>0</v>
      </c>
      <c r="CT28" s="34">
        <f t="shared" si="53"/>
        <v>0</v>
      </c>
      <c r="CU28" s="34">
        <f t="shared" si="54"/>
        <v>0</v>
      </c>
      <c r="CV28" s="51">
        <f t="shared" si="37"/>
        <v>0</v>
      </c>
      <c r="CW28" s="29">
        <v>0</v>
      </c>
      <c r="CX28" s="29"/>
      <c r="CY28" s="29">
        <v>0</v>
      </c>
      <c r="CZ28" s="34">
        <v>0</v>
      </c>
      <c r="DA28" s="34"/>
      <c r="DB28" s="34">
        <v>0</v>
      </c>
      <c r="DC28" s="34">
        <f t="shared" si="55"/>
        <v>0</v>
      </c>
      <c r="DD28" s="34"/>
      <c r="DE28" s="34">
        <f t="shared" si="56"/>
        <v>0</v>
      </c>
    </row>
    <row r="29" spans="1:109" ht="15" customHeight="1" x14ac:dyDescent="0.25">
      <c r="A29" s="10" t="s">
        <v>25</v>
      </c>
      <c r="B29" s="23">
        <v>0</v>
      </c>
      <c r="C29" s="23">
        <v>0</v>
      </c>
      <c r="D29" s="23">
        <v>0</v>
      </c>
      <c r="E29" s="18">
        <v>0</v>
      </c>
      <c r="F29" s="18">
        <v>0</v>
      </c>
      <c r="G29" s="18">
        <v>0</v>
      </c>
      <c r="H29" s="18">
        <f t="shared" si="38"/>
        <v>0</v>
      </c>
      <c r="I29" s="18">
        <v>0</v>
      </c>
      <c r="J29" s="18">
        <f t="shared" si="13"/>
        <v>0</v>
      </c>
      <c r="K29" s="23">
        <v>0</v>
      </c>
      <c r="L29" s="23">
        <v>0</v>
      </c>
      <c r="M29" s="23">
        <v>0</v>
      </c>
      <c r="N29" s="18">
        <v>0</v>
      </c>
      <c r="O29" s="18">
        <v>0</v>
      </c>
      <c r="P29" s="18">
        <v>0</v>
      </c>
      <c r="Q29" s="18">
        <f t="shared" si="39"/>
        <v>0</v>
      </c>
      <c r="R29" s="18">
        <v>0</v>
      </c>
      <c r="S29" s="18">
        <f t="shared" si="40"/>
        <v>0</v>
      </c>
      <c r="T29" s="23">
        <v>0</v>
      </c>
      <c r="U29" s="23"/>
      <c r="V29" s="23">
        <v>0</v>
      </c>
      <c r="W29" s="18">
        <v>0</v>
      </c>
      <c r="X29" s="18"/>
      <c r="Y29" s="18">
        <v>0</v>
      </c>
      <c r="Z29" s="18">
        <f t="shared" si="41"/>
        <v>0</v>
      </c>
      <c r="AA29" s="18"/>
      <c r="AB29" s="18">
        <f t="shared" si="42"/>
        <v>0</v>
      </c>
      <c r="AC29" s="29">
        <v>13</v>
      </c>
      <c r="AD29" s="29">
        <v>39</v>
      </c>
      <c r="AE29" s="28">
        <f t="shared" si="14"/>
        <v>3</v>
      </c>
      <c r="AF29" s="34">
        <v>164</v>
      </c>
      <c r="AG29" s="34">
        <v>124</v>
      </c>
      <c r="AH29" s="33">
        <f t="shared" si="15"/>
        <v>0.75609756097560976</v>
      </c>
      <c r="AI29" s="37">
        <f t="shared" si="43"/>
        <v>177</v>
      </c>
      <c r="AJ29" s="37">
        <f t="shared" si="43"/>
        <v>163</v>
      </c>
      <c r="AK29" s="36">
        <f t="shared" si="17"/>
        <v>0.92090395480225984</v>
      </c>
      <c r="AL29" s="29">
        <v>13</v>
      </c>
      <c r="AM29" s="29">
        <v>39</v>
      </c>
      <c r="AN29" s="28">
        <f t="shared" si="18"/>
        <v>3</v>
      </c>
      <c r="AO29" s="34">
        <v>164</v>
      </c>
      <c r="AP29" s="34">
        <v>124</v>
      </c>
      <c r="AQ29" s="33">
        <v>0.75609756097560976</v>
      </c>
      <c r="AR29" s="37">
        <f t="shared" si="44"/>
        <v>177</v>
      </c>
      <c r="AS29" s="37">
        <f t="shared" si="44"/>
        <v>163</v>
      </c>
      <c r="AT29" s="37">
        <f t="shared" si="45"/>
        <v>3.7560975609756095</v>
      </c>
      <c r="AU29" s="29">
        <v>13</v>
      </c>
      <c r="AV29" s="29">
        <v>39</v>
      </c>
      <c r="AW29" s="28">
        <f t="shared" si="20"/>
        <v>3</v>
      </c>
      <c r="AX29" s="34">
        <v>164</v>
      </c>
      <c r="AY29" s="34">
        <v>124</v>
      </c>
      <c r="AZ29" s="33">
        <f t="shared" si="21"/>
        <v>0.75609756097560976</v>
      </c>
      <c r="BA29" s="34">
        <f t="shared" si="46"/>
        <v>177</v>
      </c>
      <c r="BB29" s="34">
        <f t="shared" si="46"/>
        <v>163</v>
      </c>
      <c r="BC29" s="33">
        <f t="shared" si="23"/>
        <v>0.92090395480225984</v>
      </c>
      <c r="BD29" s="29">
        <v>13</v>
      </c>
      <c r="BE29" s="29">
        <v>39</v>
      </c>
      <c r="BF29" s="28">
        <f t="shared" si="24"/>
        <v>3</v>
      </c>
      <c r="BG29" s="34">
        <v>164</v>
      </c>
      <c r="BH29" s="34">
        <v>124</v>
      </c>
      <c r="BI29" s="33">
        <v>0.75609756097560976</v>
      </c>
      <c r="BJ29" s="34">
        <f t="shared" si="47"/>
        <v>177</v>
      </c>
      <c r="BK29" s="34">
        <f t="shared" si="47"/>
        <v>163</v>
      </c>
      <c r="BL29" s="33">
        <f t="shared" si="26"/>
        <v>0.92090395480225984</v>
      </c>
      <c r="BM29" s="29">
        <v>13</v>
      </c>
      <c r="BN29" s="29">
        <v>39</v>
      </c>
      <c r="BO29" s="28">
        <f t="shared" si="27"/>
        <v>3</v>
      </c>
      <c r="BP29" s="34">
        <v>164</v>
      </c>
      <c r="BQ29" s="34">
        <v>124</v>
      </c>
      <c r="BR29" s="33">
        <v>0.75609756097560976</v>
      </c>
      <c r="BS29" s="34">
        <f t="shared" si="48"/>
        <v>177</v>
      </c>
      <c r="BT29" s="34">
        <f t="shared" si="48"/>
        <v>163</v>
      </c>
      <c r="BU29" s="33">
        <f t="shared" si="29"/>
        <v>0.92090395480225984</v>
      </c>
      <c r="BV29" s="29">
        <v>28</v>
      </c>
      <c r="BW29" s="29">
        <v>93</v>
      </c>
      <c r="BX29" s="28">
        <f t="shared" si="30"/>
        <v>3.3214285714285716</v>
      </c>
      <c r="BY29" s="34">
        <v>164</v>
      </c>
      <c r="BZ29" s="34">
        <v>124</v>
      </c>
      <c r="CA29" s="33">
        <f t="shared" si="31"/>
        <v>0.75609756097560976</v>
      </c>
      <c r="CB29" s="34">
        <f t="shared" si="49"/>
        <v>192</v>
      </c>
      <c r="CC29" s="34">
        <f t="shared" si="50"/>
        <v>217</v>
      </c>
      <c r="CD29" s="33">
        <f t="shared" si="32"/>
        <v>1.1302083333333333</v>
      </c>
      <c r="CE29" s="29">
        <v>42.1</v>
      </c>
      <c r="CF29" s="29">
        <v>146</v>
      </c>
      <c r="CG29" s="28">
        <f t="shared" si="33"/>
        <v>3.4679334916864608</v>
      </c>
      <c r="CH29" s="34">
        <v>72</v>
      </c>
      <c r="CI29" s="34">
        <v>233</v>
      </c>
      <c r="CJ29" s="51">
        <f t="shared" si="34"/>
        <v>3.2361111111111112</v>
      </c>
      <c r="CK29" s="34">
        <f t="shared" si="51"/>
        <v>114.1</v>
      </c>
      <c r="CL29" s="34">
        <f t="shared" si="52"/>
        <v>379</v>
      </c>
      <c r="CM29" s="51">
        <f t="shared" si="35"/>
        <v>3.3216476774758985</v>
      </c>
      <c r="CN29" s="29">
        <v>42.1</v>
      </c>
      <c r="CO29" s="29">
        <v>146</v>
      </c>
      <c r="CP29" s="28">
        <f t="shared" si="36"/>
        <v>3.4679334916864608</v>
      </c>
      <c r="CQ29" s="34">
        <v>241</v>
      </c>
      <c r="CR29" s="34">
        <v>848</v>
      </c>
      <c r="CS29" s="51">
        <f t="shared" si="11"/>
        <v>3.5186721991701244</v>
      </c>
      <c r="CT29" s="34">
        <f t="shared" si="53"/>
        <v>283.10000000000002</v>
      </c>
      <c r="CU29" s="34">
        <f t="shared" si="54"/>
        <v>994</v>
      </c>
      <c r="CV29" s="51">
        <f t="shared" si="37"/>
        <v>3.5111268103143765</v>
      </c>
      <c r="CW29" s="29">
        <v>0</v>
      </c>
      <c r="CX29" s="29"/>
      <c r="CY29" s="29">
        <v>0</v>
      </c>
      <c r="CZ29" s="34">
        <v>0</v>
      </c>
      <c r="DA29" s="34"/>
      <c r="DB29" s="34">
        <v>0</v>
      </c>
      <c r="DC29" s="34">
        <f t="shared" si="55"/>
        <v>0</v>
      </c>
      <c r="DD29" s="34"/>
      <c r="DE29" s="34">
        <f t="shared" si="56"/>
        <v>0</v>
      </c>
    </row>
    <row r="30" spans="1:109" ht="15" customHeight="1" x14ac:dyDescent="0.25">
      <c r="A30" s="10" t="s">
        <v>26</v>
      </c>
      <c r="B30" s="23">
        <v>0</v>
      </c>
      <c r="C30" s="23">
        <v>0</v>
      </c>
      <c r="D30" s="23">
        <v>0</v>
      </c>
      <c r="E30" s="18">
        <v>0</v>
      </c>
      <c r="F30" s="18">
        <v>0</v>
      </c>
      <c r="G30" s="18">
        <v>0</v>
      </c>
      <c r="H30" s="18">
        <f t="shared" si="38"/>
        <v>0</v>
      </c>
      <c r="I30" s="18">
        <v>0</v>
      </c>
      <c r="J30" s="18">
        <f t="shared" si="13"/>
        <v>0</v>
      </c>
      <c r="K30" s="23">
        <v>0</v>
      </c>
      <c r="L30" s="23">
        <v>0</v>
      </c>
      <c r="M30" s="23">
        <v>0</v>
      </c>
      <c r="N30" s="18">
        <v>0</v>
      </c>
      <c r="O30" s="18">
        <v>0</v>
      </c>
      <c r="P30" s="18">
        <v>0</v>
      </c>
      <c r="Q30" s="18">
        <f t="shared" si="39"/>
        <v>0</v>
      </c>
      <c r="R30" s="18">
        <v>0</v>
      </c>
      <c r="S30" s="18">
        <f t="shared" si="40"/>
        <v>0</v>
      </c>
      <c r="T30" s="23">
        <v>0</v>
      </c>
      <c r="U30" s="23"/>
      <c r="V30" s="23">
        <v>0</v>
      </c>
      <c r="W30" s="18">
        <v>0</v>
      </c>
      <c r="X30" s="18"/>
      <c r="Y30" s="18">
        <v>0</v>
      </c>
      <c r="Z30" s="18">
        <f t="shared" si="41"/>
        <v>0</v>
      </c>
      <c r="AA30" s="18"/>
      <c r="AB30" s="18">
        <f t="shared" si="42"/>
        <v>0</v>
      </c>
      <c r="AC30" s="29">
        <v>0</v>
      </c>
      <c r="AD30" s="29">
        <v>0</v>
      </c>
      <c r="AE30" s="28">
        <f t="shared" si="14"/>
        <v>0</v>
      </c>
      <c r="AF30" s="34">
        <v>0</v>
      </c>
      <c r="AG30" s="34">
        <v>0</v>
      </c>
      <c r="AH30" s="33">
        <f t="shared" si="15"/>
        <v>0</v>
      </c>
      <c r="AI30" s="37">
        <f t="shared" si="43"/>
        <v>0</v>
      </c>
      <c r="AJ30" s="37">
        <f t="shared" si="43"/>
        <v>0</v>
      </c>
      <c r="AK30" s="36">
        <f t="shared" si="17"/>
        <v>0</v>
      </c>
      <c r="AL30" s="29">
        <v>0</v>
      </c>
      <c r="AM30" s="29">
        <v>0</v>
      </c>
      <c r="AN30" s="28">
        <f t="shared" si="18"/>
        <v>0</v>
      </c>
      <c r="AO30" s="34">
        <v>0</v>
      </c>
      <c r="AP30" s="34">
        <v>0</v>
      </c>
      <c r="AQ30" s="33">
        <v>0</v>
      </c>
      <c r="AR30" s="37">
        <f t="shared" si="44"/>
        <v>0</v>
      </c>
      <c r="AS30" s="37">
        <f t="shared" si="44"/>
        <v>0</v>
      </c>
      <c r="AT30" s="37">
        <f t="shared" si="45"/>
        <v>0</v>
      </c>
      <c r="AU30" s="29">
        <v>0</v>
      </c>
      <c r="AV30" s="29">
        <v>0</v>
      </c>
      <c r="AW30" s="28">
        <f t="shared" si="20"/>
        <v>0</v>
      </c>
      <c r="AX30" s="34">
        <v>0</v>
      </c>
      <c r="AY30" s="34">
        <v>0</v>
      </c>
      <c r="AZ30" s="33">
        <f t="shared" si="21"/>
        <v>0</v>
      </c>
      <c r="BA30" s="34">
        <f t="shared" si="46"/>
        <v>0</v>
      </c>
      <c r="BB30" s="34">
        <f t="shared" si="46"/>
        <v>0</v>
      </c>
      <c r="BC30" s="33">
        <f t="shared" si="23"/>
        <v>0</v>
      </c>
      <c r="BD30" s="29">
        <v>0</v>
      </c>
      <c r="BE30" s="29">
        <v>0</v>
      </c>
      <c r="BF30" s="28">
        <f t="shared" si="24"/>
        <v>0</v>
      </c>
      <c r="BG30" s="34">
        <v>0</v>
      </c>
      <c r="BH30" s="34">
        <v>0</v>
      </c>
      <c r="BI30" s="33">
        <v>0</v>
      </c>
      <c r="BJ30" s="34">
        <f t="shared" si="47"/>
        <v>0</v>
      </c>
      <c r="BK30" s="34">
        <f t="shared" si="47"/>
        <v>0</v>
      </c>
      <c r="BL30" s="33">
        <f t="shared" si="26"/>
        <v>0</v>
      </c>
      <c r="BM30" s="29">
        <v>0</v>
      </c>
      <c r="BN30" s="29">
        <v>0</v>
      </c>
      <c r="BO30" s="28">
        <f t="shared" si="27"/>
        <v>0</v>
      </c>
      <c r="BP30" s="34">
        <v>0</v>
      </c>
      <c r="BQ30" s="34">
        <v>0</v>
      </c>
      <c r="BR30" s="33">
        <v>0</v>
      </c>
      <c r="BS30" s="34">
        <f t="shared" si="48"/>
        <v>0</v>
      </c>
      <c r="BT30" s="34">
        <f t="shared" si="48"/>
        <v>0</v>
      </c>
      <c r="BU30" s="33">
        <f t="shared" si="29"/>
        <v>0</v>
      </c>
      <c r="BV30" s="29">
        <v>0</v>
      </c>
      <c r="BW30" s="29">
        <v>0</v>
      </c>
      <c r="BX30" s="28">
        <f t="shared" si="30"/>
        <v>0</v>
      </c>
      <c r="BY30" s="34">
        <v>0</v>
      </c>
      <c r="BZ30" s="34">
        <v>0</v>
      </c>
      <c r="CA30" s="33">
        <f t="shared" si="31"/>
        <v>0</v>
      </c>
      <c r="CB30" s="34">
        <f t="shared" si="49"/>
        <v>0</v>
      </c>
      <c r="CC30" s="34">
        <f t="shared" si="50"/>
        <v>0</v>
      </c>
      <c r="CD30" s="33">
        <f t="shared" si="32"/>
        <v>0</v>
      </c>
      <c r="CE30" s="29">
        <v>0</v>
      </c>
      <c r="CF30" s="29">
        <v>0</v>
      </c>
      <c r="CG30" s="28">
        <f t="shared" si="33"/>
        <v>0</v>
      </c>
      <c r="CH30" s="34">
        <v>0</v>
      </c>
      <c r="CI30" s="34">
        <v>0</v>
      </c>
      <c r="CJ30" s="51">
        <f t="shared" si="34"/>
        <v>0</v>
      </c>
      <c r="CK30" s="34">
        <f t="shared" si="51"/>
        <v>0</v>
      </c>
      <c r="CL30" s="34">
        <f t="shared" si="52"/>
        <v>0</v>
      </c>
      <c r="CM30" s="51">
        <f t="shared" si="35"/>
        <v>0</v>
      </c>
      <c r="CN30" s="29">
        <v>0</v>
      </c>
      <c r="CO30" s="29">
        <v>0</v>
      </c>
      <c r="CP30" s="28">
        <f t="shared" si="36"/>
        <v>0</v>
      </c>
      <c r="CQ30" s="34">
        <v>175</v>
      </c>
      <c r="CR30" s="34">
        <v>297</v>
      </c>
      <c r="CS30" s="51">
        <f t="shared" si="11"/>
        <v>1.6971428571428571</v>
      </c>
      <c r="CT30" s="34">
        <f t="shared" si="53"/>
        <v>175</v>
      </c>
      <c r="CU30" s="34">
        <f t="shared" si="54"/>
        <v>297</v>
      </c>
      <c r="CV30" s="51">
        <f t="shared" si="37"/>
        <v>1.6971428571428571</v>
      </c>
      <c r="CW30" s="29">
        <v>0</v>
      </c>
      <c r="CX30" s="29"/>
      <c r="CY30" s="29">
        <v>0</v>
      </c>
      <c r="CZ30" s="34">
        <v>0</v>
      </c>
      <c r="DA30" s="34"/>
      <c r="DB30" s="34">
        <v>0</v>
      </c>
      <c r="DC30" s="34">
        <f t="shared" si="55"/>
        <v>0</v>
      </c>
      <c r="DD30" s="34"/>
      <c r="DE30" s="34">
        <f t="shared" si="56"/>
        <v>0</v>
      </c>
    </row>
    <row r="31" spans="1:109" ht="15" customHeight="1" x14ac:dyDescent="0.25">
      <c r="A31" s="10" t="s">
        <v>27</v>
      </c>
      <c r="B31" s="23">
        <v>0</v>
      </c>
      <c r="C31" s="23">
        <v>0</v>
      </c>
      <c r="D31" s="23">
        <v>0</v>
      </c>
      <c r="E31" s="18">
        <v>0</v>
      </c>
      <c r="F31" s="18">
        <v>0</v>
      </c>
      <c r="G31" s="18">
        <v>0</v>
      </c>
      <c r="H31" s="18">
        <f t="shared" si="38"/>
        <v>0</v>
      </c>
      <c r="I31" s="18">
        <v>0</v>
      </c>
      <c r="J31" s="18">
        <f t="shared" si="13"/>
        <v>0</v>
      </c>
      <c r="K31" s="23">
        <v>0</v>
      </c>
      <c r="L31" s="23">
        <v>0</v>
      </c>
      <c r="M31" s="23">
        <v>0</v>
      </c>
      <c r="N31" s="18">
        <v>0</v>
      </c>
      <c r="O31" s="18">
        <v>0</v>
      </c>
      <c r="P31" s="18">
        <v>0</v>
      </c>
      <c r="Q31" s="18">
        <f t="shared" si="39"/>
        <v>0</v>
      </c>
      <c r="R31" s="18">
        <v>0</v>
      </c>
      <c r="S31" s="18">
        <f t="shared" si="40"/>
        <v>0</v>
      </c>
      <c r="T31" s="23">
        <v>0</v>
      </c>
      <c r="U31" s="23"/>
      <c r="V31" s="23">
        <v>0</v>
      </c>
      <c r="W31" s="18">
        <v>0</v>
      </c>
      <c r="X31" s="18"/>
      <c r="Y31" s="18">
        <v>0</v>
      </c>
      <c r="Z31" s="18">
        <f t="shared" si="41"/>
        <v>0</v>
      </c>
      <c r="AA31" s="18"/>
      <c r="AB31" s="18">
        <f t="shared" si="42"/>
        <v>0</v>
      </c>
      <c r="AC31" s="29">
        <v>0</v>
      </c>
      <c r="AD31" s="29">
        <v>0</v>
      </c>
      <c r="AE31" s="28">
        <f t="shared" si="14"/>
        <v>0</v>
      </c>
      <c r="AF31" s="34">
        <v>0</v>
      </c>
      <c r="AG31" s="34">
        <v>0</v>
      </c>
      <c r="AH31" s="33">
        <f t="shared" si="15"/>
        <v>0</v>
      </c>
      <c r="AI31" s="37">
        <f t="shared" si="43"/>
        <v>0</v>
      </c>
      <c r="AJ31" s="37">
        <f t="shared" si="43"/>
        <v>0</v>
      </c>
      <c r="AK31" s="36">
        <f t="shared" si="17"/>
        <v>0</v>
      </c>
      <c r="AL31" s="29">
        <v>0</v>
      </c>
      <c r="AM31" s="29">
        <v>0</v>
      </c>
      <c r="AN31" s="28">
        <f t="shared" si="18"/>
        <v>0</v>
      </c>
      <c r="AO31" s="34">
        <v>0</v>
      </c>
      <c r="AP31" s="34">
        <v>0</v>
      </c>
      <c r="AQ31" s="33">
        <v>0</v>
      </c>
      <c r="AR31" s="37">
        <f t="shared" si="44"/>
        <v>0</v>
      </c>
      <c r="AS31" s="37">
        <f t="shared" si="44"/>
        <v>0</v>
      </c>
      <c r="AT31" s="37">
        <f t="shared" si="45"/>
        <v>0</v>
      </c>
      <c r="AU31" s="29">
        <v>0</v>
      </c>
      <c r="AV31" s="29">
        <v>0</v>
      </c>
      <c r="AW31" s="28">
        <f t="shared" si="20"/>
        <v>0</v>
      </c>
      <c r="AX31" s="34">
        <v>0</v>
      </c>
      <c r="AY31" s="34">
        <v>0</v>
      </c>
      <c r="AZ31" s="33">
        <f t="shared" si="21"/>
        <v>0</v>
      </c>
      <c r="BA31" s="34">
        <f t="shared" si="46"/>
        <v>0</v>
      </c>
      <c r="BB31" s="34">
        <f t="shared" si="46"/>
        <v>0</v>
      </c>
      <c r="BC31" s="33">
        <f t="shared" si="23"/>
        <v>0</v>
      </c>
      <c r="BD31" s="29">
        <v>0</v>
      </c>
      <c r="BE31" s="29">
        <v>0</v>
      </c>
      <c r="BF31" s="28">
        <f t="shared" si="24"/>
        <v>0</v>
      </c>
      <c r="BG31" s="34">
        <v>0</v>
      </c>
      <c r="BH31" s="34">
        <v>0</v>
      </c>
      <c r="BI31" s="33">
        <v>0</v>
      </c>
      <c r="BJ31" s="34">
        <f t="shared" si="47"/>
        <v>0</v>
      </c>
      <c r="BK31" s="34">
        <f t="shared" si="47"/>
        <v>0</v>
      </c>
      <c r="BL31" s="33">
        <f t="shared" si="26"/>
        <v>0</v>
      </c>
      <c r="BM31" s="29">
        <v>0</v>
      </c>
      <c r="BN31" s="29">
        <v>0</v>
      </c>
      <c r="BO31" s="28">
        <f t="shared" si="27"/>
        <v>0</v>
      </c>
      <c r="BP31" s="34">
        <v>0</v>
      </c>
      <c r="BQ31" s="34">
        <v>0</v>
      </c>
      <c r="BR31" s="33">
        <v>0</v>
      </c>
      <c r="BS31" s="34">
        <f t="shared" si="48"/>
        <v>0</v>
      </c>
      <c r="BT31" s="34">
        <f t="shared" si="48"/>
        <v>0</v>
      </c>
      <c r="BU31" s="33">
        <f t="shared" si="29"/>
        <v>0</v>
      </c>
      <c r="BV31" s="29">
        <v>0</v>
      </c>
      <c r="BW31" s="29">
        <v>0</v>
      </c>
      <c r="BX31" s="28">
        <f t="shared" si="30"/>
        <v>0</v>
      </c>
      <c r="BY31" s="34">
        <v>0</v>
      </c>
      <c r="BZ31" s="34">
        <v>0</v>
      </c>
      <c r="CA31" s="33">
        <f t="shared" si="31"/>
        <v>0</v>
      </c>
      <c r="CB31" s="34">
        <f t="shared" si="49"/>
        <v>0</v>
      </c>
      <c r="CC31" s="34">
        <f t="shared" si="50"/>
        <v>0</v>
      </c>
      <c r="CD31" s="33">
        <f t="shared" si="32"/>
        <v>0</v>
      </c>
      <c r="CE31" s="29">
        <v>60</v>
      </c>
      <c r="CF31" s="29">
        <v>253</v>
      </c>
      <c r="CG31" s="28">
        <f t="shared" si="33"/>
        <v>4.2166666666666668</v>
      </c>
      <c r="CH31" s="34">
        <v>377</v>
      </c>
      <c r="CI31" s="34">
        <v>1122</v>
      </c>
      <c r="CJ31" s="51">
        <f t="shared" si="34"/>
        <v>2.9761273209549071</v>
      </c>
      <c r="CK31" s="34">
        <f t="shared" si="51"/>
        <v>437</v>
      </c>
      <c r="CL31" s="34">
        <f t="shared" si="52"/>
        <v>1375</v>
      </c>
      <c r="CM31" s="51">
        <f t="shared" si="35"/>
        <v>3.1464530892448512</v>
      </c>
      <c r="CN31" s="29">
        <v>60</v>
      </c>
      <c r="CO31" s="29">
        <v>253</v>
      </c>
      <c r="CP31" s="28">
        <f t="shared" si="36"/>
        <v>4.2166666666666668</v>
      </c>
      <c r="CQ31" s="34">
        <v>620</v>
      </c>
      <c r="CR31" s="34">
        <v>1681</v>
      </c>
      <c r="CS31" s="51">
        <f t="shared" si="11"/>
        <v>2.7112903225806453</v>
      </c>
      <c r="CT31" s="34">
        <f t="shared" si="53"/>
        <v>680</v>
      </c>
      <c r="CU31" s="34">
        <f t="shared" si="54"/>
        <v>1934</v>
      </c>
      <c r="CV31" s="51">
        <f t="shared" si="37"/>
        <v>2.8441176470588236</v>
      </c>
      <c r="CW31" s="29">
        <v>0</v>
      </c>
      <c r="CX31" s="29"/>
      <c r="CY31" s="29">
        <v>0</v>
      </c>
      <c r="CZ31" s="34">
        <v>0</v>
      </c>
      <c r="DA31" s="34"/>
      <c r="DB31" s="34">
        <v>0</v>
      </c>
      <c r="DC31" s="34">
        <f t="shared" si="55"/>
        <v>0</v>
      </c>
      <c r="DD31" s="34"/>
      <c r="DE31" s="34">
        <f t="shared" si="56"/>
        <v>0</v>
      </c>
    </row>
    <row r="32" spans="1:109" ht="15" customHeight="1" x14ac:dyDescent="0.25">
      <c r="A32" s="10" t="s">
        <v>28</v>
      </c>
      <c r="B32" s="23">
        <v>0</v>
      </c>
      <c r="C32" s="23">
        <v>0</v>
      </c>
      <c r="D32" s="23">
        <v>0</v>
      </c>
      <c r="E32" s="18">
        <v>0</v>
      </c>
      <c r="F32" s="18">
        <v>0</v>
      </c>
      <c r="G32" s="18">
        <v>0</v>
      </c>
      <c r="H32" s="18">
        <f t="shared" si="38"/>
        <v>0</v>
      </c>
      <c r="I32" s="18">
        <v>0</v>
      </c>
      <c r="J32" s="18">
        <f t="shared" si="13"/>
        <v>0</v>
      </c>
      <c r="K32" s="23">
        <v>0</v>
      </c>
      <c r="L32" s="23">
        <v>0</v>
      </c>
      <c r="M32" s="23">
        <v>0</v>
      </c>
      <c r="N32" s="18">
        <v>0</v>
      </c>
      <c r="O32" s="18">
        <v>0</v>
      </c>
      <c r="P32" s="18">
        <v>0</v>
      </c>
      <c r="Q32" s="18">
        <f t="shared" si="39"/>
        <v>0</v>
      </c>
      <c r="R32" s="18">
        <v>0</v>
      </c>
      <c r="S32" s="18">
        <f t="shared" si="40"/>
        <v>0</v>
      </c>
      <c r="T32" s="23">
        <v>0</v>
      </c>
      <c r="U32" s="23"/>
      <c r="V32" s="23">
        <v>0</v>
      </c>
      <c r="W32" s="18">
        <v>0</v>
      </c>
      <c r="X32" s="18"/>
      <c r="Y32" s="18">
        <v>0</v>
      </c>
      <c r="Z32" s="18">
        <f t="shared" si="41"/>
        <v>0</v>
      </c>
      <c r="AA32" s="18"/>
      <c r="AB32" s="18">
        <f t="shared" si="42"/>
        <v>0</v>
      </c>
      <c r="AC32" s="29">
        <v>0</v>
      </c>
      <c r="AD32" s="29">
        <v>0</v>
      </c>
      <c r="AE32" s="28">
        <f t="shared" si="14"/>
        <v>0</v>
      </c>
      <c r="AF32" s="34">
        <v>0</v>
      </c>
      <c r="AG32" s="34">
        <v>0</v>
      </c>
      <c r="AH32" s="33">
        <f t="shared" si="15"/>
        <v>0</v>
      </c>
      <c r="AI32" s="37">
        <f t="shared" si="43"/>
        <v>0</v>
      </c>
      <c r="AJ32" s="37">
        <f t="shared" si="43"/>
        <v>0</v>
      </c>
      <c r="AK32" s="36">
        <f t="shared" si="17"/>
        <v>0</v>
      </c>
      <c r="AL32" s="29">
        <v>0</v>
      </c>
      <c r="AM32" s="29">
        <v>0</v>
      </c>
      <c r="AN32" s="28">
        <f t="shared" si="18"/>
        <v>0</v>
      </c>
      <c r="AO32" s="34">
        <v>0</v>
      </c>
      <c r="AP32" s="34">
        <v>0</v>
      </c>
      <c r="AQ32" s="33">
        <v>0</v>
      </c>
      <c r="AR32" s="37">
        <f t="shared" si="44"/>
        <v>0</v>
      </c>
      <c r="AS32" s="37">
        <f t="shared" si="44"/>
        <v>0</v>
      </c>
      <c r="AT32" s="37">
        <f t="shared" si="45"/>
        <v>0</v>
      </c>
      <c r="AU32" s="29">
        <v>0</v>
      </c>
      <c r="AV32" s="29">
        <v>0</v>
      </c>
      <c r="AW32" s="28">
        <f t="shared" si="20"/>
        <v>0</v>
      </c>
      <c r="AX32" s="34">
        <v>0</v>
      </c>
      <c r="AY32" s="34">
        <v>0</v>
      </c>
      <c r="AZ32" s="33">
        <f t="shared" si="21"/>
        <v>0</v>
      </c>
      <c r="BA32" s="34">
        <f t="shared" si="46"/>
        <v>0</v>
      </c>
      <c r="BB32" s="34">
        <f t="shared" si="46"/>
        <v>0</v>
      </c>
      <c r="BC32" s="33">
        <f t="shared" si="23"/>
        <v>0</v>
      </c>
      <c r="BD32" s="29">
        <v>0</v>
      </c>
      <c r="BE32" s="29">
        <v>0</v>
      </c>
      <c r="BF32" s="28">
        <f t="shared" si="24"/>
        <v>0</v>
      </c>
      <c r="BG32" s="34">
        <v>0</v>
      </c>
      <c r="BH32" s="34">
        <v>0</v>
      </c>
      <c r="BI32" s="33">
        <v>0</v>
      </c>
      <c r="BJ32" s="34">
        <f t="shared" si="47"/>
        <v>0</v>
      </c>
      <c r="BK32" s="34">
        <f t="shared" si="47"/>
        <v>0</v>
      </c>
      <c r="BL32" s="33">
        <f t="shared" si="26"/>
        <v>0</v>
      </c>
      <c r="BM32" s="29">
        <v>0</v>
      </c>
      <c r="BN32" s="29">
        <v>0</v>
      </c>
      <c r="BO32" s="28">
        <f t="shared" si="27"/>
        <v>0</v>
      </c>
      <c r="BP32" s="34">
        <v>0</v>
      </c>
      <c r="BQ32" s="34">
        <v>0</v>
      </c>
      <c r="BR32" s="33">
        <v>0</v>
      </c>
      <c r="BS32" s="34">
        <f t="shared" si="48"/>
        <v>0</v>
      </c>
      <c r="BT32" s="34">
        <f t="shared" si="48"/>
        <v>0</v>
      </c>
      <c r="BU32" s="33">
        <f t="shared" si="29"/>
        <v>0</v>
      </c>
      <c r="BV32" s="29">
        <v>0</v>
      </c>
      <c r="BW32" s="29">
        <v>0</v>
      </c>
      <c r="BX32" s="28">
        <f t="shared" si="30"/>
        <v>0</v>
      </c>
      <c r="BY32" s="34">
        <v>0</v>
      </c>
      <c r="BZ32" s="34">
        <v>0</v>
      </c>
      <c r="CA32" s="33">
        <f t="shared" si="31"/>
        <v>0</v>
      </c>
      <c r="CB32" s="34">
        <f t="shared" si="49"/>
        <v>0</v>
      </c>
      <c r="CC32" s="34">
        <f t="shared" si="50"/>
        <v>0</v>
      </c>
      <c r="CD32" s="33">
        <f t="shared" si="32"/>
        <v>0</v>
      </c>
      <c r="CE32" s="29">
        <v>0</v>
      </c>
      <c r="CF32" s="29">
        <v>0</v>
      </c>
      <c r="CG32" s="28">
        <f t="shared" si="33"/>
        <v>0</v>
      </c>
      <c r="CH32" s="34">
        <v>60</v>
      </c>
      <c r="CI32" s="34">
        <v>113.2</v>
      </c>
      <c r="CJ32" s="51">
        <f t="shared" si="34"/>
        <v>1.8866666666666667</v>
      </c>
      <c r="CK32" s="34">
        <f t="shared" si="51"/>
        <v>60</v>
      </c>
      <c r="CL32" s="34">
        <f t="shared" si="52"/>
        <v>113.2</v>
      </c>
      <c r="CM32" s="51">
        <f t="shared" si="35"/>
        <v>1.8866666666666667</v>
      </c>
      <c r="CN32" s="29">
        <v>0</v>
      </c>
      <c r="CO32" s="29">
        <v>0</v>
      </c>
      <c r="CP32" s="28">
        <f t="shared" si="36"/>
        <v>0</v>
      </c>
      <c r="CQ32" s="34">
        <v>60</v>
      </c>
      <c r="CR32" s="34">
        <v>113.2</v>
      </c>
      <c r="CS32" s="51">
        <f t="shared" si="11"/>
        <v>1.8866666666666667</v>
      </c>
      <c r="CT32" s="34">
        <f t="shared" si="53"/>
        <v>60</v>
      </c>
      <c r="CU32" s="34">
        <f t="shared" si="54"/>
        <v>113.2</v>
      </c>
      <c r="CV32" s="51">
        <f t="shared" si="37"/>
        <v>1.8866666666666667</v>
      </c>
      <c r="CW32" s="29">
        <v>0</v>
      </c>
      <c r="CX32" s="29"/>
      <c r="CY32" s="29">
        <v>0</v>
      </c>
      <c r="CZ32" s="34">
        <v>0</v>
      </c>
      <c r="DA32" s="34"/>
      <c r="DB32" s="34">
        <v>0</v>
      </c>
      <c r="DC32" s="34">
        <f t="shared" si="55"/>
        <v>0</v>
      </c>
      <c r="DD32" s="34"/>
      <c r="DE32" s="34">
        <f t="shared" si="56"/>
        <v>0</v>
      </c>
    </row>
    <row r="33" spans="1:109" ht="15" customHeight="1" x14ac:dyDescent="0.25">
      <c r="A33" s="10" t="s">
        <v>29</v>
      </c>
      <c r="B33" s="23">
        <v>0</v>
      </c>
      <c r="C33" s="23">
        <v>0</v>
      </c>
      <c r="D33" s="23">
        <v>0</v>
      </c>
      <c r="E33" s="18">
        <v>0</v>
      </c>
      <c r="F33" s="18">
        <v>0</v>
      </c>
      <c r="G33" s="18">
        <v>0</v>
      </c>
      <c r="H33" s="18">
        <f t="shared" si="38"/>
        <v>0</v>
      </c>
      <c r="I33" s="18">
        <v>0</v>
      </c>
      <c r="J33" s="18">
        <f t="shared" si="13"/>
        <v>0</v>
      </c>
      <c r="K33" s="23">
        <v>0</v>
      </c>
      <c r="L33" s="23">
        <v>0</v>
      </c>
      <c r="M33" s="23">
        <v>0</v>
      </c>
      <c r="N33" s="18">
        <v>0</v>
      </c>
      <c r="O33" s="18">
        <v>0</v>
      </c>
      <c r="P33" s="18">
        <v>0</v>
      </c>
      <c r="Q33" s="18">
        <f t="shared" si="39"/>
        <v>0</v>
      </c>
      <c r="R33" s="18">
        <v>0</v>
      </c>
      <c r="S33" s="18">
        <f t="shared" si="40"/>
        <v>0</v>
      </c>
      <c r="T33" s="23">
        <v>0</v>
      </c>
      <c r="U33" s="23"/>
      <c r="V33" s="23">
        <v>0</v>
      </c>
      <c r="W33" s="18">
        <v>0</v>
      </c>
      <c r="X33" s="18"/>
      <c r="Y33" s="18">
        <v>0</v>
      </c>
      <c r="Z33" s="18">
        <f t="shared" si="41"/>
        <v>0</v>
      </c>
      <c r="AA33" s="18"/>
      <c r="AB33" s="18">
        <f t="shared" si="42"/>
        <v>0</v>
      </c>
      <c r="AC33" s="29">
        <v>112.75</v>
      </c>
      <c r="AD33" s="29">
        <v>427.9</v>
      </c>
      <c r="AE33" s="28">
        <f t="shared" si="14"/>
        <v>3.795121951219512</v>
      </c>
      <c r="AF33" s="34">
        <v>32.86</v>
      </c>
      <c r="AG33" s="34">
        <v>126.36</v>
      </c>
      <c r="AH33" s="33">
        <f t="shared" si="15"/>
        <v>3.8454047474132684</v>
      </c>
      <c r="AI33" s="37">
        <f t="shared" si="43"/>
        <v>145.61000000000001</v>
      </c>
      <c r="AJ33" s="37">
        <f t="shared" si="43"/>
        <v>554.26</v>
      </c>
      <c r="AK33" s="36">
        <f t="shared" si="17"/>
        <v>3.8064693358972592</v>
      </c>
      <c r="AL33" s="29">
        <v>1310</v>
      </c>
      <c r="AM33" s="29">
        <v>4040</v>
      </c>
      <c r="AN33" s="28">
        <f t="shared" si="18"/>
        <v>3.0839694656488548</v>
      </c>
      <c r="AO33" s="34">
        <v>533</v>
      </c>
      <c r="AP33" s="34">
        <v>671.5</v>
      </c>
      <c r="AQ33" s="33">
        <v>1.2598499061913695</v>
      </c>
      <c r="AR33" s="37">
        <f t="shared" si="44"/>
        <v>1843</v>
      </c>
      <c r="AS33" s="37">
        <f t="shared" si="44"/>
        <v>4711.5</v>
      </c>
      <c r="AT33" s="37">
        <f t="shared" si="45"/>
        <v>4.3438193718402243</v>
      </c>
      <c r="AU33" s="29">
        <v>1310</v>
      </c>
      <c r="AV33" s="29">
        <v>4040</v>
      </c>
      <c r="AW33" s="28">
        <f t="shared" si="20"/>
        <v>3.0839694656488548</v>
      </c>
      <c r="AX33" s="34">
        <v>533</v>
      </c>
      <c r="AY33" s="34">
        <v>671.5</v>
      </c>
      <c r="AZ33" s="33">
        <f t="shared" si="21"/>
        <v>1.2598499061913695</v>
      </c>
      <c r="BA33" s="34">
        <f t="shared" si="46"/>
        <v>1843</v>
      </c>
      <c r="BB33" s="34">
        <f t="shared" si="46"/>
        <v>4711.5</v>
      </c>
      <c r="BC33" s="33">
        <f t="shared" si="23"/>
        <v>2.5564297341291371</v>
      </c>
      <c r="BD33" s="29">
        <v>1310</v>
      </c>
      <c r="BE33" s="29">
        <v>4040</v>
      </c>
      <c r="BF33" s="28">
        <f t="shared" si="24"/>
        <v>3.0839694656488548</v>
      </c>
      <c r="BG33" s="34">
        <v>533</v>
      </c>
      <c r="BH33" s="34">
        <v>671.5</v>
      </c>
      <c r="BI33" s="33">
        <v>1.2598499061913695</v>
      </c>
      <c r="BJ33" s="34">
        <f t="shared" si="47"/>
        <v>1843</v>
      </c>
      <c r="BK33" s="34">
        <f t="shared" si="47"/>
        <v>4711.5</v>
      </c>
      <c r="BL33" s="33">
        <f t="shared" si="26"/>
        <v>2.5564297341291371</v>
      </c>
      <c r="BM33" s="29">
        <v>1310</v>
      </c>
      <c r="BN33" s="29">
        <v>4040</v>
      </c>
      <c r="BO33" s="28">
        <f t="shared" si="27"/>
        <v>3.0839694656488548</v>
      </c>
      <c r="BP33" s="34">
        <v>533</v>
      </c>
      <c r="BQ33" s="34">
        <v>671.5</v>
      </c>
      <c r="BR33" s="33">
        <v>1.2598499061913695</v>
      </c>
      <c r="BS33" s="34">
        <f t="shared" si="48"/>
        <v>1843</v>
      </c>
      <c r="BT33" s="34">
        <f t="shared" si="48"/>
        <v>4711.5</v>
      </c>
      <c r="BU33" s="33">
        <f t="shared" si="29"/>
        <v>2.5564297341291371</v>
      </c>
      <c r="BV33" s="29">
        <v>1310</v>
      </c>
      <c r="BW33" s="29">
        <v>4040</v>
      </c>
      <c r="BX33" s="28">
        <f t="shared" si="30"/>
        <v>3.0839694656488548</v>
      </c>
      <c r="BY33" s="34">
        <v>533</v>
      </c>
      <c r="BZ33" s="34">
        <v>671.5</v>
      </c>
      <c r="CA33" s="33">
        <f t="shared" si="31"/>
        <v>1.2598499061913695</v>
      </c>
      <c r="CB33" s="34">
        <f t="shared" si="49"/>
        <v>1843</v>
      </c>
      <c r="CC33" s="34">
        <f t="shared" si="50"/>
        <v>4711.5</v>
      </c>
      <c r="CD33" s="33">
        <f t="shared" si="32"/>
        <v>2.5564297341291371</v>
      </c>
      <c r="CE33" s="29">
        <v>0</v>
      </c>
      <c r="CF33" s="29">
        <v>0</v>
      </c>
      <c r="CG33" s="28">
        <f t="shared" si="33"/>
        <v>0</v>
      </c>
      <c r="CH33" s="34">
        <v>0</v>
      </c>
      <c r="CI33" s="34">
        <v>0</v>
      </c>
      <c r="CJ33" s="51">
        <f t="shared" si="34"/>
        <v>0</v>
      </c>
      <c r="CK33" s="34">
        <f t="shared" si="51"/>
        <v>0</v>
      </c>
      <c r="CL33" s="34">
        <f t="shared" si="52"/>
        <v>0</v>
      </c>
      <c r="CM33" s="51">
        <f t="shared" si="35"/>
        <v>0</v>
      </c>
      <c r="CN33" s="29">
        <v>0</v>
      </c>
      <c r="CO33" s="29">
        <v>0</v>
      </c>
      <c r="CP33" s="28">
        <f t="shared" si="36"/>
        <v>0</v>
      </c>
      <c r="CQ33" s="34">
        <v>0</v>
      </c>
      <c r="CR33" s="34">
        <v>0</v>
      </c>
      <c r="CS33" s="51">
        <f t="shared" si="11"/>
        <v>0</v>
      </c>
      <c r="CT33" s="34">
        <f t="shared" si="53"/>
        <v>0</v>
      </c>
      <c r="CU33" s="34">
        <f t="shared" si="54"/>
        <v>0</v>
      </c>
      <c r="CV33" s="51">
        <f t="shared" si="37"/>
        <v>0</v>
      </c>
      <c r="CW33" s="29">
        <v>0</v>
      </c>
      <c r="CX33" s="29"/>
      <c r="CY33" s="29">
        <v>0</v>
      </c>
      <c r="CZ33" s="34">
        <v>0</v>
      </c>
      <c r="DA33" s="34"/>
      <c r="DB33" s="34">
        <v>0</v>
      </c>
      <c r="DC33" s="34">
        <f t="shared" si="55"/>
        <v>0</v>
      </c>
      <c r="DD33" s="34"/>
      <c r="DE33" s="34">
        <f t="shared" si="56"/>
        <v>0</v>
      </c>
    </row>
    <row r="34" spans="1:109" ht="15" customHeight="1" x14ac:dyDescent="0.25">
      <c r="A34" s="10" t="s">
        <v>30</v>
      </c>
      <c r="B34" s="23">
        <v>0</v>
      </c>
      <c r="C34" s="23">
        <v>0</v>
      </c>
      <c r="D34" s="23">
        <v>0</v>
      </c>
      <c r="E34" s="18">
        <v>0</v>
      </c>
      <c r="F34" s="18">
        <v>0</v>
      </c>
      <c r="G34" s="18">
        <v>0</v>
      </c>
      <c r="H34" s="18">
        <f t="shared" si="38"/>
        <v>0</v>
      </c>
      <c r="I34" s="18">
        <v>0</v>
      </c>
      <c r="J34" s="18">
        <f t="shared" si="13"/>
        <v>0</v>
      </c>
      <c r="K34" s="23">
        <v>0</v>
      </c>
      <c r="L34" s="23">
        <v>0</v>
      </c>
      <c r="M34" s="23">
        <v>0</v>
      </c>
      <c r="N34" s="18">
        <v>0</v>
      </c>
      <c r="O34" s="18">
        <v>0</v>
      </c>
      <c r="P34" s="18">
        <v>0</v>
      </c>
      <c r="Q34" s="18">
        <f t="shared" si="39"/>
        <v>0</v>
      </c>
      <c r="R34" s="18">
        <v>0</v>
      </c>
      <c r="S34" s="18">
        <f t="shared" si="40"/>
        <v>0</v>
      </c>
      <c r="T34" s="23">
        <v>0</v>
      </c>
      <c r="U34" s="23"/>
      <c r="V34" s="23">
        <v>0</v>
      </c>
      <c r="W34" s="18">
        <v>0</v>
      </c>
      <c r="X34" s="18"/>
      <c r="Y34" s="18">
        <v>0</v>
      </c>
      <c r="Z34" s="18">
        <f t="shared" si="41"/>
        <v>0</v>
      </c>
      <c r="AA34" s="18"/>
      <c r="AB34" s="18">
        <f t="shared" si="42"/>
        <v>0</v>
      </c>
      <c r="AC34" s="29">
        <v>143.6568</v>
      </c>
      <c r="AD34" s="29">
        <v>112.2204</v>
      </c>
      <c r="AE34" s="28">
        <f t="shared" si="14"/>
        <v>0.7811701221243964</v>
      </c>
      <c r="AF34" s="34">
        <v>0</v>
      </c>
      <c r="AG34" s="34">
        <v>0</v>
      </c>
      <c r="AH34" s="33">
        <f t="shared" si="15"/>
        <v>0</v>
      </c>
      <c r="AI34" s="37">
        <f t="shared" si="43"/>
        <v>143.6568</v>
      </c>
      <c r="AJ34" s="37">
        <f t="shared" si="43"/>
        <v>112.2204</v>
      </c>
      <c r="AK34" s="36">
        <f t="shared" si="17"/>
        <v>0.7811701221243964</v>
      </c>
      <c r="AL34" s="29">
        <v>143.6568</v>
      </c>
      <c r="AM34" s="29">
        <v>112.2204</v>
      </c>
      <c r="AN34" s="28">
        <f t="shared" si="18"/>
        <v>0.7811701221243964</v>
      </c>
      <c r="AO34" s="34">
        <v>0</v>
      </c>
      <c r="AP34" s="34">
        <v>0</v>
      </c>
      <c r="AQ34" s="33">
        <v>0</v>
      </c>
      <c r="AR34" s="37">
        <f t="shared" si="44"/>
        <v>143.6568</v>
      </c>
      <c r="AS34" s="37">
        <f t="shared" si="44"/>
        <v>112.2204</v>
      </c>
      <c r="AT34" s="37">
        <f t="shared" si="45"/>
        <v>0.7811701221243964</v>
      </c>
      <c r="AU34" s="29">
        <v>143.6568</v>
      </c>
      <c r="AV34" s="29">
        <v>112.2204</v>
      </c>
      <c r="AW34" s="28">
        <f t="shared" si="20"/>
        <v>0.7811701221243964</v>
      </c>
      <c r="AX34" s="34">
        <v>0</v>
      </c>
      <c r="AY34" s="34">
        <v>0</v>
      </c>
      <c r="AZ34" s="33">
        <f t="shared" si="21"/>
        <v>0</v>
      </c>
      <c r="BA34" s="34">
        <f t="shared" si="46"/>
        <v>143.6568</v>
      </c>
      <c r="BB34" s="34">
        <f t="shared" si="46"/>
        <v>112.2204</v>
      </c>
      <c r="BC34" s="33">
        <f t="shared" si="23"/>
        <v>0.7811701221243964</v>
      </c>
      <c r="BD34" s="29">
        <v>143.6568</v>
      </c>
      <c r="BE34" s="29">
        <v>112.2204</v>
      </c>
      <c r="BF34" s="28">
        <f t="shared" si="24"/>
        <v>0.7811701221243964</v>
      </c>
      <c r="BG34" s="34">
        <v>0</v>
      </c>
      <c r="BH34" s="34">
        <v>0</v>
      </c>
      <c r="BI34" s="33">
        <v>0</v>
      </c>
      <c r="BJ34" s="34">
        <f t="shared" si="47"/>
        <v>143.6568</v>
      </c>
      <c r="BK34" s="34">
        <f t="shared" si="47"/>
        <v>112.2204</v>
      </c>
      <c r="BL34" s="33">
        <f t="shared" si="26"/>
        <v>0.7811701221243964</v>
      </c>
      <c r="BM34" s="29">
        <v>143.6568</v>
      </c>
      <c r="BN34" s="29">
        <v>112.2204</v>
      </c>
      <c r="BO34" s="28">
        <f t="shared" si="27"/>
        <v>0.7811701221243964</v>
      </c>
      <c r="BP34" s="34">
        <v>0</v>
      </c>
      <c r="BQ34" s="34">
        <v>0</v>
      </c>
      <c r="BR34" s="33">
        <v>0</v>
      </c>
      <c r="BS34" s="34">
        <f t="shared" si="48"/>
        <v>143.6568</v>
      </c>
      <c r="BT34" s="34">
        <f t="shared" si="48"/>
        <v>112.2204</v>
      </c>
      <c r="BU34" s="33">
        <f t="shared" si="29"/>
        <v>0.7811701221243964</v>
      </c>
      <c r="BV34" s="29">
        <v>143.6568</v>
      </c>
      <c r="BW34" s="29">
        <v>112.2204</v>
      </c>
      <c r="BX34" s="28">
        <f t="shared" si="30"/>
        <v>0.7811701221243964</v>
      </c>
      <c r="BY34" s="34">
        <v>0</v>
      </c>
      <c r="BZ34" s="34">
        <v>0</v>
      </c>
      <c r="CA34" s="33">
        <f t="shared" si="31"/>
        <v>0</v>
      </c>
      <c r="CB34" s="34">
        <f t="shared" si="49"/>
        <v>143.6568</v>
      </c>
      <c r="CC34" s="34">
        <f t="shared" si="50"/>
        <v>112.2204</v>
      </c>
      <c r="CD34" s="33">
        <f t="shared" si="32"/>
        <v>0.7811701221243964</v>
      </c>
      <c r="CE34" s="29">
        <v>353</v>
      </c>
      <c r="CF34" s="29">
        <v>1564</v>
      </c>
      <c r="CG34" s="28">
        <f t="shared" si="33"/>
        <v>4.430594900849858</v>
      </c>
      <c r="CH34" s="34">
        <v>21</v>
      </c>
      <c r="CI34" s="34">
        <v>76</v>
      </c>
      <c r="CJ34" s="51">
        <f t="shared" si="34"/>
        <v>3.6190476190476191</v>
      </c>
      <c r="CK34" s="34">
        <f t="shared" si="51"/>
        <v>374</v>
      </c>
      <c r="CL34" s="34">
        <f t="shared" si="52"/>
        <v>1640</v>
      </c>
      <c r="CM34" s="51">
        <f t="shared" si="35"/>
        <v>4.3850267379679142</v>
      </c>
      <c r="CN34" s="29">
        <v>353</v>
      </c>
      <c r="CO34" s="29">
        <v>1564</v>
      </c>
      <c r="CP34" s="28">
        <f t="shared" si="36"/>
        <v>4.430594900849858</v>
      </c>
      <c r="CQ34" s="34">
        <v>21</v>
      </c>
      <c r="CR34" s="34">
        <v>76</v>
      </c>
      <c r="CS34" s="51">
        <f t="shared" si="11"/>
        <v>3.6190476190476191</v>
      </c>
      <c r="CT34" s="34">
        <f t="shared" si="53"/>
        <v>374</v>
      </c>
      <c r="CU34" s="34">
        <f t="shared" si="54"/>
        <v>1640</v>
      </c>
      <c r="CV34" s="51">
        <f t="shared" si="37"/>
        <v>4.3850267379679142</v>
      </c>
      <c r="CW34" s="29">
        <v>0</v>
      </c>
      <c r="CX34" s="29"/>
      <c r="CY34" s="29">
        <v>0</v>
      </c>
      <c r="CZ34" s="34">
        <v>0</v>
      </c>
      <c r="DA34" s="34"/>
      <c r="DB34" s="34">
        <v>0</v>
      </c>
      <c r="DC34" s="34">
        <f t="shared" si="55"/>
        <v>0</v>
      </c>
      <c r="DD34" s="34"/>
      <c r="DE34" s="34">
        <f t="shared" si="56"/>
        <v>0</v>
      </c>
    </row>
    <row r="35" spans="1:109" ht="15" customHeight="1" x14ac:dyDescent="0.25">
      <c r="A35" s="10" t="s">
        <v>31</v>
      </c>
      <c r="B35" s="23">
        <v>0</v>
      </c>
      <c r="C35" s="23">
        <v>0</v>
      </c>
      <c r="D35" s="23">
        <v>0</v>
      </c>
      <c r="E35" s="18">
        <v>0</v>
      </c>
      <c r="F35" s="18">
        <v>0</v>
      </c>
      <c r="G35" s="18">
        <v>0</v>
      </c>
      <c r="H35" s="18">
        <f t="shared" si="38"/>
        <v>0</v>
      </c>
      <c r="I35" s="18">
        <v>0</v>
      </c>
      <c r="J35" s="18">
        <f t="shared" si="13"/>
        <v>0</v>
      </c>
      <c r="K35" s="23">
        <v>0</v>
      </c>
      <c r="L35" s="23">
        <v>0</v>
      </c>
      <c r="M35" s="23">
        <v>0</v>
      </c>
      <c r="N35" s="18">
        <v>0</v>
      </c>
      <c r="O35" s="18">
        <v>0</v>
      </c>
      <c r="P35" s="18">
        <v>0</v>
      </c>
      <c r="Q35" s="18">
        <f t="shared" si="39"/>
        <v>0</v>
      </c>
      <c r="R35" s="18">
        <v>0</v>
      </c>
      <c r="S35" s="18">
        <f t="shared" si="40"/>
        <v>0</v>
      </c>
      <c r="T35" s="23">
        <v>0</v>
      </c>
      <c r="U35" s="23"/>
      <c r="V35" s="23">
        <v>0</v>
      </c>
      <c r="W35" s="18">
        <v>0</v>
      </c>
      <c r="X35" s="18"/>
      <c r="Y35" s="18">
        <v>0</v>
      </c>
      <c r="Z35" s="18">
        <f t="shared" si="41"/>
        <v>0</v>
      </c>
      <c r="AA35" s="18"/>
      <c r="AB35" s="18">
        <f t="shared" si="42"/>
        <v>0</v>
      </c>
      <c r="AC35" s="29">
        <v>53</v>
      </c>
      <c r="AD35" s="29">
        <v>84</v>
      </c>
      <c r="AE35" s="28">
        <f t="shared" si="14"/>
        <v>1.5849056603773586</v>
      </c>
      <c r="AF35" s="34">
        <v>256.5</v>
      </c>
      <c r="AG35" s="34">
        <v>365.7</v>
      </c>
      <c r="AH35" s="33">
        <f t="shared" si="15"/>
        <v>1.4257309941520468</v>
      </c>
      <c r="AI35" s="37">
        <f t="shared" si="43"/>
        <v>309.5</v>
      </c>
      <c r="AJ35" s="37">
        <f t="shared" si="43"/>
        <v>449.7</v>
      </c>
      <c r="AK35" s="36">
        <f t="shared" si="17"/>
        <v>1.452988691437803</v>
      </c>
      <c r="AL35" s="29">
        <v>53</v>
      </c>
      <c r="AM35" s="29">
        <v>84</v>
      </c>
      <c r="AN35" s="28">
        <f t="shared" si="18"/>
        <v>1.5849056603773586</v>
      </c>
      <c r="AO35" s="34">
        <v>256.5</v>
      </c>
      <c r="AP35" s="34">
        <v>365.7</v>
      </c>
      <c r="AQ35" s="33">
        <v>1.4257309941520468</v>
      </c>
      <c r="AR35" s="37">
        <f t="shared" si="44"/>
        <v>309.5</v>
      </c>
      <c r="AS35" s="37">
        <f t="shared" si="44"/>
        <v>449.7</v>
      </c>
      <c r="AT35" s="37">
        <f t="shared" si="45"/>
        <v>3.0106366545294057</v>
      </c>
      <c r="AU35" s="29">
        <v>53</v>
      </c>
      <c r="AV35" s="29">
        <v>84</v>
      </c>
      <c r="AW35" s="28">
        <f t="shared" si="20"/>
        <v>1.5849056603773586</v>
      </c>
      <c r="AX35" s="34">
        <v>256.5</v>
      </c>
      <c r="AY35" s="34">
        <v>365.7</v>
      </c>
      <c r="AZ35" s="33">
        <f t="shared" si="21"/>
        <v>1.4257309941520468</v>
      </c>
      <c r="BA35" s="34">
        <f t="shared" si="46"/>
        <v>309.5</v>
      </c>
      <c r="BB35" s="34">
        <f t="shared" si="46"/>
        <v>449.7</v>
      </c>
      <c r="BC35" s="33">
        <f t="shared" si="23"/>
        <v>1.452988691437803</v>
      </c>
      <c r="BD35" s="29">
        <v>53</v>
      </c>
      <c r="BE35" s="29">
        <v>84</v>
      </c>
      <c r="BF35" s="28">
        <f t="shared" si="24"/>
        <v>1.5849056603773586</v>
      </c>
      <c r="BG35" s="34">
        <v>256.5</v>
      </c>
      <c r="BH35" s="34">
        <v>365.7</v>
      </c>
      <c r="BI35" s="33">
        <v>1.4257309941520468</v>
      </c>
      <c r="BJ35" s="34">
        <f t="shared" si="47"/>
        <v>309.5</v>
      </c>
      <c r="BK35" s="34">
        <f t="shared" si="47"/>
        <v>449.7</v>
      </c>
      <c r="BL35" s="33">
        <f t="shared" si="26"/>
        <v>1.452988691437803</v>
      </c>
      <c r="BM35" s="29">
        <v>53</v>
      </c>
      <c r="BN35" s="29">
        <v>84</v>
      </c>
      <c r="BO35" s="28">
        <f t="shared" si="27"/>
        <v>1.5849056603773586</v>
      </c>
      <c r="BP35" s="34">
        <v>256.5</v>
      </c>
      <c r="BQ35" s="34">
        <v>365.7</v>
      </c>
      <c r="BR35" s="33">
        <v>1.4257309941520468</v>
      </c>
      <c r="BS35" s="34">
        <f t="shared" si="48"/>
        <v>309.5</v>
      </c>
      <c r="BT35" s="34">
        <f t="shared" si="48"/>
        <v>449.7</v>
      </c>
      <c r="BU35" s="33">
        <f t="shared" si="29"/>
        <v>1.452988691437803</v>
      </c>
      <c r="BV35" s="29">
        <v>53</v>
      </c>
      <c r="BW35" s="29">
        <v>84</v>
      </c>
      <c r="BX35" s="28">
        <f t="shared" si="30"/>
        <v>1.5849056603773586</v>
      </c>
      <c r="BY35" s="34">
        <v>256.5</v>
      </c>
      <c r="BZ35" s="34">
        <v>365.7</v>
      </c>
      <c r="CA35" s="33">
        <f t="shared" si="31"/>
        <v>1.4257309941520468</v>
      </c>
      <c r="CB35" s="34">
        <f t="shared" si="49"/>
        <v>309.5</v>
      </c>
      <c r="CC35" s="34">
        <f t="shared" si="50"/>
        <v>449.7</v>
      </c>
      <c r="CD35" s="33">
        <f t="shared" si="32"/>
        <v>1.452988691437803</v>
      </c>
      <c r="CE35" s="29">
        <v>3</v>
      </c>
      <c r="CF35" s="29">
        <v>11.2</v>
      </c>
      <c r="CG35" s="28">
        <f t="shared" si="33"/>
        <v>3.7333333333333329</v>
      </c>
      <c r="CH35" s="34">
        <v>59</v>
      </c>
      <c r="CI35" s="34">
        <v>158</v>
      </c>
      <c r="CJ35" s="51">
        <f t="shared" si="34"/>
        <v>2.6779661016949152</v>
      </c>
      <c r="CK35" s="34">
        <f t="shared" si="51"/>
        <v>62</v>
      </c>
      <c r="CL35" s="34">
        <f t="shared" si="52"/>
        <v>169.2</v>
      </c>
      <c r="CM35" s="51">
        <f t="shared" si="35"/>
        <v>2.7290322580645161</v>
      </c>
      <c r="CN35" s="29">
        <v>3</v>
      </c>
      <c r="CO35" s="29">
        <v>11.2</v>
      </c>
      <c r="CP35" s="28">
        <f t="shared" si="36"/>
        <v>3.7333333333333329</v>
      </c>
      <c r="CQ35" s="34">
        <v>1223</v>
      </c>
      <c r="CR35" s="34">
        <v>3973</v>
      </c>
      <c r="CS35" s="51">
        <f t="shared" si="11"/>
        <v>3.2485690923957482</v>
      </c>
      <c r="CT35" s="34">
        <f t="shared" si="53"/>
        <v>1226</v>
      </c>
      <c r="CU35" s="34">
        <f t="shared" si="54"/>
        <v>3984.2</v>
      </c>
      <c r="CV35" s="51">
        <f t="shared" si="37"/>
        <v>3.2497553017944534</v>
      </c>
      <c r="CW35" s="29">
        <v>0</v>
      </c>
      <c r="CX35" s="29"/>
      <c r="CY35" s="29">
        <v>0</v>
      </c>
      <c r="CZ35" s="34">
        <v>0</v>
      </c>
      <c r="DA35" s="34"/>
      <c r="DB35" s="34">
        <v>0</v>
      </c>
      <c r="DC35" s="34">
        <f t="shared" si="55"/>
        <v>0</v>
      </c>
      <c r="DD35" s="34"/>
      <c r="DE35" s="34">
        <f t="shared" si="56"/>
        <v>0</v>
      </c>
    </row>
    <row r="36" spans="1:109" ht="15" customHeight="1" x14ac:dyDescent="0.25">
      <c r="A36" s="10" t="s">
        <v>32</v>
      </c>
      <c r="B36" s="23">
        <v>0</v>
      </c>
      <c r="C36" s="23">
        <v>0</v>
      </c>
      <c r="D36" s="23">
        <v>0</v>
      </c>
      <c r="E36" s="18">
        <v>0</v>
      </c>
      <c r="F36" s="18">
        <v>0</v>
      </c>
      <c r="G36" s="18">
        <v>0</v>
      </c>
      <c r="H36" s="18">
        <f t="shared" si="38"/>
        <v>0</v>
      </c>
      <c r="I36" s="18">
        <v>0</v>
      </c>
      <c r="J36" s="18">
        <f t="shared" si="13"/>
        <v>0</v>
      </c>
      <c r="K36" s="23">
        <v>0</v>
      </c>
      <c r="L36" s="23">
        <v>0</v>
      </c>
      <c r="M36" s="23">
        <v>0</v>
      </c>
      <c r="N36" s="18">
        <v>0</v>
      </c>
      <c r="O36" s="18">
        <v>0</v>
      </c>
      <c r="P36" s="18">
        <v>0</v>
      </c>
      <c r="Q36" s="18">
        <f t="shared" si="39"/>
        <v>0</v>
      </c>
      <c r="R36" s="18">
        <v>0</v>
      </c>
      <c r="S36" s="18">
        <f t="shared" si="40"/>
        <v>0</v>
      </c>
      <c r="T36" s="23">
        <v>0</v>
      </c>
      <c r="U36" s="23"/>
      <c r="V36" s="23">
        <v>0</v>
      </c>
      <c r="W36" s="18">
        <v>0</v>
      </c>
      <c r="X36" s="18"/>
      <c r="Y36" s="18">
        <v>0</v>
      </c>
      <c r="Z36" s="18">
        <f t="shared" si="41"/>
        <v>0</v>
      </c>
      <c r="AA36" s="18"/>
      <c r="AB36" s="18">
        <f t="shared" si="42"/>
        <v>0</v>
      </c>
      <c r="AC36" s="29">
        <v>736.5</v>
      </c>
      <c r="AD36" s="29">
        <v>2041.5</v>
      </c>
      <c r="AE36" s="28">
        <f t="shared" si="14"/>
        <v>2.7718940936863543</v>
      </c>
      <c r="AF36" s="34">
        <v>0</v>
      </c>
      <c r="AG36" s="34">
        <v>0</v>
      </c>
      <c r="AH36" s="33">
        <f t="shared" si="15"/>
        <v>0</v>
      </c>
      <c r="AI36" s="37">
        <f t="shared" si="43"/>
        <v>736.5</v>
      </c>
      <c r="AJ36" s="37">
        <f t="shared" si="43"/>
        <v>2041.5</v>
      </c>
      <c r="AK36" s="36">
        <f t="shared" si="17"/>
        <v>2.7718940936863543</v>
      </c>
      <c r="AL36" s="29">
        <v>1719</v>
      </c>
      <c r="AM36" s="29">
        <v>4653.66</v>
      </c>
      <c r="AN36" s="28">
        <f t="shared" si="18"/>
        <v>2.7071902268760906</v>
      </c>
      <c r="AO36" s="34">
        <v>0</v>
      </c>
      <c r="AP36" s="34">
        <v>0</v>
      </c>
      <c r="AQ36" s="33">
        <v>0</v>
      </c>
      <c r="AR36" s="37">
        <f t="shared" si="44"/>
        <v>1719</v>
      </c>
      <c r="AS36" s="37">
        <f t="shared" si="44"/>
        <v>4653.66</v>
      </c>
      <c r="AT36" s="37">
        <f t="shared" si="45"/>
        <v>2.7071902268760906</v>
      </c>
      <c r="AU36" s="29">
        <v>1719</v>
      </c>
      <c r="AV36" s="29">
        <v>4653.66</v>
      </c>
      <c r="AW36" s="28">
        <f t="shared" si="20"/>
        <v>2.7071902268760906</v>
      </c>
      <c r="AX36" s="34">
        <v>0</v>
      </c>
      <c r="AY36" s="34">
        <v>0</v>
      </c>
      <c r="AZ36" s="33">
        <f t="shared" si="21"/>
        <v>0</v>
      </c>
      <c r="BA36" s="34">
        <f t="shared" si="46"/>
        <v>1719</v>
      </c>
      <c r="BB36" s="34">
        <f t="shared" si="46"/>
        <v>4653.66</v>
      </c>
      <c r="BC36" s="33">
        <f t="shared" si="23"/>
        <v>2.7071902268760906</v>
      </c>
      <c r="BD36" s="29">
        <v>1719</v>
      </c>
      <c r="BE36" s="29">
        <v>4653.66</v>
      </c>
      <c r="BF36" s="28">
        <f t="shared" si="24"/>
        <v>2.7071902268760906</v>
      </c>
      <c r="BG36" s="34">
        <v>0</v>
      </c>
      <c r="BH36" s="34">
        <v>0</v>
      </c>
      <c r="BI36" s="33">
        <v>0</v>
      </c>
      <c r="BJ36" s="34">
        <f t="shared" si="47"/>
        <v>1719</v>
      </c>
      <c r="BK36" s="34">
        <f t="shared" si="47"/>
        <v>4653.66</v>
      </c>
      <c r="BL36" s="33">
        <f t="shared" si="26"/>
        <v>2.7071902268760906</v>
      </c>
      <c r="BM36" s="29">
        <v>1719</v>
      </c>
      <c r="BN36" s="29">
        <v>4653.66</v>
      </c>
      <c r="BO36" s="28">
        <f t="shared" si="27"/>
        <v>2.7071902268760906</v>
      </c>
      <c r="BP36" s="34">
        <v>0</v>
      </c>
      <c r="BQ36" s="34">
        <v>0</v>
      </c>
      <c r="BR36" s="33">
        <v>0</v>
      </c>
      <c r="BS36" s="34">
        <f t="shared" si="48"/>
        <v>1719</v>
      </c>
      <c r="BT36" s="34">
        <f t="shared" si="48"/>
        <v>4653.66</v>
      </c>
      <c r="BU36" s="33">
        <f t="shared" si="29"/>
        <v>2.7071902268760906</v>
      </c>
      <c r="BV36" s="29">
        <v>1719</v>
      </c>
      <c r="BW36" s="29">
        <v>4653.66</v>
      </c>
      <c r="BX36" s="28">
        <f t="shared" si="30"/>
        <v>2.7071902268760906</v>
      </c>
      <c r="BY36" s="34">
        <v>0</v>
      </c>
      <c r="BZ36" s="34">
        <v>0</v>
      </c>
      <c r="CA36" s="33">
        <f t="shared" si="31"/>
        <v>0</v>
      </c>
      <c r="CB36" s="34">
        <f t="shared" si="49"/>
        <v>1719</v>
      </c>
      <c r="CC36" s="34">
        <f t="shared" si="50"/>
        <v>4653.66</v>
      </c>
      <c r="CD36" s="33">
        <f t="shared" si="32"/>
        <v>2.7071902268760906</v>
      </c>
      <c r="CE36" s="29">
        <v>0</v>
      </c>
      <c r="CF36" s="29">
        <v>0</v>
      </c>
      <c r="CG36" s="28">
        <f t="shared" si="33"/>
        <v>0</v>
      </c>
      <c r="CH36" s="34">
        <v>0</v>
      </c>
      <c r="CI36" s="34">
        <v>0</v>
      </c>
      <c r="CJ36" s="51">
        <f t="shared" si="34"/>
        <v>0</v>
      </c>
      <c r="CK36" s="34">
        <f t="shared" si="51"/>
        <v>0</v>
      </c>
      <c r="CL36" s="34">
        <f t="shared" si="52"/>
        <v>0</v>
      </c>
      <c r="CM36" s="51">
        <f t="shared" si="35"/>
        <v>0</v>
      </c>
      <c r="CN36" s="29">
        <v>0</v>
      </c>
      <c r="CO36" s="29">
        <v>0</v>
      </c>
      <c r="CP36" s="28">
        <f t="shared" si="36"/>
        <v>0</v>
      </c>
      <c r="CQ36" s="34">
        <v>0</v>
      </c>
      <c r="CR36" s="34">
        <v>0</v>
      </c>
      <c r="CS36" s="51">
        <f t="shared" si="11"/>
        <v>0</v>
      </c>
      <c r="CT36" s="34">
        <f t="shared" si="53"/>
        <v>0</v>
      </c>
      <c r="CU36" s="34">
        <f t="shared" si="54"/>
        <v>0</v>
      </c>
      <c r="CV36" s="51">
        <f t="shared" si="37"/>
        <v>0</v>
      </c>
      <c r="CW36" s="29">
        <v>0</v>
      </c>
      <c r="CX36" s="29"/>
      <c r="CY36" s="29">
        <v>0</v>
      </c>
      <c r="CZ36" s="34">
        <v>0</v>
      </c>
      <c r="DA36" s="34"/>
      <c r="DB36" s="34">
        <v>0</v>
      </c>
      <c r="DC36" s="34">
        <f t="shared" si="55"/>
        <v>0</v>
      </c>
      <c r="DD36" s="34"/>
      <c r="DE36" s="34">
        <f t="shared" si="56"/>
        <v>0</v>
      </c>
    </row>
    <row r="37" spans="1:109" ht="15" customHeight="1" x14ac:dyDescent="0.25">
      <c r="A37" s="10" t="s">
        <v>33</v>
      </c>
      <c r="B37" s="23">
        <v>0</v>
      </c>
      <c r="C37" s="23">
        <v>0</v>
      </c>
      <c r="D37" s="23">
        <v>0</v>
      </c>
      <c r="E37" s="18">
        <v>0</v>
      </c>
      <c r="F37" s="18">
        <v>0</v>
      </c>
      <c r="G37" s="18">
        <v>0</v>
      </c>
      <c r="H37" s="18">
        <f t="shared" si="38"/>
        <v>0</v>
      </c>
      <c r="I37" s="18">
        <v>0</v>
      </c>
      <c r="J37" s="18">
        <f t="shared" si="13"/>
        <v>0</v>
      </c>
      <c r="K37" s="23">
        <v>0</v>
      </c>
      <c r="L37" s="23">
        <v>0</v>
      </c>
      <c r="M37" s="23">
        <v>0</v>
      </c>
      <c r="N37" s="18">
        <v>0</v>
      </c>
      <c r="O37" s="18">
        <v>0</v>
      </c>
      <c r="P37" s="18">
        <v>0</v>
      </c>
      <c r="Q37" s="18">
        <f t="shared" si="39"/>
        <v>0</v>
      </c>
      <c r="R37" s="18">
        <v>0</v>
      </c>
      <c r="S37" s="18">
        <f t="shared" si="40"/>
        <v>0</v>
      </c>
      <c r="T37" s="23">
        <v>0</v>
      </c>
      <c r="U37" s="23"/>
      <c r="V37" s="23">
        <v>0</v>
      </c>
      <c r="W37" s="18">
        <v>0</v>
      </c>
      <c r="X37" s="18"/>
      <c r="Y37" s="18">
        <v>0</v>
      </c>
      <c r="Z37" s="18">
        <f t="shared" si="41"/>
        <v>0</v>
      </c>
      <c r="AA37" s="18"/>
      <c r="AB37" s="18">
        <f t="shared" si="42"/>
        <v>0</v>
      </c>
      <c r="AC37" s="29">
        <v>0</v>
      </c>
      <c r="AD37" s="29">
        <v>0</v>
      </c>
      <c r="AE37" s="28">
        <f t="shared" si="14"/>
        <v>0</v>
      </c>
      <c r="AF37" s="34">
        <v>439</v>
      </c>
      <c r="AG37" s="34">
        <v>924</v>
      </c>
      <c r="AH37" s="33">
        <f t="shared" si="15"/>
        <v>2.1047835990888384</v>
      </c>
      <c r="AI37" s="37">
        <f t="shared" si="43"/>
        <v>439</v>
      </c>
      <c r="AJ37" s="37">
        <f t="shared" si="43"/>
        <v>924</v>
      </c>
      <c r="AK37" s="36">
        <f t="shared" si="17"/>
        <v>2.1047835990888384</v>
      </c>
      <c r="AL37" s="29">
        <v>0</v>
      </c>
      <c r="AM37" s="29">
        <v>0</v>
      </c>
      <c r="AN37" s="28">
        <f t="shared" si="18"/>
        <v>0</v>
      </c>
      <c r="AO37" s="34">
        <v>439</v>
      </c>
      <c r="AP37" s="34">
        <v>924</v>
      </c>
      <c r="AQ37" s="33">
        <v>2.1047835990888384</v>
      </c>
      <c r="AR37" s="37">
        <f t="shared" si="44"/>
        <v>439</v>
      </c>
      <c r="AS37" s="37">
        <f t="shared" si="44"/>
        <v>924</v>
      </c>
      <c r="AT37" s="37">
        <f t="shared" si="45"/>
        <v>2.1047835990888384</v>
      </c>
      <c r="AU37" s="29">
        <v>0</v>
      </c>
      <c r="AV37" s="29">
        <v>0</v>
      </c>
      <c r="AW37" s="28">
        <f t="shared" si="20"/>
        <v>0</v>
      </c>
      <c r="AX37" s="34">
        <v>439</v>
      </c>
      <c r="AY37" s="34">
        <v>924</v>
      </c>
      <c r="AZ37" s="33">
        <f t="shared" si="21"/>
        <v>2.1047835990888384</v>
      </c>
      <c r="BA37" s="34">
        <f t="shared" si="46"/>
        <v>439</v>
      </c>
      <c r="BB37" s="34">
        <f t="shared" si="46"/>
        <v>924</v>
      </c>
      <c r="BC37" s="33">
        <f t="shared" si="23"/>
        <v>2.1047835990888384</v>
      </c>
      <c r="BD37" s="29">
        <v>0</v>
      </c>
      <c r="BE37" s="29">
        <v>0</v>
      </c>
      <c r="BF37" s="28">
        <f t="shared" si="24"/>
        <v>0</v>
      </c>
      <c r="BG37" s="34">
        <v>439</v>
      </c>
      <c r="BH37" s="34">
        <v>924</v>
      </c>
      <c r="BI37" s="33">
        <v>2.1047835990888384</v>
      </c>
      <c r="BJ37" s="34">
        <f t="shared" si="47"/>
        <v>439</v>
      </c>
      <c r="BK37" s="34">
        <f t="shared" si="47"/>
        <v>924</v>
      </c>
      <c r="BL37" s="33">
        <f t="shared" si="26"/>
        <v>2.1047835990888384</v>
      </c>
      <c r="BM37" s="29">
        <v>0</v>
      </c>
      <c r="BN37" s="29">
        <v>0</v>
      </c>
      <c r="BO37" s="28">
        <f t="shared" si="27"/>
        <v>0</v>
      </c>
      <c r="BP37" s="34">
        <v>439</v>
      </c>
      <c r="BQ37" s="34">
        <v>924</v>
      </c>
      <c r="BR37" s="33">
        <v>2.1047835990888384</v>
      </c>
      <c r="BS37" s="34">
        <f t="shared" si="48"/>
        <v>439</v>
      </c>
      <c r="BT37" s="34">
        <f t="shared" si="48"/>
        <v>924</v>
      </c>
      <c r="BU37" s="33">
        <f t="shared" si="29"/>
        <v>2.1047835990888384</v>
      </c>
      <c r="BV37" s="29">
        <v>0</v>
      </c>
      <c r="BW37" s="29">
        <v>0</v>
      </c>
      <c r="BX37" s="28">
        <f t="shared" si="30"/>
        <v>0</v>
      </c>
      <c r="BY37" s="34">
        <v>439</v>
      </c>
      <c r="BZ37" s="34">
        <v>924</v>
      </c>
      <c r="CA37" s="33">
        <f t="shared" si="31"/>
        <v>2.1047835990888384</v>
      </c>
      <c r="CB37" s="34">
        <f t="shared" si="49"/>
        <v>439</v>
      </c>
      <c r="CC37" s="34">
        <f t="shared" si="50"/>
        <v>924</v>
      </c>
      <c r="CD37" s="33">
        <f t="shared" si="32"/>
        <v>2.1047835990888384</v>
      </c>
      <c r="CE37" s="29">
        <v>7.5</v>
      </c>
      <c r="CF37" s="29">
        <v>29</v>
      </c>
      <c r="CG37" s="28">
        <f t="shared" si="33"/>
        <v>3.8666666666666667</v>
      </c>
      <c r="CH37" s="34">
        <v>0</v>
      </c>
      <c r="CI37" s="34">
        <v>0</v>
      </c>
      <c r="CJ37" s="51">
        <f t="shared" si="34"/>
        <v>0</v>
      </c>
      <c r="CK37" s="34">
        <f t="shared" si="51"/>
        <v>7.5</v>
      </c>
      <c r="CL37" s="34">
        <f t="shared" si="52"/>
        <v>29</v>
      </c>
      <c r="CM37" s="51">
        <f t="shared" si="35"/>
        <v>3.8666666666666667</v>
      </c>
      <c r="CN37" s="29">
        <v>7.5</v>
      </c>
      <c r="CO37" s="29">
        <v>29</v>
      </c>
      <c r="CP37" s="28">
        <f t="shared" si="36"/>
        <v>3.8666666666666667</v>
      </c>
      <c r="CQ37" s="34">
        <v>5</v>
      </c>
      <c r="CR37" s="34">
        <v>33</v>
      </c>
      <c r="CS37" s="51">
        <f t="shared" si="11"/>
        <v>6.6</v>
      </c>
      <c r="CT37" s="34">
        <f t="shared" si="53"/>
        <v>12.5</v>
      </c>
      <c r="CU37" s="34">
        <f t="shared" si="54"/>
        <v>62</v>
      </c>
      <c r="CV37" s="51">
        <f t="shared" si="37"/>
        <v>4.96</v>
      </c>
      <c r="CW37" s="29">
        <v>0</v>
      </c>
      <c r="CX37" s="29"/>
      <c r="CY37" s="29">
        <v>0</v>
      </c>
      <c r="CZ37" s="34">
        <v>0</v>
      </c>
      <c r="DA37" s="34"/>
      <c r="DB37" s="34">
        <v>0</v>
      </c>
      <c r="DC37" s="34">
        <f t="shared" si="55"/>
        <v>0</v>
      </c>
      <c r="DD37" s="34"/>
      <c r="DE37" s="34">
        <f t="shared" si="56"/>
        <v>0</v>
      </c>
    </row>
    <row r="38" spans="1:109" ht="15" customHeight="1" x14ac:dyDescent="0.25">
      <c r="A38" s="10" t="s">
        <v>34</v>
      </c>
      <c r="B38" s="23">
        <v>0</v>
      </c>
      <c r="C38" s="23">
        <v>0</v>
      </c>
      <c r="D38" s="23">
        <v>0</v>
      </c>
      <c r="E38" s="18">
        <v>0</v>
      </c>
      <c r="F38" s="18">
        <v>0</v>
      </c>
      <c r="G38" s="18">
        <v>0</v>
      </c>
      <c r="H38" s="18">
        <f t="shared" si="38"/>
        <v>0</v>
      </c>
      <c r="I38" s="18">
        <v>0</v>
      </c>
      <c r="J38" s="18">
        <f t="shared" si="13"/>
        <v>0</v>
      </c>
      <c r="K38" s="23">
        <v>0</v>
      </c>
      <c r="L38" s="23">
        <v>0</v>
      </c>
      <c r="M38" s="23">
        <v>0</v>
      </c>
      <c r="N38" s="18">
        <v>0</v>
      </c>
      <c r="O38" s="18">
        <v>0</v>
      </c>
      <c r="P38" s="18">
        <v>0</v>
      </c>
      <c r="Q38" s="18">
        <f t="shared" si="39"/>
        <v>0</v>
      </c>
      <c r="R38" s="18">
        <v>0</v>
      </c>
      <c r="S38" s="18">
        <f t="shared" si="40"/>
        <v>0</v>
      </c>
      <c r="T38" s="23">
        <v>0</v>
      </c>
      <c r="U38" s="23"/>
      <c r="V38" s="23">
        <v>0</v>
      </c>
      <c r="W38" s="18">
        <v>0</v>
      </c>
      <c r="X38" s="18"/>
      <c r="Y38" s="18">
        <v>0</v>
      </c>
      <c r="Z38" s="18">
        <f t="shared" si="41"/>
        <v>0</v>
      </c>
      <c r="AA38" s="18"/>
      <c r="AB38" s="18">
        <f t="shared" si="42"/>
        <v>0</v>
      </c>
      <c r="AC38" s="29">
        <v>0.25</v>
      </c>
      <c r="AD38" s="29">
        <v>2.5000000000000001E-2</v>
      </c>
      <c r="AE38" s="28">
        <f t="shared" si="14"/>
        <v>0.1</v>
      </c>
      <c r="AF38" s="34">
        <v>0</v>
      </c>
      <c r="AG38" s="34">
        <v>0</v>
      </c>
      <c r="AH38" s="33">
        <f t="shared" si="15"/>
        <v>0</v>
      </c>
      <c r="AI38" s="37">
        <f t="shared" si="43"/>
        <v>0.25</v>
      </c>
      <c r="AJ38" s="37">
        <f t="shared" si="43"/>
        <v>2.5000000000000001E-2</v>
      </c>
      <c r="AK38" s="36">
        <f t="shared" si="17"/>
        <v>0.1</v>
      </c>
      <c r="AL38" s="29">
        <v>0.25</v>
      </c>
      <c r="AM38" s="29">
        <v>2.5000000000000001E-2</v>
      </c>
      <c r="AN38" s="28">
        <f t="shared" si="18"/>
        <v>0.1</v>
      </c>
      <c r="AO38" s="34">
        <v>0</v>
      </c>
      <c r="AP38" s="34">
        <v>0</v>
      </c>
      <c r="AQ38" s="33">
        <v>0</v>
      </c>
      <c r="AR38" s="37">
        <f t="shared" si="44"/>
        <v>0.25</v>
      </c>
      <c r="AS38" s="37">
        <f t="shared" si="44"/>
        <v>2.5000000000000001E-2</v>
      </c>
      <c r="AT38" s="37">
        <f t="shared" si="45"/>
        <v>0.1</v>
      </c>
      <c r="AU38" s="29">
        <v>0.25</v>
      </c>
      <c r="AV38" s="29">
        <v>2.5000000000000001E-2</v>
      </c>
      <c r="AW38" s="28">
        <f t="shared" si="20"/>
        <v>0.1</v>
      </c>
      <c r="AX38" s="34">
        <v>0</v>
      </c>
      <c r="AY38" s="34">
        <v>0</v>
      </c>
      <c r="AZ38" s="33">
        <f t="shared" si="21"/>
        <v>0</v>
      </c>
      <c r="BA38" s="34">
        <f t="shared" si="46"/>
        <v>0.25</v>
      </c>
      <c r="BB38" s="34">
        <f t="shared" si="46"/>
        <v>2.5000000000000001E-2</v>
      </c>
      <c r="BC38" s="33">
        <f t="shared" si="23"/>
        <v>0.1</v>
      </c>
      <c r="BD38" s="29">
        <v>0.25</v>
      </c>
      <c r="BE38" s="29">
        <v>2.5000000000000001E-2</v>
      </c>
      <c r="BF38" s="28">
        <f t="shared" si="24"/>
        <v>0.1</v>
      </c>
      <c r="BG38" s="34">
        <v>0</v>
      </c>
      <c r="BH38" s="34">
        <v>0</v>
      </c>
      <c r="BI38" s="33">
        <v>0</v>
      </c>
      <c r="BJ38" s="34">
        <f t="shared" si="47"/>
        <v>0.25</v>
      </c>
      <c r="BK38" s="34">
        <f t="shared" si="47"/>
        <v>2.5000000000000001E-2</v>
      </c>
      <c r="BL38" s="33">
        <f t="shared" si="26"/>
        <v>0.1</v>
      </c>
      <c r="BM38" s="29">
        <v>0.25</v>
      </c>
      <c r="BN38" s="29">
        <v>2.5000000000000001E-2</v>
      </c>
      <c r="BO38" s="28">
        <f t="shared" si="27"/>
        <v>0.1</v>
      </c>
      <c r="BP38" s="34">
        <v>0</v>
      </c>
      <c r="BQ38" s="34">
        <v>0</v>
      </c>
      <c r="BR38" s="33">
        <v>0</v>
      </c>
      <c r="BS38" s="34">
        <f t="shared" si="48"/>
        <v>0.25</v>
      </c>
      <c r="BT38" s="34">
        <f t="shared" si="48"/>
        <v>2.5000000000000001E-2</v>
      </c>
      <c r="BU38" s="33">
        <f t="shared" si="29"/>
        <v>0.1</v>
      </c>
      <c r="BV38" s="29">
        <v>0.25</v>
      </c>
      <c r="BW38" s="29">
        <v>2.5000000000000001E-2</v>
      </c>
      <c r="BX38" s="28">
        <f t="shared" si="30"/>
        <v>0.1</v>
      </c>
      <c r="BY38" s="34">
        <v>0</v>
      </c>
      <c r="BZ38" s="34">
        <v>0</v>
      </c>
      <c r="CA38" s="33">
        <f t="shared" si="31"/>
        <v>0</v>
      </c>
      <c r="CB38" s="34">
        <f t="shared" si="49"/>
        <v>0.25</v>
      </c>
      <c r="CC38" s="34">
        <f t="shared" si="50"/>
        <v>2.5000000000000001E-2</v>
      </c>
      <c r="CD38" s="33">
        <f t="shared" si="32"/>
        <v>0.1</v>
      </c>
      <c r="CE38" s="29">
        <v>0</v>
      </c>
      <c r="CF38" s="29">
        <v>0</v>
      </c>
      <c r="CG38" s="28">
        <f t="shared" si="33"/>
        <v>0</v>
      </c>
      <c r="CH38" s="34">
        <v>0</v>
      </c>
      <c r="CI38" s="34">
        <v>0</v>
      </c>
      <c r="CJ38" s="51">
        <f t="shared" si="34"/>
        <v>0</v>
      </c>
      <c r="CK38" s="34">
        <f t="shared" si="51"/>
        <v>0</v>
      </c>
      <c r="CL38" s="34">
        <f t="shared" si="52"/>
        <v>0</v>
      </c>
      <c r="CM38" s="51">
        <f t="shared" si="35"/>
        <v>0</v>
      </c>
      <c r="CN38" s="29">
        <v>0</v>
      </c>
      <c r="CO38" s="29">
        <v>0</v>
      </c>
      <c r="CP38" s="28">
        <f t="shared" si="36"/>
        <v>0</v>
      </c>
      <c r="CQ38" s="34">
        <v>0</v>
      </c>
      <c r="CR38" s="34">
        <v>0</v>
      </c>
      <c r="CS38" s="51">
        <f t="shared" si="11"/>
        <v>0</v>
      </c>
      <c r="CT38" s="34">
        <f t="shared" si="53"/>
        <v>0</v>
      </c>
      <c r="CU38" s="34">
        <f t="shared" si="54"/>
        <v>0</v>
      </c>
      <c r="CV38" s="51">
        <f t="shared" si="37"/>
        <v>0</v>
      </c>
      <c r="CW38" s="29">
        <v>0</v>
      </c>
      <c r="CX38" s="29"/>
      <c r="CY38" s="29">
        <v>0</v>
      </c>
      <c r="CZ38" s="34">
        <v>0</v>
      </c>
      <c r="DA38" s="34"/>
      <c r="DB38" s="34">
        <v>0</v>
      </c>
      <c r="DC38" s="34">
        <f t="shared" si="55"/>
        <v>0</v>
      </c>
      <c r="DD38" s="34"/>
      <c r="DE38" s="34">
        <f t="shared" si="56"/>
        <v>0</v>
      </c>
    </row>
    <row r="39" spans="1:109" ht="15" customHeight="1" x14ac:dyDescent="0.25">
      <c r="A39" s="10" t="s">
        <v>35</v>
      </c>
      <c r="B39" s="23">
        <v>0</v>
      </c>
      <c r="C39" s="23">
        <v>0</v>
      </c>
      <c r="D39" s="23">
        <v>0</v>
      </c>
      <c r="E39" s="18">
        <v>0</v>
      </c>
      <c r="F39" s="18">
        <v>0</v>
      </c>
      <c r="G39" s="18">
        <v>0</v>
      </c>
      <c r="H39" s="18">
        <f t="shared" si="38"/>
        <v>0</v>
      </c>
      <c r="I39" s="18">
        <v>0</v>
      </c>
      <c r="J39" s="18">
        <f t="shared" si="13"/>
        <v>0</v>
      </c>
      <c r="K39" s="23">
        <v>0</v>
      </c>
      <c r="L39" s="23">
        <v>0</v>
      </c>
      <c r="M39" s="23">
        <v>0</v>
      </c>
      <c r="N39" s="18">
        <v>0</v>
      </c>
      <c r="O39" s="18">
        <v>0</v>
      </c>
      <c r="P39" s="18">
        <v>0</v>
      </c>
      <c r="Q39" s="18">
        <f t="shared" si="39"/>
        <v>0</v>
      </c>
      <c r="R39" s="18">
        <v>0</v>
      </c>
      <c r="S39" s="18">
        <f t="shared" si="40"/>
        <v>0</v>
      </c>
      <c r="T39" s="23">
        <v>0</v>
      </c>
      <c r="U39" s="23"/>
      <c r="V39" s="23">
        <v>0</v>
      </c>
      <c r="W39" s="18">
        <v>0</v>
      </c>
      <c r="X39" s="18"/>
      <c r="Y39" s="18">
        <v>0</v>
      </c>
      <c r="Z39" s="18">
        <f t="shared" si="41"/>
        <v>0</v>
      </c>
      <c r="AA39" s="18"/>
      <c r="AB39" s="18">
        <f t="shared" si="42"/>
        <v>0</v>
      </c>
      <c r="AC39" s="29">
        <v>250</v>
      </c>
      <c r="AD39" s="29">
        <v>370</v>
      </c>
      <c r="AE39" s="28">
        <f t="shared" si="14"/>
        <v>1.48</v>
      </c>
      <c r="AF39" s="34">
        <v>292</v>
      </c>
      <c r="AG39" s="34">
        <v>245</v>
      </c>
      <c r="AH39" s="33">
        <f t="shared" si="15"/>
        <v>0.83904109589041098</v>
      </c>
      <c r="AI39" s="37">
        <f t="shared" si="43"/>
        <v>542</v>
      </c>
      <c r="AJ39" s="37">
        <f t="shared" si="43"/>
        <v>615</v>
      </c>
      <c r="AK39" s="36">
        <f t="shared" si="17"/>
        <v>1.1346863468634687</v>
      </c>
      <c r="AL39" s="29">
        <v>250</v>
      </c>
      <c r="AM39" s="29">
        <v>370</v>
      </c>
      <c r="AN39" s="28">
        <f t="shared" si="18"/>
        <v>1.48</v>
      </c>
      <c r="AO39" s="34">
        <v>292</v>
      </c>
      <c r="AP39" s="34">
        <v>245</v>
      </c>
      <c r="AQ39" s="33">
        <v>0.83904109589041098</v>
      </c>
      <c r="AR39" s="37">
        <f t="shared" si="44"/>
        <v>542</v>
      </c>
      <c r="AS39" s="37">
        <f t="shared" si="44"/>
        <v>615</v>
      </c>
      <c r="AT39" s="37">
        <f t="shared" si="45"/>
        <v>2.3190410958904111</v>
      </c>
      <c r="AU39" s="29">
        <v>250</v>
      </c>
      <c r="AV39" s="29">
        <v>370</v>
      </c>
      <c r="AW39" s="28">
        <f t="shared" si="20"/>
        <v>1.48</v>
      </c>
      <c r="AX39" s="34">
        <v>292</v>
      </c>
      <c r="AY39" s="34">
        <v>245</v>
      </c>
      <c r="AZ39" s="33">
        <f t="shared" si="21"/>
        <v>0.83904109589041098</v>
      </c>
      <c r="BA39" s="34">
        <f t="shared" si="46"/>
        <v>542</v>
      </c>
      <c r="BB39" s="34">
        <f t="shared" si="46"/>
        <v>615</v>
      </c>
      <c r="BC39" s="33">
        <f t="shared" si="23"/>
        <v>1.1346863468634687</v>
      </c>
      <c r="BD39" s="29">
        <v>250</v>
      </c>
      <c r="BE39" s="29">
        <v>370</v>
      </c>
      <c r="BF39" s="28">
        <f t="shared" si="24"/>
        <v>1.48</v>
      </c>
      <c r="BG39" s="34">
        <v>292</v>
      </c>
      <c r="BH39" s="34">
        <v>245</v>
      </c>
      <c r="BI39" s="33">
        <v>0.83904109589041098</v>
      </c>
      <c r="BJ39" s="34">
        <f t="shared" si="47"/>
        <v>542</v>
      </c>
      <c r="BK39" s="34">
        <f t="shared" si="47"/>
        <v>615</v>
      </c>
      <c r="BL39" s="33">
        <f t="shared" si="26"/>
        <v>1.1346863468634687</v>
      </c>
      <c r="BM39" s="29">
        <v>250</v>
      </c>
      <c r="BN39" s="29">
        <v>370</v>
      </c>
      <c r="BO39" s="28">
        <f t="shared" si="27"/>
        <v>1.48</v>
      </c>
      <c r="BP39" s="34">
        <v>292</v>
      </c>
      <c r="BQ39" s="34">
        <v>245</v>
      </c>
      <c r="BR39" s="33">
        <v>0.83904109589041098</v>
      </c>
      <c r="BS39" s="34">
        <f t="shared" si="48"/>
        <v>542</v>
      </c>
      <c r="BT39" s="34">
        <f t="shared" si="48"/>
        <v>615</v>
      </c>
      <c r="BU39" s="33">
        <f t="shared" si="29"/>
        <v>1.1346863468634687</v>
      </c>
      <c r="BV39" s="29">
        <v>257.75</v>
      </c>
      <c r="BW39" s="29">
        <v>395.15</v>
      </c>
      <c r="BX39" s="28">
        <f t="shared" si="30"/>
        <v>1.5330746847720658</v>
      </c>
      <c r="BY39" s="34">
        <v>292</v>
      </c>
      <c r="BZ39" s="34">
        <v>245</v>
      </c>
      <c r="CA39" s="33">
        <f t="shared" si="31"/>
        <v>0.83904109589041098</v>
      </c>
      <c r="CB39" s="34">
        <f t="shared" si="49"/>
        <v>549.75</v>
      </c>
      <c r="CC39" s="34">
        <f t="shared" si="50"/>
        <v>640.15</v>
      </c>
      <c r="CD39" s="33">
        <f t="shared" si="32"/>
        <v>1.16443838108231</v>
      </c>
      <c r="CE39" s="29">
        <v>295</v>
      </c>
      <c r="CF39" s="29">
        <v>885.65</v>
      </c>
      <c r="CG39" s="28">
        <f t="shared" si="33"/>
        <v>3.0022033898305085</v>
      </c>
      <c r="CH39" s="34">
        <v>610</v>
      </c>
      <c r="CI39" s="34">
        <v>1514.1200000000001</v>
      </c>
      <c r="CJ39" s="51">
        <f t="shared" si="34"/>
        <v>2.4821639344262296</v>
      </c>
      <c r="CK39" s="34">
        <f t="shared" si="51"/>
        <v>905</v>
      </c>
      <c r="CL39" s="34">
        <f t="shared" si="52"/>
        <v>2399.77</v>
      </c>
      <c r="CM39" s="51">
        <f t="shared" si="35"/>
        <v>2.6516795580110495</v>
      </c>
      <c r="CN39" s="29">
        <v>295</v>
      </c>
      <c r="CO39" s="29">
        <v>885.65</v>
      </c>
      <c r="CP39" s="28">
        <f t="shared" si="36"/>
        <v>3.0022033898305085</v>
      </c>
      <c r="CQ39" s="34">
        <v>617.25</v>
      </c>
      <c r="CR39" s="34">
        <v>1532.64</v>
      </c>
      <c r="CS39" s="51">
        <f t="shared" si="11"/>
        <v>2.4830133657351157</v>
      </c>
      <c r="CT39" s="34">
        <f t="shared" si="53"/>
        <v>912.25</v>
      </c>
      <c r="CU39" s="34">
        <f t="shared" si="54"/>
        <v>2418.29</v>
      </c>
      <c r="CV39" s="51">
        <f t="shared" si="37"/>
        <v>2.6509070978350233</v>
      </c>
      <c r="CW39" s="29">
        <v>0</v>
      </c>
      <c r="CX39" s="29"/>
      <c r="CY39" s="29">
        <v>0</v>
      </c>
      <c r="CZ39" s="34">
        <v>0</v>
      </c>
      <c r="DA39" s="34"/>
      <c r="DB39" s="34">
        <v>0</v>
      </c>
      <c r="DC39" s="34">
        <f t="shared" si="55"/>
        <v>0</v>
      </c>
      <c r="DD39" s="34"/>
      <c r="DE39" s="34">
        <f t="shared" si="56"/>
        <v>0</v>
      </c>
    </row>
    <row r="40" spans="1:109" ht="15" customHeight="1" x14ac:dyDescent="0.25">
      <c r="A40" s="10" t="s">
        <v>36</v>
      </c>
      <c r="B40" s="23">
        <v>0</v>
      </c>
      <c r="C40" s="23">
        <v>0</v>
      </c>
      <c r="D40" s="23">
        <v>0</v>
      </c>
      <c r="E40" s="18">
        <v>0</v>
      </c>
      <c r="F40" s="18">
        <v>0</v>
      </c>
      <c r="G40" s="18">
        <v>0</v>
      </c>
      <c r="H40" s="18">
        <f t="shared" si="38"/>
        <v>0</v>
      </c>
      <c r="I40" s="18">
        <v>0</v>
      </c>
      <c r="J40" s="18">
        <f t="shared" si="13"/>
        <v>0</v>
      </c>
      <c r="K40" s="23">
        <v>0</v>
      </c>
      <c r="L40" s="23">
        <v>0</v>
      </c>
      <c r="M40" s="23">
        <v>0</v>
      </c>
      <c r="N40" s="18">
        <v>0</v>
      </c>
      <c r="O40" s="18">
        <v>0</v>
      </c>
      <c r="P40" s="18">
        <v>0</v>
      </c>
      <c r="Q40" s="18">
        <f t="shared" si="39"/>
        <v>0</v>
      </c>
      <c r="R40" s="18">
        <v>0</v>
      </c>
      <c r="S40" s="18">
        <f t="shared" si="40"/>
        <v>0</v>
      </c>
      <c r="T40" s="23">
        <v>0</v>
      </c>
      <c r="U40" s="23"/>
      <c r="V40" s="23">
        <v>0</v>
      </c>
      <c r="W40" s="18">
        <v>0</v>
      </c>
      <c r="X40" s="18"/>
      <c r="Y40" s="18">
        <v>0</v>
      </c>
      <c r="Z40" s="18">
        <f t="shared" si="41"/>
        <v>0</v>
      </c>
      <c r="AA40" s="18"/>
      <c r="AB40" s="18">
        <f t="shared" si="42"/>
        <v>0</v>
      </c>
      <c r="AC40" s="29">
        <v>0</v>
      </c>
      <c r="AD40" s="29">
        <v>0</v>
      </c>
      <c r="AE40" s="28">
        <f t="shared" si="14"/>
        <v>0</v>
      </c>
      <c r="AF40" s="34">
        <v>0</v>
      </c>
      <c r="AG40" s="34">
        <v>0</v>
      </c>
      <c r="AH40" s="33">
        <f t="shared" si="15"/>
        <v>0</v>
      </c>
      <c r="AI40" s="37">
        <f t="shared" si="43"/>
        <v>0</v>
      </c>
      <c r="AJ40" s="37">
        <f t="shared" si="43"/>
        <v>0</v>
      </c>
      <c r="AK40" s="36">
        <f t="shared" si="17"/>
        <v>0</v>
      </c>
      <c r="AL40" s="29">
        <v>61.51</v>
      </c>
      <c r="AM40" s="29">
        <v>229.49</v>
      </c>
      <c r="AN40" s="28">
        <f t="shared" si="18"/>
        <v>3.7309380588522196</v>
      </c>
      <c r="AO40" s="34">
        <v>72.41</v>
      </c>
      <c r="AP40" s="34">
        <v>243.33999999999997</v>
      </c>
      <c r="AQ40" s="33">
        <v>3.3605855544814252</v>
      </c>
      <c r="AR40" s="37">
        <f t="shared" si="44"/>
        <v>133.91999999999999</v>
      </c>
      <c r="AS40" s="37">
        <f t="shared" si="44"/>
        <v>472.83</v>
      </c>
      <c r="AT40" s="37">
        <f t="shared" si="45"/>
        <v>7.0915236133336448</v>
      </c>
      <c r="AU40" s="29">
        <v>61.51</v>
      </c>
      <c r="AV40" s="29">
        <v>229.49</v>
      </c>
      <c r="AW40" s="28">
        <f t="shared" si="20"/>
        <v>3.7309380588522196</v>
      </c>
      <c r="AX40" s="34">
        <v>72.41</v>
      </c>
      <c r="AY40" s="34">
        <v>243.33999999999997</v>
      </c>
      <c r="AZ40" s="33">
        <f t="shared" si="21"/>
        <v>3.3605855544814252</v>
      </c>
      <c r="BA40" s="34">
        <f t="shared" si="46"/>
        <v>133.91999999999999</v>
      </c>
      <c r="BB40" s="34">
        <f t="shared" si="46"/>
        <v>472.83</v>
      </c>
      <c r="BC40" s="33">
        <f t="shared" si="23"/>
        <v>3.5306899641577063</v>
      </c>
      <c r="BD40" s="29">
        <v>61.51</v>
      </c>
      <c r="BE40" s="29">
        <v>229.49</v>
      </c>
      <c r="BF40" s="28">
        <f t="shared" si="24"/>
        <v>3.7309380588522196</v>
      </c>
      <c r="BG40" s="34">
        <v>72.41</v>
      </c>
      <c r="BH40" s="34">
        <v>243.33999999999997</v>
      </c>
      <c r="BI40" s="33">
        <v>3.3605855544814252</v>
      </c>
      <c r="BJ40" s="34">
        <f t="shared" si="47"/>
        <v>133.91999999999999</v>
      </c>
      <c r="BK40" s="34">
        <f t="shared" si="47"/>
        <v>472.83</v>
      </c>
      <c r="BL40" s="33">
        <f t="shared" si="26"/>
        <v>3.5306899641577063</v>
      </c>
      <c r="BM40" s="29">
        <v>61.51</v>
      </c>
      <c r="BN40" s="29">
        <v>229.49</v>
      </c>
      <c r="BO40" s="28">
        <f t="shared" si="27"/>
        <v>3.7309380588522196</v>
      </c>
      <c r="BP40" s="34">
        <v>72.41</v>
      </c>
      <c r="BQ40" s="34">
        <v>243.33999999999997</v>
      </c>
      <c r="BR40" s="33">
        <v>3.3605855544814252</v>
      </c>
      <c r="BS40" s="34">
        <f t="shared" si="48"/>
        <v>133.91999999999999</v>
      </c>
      <c r="BT40" s="34">
        <f t="shared" si="48"/>
        <v>472.83</v>
      </c>
      <c r="BU40" s="33">
        <f t="shared" si="29"/>
        <v>3.5306899641577063</v>
      </c>
      <c r="BV40" s="29">
        <v>202.25</v>
      </c>
      <c r="BW40" s="29">
        <v>840</v>
      </c>
      <c r="BX40" s="28">
        <f t="shared" si="30"/>
        <v>4.1532756489493199</v>
      </c>
      <c r="BY40" s="34">
        <v>73.41</v>
      </c>
      <c r="BZ40" s="34">
        <v>247.32999999999998</v>
      </c>
      <c r="CA40" s="33">
        <f t="shared" si="31"/>
        <v>3.3691595150524449</v>
      </c>
      <c r="CB40" s="34">
        <f t="shared" si="49"/>
        <v>275.65999999999997</v>
      </c>
      <c r="CC40" s="34">
        <f t="shared" si="50"/>
        <v>1087.33</v>
      </c>
      <c r="CD40" s="33">
        <f t="shared" si="32"/>
        <v>3.9444605673655957</v>
      </c>
      <c r="CE40" s="29">
        <v>527.79999999999995</v>
      </c>
      <c r="CF40" s="29">
        <v>2190</v>
      </c>
      <c r="CG40" s="28">
        <f t="shared" si="33"/>
        <v>4.1492989768851842</v>
      </c>
      <c r="CH40" s="34">
        <v>49</v>
      </c>
      <c r="CI40" s="34">
        <v>152</v>
      </c>
      <c r="CJ40" s="51">
        <f t="shared" si="34"/>
        <v>3.1020408163265305</v>
      </c>
      <c r="CK40" s="34">
        <f t="shared" si="51"/>
        <v>576.79999999999995</v>
      </c>
      <c r="CL40" s="34">
        <f t="shared" si="52"/>
        <v>2342</v>
      </c>
      <c r="CM40" s="51">
        <f t="shared" si="35"/>
        <v>4.0603328710124833</v>
      </c>
      <c r="CN40" s="29">
        <v>740.13</v>
      </c>
      <c r="CO40" s="29">
        <v>2963.9569999999994</v>
      </c>
      <c r="CP40" s="28">
        <f t="shared" si="36"/>
        <v>4.0046437787956162</v>
      </c>
      <c r="CQ40" s="34">
        <v>126</v>
      </c>
      <c r="CR40" s="34">
        <v>417</v>
      </c>
      <c r="CS40" s="51">
        <f t="shared" si="11"/>
        <v>3.3095238095238093</v>
      </c>
      <c r="CT40" s="34">
        <f t="shared" si="53"/>
        <v>866.13</v>
      </c>
      <c r="CU40" s="34">
        <f t="shared" si="54"/>
        <v>3380.9569999999994</v>
      </c>
      <c r="CV40" s="51">
        <f t="shared" si="37"/>
        <v>3.9035214113354804</v>
      </c>
      <c r="CW40" s="29">
        <v>0</v>
      </c>
      <c r="CX40" s="29"/>
      <c r="CY40" s="29">
        <v>0</v>
      </c>
      <c r="CZ40" s="34">
        <v>0</v>
      </c>
      <c r="DA40" s="34"/>
      <c r="DB40" s="34">
        <v>0</v>
      </c>
      <c r="DC40" s="34">
        <f t="shared" si="55"/>
        <v>0</v>
      </c>
      <c r="DD40" s="34"/>
      <c r="DE40" s="34">
        <f t="shared" si="56"/>
        <v>0</v>
      </c>
    </row>
    <row r="41" spans="1:109" ht="15" customHeight="1" x14ac:dyDescent="0.25">
      <c r="A41" s="10" t="s">
        <v>37</v>
      </c>
      <c r="B41" s="23">
        <v>0</v>
      </c>
      <c r="C41" s="23">
        <v>0</v>
      </c>
      <c r="D41" s="23">
        <v>0</v>
      </c>
      <c r="E41" s="18">
        <v>0</v>
      </c>
      <c r="F41" s="18">
        <v>0</v>
      </c>
      <c r="G41" s="18">
        <v>0</v>
      </c>
      <c r="H41" s="18">
        <f t="shared" si="38"/>
        <v>0</v>
      </c>
      <c r="I41" s="18">
        <v>0</v>
      </c>
      <c r="J41" s="18">
        <f t="shared" si="13"/>
        <v>0</v>
      </c>
      <c r="K41" s="23">
        <v>0</v>
      </c>
      <c r="L41" s="23">
        <v>0</v>
      </c>
      <c r="M41" s="23">
        <v>0</v>
      </c>
      <c r="N41" s="18">
        <v>0</v>
      </c>
      <c r="O41" s="18">
        <v>0</v>
      </c>
      <c r="P41" s="18">
        <v>0</v>
      </c>
      <c r="Q41" s="18">
        <f t="shared" si="39"/>
        <v>0</v>
      </c>
      <c r="R41" s="18">
        <v>0</v>
      </c>
      <c r="S41" s="18">
        <f t="shared" si="40"/>
        <v>0</v>
      </c>
      <c r="T41" s="23">
        <v>0</v>
      </c>
      <c r="U41" s="23"/>
      <c r="V41" s="23">
        <v>0</v>
      </c>
      <c r="W41" s="18">
        <v>0</v>
      </c>
      <c r="X41" s="18"/>
      <c r="Y41" s="18">
        <v>0</v>
      </c>
      <c r="Z41" s="18">
        <f t="shared" si="41"/>
        <v>0</v>
      </c>
      <c r="AA41" s="18"/>
      <c r="AB41" s="18">
        <f t="shared" si="42"/>
        <v>0</v>
      </c>
      <c r="AC41" s="29">
        <v>0</v>
      </c>
      <c r="AD41" s="29">
        <v>0</v>
      </c>
      <c r="AE41" s="28">
        <f t="shared" si="14"/>
        <v>0</v>
      </c>
      <c r="AF41" s="34">
        <v>0</v>
      </c>
      <c r="AG41" s="34">
        <v>0</v>
      </c>
      <c r="AH41" s="33">
        <f t="shared" si="15"/>
        <v>0</v>
      </c>
      <c r="AI41" s="37">
        <f t="shared" si="43"/>
        <v>0</v>
      </c>
      <c r="AJ41" s="37">
        <f t="shared" si="43"/>
        <v>0</v>
      </c>
      <c r="AK41" s="36">
        <f t="shared" si="17"/>
        <v>0</v>
      </c>
      <c r="AL41" s="29">
        <v>920.5</v>
      </c>
      <c r="AM41" s="29">
        <v>2585.0500000000002</v>
      </c>
      <c r="AN41" s="28">
        <f t="shared" si="18"/>
        <v>2.8083107007061381</v>
      </c>
      <c r="AO41" s="34">
        <v>0</v>
      </c>
      <c r="AP41" s="34">
        <v>0</v>
      </c>
      <c r="AQ41" s="33">
        <v>0</v>
      </c>
      <c r="AR41" s="37">
        <f t="shared" si="44"/>
        <v>920.5</v>
      </c>
      <c r="AS41" s="37">
        <f t="shared" si="44"/>
        <v>2585.0500000000002</v>
      </c>
      <c r="AT41" s="37">
        <f t="shared" si="45"/>
        <v>2.8083107007061381</v>
      </c>
      <c r="AU41" s="29">
        <v>920.5</v>
      </c>
      <c r="AV41" s="29">
        <v>2585.0500000000002</v>
      </c>
      <c r="AW41" s="28">
        <f t="shared" si="20"/>
        <v>2.8083107007061381</v>
      </c>
      <c r="AX41" s="34">
        <v>0</v>
      </c>
      <c r="AY41" s="34">
        <v>0</v>
      </c>
      <c r="AZ41" s="33">
        <f t="shared" si="21"/>
        <v>0</v>
      </c>
      <c r="BA41" s="34">
        <f t="shared" si="46"/>
        <v>920.5</v>
      </c>
      <c r="BB41" s="34">
        <f t="shared" si="46"/>
        <v>2585.0500000000002</v>
      </c>
      <c r="BC41" s="33">
        <f t="shared" si="23"/>
        <v>2.8083107007061381</v>
      </c>
      <c r="BD41" s="29">
        <v>920.5</v>
      </c>
      <c r="BE41" s="29">
        <v>2585.0500000000002</v>
      </c>
      <c r="BF41" s="28">
        <f t="shared" si="24"/>
        <v>2.8083107007061381</v>
      </c>
      <c r="BG41" s="34">
        <v>0</v>
      </c>
      <c r="BH41" s="34">
        <v>0</v>
      </c>
      <c r="BI41" s="33">
        <v>0</v>
      </c>
      <c r="BJ41" s="34">
        <f t="shared" si="47"/>
        <v>920.5</v>
      </c>
      <c r="BK41" s="34">
        <f t="shared" si="47"/>
        <v>2585.0500000000002</v>
      </c>
      <c r="BL41" s="33">
        <f t="shared" si="26"/>
        <v>2.8083107007061381</v>
      </c>
      <c r="BM41" s="29">
        <v>920.5</v>
      </c>
      <c r="BN41" s="29">
        <v>2585.0500000000002</v>
      </c>
      <c r="BO41" s="28">
        <f t="shared" si="27"/>
        <v>2.8083107007061381</v>
      </c>
      <c r="BP41" s="34">
        <v>0</v>
      </c>
      <c r="BQ41" s="34">
        <v>0</v>
      </c>
      <c r="BR41" s="33">
        <v>0</v>
      </c>
      <c r="BS41" s="34">
        <f t="shared" si="48"/>
        <v>920.5</v>
      </c>
      <c r="BT41" s="34">
        <f t="shared" si="48"/>
        <v>2585.0500000000002</v>
      </c>
      <c r="BU41" s="33">
        <f t="shared" si="29"/>
        <v>2.8083107007061381</v>
      </c>
      <c r="BV41" s="29">
        <v>920.5</v>
      </c>
      <c r="BW41" s="29">
        <v>2585.0500000000002</v>
      </c>
      <c r="BX41" s="28">
        <f t="shared" si="30"/>
        <v>2.8083107007061381</v>
      </c>
      <c r="BY41" s="34">
        <v>0</v>
      </c>
      <c r="BZ41" s="34">
        <v>0</v>
      </c>
      <c r="CA41" s="33">
        <f t="shared" si="31"/>
        <v>0</v>
      </c>
      <c r="CB41" s="34">
        <f t="shared" si="49"/>
        <v>920.5</v>
      </c>
      <c r="CC41" s="34">
        <f t="shared" si="50"/>
        <v>2585.0500000000002</v>
      </c>
      <c r="CD41" s="33">
        <f t="shared" si="32"/>
        <v>2.8083107007061381</v>
      </c>
      <c r="CE41" s="29">
        <v>0</v>
      </c>
      <c r="CF41" s="29">
        <v>0</v>
      </c>
      <c r="CG41" s="28">
        <f t="shared" si="33"/>
        <v>0</v>
      </c>
      <c r="CH41" s="34">
        <v>0</v>
      </c>
      <c r="CI41" s="34">
        <v>0</v>
      </c>
      <c r="CJ41" s="51">
        <f t="shared" si="34"/>
        <v>0</v>
      </c>
      <c r="CK41" s="34">
        <f t="shared" si="51"/>
        <v>0</v>
      </c>
      <c r="CL41" s="34">
        <f t="shared" si="52"/>
        <v>0</v>
      </c>
      <c r="CM41" s="51">
        <f t="shared" si="35"/>
        <v>0</v>
      </c>
      <c r="CN41" s="29">
        <v>0</v>
      </c>
      <c r="CO41" s="29">
        <v>0</v>
      </c>
      <c r="CP41" s="28">
        <f t="shared" si="36"/>
        <v>0</v>
      </c>
      <c r="CQ41" s="34">
        <v>0</v>
      </c>
      <c r="CR41" s="34">
        <v>0</v>
      </c>
      <c r="CS41" s="51">
        <f t="shared" si="11"/>
        <v>0</v>
      </c>
      <c r="CT41" s="34">
        <f t="shared" si="53"/>
        <v>0</v>
      </c>
      <c r="CU41" s="34">
        <f t="shared" si="54"/>
        <v>0</v>
      </c>
      <c r="CV41" s="51">
        <f t="shared" si="37"/>
        <v>0</v>
      </c>
      <c r="CW41" s="29">
        <v>0</v>
      </c>
      <c r="CX41" s="29"/>
      <c r="CY41" s="29">
        <v>0</v>
      </c>
      <c r="CZ41" s="34">
        <v>0</v>
      </c>
      <c r="DA41" s="34"/>
      <c r="DB41" s="34">
        <v>0</v>
      </c>
      <c r="DC41" s="34">
        <f t="shared" si="55"/>
        <v>0</v>
      </c>
      <c r="DD41" s="34"/>
      <c r="DE41" s="34">
        <f t="shared" si="56"/>
        <v>0</v>
      </c>
    </row>
    <row r="42" spans="1:109" ht="15" customHeight="1" x14ac:dyDescent="0.25">
      <c r="A42" s="10" t="s">
        <v>38</v>
      </c>
      <c r="B42" s="23">
        <v>0</v>
      </c>
      <c r="C42" s="23">
        <v>0</v>
      </c>
      <c r="D42" s="23">
        <v>0</v>
      </c>
      <c r="E42" s="18">
        <v>0</v>
      </c>
      <c r="F42" s="18">
        <v>0</v>
      </c>
      <c r="G42" s="18">
        <v>0</v>
      </c>
      <c r="H42" s="18">
        <f t="shared" si="38"/>
        <v>0</v>
      </c>
      <c r="I42" s="18">
        <v>0</v>
      </c>
      <c r="J42" s="18">
        <f t="shared" si="13"/>
        <v>0</v>
      </c>
      <c r="K42" s="23">
        <v>0</v>
      </c>
      <c r="L42" s="23">
        <v>0</v>
      </c>
      <c r="M42" s="23">
        <v>0</v>
      </c>
      <c r="N42" s="18">
        <v>0</v>
      </c>
      <c r="O42" s="18">
        <v>0</v>
      </c>
      <c r="P42" s="18">
        <v>0</v>
      </c>
      <c r="Q42" s="18">
        <f t="shared" si="39"/>
        <v>0</v>
      </c>
      <c r="R42" s="18">
        <v>0</v>
      </c>
      <c r="S42" s="18">
        <f t="shared" si="40"/>
        <v>0</v>
      </c>
      <c r="T42" s="23">
        <v>0</v>
      </c>
      <c r="U42" s="23"/>
      <c r="V42" s="23">
        <v>0</v>
      </c>
      <c r="W42" s="18">
        <v>0</v>
      </c>
      <c r="X42" s="18"/>
      <c r="Y42" s="18">
        <v>0</v>
      </c>
      <c r="Z42" s="18">
        <f t="shared" si="41"/>
        <v>0</v>
      </c>
      <c r="AA42" s="18"/>
      <c r="AB42" s="18">
        <f t="shared" si="42"/>
        <v>0</v>
      </c>
      <c r="AC42" s="29">
        <v>1184</v>
      </c>
      <c r="AD42" s="29">
        <v>4971.8</v>
      </c>
      <c r="AE42" s="28">
        <f t="shared" si="14"/>
        <v>4.1991554054054054</v>
      </c>
      <c r="AF42" s="34">
        <v>1541</v>
      </c>
      <c r="AG42" s="34">
        <v>5369.2</v>
      </c>
      <c r="AH42" s="33">
        <f t="shared" si="15"/>
        <v>3.4842310188189485</v>
      </c>
      <c r="AI42" s="37">
        <f t="shared" si="43"/>
        <v>2725</v>
      </c>
      <c r="AJ42" s="37">
        <f t="shared" si="43"/>
        <v>10341</v>
      </c>
      <c r="AK42" s="36">
        <f t="shared" si="17"/>
        <v>3.794862385321101</v>
      </c>
      <c r="AL42" s="29">
        <v>1184</v>
      </c>
      <c r="AM42" s="29">
        <v>4971.8</v>
      </c>
      <c r="AN42" s="28">
        <f t="shared" si="18"/>
        <v>4.1991554054054054</v>
      </c>
      <c r="AO42" s="34">
        <v>1541</v>
      </c>
      <c r="AP42" s="34">
        <v>5369.2</v>
      </c>
      <c r="AQ42" s="33">
        <v>3.4842310188189485</v>
      </c>
      <c r="AR42" s="37">
        <f t="shared" si="44"/>
        <v>2725</v>
      </c>
      <c r="AS42" s="37">
        <f t="shared" si="44"/>
        <v>10341</v>
      </c>
      <c r="AT42" s="37">
        <f t="shared" si="45"/>
        <v>7.6833864242243539</v>
      </c>
      <c r="AU42" s="29">
        <v>1184</v>
      </c>
      <c r="AV42" s="29">
        <v>4971.8</v>
      </c>
      <c r="AW42" s="28">
        <f t="shared" si="20"/>
        <v>4.1991554054054054</v>
      </c>
      <c r="AX42" s="34">
        <v>1541</v>
      </c>
      <c r="AY42" s="34">
        <v>5369.2</v>
      </c>
      <c r="AZ42" s="33">
        <f t="shared" si="21"/>
        <v>3.4842310188189485</v>
      </c>
      <c r="BA42" s="34">
        <f t="shared" si="46"/>
        <v>2725</v>
      </c>
      <c r="BB42" s="34">
        <f t="shared" si="46"/>
        <v>10341</v>
      </c>
      <c r="BC42" s="33">
        <f t="shared" si="23"/>
        <v>3.794862385321101</v>
      </c>
      <c r="BD42" s="29">
        <v>1184</v>
      </c>
      <c r="BE42" s="29">
        <v>4971.8</v>
      </c>
      <c r="BF42" s="28">
        <f t="shared" si="24"/>
        <v>4.1991554054054054</v>
      </c>
      <c r="BG42" s="34">
        <v>1541</v>
      </c>
      <c r="BH42" s="34">
        <v>5369.2</v>
      </c>
      <c r="BI42" s="33">
        <v>3.4842310188189485</v>
      </c>
      <c r="BJ42" s="34">
        <f t="shared" si="47"/>
        <v>2725</v>
      </c>
      <c r="BK42" s="34">
        <f t="shared" si="47"/>
        <v>10341</v>
      </c>
      <c r="BL42" s="33">
        <f t="shared" si="26"/>
        <v>3.794862385321101</v>
      </c>
      <c r="BM42" s="29">
        <v>1184</v>
      </c>
      <c r="BN42" s="29">
        <v>4971.8</v>
      </c>
      <c r="BO42" s="28">
        <f t="shared" si="27"/>
        <v>4.1991554054054054</v>
      </c>
      <c r="BP42" s="34">
        <v>1541</v>
      </c>
      <c r="BQ42" s="34">
        <v>5369.2</v>
      </c>
      <c r="BR42" s="33">
        <v>3.4842310188189485</v>
      </c>
      <c r="BS42" s="34">
        <f t="shared" si="48"/>
        <v>2725</v>
      </c>
      <c r="BT42" s="34">
        <f t="shared" si="48"/>
        <v>10341</v>
      </c>
      <c r="BU42" s="33">
        <f t="shared" si="29"/>
        <v>3.794862385321101</v>
      </c>
      <c r="BV42" s="29">
        <v>1184</v>
      </c>
      <c r="BW42" s="29">
        <v>4971.8</v>
      </c>
      <c r="BX42" s="28">
        <f t="shared" si="30"/>
        <v>4.1991554054054054</v>
      </c>
      <c r="BY42" s="34">
        <v>1541</v>
      </c>
      <c r="BZ42" s="34">
        <v>5369.2</v>
      </c>
      <c r="CA42" s="33">
        <f t="shared" si="31"/>
        <v>3.4842310188189485</v>
      </c>
      <c r="CB42" s="34">
        <f t="shared" si="49"/>
        <v>2725</v>
      </c>
      <c r="CC42" s="34">
        <f t="shared" si="50"/>
        <v>10341</v>
      </c>
      <c r="CD42" s="33">
        <f t="shared" si="32"/>
        <v>3.794862385321101</v>
      </c>
      <c r="CE42" s="29">
        <v>1424.1</v>
      </c>
      <c r="CF42" s="29">
        <v>6863</v>
      </c>
      <c r="CG42" s="28">
        <f t="shared" si="33"/>
        <v>4.8191840460641808</v>
      </c>
      <c r="CH42" s="34">
        <v>744.80000000000007</v>
      </c>
      <c r="CI42" s="34">
        <v>3011.2</v>
      </c>
      <c r="CJ42" s="51">
        <f t="shared" si="34"/>
        <v>4.042964554242749</v>
      </c>
      <c r="CK42" s="34">
        <f t="shared" si="51"/>
        <v>2168.9</v>
      </c>
      <c r="CL42" s="34">
        <f t="shared" si="52"/>
        <v>9874.2000000000007</v>
      </c>
      <c r="CM42" s="51">
        <f t="shared" si="35"/>
        <v>4.5526303656231271</v>
      </c>
      <c r="CN42" s="29">
        <v>1424.1</v>
      </c>
      <c r="CO42" s="29">
        <v>6863</v>
      </c>
      <c r="CP42" s="28">
        <f t="shared" si="36"/>
        <v>4.8191840460641808</v>
      </c>
      <c r="CQ42" s="34">
        <v>1164</v>
      </c>
      <c r="CR42" s="34">
        <v>4523</v>
      </c>
      <c r="CS42" s="51">
        <f t="shared" si="11"/>
        <v>3.8857388316151202</v>
      </c>
      <c r="CT42" s="34">
        <f t="shared" si="53"/>
        <v>2588.1</v>
      </c>
      <c r="CU42" s="34">
        <f t="shared" si="54"/>
        <v>11386</v>
      </c>
      <c r="CV42" s="51">
        <f t="shared" si="37"/>
        <v>4.3993663305127315</v>
      </c>
      <c r="CW42" s="29">
        <v>0</v>
      </c>
      <c r="CX42" s="29"/>
      <c r="CY42" s="29">
        <v>0</v>
      </c>
      <c r="CZ42" s="34">
        <v>0</v>
      </c>
      <c r="DA42" s="34"/>
      <c r="DB42" s="34">
        <v>0</v>
      </c>
      <c r="DC42" s="34">
        <f t="shared" si="55"/>
        <v>0</v>
      </c>
      <c r="DD42" s="34"/>
      <c r="DE42" s="34">
        <f t="shared" si="56"/>
        <v>0</v>
      </c>
    </row>
    <row r="43" spans="1:109" ht="15" customHeight="1" x14ac:dyDescent="0.25">
      <c r="A43" s="10" t="s">
        <v>39</v>
      </c>
      <c r="B43" s="23">
        <v>0</v>
      </c>
      <c r="C43" s="23">
        <v>0</v>
      </c>
      <c r="D43" s="23">
        <v>0</v>
      </c>
      <c r="E43" s="18">
        <v>0</v>
      </c>
      <c r="F43" s="18">
        <v>0</v>
      </c>
      <c r="G43" s="18">
        <v>0</v>
      </c>
      <c r="H43" s="18">
        <f t="shared" si="38"/>
        <v>0</v>
      </c>
      <c r="I43" s="18">
        <v>0</v>
      </c>
      <c r="J43" s="18">
        <f t="shared" si="13"/>
        <v>0</v>
      </c>
      <c r="K43" s="23">
        <v>0</v>
      </c>
      <c r="L43" s="23">
        <v>0</v>
      </c>
      <c r="M43" s="23">
        <v>0</v>
      </c>
      <c r="N43" s="18">
        <v>0</v>
      </c>
      <c r="O43" s="18">
        <v>0</v>
      </c>
      <c r="P43" s="18">
        <v>0</v>
      </c>
      <c r="Q43" s="18">
        <f t="shared" si="39"/>
        <v>0</v>
      </c>
      <c r="R43" s="18">
        <v>0</v>
      </c>
      <c r="S43" s="18">
        <f t="shared" si="40"/>
        <v>0</v>
      </c>
      <c r="T43" s="23">
        <v>0</v>
      </c>
      <c r="U43" s="23"/>
      <c r="V43" s="23">
        <v>0</v>
      </c>
      <c r="W43" s="18">
        <v>0</v>
      </c>
      <c r="X43" s="18"/>
      <c r="Y43" s="18">
        <v>0</v>
      </c>
      <c r="Z43" s="18">
        <f t="shared" si="41"/>
        <v>0</v>
      </c>
      <c r="AA43" s="18"/>
      <c r="AB43" s="18">
        <f t="shared" si="42"/>
        <v>0</v>
      </c>
      <c r="AC43" s="29">
        <v>0</v>
      </c>
      <c r="AD43" s="29">
        <v>0</v>
      </c>
      <c r="AE43" s="28">
        <f t="shared" si="14"/>
        <v>0</v>
      </c>
      <c r="AF43" s="34">
        <v>0</v>
      </c>
      <c r="AG43" s="34">
        <v>0</v>
      </c>
      <c r="AH43" s="33">
        <f t="shared" si="15"/>
        <v>0</v>
      </c>
      <c r="AI43" s="37">
        <f t="shared" si="43"/>
        <v>0</v>
      </c>
      <c r="AJ43" s="37">
        <f t="shared" si="43"/>
        <v>0</v>
      </c>
      <c r="AK43" s="36">
        <f t="shared" si="17"/>
        <v>0</v>
      </c>
      <c r="AL43" s="29">
        <v>0</v>
      </c>
      <c r="AM43" s="29">
        <v>0</v>
      </c>
      <c r="AN43" s="28">
        <f t="shared" si="18"/>
        <v>0</v>
      </c>
      <c r="AO43" s="34">
        <v>0</v>
      </c>
      <c r="AP43" s="34">
        <v>0</v>
      </c>
      <c r="AQ43" s="33">
        <v>0</v>
      </c>
      <c r="AR43" s="37">
        <f t="shared" si="44"/>
        <v>0</v>
      </c>
      <c r="AS43" s="37">
        <f t="shared" si="44"/>
        <v>0</v>
      </c>
      <c r="AT43" s="37">
        <f t="shared" si="45"/>
        <v>0</v>
      </c>
      <c r="AU43" s="29">
        <v>0</v>
      </c>
      <c r="AV43" s="29">
        <v>0</v>
      </c>
      <c r="AW43" s="28">
        <f t="shared" si="20"/>
        <v>0</v>
      </c>
      <c r="AX43" s="34">
        <v>0</v>
      </c>
      <c r="AY43" s="34">
        <v>0</v>
      </c>
      <c r="AZ43" s="33">
        <f t="shared" si="21"/>
        <v>0</v>
      </c>
      <c r="BA43" s="34">
        <f t="shared" si="46"/>
        <v>0</v>
      </c>
      <c r="BB43" s="34">
        <f t="shared" si="46"/>
        <v>0</v>
      </c>
      <c r="BC43" s="33">
        <f t="shared" si="23"/>
        <v>0</v>
      </c>
      <c r="BD43" s="29">
        <v>0</v>
      </c>
      <c r="BE43" s="29">
        <v>0</v>
      </c>
      <c r="BF43" s="28">
        <f t="shared" si="24"/>
        <v>0</v>
      </c>
      <c r="BG43" s="34">
        <v>0</v>
      </c>
      <c r="BH43" s="34">
        <v>0</v>
      </c>
      <c r="BI43" s="33">
        <v>0</v>
      </c>
      <c r="BJ43" s="34">
        <f t="shared" si="47"/>
        <v>0</v>
      </c>
      <c r="BK43" s="34">
        <f t="shared" si="47"/>
        <v>0</v>
      </c>
      <c r="BL43" s="33">
        <f t="shared" si="26"/>
        <v>0</v>
      </c>
      <c r="BM43" s="29">
        <v>0</v>
      </c>
      <c r="BN43" s="29">
        <v>0</v>
      </c>
      <c r="BO43" s="28">
        <f t="shared" si="27"/>
        <v>0</v>
      </c>
      <c r="BP43" s="34">
        <v>0</v>
      </c>
      <c r="BQ43" s="34">
        <v>0</v>
      </c>
      <c r="BR43" s="33">
        <v>0</v>
      </c>
      <c r="BS43" s="34">
        <f t="shared" si="48"/>
        <v>0</v>
      </c>
      <c r="BT43" s="34">
        <f t="shared" si="48"/>
        <v>0</v>
      </c>
      <c r="BU43" s="33">
        <f t="shared" si="29"/>
        <v>0</v>
      </c>
      <c r="BV43" s="29">
        <v>0</v>
      </c>
      <c r="BW43" s="29">
        <v>0</v>
      </c>
      <c r="BX43" s="28">
        <f t="shared" si="30"/>
        <v>0</v>
      </c>
      <c r="BY43" s="34">
        <v>0</v>
      </c>
      <c r="BZ43" s="34">
        <v>0</v>
      </c>
      <c r="CA43" s="33">
        <f t="shared" si="31"/>
        <v>0</v>
      </c>
      <c r="CB43" s="34">
        <f t="shared" si="49"/>
        <v>0</v>
      </c>
      <c r="CC43" s="34">
        <f t="shared" si="50"/>
        <v>0</v>
      </c>
      <c r="CD43" s="33">
        <f t="shared" si="32"/>
        <v>0</v>
      </c>
      <c r="CE43" s="29">
        <v>95</v>
      </c>
      <c r="CF43" s="29">
        <v>356</v>
      </c>
      <c r="CG43" s="28">
        <f t="shared" si="33"/>
        <v>3.7473684210526317</v>
      </c>
      <c r="CH43" s="34">
        <v>25</v>
      </c>
      <c r="CI43" s="34">
        <v>70</v>
      </c>
      <c r="CJ43" s="51">
        <f t="shared" si="34"/>
        <v>2.8</v>
      </c>
      <c r="CK43" s="34">
        <f t="shared" si="51"/>
        <v>120</v>
      </c>
      <c r="CL43" s="34">
        <f t="shared" si="52"/>
        <v>426</v>
      </c>
      <c r="CM43" s="51">
        <f t="shared" si="35"/>
        <v>3.55</v>
      </c>
      <c r="CN43" s="29">
        <v>95</v>
      </c>
      <c r="CO43" s="29">
        <v>356</v>
      </c>
      <c r="CP43" s="28">
        <f t="shared" si="36"/>
        <v>3.7473684210526317</v>
      </c>
      <c r="CQ43" s="34">
        <v>25</v>
      </c>
      <c r="CR43" s="34">
        <v>70</v>
      </c>
      <c r="CS43" s="51">
        <f t="shared" si="11"/>
        <v>2.8</v>
      </c>
      <c r="CT43" s="34">
        <f t="shared" si="53"/>
        <v>120</v>
      </c>
      <c r="CU43" s="34">
        <f t="shared" si="54"/>
        <v>426</v>
      </c>
      <c r="CV43" s="51">
        <f t="shared" si="37"/>
        <v>3.55</v>
      </c>
      <c r="CW43" s="29">
        <v>0</v>
      </c>
      <c r="CX43" s="29"/>
      <c r="CY43" s="29">
        <v>0</v>
      </c>
      <c r="CZ43" s="34">
        <v>0</v>
      </c>
      <c r="DA43" s="34"/>
      <c r="DB43" s="34">
        <v>0</v>
      </c>
      <c r="DC43" s="34">
        <f t="shared" si="55"/>
        <v>0</v>
      </c>
      <c r="DD43" s="34"/>
      <c r="DE43" s="34">
        <f t="shared" si="56"/>
        <v>0</v>
      </c>
    </row>
    <row r="44" spans="1:109" ht="15" customHeight="1" x14ac:dyDescent="0.25">
      <c r="A44" s="10" t="s">
        <v>40</v>
      </c>
      <c r="B44" s="23">
        <v>0</v>
      </c>
      <c r="C44" s="23">
        <v>0</v>
      </c>
      <c r="D44" s="23">
        <v>0</v>
      </c>
      <c r="E44" s="18">
        <v>0</v>
      </c>
      <c r="F44" s="18">
        <v>0</v>
      </c>
      <c r="G44" s="18">
        <v>0</v>
      </c>
      <c r="H44" s="18">
        <f t="shared" si="38"/>
        <v>0</v>
      </c>
      <c r="I44" s="18">
        <v>0</v>
      </c>
      <c r="J44" s="18">
        <f t="shared" si="13"/>
        <v>0</v>
      </c>
      <c r="K44" s="23">
        <v>0</v>
      </c>
      <c r="L44" s="23">
        <v>0</v>
      </c>
      <c r="M44" s="23">
        <v>0</v>
      </c>
      <c r="N44" s="18">
        <v>0</v>
      </c>
      <c r="O44" s="18">
        <v>0</v>
      </c>
      <c r="P44" s="18">
        <v>0</v>
      </c>
      <c r="Q44" s="18">
        <f t="shared" si="39"/>
        <v>0</v>
      </c>
      <c r="R44" s="18">
        <v>0</v>
      </c>
      <c r="S44" s="18">
        <f t="shared" si="40"/>
        <v>0</v>
      </c>
      <c r="T44" s="23">
        <v>0</v>
      </c>
      <c r="U44" s="23"/>
      <c r="V44" s="23">
        <v>0</v>
      </c>
      <c r="W44" s="18">
        <v>0</v>
      </c>
      <c r="X44" s="18"/>
      <c r="Y44" s="18">
        <v>0</v>
      </c>
      <c r="Z44" s="18">
        <f t="shared" si="41"/>
        <v>0</v>
      </c>
      <c r="AA44" s="18"/>
      <c r="AB44" s="18">
        <f t="shared" si="42"/>
        <v>0</v>
      </c>
      <c r="AC44" s="29">
        <v>286.5</v>
      </c>
      <c r="AD44" s="29">
        <v>1382</v>
      </c>
      <c r="AE44" s="28">
        <f t="shared" si="14"/>
        <v>4.8237347294938919</v>
      </c>
      <c r="AF44" s="34">
        <v>14</v>
      </c>
      <c r="AG44" s="34">
        <v>53</v>
      </c>
      <c r="AH44" s="33">
        <f t="shared" si="15"/>
        <v>3.7857142857142856</v>
      </c>
      <c r="AI44" s="37">
        <f t="shared" si="43"/>
        <v>300.5</v>
      </c>
      <c r="AJ44" s="37">
        <f t="shared" si="43"/>
        <v>1435</v>
      </c>
      <c r="AK44" s="36">
        <f t="shared" si="17"/>
        <v>4.7753743760399336</v>
      </c>
      <c r="AL44" s="29">
        <v>286.5</v>
      </c>
      <c r="AM44" s="29">
        <v>1382</v>
      </c>
      <c r="AN44" s="28">
        <f t="shared" si="18"/>
        <v>4.8237347294938919</v>
      </c>
      <c r="AO44" s="34">
        <v>14</v>
      </c>
      <c r="AP44" s="34">
        <v>53</v>
      </c>
      <c r="AQ44" s="33">
        <v>3.7857142857142856</v>
      </c>
      <c r="AR44" s="37">
        <f t="shared" si="44"/>
        <v>300.5</v>
      </c>
      <c r="AS44" s="37">
        <f t="shared" si="44"/>
        <v>1435</v>
      </c>
      <c r="AT44" s="37">
        <f t="shared" si="45"/>
        <v>8.6094490152081775</v>
      </c>
      <c r="AU44" s="29">
        <v>286.5</v>
      </c>
      <c r="AV44" s="29">
        <v>1382</v>
      </c>
      <c r="AW44" s="28">
        <f t="shared" si="20"/>
        <v>4.8237347294938919</v>
      </c>
      <c r="AX44" s="34">
        <v>14</v>
      </c>
      <c r="AY44" s="34">
        <v>53</v>
      </c>
      <c r="AZ44" s="33">
        <f t="shared" si="21"/>
        <v>3.7857142857142856</v>
      </c>
      <c r="BA44" s="34">
        <f t="shared" si="46"/>
        <v>300.5</v>
      </c>
      <c r="BB44" s="34">
        <f t="shared" si="46"/>
        <v>1435</v>
      </c>
      <c r="BC44" s="33">
        <f t="shared" si="23"/>
        <v>4.7753743760399336</v>
      </c>
      <c r="BD44" s="29">
        <v>286.5</v>
      </c>
      <c r="BE44" s="29">
        <v>1382</v>
      </c>
      <c r="BF44" s="28">
        <f t="shared" si="24"/>
        <v>4.8237347294938919</v>
      </c>
      <c r="BG44" s="34">
        <v>14</v>
      </c>
      <c r="BH44" s="34">
        <v>53</v>
      </c>
      <c r="BI44" s="33">
        <v>3.7857142857142856</v>
      </c>
      <c r="BJ44" s="34">
        <f t="shared" si="47"/>
        <v>300.5</v>
      </c>
      <c r="BK44" s="34">
        <f t="shared" si="47"/>
        <v>1435</v>
      </c>
      <c r="BL44" s="33">
        <f t="shared" si="26"/>
        <v>4.7753743760399336</v>
      </c>
      <c r="BM44" s="29">
        <v>286.5</v>
      </c>
      <c r="BN44" s="29">
        <v>1382</v>
      </c>
      <c r="BO44" s="28">
        <f t="shared" si="27"/>
        <v>4.8237347294938919</v>
      </c>
      <c r="BP44" s="34">
        <v>14</v>
      </c>
      <c r="BQ44" s="34">
        <v>53</v>
      </c>
      <c r="BR44" s="33">
        <v>3.7857142857142856</v>
      </c>
      <c r="BS44" s="34">
        <f t="shared" si="48"/>
        <v>300.5</v>
      </c>
      <c r="BT44" s="34">
        <f t="shared" si="48"/>
        <v>1435</v>
      </c>
      <c r="BU44" s="33">
        <f t="shared" si="29"/>
        <v>4.7753743760399336</v>
      </c>
      <c r="BV44" s="29">
        <v>286.5</v>
      </c>
      <c r="BW44" s="29">
        <v>1382</v>
      </c>
      <c r="BX44" s="28">
        <f t="shared" si="30"/>
        <v>4.8237347294938919</v>
      </c>
      <c r="BY44" s="34">
        <v>14</v>
      </c>
      <c r="BZ44" s="34">
        <v>53</v>
      </c>
      <c r="CA44" s="33">
        <f t="shared" si="31"/>
        <v>3.7857142857142856</v>
      </c>
      <c r="CB44" s="34">
        <f t="shared" si="49"/>
        <v>300.5</v>
      </c>
      <c r="CC44" s="34">
        <f t="shared" si="50"/>
        <v>1435</v>
      </c>
      <c r="CD44" s="33">
        <f t="shared" si="32"/>
        <v>4.7753743760399336</v>
      </c>
      <c r="CE44" s="29">
        <v>0</v>
      </c>
      <c r="CF44" s="29">
        <v>0</v>
      </c>
      <c r="CG44" s="28">
        <f t="shared" si="33"/>
        <v>0</v>
      </c>
      <c r="CH44" s="34">
        <v>0</v>
      </c>
      <c r="CI44" s="34">
        <v>0</v>
      </c>
      <c r="CJ44" s="51">
        <f t="shared" si="34"/>
        <v>0</v>
      </c>
      <c r="CK44" s="34">
        <f t="shared" si="51"/>
        <v>0</v>
      </c>
      <c r="CL44" s="34">
        <f t="shared" si="52"/>
        <v>0</v>
      </c>
      <c r="CM44" s="51">
        <f t="shared" si="35"/>
        <v>0</v>
      </c>
      <c r="CN44" s="29">
        <v>0</v>
      </c>
      <c r="CO44" s="29">
        <v>0</v>
      </c>
      <c r="CP44" s="28">
        <f t="shared" si="36"/>
        <v>0</v>
      </c>
      <c r="CQ44" s="34">
        <v>46</v>
      </c>
      <c r="CR44" s="34">
        <v>636</v>
      </c>
      <c r="CS44" s="51">
        <f t="shared" si="11"/>
        <v>13.826086956521738</v>
      </c>
      <c r="CT44" s="34">
        <f t="shared" si="53"/>
        <v>46</v>
      </c>
      <c r="CU44" s="34">
        <f t="shared" si="54"/>
        <v>636</v>
      </c>
      <c r="CV44" s="51">
        <f t="shared" si="37"/>
        <v>13.826086956521738</v>
      </c>
      <c r="CW44" s="29">
        <v>0</v>
      </c>
      <c r="CX44" s="29"/>
      <c r="CY44" s="29">
        <v>0</v>
      </c>
      <c r="CZ44" s="34">
        <v>0</v>
      </c>
      <c r="DA44" s="34"/>
      <c r="DB44" s="34">
        <v>0</v>
      </c>
      <c r="DC44" s="34">
        <f t="shared" si="55"/>
        <v>0</v>
      </c>
      <c r="DD44" s="34"/>
      <c r="DE44" s="34">
        <f t="shared" si="56"/>
        <v>0</v>
      </c>
    </row>
    <row r="45" spans="1:109" ht="15" customHeight="1" x14ac:dyDescent="0.25">
      <c r="A45" s="10" t="s">
        <v>41</v>
      </c>
      <c r="B45" s="23">
        <v>0</v>
      </c>
      <c r="C45" s="23">
        <v>0</v>
      </c>
      <c r="D45" s="23">
        <v>0</v>
      </c>
      <c r="E45" s="18">
        <v>0</v>
      </c>
      <c r="F45" s="18">
        <v>0</v>
      </c>
      <c r="G45" s="18">
        <v>0</v>
      </c>
      <c r="H45" s="18">
        <f t="shared" si="38"/>
        <v>0</v>
      </c>
      <c r="I45" s="18">
        <v>0</v>
      </c>
      <c r="J45" s="18">
        <f t="shared" si="13"/>
        <v>0</v>
      </c>
      <c r="K45" s="23">
        <v>0</v>
      </c>
      <c r="L45" s="23">
        <v>0</v>
      </c>
      <c r="M45" s="23">
        <v>0</v>
      </c>
      <c r="N45" s="18">
        <v>0</v>
      </c>
      <c r="O45" s="18">
        <v>0</v>
      </c>
      <c r="P45" s="18">
        <v>0</v>
      </c>
      <c r="Q45" s="18">
        <f t="shared" si="39"/>
        <v>0</v>
      </c>
      <c r="R45" s="18">
        <v>0</v>
      </c>
      <c r="S45" s="18">
        <f t="shared" si="40"/>
        <v>0</v>
      </c>
      <c r="T45" s="23">
        <v>0</v>
      </c>
      <c r="U45" s="23"/>
      <c r="V45" s="23">
        <v>0</v>
      </c>
      <c r="W45" s="18">
        <v>0</v>
      </c>
      <c r="X45" s="18"/>
      <c r="Y45" s="18">
        <v>0</v>
      </c>
      <c r="Z45" s="18">
        <f t="shared" si="41"/>
        <v>0</v>
      </c>
      <c r="AA45" s="18"/>
      <c r="AB45" s="18">
        <f t="shared" si="42"/>
        <v>0</v>
      </c>
      <c r="AC45" s="29">
        <v>496.5</v>
      </c>
      <c r="AD45" s="29">
        <v>2193</v>
      </c>
      <c r="AE45" s="28">
        <f t="shared" si="14"/>
        <v>4.4169184290030215</v>
      </c>
      <c r="AF45" s="34">
        <v>496.2</v>
      </c>
      <c r="AG45" s="34">
        <v>2193.1</v>
      </c>
      <c r="AH45" s="33">
        <f t="shared" si="15"/>
        <v>4.419790407093914</v>
      </c>
      <c r="AI45" s="37">
        <f t="shared" si="43"/>
        <v>992.7</v>
      </c>
      <c r="AJ45" s="37">
        <f t="shared" si="43"/>
        <v>4386.1000000000004</v>
      </c>
      <c r="AK45" s="36">
        <f t="shared" si="17"/>
        <v>4.4183539840838124</v>
      </c>
      <c r="AL45" s="29">
        <v>496.5</v>
      </c>
      <c r="AM45" s="29">
        <v>2193</v>
      </c>
      <c r="AN45" s="28">
        <f t="shared" si="18"/>
        <v>4.4169184290030215</v>
      </c>
      <c r="AO45" s="34">
        <v>496.2</v>
      </c>
      <c r="AP45" s="34">
        <v>2193.1</v>
      </c>
      <c r="AQ45" s="33">
        <v>4.419790407093914</v>
      </c>
      <c r="AR45" s="37">
        <f t="shared" si="44"/>
        <v>992.7</v>
      </c>
      <c r="AS45" s="37">
        <f t="shared" si="44"/>
        <v>4386.1000000000004</v>
      </c>
      <c r="AT45" s="37">
        <f t="shared" si="45"/>
        <v>8.8367088360969355</v>
      </c>
      <c r="AU45" s="29">
        <v>496.5</v>
      </c>
      <c r="AV45" s="29">
        <v>2193</v>
      </c>
      <c r="AW45" s="28">
        <f t="shared" si="20"/>
        <v>4.4169184290030215</v>
      </c>
      <c r="AX45" s="34">
        <v>496.2</v>
      </c>
      <c r="AY45" s="34">
        <v>2193.1</v>
      </c>
      <c r="AZ45" s="33">
        <f t="shared" si="21"/>
        <v>4.419790407093914</v>
      </c>
      <c r="BA45" s="34">
        <f t="shared" si="46"/>
        <v>992.7</v>
      </c>
      <c r="BB45" s="34">
        <f t="shared" si="46"/>
        <v>4386.1000000000004</v>
      </c>
      <c r="BC45" s="33">
        <f t="shared" si="23"/>
        <v>4.4183539840838124</v>
      </c>
      <c r="BD45" s="29">
        <v>496.5</v>
      </c>
      <c r="BE45" s="29">
        <v>2193</v>
      </c>
      <c r="BF45" s="28">
        <f t="shared" si="24"/>
        <v>4.4169184290030215</v>
      </c>
      <c r="BG45" s="34">
        <v>496.2</v>
      </c>
      <c r="BH45" s="34">
        <v>2193.1</v>
      </c>
      <c r="BI45" s="33">
        <v>4.419790407093914</v>
      </c>
      <c r="BJ45" s="34">
        <f t="shared" si="47"/>
        <v>992.7</v>
      </c>
      <c r="BK45" s="34">
        <f t="shared" si="47"/>
        <v>4386.1000000000004</v>
      </c>
      <c r="BL45" s="33">
        <f t="shared" si="26"/>
        <v>4.4183539840838124</v>
      </c>
      <c r="BM45" s="29">
        <v>496.5</v>
      </c>
      <c r="BN45" s="29">
        <v>2193</v>
      </c>
      <c r="BO45" s="28">
        <f t="shared" si="27"/>
        <v>4.4169184290030215</v>
      </c>
      <c r="BP45" s="34">
        <v>496.2</v>
      </c>
      <c r="BQ45" s="34">
        <v>2193.1</v>
      </c>
      <c r="BR45" s="33">
        <v>4.419790407093914</v>
      </c>
      <c r="BS45" s="34">
        <f t="shared" si="48"/>
        <v>992.7</v>
      </c>
      <c r="BT45" s="34">
        <f t="shared" si="48"/>
        <v>4386.1000000000004</v>
      </c>
      <c r="BU45" s="33">
        <f t="shared" si="29"/>
        <v>4.4183539840838124</v>
      </c>
      <c r="BV45" s="29">
        <v>496.5</v>
      </c>
      <c r="BW45" s="29">
        <v>2193</v>
      </c>
      <c r="BX45" s="28">
        <f t="shared" si="30"/>
        <v>4.4169184290030215</v>
      </c>
      <c r="BY45" s="34">
        <v>496.2</v>
      </c>
      <c r="BZ45" s="34">
        <v>2193.1</v>
      </c>
      <c r="CA45" s="33">
        <f t="shared" si="31"/>
        <v>4.419790407093914</v>
      </c>
      <c r="CB45" s="34">
        <f t="shared" si="49"/>
        <v>992.7</v>
      </c>
      <c r="CC45" s="34">
        <f t="shared" si="50"/>
        <v>4386.1000000000004</v>
      </c>
      <c r="CD45" s="33">
        <f t="shared" si="32"/>
        <v>4.4183539840838124</v>
      </c>
      <c r="CE45" s="29">
        <v>197.62</v>
      </c>
      <c r="CF45" s="29">
        <v>849.90000000000009</v>
      </c>
      <c r="CG45" s="28">
        <f t="shared" si="33"/>
        <v>4.3006780690213544</v>
      </c>
      <c r="CH45" s="34">
        <v>0</v>
      </c>
      <c r="CI45" s="34">
        <v>0</v>
      </c>
      <c r="CJ45" s="51">
        <f t="shared" si="34"/>
        <v>0</v>
      </c>
      <c r="CK45" s="34">
        <f t="shared" si="51"/>
        <v>197.62</v>
      </c>
      <c r="CL45" s="34">
        <f t="shared" si="52"/>
        <v>849.90000000000009</v>
      </c>
      <c r="CM45" s="51">
        <f t="shared" si="35"/>
        <v>4.3006780690213544</v>
      </c>
      <c r="CN45" s="29">
        <v>197.62</v>
      </c>
      <c r="CO45" s="29">
        <v>849.90000000000009</v>
      </c>
      <c r="CP45" s="28">
        <f t="shared" si="36"/>
        <v>4.3006780690213544</v>
      </c>
      <c r="CQ45" s="34">
        <v>0</v>
      </c>
      <c r="CR45" s="34">
        <v>0</v>
      </c>
      <c r="CS45" s="51">
        <f t="shared" si="11"/>
        <v>0</v>
      </c>
      <c r="CT45" s="34">
        <f t="shared" si="53"/>
        <v>197.62</v>
      </c>
      <c r="CU45" s="34">
        <f t="shared" si="54"/>
        <v>849.90000000000009</v>
      </c>
      <c r="CV45" s="51">
        <f t="shared" si="37"/>
        <v>4.3006780690213544</v>
      </c>
      <c r="CW45" s="29">
        <v>0</v>
      </c>
      <c r="CX45" s="29"/>
      <c r="CY45" s="29">
        <v>0</v>
      </c>
      <c r="CZ45" s="34">
        <v>0</v>
      </c>
      <c r="DA45" s="34"/>
      <c r="DB45" s="34">
        <v>0</v>
      </c>
      <c r="DC45" s="34">
        <f t="shared" si="55"/>
        <v>0</v>
      </c>
      <c r="DD45" s="34"/>
      <c r="DE45" s="34">
        <f t="shared" si="56"/>
        <v>0</v>
      </c>
    </row>
    <row r="46" spans="1:109" ht="15" customHeight="1" x14ac:dyDescent="0.25">
      <c r="A46" s="10" t="s">
        <v>42</v>
      </c>
      <c r="B46" s="23">
        <v>0</v>
      </c>
      <c r="C46" s="23">
        <v>0</v>
      </c>
      <c r="D46" s="23">
        <v>0</v>
      </c>
      <c r="E46" s="18">
        <v>0</v>
      </c>
      <c r="F46" s="18">
        <v>0</v>
      </c>
      <c r="G46" s="18">
        <v>0</v>
      </c>
      <c r="H46" s="18">
        <f t="shared" si="38"/>
        <v>0</v>
      </c>
      <c r="I46" s="18">
        <v>0</v>
      </c>
      <c r="J46" s="18">
        <f t="shared" si="13"/>
        <v>0</v>
      </c>
      <c r="K46" s="23">
        <v>0</v>
      </c>
      <c r="L46" s="23">
        <v>0</v>
      </c>
      <c r="M46" s="23">
        <v>0</v>
      </c>
      <c r="N46" s="18">
        <v>0</v>
      </c>
      <c r="O46" s="18">
        <v>0</v>
      </c>
      <c r="P46" s="18">
        <v>0</v>
      </c>
      <c r="Q46" s="18">
        <f t="shared" si="39"/>
        <v>0</v>
      </c>
      <c r="R46" s="18">
        <v>0</v>
      </c>
      <c r="S46" s="18">
        <f t="shared" si="40"/>
        <v>0</v>
      </c>
      <c r="T46" s="23">
        <v>0</v>
      </c>
      <c r="U46" s="23"/>
      <c r="V46" s="23">
        <v>0</v>
      </c>
      <c r="W46" s="18">
        <v>0</v>
      </c>
      <c r="X46" s="18"/>
      <c r="Y46" s="18">
        <v>0</v>
      </c>
      <c r="Z46" s="18">
        <f t="shared" si="41"/>
        <v>0</v>
      </c>
      <c r="AA46" s="18"/>
      <c r="AB46" s="18">
        <f t="shared" si="42"/>
        <v>0</v>
      </c>
      <c r="AC46" s="29">
        <v>509</v>
      </c>
      <c r="AD46" s="29">
        <v>1760</v>
      </c>
      <c r="AE46" s="28">
        <f t="shared" si="14"/>
        <v>3.4577603143418467</v>
      </c>
      <c r="AF46" s="34">
        <v>72.75</v>
      </c>
      <c r="AG46" s="34">
        <v>237</v>
      </c>
      <c r="AH46" s="33">
        <f t="shared" si="15"/>
        <v>3.2577319587628866</v>
      </c>
      <c r="AI46" s="37">
        <f t="shared" si="43"/>
        <v>581.75</v>
      </c>
      <c r="AJ46" s="37">
        <f t="shared" si="43"/>
        <v>1997</v>
      </c>
      <c r="AK46" s="36">
        <f t="shared" si="17"/>
        <v>3.4327460249247959</v>
      </c>
      <c r="AL46" s="29">
        <v>509</v>
      </c>
      <c r="AM46" s="29">
        <v>1760</v>
      </c>
      <c r="AN46" s="28">
        <f t="shared" si="18"/>
        <v>3.4577603143418467</v>
      </c>
      <c r="AO46" s="34">
        <v>72.75</v>
      </c>
      <c r="AP46" s="34">
        <v>237</v>
      </c>
      <c r="AQ46" s="33">
        <v>3.2577319587628866</v>
      </c>
      <c r="AR46" s="37">
        <f t="shared" si="44"/>
        <v>581.75</v>
      </c>
      <c r="AS46" s="37">
        <f t="shared" si="44"/>
        <v>1997</v>
      </c>
      <c r="AT46" s="37">
        <f t="shared" si="45"/>
        <v>6.7154922731047328</v>
      </c>
      <c r="AU46" s="29">
        <v>509</v>
      </c>
      <c r="AV46" s="29">
        <v>1760</v>
      </c>
      <c r="AW46" s="28">
        <f t="shared" si="20"/>
        <v>3.4577603143418467</v>
      </c>
      <c r="AX46" s="34">
        <v>72.75</v>
      </c>
      <c r="AY46" s="34">
        <v>237</v>
      </c>
      <c r="AZ46" s="33">
        <f t="shared" si="21"/>
        <v>3.2577319587628866</v>
      </c>
      <c r="BA46" s="34">
        <f t="shared" si="46"/>
        <v>581.75</v>
      </c>
      <c r="BB46" s="34">
        <f t="shared" si="46"/>
        <v>1997</v>
      </c>
      <c r="BC46" s="33">
        <f t="shared" si="23"/>
        <v>3.4327460249247959</v>
      </c>
      <c r="BD46" s="29">
        <v>509</v>
      </c>
      <c r="BE46" s="29">
        <v>1760</v>
      </c>
      <c r="BF46" s="28">
        <f t="shared" si="24"/>
        <v>3.4577603143418467</v>
      </c>
      <c r="BG46" s="34">
        <v>72.75</v>
      </c>
      <c r="BH46" s="34">
        <v>237</v>
      </c>
      <c r="BI46" s="33">
        <v>3.2577319587628866</v>
      </c>
      <c r="BJ46" s="34">
        <f t="shared" si="47"/>
        <v>581.75</v>
      </c>
      <c r="BK46" s="34">
        <f t="shared" si="47"/>
        <v>1997</v>
      </c>
      <c r="BL46" s="33">
        <f t="shared" si="26"/>
        <v>3.4327460249247959</v>
      </c>
      <c r="BM46" s="29">
        <v>509</v>
      </c>
      <c r="BN46" s="29">
        <v>1760</v>
      </c>
      <c r="BO46" s="28">
        <f t="shared" si="27"/>
        <v>3.4577603143418467</v>
      </c>
      <c r="BP46" s="34">
        <v>72.75</v>
      </c>
      <c r="BQ46" s="34">
        <v>237</v>
      </c>
      <c r="BR46" s="33">
        <v>3.2577319587628866</v>
      </c>
      <c r="BS46" s="34">
        <f t="shared" si="48"/>
        <v>581.75</v>
      </c>
      <c r="BT46" s="34">
        <f t="shared" si="48"/>
        <v>1997</v>
      </c>
      <c r="BU46" s="33">
        <f t="shared" si="29"/>
        <v>3.4327460249247959</v>
      </c>
      <c r="BV46" s="29">
        <v>509</v>
      </c>
      <c r="BW46" s="29">
        <v>1760</v>
      </c>
      <c r="BX46" s="28">
        <f t="shared" si="30"/>
        <v>3.4577603143418467</v>
      </c>
      <c r="BY46" s="34">
        <v>72.75</v>
      </c>
      <c r="BZ46" s="34">
        <v>237</v>
      </c>
      <c r="CA46" s="33">
        <f t="shared" si="31"/>
        <v>3.2577319587628866</v>
      </c>
      <c r="CB46" s="34">
        <f t="shared" si="49"/>
        <v>581.75</v>
      </c>
      <c r="CC46" s="34">
        <f t="shared" si="50"/>
        <v>1997</v>
      </c>
      <c r="CD46" s="33">
        <f t="shared" si="32"/>
        <v>3.4327460249247959</v>
      </c>
      <c r="CE46" s="29">
        <v>0</v>
      </c>
      <c r="CF46" s="29">
        <v>0</v>
      </c>
      <c r="CG46" s="28">
        <f t="shared" si="33"/>
        <v>0</v>
      </c>
      <c r="CH46" s="34">
        <v>0</v>
      </c>
      <c r="CI46" s="34">
        <v>0</v>
      </c>
      <c r="CJ46" s="51">
        <f t="shared" si="34"/>
        <v>0</v>
      </c>
      <c r="CK46" s="34">
        <f t="shared" si="51"/>
        <v>0</v>
      </c>
      <c r="CL46" s="34">
        <f t="shared" si="52"/>
        <v>0</v>
      </c>
      <c r="CM46" s="51">
        <f t="shared" si="35"/>
        <v>0</v>
      </c>
      <c r="CN46" s="29">
        <v>0</v>
      </c>
      <c r="CO46" s="29">
        <v>0</v>
      </c>
      <c r="CP46" s="28">
        <f t="shared" si="36"/>
        <v>0</v>
      </c>
      <c r="CQ46" s="34">
        <v>0</v>
      </c>
      <c r="CR46" s="34">
        <v>0</v>
      </c>
      <c r="CS46" s="51">
        <f t="shared" si="11"/>
        <v>0</v>
      </c>
      <c r="CT46" s="34">
        <f t="shared" si="53"/>
        <v>0</v>
      </c>
      <c r="CU46" s="34">
        <f t="shared" si="54"/>
        <v>0</v>
      </c>
      <c r="CV46" s="51">
        <f t="shared" si="37"/>
        <v>0</v>
      </c>
      <c r="CW46" s="29">
        <v>0</v>
      </c>
      <c r="CX46" s="29"/>
      <c r="CY46" s="29">
        <v>0</v>
      </c>
      <c r="CZ46" s="34">
        <v>0</v>
      </c>
      <c r="DA46" s="34"/>
      <c r="DB46" s="34">
        <v>0</v>
      </c>
      <c r="DC46" s="34">
        <f t="shared" si="55"/>
        <v>0</v>
      </c>
      <c r="DD46" s="34"/>
      <c r="DE46" s="34">
        <f t="shared" si="56"/>
        <v>0</v>
      </c>
    </row>
    <row r="47" spans="1:109" ht="15" customHeight="1" x14ac:dyDescent="0.25">
      <c r="A47" s="10" t="s">
        <v>43</v>
      </c>
      <c r="B47" s="23">
        <v>0</v>
      </c>
      <c r="C47" s="23">
        <v>0</v>
      </c>
      <c r="D47" s="23">
        <v>0</v>
      </c>
      <c r="E47" s="18">
        <v>0</v>
      </c>
      <c r="F47" s="18">
        <v>0</v>
      </c>
      <c r="G47" s="18">
        <v>0</v>
      </c>
      <c r="H47" s="18">
        <f t="shared" si="38"/>
        <v>0</v>
      </c>
      <c r="I47" s="18">
        <v>0</v>
      </c>
      <c r="J47" s="18">
        <f t="shared" si="13"/>
        <v>0</v>
      </c>
      <c r="K47" s="23">
        <v>0</v>
      </c>
      <c r="L47" s="23">
        <v>0</v>
      </c>
      <c r="M47" s="23">
        <v>0</v>
      </c>
      <c r="N47" s="18">
        <v>0</v>
      </c>
      <c r="O47" s="18">
        <v>0</v>
      </c>
      <c r="P47" s="18">
        <v>0</v>
      </c>
      <c r="Q47" s="18">
        <f t="shared" si="39"/>
        <v>0</v>
      </c>
      <c r="R47" s="18">
        <v>0</v>
      </c>
      <c r="S47" s="18">
        <f t="shared" si="40"/>
        <v>0</v>
      </c>
      <c r="T47" s="23">
        <v>0</v>
      </c>
      <c r="U47" s="23"/>
      <c r="V47" s="23">
        <v>0</v>
      </c>
      <c r="W47" s="18">
        <v>0</v>
      </c>
      <c r="X47" s="18"/>
      <c r="Y47" s="18">
        <v>0</v>
      </c>
      <c r="Z47" s="18">
        <f t="shared" si="41"/>
        <v>0</v>
      </c>
      <c r="AA47" s="18"/>
      <c r="AB47" s="18">
        <f t="shared" si="42"/>
        <v>0</v>
      </c>
      <c r="AC47" s="29">
        <v>0</v>
      </c>
      <c r="AD47" s="29">
        <v>0</v>
      </c>
      <c r="AE47" s="28">
        <f t="shared" si="14"/>
        <v>0</v>
      </c>
      <c r="AF47" s="34">
        <v>0</v>
      </c>
      <c r="AG47" s="34">
        <v>0</v>
      </c>
      <c r="AH47" s="33">
        <f t="shared" si="15"/>
        <v>0</v>
      </c>
      <c r="AI47" s="37">
        <f t="shared" si="43"/>
        <v>0</v>
      </c>
      <c r="AJ47" s="37">
        <f t="shared" si="43"/>
        <v>0</v>
      </c>
      <c r="AK47" s="36">
        <f t="shared" si="17"/>
        <v>0</v>
      </c>
      <c r="AL47" s="29">
        <v>0</v>
      </c>
      <c r="AM47" s="29">
        <v>0</v>
      </c>
      <c r="AN47" s="28">
        <f t="shared" si="18"/>
        <v>0</v>
      </c>
      <c r="AO47" s="34">
        <v>0</v>
      </c>
      <c r="AP47" s="34">
        <v>0</v>
      </c>
      <c r="AQ47" s="33">
        <v>0</v>
      </c>
      <c r="AR47" s="37">
        <f t="shared" si="44"/>
        <v>0</v>
      </c>
      <c r="AS47" s="37">
        <f t="shared" si="44"/>
        <v>0</v>
      </c>
      <c r="AT47" s="37">
        <f t="shared" si="45"/>
        <v>0</v>
      </c>
      <c r="AU47" s="29">
        <v>0</v>
      </c>
      <c r="AV47" s="29">
        <v>0</v>
      </c>
      <c r="AW47" s="28">
        <f t="shared" si="20"/>
        <v>0</v>
      </c>
      <c r="AX47" s="34">
        <v>0</v>
      </c>
      <c r="AY47" s="34">
        <v>0</v>
      </c>
      <c r="AZ47" s="33">
        <f t="shared" si="21"/>
        <v>0</v>
      </c>
      <c r="BA47" s="34">
        <f t="shared" si="46"/>
        <v>0</v>
      </c>
      <c r="BB47" s="34">
        <f t="shared" si="46"/>
        <v>0</v>
      </c>
      <c r="BC47" s="33">
        <f t="shared" si="23"/>
        <v>0</v>
      </c>
      <c r="BD47" s="29">
        <v>0</v>
      </c>
      <c r="BE47" s="29">
        <v>0</v>
      </c>
      <c r="BF47" s="28">
        <f t="shared" si="24"/>
        <v>0</v>
      </c>
      <c r="BG47" s="34">
        <v>0</v>
      </c>
      <c r="BH47" s="34">
        <v>0</v>
      </c>
      <c r="BI47" s="33">
        <v>0</v>
      </c>
      <c r="BJ47" s="34">
        <f t="shared" si="47"/>
        <v>0</v>
      </c>
      <c r="BK47" s="34">
        <f t="shared" si="47"/>
        <v>0</v>
      </c>
      <c r="BL47" s="33">
        <f t="shared" si="26"/>
        <v>0</v>
      </c>
      <c r="BM47" s="29">
        <v>0</v>
      </c>
      <c r="BN47" s="29">
        <v>0</v>
      </c>
      <c r="BO47" s="28">
        <f t="shared" si="27"/>
        <v>0</v>
      </c>
      <c r="BP47" s="34">
        <v>0</v>
      </c>
      <c r="BQ47" s="34">
        <v>0</v>
      </c>
      <c r="BR47" s="33">
        <v>0</v>
      </c>
      <c r="BS47" s="34">
        <f t="shared" si="48"/>
        <v>0</v>
      </c>
      <c r="BT47" s="34">
        <f t="shared" si="48"/>
        <v>0</v>
      </c>
      <c r="BU47" s="33">
        <f t="shared" si="29"/>
        <v>0</v>
      </c>
      <c r="BV47" s="29">
        <v>0</v>
      </c>
      <c r="BW47" s="29">
        <v>0</v>
      </c>
      <c r="BX47" s="28">
        <f t="shared" si="30"/>
        <v>0</v>
      </c>
      <c r="BY47" s="34">
        <v>0</v>
      </c>
      <c r="BZ47" s="34">
        <v>0</v>
      </c>
      <c r="CA47" s="33">
        <f t="shared" si="31"/>
        <v>0</v>
      </c>
      <c r="CB47" s="34">
        <f t="shared" si="49"/>
        <v>0</v>
      </c>
      <c r="CC47" s="34">
        <f t="shared" si="50"/>
        <v>0</v>
      </c>
      <c r="CD47" s="33">
        <f t="shared" si="32"/>
        <v>0</v>
      </c>
      <c r="CE47" s="29">
        <v>189.85</v>
      </c>
      <c r="CF47" s="29">
        <v>707</v>
      </c>
      <c r="CG47" s="28">
        <f t="shared" si="33"/>
        <v>3.7239926257571767</v>
      </c>
      <c r="CH47" s="34">
        <v>0</v>
      </c>
      <c r="CI47" s="34">
        <v>0</v>
      </c>
      <c r="CJ47" s="51">
        <f t="shared" si="34"/>
        <v>0</v>
      </c>
      <c r="CK47" s="34">
        <f t="shared" si="51"/>
        <v>189.85</v>
      </c>
      <c r="CL47" s="34">
        <f t="shared" si="52"/>
        <v>707</v>
      </c>
      <c r="CM47" s="51">
        <f t="shared" si="35"/>
        <v>3.7239926257571767</v>
      </c>
      <c r="CN47" s="29">
        <v>189.85</v>
      </c>
      <c r="CO47" s="29">
        <v>707</v>
      </c>
      <c r="CP47" s="28">
        <f t="shared" si="36"/>
        <v>3.7239926257571767</v>
      </c>
      <c r="CQ47" s="34">
        <v>0</v>
      </c>
      <c r="CR47" s="34">
        <v>0</v>
      </c>
      <c r="CS47" s="51">
        <f t="shared" si="11"/>
        <v>0</v>
      </c>
      <c r="CT47" s="34">
        <f t="shared" si="53"/>
        <v>189.85</v>
      </c>
      <c r="CU47" s="34">
        <f t="shared" si="54"/>
        <v>707</v>
      </c>
      <c r="CV47" s="51">
        <f t="shared" si="37"/>
        <v>3.7239926257571767</v>
      </c>
      <c r="CW47" s="29">
        <v>0</v>
      </c>
      <c r="CX47" s="29"/>
      <c r="CY47" s="29">
        <v>0</v>
      </c>
      <c r="CZ47" s="34">
        <v>0</v>
      </c>
      <c r="DA47" s="34"/>
      <c r="DB47" s="34">
        <v>0</v>
      </c>
      <c r="DC47" s="34">
        <f t="shared" si="55"/>
        <v>0</v>
      </c>
      <c r="DD47" s="34"/>
      <c r="DE47" s="34">
        <f t="shared" si="56"/>
        <v>0</v>
      </c>
    </row>
    <row r="48" spans="1:109" ht="15" customHeight="1" x14ac:dyDescent="0.25">
      <c r="A48" s="10" t="s">
        <v>44</v>
      </c>
      <c r="B48" s="23">
        <v>0</v>
      </c>
      <c r="C48" s="23">
        <v>0</v>
      </c>
      <c r="D48" s="23">
        <v>0</v>
      </c>
      <c r="E48" s="18">
        <v>0</v>
      </c>
      <c r="F48" s="18">
        <v>0</v>
      </c>
      <c r="G48" s="18">
        <v>0</v>
      </c>
      <c r="H48" s="18">
        <f t="shared" si="38"/>
        <v>0</v>
      </c>
      <c r="I48" s="18">
        <v>0</v>
      </c>
      <c r="J48" s="18">
        <f t="shared" si="13"/>
        <v>0</v>
      </c>
      <c r="K48" s="23">
        <v>0</v>
      </c>
      <c r="L48" s="23">
        <v>0</v>
      </c>
      <c r="M48" s="23">
        <v>0</v>
      </c>
      <c r="N48" s="18">
        <v>0</v>
      </c>
      <c r="O48" s="18">
        <v>0</v>
      </c>
      <c r="P48" s="18">
        <v>0</v>
      </c>
      <c r="Q48" s="18">
        <f t="shared" si="39"/>
        <v>0</v>
      </c>
      <c r="R48" s="18">
        <v>0</v>
      </c>
      <c r="S48" s="18">
        <f t="shared" si="40"/>
        <v>0</v>
      </c>
      <c r="T48" s="23">
        <v>0</v>
      </c>
      <c r="U48" s="23"/>
      <c r="V48" s="23">
        <v>0</v>
      </c>
      <c r="W48" s="18">
        <v>0</v>
      </c>
      <c r="X48" s="18"/>
      <c r="Y48" s="18">
        <v>0</v>
      </c>
      <c r="Z48" s="18">
        <f t="shared" si="41"/>
        <v>0</v>
      </c>
      <c r="AA48" s="18"/>
      <c r="AB48" s="18">
        <f t="shared" si="42"/>
        <v>0</v>
      </c>
      <c r="AC48" s="29">
        <v>0</v>
      </c>
      <c r="AD48" s="29">
        <v>0</v>
      </c>
      <c r="AE48" s="28">
        <f t="shared" si="14"/>
        <v>0</v>
      </c>
      <c r="AF48" s="34">
        <v>0</v>
      </c>
      <c r="AG48" s="34">
        <v>0</v>
      </c>
      <c r="AH48" s="33">
        <f t="shared" si="15"/>
        <v>0</v>
      </c>
      <c r="AI48" s="37">
        <f t="shared" si="43"/>
        <v>0</v>
      </c>
      <c r="AJ48" s="37">
        <f t="shared" si="43"/>
        <v>0</v>
      </c>
      <c r="AK48" s="36">
        <f t="shared" si="17"/>
        <v>0</v>
      </c>
      <c r="AL48" s="29">
        <v>0</v>
      </c>
      <c r="AM48" s="29">
        <v>0</v>
      </c>
      <c r="AN48" s="28">
        <f t="shared" si="18"/>
        <v>0</v>
      </c>
      <c r="AO48" s="34">
        <v>0</v>
      </c>
      <c r="AP48" s="34">
        <v>0</v>
      </c>
      <c r="AQ48" s="33">
        <v>0</v>
      </c>
      <c r="AR48" s="37">
        <f t="shared" si="44"/>
        <v>0</v>
      </c>
      <c r="AS48" s="37">
        <f t="shared" si="44"/>
        <v>0</v>
      </c>
      <c r="AT48" s="37">
        <f t="shared" si="45"/>
        <v>0</v>
      </c>
      <c r="AU48" s="29">
        <v>0</v>
      </c>
      <c r="AV48" s="29">
        <v>0</v>
      </c>
      <c r="AW48" s="28">
        <f t="shared" si="20"/>
        <v>0</v>
      </c>
      <c r="AX48" s="34">
        <v>0</v>
      </c>
      <c r="AY48" s="34">
        <v>0</v>
      </c>
      <c r="AZ48" s="33">
        <f t="shared" si="21"/>
        <v>0</v>
      </c>
      <c r="BA48" s="34">
        <f t="shared" si="46"/>
        <v>0</v>
      </c>
      <c r="BB48" s="34">
        <f t="shared" si="46"/>
        <v>0</v>
      </c>
      <c r="BC48" s="33">
        <f t="shared" si="23"/>
        <v>0</v>
      </c>
      <c r="BD48" s="29">
        <v>0</v>
      </c>
      <c r="BE48" s="29">
        <v>0</v>
      </c>
      <c r="BF48" s="28">
        <f t="shared" si="24"/>
        <v>0</v>
      </c>
      <c r="BG48" s="34">
        <v>0</v>
      </c>
      <c r="BH48" s="34">
        <v>0</v>
      </c>
      <c r="BI48" s="33">
        <v>0</v>
      </c>
      <c r="BJ48" s="34">
        <f t="shared" si="47"/>
        <v>0</v>
      </c>
      <c r="BK48" s="34">
        <f t="shared" si="47"/>
        <v>0</v>
      </c>
      <c r="BL48" s="33">
        <f t="shared" si="26"/>
        <v>0</v>
      </c>
      <c r="BM48" s="29">
        <v>0</v>
      </c>
      <c r="BN48" s="29">
        <v>0</v>
      </c>
      <c r="BO48" s="28">
        <f t="shared" si="27"/>
        <v>0</v>
      </c>
      <c r="BP48" s="34">
        <v>0</v>
      </c>
      <c r="BQ48" s="34">
        <v>0</v>
      </c>
      <c r="BR48" s="33">
        <v>0</v>
      </c>
      <c r="BS48" s="34">
        <f t="shared" si="48"/>
        <v>0</v>
      </c>
      <c r="BT48" s="34">
        <f t="shared" si="48"/>
        <v>0</v>
      </c>
      <c r="BU48" s="33">
        <f t="shared" si="29"/>
        <v>0</v>
      </c>
      <c r="BV48" s="29">
        <v>0</v>
      </c>
      <c r="BW48" s="29">
        <v>0</v>
      </c>
      <c r="BX48" s="28">
        <f t="shared" si="30"/>
        <v>0</v>
      </c>
      <c r="BY48" s="34">
        <v>0</v>
      </c>
      <c r="BZ48" s="34">
        <v>0</v>
      </c>
      <c r="CA48" s="33">
        <f t="shared" si="31"/>
        <v>0</v>
      </c>
      <c r="CB48" s="34">
        <f t="shared" si="49"/>
        <v>0</v>
      </c>
      <c r="CC48" s="34">
        <f t="shared" si="50"/>
        <v>0</v>
      </c>
      <c r="CD48" s="33">
        <f t="shared" si="32"/>
        <v>0</v>
      </c>
      <c r="CE48" s="29">
        <v>48</v>
      </c>
      <c r="CF48" s="29">
        <v>155</v>
      </c>
      <c r="CG48" s="28">
        <f t="shared" si="33"/>
        <v>3.2291666666666665</v>
      </c>
      <c r="CH48" s="34">
        <v>0</v>
      </c>
      <c r="CI48" s="34">
        <v>0</v>
      </c>
      <c r="CJ48" s="51">
        <f t="shared" si="34"/>
        <v>0</v>
      </c>
      <c r="CK48" s="34">
        <f t="shared" si="51"/>
        <v>48</v>
      </c>
      <c r="CL48" s="34">
        <f t="shared" si="52"/>
        <v>155</v>
      </c>
      <c r="CM48" s="51">
        <f t="shared" si="35"/>
        <v>3.2291666666666665</v>
      </c>
      <c r="CN48" s="29">
        <v>48</v>
      </c>
      <c r="CO48" s="29">
        <v>155</v>
      </c>
      <c r="CP48" s="28">
        <f t="shared" si="36"/>
        <v>3.2291666666666665</v>
      </c>
      <c r="CQ48" s="34">
        <v>0</v>
      </c>
      <c r="CR48" s="34">
        <v>0</v>
      </c>
      <c r="CS48" s="51">
        <f t="shared" si="11"/>
        <v>0</v>
      </c>
      <c r="CT48" s="34">
        <f t="shared" si="53"/>
        <v>48</v>
      </c>
      <c r="CU48" s="34">
        <f t="shared" si="54"/>
        <v>155</v>
      </c>
      <c r="CV48" s="51">
        <f t="shared" si="37"/>
        <v>3.2291666666666665</v>
      </c>
      <c r="CW48" s="29">
        <v>0</v>
      </c>
      <c r="CX48" s="29"/>
      <c r="CY48" s="29">
        <v>0</v>
      </c>
      <c r="CZ48" s="34">
        <v>0</v>
      </c>
      <c r="DA48" s="34"/>
      <c r="DB48" s="34">
        <v>0</v>
      </c>
      <c r="DC48" s="34">
        <f t="shared" si="55"/>
        <v>0</v>
      </c>
      <c r="DD48" s="34"/>
      <c r="DE48" s="34">
        <f t="shared" si="56"/>
        <v>0</v>
      </c>
    </row>
    <row r="49" spans="1:109" ht="15" customHeight="1" x14ac:dyDescent="0.25">
      <c r="A49" s="10" t="s">
        <v>45</v>
      </c>
      <c r="B49" s="23">
        <v>0</v>
      </c>
      <c r="C49" s="23">
        <v>0</v>
      </c>
      <c r="D49" s="23">
        <v>0</v>
      </c>
      <c r="E49" s="18">
        <v>0</v>
      </c>
      <c r="F49" s="18">
        <v>0</v>
      </c>
      <c r="G49" s="18">
        <v>0</v>
      </c>
      <c r="H49" s="18">
        <f t="shared" si="38"/>
        <v>0</v>
      </c>
      <c r="I49" s="18">
        <v>0</v>
      </c>
      <c r="J49" s="18">
        <f t="shared" si="13"/>
        <v>0</v>
      </c>
      <c r="K49" s="23">
        <v>0</v>
      </c>
      <c r="L49" s="23">
        <v>0</v>
      </c>
      <c r="M49" s="23">
        <v>0</v>
      </c>
      <c r="N49" s="18">
        <v>0</v>
      </c>
      <c r="O49" s="18">
        <v>0</v>
      </c>
      <c r="P49" s="18">
        <v>0</v>
      </c>
      <c r="Q49" s="18">
        <f t="shared" si="39"/>
        <v>0</v>
      </c>
      <c r="R49" s="18">
        <v>0</v>
      </c>
      <c r="S49" s="18">
        <f t="shared" si="40"/>
        <v>0</v>
      </c>
      <c r="T49" s="23">
        <v>0</v>
      </c>
      <c r="U49" s="23"/>
      <c r="V49" s="23">
        <v>0</v>
      </c>
      <c r="W49" s="18">
        <v>0</v>
      </c>
      <c r="X49" s="18"/>
      <c r="Y49" s="18">
        <v>0</v>
      </c>
      <c r="Z49" s="18">
        <f t="shared" si="41"/>
        <v>0</v>
      </c>
      <c r="AA49" s="18"/>
      <c r="AB49" s="18">
        <f t="shared" si="42"/>
        <v>0</v>
      </c>
      <c r="AC49" s="29">
        <v>0</v>
      </c>
      <c r="AD49" s="29">
        <v>0</v>
      </c>
      <c r="AE49" s="28">
        <f t="shared" si="14"/>
        <v>0</v>
      </c>
      <c r="AF49" s="34">
        <v>0</v>
      </c>
      <c r="AG49" s="34">
        <v>0</v>
      </c>
      <c r="AH49" s="33">
        <f t="shared" si="15"/>
        <v>0</v>
      </c>
      <c r="AI49" s="37">
        <f t="shared" si="43"/>
        <v>0</v>
      </c>
      <c r="AJ49" s="37">
        <f t="shared" si="43"/>
        <v>0</v>
      </c>
      <c r="AK49" s="36">
        <f t="shared" si="17"/>
        <v>0</v>
      </c>
      <c r="AL49" s="29">
        <v>0</v>
      </c>
      <c r="AM49" s="29">
        <v>0</v>
      </c>
      <c r="AN49" s="28">
        <f t="shared" si="18"/>
        <v>0</v>
      </c>
      <c r="AO49" s="34">
        <v>0</v>
      </c>
      <c r="AP49" s="34">
        <v>0</v>
      </c>
      <c r="AQ49" s="33">
        <v>0</v>
      </c>
      <c r="AR49" s="37">
        <f t="shared" si="44"/>
        <v>0</v>
      </c>
      <c r="AS49" s="37">
        <f t="shared" si="44"/>
        <v>0</v>
      </c>
      <c r="AT49" s="37">
        <f t="shared" si="45"/>
        <v>0</v>
      </c>
      <c r="AU49" s="29">
        <v>0</v>
      </c>
      <c r="AV49" s="29">
        <v>0</v>
      </c>
      <c r="AW49" s="28">
        <f t="shared" si="20"/>
        <v>0</v>
      </c>
      <c r="AX49" s="34">
        <v>0</v>
      </c>
      <c r="AY49" s="34">
        <v>0</v>
      </c>
      <c r="AZ49" s="33">
        <f t="shared" si="21"/>
        <v>0</v>
      </c>
      <c r="BA49" s="34">
        <f t="shared" si="46"/>
        <v>0</v>
      </c>
      <c r="BB49" s="34">
        <f t="shared" si="46"/>
        <v>0</v>
      </c>
      <c r="BC49" s="33">
        <f t="shared" si="23"/>
        <v>0</v>
      </c>
      <c r="BD49" s="29">
        <v>0</v>
      </c>
      <c r="BE49" s="29">
        <v>0</v>
      </c>
      <c r="BF49" s="28">
        <f t="shared" si="24"/>
        <v>0</v>
      </c>
      <c r="BG49" s="34">
        <v>0</v>
      </c>
      <c r="BH49" s="34">
        <v>0</v>
      </c>
      <c r="BI49" s="33">
        <v>0</v>
      </c>
      <c r="BJ49" s="34">
        <f t="shared" si="47"/>
        <v>0</v>
      </c>
      <c r="BK49" s="34">
        <f t="shared" si="47"/>
        <v>0</v>
      </c>
      <c r="BL49" s="33">
        <f t="shared" si="26"/>
        <v>0</v>
      </c>
      <c r="BM49" s="29">
        <v>0</v>
      </c>
      <c r="BN49" s="29">
        <v>0</v>
      </c>
      <c r="BO49" s="28">
        <f t="shared" si="27"/>
        <v>0</v>
      </c>
      <c r="BP49" s="34">
        <v>0</v>
      </c>
      <c r="BQ49" s="34">
        <v>0</v>
      </c>
      <c r="BR49" s="33">
        <v>0</v>
      </c>
      <c r="BS49" s="34">
        <f t="shared" si="48"/>
        <v>0</v>
      </c>
      <c r="BT49" s="34">
        <f t="shared" si="48"/>
        <v>0</v>
      </c>
      <c r="BU49" s="33">
        <f t="shared" si="29"/>
        <v>0</v>
      </c>
      <c r="BV49" s="29">
        <v>0</v>
      </c>
      <c r="BW49" s="29">
        <v>0</v>
      </c>
      <c r="BX49" s="28">
        <f t="shared" si="30"/>
        <v>0</v>
      </c>
      <c r="BY49" s="34">
        <v>0</v>
      </c>
      <c r="BZ49" s="34">
        <v>0</v>
      </c>
      <c r="CA49" s="33">
        <f t="shared" si="31"/>
        <v>0</v>
      </c>
      <c r="CB49" s="34">
        <f t="shared" si="49"/>
        <v>0</v>
      </c>
      <c r="CC49" s="34">
        <f t="shared" si="50"/>
        <v>0</v>
      </c>
      <c r="CD49" s="33">
        <f t="shared" si="32"/>
        <v>0</v>
      </c>
      <c r="CE49" s="29">
        <v>0</v>
      </c>
      <c r="CF49" s="29">
        <v>0</v>
      </c>
      <c r="CG49" s="28">
        <f t="shared" si="33"/>
        <v>0</v>
      </c>
      <c r="CH49" s="34">
        <v>0</v>
      </c>
      <c r="CI49" s="34">
        <v>0</v>
      </c>
      <c r="CJ49" s="51">
        <f t="shared" si="34"/>
        <v>0</v>
      </c>
      <c r="CK49" s="34">
        <f t="shared" si="51"/>
        <v>0</v>
      </c>
      <c r="CL49" s="34">
        <f t="shared" si="52"/>
        <v>0</v>
      </c>
      <c r="CM49" s="51">
        <f t="shared" si="35"/>
        <v>0</v>
      </c>
      <c r="CN49" s="29">
        <v>0</v>
      </c>
      <c r="CO49" s="29">
        <v>0</v>
      </c>
      <c r="CP49" s="28">
        <f t="shared" si="36"/>
        <v>0</v>
      </c>
      <c r="CQ49" s="34">
        <v>0</v>
      </c>
      <c r="CR49" s="34">
        <v>0</v>
      </c>
      <c r="CS49" s="51">
        <f t="shared" si="11"/>
        <v>0</v>
      </c>
      <c r="CT49" s="34">
        <f t="shared" si="53"/>
        <v>0</v>
      </c>
      <c r="CU49" s="34">
        <f t="shared" si="54"/>
        <v>0</v>
      </c>
      <c r="CV49" s="51">
        <f t="shared" si="37"/>
        <v>0</v>
      </c>
      <c r="CW49" s="29">
        <v>0</v>
      </c>
      <c r="CX49" s="29"/>
      <c r="CY49" s="29">
        <v>0</v>
      </c>
      <c r="CZ49" s="34">
        <v>0</v>
      </c>
      <c r="DA49" s="34"/>
      <c r="DB49" s="34">
        <v>0</v>
      </c>
      <c r="DC49" s="34">
        <f t="shared" si="55"/>
        <v>0</v>
      </c>
      <c r="DD49" s="34"/>
      <c r="DE49" s="34">
        <f t="shared" si="56"/>
        <v>0</v>
      </c>
    </row>
    <row r="50" spans="1:109" ht="22.15" customHeight="1" x14ac:dyDescent="0.25">
      <c r="A50" s="10" t="s">
        <v>46</v>
      </c>
      <c r="B50" s="23">
        <v>0</v>
      </c>
      <c r="C50" s="23">
        <v>0</v>
      </c>
      <c r="D50" s="23">
        <v>0</v>
      </c>
      <c r="E50" s="18">
        <v>0</v>
      </c>
      <c r="F50" s="18">
        <v>0</v>
      </c>
      <c r="G50" s="18">
        <v>0</v>
      </c>
      <c r="H50" s="18">
        <f t="shared" si="38"/>
        <v>0</v>
      </c>
      <c r="I50" s="18">
        <v>0</v>
      </c>
      <c r="J50" s="18">
        <f t="shared" si="13"/>
        <v>0</v>
      </c>
      <c r="K50" s="23">
        <v>0</v>
      </c>
      <c r="L50" s="23">
        <v>0</v>
      </c>
      <c r="M50" s="23">
        <v>0</v>
      </c>
      <c r="N50" s="18">
        <v>0</v>
      </c>
      <c r="O50" s="18">
        <v>0</v>
      </c>
      <c r="P50" s="18">
        <v>0</v>
      </c>
      <c r="Q50" s="18">
        <f t="shared" si="39"/>
        <v>0</v>
      </c>
      <c r="R50" s="18">
        <v>0</v>
      </c>
      <c r="S50" s="18">
        <f t="shared" si="40"/>
        <v>0</v>
      </c>
      <c r="T50" s="23">
        <v>0</v>
      </c>
      <c r="U50" s="23"/>
      <c r="V50" s="23">
        <v>0</v>
      </c>
      <c r="W50" s="18">
        <v>0</v>
      </c>
      <c r="X50" s="18"/>
      <c r="Y50" s="18">
        <v>0</v>
      </c>
      <c r="Z50" s="18">
        <f t="shared" si="41"/>
        <v>0</v>
      </c>
      <c r="AA50" s="18"/>
      <c r="AB50" s="18">
        <f t="shared" si="42"/>
        <v>0</v>
      </c>
      <c r="AC50" s="29">
        <v>86</v>
      </c>
      <c r="AD50" s="29">
        <v>324</v>
      </c>
      <c r="AE50" s="28">
        <f t="shared" si="14"/>
        <v>3.7674418604651163</v>
      </c>
      <c r="AF50" s="34">
        <v>146</v>
      </c>
      <c r="AG50" s="34">
        <v>415</v>
      </c>
      <c r="AH50" s="33">
        <f t="shared" si="15"/>
        <v>2.8424657534246576</v>
      </c>
      <c r="AI50" s="37">
        <f t="shared" si="43"/>
        <v>232</v>
      </c>
      <c r="AJ50" s="37">
        <f t="shared" si="43"/>
        <v>739</v>
      </c>
      <c r="AK50" s="36">
        <f t="shared" si="17"/>
        <v>3.1853448275862069</v>
      </c>
      <c r="AL50" s="29">
        <v>86</v>
      </c>
      <c r="AM50" s="29">
        <v>324</v>
      </c>
      <c r="AN50" s="28">
        <f t="shared" si="18"/>
        <v>3.7674418604651163</v>
      </c>
      <c r="AO50" s="34">
        <v>146</v>
      </c>
      <c r="AP50" s="34">
        <v>415</v>
      </c>
      <c r="AQ50" s="33">
        <v>2.8424657534246576</v>
      </c>
      <c r="AR50" s="37">
        <f t="shared" si="44"/>
        <v>232</v>
      </c>
      <c r="AS50" s="37">
        <f t="shared" si="44"/>
        <v>739</v>
      </c>
      <c r="AT50" s="37">
        <f t="shared" si="45"/>
        <v>6.6099076138897743</v>
      </c>
      <c r="AU50" s="29">
        <v>86</v>
      </c>
      <c r="AV50" s="29">
        <v>324</v>
      </c>
      <c r="AW50" s="28">
        <f t="shared" si="20"/>
        <v>3.7674418604651163</v>
      </c>
      <c r="AX50" s="34">
        <v>146</v>
      </c>
      <c r="AY50" s="34">
        <v>415</v>
      </c>
      <c r="AZ50" s="33">
        <f t="shared" si="21"/>
        <v>2.8424657534246576</v>
      </c>
      <c r="BA50" s="34">
        <f t="shared" si="46"/>
        <v>232</v>
      </c>
      <c r="BB50" s="34">
        <f t="shared" si="46"/>
        <v>739</v>
      </c>
      <c r="BC50" s="33">
        <f t="shared" si="23"/>
        <v>3.1853448275862069</v>
      </c>
      <c r="BD50" s="29">
        <v>86</v>
      </c>
      <c r="BE50" s="29">
        <v>324</v>
      </c>
      <c r="BF50" s="28">
        <f t="shared" si="24"/>
        <v>3.7674418604651163</v>
      </c>
      <c r="BG50" s="34">
        <v>146</v>
      </c>
      <c r="BH50" s="34">
        <v>415</v>
      </c>
      <c r="BI50" s="33">
        <v>2.8424657534246576</v>
      </c>
      <c r="BJ50" s="34">
        <f t="shared" si="47"/>
        <v>232</v>
      </c>
      <c r="BK50" s="34">
        <f t="shared" si="47"/>
        <v>739</v>
      </c>
      <c r="BL50" s="33">
        <f t="shared" si="26"/>
        <v>3.1853448275862069</v>
      </c>
      <c r="BM50" s="29">
        <v>86</v>
      </c>
      <c r="BN50" s="29">
        <v>324</v>
      </c>
      <c r="BO50" s="28">
        <f t="shared" si="27"/>
        <v>3.7674418604651163</v>
      </c>
      <c r="BP50" s="34">
        <v>146</v>
      </c>
      <c r="BQ50" s="34">
        <v>415</v>
      </c>
      <c r="BR50" s="33">
        <v>2.8424657534246576</v>
      </c>
      <c r="BS50" s="34">
        <f t="shared" si="48"/>
        <v>232</v>
      </c>
      <c r="BT50" s="34">
        <f t="shared" si="48"/>
        <v>739</v>
      </c>
      <c r="BU50" s="33">
        <f t="shared" si="29"/>
        <v>3.1853448275862069</v>
      </c>
      <c r="BV50" s="29">
        <v>86</v>
      </c>
      <c r="BW50" s="29">
        <v>324</v>
      </c>
      <c r="BX50" s="28">
        <f t="shared" si="30"/>
        <v>3.7674418604651163</v>
      </c>
      <c r="BY50" s="34">
        <v>146</v>
      </c>
      <c r="BZ50" s="34">
        <v>415</v>
      </c>
      <c r="CA50" s="33">
        <f t="shared" si="31"/>
        <v>2.8424657534246576</v>
      </c>
      <c r="CB50" s="34">
        <f t="shared" si="49"/>
        <v>232</v>
      </c>
      <c r="CC50" s="34">
        <f t="shared" si="50"/>
        <v>739</v>
      </c>
      <c r="CD50" s="33">
        <f t="shared" si="32"/>
        <v>3.1853448275862069</v>
      </c>
      <c r="CE50" s="29">
        <v>82.59</v>
      </c>
      <c r="CF50" s="29">
        <v>442</v>
      </c>
      <c r="CG50" s="28">
        <f t="shared" si="33"/>
        <v>5.3517374984864992</v>
      </c>
      <c r="CH50" s="34">
        <v>0</v>
      </c>
      <c r="CI50" s="34">
        <v>0</v>
      </c>
      <c r="CJ50" s="51">
        <f t="shared" si="34"/>
        <v>0</v>
      </c>
      <c r="CK50" s="34">
        <f t="shared" si="51"/>
        <v>82.59</v>
      </c>
      <c r="CL50" s="34">
        <f t="shared" si="52"/>
        <v>442</v>
      </c>
      <c r="CM50" s="51">
        <f t="shared" si="35"/>
        <v>5.3517374984864992</v>
      </c>
      <c r="CN50" s="29">
        <v>82.59</v>
      </c>
      <c r="CO50" s="29">
        <v>442</v>
      </c>
      <c r="CP50" s="28">
        <f t="shared" si="36"/>
        <v>5.3517374984864992</v>
      </c>
      <c r="CQ50" s="34">
        <v>277</v>
      </c>
      <c r="CR50" s="34">
        <v>975</v>
      </c>
      <c r="CS50" s="51">
        <f t="shared" si="11"/>
        <v>3.5198555956678699</v>
      </c>
      <c r="CT50" s="34">
        <f t="shared" si="53"/>
        <v>359.59000000000003</v>
      </c>
      <c r="CU50" s="34">
        <f t="shared" si="54"/>
        <v>1417</v>
      </c>
      <c r="CV50" s="51">
        <f t="shared" si="37"/>
        <v>3.940599015545482</v>
      </c>
      <c r="CW50" s="29">
        <v>0</v>
      </c>
      <c r="CX50" s="29"/>
      <c r="CY50" s="29">
        <v>0</v>
      </c>
      <c r="CZ50" s="34">
        <v>0</v>
      </c>
      <c r="DA50" s="34"/>
      <c r="DB50" s="34">
        <v>0</v>
      </c>
      <c r="DC50" s="34">
        <f t="shared" si="55"/>
        <v>0</v>
      </c>
      <c r="DD50" s="34"/>
      <c r="DE50" s="34">
        <f t="shared" si="56"/>
        <v>0</v>
      </c>
    </row>
    <row r="51" spans="1:109" ht="18" customHeight="1" x14ac:dyDescent="0.25">
      <c r="A51" s="10" t="s">
        <v>47</v>
      </c>
      <c r="B51" s="23">
        <v>0</v>
      </c>
      <c r="C51" s="23">
        <v>0</v>
      </c>
      <c r="D51" s="23">
        <v>0</v>
      </c>
      <c r="E51" s="18">
        <v>0</v>
      </c>
      <c r="F51" s="18">
        <v>0</v>
      </c>
      <c r="G51" s="18">
        <v>0</v>
      </c>
      <c r="H51" s="18">
        <f t="shared" si="38"/>
        <v>0</v>
      </c>
      <c r="I51" s="18">
        <v>0</v>
      </c>
      <c r="J51" s="18">
        <f t="shared" si="13"/>
        <v>0</v>
      </c>
      <c r="K51" s="23">
        <v>0</v>
      </c>
      <c r="L51" s="23">
        <v>0</v>
      </c>
      <c r="M51" s="23">
        <v>0</v>
      </c>
      <c r="N51" s="18">
        <v>0</v>
      </c>
      <c r="O51" s="18">
        <v>0</v>
      </c>
      <c r="P51" s="18">
        <v>0</v>
      </c>
      <c r="Q51" s="18">
        <f t="shared" si="39"/>
        <v>0</v>
      </c>
      <c r="R51" s="18">
        <v>0</v>
      </c>
      <c r="S51" s="18">
        <f t="shared" si="40"/>
        <v>0</v>
      </c>
      <c r="T51" s="23">
        <v>0</v>
      </c>
      <c r="U51" s="23"/>
      <c r="V51" s="23">
        <v>0</v>
      </c>
      <c r="W51" s="18">
        <v>0</v>
      </c>
      <c r="X51" s="18"/>
      <c r="Y51" s="18">
        <v>0</v>
      </c>
      <c r="Z51" s="18">
        <f t="shared" si="41"/>
        <v>0</v>
      </c>
      <c r="AA51" s="18"/>
      <c r="AB51" s="18">
        <f t="shared" si="42"/>
        <v>0</v>
      </c>
      <c r="AC51" s="29">
        <v>183.53</v>
      </c>
      <c r="AD51" s="29">
        <v>576.96</v>
      </c>
      <c r="AE51" s="28">
        <f t="shared" si="14"/>
        <v>3.1436822317877189</v>
      </c>
      <c r="AF51" s="34">
        <v>151.07999999999998</v>
      </c>
      <c r="AG51" s="34">
        <v>458.40999999999997</v>
      </c>
      <c r="AH51" s="33">
        <f t="shared" si="15"/>
        <v>3.0342202806460157</v>
      </c>
      <c r="AI51" s="37">
        <f t="shared" si="43"/>
        <v>334.61</v>
      </c>
      <c r="AJ51" s="37">
        <f t="shared" si="43"/>
        <v>1035.3699999999999</v>
      </c>
      <c r="AK51" s="36">
        <f t="shared" si="17"/>
        <v>3.0942589880756697</v>
      </c>
      <c r="AL51" s="29">
        <v>313.15999999999997</v>
      </c>
      <c r="AM51" s="29">
        <v>959.77</v>
      </c>
      <c r="AN51" s="28">
        <f t="shared" si="18"/>
        <v>3.0647911610678249</v>
      </c>
      <c r="AO51" s="34">
        <v>151.07999999999998</v>
      </c>
      <c r="AP51" s="34">
        <v>458.40999999999997</v>
      </c>
      <c r="AQ51" s="33">
        <v>3.0342202806460157</v>
      </c>
      <c r="AR51" s="37">
        <f t="shared" si="44"/>
        <v>464.23999999999995</v>
      </c>
      <c r="AS51" s="37">
        <f t="shared" si="44"/>
        <v>1418.1799999999998</v>
      </c>
      <c r="AT51" s="37">
        <f t="shared" si="45"/>
        <v>6.0990114417138406</v>
      </c>
      <c r="AU51" s="29">
        <v>313.15999999999997</v>
      </c>
      <c r="AV51" s="29">
        <v>959.77</v>
      </c>
      <c r="AW51" s="28">
        <f t="shared" si="20"/>
        <v>3.0647911610678249</v>
      </c>
      <c r="AX51" s="34">
        <v>151.07999999999998</v>
      </c>
      <c r="AY51" s="34">
        <v>458.40999999999997</v>
      </c>
      <c r="AZ51" s="33">
        <f t="shared" si="21"/>
        <v>3.0342202806460157</v>
      </c>
      <c r="BA51" s="34">
        <f t="shared" si="46"/>
        <v>464.23999999999995</v>
      </c>
      <c r="BB51" s="34">
        <f t="shared" si="46"/>
        <v>1418.1799999999998</v>
      </c>
      <c r="BC51" s="33">
        <f t="shared" si="23"/>
        <v>3.0548423229364121</v>
      </c>
      <c r="BD51" s="29">
        <v>313.15999999999997</v>
      </c>
      <c r="BE51" s="29">
        <v>959.77</v>
      </c>
      <c r="BF51" s="28">
        <f t="shared" si="24"/>
        <v>3.0647911610678249</v>
      </c>
      <c r="BG51" s="34">
        <v>151.07999999999998</v>
      </c>
      <c r="BH51" s="34">
        <v>458.40999999999997</v>
      </c>
      <c r="BI51" s="33">
        <v>3.0342202806460157</v>
      </c>
      <c r="BJ51" s="34">
        <f t="shared" si="47"/>
        <v>464.23999999999995</v>
      </c>
      <c r="BK51" s="34">
        <f t="shared" si="47"/>
        <v>1418.1799999999998</v>
      </c>
      <c r="BL51" s="33">
        <f t="shared" si="26"/>
        <v>3.0548423229364121</v>
      </c>
      <c r="BM51" s="29">
        <v>313.15999999999997</v>
      </c>
      <c r="BN51" s="29">
        <v>959.77</v>
      </c>
      <c r="BO51" s="28">
        <f t="shared" si="27"/>
        <v>3.0647911610678249</v>
      </c>
      <c r="BP51" s="34">
        <v>151.07999999999998</v>
      </c>
      <c r="BQ51" s="34">
        <v>458.40999999999997</v>
      </c>
      <c r="BR51" s="33">
        <v>3.0342202806460157</v>
      </c>
      <c r="BS51" s="34">
        <f t="shared" si="48"/>
        <v>464.23999999999995</v>
      </c>
      <c r="BT51" s="34">
        <f t="shared" si="48"/>
        <v>1418.1799999999998</v>
      </c>
      <c r="BU51" s="33">
        <f t="shared" si="29"/>
        <v>3.0548423229364121</v>
      </c>
      <c r="BV51" s="29">
        <v>313.15999999999997</v>
      </c>
      <c r="BW51" s="29">
        <v>959.77</v>
      </c>
      <c r="BX51" s="28">
        <f t="shared" si="30"/>
        <v>3.0647911610678249</v>
      </c>
      <c r="BY51" s="34">
        <v>151.07999999999998</v>
      </c>
      <c r="BZ51" s="34">
        <v>458.40999999999997</v>
      </c>
      <c r="CA51" s="33">
        <f t="shared" si="31"/>
        <v>3.0342202806460157</v>
      </c>
      <c r="CB51" s="34">
        <f t="shared" si="49"/>
        <v>464.23999999999995</v>
      </c>
      <c r="CC51" s="34">
        <f t="shared" si="50"/>
        <v>1418.1799999999998</v>
      </c>
      <c r="CD51" s="33">
        <f t="shared" si="32"/>
        <v>3.0548423229364121</v>
      </c>
      <c r="CE51" s="29">
        <v>0</v>
      </c>
      <c r="CF51" s="29">
        <v>0</v>
      </c>
      <c r="CG51" s="28">
        <f t="shared" si="33"/>
        <v>0</v>
      </c>
      <c r="CH51" s="34">
        <v>0</v>
      </c>
      <c r="CI51" s="34">
        <v>0</v>
      </c>
      <c r="CJ51" s="51">
        <f t="shared" si="34"/>
        <v>0</v>
      </c>
      <c r="CK51" s="34">
        <f t="shared" si="51"/>
        <v>0</v>
      </c>
      <c r="CL51" s="34">
        <f t="shared" si="52"/>
        <v>0</v>
      </c>
      <c r="CM51" s="51">
        <f t="shared" si="35"/>
        <v>0</v>
      </c>
      <c r="CN51" s="29">
        <v>0</v>
      </c>
      <c r="CO51" s="29">
        <v>0</v>
      </c>
      <c r="CP51" s="28">
        <f t="shared" si="36"/>
        <v>0</v>
      </c>
      <c r="CQ51" s="34">
        <v>0</v>
      </c>
      <c r="CR51" s="34">
        <v>0</v>
      </c>
      <c r="CS51" s="51">
        <f t="shared" si="11"/>
        <v>0</v>
      </c>
      <c r="CT51" s="34">
        <f t="shared" si="53"/>
        <v>0</v>
      </c>
      <c r="CU51" s="34">
        <f t="shared" si="54"/>
        <v>0</v>
      </c>
      <c r="CV51" s="51">
        <f t="shared" si="37"/>
        <v>0</v>
      </c>
      <c r="CW51" s="29">
        <v>0</v>
      </c>
      <c r="CX51" s="29"/>
      <c r="CY51" s="29">
        <v>0</v>
      </c>
      <c r="CZ51" s="34">
        <v>0</v>
      </c>
      <c r="DA51" s="34"/>
      <c r="DB51" s="34">
        <v>0</v>
      </c>
      <c r="DC51" s="34">
        <f t="shared" si="55"/>
        <v>0</v>
      </c>
      <c r="DD51" s="34"/>
      <c r="DE51" s="34">
        <f t="shared" si="56"/>
        <v>0</v>
      </c>
    </row>
    <row r="52" spans="1:109" ht="15" customHeight="1" x14ac:dyDescent="0.25">
      <c r="A52" s="10" t="s">
        <v>48</v>
      </c>
      <c r="B52" s="23">
        <v>0</v>
      </c>
      <c r="C52" s="23">
        <v>0</v>
      </c>
      <c r="D52" s="23">
        <v>0</v>
      </c>
      <c r="E52" s="18">
        <v>0</v>
      </c>
      <c r="F52" s="18">
        <v>0</v>
      </c>
      <c r="G52" s="18">
        <v>0</v>
      </c>
      <c r="H52" s="18">
        <f t="shared" si="38"/>
        <v>0</v>
      </c>
      <c r="I52" s="18">
        <v>0</v>
      </c>
      <c r="J52" s="18">
        <f t="shared" si="13"/>
        <v>0</v>
      </c>
      <c r="K52" s="23">
        <v>0</v>
      </c>
      <c r="L52" s="23">
        <v>0</v>
      </c>
      <c r="M52" s="23">
        <v>0</v>
      </c>
      <c r="N52" s="18">
        <v>0</v>
      </c>
      <c r="O52" s="18">
        <v>0</v>
      </c>
      <c r="P52" s="18">
        <v>0</v>
      </c>
      <c r="Q52" s="18">
        <f t="shared" si="39"/>
        <v>0</v>
      </c>
      <c r="R52" s="18">
        <v>0</v>
      </c>
      <c r="S52" s="18">
        <f t="shared" si="40"/>
        <v>0</v>
      </c>
      <c r="T52" s="23">
        <v>0</v>
      </c>
      <c r="U52" s="23"/>
      <c r="V52" s="23">
        <v>0</v>
      </c>
      <c r="W52" s="18">
        <v>0</v>
      </c>
      <c r="X52" s="18"/>
      <c r="Y52" s="18">
        <v>0</v>
      </c>
      <c r="Z52" s="18">
        <f t="shared" si="41"/>
        <v>0</v>
      </c>
      <c r="AA52" s="18"/>
      <c r="AB52" s="18">
        <f t="shared" si="42"/>
        <v>0</v>
      </c>
      <c r="AC52" s="29">
        <v>0</v>
      </c>
      <c r="AD52" s="29">
        <v>0</v>
      </c>
      <c r="AE52" s="28">
        <f t="shared" si="14"/>
        <v>0</v>
      </c>
      <c r="AF52" s="34">
        <v>0</v>
      </c>
      <c r="AG52" s="34">
        <v>0</v>
      </c>
      <c r="AH52" s="33">
        <f t="shared" si="15"/>
        <v>0</v>
      </c>
      <c r="AI52" s="37">
        <f t="shared" si="43"/>
        <v>0</v>
      </c>
      <c r="AJ52" s="37">
        <f t="shared" si="43"/>
        <v>0</v>
      </c>
      <c r="AK52" s="36">
        <f t="shared" si="17"/>
        <v>0</v>
      </c>
      <c r="AL52" s="29">
        <v>0</v>
      </c>
      <c r="AM52" s="29">
        <v>0</v>
      </c>
      <c r="AN52" s="28">
        <f t="shared" si="18"/>
        <v>0</v>
      </c>
      <c r="AO52" s="34">
        <v>0</v>
      </c>
      <c r="AP52" s="34">
        <v>0</v>
      </c>
      <c r="AQ52" s="33">
        <v>0</v>
      </c>
      <c r="AR52" s="37">
        <f t="shared" si="44"/>
        <v>0</v>
      </c>
      <c r="AS52" s="37">
        <f t="shared" si="44"/>
        <v>0</v>
      </c>
      <c r="AT52" s="37">
        <f t="shared" si="45"/>
        <v>0</v>
      </c>
      <c r="AU52" s="29">
        <v>0</v>
      </c>
      <c r="AV52" s="29">
        <v>0</v>
      </c>
      <c r="AW52" s="28">
        <f t="shared" si="20"/>
        <v>0</v>
      </c>
      <c r="AX52" s="34">
        <v>0</v>
      </c>
      <c r="AY52" s="34">
        <v>0</v>
      </c>
      <c r="AZ52" s="33">
        <f t="shared" si="21"/>
        <v>0</v>
      </c>
      <c r="BA52" s="34">
        <f t="shared" si="46"/>
        <v>0</v>
      </c>
      <c r="BB52" s="34">
        <f t="shared" si="46"/>
        <v>0</v>
      </c>
      <c r="BC52" s="33">
        <f t="shared" si="23"/>
        <v>0</v>
      </c>
      <c r="BD52" s="29">
        <v>0</v>
      </c>
      <c r="BE52" s="29">
        <v>0</v>
      </c>
      <c r="BF52" s="28">
        <f t="shared" si="24"/>
        <v>0</v>
      </c>
      <c r="BG52" s="34">
        <v>0</v>
      </c>
      <c r="BH52" s="34">
        <v>0</v>
      </c>
      <c r="BI52" s="33">
        <v>0</v>
      </c>
      <c r="BJ52" s="34">
        <f t="shared" si="47"/>
        <v>0</v>
      </c>
      <c r="BK52" s="34">
        <f t="shared" si="47"/>
        <v>0</v>
      </c>
      <c r="BL52" s="33">
        <f t="shared" si="26"/>
        <v>0</v>
      </c>
      <c r="BM52" s="29">
        <v>0</v>
      </c>
      <c r="BN52" s="29">
        <v>0</v>
      </c>
      <c r="BO52" s="28">
        <f t="shared" si="27"/>
        <v>0</v>
      </c>
      <c r="BP52" s="34">
        <v>0</v>
      </c>
      <c r="BQ52" s="34">
        <v>0</v>
      </c>
      <c r="BR52" s="33">
        <v>0</v>
      </c>
      <c r="BS52" s="34">
        <f t="shared" si="48"/>
        <v>0</v>
      </c>
      <c r="BT52" s="34">
        <f t="shared" si="48"/>
        <v>0</v>
      </c>
      <c r="BU52" s="33">
        <f t="shared" si="29"/>
        <v>0</v>
      </c>
      <c r="BV52" s="29">
        <v>0</v>
      </c>
      <c r="BW52" s="29">
        <v>0</v>
      </c>
      <c r="BX52" s="28">
        <f t="shared" si="30"/>
        <v>0</v>
      </c>
      <c r="BY52" s="34">
        <v>0</v>
      </c>
      <c r="BZ52" s="34">
        <v>0</v>
      </c>
      <c r="CA52" s="33">
        <f t="shared" si="31"/>
        <v>0</v>
      </c>
      <c r="CB52" s="34">
        <f t="shared" si="49"/>
        <v>0</v>
      </c>
      <c r="CC52" s="34">
        <f t="shared" si="50"/>
        <v>0</v>
      </c>
      <c r="CD52" s="33">
        <f t="shared" si="32"/>
        <v>0</v>
      </c>
      <c r="CE52" s="29">
        <v>1185</v>
      </c>
      <c r="CF52" s="29">
        <v>6461</v>
      </c>
      <c r="CG52" s="28">
        <f t="shared" si="33"/>
        <v>5.4523206751054856</v>
      </c>
      <c r="CH52" s="34">
        <v>190</v>
      </c>
      <c r="CI52" s="34">
        <v>788</v>
      </c>
      <c r="CJ52" s="51">
        <f t="shared" si="34"/>
        <v>4.1473684210526311</v>
      </c>
      <c r="CK52" s="34">
        <f t="shared" si="51"/>
        <v>1375</v>
      </c>
      <c r="CL52" s="34">
        <f t="shared" si="52"/>
        <v>7249</v>
      </c>
      <c r="CM52" s="51">
        <f t="shared" si="35"/>
        <v>5.2720000000000002</v>
      </c>
      <c r="CN52" s="29">
        <v>1185</v>
      </c>
      <c r="CO52" s="29">
        <v>6461</v>
      </c>
      <c r="CP52" s="28">
        <f t="shared" si="36"/>
        <v>5.4523206751054856</v>
      </c>
      <c r="CQ52" s="34">
        <v>190</v>
      </c>
      <c r="CR52" s="34">
        <v>788</v>
      </c>
      <c r="CS52" s="51">
        <f t="shared" si="11"/>
        <v>4.1473684210526311</v>
      </c>
      <c r="CT52" s="34">
        <f t="shared" si="53"/>
        <v>1375</v>
      </c>
      <c r="CU52" s="34">
        <f t="shared" si="54"/>
        <v>7249</v>
      </c>
      <c r="CV52" s="51">
        <f t="shared" si="37"/>
        <v>5.2720000000000002</v>
      </c>
      <c r="CW52" s="29">
        <v>0</v>
      </c>
      <c r="CX52" s="29"/>
      <c r="CY52" s="29">
        <v>0</v>
      </c>
      <c r="CZ52" s="34">
        <v>0</v>
      </c>
      <c r="DA52" s="34"/>
      <c r="DB52" s="34">
        <v>0</v>
      </c>
      <c r="DC52" s="34">
        <f t="shared" si="55"/>
        <v>0</v>
      </c>
      <c r="DD52" s="34"/>
      <c r="DE52" s="34">
        <f t="shared" si="56"/>
        <v>0</v>
      </c>
    </row>
    <row r="53" spans="1:109" ht="15" customHeight="1" x14ac:dyDescent="0.25">
      <c r="A53" s="10" t="s">
        <v>49</v>
      </c>
      <c r="B53" s="23">
        <v>0</v>
      </c>
      <c r="C53" s="23">
        <v>0</v>
      </c>
      <c r="D53" s="23">
        <v>0</v>
      </c>
      <c r="E53" s="18">
        <v>0</v>
      </c>
      <c r="F53" s="18">
        <v>0</v>
      </c>
      <c r="G53" s="18">
        <v>0</v>
      </c>
      <c r="H53" s="18">
        <f t="shared" si="38"/>
        <v>0</v>
      </c>
      <c r="I53" s="18">
        <v>0</v>
      </c>
      <c r="J53" s="18">
        <f t="shared" si="13"/>
        <v>0</v>
      </c>
      <c r="K53" s="23">
        <v>0</v>
      </c>
      <c r="L53" s="23">
        <v>0</v>
      </c>
      <c r="M53" s="23">
        <v>0</v>
      </c>
      <c r="N53" s="18">
        <v>0</v>
      </c>
      <c r="O53" s="18">
        <v>0</v>
      </c>
      <c r="P53" s="18">
        <v>0</v>
      </c>
      <c r="Q53" s="18">
        <f t="shared" si="39"/>
        <v>0</v>
      </c>
      <c r="R53" s="18">
        <v>0</v>
      </c>
      <c r="S53" s="18">
        <f t="shared" si="40"/>
        <v>0</v>
      </c>
      <c r="T53" s="23">
        <v>0</v>
      </c>
      <c r="U53" s="23"/>
      <c r="V53" s="23">
        <v>0</v>
      </c>
      <c r="W53" s="18">
        <v>0</v>
      </c>
      <c r="X53" s="18"/>
      <c r="Y53" s="18">
        <v>0</v>
      </c>
      <c r="Z53" s="18">
        <f t="shared" si="41"/>
        <v>0</v>
      </c>
      <c r="AA53" s="18"/>
      <c r="AB53" s="18">
        <f t="shared" si="42"/>
        <v>0</v>
      </c>
      <c r="AC53" s="29">
        <v>0</v>
      </c>
      <c r="AD53" s="29">
        <v>0</v>
      </c>
      <c r="AE53" s="28">
        <f t="shared" si="14"/>
        <v>0</v>
      </c>
      <c r="AF53" s="34">
        <v>0</v>
      </c>
      <c r="AG53" s="34">
        <v>0</v>
      </c>
      <c r="AH53" s="33">
        <f t="shared" si="15"/>
        <v>0</v>
      </c>
      <c r="AI53" s="37">
        <f t="shared" si="43"/>
        <v>0</v>
      </c>
      <c r="AJ53" s="37">
        <f t="shared" si="43"/>
        <v>0</v>
      </c>
      <c r="AK53" s="36">
        <f t="shared" si="17"/>
        <v>0</v>
      </c>
      <c r="AL53" s="29">
        <v>0</v>
      </c>
      <c r="AM53" s="29">
        <v>0</v>
      </c>
      <c r="AN53" s="28">
        <f t="shared" si="18"/>
        <v>0</v>
      </c>
      <c r="AO53" s="34">
        <v>0</v>
      </c>
      <c r="AP53" s="34">
        <v>0</v>
      </c>
      <c r="AQ53" s="33">
        <v>0</v>
      </c>
      <c r="AR53" s="37">
        <f t="shared" si="44"/>
        <v>0</v>
      </c>
      <c r="AS53" s="37">
        <f t="shared" si="44"/>
        <v>0</v>
      </c>
      <c r="AT53" s="37">
        <f t="shared" si="45"/>
        <v>0</v>
      </c>
      <c r="AU53" s="29">
        <v>0</v>
      </c>
      <c r="AV53" s="29">
        <v>0</v>
      </c>
      <c r="AW53" s="28">
        <f t="shared" si="20"/>
        <v>0</v>
      </c>
      <c r="AX53" s="34">
        <v>0</v>
      </c>
      <c r="AY53" s="34">
        <v>0</v>
      </c>
      <c r="AZ53" s="33">
        <f t="shared" si="21"/>
        <v>0</v>
      </c>
      <c r="BA53" s="34">
        <f t="shared" si="46"/>
        <v>0</v>
      </c>
      <c r="BB53" s="34">
        <f t="shared" si="46"/>
        <v>0</v>
      </c>
      <c r="BC53" s="33">
        <f t="shared" si="23"/>
        <v>0</v>
      </c>
      <c r="BD53" s="29">
        <v>0</v>
      </c>
      <c r="BE53" s="29">
        <v>0</v>
      </c>
      <c r="BF53" s="28">
        <f t="shared" si="24"/>
        <v>0</v>
      </c>
      <c r="BG53" s="34">
        <v>0</v>
      </c>
      <c r="BH53" s="34">
        <v>0</v>
      </c>
      <c r="BI53" s="33">
        <v>0</v>
      </c>
      <c r="BJ53" s="34">
        <f t="shared" si="47"/>
        <v>0</v>
      </c>
      <c r="BK53" s="34">
        <f t="shared" si="47"/>
        <v>0</v>
      </c>
      <c r="BL53" s="33">
        <f t="shared" si="26"/>
        <v>0</v>
      </c>
      <c r="BM53" s="29">
        <v>0</v>
      </c>
      <c r="BN53" s="29">
        <v>0</v>
      </c>
      <c r="BO53" s="28">
        <f t="shared" si="27"/>
        <v>0</v>
      </c>
      <c r="BP53" s="34">
        <v>0</v>
      </c>
      <c r="BQ53" s="34">
        <v>0</v>
      </c>
      <c r="BR53" s="33">
        <v>0</v>
      </c>
      <c r="BS53" s="34">
        <f t="shared" si="48"/>
        <v>0</v>
      </c>
      <c r="BT53" s="34">
        <f t="shared" si="48"/>
        <v>0</v>
      </c>
      <c r="BU53" s="33">
        <f t="shared" si="29"/>
        <v>0</v>
      </c>
      <c r="BV53" s="29">
        <v>0</v>
      </c>
      <c r="BW53" s="29">
        <v>0</v>
      </c>
      <c r="BX53" s="28">
        <f t="shared" si="30"/>
        <v>0</v>
      </c>
      <c r="BY53" s="34">
        <v>0</v>
      </c>
      <c r="BZ53" s="34">
        <v>0</v>
      </c>
      <c r="CA53" s="33">
        <f t="shared" si="31"/>
        <v>0</v>
      </c>
      <c r="CB53" s="34">
        <f t="shared" si="49"/>
        <v>0</v>
      </c>
      <c r="CC53" s="34">
        <f t="shared" si="50"/>
        <v>0</v>
      </c>
      <c r="CD53" s="33">
        <f t="shared" si="32"/>
        <v>0</v>
      </c>
      <c r="CE53" s="29">
        <v>0</v>
      </c>
      <c r="CF53" s="29">
        <v>0</v>
      </c>
      <c r="CG53" s="28">
        <f t="shared" si="33"/>
        <v>0</v>
      </c>
      <c r="CH53" s="34">
        <v>0</v>
      </c>
      <c r="CI53" s="34">
        <v>0</v>
      </c>
      <c r="CJ53" s="51">
        <f t="shared" si="34"/>
        <v>0</v>
      </c>
      <c r="CK53" s="34">
        <f t="shared" si="51"/>
        <v>0</v>
      </c>
      <c r="CL53" s="34">
        <f t="shared" si="52"/>
        <v>0</v>
      </c>
      <c r="CM53" s="51">
        <f t="shared" si="35"/>
        <v>0</v>
      </c>
      <c r="CN53" s="29">
        <v>0</v>
      </c>
      <c r="CO53" s="29">
        <v>0</v>
      </c>
      <c r="CP53" s="28">
        <f t="shared" si="36"/>
        <v>0</v>
      </c>
      <c r="CQ53" s="34">
        <v>0</v>
      </c>
      <c r="CR53" s="34">
        <v>0</v>
      </c>
      <c r="CS53" s="51">
        <f t="shared" si="11"/>
        <v>0</v>
      </c>
      <c r="CT53" s="34">
        <f t="shared" si="53"/>
        <v>0</v>
      </c>
      <c r="CU53" s="34">
        <f t="shared" si="54"/>
        <v>0</v>
      </c>
      <c r="CV53" s="51">
        <f t="shared" si="37"/>
        <v>0</v>
      </c>
      <c r="CW53" s="29">
        <v>0</v>
      </c>
      <c r="CX53" s="29"/>
      <c r="CY53" s="29">
        <v>0</v>
      </c>
      <c r="CZ53" s="34">
        <v>0</v>
      </c>
      <c r="DA53" s="34"/>
      <c r="DB53" s="34">
        <v>0</v>
      </c>
      <c r="DC53" s="34">
        <f t="shared" si="55"/>
        <v>0</v>
      </c>
      <c r="DD53" s="34"/>
      <c r="DE53" s="34">
        <f t="shared" si="56"/>
        <v>0</v>
      </c>
    </row>
    <row r="54" spans="1:109" ht="15" customHeight="1" x14ac:dyDescent="0.25">
      <c r="A54" s="11" t="s">
        <v>50</v>
      </c>
      <c r="B54" s="23">
        <v>0</v>
      </c>
      <c r="C54" s="23">
        <v>0</v>
      </c>
      <c r="D54" s="23">
        <v>0</v>
      </c>
      <c r="E54" s="18">
        <v>0</v>
      </c>
      <c r="F54" s="18">
        <v>0</v>
      </c>
      <c r="G54" s="18">
        <v>0</v>
      </c>
      <c r="H54" s="18">
        <f t="shared" si="38"/>
        <v>0</v>
      </c>
      <c r="I54" s="18">
        <v>0</v>
      </c>
      <c r="J54" s="18">
        <f t="shared" si="13"/>
        <v>0</v>
      </c>
      <c r="K54" s="23">
        <v>0</v>
      </c>
      <c r="L54" s="23">
        <v>0</v>
      </c>
      <c r="M54" s="23">
        <v>0</v>
      </c>
      <c r="N54" s="18">
        <v>0</v>
      </c>
      <c r="O54" s="18">
        <v>0</v>
      </c>
      <c r="P54" s="18">
        <v>0</v>
      </c>
      <c r="Q54" s="18">
        <f t="shared" si="39"/>
        <v>0</v>
      </c>
      <c r="R54" s="18">
        <v>0</v>
      </c>
      <c r="S54" s="18">
        <f t="shared" si="40"/>
        <v>0</v>
      </c>
      <c r="T54" s="23">
        <v>0</v>
      </c>
      <c r="U54" s="23"/>
      <c r="V54" s="23">
        <v>0</v>
      </c>
      <c r="W54" s="18">
        <v>0</v>
      </c>
      <c r="X54" s="18"/>
      <c r="Y54" s="18">
        <v>0</v>
      </c>
      <c r="Z54" s="18">
        <f t="shared" si="41"/>
        <v>0</v>
      </c>
      <c r="AA54" s="18"/>
      <c r="AB54" s="18">
        <f t="shared" si="42"/>
        <v>0</v>
      </c>
      <c r="AC54" s="29">
        <v>0</v>
      </c>
      <c r="AD54" s="29">
        <v>0</v>
      </c>
      <c r="AE54" s="28">
        <f t="shared" si="14"/>
        <v>0</v>
      </c>
      <c r="AF54" s="34">
        <v>0</v>
      </c>
      <c r="AG54" s="34">
        <v>0</v>
      </c>
      <c r="AH54" s="33">
        <f t="shared" si="15"/>
        <v>0</v>
      </c>
      <c r="AI54" s="37">
        <f t="shared" si="43"/>
        <v>0</v>
      </c>
      <c r="AJ54" s="37">
        <f t="shared" si="43"/>
        <v>0</v>
      </c>
      <c r="AK54" s="36">
        <f t="shared" si="17"/>
        <v>0</v>
      </c>
      <c r="AL54" s="29">
        <v>393</v>
      </c>
      <c r="AM54" s="29">
        <v>925</v>
      </c>
      <c r="AN54" s="28">
        <f t="shared" si="18"/>
        <v>2.3536895674300253</v>
      </c>
      <c r="AO54" s="34">
        <v>93.5</v>
      </c>
      <c r="AP54" s="34">
        <v>251</v>
      </c>
      <c r="AQ54" s="33">
        <v>2.6844919786096257</v>
      </c>
      <c r="AR54" s="37">
        <f t="shared" si="44"/>
        <v>486.5</v>
      </c>
      <c r="AS54" s="37">
        <f t="shared" si="44"/>
        <v>1176</v>
      </c>
      <c r="AT54" s="37">
        <f t="shared" si="45"/>
        <v>5.0381815460396506</v>
      </c>
      <c r="AU54" s="29">
        <v>393</v>
      </c>
      <c r="AV54" s="29">
        <v>925</v>
      </c>
      <c r="AW54" s="28">
        <f t="shared" si="20"/>
        <v>2.3536895674300253</v>
      </c>
      <c r="AX54" s="34">
        <v>93.5</v>
      </c>
      <c r="AY54" s="34">
        <v>251</v>
      </c>
      <c r="AZ54" s="33">
        <f t="shared" si="21"/>
        <v>2.6844919786096257</v>
      </c>
      <c r="BA54" s="34">
        <f t="shared" si="46"/>
        <v>486.5</v>
      </c>
      <c r="BB54" s="34">
        <f t="shared" si="46"/>
        <v>1176</v>
      </c>
      <c r="BC54" s="33">
        <f t="shared" si="23"/>
        <v>2.4172661870503598</v>
      </c>
      <c r="BD54" s="29">
        <v>393</v>
      </c>
      <c r="BE54" s="29">
        <v>925</v>
      </c>
      <c r="BF54" s="28">
        <f t="shared" si="24"/>
        <v>2.3536895674300253</v>
      </c>
      <c r="BG54" s="34">
        <v>93.5</v>
      </c>
      <c r="BH54" s="34">
        <v>251</v>
      </c>
      <c r="BI54" s="33">
        <v>2.6844919786096257</v>
      </c>
      <c r="BJ54" s="34">
        <f t="shared" si="47"/>
        <v>486.5</v>
      </c>
      <c r="BK54" s="34">
        <f t="shared" si="47"/>
        <v>1176</v>
      </c>
      <c r="BL54" s="33">
        <f t="shared" si="26"/>
        <v>2.4172661870503598</v>
      </c>
      <c r="BM54" s="29">
        <v>393</v>
      </c>
      <c r="BN54" s="29">
        <v>925</v>
      </c>
      <c r="BO54" s="28">
        <f t="shared" si="27"/>
        <v>2.3536895674300253</v>
      </c>
      <c r="BP54" s="34">
        <v>93.5</v>
      </c>
      <c r="BQ54" s="34">
        <v>251</v>
      </c>
      <c r="BR54" s="33">
        <v>2.6844919786096257</v>
      </c>
      <c r="BS54" s="34">
        <f t="shared" si="48"/>
        <v>486.5</v>
      </c>
      <c r="BT54" s="34">
        <f t="shared" si="48"/>
        <v>1176</v>
      </c>
      <c r="BU54" s="33">
        <f t="shared" si="29"/>
        <v>2.4172661870503598</v>
      </c>
      <c r="BV54" s="29">
        <v>393</v>
      </c>
      <c r="BW54" s="29">
        <v>925</v>
      </c>
      <c r="BX54" s="28">
        <f t="shared" si="30"/>
        <v>2.3536895674300253</v>
      </c>
      <c r="BY54" s="34">
        <v>93.5</v>
      </c>
      <c r="BZ54" s="34">
        <v>251</v>
      </c>
      <c r="CA54" s="33">
        <f t="shared" si="31"/>
        <v>2.6844919786096257</v>
      </c>
      <c r="CB54" s="34">
        <f t="shared" si="49"/>
        <v>486.5</v>
      </c>
      <c r="CC54" s="34">
        <f t="shared" si="50"/>
        <v>1176</v>
      </c>
      <c r="CD54" s="33">
        <f t="shared" si="32"/>
        <v>2.4172661870503598</v>
      </c>
      <c r="CE54" s="29">
        <v>161.5</v>
      </c>
      <c r="CF54" s="29">
        <v>782.65</v>
      </c>
      <c r="CG54" s="28">
        <f t="shared" si="33"/>
        <v>4.8461300309597526</v>
      </c>
      <c r="CH54" s="34">
        <v>0</v>
      </c>
      <c r="CI54" s="34">
        <v>0</v>
      </c>
      <c r="CJ54" s="51">
        <f t="shared" si="34"/>
        <v>0</v>
      </c>
      <c r="CK54" s="34">
        <f t="shared" si="51"/>
        <v>161.5</v>
      </c>
      <c r="CL54" s="34">
        <f t="shared" si="52"/>
        <v>782.65</v>
      </c>
      <c r="CM54" s="51">
        <f t="shared" si="35"/>
        <v>4.8461300309597526</v>
      </c>
      <c r="CN54" s="29">
        <v>161.5</v>
      </c>
      <c r="CO54" s="29">
        <v>782.65</v>
      </c>
      <c r="CP54" s="28">
        <f t="shared" si="36"/>
        <v>4.8461300309597526</v>
      </c>
      <c r="CQ54" s="34">
        <v>0</v>
      </c>
      <c r="CR54" s="34">
        <v>0</v>
      </c>
      <c r="CS54" s="51">
        <f t="shared" si="11"/>
        <v>0</v>
      </c>
      <c r="CT54" s="34">
        <f t="shared" si="53"/>
        <v>161.5</v>
      </c>
      <c r="CU54" s="34">
        <f t="shared" si="54"/>
        <v>782.65</v>
      </c>
      <c r="CV54" s="51">
        <f t="shared" si="37"/>
        <v>4.8461300309597526</v>
      </c>
      <c r="CW54" s="29">
        <v>0</v>
      </c>
      <c r="CX54" s="29"/>
      <c r="CY54" s="29">
        <v>0</v>
      </c>
      <c r="CZ54" s="34">
        <v>0</v>
      </c>
      <c r="DA54" s="34"/>
      <c r="DB54" s="34">
        <v>0</v>
      </c>
      <c r="DC54" s="34">
        <f t="shared" si="55"/>
        <v>0</v>
      </c>
      <c r="DD54" s="34"/>
      <c r="DE54" s="34">
        <f t="shared" si="56"/>
        <v>0</v>
      </c>
    </row>
    <row r="55" spans="1:109" s="2" customFormat="1" ht="15" customHeight="1" x14ac:dyDescent="0.25">
      <c r="A55" s="12" t="s">
        <v>51</v>
      </c>
      <c r="B55" s="23">
        <v>0</v>
      </c>
      <c r="C55" s="23">
        <v>0</v>
      </c>
      <c r="D55" s="23">
        <v>0</v>
      </c>
      <c r="E55" s="18">
        <v>0</v>
      </c>
      <c r="F55" s="18">
        <v>0</v>
      </c>
      <c r="G55" s="18">
        <v>0</v>
      </c>
      <c r="H55" s="18">
        <f t="shared" si="38"/>
        <v>0</v>
      </c>
      <c r="I55" s="18">
        <v>0</v>
      </c>
      <c r="J55" s="18">
        <f t="shared" si="13"/>
        <v>0</v>
      </c>
      <c r="K55" s="23">
        <v>0</v>
      </c>
      <c r="L55" s="23">
        <v>0</v>
      </c>
      <c r="M55" s="23">
        <v>0</v>
      </c>
      <c r="N55" s="18">
        <v>0</v>
      </c>
      <c r="O55" s="18">
        <v>0</v>
      </c>
      <c r="P55" s="18">
        <v>0</v>
      </c>
      <c r="Q55" s="18">
        <f t="shared" si="39"/>
        <v>0</v>
      </c>
      <c r="R55" s="18">
        <v>0</v>
      </c>
      <c r="S55" s="18">
        <f t="shared" si="40"/>
        <v>0</v>
      </c>
      <c r="T55" s="23">
        <v>0</v>
      </c>
      <c r="U55" s="23"/>
      <c r="V55" s="23">
        <v>0</v>
      </c>
      <c r="W55" s="18">
        <v>0</v>
      </c>
      <c r="X55" s="18"/>
      <c r="Y55" s="18">
        <v>0</v>
      </c>
      <c r="Z55" s="18">
        <f t="shared" si="41"/>
        <v>0</v>
      </c>
      <c r="AA55" s="18"/>
      <c r="AB55" s="18">
        <f t="shared" si="42"/>
        <v>0</v>
      </c>
      <c r="AC55" s="29">
        <v>0</v>
      </c>
      <c r="AD55" s="29">
        <v>0</v>
      </c>
      <c r="AE55" s="28">
        <f t="shared" si="14"/>
        <v>0</v>
      </c>
      <c r="AF55" s="34">
        <v>0</v>
      </c>
      <c r="AG55" s="34">
        <v>0</v>
      </c>
      <c r="AH55" s="33">
        <f t="shared" si="15"/>
        <v>0</v>
      </c>
      <c r="AI55" s="37">
        <f t="shared" si="43"/>
        <v>0</v>
      </c>
      <c r="AJ55" s="37">
        <f t="shared" si="43"/>
        <v>0</v>
      </c>
      <c r="AK55" s="36">
        <f t="shared" si="17"/>
        <v>0</v>
      </c>
      <c r="AL55" s="29">
        <v>340.75</v>
      </c>
      <c r="AM55" s="29">
        <v>1074.1300000000001</v>
      </c>
      <c r="AN55" s="28">
        <f t="shared" si="18"/>
        <v>3.1522523844460753</v>
      </c>
      <c r="AO55" s="34">
        <v>0</v>
      </c>
      <c r="AP55" s="34">
        <v>0</v>
      </c>
      <c r="AQ55" s="33">
        <v>0</v>
      </c>
      <c r="AR55" s="37">
        <f t="shared" si="44"/>
        <v>340.75</v>
      </c>
      <c r="AS55" s="37">
        <f t="shared" si="44"/>
        <v>1074.1300000000001</v>
      </c>
      <c r="AT55" s="37">
        <f t="shared" si="45"/>
        <v>3.1522523844460753</v>
      </c>
      <c r="AU55" s="29">
        <v>340.75</v>
      </c>
      <c r="AV55" s="29">
        <v>1074.1300000000001</v>
      </c>
      <c r="AW55" s="28">
        <f t="shared" si="20"/>
        <v>3.1522523844460753</v>
      </c>
      <c r="AX55" s="34">
        <v>0</v>
      </c>
      <c r="AY55" s="34">
        <v>0</v>
      </c>
      <c r="AZ55" s="33">
        <f t="shared" si="21"/>
        <v>0</v>
      </c>
      <c r="BA55" s="34">
        <f t="shared" si="46"/>
        <v>340.75</v>
      </c>
      <c r="BB55" s="34">
        <f t="shared" si="46"/>
        <v>1074.1300000000001</v>
      </c>
      <c r="BC55" s="33">
        <f t="shared" si="23"/>
        <v>3.1522523844460753</v>
      </c>
      <c r="BD55" s="29">
        <v>340.75</v>
      </c>
      <c r="BE55" s="29">
        <v>1074.1300000000001</v>
      </c>
      <c r="BF55" s="28">
        <f t="shared" si="24"/>
        <v>3.1522523844460753</v>
      </c>
      <c r="BG55" s="34">
        <v>0</v>
      </c>
      <c r="BH55" s="34">
        <v>0</v>
      </c>
      <c r="BI55" s="33">
        <v>0</v>
      </c>
      <c r="BJ55" s="34">
        <f t="shared" si="47"/>
        <v>340.75</v>
      </c>
      <c r="BK55" s="34">
        <f t="shared" si="47"/>
        <v>1074.1300000000001</v>
      </c>
      <c r="BL55" s="33">
        <f t="shared" si="26"/>
        <v>3.1522523844460753</v>
      </c>
      <c r="BM55" s="29">
        <v>15.45</v>
      </c>
      <c r="BN55" s="29">
        <v>64.947500000000005</v>
      </c>
      <c r="BO55" s="28">
        <f t="shared" si="27"/>
        <v>4.2037216828478972</v>
      </c>
      <c r="BP55" s="34">
        <v>0</v>
      </c>
      <c r="BQ55" s="34">
        <v>0</v>
      </c>
      <c r="BR55" s="33">
        <v>0</v>
      </c>
      <c r="BS55" s="34">
        <f t="shared" si="48"/>
        <v>15.45</v>
      </c>
      <c r="BT55" s="34">
        <f t="shared" si="48"/>
        <v>64.947500000000005</v>
      </c>
      <c r="BU55" s="33">
        <f t="shared" si="29"/>
        <v>4.2037216828478972</v>
      </c>
      <c r="BV55" s="29">
        <v>4.5</v>
      </c>
      <c r="BW55" s="29">
        <v>14</v>
      </c>
      <c r="BX55" s="28">
        <f t="shared" si="30"/>
        <v>3.1111111111111112</v>
      </c>
      <c r="BY55" s="34">
        <v>0</v>
      </c>
      <c r="BZ55" s="34">
        <v>0</v>
      </c>
      <c r="CA55" s="33">
        <f t="shared" si="31"/>
        <v>0</v>
      </c>
      <c r="CB55" s="34">
        <f t="shared" si="49"/>
        <v>4.5</v>
      </c>
      <c r="CC55" s="34">
        <f t="shared" si="50"/>
        <v>14</v>
      </c>
      <c r="CD55" s="33">
        <f t="shared" si="32"/>
        <v>3.1111111111111112</v>
      </c>
      <c r="CE55" s="29">
        <v>47.5</v>
      </c>
      <c r="CF55" s="29">
        <v>263.85000000000002</v>
      </c>
      <c r="CG55" s="28">
        <f t="shared" si="33"/>
        <v>5.5547368421052639</v>
      </c>
      <c r="CH55" s="34">
        <v>0</v>
      </c>
      <c r="CI55" s="34">
        <v>0</v>
      </c>
      <c r="CJ55" s="51">
        <f t="shared" si="34"/>
        <v>0</v>
      </c>
      <c r="CK55" s="34">
        <f t="shared" si="51"/>
        <v>47.5</v>
      </c>
      <c r="CL55" s="34">
        <f t="shared" si="52"/>
        <v>263.85000000000002</v>
      </c>
      <c r="CM55" s="51">
        <f t="shared" si="35"/>
        <v>5.5547368421052639</v>
      </c>
      <c r="CN55" s="29">
        <v>47.5</v>
      </c>
      <c r="CO55" s="29">
        <v>263.85000000000002</v>
      </c>
      <c r="CP55" s="28">
        <f t="shared" si="36"/>
        <v>5.5547368421052639</v>
      </c>
      <c r="CQ55" s="34">
        <v>0</v>
      </c>
      <c r="CR55" s="34">
        <v>0</v>
      </c>
      <c r="CS55" s="51">
        <f t="shared" si="11"/>
        <v>0</v>
      </c>
      <c r="CT55" s="34">
        <f t="shared" si="53"/>
        <v>47.5</v>
      </c>
      <c r="CU55" s="34">
        <f t="shared" si="54"/>
        <v>263.85000000000002</v>
      </c>
      <c r="CV55" s="51">
        <f t="shared" si="37"/>
        <v>5.5547368421052639</v>
      </c>
      <c r="CW55" s="29">
        <v>0</v>
      </c>
      <c r="CX55" s="29"/>
      <c r="CY55" s="29">
        <v>0</v>
      </c>
      <c r="CZ55" s="34">
        <v>0</v>
      </c>
      <c r="DA55" s="34"/>
      <c r="DB55" s="34">
        <v>0</v>
      </c>
      <c r="DC55" s="34">
        <f t="shared" si="55"/>
        <v>0</v>
      </c>
      <c r="DD55" s="34"/>
      <c r="DE55" s="34">
        <f t="shared" si="56"/>
        <v>0</v>
      </c>
    </row>
    <row r="56" spans="1:109" s="3" customFormat="1" ht="15" hidden="1" customHeight="1" x14ac:dyDescent="0.25">
      <c r="A56" s="7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28">
        <f t="shared" si="24"/>
        <v>0</v>
      </c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3">
        <f>IF(BP56,BQ56/BP56,0)</f>
        <v>0</v>
      </c>
      <c r="BS56" s="30"/>
      <c r="BT56" s="30"/>
      <c r="BU56" s="30"/>
      <c r="BV56" s="30">
        <v>15.45</v>
      </c>
      <c r="BW56" s="30">
        <v>64.947500000000005</v>
      </c>
      <c r="BX56" s="30"/>
      <c r="BY56" s="30">
        <v>0</v>
      </c>
      <c r="BZ56" s="30">
        <v>0</v>
      </c>
      <c r="CA56" s="33">
        <f t="shared" si="31"/>
        <v>0</v>
      </c>
      <c r="CB56" s="30"/>
      <c r="CC56" s="30"/>
      <c r="CD56" s="30"/>
      <c r="CE56" s="30">
        <v>15.45</v>
      </c>
      <c r="CF56" s="30">
        <v>64.099999999999994</v>
      </c>
      <c r="CG56" s="30"/>
      <c r="CH56" s="30">
        <v>0</v>
      </c>
      <c r="CI56" s="30">
        <v>0</v>
      </c>
      <c r="CJ56" s="30"/>
      <c r="CK56" s="30"/>
      <c r="CL56" s="30"/>
      <c r="CM56" s="30"/>
      <c r="CN56" s="30">
        <v>15.45</v>
      </c>
      <c r="CO56" s="30">
        <v>64.099999999999994</v>
      </c>
      <c r="CP56" s="30">
        <v>4.1488673139158578</v>
      </c>
      <c r="CQ56" s="30">
        <v>0</v>
      </c>
      <c r="CR56" s="30">
        <v>0</v>
      </c>
      <c r="CS56" s="30">
        <v>4.1488673139158578</v>
      </c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</row>
    <row r="57" spans="1:109" s="4" customFormat="1" ht="15" hidden="1" customHeight="1" x14ac:dyDescent="0.25">
      <c r="A57" s="6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28">
        <f t="shared" si="24"/>
        <v>0</v>
      </c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3">
        <f>IF(BP57,BQ57/BP57,0)</f>
        <v>0</v>
      </c>
      <c r="BS57" s="31"/>
      <c r="BT57" s="31"/>
      <c r="BU57" s="31"/>
      <c r="BV57" s="31"/>
      <c r="BW57" s="31"/>
      <c r="BX57" s="31"/>
      <c r="BY57" s="31"/>
      <c r="BZ57" s="31"/>
      <c r="CA57" s="33">
        <f t="shared" si="31"/>
        <v>0</v>
      </c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</row>
    <row r="58" spans="1:109" ht="15.6" customHeight="1" x14ac:dyDescent="0.25"/>
    <row r="59" spans="1:109" ht="15.6" hidden="1" customHeight="1" x14ac:dyDescent="0.25">
      <c r="A59" s="1" t="s">
        <v>52</v>
      </c>
    </row>
    <row r="60" spans="1:109" hidden="1" x14ac:dyDescent="0.25"/>
    <row r="83" ht="12.75" customHeight="1" x14ac:dyDescent="0.25"/>
  </sheetData>
  <mergeCells count="49">
    <mergeCell ref="BV8:BX8"/>
    <mergeCell ref="BY8:CA8"/>
    <mergeCell ref="CB8:CD8"/>
    <mergeCell ref="CE7:CM7"/>
    <mergeCell ref="CN7:CV7"/>
    <mergeCell ref="BV7:CD7"/>
    <mergeCell ref="CE8:CG8"/>
    <mergeCell ref="CH8:CJ8"/>
    <mergeCell ref="CK8:CM8"/>
    <mergeCell ref="CN8:CP8"/>
    <mergeCell ref="CQ8:CS8"/>
    <mergeCell ref="CW7:DE7"/>
    <mergeCell ref="CT8:CV8"/>
    <mergeCell ref="CW8:CY8"/>
    <mergeCell ref="CZ8:DB8"/>
    <mergeCell ref="DC8:DE8"/>
    <mergeCell ref="AL7:AT7"/>
    <mergeCell ref="BJ8:BL8"/>
    <mergeCell ref="BM8:BO8"/>
    <mergeCell ref="BP8:BR8"/>
    <mergeCell ref="BS8:BU8"/>
    <mergeCell ref="BA8:BC8"/>
    <mergeCell ref="BD8:BF8"/>
    <mergeCell ref="BG8:BI8"/>
    <mergeCell ref="AR8:AT8"/>
    <mergeCell ref="BM7:BU7"/>
    <mergeCell ref="AU7:BC7"/>
    <mergeCell ref="BD7:BL7"/>
    <mergeCell ref="AU8:AW8"/>
    <mergeCell ref="AX8:AZ8"/>
    <mergeCell ref="AL8:AN8"/>
    <mergeCell ref="AO8:AQ8"/>
    <mergeCell ref="A6:A8"/>
    <mergeCell ref="B7:J7"/>
    <mergeCell ref="B8:D8"/>
    <mergeCell ref="E8:G8"/>
    <mergeCell ref="H8:J8"/>
    <mergeCell ref="AC7:AK7"/>
    <mergeCell ref="K7:S7"/>
    <mergeCell ref="K8:M8"/>
    <mergeCell ref="N8:P8"/>
    <mergeCell ref="Q8:S8"/>
    <mergeCell ref="T7:AB7"/>
    <mergeCell ref="T8:V8"/>
    <mergeCell ref="W8:Y8"/>
    <mergeCell ref="Z8:AB8"/>
    <mergeCell ref="AF8:AH8"/>
    <mergeCell ref="AI8:AK8"/>
    <mergeCell ref="AC8:AE8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U83"/>
  <sheetViews>
    <sheetView topLeftCell="A2" zoomScale="115" zoomScaleNormal="115" zoomScaleSheetLayoutView="100" workbookViewId="0">
      <pane xSplit="1" ySplit="9" topLeftCell="B43" activePane="bottomRight" state="frozen"/>
      <selection activeCell="A6" sqref="A6"/>
      <selection pane="topRight" activeCell="E6" sqref="E6"/>
      <selection pane="bottomLeft" activeCell="A14" sqref="A14"/>
      <selection pane="bottomRight" activeCell="D37" sqref="D37:D55"/>
    </sheetView>
  </sheetViews>
  <sheetFormatPr defaultColWidth="8.85546875" defaultRowHeight="15.75" x14ac:dyDescent="0.25"/>
  <cols>
    <col min="1" max="1" width="14.42578125" style="1" customWidth="1"/>
    <col min="2" max="2" width="8.85546875" style="1" customWidth="1"/>
    <col min="3" max="3" width="10.7109375" style="1" customWidth="1"/>
    <col min="4" max="5" width="8.85546875" style="1" customWidth="1"/>
    <col min="6" max="6" width="10.140625" style="1" customWidth="1"/>
    <col min="7" max="7" width="9.85546875" style="1" customWidth="1"/>
    <col min="8" max="9" width="8.85546875" style="1" customWidth="1"/>
    <col min="10" max="10" width="9.42578125" style="1" customWidth="1"/>
    <col min="11" max="12" width="8.85546875" style="1" customWidth="1"/>
    <col min="13" max="13" width="10.42578125" style="1" customWidth="1"/>
    <col min="14" max="14" width="8.85546875" style="1" customWidth="1"/>
    <col min="15" max="15" width="9.7109375" style="1" customWidth="1"/>
    <col min="16" max="16" width="8.85546875" style="1" customWidth="1"/>
    <col min="17" max="17" width="10.28515625" style="1" customWidth="1"/>
    <col min="18" max="18" width="9.28515625" style="1" customWidth="1"/>
    <col min="19" max="20" width="9.42578125" style="1" customWidth="1"/>
    <col min="21" max="21" width="10.28515625" style="1" customWidth="1"/>
    <col min="22" max="43" width="8.85546875" style="1" customWidth="1"/>
    <col min="44" max="48" width="8.85546875" style="1"/>
    <col min="49" max="49" width="9.42578125" style="1" customWidth="1"/>
    <col min="50" max="16384" width="8.85546875" style="1"/>
  </cols>
  <sheetData>
    <row r="1" spans="1:73" x14ac:dyDescent="0.25">
      <c r="A1" s="1" t="s">
        <v>0</v>
      </c>
    </row>
    <row r="2" spans="1:73" hidden="1" x14ac:dyDescent="0.25"/>
    <row r="3" spans="1:73" ht="15" hidden="1" customHeight="1" x14ac:dyDescent="0.25">
      <c r="A3" s="5" t="s">
        <v>1</v>
      </c>
    </row>
    <row r="4" spans="1:73" hidden="1" x14ac:dyDescent="0.25">
      <c r="A4" s="5" t="s">
        <v>2</v>
      </c>
    </row>
    <row r="5" spans="1:73" hidden="1" x14ac:dyDescent="0.25">
      <c r="A5" s="1" t="s">
        <v>3</v>
      </c>
    </row>
    <row r="6" spans="1:73" ht="15" hidden="1" customHeight="1" x14ac:dyDescent="0.25">
      <c r="A6" s="43" t="s">
        <v>4</v>
      </c>
    </row>
    <row r="7" spans="1:73" ht="15" customHeight="1" x14ac:dyDescent="0.25">
      <c r="A7" s="44"/>
      <c r="B7" s="41" t="s">
        <v>54</v>
      </c>
      <c r="C7" s="41"/>
      <c r="D7" s="41"/>
      <c r="E7" s="41"/>
      <c r="F7" s="41"/>
      <c r="G7" s="41"/>
      <c r="H7" s="39" t="s">
        <v>55</v>
      </c>
      <c r="I7" s="39"/>
      <c r="J7" s="39"/>
      <c r="K7" s="39"/>
      <c r="L7" s="39"/>
      <c r="M7" s="39"/>
      <c r="N7" s="41" t="s">
        <v>57</v>
      </c>
      <c r="O7" s="41"/>
      <c r="P7" s="41"/>
      <c r="Q7" s="41"/>
      <c r="R7" s="41"/>
      <c r="S7" s="41"/>
      <c r="T7" s="39" t="s">
        <v>58</v>
      </c>
      <c r="U7" s="39"/>
      <c r="V7" s="39"/>
      <c r="W7" s="39"/>
      <c r="X7" s="39"/>
      <c r="Y7" s="39"/>
      <c r="Z7" s="41" t="s">
        <v>60</v>
      </c>
      <c r="AA7" s="41"/>
      <c r="AB7" s="41"/>
      <c r="AC7" s="41"/>
      <c r="AD7" s="41"/>
      <c r="AE7" s="41"/>
      <c r="AF7" s="39" t="s">
        <v>61</v>
      </c>
      <c r="AG7" s="39"/>
      <c r="AH7" s="39"/>
      <c r="AI7" s="39"/>
      <c r="AJ7" s="39"/>
      <c r="AK7" s="39"/>
      <c r="AL7" s="41" t="s">
        <v>62</v>
      </c>
      <c r="AM7" s="41"/>
      <c r="AN7" s="41"/>
      <c r="AO7" s="41"/>
      <c r="AP7" s="41"/>
      <c r="AQ7" s="41"/>
      <c r="AR7" s="39" t="s">
        <v>63</v>
      </c>
      <c r="AS7" s="39"/>
      <c r="AT7" s="39"/>
      <c r="AU7" s="39"/>
      <c r="AV7" s="39"/>
      <c r="AW7" s="39"/>
      <c r="AX7" s="41" t="s">
        <v>64</v>
      </c>
      <c r="AY7" s="41"/>
      <c r="AZ7" s="41"/>
      <c r="BA7" s="41"/>
      <c r="BB7" s="41"/>
      <c r="BC7" s="41"/>
      <c r="BD7" s="39" t="s">
        <v>65</v>
      </c>
      <c r="BE7" s="39"/>
      <c r="BF7" s="39"/>
      <c r="BG7" s="39"/>
      <c r="BH7" s="39"/>
      <c r="BI7" s="39"/>
      <c r="BJ7" s="41" t="s">
        <v>66</v>
      </c>
      <c r="BK7" s="41"/>
      <c r="BL7" s="41"/>
      <c r="BM7" s="41"/>
      <c r="BN7" s="41"/>
      <c r="BO7" s="41"/>
      <c r="BP7" s="39" t="s">
        <v>67</v>
      </c>
      <c r="BQ7" s="39"/>
      <c r="BR7" s="39"/>
      <c r="BS7" s="39"/>
      <c r="BT7" s="39"/>
      <c r="BU7" s="39"/>
    </row>
    <row r="8" spans="1:73" ht="15" customHeight="1" x14ac:dyDescent="0.25">
      <c r="A8" s="45"/>
      <c r="B8" s="42" t="s">
        <v>5</v>
      </c>
      <c r="C8" s="42"/>
      <c r="D8" s="41" t="s">
        <v>53</v>
      </c>
      <c r="E8" s="41"/>
      <c r="F8" s="41" t="s">
        <v>6</v>
      </c>
      <c r="G8" s="41"/>
      <c r="H8" s="42" t="s">
        <v>5</v>
      </c>
      <c r="I8" s="42"/>
      <c r="J8" s="39" t="s">
        <v>53</v>
      </c>
      <c r="K8" s="39"/>
      <c r="L8" s="39" t="s">
        <v>6</v>
      </c>
      <c r="M8" s="39"/>
      <c r="N8" s="42" t="s">
        <v>5</v>
      </c>
      <c r="O8" s="42"/>
      <c r="P8" s="41" t="s">
        <v>53</v>
      </c>
      <c r="Q8" s="41"/>
      <c r="R8" s="41" t="s">
        <v>6</v>
      </c>
      <c r="S8" s="41"/>
      <c r="T8" s="42" t="s">
        <v>5</v>
      </c>
      <c r="U8" s="42"/>
      <c r="V8" s="39" t="s">
        <v>53</v>
      </c>
      <c r="W8" s="39"/>
      <c r="X8" s="39" t="s">
        <v>6</v>
      </c>
      <c r="Y8" s="39"/>
      <c r="Z8" s="42" t="s">
        <v>5</v>
      </c>
      <c r="AA8" s="42"/>
      <c r="AB8" s="41" t="s">
        <v>53</v>
      </c>
      <c r="AC8" s="41"/>
      <c r="AD8" s="41" t="s">
        <v>6</v>
      </c>
      <c r="AE8" s="41"/>
      <c r="AF8" s="42" t="s">
        <v>5</v>
      </c>
      <c r="AG8" s="42"/>
      <c r="AH8" s="39" t="s">
        <v>53</v>
      </c>
      <c r="AI8" s="39"/>
      <c r="AJ8" s="39" t="s">
        <v>6</v>
      </c>
      <c r="AK8" s="39"/>
      <c r="AL8" s="42" t="s">
        <v>5</v>
      </c>
      <c r="AM8" s="42"/>
      <c r="AN8" s="41" t="s">
        <v>53</v>
      </c>
      <c r="AO8" s="41"/>
      <c r="AP8" s="41" t="s">
        <v>6</v>
      </c>
      <c r="AQ8" s="41"/>
      <c r="AR8" s="42" t="s">
        <v>5</v>
      </c>
      <c r="AS8" s="42"/>
      <c r="AT8" s="39" t="s">
        <v>53</v>
      </c>
      <c r="AU8" s="39"/>
      <c r="AV8" s="39" t="s">
        <v>6</v>
      </c>
      <c r="AW8" s="39"/>
      <c r="AX8" s="42" t="s">
        <v>5</v>
      </c>
      <c r="AY8" s="42"/>
      <c r="AZ8" s="41" t="s">
        <v>53</v>
      </c>
      <c r="BA8" s="41"/>
      <c r="BB8" s="41" t="s">
        <v>6</v>
      </c>
      <c r="BC8" s="41"/>
      <c r="BD8" s="39" t="s">
        <v>5</v>
      </c>
      <c r="BE8" s="39"/>
      <c r="BF8" s="39" t="s">
        <v>53</v>
      </c>
      <c r="BG8" s="39"/>
      <c r="BH8" s="39" t="s">
        <v>6</v>
      </c>
      <c r="BI8" s="39"/>
      <c r="BJ8" s="41" t="s">
        <v>5</v>
      </c>
      <c r="BK8" s="41"/>
      <c r="BL8" s="41" t="s">
        <v>53</v>
      </c>
      <c r="BM8" s="41"/>
      <c r="BN8" s="41" t="s">
        <v>6</v>
      </c>
      <c r="BO8" s="41"/>
      <c r="BP8" s="39" t="s">
        <v>5</v>
      </c>
      <c r="BQ8" s="39"/>
      <c r="BR8" s="39" t="s">
        <v>53</v>
      </c>
      <c r="BS8" s="39"/>
      <c r="BT8" s="39" t="s">
        <v>6</v>
      </c>
      <c r="BU8" s="39"/>
    </row>
    <row r="9" spans="1:73" ht="15" customHeight="1" x14ac:dyDescent="0.25">
      <c r="A9" s="8"/>
      <c r="B9" s="21" t="s">
        <v>56</v>
      </c>
      <c r="C9" s="21" t="s">
        <v>59</v>
      </c>
      <c r="D9" s="16" t="s">
        <v>56</v>
      </c>
      <c r="E9" s="16" t="s">
        <v>59</v>
      </c>
      <c r="F9" s="16" t="s">
        <v>56</v>
      </c>
      <c r="G9" s="16" t="s">
        <v>59</v>
      </c>
      <c r="H9" s="21" t="s">
        <v>56</v>
      </c>
      <c r="I9" s="21" t="s">
        <v>59</v>
      </c>
      <c r="J9" s="13" t="s">
        <v>56</v>
      </c>
      <c r="K9" s="13" t="s">
        <v>59</v>
      </c>
      <c r="L9" s="13" t="s">
        <v>56</v>
      </c>
      <c r="M9" s="13" t="s">
        <v>59</v>
      </c>
      <c r="N9" s="21" t="s">
        <v>56</v>
      </c>
      <c r="O9" s="21" t="s">
        <v>59</v>
      </c>
      <c r="P9" s="16" t="s">
        <v>56</v>
      </c>
      <c r="Q9" s="16" t="s">
        <v>59</v>
      </c>
      <c r="R9" s="16" t="s">
        <v>56</v>
      </c>
      <c r="S9" s="16" t="s">
        <v>59</v>
      </c>
      <c r="T9" s="21" t="s">
        <v>56</v>
      </c>
      <c r="U9" s="21" t="s">
        <v>59</v>
      </c>
      <c r="V9" s="13" t="s">
        <v>56</v>
      </c>
      <c r="W9" s="13" t="s">
        <v>59</v>
      </c>
      <c r="X9" s="13" t="s">
        <v>56</v>
      </c>
      <c r="Y9" s="13" t="s">
        <v>59</v>
      </c>
      <c r="Z9" s="21" t="s">
        <v>56</v>
      </c>
      <c r="AA9" s="21" t="s">
        <v>59</v>
      </c>
      <c r="AB9" s="16" t="s">
        <v>56</v>
      </c>
      <c r="AC9" s="16" t="s">
        <v>59</v>
      </c>
      <c r="AD9" s="16" t="s">
        <v>56</v>
      </c>
      <c r="AE9" s="16" t="s">
        <v>59</v>
      </c>
      <c r="AF9" s="21" t="s">
        <v>56</v>
      </c>
      <c r="AG9" s="21" t="s">
        <v>59</v>
      </c>
      <c r="AH9" s="13" t="s">
        <v>56</v>
      </c>
      <c r="AI9" s="13" t="s">
        <v>59</v>
      </c>
      <c r="AJ9" s="13" t="s">
        <v>56</v>
      </c>
      <c r="AK9" s="13" t="s">
        <v>59</v>
      </c>
      <c r="AL9" s="21" t="s">
        <v>56</v>
      </c>
      <c r="AM9" s="21" t="s">
        <v>59</v>
      </c>
      <c r="AN9" s="16" t="s">
        <v>56</v>
      </c>
      <c r="AO9" s="16" t="s">
        <v>59</v>
      </c>
      <c r="AP9" s="16" t="s">
        <v>56</v>
      </c>
      <c r="AQ9" s="16" t="s">
        <v>59</v>
      </c>
      <c r="AR9" s="21" t="s">
        <v>56</v>
      </c>
      <c r="AS9" s="21" t="s">
        <v>59</v>
      </c>
      <c r="AT9" s="13" t="s">
        <v>56</v>
      </c>
      <c r="AU9" s="13" t="s">
        <v>59</v>
      </c>
      <c r="AV9" s="13" t="s">
        <v>56</v>
      </c>
      <c r="AW9" s="13" t="s">
        <v>59</v>
      </c>
      <c r="AX9" s="21" t="s">
        <v>56</v>
      </c>
      <c r="AY9" s="21" t="s">
        <v>59</v>
      </c>
      <c r="AZ9" s="16" t="s">
        <v>56</v>
      </c>
      <c r="BA9" s="16" t="s">
        <v>59</v>
      </c>
      <c r="BB9" s="16" t="s">
        <v>56</v>
      </c>
      <c r="BC9" s="16" t="s">
        <v>59</v>
      </c>
      <c r="BD9" s="13" t="s">
        <v>56</v>
      </c>
      <c r="BE9" s="13" t="s">
        <v>59</v>
      </c>
      <c r="BF9" s="13" t="s">
        <v>56</v>
      </c>
      <c r="BG9" s="13" t="s">
        <v>59</v>
      </c>
      <c r="BH9" s="13" t="s">
        <v>56</v>
      </c>
      <c r="BI9" s="13" t="s">
        <v>59</v>
      </c>
      <c r="BJ9" s="16" t="s">
        <v>56</v>
      </c>
      <c r="BK9" s="16" t="s">
        <v>59</v>
      </c>
      <c r="BL9" s="16" t="s">
        <v>56</v>
      </c>
      <c r="BM9" s="16" t="s">
        <v>59</v>
      </c>
      <c r="BN9" s="16" t="s">
        <v>56</v>
      </c>
      <c r="BO9" s="16" t="s">
        <v>59</v>
      </c>
      <c r="BP9" s="13" t="s">
        <v>56</v>
      </c>
      <c r="BQ9" s="13" t="s">
        <v>59</v>
      </c>
      <c r="BR9" s="13" t="s">
        <v>56</v>
      </c>
      <c r="BS9" s="13" t="s">
        <v>59</v>
      </c>
      <c r="BT9" s="13" t="s">
        <v>56</v>
      </c>
      <c r="BU9" s="13" t="s">
        <v>59</v>
      </c>
    </row>
    <row r="10" spans="1:73" s="5" customFormat="1" ht="15" customHeight="1" x14ac:dyDescent="0.25">
      <c r="A10" s="8" t="s">
        <v>6</v>
      </c>
      <c r="B10" s="22">
        <f>SUM(B11:B55)</f>
        <v>14314</v>
      </c>
      <c r="C10" s="22">
        <f t="shared" ref="C10:BN10" si="0">SUM(C11:C55)</f>
        <v>20279</v>
      </c>
      <c r="D10" s="17">
        <f t="shared" si="0"/>
        <v>9778</v>
      </c>
      <c r="E10" s="17">
        <f t="shared" si="0"/>
        <v>15149</v>
      </c>
      <c r="F10" s="17">
        <f t="shared" si="0"/>
        <v>24092</v>
      </c>
      <c r="G10" s="17">
        <f t="shared" si="0"/>
        <v>35428</v>
      </c>
      <c r="H10" s="22">
        <f t="shared" si="0"/>
        <v>4047</v>
      </c>
      <c r="I10" s="22">
        <f t="shared" si="0"/>
        <v>7336</v>
      </c>
      <c r="J10" s="15">
        <f t="shared" si="0"/>
        <v>3274</v>
      </c>
      <c r="K10" s="15">
        <f t="shared" si="0"/>
        <v>4275</v>
      </c>
      <c r="L10" s="15">
        <f t="shared" si="0"/>
        <v>7321</v>
      </c>
      <c r="M10" s="15">
        <f t="shared" si="0"/>
        <v>11611</v>
      </c>
      <c r="N10" s="22">
        <f t="shared" si="0"/>
        <v>626</v>
      </c>
      <c r="O10" s="22">
        <f t="shared" si="0"/>
        <v>775</v>
      </c>
      <c r="P10" s="17">
        <f t="shared" si="0"/>
        <v>528</v>
      </c>
      <c r="Q10" s="17">
        <f t="shared" si="0"/>
        <v>994</v>
      </c>
      <c r="R10" s="17">
        <f t="shared" si="0"/>
        <v>1154</v>
      </c>
      <c r="S10" s="17">
        <f t="shared" si="0"/>
        <v>1769</v>
      </c>
      <c r="T10" s="22">
        <f t="shared" si="0"/>
        <v>0</v>
      </c>
      <c r="U10" s="22">
        <f t="shared" si="0"/>
        <v>0</v>
      </c>
      <c r="V10" s="15">
        <f t="shared" si="0"/>
        <v>0</v>
      </c>
      <c r="W10" s="15">
        <f t="shared" si="0"/>
        <v>0</v>
      </c>
      <c r="X10" s="15">
        <f t="shared" si="0"/>
        <v>0</v>
      </c>
      <c r="Y10" s="15">
        <f t="shared" si="0"/>
        <v>0</v>
      </c>
      <c r="Z10" s="22">
        <f t="shared" si="0"/>
        <v>92</v>
      </c>
      <c r="AA10" s="22">
        <f t="shared" si="0"/>
        <v>166</v>
      </c>
      <c r="AB10" s="17">
        <f t="shared" si="0"/>
        <v>0</v>
      </c>
      <c r="AC10" s="17">
        <f t="shared" si="0"/>
        <v>0</v>
      </c>
      <c r="AD10" s="17">
        <f t="shared" si="0"/>
        <v>92</v>
      </c>
      <c r="AE10" s="17">
        <f t="shared" si="0"/>
        <v>166</v>
      </c>
      <c r="AF10" s="22">
        <f t="shared" si="0"/>
        <v>263</v>
      </c>
      <c r="AG10" s="22">
        <f t="shared" si="0"/>
        <v>456</v>
      </c>
      <c r="AH10" s="15">
        <f t="shared" si="0"/>
        <v>3</v>
      </c>
      <c r="AI10" s="15">
        <f t="shared" si="0"/>
        <v>6</v>
      </c>
      <c r="AJ10" s="15">
        <f t="shared" si="0"/>
        <v>266</v>
      </c>
      <c r="AK10" s="15">
        <f t="shared" si="0"/>
        <v>462</v>
      </c>
      <c r="AL10" s="22">
        <f t="shared" si="0"/>
        <v>2718</v>
      </c>
      <c r="AM10" s="22">
        <f t="shared" si="0"/>
        <v>4011</v>
      </c>
      <c r="AN10" s="17">
        <f t="shared" si="0"/>
        <v>3458</v>
      </c>
      <c r="AO10" s="17">
        <f t="shared" si="0"/>
        <v>4882</v>
      </c>
      <c r="AP10" s="17">
        <f t="shared" si="0"/>
        <v>6176</v>
      </c>
      <c r="AQ10" s="17">
        <f>SUM(AQ11:AQ55)</f>
        <v>8893</v>
      </c>
      <c r="AR10" s="22">
        <f t="shared" si="0"/>
        <v>8439.7827601999998</v>
      </c>
      <c r="AS10" s="22">
        <f t="shared" si="0"/>
        <v>13027</v>
      </c>
      <c r="AT10" s="15">
        <f t="shared" si="0"/>
        <v>5213.0320000000002</v>
      </c>
      <c r="AU10" s="15">
        <f t="shared" si="0"/>
        <v>11151</v>
      </c>
      <c r="AV10" s="15">
        <f t="shared" si="0"/>
        <v>13652.814760200003</v>
      </c>
      <c r="AW10" s="15">
        <f t="shared" si="0"/>
        <v>24178</v>
      </c>
      <c r="AX10" s="22">
        <f t="shared" si="0"/>
        <v>1075.1499999999996</v>
      </c>
      <c r="AY10" s="22">
        <f t="shared" si="0"/>
        <v>1834</v>
      </c>
      <c r="AZ10" s="17">
        <f t="shared" si="0"/>
        <v>1071.385</v>
      </c>
      <c r="BA10" s="17">
        <f t="shared" si="0"/>
        <v>1405</v>
      </c>
      <c r="BB10" s="17">
        <f t="shared" si="0"/>
        <v>2146.5349999999999</v>
      </c>
      <c r="BC10" s="17">
        <f t="shared" si="0"/>
        <v>3239</v>
      </c>
      <c r="BD10" s="15">
        <f t="shared" si="0"/>
        <v>168.79739999999987</v>
      </c>
      <c r="BE10" s="15">
        <f t="shared" si="0"/>
        <v>291</v>
      </c>
      <c r="BF10" s="15">
        <f t="shared" si="0"/>
        <v>494.35</v>
      </c>
      <c r="BG10" s="15">
        <f t="shared" si="0"/>
        <v>602</v>
      </c>
      <c r="BH10" s="15">
        <f t="shared" si="0"/>
        <v>663.14739999999983</v>
      </c>
      <c r="BI10" s="15">
        <f t="shared" si="0"/>
        <v>893</v>
      </c>
      <c r="BJ10" s="17">
        <f t="shared" si="0"/>
        <v>2315</v>
      </c>
      <c r="BK10" s="17">
        <f t="shared" si="0"/>
        <v>3428</v>
      </c>
      <c r="BL10" s="17">
        <f t="shared" si="0"/>
        <v>1173</v>
      </c>
      <c r="BM10" s="17">
        <f t="shared" si="0"/>
        <v>2088</v>
      </c>
      <c r="BN10" s="17">
        <f t="shared" si="0"/>
        <v>3488</v>
      </c>
      <c r="BO10" s="17">
        <f t="shared" ref="BO10:BU10" si="1">SUM(BO11:BO55)</f>
        <v>5516</v>
      </c>
      <c r="BP10" s="15">
        <f t="shared" si="1"/>
        <v>0</v>
      </c>
      <c r="BQ10" s="15">
        <f t="shared" si="1"/>
        <v>0</v>
      </c>
      <c r="BR10" s="15">
        <f t="shared" si="1"/>
        <v>0</v>
      </c>
      <c r="BS10" s="15">
        <f t="shared" si="1"/>
        <v>0</v>
      </c>
      <c r="BT10" s="15">
        <f t="shared" si="1"/>
        <v>0</v>
      </c>
      <c r="BU10" s="15">
        <f t="shared" si="1"/>
        <v>0</v>
      </c>
    </row>
    <row r="11" spans="1:73" ht="15" customHeight="1" x14ac:dyDescent="0.25">
      <c r="A11" s="9" t="s">
        <v>7</v>
      </c>
      <c r="B11" s="23">
        <f>'Cumulative WSp16'!B11</f>
        <v>0</v>
      </c>
      <c r="C11" s="23">
        <f>'Cumulative WSp16'!C11</f>
        <v>0</v>
      </c>
      <c r="D11" s="18">
        <f>'Cumulative WSp16'!D11</f>
        <v>19</v>
      </c>
      <c r="E11" s="18">
        <f>'Cumulative WSp16'!E11</f>
        <v>62</v>
      </c>
      <c r="F11" s="18">
        <f>SUM(B11,D11)</f>
        <v>19</v>
      </c>
      <c r="G11" s="18">
        <f>SUM(C11,E11)</f>
        <v>62</v>
      </c>
      <c r="H11" s="23">
        <f>MAX(0,'Cumulative WSp16'!H11-'Cumulative WSp16'!B11)</f>
        <v>0</v>
      </c>
      <c r="I11" s="23">
        <f>MAX(0,'Cumulative WSp16'!I11-'Cumulative WSp16'!C11)</f>
        <v>0</v>
      </c>
      <c r="J11" s="14">
        <f>MAX(0,'Cumulative WSp16'!J11-'Cumulative WSp16'!D11)</f>
        <v>2</v>
      </c>
      <c r="K11" s="14">
        <f>MAX(0,'Cumulative WSp16'!K11-'Cumulative WSp16'!E11)</f>
        <v>9</v>
      </c>
      <c r="L11" s="14">
        <f>SUM(H11,J11)</f>
        <v>2</v>
      </c>
      <c r="M11" s="14">
        <f>SUM(I11,K11)</f>
        <v>9</v>
      </c>
      <c r="N11" s="23">
        <f>MAX(0,'Cumulative WSp16'!N11-'Cumulative WSp16'!H11)</f>
        <v>0</v>
      </c>
      <c r="O11" s="23">
        <f>MAX(0,'Cumulative WSp16'!O11-'Cumulative WSp16'!I11)</f>
        <v>0</v>
      </c>
      <c r="P11" s="14">
        <f>MAX(0,'Cumulative WSp16'!P11-'Cumulative WSp16'!J11)</f>
        <v>0</v>
      </c>
      <c r="Q11" s="14">
        <f>MAX(0,'Cumulative WSp16'!Q11-'Cumulative WSp16'!K11)</f>
        <v>0</v>
      </c>
      <c r="R11" s="18">
        <f>SUM(N11,P11)</f>
        <v>0</v>
      </c>
      <c r="S11" s="18">
        <f>SUM(O11,Q11)</f>
        <v>0</v>
      </c>
      <c r="T11" s="23">
        <f>MAX(0,'Cumulative WSp16'!T11-'Cumulative WSp16'!N11)</f>
        <v>0</v>
      </c>
      <c r="U11" s="23">
        <f>MAX(0,'Cumulative WSp16'!U11-'Cumulative WSp16'!O11)</f>
        <v>0</v>
      </c>
      <c r="V11" s="14">
        <f>MAX(0,'Cumulative WSp16'!V11-'Cumulative WSp16'!P11)</f>
        <v>0</v>
      </c>
      <c r="W11" s="14">
        <f>MAX(0,'Cumulative WSp16'!W11-'Cumulative WSp16'!Q11)</f>
        <v>0</v>
      </c>
      <c r="X11" s="14">
        <f>SUM(T11,V11)</f>
        <v>0</v>
      </c>
      <c r="Y11" s="14">
        <f>SUM(U11,W11)</f>
        <v>0</v>
      </c>
      <c r="Z11" s="23">
        <f>MAX(0,'Cumulative WSp16'!Z11-'Cumulative WSp16'!T11)</f>
        <v>0</v>
      </c>
      <c r="AA11" s="23">
        <f>MAX(0,'Cumulative WSp16'!AA11-'Cumulative WSp16'!U11)</f>
        <v>0</v>
      </c>
      <c r="AB11" s="14">
        <f>MAX(0,'Cumulative WSp16'!AB11-'Cumulative WSp16'!V11)</f>
        <v>0</v>
      </c>
      <c r="AC11" s="14">
        <f>MAX(0,'Cumulative WSp16'!AC11-'Cumulative WSp16'!W11)</f>
        <v>0</v>
      </c>
      <c r="AD11" s="18">
        <f>SUM(Z11,AB11)</f>
        <v>0</v>
      </c>
      <c r="AE11" s="18">
        <f>SUM(AA11,AC11)</f>
        <v>0</v>
      </c>
      <c r="AF11" s="23">
        <f>MAX(0,'Cumulative WSp16'!AF11-'Cumulative WSp16'!Z11)</f>
        <v>0</v>
      </c>
      <c r="AG11" s="23">
        <f>MAX(0,'Cumulative WSp16'!AG11-'Cumulative WSp16'!AA11)</f>
        <v>0</v>
      </c>
      <c r="AH11" s="14">
        <f>MAX(0,'Cumulative WSp16'!AH11-'Cumulative WSp16'!AB11)</f>
        <v>0</v>
      </c>
      <c r="AI11" s="14">
        <f>MAX(0,'Cumulative WSp16'!AI11-'Cumulative WSp16'!AC11)</f>
        <v>0</v>
      </c>
      <c r="AJ11" s="14">
        <f>SUM(AF11,AH11)</f>
        <v>0</v>
      </c>
      <c r="AK11" s="14">
        <f>SUM(AG11,AI11)</f>
        <v>0</v>
      </c>
      <c r="AL11" s="23">
        <f>MAX(0,'Cumulative WSp16'!AL11-'Cumulative WSp16'!AF11)</f>
        <v>0</v>
      </c>
      <c r="AM11" s="23">
        <f>MAX(0,'Cumulative WSp16'!AM11-'Cumulative WSp16'!AG11)</f>
        <v>0</v>
      </c>
      <c r="AN11" s="14">
        <f>MAX(0,'Cumulative WSp16'!AN11-'Cumulative WSp16'!AH11)</f>
        <v>0</v>
      </c>
      <c r="AO11" s="14">
        <f>MAX(0,'Cumulative WSp16'!AO11-'Cumulative WSp16'!AI11)</f>
        <v>0</v>
      </c>
      <c r="AP11" s="18">
        <f>SUM(AL11,AN11)</f>
        <v>0</v>
      </c>
      <c r="AQ11" s="18">
        <f>SUM(AM11,AO11)</f>
        <v>0</v>
      </c>
      <c r="AR11" s="23">
        <f>MAX(0,'Cumulative WSp16'!AR11-'Cumulative WSp16'!AL11)</f>
        <v>0</v>
      </c>
      <c r="AS11" s="23">
        <f>MAX(0,'Cumulative WSp16'!AS11-'Cumulative WSp16'!AM11)</f>
        <v>0</v>
      </c>
      <c r="AT11" s="14">
        <f>MAX(0,'Cumulative WSp16'!AT11-'Cumulative WSp16'!AN11)</f>
        <v>0</v>
      </c>
      <c r="AU11" s="14">
        <f>MAX(0,'Cumulative WSp16'!AU11-'Cumulative WSp16'!AO11)</f>
        <v>0</v>
      </c>
      <c r="AV11" s="18">
        <f>SUM(AR11,AT11)</f>
        <v>0</v>
      </c>
      <c r="AW11" s="18">
        <f>SUM(AS11,AU11)</f>
        <v>0</v>
      </c>
      <c r="AX11" s="23">
        <f>MAX(0,'Cumulative WSp16'!AX11-'Cumulative WSp16'!AR11)</f>
        <v>0</v>
      </c>
      <c r="AY11" s="23">
        <f>MAX(0,'Cumulative WSp16'!AY11-'Cumulative WSp16'!AS11)</f>
        <v>0</v>
      </c>
      <c r="AZ11" s="14">
        <f>MAX(0,'Cumulative WSp16'!AZ11-'Cumulative WSp16'!AT11)</f>
        <v>0</v>
      </c>
      <c r="BA11" s="14">
        <f>MAX(0,'Cumulative WSp16'!BA11-'Cumulative WSp16'!AU11)</f>
        <v>0</v>
      </c>
      <c r="BB11" s="18">
        <f>SUM(AX11,AZ11)</f>
        <v>0</v>
      </c>
      <c r="BC11" s="18">
        <f>SUM(AY11,BA11)</f>
        <v>0</v>
      </c>
      <c r="BD11" s="23">
        <f>MAX(0,'Cumulative WSp16'!BD11-'Cumulative WSp16'!AX11)</f>
        <v>0</v>
      </c>
      <c r="BE11" s="23">
        <f>MAX(0,'Cumulative WSp16'!BE11-'Cumulative WSp16'!AY11)</f>
        <v>0</v>
      </c>
      <c r="BF11" s="14">
        <f>MAX(0,'Cumulative WSp16'!BF11-'Cumulative WSp16'!AZ11)</f>
        <v>0</v>
      </c>
      <c r="BG11" s="14">
        <v>0</v>
      </c>
      <c r="BH11" s="18">
        <f>SUM(BD11,BF11)</f>
        <v>0</v>
      </c>
      <c r="BI11" s="18">
        <f>SUM(BE11,BG11)</f>
        <v>0</v>
      </c>
      <c r="BJ11" s="23">
        <f>MAX(0,'Cumulative WSp16'!BJ11-'Cumulative WSp16'!BD11)</f>
        <v>0</v>
      </c>
      <c r="BK11" s="23">
        <f>MAX(0,'Cumulative WSp16'!BK11-'Cumulative WSp16'!BE11)</f>
        <v>0</v>
      </c>
      <c r="BL11" s="14">
        <f>MAX(0,'Cumulative WSp16'!BL11-'Cumulative WSp16'!BF11)</f>
        <v>0</v>
      </c>
      <c r="BM11" s="14">
        <f>MAX(0,'Cumulative WSp16'!BM11-'Cumulative WSp16'!BG11)</f>
        <v>0</v>
      </c>
      <c r="BN11" s="18">
        <f>SUM(BJ11,BL11)</f>
        <v>0</v>
      </c>
      <c r="BO11" s="18">
        <f>SUM(BK11,BM11)</f>
        <v>0</v>
      </c>
      <c r="BP11" s="23">
        <f>MAX(0,'Cumulative WSp16'!BP11-'Cumulative WSp16'!BJ11)</f>
        <v>0</v>
      </c>
      <c r="BQ11" s="23">
        <f>MAX(0,'Cumulative WSp16'!BQ11-'Cumulative WSp16'!BK11)</f>
        <v>0</v>
      </c>
      <c r="BR11" s="14">
        <f>MAX(0,'Cumulative WSp16'!BR11-'Cumulative WSp16'!BL11)</f>
        <v>0</v>
      </c>
      <c r="BS11" s="14">
        <f>MAX(0,'Cumulative WSp16'!BS11-'Cumulative WSp16'!BM11)</f>
        <v>0</v>
      </c>
      <c r="BT11" s="18">
        <f>SUM(BP11,BR11)</f>
        <v>0</v>
      </c>
      <c r="BU11" s="18">
        <f>SUM(BQ11,BS11)</f>
        <v>0</v>
      </c>
    </row>
    <row r="12" spans="1:73" ht="15" customHeight="1" x14ac:dyDescent="0.25">
      <c r="A12" s="10" t="s">
        <v>8</v>
      </c>
      <c r="B12" s="23">
        <f>'Cumulative WSp16'!B12</f>
        <v>61</v>
      </c>
      <c r="C12" s="23">
        <f>'Cumulative WSp16'!C12</f>
        <v>119</v>
      </c>
      <c r="D12" s="18">
        <f>'Cumulative WSp16'!D12</f>
        <v>144</v>
      </c>
      <c r="E12" s="18">
        <f>'Cumulative WSp16'!E12</f>
        <v>237</v>
      </c>
      <c r="F12" s="18">
        <f t="shared" ref="F12:G55" si="2">SUM(B12,D12)</f>
        <v>205</v>
      </c>
      <c r="G12" s="18">
        <f t="shared" si="2"/>
        <v>356</v>
      </c>
      <c r="H12" s="23">
        <f>MAX(0,'Cumulative WSp16'!H12-'Cumulative WSp16'!B12)</f>
        <v>0</v>
      </c>
      <c r="I12" s="23">
        <f>MAX(0,'Cumulative WSp16'!I12-'Cumulative WSp16'!C12)</f>
        <v>0</v>
      </c>
      <c r="J12" s="14">
        <f>MAX(0,'Cumulative WSp16'!J12-'Cumulative WSp16'!D12)</f>
        <v>0</v>
      </c>
      <c r="K12" s="14">
        <f>MAX(0,'Cumulative WSp16'!K12-'Cumulative WSp16'!E12)</f>
        <v>0</v>
      </c>
      <c r="L12" s="14">
        <f t="shared" ref="L12:M55" si="3">SUM(H12,J12)</f>
        <v>0</v>
      </c>
      <c r="M12" s="14">
        <f t="shared" si="3"/>
        <v>0</v>
      </c>
      <c r="N12" s="23">
        <f>MAX(0,'Cumulative WSp16'!N12-'Cumulative WSp16'!H12)</f>
        <v>0</v>
      </c>
      <c r="O12" s="23">
        <f>MAX(0,'Cumulative WSp16'!O12-'Cumulative WSp16'!I12)</f>
        <v>0</v>
      </c>
      <c r="P12" s="14">
        <f>MAX(0,'Cumulative WSp16'!P12-'Cumulative WSp16'!J12)</f>
        <v>0</v>
      </c>
      <c r="Q12" s="14">
        <f>MAX(0,'Cumulative WSp16'!Q12-'Cumulative WSp16'!K12)</f>
        <v>0</v>
      </c>
      <c r="R12" s="18">
        <f t="shared" ref="R12:S57" si="4">SUM(N12,P12)</f>
        <v>0</v>
      </c>
      <c r="S12" s="18">
        <f t="shared" si="4"/>
        <v>0</v>
      </c>
      <c r="T12" s="23">
        <f>MAX(0,'Cumulative WSp16'!T12-'Cumulative WSp16'!N12)</f>
        <v>0</v>
      </c>
      <c r="U12" s="23">
        <f>MAX(0,'Cumulative WSp16'!U12-'Cumulative WSp16'!O12)</f>
        <v>0</v>
      </c>
      <c r="V12" s="14">
        <v>0</v>
      </c>
      <c r="W12" s="14">
        <v>0</v>
      </c>
      <c r="X12" s="14">
        <f t="shared" ref="X12:Y55" si="5">SUM(T12,V12)</f>
        <v>0</v>
      </c>
      <c r="Y12" s="14">
        <f t="shared" si="5"/>
        <v>0</v>
      </c>
      <c r="Z12" s="23">
        <f>MAX(0,'Cumulative WSp16'!Z12-'Cumulative WSp16'!T12)</f>
        <v>2</v>
      </c>
      <c r="AA12" s="23">
        <f>MAX(0,'Cumulative WSp16'!AA12-'Cumulative WSp16'!U12)</f>
        <v>8</v>
      </c>
      <c r="AB12" s="14">
        <f>MAX(0,'Cumulative WSp16'!AB12-'Cumulative WSp16'!V12)</f>
        <v>0</v>
      </c>
      <c r="AC12" s="14">
        <f>MAX(0,'Cumulative WSp16'!AC12-'Cumulative WSp16'!W12)</f>
        <v>0</v>
      </c>
      <c r="AD12" s="18">
        <f t="shared" ref="AD12:AE57" si="6">SUM(Z12,AB12)</f>
        <v>2</v>
      </c>
      <c r="AE12" s="18">
        <f t="shared" si="6"/>
        <v>8</v>
      </c>
      <c r="AF12" s="23">
        <f>MAX(0,'Cumulative WSp16'!AF12-'Cumulative WSp16'!Z12)</f>
        <v>3</v>
      </c>
      <c r="AG12" s="23">
        <f>MAX(0,'Cumulative WSp16'!AG12-'Cumulative WSp16'!AA12)</f>
        <v>8</v>
      </c>
      <c r="AH12" s="14">
        <f>MAX(0,'Cumulative WSp16'!AH12-'Cumulative WSp16'!AB12)</f>
        <v>0</v>
      </c>
      <c r="AI12" s="14">
        <f>MAX(0,'Cumulative WSp16'!AI12-'Cumulative WSp16'!AC12)</f>
        <v>0</v>
      </c>
      <c r="AJ12" s="14">
        <f t="shared" ref="AJ12:AK57" si="7">SUM(AF12,AH12)</f>
        <v>3</v>
      </c>
      <c r="AK12" s="14">
        <f t="shared" si="7"/>
        <v>8</v>
      </c>
      <c r="AL12" s="23">
        <f>MAX(0,'Cumulative WSp16'!AL12-'Cumulative WSp16'!AF12)</f>
        <v>14</v>
      </c>
      <c r="AM12" s="23">
        <f>MAX(0,'Cumulative WSp16'!AM12-'Cumulative WSp16'!AG12)</f>
        <v>32</v>
      </c>
      <c r="AN12" s="14">
        <f>MAX(0,'Cumulative WSp16'!AN12-'Cumulative WSp16'!AH12)</f>
        <v>11</v>
      </c>
      <c r="AO12" s="14">
        <f>MAX(0,'Cumulative WSp16'!AO12-'Cumulative WSp16'!AI12)</f>
        <v>35</v>
      </c>
      <c r="AP12" s="18">
        <f t="shared" ref="AP12:AQ55" si="8">SUM(AL12,AN12)</f>
        <v>25</v>
      </c>
      <c r="AQ12" s="18">
        <f t="shared" si="8"/>
        <v>67</v>
      </c>
      <c r="AR12" s="23">
        <f>MAX(0,'Cumulative WSp16'!AR12-'Cumulative WSp16'!AL12)</f>
        <v>61</v>
      </c>
      <c r="AS12" s="23">
        <f>MAX(0,'Cumulative WSp16'!AS12-'Cumulative WSp16'!AM12)</f>
        <v>115</v>
      </c>
      <c r="AT12" s="14">
        <f>MAX(0,'Cumulative WSp16'!AT12-'Cumulative WSp16'!AN12)</f>
        <v>269</v>
      </c>
      <c r="AU12" s="14">
        <f>MAX(0,'Cumulative WSp16'!AU12-'Cumulative WSp16'!AO12)</f>
        <v>377</v>
      </c>
      <c r="AV12" s="18">
        <f t="shared" ref="AV12:AV19" si="9">SUM(AR12,AT12)</f>
        <v>330</v>
      </c>
      <c r="AW12" s="18">
        <f t="shared" ref="AW12:AW19" si="10">SUM(AS12,AU12)</f>
        <v>492</v>
      </c>
      <c r="AX12" s="23">
        <f>MAX(0,'Cumulative WSp16'!AX12-'Cumulative WSp16'!AR12)</f>
        <v>0</v>
      </c>
      <c r="AY12" s="23">
        <f>MAX(0,'Cumulative WSp16'!AY12-'Cumulative WSp16'!AS12)</f>
        <v>0</v>
      </c>
      <c r="AZ12" s="14">
        <f>MAX(0,'Cumulative WSp16'!AZ12-'Cumulative WSp16'!AT12)</f>
        <v>0</v>
      </c>
      <c r="BA12" s="14">
        <f>MAX(0,'Cumulative WSp16'!BA12-'Cumulative WSp16'!AU12)</f>
        <v>0</v>
      </c>
      <c r="BB12" s="18">
        <f t="shared" ref="BB12:BB55" si="11">SUM(AX12,AZ12)</f>
        <v>0</v>
      </c>
      <c r="BC12" s="18">
        <f t="shared" ref="BC12:BC55" si="12">SUM(AY12,BA12)</f>
        <v>0</v>
      </c>
      <c r="BD12" s="23">
        <f>MAX(0,'Cumulative WSp16'!BD12-'Cumulative WSp16'!AX12)</f>
        <v>0</v>
      </c>
      <c r="BE12" s="23">
        <f>MAX(0,'Cumulative WSp16'!BE12-'Cumulative WSp16'!AY12)</f>
        <v>0</v>
      </c>
      <c r="BF12" s="14">
        <f>MAX(0,'Cumulative WSp16'!BF12-'Cumulative WSp16'!AZ12)</f>
        <v>0</v>
      </c>
      <c r="BG12" s="14">
        <f>MAX(0,'Cumulative WSp16'!BG12-'Cumulative WSp16'!BA12)</f>
        <v>0</v>
      </c>
      <c r="BH12" s="18">
        <f t="shared" ref="BH12:BH55" si="13">SUM(BD12,BF12)</f>
        <v>0</v>
      </c>
      <c r="BI12" s="18">
        <f t="shared" ref="BI12:BI55" si="14">SUM(BE12,BG12)</f>
        <v>0</v>
      </c>
      <c r="BJ12" s="23">
        <f>MAX(0,'Cumulative WSp16'!BJ12-'Cumulative WSp16'!BD12)</f>
        <v>0</v>
      </c>
      <c r="BK12" s="23">
        <f>MAX(0,'Cumulative WSp16'!BK12-'Cumulative WSp16'!BE12)</f>
        <v>0</v>
      </c>
      <c r="BL12" s="14">
        <f>MAX(0,'Cumulative WSp16'!BL12-'Cumulative WSp16'!BF12)</f>
        <v>0</v>
      </c>
      <c r="BM12" s="14">
        <f>MAX(0,'Cumulative WSp16'!BM12-'Cumulative WSp16'!BG12)</f>
        <v>0</v>
      </c>
      <c r="BN12" s="18">
        <f t="shared" ref="BN12:BN55" si="15">SUM(BJ12,BL12)</f>
        <v>0</v>
      </c>
      <c r="BO12" s="18">
        <f t="shared" ref="BO12:BO55" si="16">SUM(BK12,BM12)</f>
        <v>0</v>
      </c>
      <c r="BP12" s="23">
        <f>MAX(0,'Cumulative WSp16'!BP12-'Cumulative WSp16'!BJ12)</f>
        <v>0</v>
      </c>
      <c r="BQ12" s="23">
        <f>MAX(0,'Cumulative WSp16'!BQ12-'Cumulative WSp16'!BK12)</f>
        <v>0</v>
      </c>
      <c r="BR12" s="14">
        <f>MAX(0,'Cumulative WSp16'!BR12-'Cumulative WSp16'!BL12)</f>
        <v>0</v>
      </c>
      <c r="BS12" s="14">
        <f>MAX(0,'Cumulative WSp16'!BS12-'Cumulative WSp16'!BM12)</f>
        <v>0</v>
      </c>
      <c r="BT12" s="18">
        <f t="shared" ref="BT12:BT57" si="17">SUM(BP12,BR12)</f>
        <v>0</v>
      </c>
      <c r="BU12" s="18">
        <f t="shared" ref="BU12:BU57" si="18">SUM(BQ12,BS12)</f>
        <v>0</v>
      </c>
    </row>
    <row r="13" spans="1:73" ht="15" customHeight="1" x14ac:dyDescent="0.25">
      <c r="A13" s="10" t="s">
        <v>9</v>
      </c>
      <c r="B13" s="23">
        <f>'Cumulative WSp16'!B13</f>
        <v>0</v>
      </c>
      <c r="C13" s="23">
        <f>'Cumulative WSp16'!C13</f>
        <v>0</v>
      </c>
      <c r="D13" s="18">
        <f>'Cumulative WSp16'!D13</f>
        <v>0</v>
      </c>
      <c r="E13" s="18">
        <f>'Cumulative WSp16'!E13</f>
        <v>0</v>
      </c>
      <c r="F13" s="18">
        <f t="shared" si="2"/>
        <v>0</v>
      </c>
      <c r="G13" s="18">
        <f t="shared" si="2"/>
        <v>0</v>
      </c>
      <c r="H13" s="23">
        <f>MAX(0,'Cumulative WSp16'!H13-'Cumulative WSp16'!B13)</f>
        <v>0</v>
      </c>
      <c r="I13" s="23">
        <f>MAX(0,'Cumulative WSp16'!I13-'Cumulative WSp16'!C13)</f>
        <v>0</v>
      </c>
      <c r="J13" s="14">
        <f>MAX(0,'Cumulative WSp16'!J13-'Cumulative WSp16'!D13)</f>
        <v>0</v>
      </c>
      <c r="K13" s="14">
        <f>MAX(0,'Cumulative WSp16'!K13-'Cumulative WSp16'!E13)</f>
        <v>0</v>
      </c>
      <c r="L13" s="14">
        <f t="shared" si="3"/>
        <v>0</v>
      </c>
      <c r="M13" s="14">
        <f t="shared" si="3"/>
        <v>0</v>
      </c>
      <c r="N13" s="23">
        <f>MAX(0,'Cumulative WSp16'!N13-'Cumulative WSp16'!H13)</f>
        <v>0</v>
      </c>
      <c r="O13" s="23">
        <f>MAX(0,'Cumulative WSp16'!O13-'Cumulative WSp16'!I13)</f>
        <v>0</v>
      </c>
      <c r="P13" s="14">
        <f>MAX(0,'Cumulative WSp16'!P13-'Cumulative WSp16'!J13)</f>
        <v>0</v>
      </c>
      <c r="Q13" s="14">
        <f>MAX(0,'Cumulative WSp16'!Q13-'Cumulative WSp16'!K13)</f>
        <v>0</v>
      </c>
      <c r="R13" s="18">
        <f t="shared" si="4"/>
        <v>0</v>
      </c>
      <c r="S13" s="18">
        <f t="shared" si="4"/>
        <v>0</v>
      </c>
      <c r="T13" s="23">
        <f>MAX(0,'Cumulative WSp16'!T13-'Cumulative WSp16'!N13)</f>
        <v>0</v>
      </c>
      <c r="U13" s="23">
        <f>MAX(0,'Cumulative WSp16'!U13-'Cumulative WSp16'!O13)</f>
        <v>0</v>
      </c>
      <c r="V13" s="14">
        <v>0</v>
      </c>
      <c r="W13" s="14">
        <v>0</v>
      </c>
      <c r="X13" s="14">
        <f t="shared" si="5"/>
        <v>0</v>
      </c>
      <c r="Y13" s="14">
        <f t="shared" si="5"/>
        <v>0</v>
      </c>
      <c r="Z13" s="23">
        <f>MAX(0,'Cumulative WSp16'!Z13-'Cumulative WSp16'!T13)</f>
        <v>0</v>
      </c>
      <c r="AA13" s="23">
        <f>MAX(0,'Cumulative WSp16'!AA13-'Cumulative WSp16'!U13)</f>
        <v>0</v>
      </c>
      <c r="AB13" s="14">
        <f>MAX(0,'Cumulative WSp16'!AB13-'Cumulative WSp16'!V13)</f>
        <v>0</v>
      </c>
      <c r="AC13" s="14">
        <f>MAX(0,'Cumulative WSp16'!AC13-'Cumulative WSp16'!W13)</f>
        <v>0</v>
      </c>
      <c r="AD13" s="18">
        <f t="shared" si="6"/>
        <v>0</v>
      </c>
      <c r="AE13" s="18">
        <f t="shared" si="6"/>
        <v>0</v>
      </c>
      <c r="AF13" s="23">
        <f>MAX(0,'Cumulative WSp16'!AF13-'Cumulative WSp16'!Z13)</f>
        <v>0</v>
      </c>
      <c r="AG13" s="23">
        <f>MAX(0,'Cumulative WSp16'!AG13-'Cumulative WSp16'!AA13)</f>
        <v>0</v>
      </c>
      <c r="AH13" s="14">
        <f>MAX(0,'Cumulative WSp16'!AH13-'Cumulative WSp16'!AB13)</f>
        <v>0</v>
      </c>
      <c r="AI13" s="14">
        <f>MAX(0,'Cumulative WSp16'!AI13-'Cumulative WSp16'!AC13)</f>
        <v>0</v>
      </c>
      <c r="AJ13" s="14">
        <f t="shared" si="7"/>
        <v>0</v>
      </c>
      <c r="AK13" s="14">
        <f t="shared" si="7"/>
        <v>0</v>
      </c>
      <c r="AL13" s="23">
        <f>MAX(0,'Cumulative WSp16'!AL13-'Cumulative WSp16'!AF13)</f>
        <v>0</v>
      </c>
      <c r="AM13" s="23">
        <f>MAX(0,'Cumulative WSp16'!AM13-'Cumulative WSp16'!AG13)</f>
        <v>0</v>
      </c>
      <c r="AN13" s="14">
        <f>MAX(0,'Cumulative WSp16'!AN13-'Cumulative WSp16'!AH13)</f>
        <v>0</v>
      </c>
      <c r="AO13" s="14">
        <f>MAX(0,'Cumulative WSp16'!AO13-'Cumulative WSp16'!AI13)</f>
        <v>0</v>
      </c>
      <c r="AP13" s="18">
        <f t="shared" si="8"/>
        <v>0</v>
      </c>
      <c r="AQ13" s="18">
        <f t="shared" si="8"/>
        <v>0</v>
      </c>
      <c r="AR13" s="23">
        <f>MAX(0,'Cumulative WSp16'!AR13-'Cumulative WSp16'!AL13)</f>
        <v>0</v>
      </c>
      <c r="AS13" s="23">
        <f>MAX(0,'Cumulative WSp16'!AS13-'Cumulative WSp16'!AM13)</f>
        <v>0</v>
      </c>
      <c r="AT13" s="14">
        <f>MAX(0,'Cumulative WSp16'!AT13-'Cumulative WSp16'!AN13)</f>
        <v>0</v>
      </c>
      <c r="AU13" s="14">
        <f>MAX(0,'Cumulative WSp16'!AU13-'Cumulative WSp16'!AO13)</f>
        <v>0</v>
      </c>
      <c r="AV13" s="18">
        <f t="shared" si="9"/>
        <v>0</v>
      </c>
      <c r="AW13" s="18">
        <f t="shared" si="10"/>
        <v>0</v>
      </c>
      <c r="AX13" s="23">
        <f>MAX(0,'Cumulative WSp16'!AX13-'Cumulative WSp16'!AR13)</f>
        <v>0</v>
      </c>
      <c r="AY13" s="23">
        <f>MAX(0,'Cumulative WSp16'!AY13-'Cumulative WSp16'!AS13)</f>
        <v>0</v>
      </c>
      <c r="AZ13" s="14">
        <f>MAX(0,'Cumulative WSp16'!AZ13-'Cumulative WSp16'!AT13)</f>
        <v>0</v>
      </c>
      <c r="BA13" s="14">
        <f>MAX(0,'Cumulative WSp16'!BA13-'Cumulative WSp16'!AU13)</f>
        <v>0</v>
      </c>
      <c r="BB13" s="18">
        <f t="shared" si="11"/>
        <v>0</v>
      </c>
      <c r="BC13" s="18">
        <f t="shared" si="12"/>
        <v>0</v>
      </c>
      <c r="BD13" s="23">
        <f>MAX(0,'Cumulative WSp16'!BD13-'Cumulative WSp16'!AX13)</f>
        <v>0</v>
      </c>
      <c r="BE13" s="23">
        <f>MAX(0,'Cumulative WSp16'!BE13-'Cumulative WSp16'!AY13)</f>
        <v>0</v>
      </c>
      <c r="BF13" s="14">
        <f>MAX(0,'Cumulative WSp16'!BF13-'Cumulative WSp16'!AZ13)</f>
        <v>0</v>
      </c>
      <c r="BG13" s="14">
        <f>MAX(0,'Cumulative WSp16'!BG13-'Cumulative WSp16'!BA13)</f>
        <v>0</v>
      </c>
      <c r="BH13" s="18">
        <f t="shared" si="13"/>
        <v>0</v>
      </c>
      <c r="BI13" s="18">
        <f t="shared" si="14"/>
        <v>0</v>
      </c>
      <c r="BJ13" s="23">
        <f>MAX(0,'Cumulative WSp16'!BJ13-'Cumulative WSp16'!BD13)</f>
        <v>0</v>
      </c>
      <c r="BK13" s="23">
        <f>MAX(0,'Cumulative WSp16'!BK13-'Cumulative WSp16'!BE13)</f>
        <v>0</v>
      </c>
      <c r="BL13" s="14">
        <f>MAX(0,'Cumulative WSp16'!BL13-'Cumulative WSp16'!BF13)</f>
        <v>0</v>
      </c>
      <c r="BM13" s="14">
        <f>MAX(0,'Cumulative WSp16'!BM13-'Cumulative WSp16'!BG13)</f>
        <v>0</v>
      </c>
      <c r="BN13" s="18">
        <f t="shared" si="15"/>
        <v>0</v>
      </c>
      <c r="BO13" s="18">
        <f t="shared" si="16"/>
        <v>0</v>
      </c>
      <c r="BP13" s="23">
        <f>MAX(0,'Cumulative WSp16'!BP13-'Cumulative WSp16'!BJ13)</f>
        <v>0</v>
      </c>
      <c r="BQ13" s="23">
        <f>MAX(0,'Cumulative WSp16'!BQ13-'Cumulative WSp16'!BK13)</f>
        <v>0</v>
      </c>
      <c r="BR13" s="14">
        <f>MAX(0,'Cumulative WSp16'!BR13-'Cumulative WSp16'!BL13)</f>
        <v>0</v>
      </c>
      <c r="BS13" s="14">
        <f>MAX(0,'Cumulative WSp16'!BS13-'Cumulative WSp16'!BM13)</f>
        <v>0</v>
      </c>
      <c r="BT13" s="18">
        <f t="shared" si="17"/>
        <v>0</v>
      </c>
      <c r="BU13" s="18">
        <f t="shared" si="18"/>
        <v>0</v>
      </c>
    </row>
    <row r="14" spans="1:73" ht="15" customHeight="1" x14ac:dyDescent="0.25">
      <c r="A14" s="10" t="s">
        <v>10</v>
      </c>
      <c r="B14" s="23">
        <f>'Cumulative WSp16'!B14</f>
        <v>0</v>
      </c>
      <c r="C14" s="23">
        <f>'Cumulative WSp16'!C14</f>
        <v>0</v>
      </c>
      <c r="D14" s="18">
        <f>'Cumulative WSp16'!D14</f>
        <v>0</v>
      </c>
      <c r="E14" s="18">
        <f>'Cumulative WSp16'!E14</f>
        <v>0</v>
      </c>
      <c r="F14" s="18">
        <f t="shared" si="2"/>
        <v>0</v>
      </c>
      <c r="G14" s="18">
        <f t="shared" si="2"/>
        <v>0</v>
      </c>
      <c r="H14" s="23">
        <f>MAX(0,'Cumulative WSp16'!H14-'Cumulative WSp16'!B14)</f>
        <v>0</v>
      </c>
      <c r="I14" s="23">
        <f>MAX(0,'Cumulative WSp16'!I14-'Cumulative WSp16'!C14)</f>
        <v>0</v>
      </c>
      <c r="J14" s="14">
        <f>MAX(0,'Cumulative WSp16'!J14-'Cumulative WSp16'!D14)</f>
        <v>0</v>
      </c>
      <c r="K14" s="14">
        <f>MAX(0,'Cumulative WSp16'!K14-'Cumulative WSp16'!E14)</f>
        <v>0</v>
      </c>
      <c r="L14" s="14">
        <f t="shared" si="3"/>
        <v>0</v>
      </c>
      <c r="M14" s="14">
        <f t="shared" si="3"/>
        <v>0</v>
      </c>
      <c r="N14" s="23">
        <f>MAX(0,'Cumulative WSp16'!N14-'Cumulative WSp16'!H14)</f>
        <v>0</v>
      </c>
      <c r="O14" s="23">
        <f>MAX(0,'Cumulative WSp16'!O14-'Cumulative WSp16'!I14)</f>
        <v>0</v>
      </c>
      <c r="P14" s="14">
        <f>MAX(0,'Cumulative WSp16'!P14-'Cumulative WSp16'!J14)</f>
        <v>0</v>
      </c>
      <c r="Q14" s="14">
        <f>MAX(0,'Cumulative WSp16'!Q14-'Cumulative WSp16'!K14)</f>
        <v>0</v>
      </c>
      <c r="R14" s="18">
        <f t="shared" si="4"/>
        <v>0</v>
      </c>
      <c r="S14" s="18">
        <f t="shared" si="4"/>
        <v>0</v>
      </c>
      <c r="T14" s="23">
        <f>MAX(0,'Cumulative WSp16'!T14-'Cumulative WSp16'!N14)</f>
        <v>0</v>
      </c>
      <c r="U14" s="23">
        <f>MAX(0,'Cumulative WSp16'!U14-'Cumulative WSp16'!O14)</f>
        <v>0</v>
      </c>
      <c r="V14" s="14">
        <v>0</v>
      </c>
      <c r="W14" s="14">
        <v>0</v>
      </c>
      <c r="X14" s="14">
        <f t="shared" si="5"/>
        <v>0</v>
      </c>
      <c r="Y14" s="14">
        <f t="shared" si="5"/>
        <v>0</v>
      </c>
      <c r="Z14" s="23">
        <f>MAX(0,'Cumulative WSp16'!Z14-'Cumulative WSp16'!T14)</f>
        <v>0</v>
      </c>
      <c r="AA14" s="23">
        <f>MAX(0,'Cumulative WSp16'!AA14-'Cumulative WSp16'!U14)</f>
        <v>0</v>
      </c>
      <c r="AB14" s="14">
        <f>MAX(0,'Cumulative WSp16'!AB14-'Cumulative WSp16'!V14)</f>
        <v>0</v>
      </c>
      <c r="AC14" s="14">
        <f>MAX(0,'Cumulative WSp16'!AC14-'Cumulative WSp16'!W14)</f>
        <v>0</v>
      </c>
      <c r="AD14" s="18">
        <f t="shared" si="6"/>
        <v>0</v>
      </c>
      <c r="AE14" s="18">
        <f t="shared" si="6"/>
        <v>0</v>
      </c>
      <c r="AF14" s="23">
        <f>MAX(0,'Cumulative WSp16'!AF14-'Cumulative WSp16'!Z14)</f>
        <v>0</v>
      </c>
      <c r="AG14" s="23">
        <f>MAX(0,'Cumulative WSp16'!AG14-'Cumulative WSp16'!AA14)</f>
        <v>0</v>
      </c>
      <c r="AH14" s="14">
        <f>MAX(0,'Cumulative WSp16'!AH14-'Cumulative WSp16'!AB14)</f>
        <v>0</v>
      </c>
      <c r="AI14" s="14">
        <f>MAX(0,'Cumulative WSp16'!AI14-'Cumulative WSp16'!AC14)</f>
        <v>0</v>
      </c>
      <c r="AJ14" s="14">
        <f t="shared" si="7"/>
        <v>0</v>
      </c>
      <c r="AK14" s="14">
        <f t="shared" si="7"/>
        <v>0</v>
      </c>
      <c r="AL14" s="23">
        <f>MAX(0,'Cumulative WSp16'!AL14-'Cumulative WSp16'!AF14)</f>
        <v>10</v>
      </c>
      <c r="AM14" s="23">
        <f>MAX(0,'Cumulative WSp16'!AM14-'Cumulative WSp16'!AG14)</f>
        <v>0</v>
      </c>
      <c r="AN14" s="14">
        <f>MAX(0,'Cumulative WSp16'!AN14-'Cumulative WSp16'!AH14)</f>
        <v>366</v>
      </c>
      <c r="AO14" s="14">
        <f>MAX(0,'Cumulative WSp16'!AO14-'Cumulative WSp16'!AI14)</f>
        <v>0</v>
      </c>
      <c r="AP14" s="18">
        <f t="shared" si="8"/>
        <v>376</v>
      </c>
      <c r="AQ14" s="18">
        <f t="shared" si="8"/>
        <v>0</v>
      </c>
      <c r="AR14" s="23">
        <f>MAX(0,'Cumulative WSp16'!AR14-'Cumulative WSp16'!AL14)</f>
        <v>21.090000000000003</v>
      </c>
      <c r="AS14" s="23">
        <f>MAX(0,'Cumulative WSp16'!AS14-'Cumulative WSp16'!AM14)</f>
        <v>43</v>
      </c>
      <c r="AT14" s="14">
        <f>MAX(0,'Cumulative WSp16'!AT14-'Cumulative WSp16'!AN14)</f>
        <v>0</v>
      </c>
      <c r="AU14" s="14">
        <f>MAX(0,'Cumulative WSp16'!AU14-'Cumulative WSp16'!AO14)</f>
        <v>603</v>
      </c>
      <c r="AV14" s="18">
        <f t="shared" si="9"/>
        <v>21.090000000000003</v>
      </c>
      <c r="AW14" s="18">
        <f t="shared" si="10"/>
        <v>646</v>
      </c>
      <c r="AX14" s="23">
        <f>MAX(0,'Cumulative WSp16'!AX14-'Cumulative WSp16'!AR14)</f>
        <v>0</v>
      </c>
      <c r="AY14" s="23">
        <f>MAX(0,'Cumulative WSp16'!AY14-'Cumulative WSp16'!AS14)</f>
        <v>0</v>
      </c>
      <c r="AZ14" s="14">
        <f>MAX(0,'Cumulative WSp16'!AZ14-'Cumulative WSp16'!AT14)</f>
        <v>0</v>
      </c>
      <c r="BA14" s="14">
        <f>MAX(0,'Cumulative WSp16'!BA14-'Cumulative WSp16'!AU14)</f>
        <v>0</v>
      </c>
      <c r="BB14" s="18">
        <f t="shared" si="11"/>
        <v>0</v>
      </c>
      <c r="BC14" s="18">
        <f t="shared" si="12"/>
        <v>0</v>
      </c>
      <c r="BD14" s="23">
        <f>MAX(0,'Cumulative WSp16'!BD14-'Cumulative WSp16'!AX14)</f>
        <v>0</v>
      </c>
      <c r="BE14" s="23">
        <f>MAX(0,'Cumulative WSp16'!BE14-'Cumulative WSp16'!AY14)</f>
        <v>0</v>
      </c>
      <c r="BF14" s="14">
        <f>MAX(0,'Cumulative WSp16'!BF14-'Cumulative WSp16'!AZ14)</f>
        <v>0</v>
      </c>
      <c r="BG14" s="14">
        <f>MAX(0,'Cumulative WSp16'!BG14-'Cumulative WSp16'!BA14)</f>
        <v>0</v>
      </c>
      <c r="BH14" s="18">
        <f t="shared" si="13"/>
        <v>0</v>
      </c>
      <c r="BI14" s="18">
        <f t="shared" si="14"/>
        <v>0</v>
      </c>
      <c r="BJ14" s="23">
        <f>MAX(0,'Cumulative WSp16'!BJ14-'Cumulative WSp16'!BD14)</f>
        <v>0</v>
      </c>
      <c r="BK14" s="23">
        <f>MAX(0,'Cumulative WSp16'!BK14-'Cumulative WSp16'!BE14)</f>
        <v>0</v>
      </c>
      <c r="BL14" s="14">
        <f>MAX(0,'Cumulative WSp16'!BL14-'Cumulative WSp16'!BF14)</f>
        <v>0</v>
      </c>
      <c r="BM14" s="14">
        <f>MAX(0,'Cumulative WSp16'!BM14-'Cumulative WSp16'!BG14)</f>
        <v>0</v>
      </c>
      <c r="BN14" s="18">
        <f t="shared" si="15"/>
        <v>0</v>
      </c>
      <c r="BO14" s="18">
        <f t="shared" si="16"/>
        <v>0</v>
      </c>
      <c r="BP14" s="23">
        <f>MAX(0,'Cumulative WSp16'!BP14-'Cumulative WSp16'!BJ14)</f>
        <v>0</v>
      </c>
      <c r="BQ14" s="23">
        <f>MAX(0,'Cumulative WSp16'!BQ14-'Cumulative WSp16'!BK14)</f>
        <v>0</v>
      </c>
      <c r="BR14" s="14">
        <f>MAX(0,'Cumulative WSp16'!BR14-'Cumulative WSp16'!BL14)</f>
        <v>0</v>
      </c>
      <c r="BS14" s="14">
        <f>MAX(0,'Cumulative WSp16'!BS14-'Cumulative WSp16'!BM14)</f>
        <v>0</v>
      </c>
      <c r="BT14" s="18">
        <f t="shared" si="17"/>
        <v>0</v>
      </c>
      <c r="BU14" s="18">
        <f t="shared" si="18"/>
        <v>0</v>
      </c>
    </row>
    <row r="15" spans="1:73" ht="15" customHeight="1" x14ac:dyDescent="0.25">
      <c r="A15" s="10" t="s">
        <v>11</v>
      </c>
      <c r="B15" s="23">
        <f>'Cumulative WSp16'!B15</f>
        <v>123</v>
      </c>
      <c r="C15" s="23">
        <f>'Cumulative WSp16'!C15</f>
        <v>114</v>
      </c>
      <c r="D15" s="18">
        <f>'Cumulative WSp16'!D15</f>
        <v>93</v>
      </c>
      <c r="E15" s="18">
        <f>'Cumulative WSp16'!E15</f>
        <v>116</v>
      </c>
      <c r="F15" s="18">
        <f t="shared" si="2"/>
        <v>216</v>
      </c>
      <c r="G15" s="18">
        <f t="shared" si="2"/>
        <v>230</v>
      </c>
      <c r="H15" s="23">
        <f>MAX(0,'Cumulative WSp16'!H15-'Cumulative WSp16'!B15)</f>
        <v>11</v>
      </c>
      <c r="I15" s="23">
        <f>MAX(0,'Cumulative WSp16'!I15-'Cumulative WSp16'!C15)</f>
        <v>12</v>
      </c>
      <c r="J15" s="14">
        <f>MAX(0,'Cumulative WSp16'!J15-'Cumulative WSp16'!D15)</f>
        <v>49</v>
      </c>
      <c r="K15" s="14">
        <f>MAX(0,'Cumulative WSp16'!K15-'Cumulative WSp16'!E15)</f>
        <v>62</v>
      </c>
      <c r="L15" s="14">
        <f t="shared" si="3"/>
        <v>60</v>
      </c>
      <c r="M15" s="14">
        <f t="shared" si="3"/>
        <v>74</v>
      </c>
      <c r="N15" s="23">
        <f>MAX(0,'Cumulative WSp16'!N15-'Cumulative WSp16'!H15)</f>
        <v>0</v>
      </c>
      <c r="O15" s="23">
        <f>MAX(0,'Cumulative WSp16'!O15-'Cumulative WSp16'!I15)</f>
        <v>0</v>
      </c>
      <c r="P15" s="14">
        <f>MAX(0,'Cumulative WSp16'!P15-'Cumulative WSp16'!J15)</f>
        <v>0</v>
      </c>
      <c r="Q15" s="14">
        <f>MAX(0,'Cumulative WSp16'!Q15-'Cumulative WSp16'!K15)</f>
        <v>0</v>
      </c>
      <c r="R15" s="18">
        <f t="shared" si="4"/>
        <v>0</v>
      </c>
      <c r="S15" s="18">
        <f t="shared" si="4"/>
        <v>0</v>
      </c>
      <c r="T15" s="23">
        <f>MAX(0,'Cumulative WSp16'!T15-'Cumulative WSp16'!N15)</f>
        <v>0</v>
      </c>
      <c r="U15" s="23">
        <f>MAX(0,'Cumulative WSp16'!U15-'Cumulative WSp16'!O15)</f>
        <v>0</v>
      </c>
      <c r="V15" s="14">
        <v>0</v>
      </c>
      <c r="W15" s="14">
        <v>0</v>
      </c>
      <c r="X15" s="14">
        <f t="shared" si="5"/>
        <v>0</v>
      </c>
      <c r="Y15" s="14">
        <f t="shared" si="5"/>
        <v>0</v>
      </c>
      <c r="Z15" s="23">
        <f>MAX(0,'Cumulative WSp16'!Z15-'Cumulative WSp16'!T15)</f>
        <v>0</v>
      </c>
      <c r="AA15" s="23">
        <f>MAX(0,'Cumulative WSp16'!AA15-'Cumulative WSp16'!U15)</f>
        <v>0</v>
      </c>
      <c r="AB15" s="14">
        <f>MAX(0,'Cumulative WSp16'!AB15-'Cumulative WSp16'!V15)</f>
        <v>0</v>
      </c>
      <c r="AC15" s="14">
        <f>MAX(0,'Cumulative WSp16'!AC15-'Cumulative WSp16'!W15)</f>
        <v>0</v>
      </c>
      <c r="AD15" s="18">
        <f t="shared" si="6"/>
        <v>0</v>
      </c>
      <c r="AE15" s="18">
        <f t="shared" si="6"/>
        <v>0</v>
      </c>
      <c r="AF15" s="23">
        <f>MAX(0,'Cumulative WSp16'!AF15-'Cumulative WSp16'!Z15)</f>
        <v>0</v>
      </c>
      <c r="AG15" s="23">
        <f>MAX(0,'Cumulative WSp16'!AG15-'Cumulative WSp16'!AA15)</f>
        <v>0</v>
      </c>
      <c r="AH15" s="14">
        <f>MAX(0,'Cumulative WSp16'!AH15-'Cumulative WSp16'!AB15)</f>
        <v>0</v>
      </c>
      <c r="AI15" s="14">
        <f>MAX(0,'Cumulative WSp16'!AI15-'Cumulative WSp16'!AC15)</f>
        <v>0</v>
      </c>
      <c r="AJ15" s="14">
        <f t="shared" si="7"/>
        <v>0</v>
      </c>
      <c r="AK15" s="14">
        <f t="shared" si="7"/>
        <v>0</v>
      </c>
      <c r="AL15" s="23">
        <f>MAX(0,'Cumulative WSp16'!AL15-'Cumulative WSp16'!AF15)</f>
        <v>80</v>
      </c>
      <c r="AM15" s="23">
        <f>MAX(0,'Cumulative WSp16'!AM15-'Cumulative WSp16'!AG15)</f>
        <v>78</v>
      </c>
      <c r="AN15" s="14">
        <f>MAX(0,'Cumulative WSp16'!AN15-'Cumulative WSp16'!AH15)</f>
        <v>5</v>
      </c>
      <c r="AO15" s="14">
        <f>MAX(0,'Cumulative WSp16'!AO15-'Cumulative WSp16'!AI15)</f>
        <v>10</v>
      </c>
      <c r="AP15" s="18">
        <f t="shared" si="8"/>
        <v>85</v>
      </c>
      <c r="AQ15" s="18">
        <f t="shared" si="8"/>
        <v>88</v>
      </c>
      <c r="AR15" s="23">
        <f>MAX(0,'Cumulative WSp16'!AR15-'Cumulative WSp16'!AL15)</f>
        <v>109</v>
      </c>
      <c r="AS15" s="23">
        <f>MAX(0,'Cumulative WSp16'!AS15-'Cumulative WSp16'!AM15)</f>
        <v>169</v>
      </c>
      <c r="AT15" s="14">
        <f>MAX(0,'Cumulative WSp16'!AT15-'Cumulative WSp16'!AN15)</f>
        <v>233</v>
      </c>
      <c r="AU15" s="14">
        <f>MAX(0,'Cumulative WSp16'!AU15-'Cumulative WSp16'!AO15)</f>
        <v>498</v>
      </c>
      <c r="AV15" s="18">
        <f t="shared" si="9"/>
        <v>342</v>
      </c>
      <c r="AW15" s="18">
        <f t="shared" si="10"/>
        <v>667</v>
      </c>
      <c r="AX15" s="23">
        <f>MAX(0,'Cumulative WSp16'!AX15-'Cumulative WSp16'!AR15)</f>
        <v>0</v>
      </c>
      <c r="AY15" s="23">
        <f>MAX(0,'Cumulative WSp16'!AY15-'Cumulative WSp16'!AS15)</f>
        <v>0</v>
      </c>
      <c r="AZ15" s="14">
        <f>MAX(0,'Cumulative WSp16'!AZ15-'Cumulative WSp16'!AT15)</f>
        <v>0</v>
      </c>
      <c r="BA15" s="14">
        <f>MAX(0,'Cumulative WSp16'!BA15-'Cumulative WSp16'!AU15)</f>
        <v>0</v>
      </c>
      <c r="BB15" s="18">
        <f t="shared" si="11"/>
        <v>0</v>
      </c>
      <c r="BC15" s="18">
        <f t="shared" si="12"/>
        <v>0</v>
      </c>
      <c r="BD15" s="23">
        <f>MAX(0,'Cumulative WSp16'!BD15-'Cumulative WSp16'!AX15)</f>
        <v>0</v>
      </c>
      <c r="BE15" s="23">
        <f>MAX(0,'Cumulative WSp16'!BE15-'Cumulative WSp16'!AY15)</f>
        <v>0</v>
      </c>
      <c r="BF15" s="14">
        <f>MAX(0,'Cumulative WSp16'!BF15-'Cumulative WSp16'!AZ15)</f>
        <v>0</v>
      </c>
      <c r="BG15" s="14">
        <f>MAX(0,'Cumulative WSp16'!BG15-'Cumulative WSp16'!BA15)</f>
        <v>0</v>
      </c>
      <c r="BH15" s="18">
        <f t="shared" si="13"/>
        <v>0</v>
      </c>
      <c r="BI15" s="18">
        <f t="shared" si="14"/>
        <v>0</v>
      </c>
      <c r="BJ15" s="23">
        <f>MAX(0,'Cumulative WSp16'!BJ15-'Cumulative WSp16'!BD15)</f>
        <v>0</v>
      </c>
      <c r="BK15" s="23">
        <f>MAX(0,'Cumulative WSp16'!BK15-'Cumulative WSp16'!BE15)</f>
        <v>0</v>
      </c>
      <c r="BL15" s="14">
        <f>MAX(0,'Cumulative WSp16'!BL15-'Cumulative WSp16'!BF15)</f>
        <v>0</v>
      </c>
      <c r="BM15" s="14">
        <f>MAX(0,'Cumulative WSp16'!BM15-'Cumulative WSp16'!BG15)</f>
        <v>0</v>
      </c>
      <c r="BN15" s="18">
        <f t="shared" si="15"/>
        <v>0</v>
      </c>
      <c r="BO15" s="18">
        <f t="shared" si="16"/>
        <v>0</v>
      </c>
      <c r="BP15" s="23">
        <f>MAX(0,'Cumulative WSp16'!BP15-'Cumulative WSp16'!BJ15)</f>
        <v>0</v>
      </c>
      <c r="BQ15" s="23">
        <f>MAX(0,'Cumulative WSp16'!BQ15-'Cumulative WSp16'!BK15)</f>
        <v>0</v>
      </c>
      <c r="BR15" s="14">
        <f>MAX(0,'Cumulative WSp16'!BR15-'Cumulative WSp16'!BL15)</f>
        <v>0</v>
      </c>
      <c r="BS15" s="14">
        <f>MAX(0,'Cumulative WSp16'!BS15-'Cumulative WSp16'!BM15)</f>
        <v>0</v>
      </c>
      <c r="BT15" s="18">
        <f t="shared" si="17"/>
        <v>0</v>
      </c>
      <c r="BU15" s="18">
        <f t="shared" si="18"/>
        <v>0</v>
      </c>
    </row>
    <row r="16" spans="1:73" ht="15" customHeight="1" x14ac:dyDescent="0.25">
      <c r="A16" s="10" t="s">
        <v>12</v>
      </c>
      <c r="B16" s="23">
        <f>'Cumulative WSp16'!B16</f>
        <v>72</v>
      </c>
      <c r="C16" s="23">
        <f>'Cumulative WSp16'!C16</f>
        <v>100</v>
      </c>
      <c r="D16" s="18">
        <f>'Cumulative WSp16'!D16</f>
        <v>1265</v>
      </c>
      <c r="E16" s="18">
        <f>'Cumulative WSp16'!E16</f>
        <v>2124</v>
      </c>
      <c r="F16" s="18">
        <f t="shared" si="2"/>
        <v>1337</v>
      </c>
      <c r="G16" s="18">
        <f t="shared" si="2"/>
        <v>2224</v>
      </c>
      <c r="H16" s="23">
        <f>MAX(0,'Cumulative WSp16'!H16-'Cumulative WSp16'!B16)</f>
        <v>0</v>
      </c>
      <c r="I16" s="23">
        <f>MAX(0,'Cumulative WSp16'!I16-'Cumulative WSp16'!C16)</f>
        <v>0</v>
      </c>
      <c r="J16" s="14">
        <f>MAX(0,'Cumulative WSp16'!J16-'Cumulative WSp16'!D16)</f>
        <v>0</v>
      </c>
      <c r="K16" s="14">
        <f>MAX(0,'Cumulative WSp16'!K16-'Cumulative WSp16'!E16)</f>
        <v>0</v>
      </c>
      <c r="L16" s="14">
        <f t="shared" si="3"/>
        <v>0</v>
      </c>
      <c r="M16" s="14">
        <f t="shared" si="3"/>
        <v>0</v>
      </c>
      <c r="N16" s="23">
        <f>MAX(0,'Cumulative WSp16'!N16-'Cumulative WSp16'!H16)</f>
        <v>0</v>
      </c>
      <c r="O16" s="23">
        <f>MAX(0,'Cumulative WSp16'!O16-'Cumulative WSp16'!I16)</f>
        <v>0</v>
      </c>
      <c r="P16" s="14">
        <f>MAX(0,'Cumulative WSp16'!P16-'Cumulative WSp16'!J16)</f>
        <v>0</v>
      </c>
      <c r="Q16" s="14">
        <f>MAX(0,'Cumulative WSp16'!Q16-'Cumulative WSp16'!K16)</f>
        <v>0</v>
      </c>
      <c r="R16" s="18">
        <f t="shared" si="4"/>
        <v>0</v>
      </c>
      <c r="S16" s="18">
        <f t="shared" si="4"/>
        <v>0</v>
      </c>
      <c r="T16" s="23">
        <f>MAX(0,'Cumulative WSp16'!T16-'Cumulative WSp16'!N16)</f>
        <v>0</v>
      </c>
      <c r="U16" s="23">
        <f>MAX(0,'Cumulative WSp16'!U16-'Cumulative WSp16'!O16)</f>
        <v>0</v>
      </c>
      <c r="V16" s="14">
        <v>0</v>
      </c>
      <c r="W16" s="14">
        <v>0</v>
      </c>
      <c r="X16" s="14">
        <f t="shared" si="5"/>
        <v>0</v>
      </c>
      <c r="Y16" s="14">
        <f t="shared" si="5"/>
        <v>0</v>
      </c>
      <c r="Z16" s="23">
        <f>MAX(0,'Cumulative WSp16'!Z16-'Cumulative WSp16'!T16)</f>
        <v>0</v>
      </c>
      <c r="AA16" s="23">
        <f>MAX(0,'Cumulative WSp16'!AA16-'Cumulative WSp16'!U16)</f>
        <v>0</v>
      </c>
      <c r="AB16" s="14">
        <f>MAX(0,'Cumulative WSp16'!AB16-'Cumulative WSp16'!V16)</f>
        <v>0</v>
      </c>
      <c r="AC16" s="14">
        <f>MAX(0,'Cumulative WSp16'!AC16-'Cumulative WSp16'!W16)</f>
        <v>0</v>
      </c>
      <c r="AD16" s="18">
        <f t="shared" si="6"/>
        <v>0</v>
      </c>
      <c r="AE16" s="18">
        <f t="shared" si="6"/>
        <v>0</v>
      </c>
      <c r="AF16" s="23">
        <f>MAX(0,'Cumulative WSp16'!AF16-'Cumulative WSp16'!Z16)</f>
        <v>0</v>
      </c>
      <c r="AG16" s="23">
        <f>MAX(0,'Cumulative WSp16'!AG16-'Cumulative WSp16'!AA16)</f>
        <v>0</v>
      </c>
      <c r="AH16" s="14">
        <f>MAX(0,'Cumulative WSp16'!AH16-'Cumulative WSp16'!AB16)</f>
        <v>0</v>
      </c>
      <c r="AI16" s="14">
        <f>MAX(0,'Cumulative WSp16'!AI16-'Cumulative WSp16'!AC16)</f>
        <v>0</v>
      </c>
      <c r="AJ16" s="14">
        <f t="shared" si="7"/>
        <v>0</v>
      </c>
      <c r="AK16" s="14">
        <f t="shared" si="7"/>
        <v>0</v>
      </c>
      <c r="AL16" s="23">
        <f>MAX(0,'Cumulative WSp16'!AL16-'Cumulative WSp16'!AF16)</f>
        <v>164</v>
      </c>
      <c r="AM16" s="23">
        <f>MAX(0,'Cumulative WSp16'!AM16-'Cumulative WSp16'!AG16)</f>
        <v>222</v>
      </c>
      <c r="AN16" s="14">
        <f>MAX(0,'Cumulative WSp16'!AN16-'Cumulative WSp16'!AH16)</f>
        <v>1235</v>
      </c>
      <c r="AO16" s="14">
        <f>MAX(0,'Cumulative WSp16'!AO16-'Cumulative WSp16'!AI16)</f>
        <v>1892</v>
      </c>
      <c r="AP16" s="18">
        <f t="shared" si="8"/>
        <v>1399</v>
      </c>
      <c r="AQ16" s="18">
        <f t="shared" si="8"/>
        <v>2114</v>
      </c>
      <c r="AR16" s="23">
        <f>MAX(0,'Cumulative WSp16'!AR16-'Cumulative WSp16'!AL16)</f>
        <v>0</v>
      </c>
      <c r="AS16" s="23">
        <f>MAX(0,'Cumulative WSp16'!AS16-'Cumulative WSp16'!AM16)</f>
        <v>0</v>
      </c>
      <c r="AT16" s="14">
        <f>MAX(0,'Cumulative WSp16'!AT16-'Cumulative WSp16'!AN16)</f>
        <v>0</v>
      </c>
      <c r="AU16" s="14">
        <f>MAX(0,'Cumulative WSp16'!AU16-'Cumulative WSp16'!AO16)</f>
        <v>0</v>
      </c>
      <c r="AV16" s="18">
        <f t="shared" si="9"/>
        <v>0</v>
      </c>
      <c r="AW16" s="18">
        <f t="shared" si="10"/>
        <v>0</v>
      </c>
      <c r="AX16" s="23">
        <f>MAX(0,'Cumulative WSp16'!AX16-'Cumulative WSp16'!AR16)</f>
        <v>0</v>
      </c>
      <c r="AY16" s="23">
        <f>MAX(0,'Cumulative WSp16'!AY16-'Cumulative WSp16'!AS16)</f>
        <v>0</v>
      </c>
      <c r="AZ16" s="14">
        <f>MAX(0,'Cumulative WSp16'!AZ16-'Cumulative WSp16'!AT16)</f>
        <v>0</v>
      </c>
      <c r="BA16" s="14">
        <f>MAX(0,'Cumulative WSp16'!BA16-'Cumulative WSp16'!AU16)</f>
        <v>0</v>
      </c>
      <c r="BB16" s="18">
        <f t="shared" si="11"/>
        <v>0</v>
      </c>
      <c r="BC16" s="18">
        <f t="shared" si="12"/>
        <v>0</v>
      </c>
      <c r="BD16" s="23">
        <f>MAX(0,'Cumulative WSp16'!BD16-'Cumulative WSp16'!AX16)</f>
        <v>0</v>
      </c>
      <c r="BE16" s="23">
        <f>MAX(0,'Cumulative WSp16'!BE16-'Cumulative WSp16'!AY16)</f>
        <v>0</v>
      </c>
      <c r="BF16" s="14">
        <f>MAX(0,'Cumulative WSp16'!BF16-'Cumulative WSp16'!AZ16)</f>
        <v>0</v>
      </c>
      <c r="BG16" s="14">
        <f>MAX(0,'Cumulative WSp16'!BG16-'Cumulative WSp16'!BA16)</f>
        <v>0</v>
      </c>
      <c r="BH16" s="18">
        <f t="shared" si="13"/>
        <v>0</v>
      </c>
      <c r="BI16" s="18">
        <f t="shared" si="14"/>
        <v>0</v>
      </c>
      <c r="BJ16" s="23">
        <f>MAX(0,'Cumulative WSp16'!BJ16-'Cumulative WSp16'!BD16)</f>
        <v>0</v>
      </c>
      <c r="BK16" s="23">
        <f>MAX(0,'Cumulative WSp16'!BK16-'Cumulative WSp16'!BE16)</f>
        <v>0</v>
      </c>
      <c r="BL16" s="14">
        <f>MAX(0,'Cumulative WSp16'!BL16-'Cumulative WSp16'!BF16)</f>
        <v>11</v>
      </c>
      <c r="BM16" s="14">
        <f>MAX(0,'Cumulative WSp16'!BM16-'Cumulative WSp16'!BG16)</f>
        <v>17</v>
      </c>
      <c r="BN16" s="18">
        <f t="shared" si="15"/>
        <v>11</v>
      </c>
      <c r="BO16" s="18">
        <f t="shared" si="16"/>
        <v>17</v>
      </c>
      <c r="BP16" s="23">
        <f>MAX(0,'Cumulative WSp16'!BP16-'Cumulative WSp16'!BJ16)</f>
        <v>0</v>
      </c>
      <c r="BQ16" s="23">
        <f>MAX(0,'Cumulative WSp16'!BQ16-'Cumulative WSp16'!BK16)</f>
        <v>0</v>
      </c>
      <c r="BR16" s="14">
        <f>MAX(0,'Cumulative WSp16'!BR16-'Cumulative WSp16'!BL16)</f>
        <v>0</v>
      </c>
      <c r="BS16" s="14">
        <f>MAX(0,'Cumulative WSp16'!BS16-'Cumulative WSp16'!BM16)</f>
        <v>0</v>
      </c>
      <c r="BT16" s="18">
        <f t="shared" si="17"/>
        <v>0</v>
      </c>
      <c r="BU16" s="18">
        <f t="shared" si="18"/>
        <v>0</v>
      </c>
    </row>
    <row r="17" spans="1:73" ht="15" customHeight="1" x14ac:dyDescent="0.25">
      <c r="A17" s="10" t="s">
        <v>13</v>
      </c>
      <c r="B17" s="23">
        <f>'Cumulative WSp16'!B17</f>
        <v>0</v>
      </c>
      <c r="C17" s="23">
        <f>'Cumulative WSp16'!C17</f>
        <v>0</v>
      </c>
      <c r="D17" s="18">
        <f>'Cumulative WSp16'!D17</f>
        <v>121</v>
      </c>
      <c r="E17" s="18">
        <f>'Cumulative WSp16'!E17</f>
        <v>203</v>
      </c>
      <c r="F17" s="18">
        <f t="shared" si="2"/>
        <v>121</v>
      </c>
      <c r="G17" s="18">
        <f t="shared" si="2"/>
        <v>203</v>
      </c>
      <c r="H17" s="23">
        <f>MAX(0,'Cumulative WSp16'!H17-'Cumulative WSp16'!B17)</f>
        <v>0</v>
      </c>
      <c r="I17" s="23">
        <f>MAX(0,'Cumulative WSp16'!I17-'Cumulative WSp16'!C17)</f>
        <v>0</v>
      </c>
      <c r="J17" s="14">
        <f>MAX(0,'Cumulative WSp16'!J17-'Cumulative WSp16'!D17)</f>
        <v>0</v>
      </c>
      <c r="K17" s="14">
        <f>MAX(0,'Cumulative WSp16'!K17-'Cumulative WSp16'!E17)</f>
        <v>0</v>
      </c>
      <c r="L17" s="14">
        <f t="shared" si="3"/>
        <v>0</v>
      </c>
      <c r="M17" s="14">
        <f t="shared" si="3"/>
        <v>0</v>
      </c>
      <c r="N17" s="23">
        <f>MAX(0,'Cumulative WSp16'!N17-'Cumulative WSp16'!H17)</f>
        <v>0</v>
      </c>
      <c r="O17" s="23">
        <f>MAX(0,'Cumulative WSp16'!O17-'Cumulative WSp16'!I17)</f>
        <v>0</v>
      </c>
      <c r="P17" s="14">
        <f>MAX(0,'Cumulative WSp16'!P17-'Cumulative WSp16'!J17)</f>
        <v>0</v>
      </c>
      <c r="Q17" s="14">
        <f>MAX(0,'Cumulative WSp16'!Q17-'Cumulative WSp16'!K17)</f>
        <v>0</v>
      </c>
      <c r="R17" s="18">
        <f t="shared" si="4"/>
        <v>0</v>
      </c>
      <c r="S17" s="18">
        <f t="shared" si="4"/>
        <v>0</v>
      </c>
      <c r="T17" s="23">
        <f>MAX(0,'Cumulative WSp16'!T17-'Cumulative WSp16'!N17)</f>
        <v>0</v>
      </c>
      <c r="U17" s="23">
        <f>MAX(0,'Cumulative WSp16'!U17-'Cumulative WSp16'!O17)</f>
        <v>0</v>
      </c>
      <c r="V17" s="14">
        <v>0</v>
      </c>
      <c r="W17" s="14">
        <v>0</v>
      </c>
      <c r="X17" s="14">
        <f t="shared" si="5"/>
        <v>0</v>
      </c>
      <c r="Y17" s="14">
        <f t="shared" si="5"/>
        <v>0</v>
      </c>
      <c r="Z17" s="23">
        <f>MAX(0,'Cumulative WSp16'!Z17-'Cumulative WSp16'!T17)</f>
        <v>0</v>
      </c>
      <c r="AA17" s="23">
        <f>MAX(0,'Cumulative WSp16'!AA17-'Cumulative WSp16'!U17)</f>
        <v>0</v>
      </c>
      <c r="AB17" s="14">
        <f>MAX(0,'Cumulative WSp16'!AB17-'Cumulative WSp16'!V17)</f>
        <v>0</v>
      </c>
      <c r="AC17" s="14">
        <f>MAX(0,'Cumulative WSp16'!AC17-'Cumulative WSp16'!W17)</f>
        <v>0</v>
      </c>
      <c r="AD17" s="18">
        <f t="shared" si="6"/>
        <v>0</v>
      </c>
      <c r="AE17" s="18">
        <f t="shared" si="6"/>
        <v>0</v>
      </c>
      <c r="AF17" s="23">
        <f>MAX(0,'Cumulative WSp16'!AF17-'Cumulative WSp16'!Z17)</f>
        <v>0</v>
      </c>
      <c r="AG17" s="23">
        <f>MAX(0,'Cumulative WSp16'!AG17-'Cumulative WSp16'!AA17)</f>
        <v>0</v>
      </c>
      <c r="AH17" s="14">
        <f>MAX(0,'Cumulative WSp16'!AH17-'Cumulative WSp16'!AB17)</f>
        <v>0</v>
      </c>
      <c r="AI17" s="14">
        <f>MAX(0,'Cumulative WSp16'!AI17-'Cumulative WSp16'!AC17)</f>
        <v>0</v>
      </c>
      <c r="AJ17" s="14">
        <f t="shared" si="7"/>
        <v>0</v>
      </c>
      <c r="AK17" s="14">
        <f t="shared" si="7"/>
        <v>0</v>
      </c>
      <c r="AL17" s="23">
        <f>MAX(0,'Cumulative WSp16'!AL17-'Cumulative WSp16'!AF17)</f>
        <v>0</v>
      </c>
      <c r="AM17" s="23">
        <f>MAX(0,'Cumulative WSp16'!AM17-'Cumulative WSp16'!AG17)</f>
        <v>0</v>
      </c>
      <c r="AN17" s="14">
        <f>MAX(0,'Cumulative WSp16'!AN17-'Cumulative WSp16'!AH17)</f>
        <v>0</v>
      </c>
      <c r="AO17" s="14">
        <f>MAX(0,'Cumulative WSp16'!AO17-'Cumulative WSp16'!AI17)</f>
        <v>0</v>
      </c>
      <c r="AP17" s="18">
        <f t="shared" si="8"/>
        <v>0</v>
      </c>
      <c r="AQ17" s="18">
        <f t="shared" si="8"/>
        <v>0</v>
      </c>
      <c r="AR17" s="23">
        <f>MAX(0,'Cumulative WSp16'!AR17-'Cumulative WSp16'!AL17)</f>
        <v>0</v>
      </c>
      <c r="AS17" s="23">
        <f>MAX(0,'Cumulative WSp16'!AS17-'Cumulative WSp16'!AM17)</f>
        <v>0</v>
      </c>
      <c r="AT17" s="14">
        <f>MAX(0,'Cumulative WSp16'!AT17-'Cumulative WSp16'!AN17)</f>
        <v>21</v>
      </c>
      <c r="AU17" s="14">
        <f>MAX(0,'Cumulative WSp16'!AU17-'Cumulative WSp16'!AO17)</f>
        <v>36</v>
      </c>
      <c r="AV17" s="18">
        <f t="shared" si="9"/>
        <v>21</v>
      </c>
      <c r="AW17" s="18">
        <f t="shared" si="10"/>
        <v>36</v>
      </c>
      <c r="AX17" s="23">
        <f>MAX(0,'Cumulative WSp16'!AX17-'Cumulative WSp16'!AR17)</f>
        <v>0</v>
      </c>
      <c r="AY17" s="23">
        <f>MAX(0,'Cumulative WSp16'!AY17-'Cumulative WSp16'!AS17)</f>
        <v>0</v>
      </c>
      <c r="AZ17" s="14">
        <f>MAX(0,'Cumulative WSp16'!AZ17-'Cumulative WSp16'!AT17)</f>
        <v>0</v>
      </c>
      <c r="BA17" s="14">
        <f>MAX(0,'Cumulative WSp16'!BA17-'Cumulative WSp16'!AU17)</f>
        <v>0</v>
      </c>
      <c r="BB17" s="18">
        <f t="shared" si="11"/>
        <v>0</v>
      </c>
      <c r="BC17" s="18">
        <f t="shared" si="12"/>
        <v>0</v>
      </c>
      <c r="BD17" s="23">
        <f>MAX(0,'Cumulative WSp16'!BD17-'Cumulative WSp16'!AX17)</f>
        <v>0</v>
      </c>
      <c r="BE17" s="23">
        <f>MAX(0,'Cumulative WSp16'!BE17-'Cumulative WSp16'!AY17)</f>
        <v>0</v>
      </c>
      <c r="BF17" s="14">
        <f>MAX(0,'Cumulative WSp16'!BF17-'Cumulative WSp16'!AZ17)</f>
        <v>0</v>
      </c>
      <c r="BG17" s="14">
        <f>MAX(0,'Cumulative WSp16'!BG17-'Cumulative WSp16'!BA17)</f>
        <v>0</v>
      </c>
      <c r="BH17" s="18">
        <f t="shared" si="13"/>
        <v>0</v>
      </c>
      <c r="BI17" s="18">
        <f t="shared" si="14"/>
        <v>0</v>
      </c>
      <c r="BJ17" s="23">
        <f>MAX(0,'Cumulative WSp16'!BJ17-'Cumulative WSp16'!BD17)</f>
        <v>0</v>
      </c>
      <c r="BK17" s="23">
        <f>MAX(0,'Cumulative WSp16'!BK17-'Cumulative WSp16'!BE17)</f>
        <v>0</v>
      </c>
      <c r="BL17" s="14">
        <f>MAX(0,'Cumulative WSp16'!BL17-'Cumulative WSp16'!BF17)</f>
        <v>0</v>
      </c>
      <c r="BM17" s="14">
        <f>MAX(0,'Cumulative WSp16'!BM17-'Cumulative WSp16'!BG17)</f>
        <v>0</v>
      </c>
      <c r="BN17" s="18">
        <f t="shared" si="15"/>
        <v>0</v>
      </c>
      <c r="BO17" s="18">
        <f t="shared" si="16"/>
        <v>0</v>
      </c>
      <c r="BP17" s="23">
        <f>MAX(0,'Cumulative WSp16'!BP17-'Cumulative WSp16'!BJ17)</f>
        <v>0</v>
      </c>
      <c r="BQ17" s="23">
        <f>MAX(0,'Cumulative WSp16'!BQ17-'Cumulative WSp16'!BK17)</f>
        <v>0</v>
      </c>
      <c r="BR17" s="14">
        <f>MAX(0,'Cumulative WSp16'!BR17-'Cumulative WSp16'!BL17)</f>
        <v>0</v>
      </c>
      <c r="BS17" s="14">
        <f>MAX(0,'Cumulative WSp16'!BS17-'Cumulative WSp16'!BM17)</f>
        <v>0</v>
      </c>
      <c r="BT17" s="18">
        <f t="shared" si="17"/>
        <v>0</v>
      </c>
      <c r="BU17" s="18">
        <f t="shared" si="18"/>
        <v>0</v>
      </c>
    </row>
    <row r="18" spans="1:73" ht="15" customHeight="1" x14ac:dyDescent="0.25">
      <c r="A18" s="10" t="s">
        <v>14</v>
      </c>
      <c r="B18" s="23">
        <f>'Cumulative WSp16'!B18</f>
        <v>25</v>
      </c>
      <c r="C18" s="23">
        <f>'Cumulative WSp16'!C18</f>
        <v>48</v>
      </c>
      <c r="D18" s="18">
        <f>'Cumulative WSp16'!D18</f>
        <v>15</v>
      </c>
      <c r="E18" s="18">
        <f>'Cumulative WSp16'!E18</f>
        <v>36</v>
      </c>
      <c r="F18" s="18">
        <f t="shared" si="2"/>
        <v>40</v>
      </c>
      <c r="G18" s="18">
        <f t="shared" si="2"/>
        <v>84</v>
      </c>
      <c r="H18" s="23">
        <f>MAX(0,'Cumulative WSp16'!H18-'Cumulative WSp16'!B18)</f>
        <v>0</v>
      </c>
      <c r="I18" s="23">
        <f>MAX(0,'Cumulative WSp16'!I18-'Cumulative WSp16'!C18)</f>
        <v>0</v>
      </c>
      <c r="J18" s="14">
        <f>MAX(0,'Cumulative WSp16'!J18-'Cumulative WSp16'!D18)</f>
        <v>0</v>
      </c>
      <c r="K18" s="14">
        <f>MAX(0,'Cumulative WSp16'!K18-'Cumulative WSp16'!E18)</f>
        <v>0</v>
      </c>
      <c r="L18" s="14">
        <f t="shared" si="3"/>
        <v>0</v>
      </c>
      <c r="M18" s="14">
        <f t="shared" si="3"/>
        <v>0</v>
      </c>
      <c r="N18" s="23">
        <f>MAX(0,'Cumulative WSp16'!N18-'Cumulative WSp16'!H18)</f>
        <v>0</v>
      </c>
      <c r="O18" s="23">
        <f>MAX(0,'Cumulative WSp16'!O18-'Cumulative WSp16'!I18)</f>
        <v>0</v>
      </c>
      <c r="P18" s="14">
        <f>MAX(0,'Cumulative WSp16'!P18-'Cumulative WSp16'!J18)</f>
        <v>0</v>
      </c>
      <c r="Q18" s="14">
        <f>MAX(0,'Cumulative WSp16'!Q18-'Cumulative WSp16'!K18)</f>
        <v>0</v>
      </c>
      <c r="R18" s="18">
        <f t="shared" si="4"/>
        <v>0</v>
      </c>
      <c r="S18" s="18">
        <f t="shared" si="4"/>
        <v>0</v>
      </c>
      <c r="T18" s="23">
        <f>MAX(0,'Cumulative WSp16'!T18-'Cumulative WSp16'!N18)</f>
        <v>0</v>
      </c>
      <c r="U18" s="23">
        <f>MAX(0,'Cumulative WSp16'!U18-'Cumulative WSp16'!O18)</f>
        <v>0</v>
      </c>
      <c r="V18" s="14">
        <v>0</v>
      </c>
      <c r="W18" s="14">
        <v>0</v>
      </c>
      <c r="X18" s="14">
        <f t="shared" si="5"/>
        <v>0</v>
      </c>
      <c r="Y18" s="14">
        <f t="shared" si="5"/>
        <v>0</v>
      </c>
      <c r="Z18" s="23">
        <f>MAX(0,'Cumulative WSp16'!Z18-'Cumulative WSp16'!T18)</f>
        <v>0</v>
      </c>
      <c r="AA18" s="23">
        <f>MAX(0,'Cumulative WSp16'!AA18-'Cumulative WSp16'!U18)</f>
        <v>0</v>
      </c>
      <c r="AB18" s="14">
        <f>MAX(0,'Cumulative WSp16'!AB18-'Cumulative WSp16'!V18)</f>
        <v>0</v>
      </c>
      <c r="AC18" s="14">
        <f>MAX(0,'Cumulative WSp16'!AC18-'Cumulative WSp16'!W18)</f>
        <v>0</v>
      </c>
      <c r="AD18" s="18">
        <f t="shared" si="6"/>
        <v>0</v>
      </c>
      <c r="AE18" s="18">
        <f t="shared" si="6"/>
        <v>0</v>
      </c>
      <c r="AF18" s="23">
        <f>MAX(0,'Cumulative WSp16'!AF18-'Cumulative WSp16'!Z18)</f>
        <v>0</v>
      </c>
      <c r="AG18" s="23">
        <f>MAX(0,'Cumulative WSp16'!AG18-'Cumulative WSp16'!AA18)</f>
        <v>0</v>
      </c>
      <c r="AH18" s="14">
        <f>MAX(0,'Cumulative WSp16'!AH18-'Cumulative WSp16'!AB18)</f>
        <v>0</v>
      </c>
      <c r="AI18" s="14">
        <f>MAX(0,'Cumulative WSp16'!AI18-'Cumulative WSp16'!AC18)</f>
        <v>0</v>
      </c>
      <c r="AJ18" s="14">
        <f t="shared" si="7"/>
        <v>0</v>
      </c>
      <c r="AK18" s="14">
        <f t="shared" si="7"/>
        <v>0</v>
      </c>
      <c r="AL18" s="23">
        <f>MAX(0,'Cumulative WSp16'!AL18-'Cumulative WSp16'!AF18)</f>
        <v>0</v>
      </c>
      <c r="AM18" s="23">
        <f>MAX(0,'Cumulative WSp16'!AM18-'Cumulative WSp16'!AG18)</f>
        <v>0</v>
      </c>
      <c r="AN18" s="14">
        <f>MAX(0,'Cumulative WSp16'!AN18-'Cumulative WSp16'!AH18)</f>
        <v>0</v>
      </c>
      <c r="AO18" s="14">
        <f>MAX(0,'Cumulative WSp16'!AO18-'Cumulative WSp16'!AI18)</f>
        <v>0</v>
      </c>
      <c r="AP18" s="18">
        <f t="shared" si="8"/>
        <v>0</v>
      </c>
      <c r="AQ18" s="18">
        <f t="shared" si="8"/>
        <v>0</v>
      </c>
      <c r="AR18" s="23">
        <f>MAX(0,'Cumulative WSp16'!AR18-'Cumulative WSp16'!AL18)</f>
        <v>11.11</v>
      </c>
      <c r="AS18" s="23">
        <f>MAX(0,'Cumulative WSp16'!AS18-'Cumulative WSp16'!AM18)</f>
        <v>24</v>
      </c>
      <c r="AT18" s="14">
        <f>MAX(0,'Cumulative WSp16'!AT18-'Cumulative WSp16'!AN18)</f>
        <v>13.27</v>
      </c>
      <c r="AU18" s="14">
        <f>MAX(0,'Cumulative WSp16'!AU18-'Cumulative WSp16'!AO18)</f>
        <v>28</v>
      </c>
      <c r="AV18" s="18">
        <f t="shared" si="9"/>
        <v>24.38</v>
      </c>
      <c r="AW18" s="18">
        <f t="shared" si="10"/>
        <v>52</v>
      </c>
      <c r="AX18" s="23">
        <f>MAX(0,'Cumulative WSp16'!AX18-'Cumulative WSp16'!AR18)</f>
        <v>0</v>
      </c>
      <c r="AY18" s="23">
        <f>MAX(0,'Cumulative WSp16'!AY18-'Cumulative WSp16'!AS18)</f>
        <v>0</v>
      </c>
      <c r="AZ18" s="14">
        <f>MAX(0,'Cumulative WSp16'!AZ18-'Cumulative WSp16'!AT18)</f>
        <v>0</v>
      </c>
      <c r="BA18" s="14">
        <f>MAX(0,'Cumulative WSp16'!BA18-'Cumulative WSp16'!AU18)</f>
        <v>0</v>
      </c>
      <c r="BB18" s="18">
        <f t="shared" si="11"/>
        <v>0</v>
      </c>
      <c r="BC18" s="18">
        <f t="shared" si="12"/>
        <v>0</v>
      </c>
      <c r="BD18" s="23">
        <f>MAX(0,'Cumulative WSp16'!BD18-'Cumulative WSp16'!AX18)</f>
        <v>10.89</v>
      </c>
      <c r="BE18" s="23">
        <f>MAX(0,'Cumulative WSp16'!BE18-'Cumulative WSp16'!AY18)</f>
        <v>3</v>
      </c>
      <c r="BF18" s="14">
        <f>MAX(0,'Cumulative WSp16'!BF18-'Cumulative WSp16'!AZ18)</f>
        <v>8.73</v>
      </c>
      <c r="BG18" s="14">
        <f>MAX(0,'Cumulative WSp16'!BG18-'Cumulative WSp16'!BA18)</f>
        <v>2</v>
      </c>
      <c r="BH18" s="18">
        <f t="shared" si="13"/>
        <v>19.62</v>
      </c>
      <c r="BI18" s="18">
        <f t="shared" si="14"/>
        <v>5</v>
      </c>
      <c r="BJ18" s="23">
        <f>MAX(0,'Cumulative WSp16'!BJ18-'Cumulative WSp16'!BD18)</f>
        <v>43</v>
      </c>
      <c r="BK18" s="23">
        <f>MAX(0,'Cumulative WSp16'!BK18-'Cumulative WSp16'!BE18)</f>
        <v>80</v>
      </c>
      <c r="BL18" s="14">
        <f>MAX(0,'Cumulative WSp16'!BL18-'Cumulative WSp16'!BF18)</f>
        <v>12</v>
      </c>
      <c r="BM18" s="14">
        <f>MAX(0,'Cumulative WSp16'!BM18-'Cumulative WSp16'!BG18)</f>
        <v>18</v>
      </c>
      <c r="BN18" s="18">
        <f t="shared" si="15"/>
        <v>55</v>
      </c>
      <c r="BO18" s="18">
        <f t="shared" si="16"/>
        <v>98</v>
      </c>
      <c r="BP18" s="23">
        <f>MAX(0,'Cumulative WSp16'!BP18-'Cumulative WSp16'!BJ18)</f>
        <v>0</v>
      </c>
      <c r="BQ18" s="23">
        <f>MAX(0,'Cumulative WSp16'!BQ18-'Cumulative WSp16'!BK18)</f>
        <v>0</v>
      </c>
      <c r="BR18" s="14">
        <f>MAX(0,'Cumulative WSp16'!BR18-'Cumulative WSp16'!BL18)</f>
        <v>0</v>
      </c>
      <c r="BS18" s="14">
        <f>MAX(0,'Cumulative WSp16'!BS18-'Cumulative WSp16'!BM18)</f>
        <v>0</v>
      </c>
      <c r="BT18" s="18">
        <f t="shared" si="17"/>
        <v>0</v>
      </c>
      <c r="BU18" s="18">
        <f t="shared" si="18"/>
        <v>0</v>
      </c>
    </row>
    <row r="19" spans="1:73" ht="15" customHeight="1" x14ac:dyDescent="0.25">
      <c r="A19" s="10" t="s">
        <v>15</v>
      </c>
      <c r="B19" s="23">
        <f>'Cumulative WSp16'!B19</f>
        <v>0</v>
      </c>
      <c r="C19" s="23">
        <f>'Cumulative WSp16'!C19</f>
        <v>0</v>
      </c>
      <c r="D19" s="18">
        <f>'Cumulative WSp16'!D19</f>
        <v>0</v>
      </c>
      <c r="E19" s="18">
        <f>'Cumulative WSp16'!E19</f>
        <v>0</v>
      </c>
      <c r="F19" s="18">
        <f t="shared" si="2"/>
        <v>0</v>
      </c>
      <c r="G19" s="18">
        <f t="shared" si="2"/>
        <v>0</v>
      </c>
      <c r="H19" s="23">
        <f>MAX(0,'Cumulative WSp16'!H19-'Cumulative WSp16'!B19)</f>
        <v>0</v>
      </c>
      <c r="I19" s="23">
        <f>MAX(0,'Cumulative WSp16'!I19-'Cumulative WSp16'!C19)</f>
        <v>0</v>
      </c>
      <c r="J19" s="14">
        <f>MAX(0,'Cumulative WSp16'!J19-'Cumulative WSp16'!D19)</f>
        <v>0</v>
      </c>
      <c r="K19" s="14">
        <f>MAX(0,'Cumulative WSp16'!K19-'Cumulative WSp16'!E19)</f>
        <v>0</v>
      </c>
      <c r="L19" s="14">
        <f t="shared" si="3"/>
        <v>0</v>
      </c>
      <c r="M19" s="14">
        <f t="shared" si="3"/>
        <v>0</v>
      </c>
      <c r="N19" s="23">
        <f>MAX(0,'Cumulative WSp16'!N19-'Cumulative WSp16'!H19)</f>
        <v>0</v>
      </c>
      <c r="O19" s="23">
        <f>MAX(0,'Cumulative WSp16'!O19-'Cumulative WSp16'!I19)</f>
        <v>0</v>
      </c>
      <c r="P19" s="14">
        <f>MAX(0,'Cumulative WSp16'!P19-'Cumulative WSp16'!J19)</f>
        <v>0</v>
      </c>
      <c r="Q19" s="14">
        <f>MAX(0,'Cumulative WSp16'!Q19-'Cumulative WSp16'!K19)</f>
        <v>0</v>
      </c>
      <c r="R19" s="18">
        <f t="shared" si="4"/>
        <v>0</v>
      </c>
      <c r="S19" s="18">
        <f t="shared" si="4"/>
        <v>0</v>
      </c>
      <c r="T19" s="23">
        <f>MAX(0,'Cumulative WSp16'!T19-'Cumulative WSp16'!N19)</f>
        <v>0</v>
      </c>
      <c r="U19" s="23">
        <f>MAX(0,'Cumulative WSp16'!U19-'Cumulative WSp16'!O19)</f>
        <v>0</v>
      </c>
      <c r="V19" s="14">
        <v>0</v>
      </c>
      <c r="W19" s="14">
        <v>0</v>
      </c>
      <c r="X19" s="14">
        <f t="shared" si="5"/>
        <v>0</v>
      </c>
      <c r="Y19" s="14">
        <f t="shared" si="5"/>
        <v>0</v>
      </c>
      <c r="Z19" s="23">
        <f>MAX(0,'Cumulative WSp16'!Z19-'Cumulative WSp16'!T19)</f>
        <v>0</v>
      </c>
      <c r="AA19" s="23">
        <f>MAX(0,'Cumulative WSp16'!AA19-'Cumulative WSp16'!U19)</f>
        <v>0</v>
      </c>
      <c r="AB19" s="14">
        <f>MAX(0,'Cumulative WSp16'!AB19-'Cumulative WSp16'!V19)</f>
        <v>0</v>
      </c>
      <c r="AC19" s="14">
        <f>MAX(0,'Cumulative WSp16'!AC19-'Cumulative WSp16'!W19)</f>
        <v>0</v>
      </c>
      <c r="AD19" s="18">
        <f t="shared" si="6"/>
        <v>0</v>
      </c>
      <c r="AE19" s="18">
        <f t="shared" si="6"/>
        <v>0</v>
      </c>
      <c r="AF19" s="23">
        <f>MAX(0,'Cumulative WSp16'!AF19-'Cumulative WSp16'!Z19)</f>
        <v>0</v>
      </c>
      <c r="AG19" s="23">
        <f>MAX(0,'Cumulative WSp16'!AG19-'Cumulative WSp16'!AA19)</f>
        <v>0</v>
      </c>
      <c r="AH19" s="14">
        <f>MAX(0,'Cumulative WSp16'!AH19-'Cumulative WSp16'!AB19)</f>
        <v>0</v>
      </c>
      <c r="AI19" s="14">
        <f>MAX(0,'Cumulative WSp16'!AI19-'Cumulative WSp16'!AC19)</f>
        <v>0</v>
      </c>
      <c r="AJ19" s="14">
        <f t="shared" si="7"/>
        <v>0</v>
      </c>
      <c r="AK19" s="14">
        <f t="shared" si="7"/>
        <v>0</v>
      </c>
      <c r="AL19" s="23">
        <f>MAX(0,'Cumulative WSp16'!AL19-'Cumulative WSp16'!AF19)</f>
        <v>0</v>
      </c>
      <c r="AM19" s="23">
        <f>MAX(0,'Cumulative WSp16'!AM19-'Cumulative WSp16'!AG19)</f>
        <v>0</v>
      </c>
      <c r="AN19" s="14">
        <f>MAX(0,'Cumulative WSp16'!AN19-'Cumulative WSp16'!AH19)</f>
        <v>19</v>
      </c>
      <c r="AO19" s="14">
        <f>MAX(0,'Cumulative WSp16'!AO19-'Cumulative WSp16'!AI19)</f>
        <v>45</v>
      </c>
      <c r="AP19" s="18">
        <f t="shared" si="8"/>
        <v>19</v>
      </c>
      <c r="AQ19" s="18">
        <f t="shared" si="8"/>
        <v>45</v>
      </c>
      <c r="AR19" s="23">
        <f>MAX(0,'Cumulative WSp16'!AR19-'Cumulative WSp16'!AL19)</f>
        <v>0</v>
      </c>
      <c r="AS19" s="23">
        <f>MAX(0,'Cumulative WSp16'!AS19-'Cumulative WSp16'!AM19)</f>
        <v>0</v>
      </c>
      <c r="AT19" s="14">
        <f>MAX(0,'Cumulative WSp16'!AT19-'Cumulative WSp16'!AN19)</f>
        <v>6.3999999999999986</v>
      </c>
      <c r="AU19" s="14">
        <f>MAX(0,'Cumulative WSp16'!AU19-'Cumulative WSp16'!AO19)</f>
        <v>0</v>
      </c>
      <c r="AV19" s="18">
        <f t="shared" si="9"/>
        <v>6.3999999999999986</v>
      </c>
      <c r="AW19" s="18">
        <f t="shared" si="10"/>
        <v>0</v>
      </c>
      <c r="AX19" s="23">
        <f>MAX(0,'Cumulative WSp16'!AX19-'Cumulative WSp16'!AR19)</f>
        <v>0</v>
      </c>
      <c r="AY19" s="23">
        <f>MAX(0,'Cumulative WSp16'!AY19-'Cumulative WSp16'!AS19)</f>
        <v>0</v>
      </c>
      <c r="AZ19" s="14">
        <f>MAX(0,'Cumulative WSp16'!AZ19-'Cumulative WSp16'!AT19)</f>
        <v>0</v>
      </c>
      <c r="BA19" s="14">
        <f>MAX(0,'Cumulative WSp16'!BA19-'Cumulative WSp16'!AU19)</f>
        <v>0</v>
      </c>
      <c r="BB19" s="18">
        <f t="shared" si="11"/>
        <v>0</v>
      </c>
      <c r="BC19" s="18">
        <f t="shared" si="12"/>
        <v>0</v>
      </c>
      <c r="BD19" s="23">
        <f>MAX(0,'Cumulative WSp16'!BD19-'Cumulative WSp16'!AX19)</f>
        <v>0</v>
      </c>
      <c r="BE19" s="23">
        <f>MAX(0,'Cumulative WSp16'!BE19-'Cumulative WSp16'!AY19)</f>
        <v>0</v>
      </c>
      <c r="BF19" s="14">
        <f>MAX(0,'Cumulative WSp16'!BF19-'Cumulative WSp16'!AZ19)</f>
        <v>0</v>
      </c>
      <c r="BG19" s="14">
        <f>MAX(0,'Cumulative WSp16'!BG19-'Cumulative WSp16'!BA19)</f>
        <v>0</v>
      </c>
      <c r="BH19" s="18">
        <f t="shared" si="13"/>
        <v>0</v>
      </c>
      <c r="BI19" s="18">
        <f t="shared" si="14"/>
        <v>0</v>
      </c>
      <c r="BJ19" s="23">
        <f>MAX(0,'Cumulative WSp16'!BJ19-'Cumulative WSp16'!BD19)</f>
        <v>0</v>
      </c>
      <c r="BK19" s="23">
        <f>MAX(0,'Cumulative WSp16'!BK19-'Cumulative WSp16'!BE19)</f>
        <v>0</v>
      </c>
      <c r="BL19" s="14">
        <f>MAX(0,'Cumulative WSp16'!BL19-'Cumulative WSp16'!BF19)</f>
        <v>34</v>
      </c>
      <c r="BM19" s="14">
        <f>MAX(0,'Cumulative WSp16'!BM19-'Cumulative WSp16'!BG19)</f>
        <v>52</v>
      </c>
      <c r="BN19" s="18">
        <f t="shared" si="15"/>
        <v>34</v>
      </c>
      <c r="BO19" s="18">
        <f t="shared" si="16"/>
        <v>52</v>
      </c>
      <c r="BP19" s="23">
        <f>MAX(0,'Cumulative WSp16'!BP19-'Cumulative WSp16'!BJ19)</f>
        <v>0</v>
      </c>
      <c r="BQ19" s="23">
        <f>MAX(0,'Cumulative WSp16'!BQ19-'Cumulative WSp16'!BK19)</f>
        <v>0</v>
      </c>
      <c r="BR19" s="14">
        <f>MAX(0,'Cumulative WSp16'!BR19-'Cumulative WSp16'!BL19)</f>
        <v>0</v>
      </c>
      <c r="BS19" s="14">
        <f>MAX(0,'Cumulative WSp16'!BS19-'Cumulative WSp16'!BM19)</f>
        <v>0</v>
      </c>
      <c r="BT19" s="18">
        <f t="shared" si="17"/>
        <v>0</v>
      </c>
      <c r="BU19" s="18">
        <f t="shared" si="18"/>
        <v>0</v>
      </c>
    </row>
    <row r="20" spans="1:73" ht="15" customHeight="1" x14ac:dyDescent="0.25">
      <c r="A20" s="10" t="s">
        <v>16</v>
      </c>
      <c r="B20" s="23">
        <f>'Cumulative WSp16'!B20</f>
        <v>0</v>
      </c>
      <c r="C20" s="23">
        <f>'Cumulative WSp16'!C20</f>
        <v>0</v>
      </c>
      <c r="D20" s="18">
        <f>'Cumulative WSp16'!D20</f>
        <v>0</v>
      </c>
      <c r="E20" s="18">
        <f>'Cumulative WSp16'!E20</f>
        <v>0</v>
      </c>
      <c r="F20" s="18">
        <f t="shared" si="2"/>
        <v>0</v>
      </c>
      <c r="G20" s="18">
        <f t="shared" si="2"/>
        <v>0</v>
      </c>
      <c r="H20" s="23">
        <f>MAX(0,'Cumulative WSp16'!H20-'Cumulative WSp16'!B20)</f>
        <v>0</v>
      </c>
      <c r="I20" s="23">
        <f>MAX(0,'Cumulative WSp16'!I20-'Cumulative WSp16'!C20)</f>
        <v>0</v>
      </c>
      <c r="J20" s="14">
        <f>MAX(0,'Cumulative WSp16'!J20-'Cumulative WSp16'!D20)</f>
        <v>0</v>
      </c>
      <c r="K20" s="14">
        <f>MAX(0,'Cumulative WSp16'!K20-'Cumulative WSp16'!E20)</f>
        <v>0</v>
      </c>
      <c r="L20" s="14">
        <f t="shared" si="3"/>
        <v>0</v>
      </c>
      <c r="M20" s="14">
        <f t="shared" si="3"/>
        <v>0</v>
      </c>
      <c r="N20" s="23">
        <f>MAX(0,'Cumulative WSp16'!N20-'Cumulative WSp16'!H20)</f>
        <v>0</v>
      </c>
      <c r="O20" s="23">
        <f>MAX(0,'Cumulative WSp16'!O20-'Cumulative WSp16'!I20)</f>
        <v>0</v>
      </c>
      <c r="P20" s="14">
        <f>MAX(0,'Cumulative WSp16'!P20-'Cumulative WSp16'!J20)</f>
        <v>0</v>
      </c>
      <c r="Q20" s="14">
        <f>MAX(0,'Cumulative WSp16'!Q20-'Cumulative WSp16'!K20)</f>
        <v>0</v>
      </c>
      <c r="R20" s="18">
        <f t="shared" si="4"/>
        <v>0</v>
      </c>
      <c r="S20" s="18">
        <f t="shared" si="4"/>
        <v>0</v>
      </c>
      <c r="T20" s="23">
        <f>MAX(0,'Cumulative WSp16'!T20-'Cumulative WSp16'!N20)</f>
        <v>0</v>
      </c>
      <c r="U20" s="23">
        <f>MAX(0,'Cumulative WSp16'!U20-'Cumulative WSp16'!O20)</f>
        <v>0</v>
      </c>
      <c r="V20" s="14">
        <v>0</v>
      </c>
      <c r="W20" s="14">
        <v>0</v>
      </c>
      <c r="X20" s="14">
        <f t="shared" si="5"/>
        <v>0</v>
      </c>
      <c r="Y20" s="14">
        <f t="shared" si="5"/>
        <v>0</v>
      </c>
      <c r="Z20" s="23">
        <f>MAX(0,'Cumulative WSp16'!Z20-'Cumulative WSp16'!T20)</f>
        <v>0</v>
      </c>
      <c r="AA20" s="23">
        <f>MAX(0,'Cumulative WSp16'!AA20-'Cumulative WSp16'!U20)</f>
        <v>0</v>
      </c>
      <c r="AB20" s="14">
        <f>MAX(0,'Cumulative WSp16'!AB20-'Cumulative WSp16'!V20)</f>
        <v>0</v>
      </c>
      <c r="AC20" s="14">
        <f>MAX(0,'Cumulative WSp16'!AC20-'Cumulative WSp16'!W20)</f>
        <v>0</v>
      </c>
      <c r="AD20" s="18">
        <f t="shared" si="6"/>
        <v>0</v>
      </c>
      <c r="AE20" s="18">
        <f t="shared" si="6"/>
        <v>0</v>
      </c>
      <c r="AF20" s="23">
        <f>MAX(0,'Cumulative WSp16'!AF20-'Cumulative WSp16'!Z20)</f>
        <v>3</v>
      </c>
      <c r="AG20" s="23">
        <f>MAX(0,'Cumulative WSp16'!AG20-'Cumulative WSp16'!AA20)</f>
        <v>7</v>
      </c>
      <c r="AH20" s="14">
        <f>MAX(0,'Cumulative WSp16'!AH20-'Cumulative WSp16'!AB20)</f>
        <v>2</v>
      </c>
      <c r="AI20" s="14">
        <f>MAX(0,'Cumulative WSp16'!AI20-'Cumulative WSp16'!AC20)</f>
        <v>5</v>
      </c>
      <c r="AJ20" s="14">
        <f t="shared" si="7"/>
        <v>5</v>
      </c>
      <c r="AK20" s="14">
        <f t="shared" si="7"/>
        <v>12</v>
      </c>
      <c r="AL20" s="23">
        <f>MAX(0,'Cumulative WSp16'!AL20-'Cumulative WSp16'!AF20)</f>
        <v>15</v>
      </c>
      <c r="AM20" s="23">
        <f>MAX(0,'Cumulative WSp16'!AM20-'Cumulative WSp16'!AG20)</f>
        <v>38</v>
      </c>
      <c r="AN20" s="14">
        <f>MAX(0,'Cumulative WSp16'!AN20-'Cumulative WSp16'!AH20)</f>
        <v>0</v>
      </c>
      <c r="AO20" s="14">
        <f>MAX(0,'Cumulative WSp16'!AO20-'Cumulative WSp16'!AI20)</f>
        <v>0</v>
      </c>
      <c r="AP20" s="18">
        <f t="shared" si="8"/>
        <v>15</v>
      </c>
      <c r="AQ20" s="18">
        <f t="shared" si="8"/>
        <v>38</v>
      </c>
      <c r="AR20" s="23">
        <f>MAX(0,'Cumulative WSp16'!AR20-'Cumulative WSp16'!AL20)</f>
        <v>0</v>
      </c>
      <c r="AS20" s="23">
        <f>MAX(0,'Cumulative WSp16'!AS20-'Cumulative WSp16'!AM20)</f>
        <v>0</v>
      </c>
      <c r="AT20" s="14">
        <f>MAX(0,'Cumulative WSp16'!AT20-'Cumulative WSp16'!AN20)</f>
        <v>0</v>
      </c>
      <c r="AU20" s="14">
        <f>MAX(0,'Cumulative WSp16'!AU20-'Cumulative WSp16'!AO20)</f>
        <v>0</v>
      </c>
      <c r="AV20" s="18">
        <f t="shared" ref="AV20:AV55" si="19">SUM(AR20,AT20)</f>
        <v>0</v>
      </c>
      <c r="AW20" s="18">
        <f t="shared" ref="AW20:AW55" si="20">SUM(AS20,AU20)</f>
        <v>0</v>
      </c>
      <c r="AX20" s="23">
        <f>MAX(0,'Cumulative WSp16'!AX20-'Cumulative WSp16'!AR20)</f>
        <v>0</v>
      </c>
      <c r="AY20" s="23">
        <f>MAX(0,'Cumulative WSp16'!AY20-'Cumulative WSp16'!AS20)</f>
        <v>0</v>
      </c>
      <c r="AZ20" s="14">
        <f>MAX(0,'Cumulative WSp16'!AZ20-'Cumulative WSp16'!AT20)</f>
        <v>0</v>
      </c>
      <c r="BA20" s="14">
        <f>MAX(0,'Cumulative WSp16'!BA20-'Cumulative WSp16'!AU20)</f>
        <v>0</v>
      </c>
      <c r="BB20" s="18">
        <f t="shared" si="11"/>
        <v>0</v>
      </c>
      <c r="BC20" s="18">
        <f t="shared" si="12"/>
        <v>0</v>
      </c>
      <c r="BD20" s="23">
        <f>MAX(0,'Cumulative WSp16'!BD20-'Cumulative WSp16'!AX20)</f>
        <v>0</v>
      </c>
      <c r="BE20" s="23">
        <f>MAX(0,'Cumulative WSp16'!BE20-'Cumulative WSp16'!AY20)</f>
        <v>0</v>
      </c>
      <c r="BF20" s="14">
        <f>MAX(0,'Cumulative WSp16'!BF20-'Cumulative WSp16'!AZ20)</f>
        <v>0</v>
      </c>
      <c r="BG20" s="14">
        <f>MAX(0,'Cumulative WSp16'!BG20-'Cumulative WSp16'!BA20)</f>
        <v>0</v>
      </c>
      <c r="BH20" s="18">
        <f t="shared" si="13"/>
        <v>0</v>
      </c>
      <c r="BI20" s="18">
        <f t="shared" si="14"/>
        <v>0</v>
      </c>
      <c r="BJ20" s="23">
        <f>MAX(0,'Cumulative WSp16'!BJ20-'Cumulative WSp16'!BD20)</f>
        <v>0</v>
      </c>
      <c r="BK20" s="23">
        <f>MAX(0,'Cumulative WSp16'!BK20-'Cumulative WSp16'!BE20)</f>
        <v>0</v>
      </c>
      <c r="BL20" s="14">
        <f>MAX(0,'Cumulative WSp16'!BL20-'Cumulative WSp16'!BF20)</f>
        <v>0</v>
      </c>
      <c r="BM20" s="14">
        <f>MAX(0,'Cumulative WSp16'!BM20-'Cumulative WSp16'!BG20)</f>
        <v>0</v>
      </c>
      <c r="BN20" s="18">
        <f t="shared" si="15"/>
        <v>0</v>
      </c>
      <c r="BO20" s="18">
        <f t="shared" si="16"/>
        <v>0</v>
      </c>
      <c r="BP20" s="23">
        <f>MAX(0,'Cumulative WSp16'!BP20-'Cumulative WSp16'!BJ20)</f>
        <v>0</v>
      </c>
      <c r="BQ20" s="23">
        <f>MAX(0,'Cumulative WSp16'!BQ20-'Cumulative WSp16'!BK20)</f>
        <v>0</v>
      </c>
      <c r="BR20" s="14">
        <f>MAX(0,'Cumulative WSp16'!BR20-'Cumulative WSp16'!BL20)</f>
        <v>0</v>
      </c>
      <c r="BS20" s="14">
        <f>MAX(0,'Cumulative WSp16'!BS20-'Cumulative WSp16'!BM20)</f>
        <v>0</v>
      </c>
      <c r="BT20" s="18">
        <f t="shared" si="17"/>
        <v>0</v>
      </c>
      <c r="BU20" s="18">
        <f t="shared" si="18"/>
        <v>0</v>
      </c>
    </row>
    <row r="21" spans="1:73" ht="15" customHeight="1" x14ac:dyDescent="0.25">
      <c r="A21" s="10" t="s">
        <v>17</v>
      </c>
      <c r="B21" s="23">
        <f>'Cumulative WSp16'!B21</f>
        <v>0</v>
      </c>
      <c r="C21" s="23">
        <f>'Cumulative WSp16'!C21</f>
        <v>0</v>
      </c>
      <c r="D21" s="18">
        <f>'Cumulative WSp16'!D21</f>
        <v>40</v>
      </c>
      <c r="E21" s="18">
        <f>'Cumulative WSp16'!E21</f>
        <v>89</v>
      </c>
      <c r="F21" s="18">
        <f t="shared" si="2"/>
        <v>40</v>
      </c>
      <c r="G21" s="18">
        <f t="shared" si="2"/>
        <v>89</v>
      </c>
      <c r="H21" s="23">
        <f>MAX(0,'Cumulative WSp16'!H21-'Cumulative WSp16'!B21)</f>
        <v>0</v>
      </c>
      <c r="I21" s="23">
        <f>MAX(0,'Cumulative WSp16'!I21-'Cumulative WSp16'!C21)</f>
        <v>0</v>
      </c>
      <c r="J21" s="14">
        <f>MAX(0,'Cumulative WSp16'!J21-'Cumulative WSp16'!D21)</f>
        <v>11</v>
      </c>
      <c r="K21" s="14">
        <f>MAX(0,'Cumulative WSp16'!K21-'Cumulative WSp16'!E21)</f>
        <v>79</v>
      </c>
      <c r="L21" s="14">
        <f t="shared" si="3"/>
        <v>11</v>
      </c>
      <c r="M21" s="14">
        <f t="shared" si="3"/>
        <v>79</v>
      </c>
      <c r="N21" s="23">
        <f>MAX(0,'Cumulative WSp16'!N21-'Cumulative WSp16'!H21)</f>
        <v>0</v>
      </c>
      <c r="O21" s="23">
        <f>MAX(0,'Cumulative WSp16'!O21-'Cumulative WSp16'!I21)</f>
        <v>0</v>
      </c>
      <c r="P21" s="14">
        <f>MAX(0,'Cumulative WSp16'!P21-'Cumulative WSp16'!J21)</f>
        <v>0</v>
      </c>
      <c r="Q21" s="14">
        <f>MAX(0,'Cumulative WSp16'!Q21-'Cumulative WSp16'!K21)</f>
        <v>0</v>
      </c>
      <c r="R21" s="18">
        <f t="shared" si="4"/>
        <v>0</v>
      </c>
      <c r="S21" s="18">
        <f t="shared" si="4"/>
        <v>0</v>
      </c>
      <c r="T21" s="23">
        <f>MAX(0,'Cumulative WSp16'!T21-'Cumulative WSp16'!N21)</f>
        <v>0</v>
      </c>
      <c r="U21" s="23">
        <f>MAX(0,'Cumulative WSp16'!U21-'Cumulative WSp16'!O21)</f>
        <v>0</v>
      </c>
      <c r="V21" s="14">
        <v>0</v>
      </c>
      <c r="W21" s="14">
        <v>0</v>
      </c>
      <c r="X21" s="14">
        <f t="shared" si="5"/>
        <v>0</v>
      </c>
      <c r="Y21" s="14">
        <f t="shared" si="5"/>
        <v>0</v>
      </c>
      <c r="Z21" s="23">
        <f>MAX(0,'Cumulative WSp16'!Z21-'Cumulative WSp16'!T21)</f>
        <v>0</v>
      </c>
      <c r="AA21" s="23">
        <f>MAX(0,'Cumulative WSp16'!AA21-'Cumulative WSp16'!U21)</f>
        <v>0</v>
      </c>
      <c r="AB21" s="14">
        <f>MAX(0,'Cumulative WSp16'!AB21-'Cumulative WSp16'!V21)</f>
        <v>0</v>
      </c>
      <c r="AC21" s="14">
        <f>MAX(0,'Cumulative WSp16'!AC21-'Cumulative WSp16'!W21)</f>
        <v>0</v>
      </c>
      <c r="AD21" s="18">
        <f t="shared" si="6"/>
        <v>0</v>
      </c>
      <c r="AE21" s="18">
        <f t="shared" si="6"/>
        <v>0</v>
      </c>
      <c r="AF21" s="23">
        <f>MAX(0,'Cumulative WSp16'!AF21-'Cumulative WSp16'!Z21)</f>
        <v>0</v>
      </c>
      <c r="AG21" s="23">
        <f>MAX(0,'Cumulative WSp16'!AG21-'Cumulative WSp16'!AA21)</f>
        <v>0</v>
      </c>
      <c r="AH21" s="14">
        <f>MAX(0,'Cumulative WSp16'!AH21-'Cumulative WSp16'!AB21)</f>
        <v>0</v>
      </c>
      <c r="AI21" s="14">
        <f>MAX(0,'Cumulative WSp16'!AI21-'Cumulative WSp16'!AC21)</f>
        <v>0</v>
      </c>
      <c r="AJ21" s="14">
        <f t="shared" si="7"/>
        <v>0</v>
      </c>
      <c r="AK21" s="14">
        <f t="shared" si="7"/>
        <v>0</v>
      </c>
      <c r="AL21" s="23">
        <f>MAX(0,'Cumulative WSp16'!AL21-'Cumulative WSp16'!AF21)</f>
        <v>0</v>
      </c>
      <c r="AM21" s="23">
        <f>MAX(0,'Cumulative WSp16'!AM21-'Cumulative WSp16'!AG21)</f>
        <v>0</v>
      </c>
      <c r="AN21" s="14">
        <f>MAX(0,'Cumulative WSp16'!AN21-'Cumulative WSp16'!AH21)</f>
        <v>0</v>
      </c>
      <c r="AO21" s="14">
        <f>MAX(0,'Cumulative WSp16'!AO21-'Cumulative WSp16'!AI21)</f>
        <v>0</v>
      </c>
      <c r="AP21" s="18">
        <f t="shared" si="8"/>
        <v>0</v>
      </c>
      <c r="AQ21" s="18">
        <f t="shared" si="8"/>
        <v>0</v>
      </c>
      <c r="AR21" s="23">
        <f>MAX(0,'Cumulative WSp16'!AR21-'Cumulative WSp16'!AL21)</f>
        <v>0</v>
      </c>
      <c r="AS21" s="23">
        <f>MAX(0,'Cumulative WSp16'!AS21-'Cumulative WSp16'!AM21)</f>
        <v>0</v>
      </c>
      <c r="AT21" s="14">
        <f>MAX(0,'Cumulative WSp16'!AT21-'Cumulative WSp16'!AN21)</f>
        <v>225</v>
      </c>
      <c r="AU21" s="14">
        <f>MAX(0,'Cumulative WSp16'!AU21-'Cumulative WSp16'!AO21)</f>
        <v>810</v>
      </c>
      <c r="AV21" s="18">
        <f t="shared" si="19"/>
        <v>225</v>
      </c>
      <c r="AW21" s="18">
        <f t="shared" si="20"/>
        <v>810</v>
      </c>
      <c r="AX21" s="23">
        <f>MAX(0,'Cumulative WSp16'!AX21-'Cumulative WSp16'!AR21)</f>
        <v>0</v>
      </c>
      <c r="AY21" s="23">
        <f>MAX(0,'Cumulative WSp16'!AY21-'Cumulative WSp16'!AS21)</f>
        <v>0</v>
      </c>
      <c r="AZ21" s="14">
        <f>MAX(0,'Cumulative WSp16'!AZ21-'Cumulative WSp16'!AT21)</f>
        <v>0</v>
      </c>
      <c r="BA21" s="14">
        <f>MAX(0,'Cumulative WSp16'!BA21-'Cumulative WSp16'!AU21)</f>
        <v>0</v>
      </c>
      <c r="BB21" s="18">
        <f t="shared" si="11"/>
        <v>0</v>
      </c>
      <c r="BC21" s="18">
        <f t="shared" si="12"/>
        <v>0</v>
      </c>
      <c r="BD21" s="23">
        <f>MAX(0,'Cumulative WSp16'!BD21-'Cumulative WSp16'!AX21)</f>
        <v>0</v>
      </c>
      <c r="BE21" s="23">
        <f>MAX(0,'Cumulative WSp16'!BE21-'Cumulative WSp16'!AY21)</f>
        <v>0</v>
      </c>
      <c r="BF21" s="14">
        <f>MAX(0,'Cumulative WSp16'!BF21-'Cumulative WSp16'!AZ21)</f>
        <v>0</v>
      </c>
      <c r="BG21" s="14">
        <f>MAX(0,'Cumulative WSp16'!BG21-'Cumulative WSp16'!BA21)</f>
        <v>0</v>
      </c>
      <c r="BH21" s="18">
        <f t="shared" si="13"/>
        <v>0</v>
      </c>
      <c r="BI21" s="18">
        <f t="shared" si="14"/>
        <v>0</v>
      </c>
      <c r="BJ21" s="23">
        <f>MAX(0,'Cumulative WSp16'!BJ21-'Cumulative WSp16'!BD21)</f>
        <v>0</v>
      </c>
      <c r="BK21" s="23">
        <f>MAX(0,'Cumulative WSp16'!BK21-'Cumulative WSp16'!BE21)</f>
        <v>0</v>
      </c>
      <c r="BL21" s="14">
        <f>MAX(0,'Cumulative WSp16'!BL21-'Cumulative WSp16'!BF21)</f>
        <v>0</v>
      </c>
      <c r="BM21" s="14">
        <f>MAX(0,'Cumulative WSp16'!BM21-'Cumulative WSp16'!BG21)</f>
        <v>0</v>
      </c>
      <c r="BN21" s="18">
        <f t="shared" si="15"/>
        <v>0</v>
      </c>
      <c r="BO21" s="18">
        <f t="shared" si="16"/>
        <v>0</v>
      </c>
      <c r="BP21" s="23">
        <f>MAX(0,'Cumulative WSp16'!BP21-'Cumulative WSp16'!BJ21)</f>
        <v>0</v>
      </c>
      <c r="BQ21" s="23">
        <f>MAX(0,'Cumulative WSp16'!BQ21-'Cumulative WSp16'!BK21)</f>
        <v>0</v>
      </c>
      <c r="BR21" s="14">
        <f>MAX(0,'Cumulative WSp16'!BR21-'Cumulative WSp16'!BL21)</f>
        <v>0</v>
      </c>
      <c r="BS21" s="14">
        <f>MAX(0,'Cumulative WSp16'!BS21-'Cumulative WSp16'!BM21)</f>
        <v>0</v>
      </c>
      <c r="BT21" s="18">
        <f t="shared" si="17"/>
        <v>0</v>
      </c>
      <c r="BU21" s="18">
        <f t="shared" si="18"/>
        <v>0</v>
      </c>
    </row>
    <row r="22" spans="1:73" ht="15" customHeight="1" x14ac:dyDescent="0.25">
      <c r="A22" s="10" t="s">
        <v>18</v>
      </c>
      <c r="B22" s="23">
        <f>'Cumulative WSp16'!B22</f>
        <v>0</v>
      </c>
      <c r="C22" s="23">
        <f>'Cumulative WSp16'!C22</f>
        <v>0</v>
      </c>
      <c r="D22" s="18">
        <f>'Cumulative WSp16'!D22</f>
        <v>0</v>
      </c>
      <c r="E22" s="18">
        <f>'Cumulative WSp16'!E22</f>
        <v>0</v>
      </c>
      <c r="F22" s="18">
        <f t="shared" si="2"/>
        <v>0</v>
      </c>
      <c r="G22" s="18">
        <f t="shared" si="2"/>
        <v>0</v>
      </c>
      <c r="H22" s="23">
        <f>MAX(0,'Cumulative WSp16'!H22-'Cumulative WSp16'!B22)</f>
        <v>0</v>
      </c>
      <c r="I22" s="23">
        <f>MAX(0,'Cumulative WSp16'!I22-'Cumulative WSp16'!C22)</f>
        <v>0</v>
      </c>
      <c r="J22" s="14">
        <f>MAX(0,'Cumulative WSp16'!J22-'Cumulative WSp16'!D22)</f>
        <v>0</v>
      </c>
      <c r="K22" s="14">
        <f>MAX(0,'Cumulative WSp16'!K22-'Cumulative WSp16'!E22)</f>
        <v>0</v>
      </c>
      <c r="L22" s="14">
        <f t="shared" si="3"/>
        <v>0</v>
      </c>
      <c r="M22" s="14">
        <f t="shared" si="3"/>
        <v>0</v>
      </c>
      <c r="N22" s="23">
        <f>MAX(0,'Cumulative WSp16'!N22-'Cumulative WSp16'!H22)</f>
        <v>0</v>
      </c>
      <c r="O22" s="23">
        <f>MAX(0,'Cumulative WSp16'!O22-'Cumulative WSp16'!I22)</f>
        <v>0</v>
      </c>
      <c r="P22" s="14">
        <f>MAX(0,'Cumulative WSp16'!P22-'Cumulative WSp16'!J22)</f>
        <v>0</v>
      </c>
      <c r="Q22" s="14">
        <f>MAX(0,'Cumulative WSp16'!Q22-'Cumulative WSp16'!K22)</f>
        <v>0</v>
      </c>
      <c r="R22" s="18">
        <f t="shared" si="4"/>
        <v>0</v>
      </c>
      <c r="S22" s="18">
        <f t="shared" si="4"/>
        <v>0</v>
      </c>
      <c r="T22" s="23">
        <f>MAX(0,'Cumulative WSp16'!T22-'Cumulative WSp16'!N22)</f>
        <v>0</v>
      </c>
      <c r="U22" s="23">
        <f>MAX(0,'Cumulative WSp16'!U22-'Cumulative WSp16'!O22)</f>
        <v>0</v>
      </c>
      <c r="V22" s="14">
        <v>0</v>
      </c>
      <c r="W22" s="14">
        <v>0</v>
      </c>
      <c r="X22" s="14">
        <f t="shared" si="5"/>
        <v>0</v>
      </c>
      <c r="Y22" s="14">
        <f t="shared" si="5"/>
        <v>0</v>
      </c>
      <c r="Z22" s="23">
        <f>MAX(0,'Cumulative WSp16'!Z22-'Cumulative WSp16'!T22)</f>
        <v>0</v>
      </c>
      <c r="AA22" s="23">
        <f>MAX(0,'Cumulative WSp16'!AA22-'Cumulative WSp16'!U22)</f>
        <v>0</v>
      </c>
      <c r="AB22" s="14">
        <f>MAX(0,'Cumulative WSp16'!AB22-'Cumulative WSp16'!V22)</f>
        <v>0</v>
      </c>
      <c r="AC22" s="14">
        <f>MAX(0,'Cumulative WSp16'!AC22-'Cumulative WSp16'!W22)</f>
        <v>0</v>
      </c>
      <c r="AD22" s="18">
        <f t="shared" si="6"/>
        <v>0</v>
      </c>
      <c r="AE22" s="18">
        <f t="shared" si="6"/>
        <v>0</v>
      </c>
      <c r="AF22" s="23">
        <f>MAX(0,'Cumulative WSp16'!AF22-'Cumulative WSp16'!Z22)</f>
        <v>1</v>
      </c>
      <c r="AG22" s="23">
        <f>MAX(0,'Cumulative WSp16'!AG22-'Cumulative WSp16'!AA22)</f>
        <v>3</v>
      </c>
      <c r="AH22" s="14">
        <f>MAX(0,'Cumulative WSp16'!AH22-'Cumulative WSp16'!AB22)</f>
        <v>0</v>
      </c>
      <c r="AI22" s="14">
        <f>MAX(0,'Cumulative WSp16'!AI22-'Cumulative WSp16'!AC22)</f>
        <v>0</v>
      </c>
      <c r="AJ22" s="14">
        <f t="shared" si="7"/>
        <v>1</v>
      </c>
      <c r="AK22" s="14">
        <f t="shared" si="7"/>
        <v>3</v>
      </c>
      <c r="AL22" s="23">
        <f>MAX(0,'Cumulative WSp16'!AL22-'Cumulative WSp16'!AF22)</f>
        <v>0</v>
      </c>
      <c r="AM22" s="23">
        <f>MAX(0,'Cumulative WSp16'!AM22-'Cumulative WSp16'!AG22)</f>
        <v>0</v>
      </c>
      <c r="AN22" s="14">
        <f>MAX(0,'Cumulative WSp16'!AN22-'Cumulative WSp16'!AH22)</f>
        <v>0</v>
      </c>
      <c r="AO22" s="14">
        <f>MAX(0,'Cumulative WSp16'!AO22-'Cumulative WSp16'!AI22)</f>
        <v>0</v>
      </c>
      <c r="AP22" s="18">
        <f t="shared" si="8"/>
        <v>0</v>
      </c>
      <c r="AQ22" s="18">
        <f t="shared" si="8"/>
        <v>0</v>
      </c>
      <c r="AR22" s="23">
        <f>MAX(0,'Cumulative WSp16'!AR22-'Cumulative WSp16'!AL22)</f>
        <v>0</v>
      </c>
      <c r="AS22" s="23">
        <f>MAX(0,'Cumulative WSp16'!AS22-'Cumulative WSp16'!AM22)</f>
        <v>0</v>
      </c>
      <c r="AT22" s="14">
        <f>MAX(0,'Cumulative WSp16'!AT22-'Cumulative WSp16'!AN22)</f>
        <v>0</v>
      </c>
      <c r="AU22" s="14">
        <f>MAX(0,'Cumulative WSp16'!AU22-'Cumulative WSp16'!AO22)</f>
        <v>0</v>
      </c>
      <c r="AV22" s="18">
        <f t="shared" si="19"/>
        <v>0</v>
      </c>
      <c r="AW22" s="18">
        <f t="shared" si="20"/>
        <v>0</v>
      </c>
      <c r="AX22" s="23">
        <f>MAX(0,'Cumulative WSp16'!AX22-'Cumulative WSp16'!AR22)</f>
        <v>561</v>
      </c>
      <c r="AY22" s="23">
        <f>MAX(0,'Cumulative WSp16'!AY22-'Cumulative WSp16'!AS22)</f>
        <v>1089</v>
      </c>
      <c r="AZ22" s="14">
        <f>MAX(0,'Cumulative WSp16'!AZ22-'Cumulative WSp16'!AT22)</f>
        <v>238</v>
      </c>
      <c r="BA22" s="14">
        <f>MAX(0,'Cumulative WSp16'!BA22-'Cumulative WSp16'!AU22)</f>
        <v>486</v>
      </c>
      <c r="BB22" s="18">
        <f t="shared" si="11"/>
        <v>799</v>
      </c>
      <c r="BC22" s="18">
        <f t="shared" si="12"/>
        <v>1575</v>
      </c>
      <c r="BD22" s="23">
        <f>MAX(0,'Cumulative WSp16'!BD22-'Cumulative WSp16'!AX22)</f>
        <v>0</v>
      </c>
      <c r="BE22" s="23">
        <f>MAX(0,'Cumulative WSp16'!BE22-'Cumulative WSp16'!AY22)</f>
        <v>0</v>
      </c>
      <c r="BF22" s="14">
        <f>MAX(0,'Cumulative WSp16'!BF22-'Cumulative WSp16'!AZ22)</f>
        <v>0</v>
      </c>
      <c r="BG22" s="14">
        <f>MAX(0,'Cumulative WSp16'!BG22-'Cumulative WSp16'!BA22)</f>
        <v>0</v>
      </c>
      <c r="BH22" s="18">
        <f t="shared" si="13"/>
        <v>0</v>
      </c>
      <c r="BI22" s="18">
        <f t="shared" si="14"/>
        <v>0</v>
      </c>
      <c r="BJ22" s="23">
        <f>MAX(0,'Cumulative WSp16'!BJ22-'Cumulative WSp16'!BD22)</f>
        <v>0</v>
      </c>
      <c r="BK22" s="23">
        <f>MAX(0,'Cumulative WSp16'!BK22-'Cumulative WSp16'!BE22)</f>
        <v>0</v>
      </c>
      <c r="BL22" s="14">
        <f>MAX(0,'Cumulative WSp16'!BL22-'Cumulative WSp16'!BF22)</f>
        <v>0</v>
      </c>
      <c r="BM22" s="14">
        <f>MAX(0,'Cumulative WSp16'!BM22-'Cumulative WSp16'!BG22)</f>
        <v>0</v>
      </c>
      <c r="BN22" s="18">
        <f t="shared" si="15"/>
        <v>0</v>
      </c>
      <c r="BO22" s="18">
        <f t="shared" si="16"/>
        <v>0</v>
      </c>
      <c r="BP22" s="23">
        <f>MAX(0,'Cumulative WSp16'!BP22-'Cumulative WSp16'!BJ22)</f>
        <v>0</v>
      </c>
      <c r="BQ22" s="23">
        <f>MAX(0,'Cumulative WSp16'!BQ22-'Cumulative WSp16'!BK22)</f>
        <v>0</v>
      </c>
      <c r="BR22" s="14">
        <f>MAX(0,'Cumulative WSp16'!BR22-'Cumulative WSp16'!BL22)</f>
        <v>0</v>
      </c>
      <c r="BS22" s="14">
        <f>MAX(0,'Cumulative WSp16'!BS22-'Cumulative WSp16'!BM22)</f>
        <v>0</v>
      </c>
      <c r="BT22" s="18">
        <f t="shared" si="17"/>
        <v>0</v>
      </c>
      <c r="BU22" s="18">
        <f t="shared" si="18"/>
        <v>0</v>
      </c>
    </row>
    <row r="23" spans="1:73" ht="15" customHeight="1" x14ac:dyDescent="0.25">
      <c r="A23" s="10" t="s">
        <v>19</v>
      </c>
      <c r="B23" s="23">
        <f>'Cumulative WSp16'!B23</f>
        <v>0</v>
      </c>
      <c r="C23" s="23">
        <f>'Cumulative WSp16'!C23</f>
        <v>0</v>
      </c>
      <c r="D23" s="18">
        <f>'Cumulative WSp16'!D23</f>
        <v>1231</v>
      </c>
      <c r="E23" s="18">
        <f>'Cumulative WSp16'!E23</f>
        <v>1109</v>
      </c>
      <c r="F23" s="18">
        <f t="shared" si="2"/>
        <v>1231</v>
      </c>
      <c r="G23" s="18">
        <f t="shared" si="2"/>
        <v>1109</v>
      </c>
      <c r="H23" s="23">
        <f>MAX(0,'Cumulative WSp16'!H23-'Cumulative WSp16'!B23)</f>
        <v>0</v>
      </c>
      <c r="I23" s="23">
        <f>MAX(0,'Cumulative WSp16'!I23-'Cumulative WSp16'!C23)</f>
        <v>0</v>
      </c>
      <c r="J23" s="14">
        <f>MAX(0,'Cumulative WSp16'!J23-'Cumulative WSp16'!D23)</f>
        <v>0</v>
      </c>
      <c r="K23" s="14">
        <f>MAX(0,'Cumulative WSp16'!K23-'Cumulative WSp16'!E23)</f>
        <v>0</v>
      </c>
      <c r="L23" s="14">
        <f t="shared" si="3"/>
        <v>0</v>
      </c>
      <c r="M23" s="14">
        <f t="shared" si="3"/>
        <v>0</v>
      </c>
      <c r="N23" s="23">
        <f>MAX(0,'Cumulative WSp16'!N23-'Cumulative WSp16'!H23)</f>
        <v>0</v>
      </c>
      <c r="O23" s="23">
        <f>MAX(0,'Cumulative WSp16'!O23-'Cumulative WSp16'!I23)</f>
        <v>0</v>
      </c>
      <c r="P23" s="14">
        <f>MAX(0,'Cumulative WSp16'!P23-'Cumulative WSp16'!J23)</f>
        <v>0</v>
      </c>
      <c r="Q23" s="14">
        <f>MAX(0,'Cumulative WSp16'!Q23-'Cumulative WSp16'!K23)</f>
        <v>0</v>
      </c>
      <c r="R23" s="18">
        <f t="shared" si="4"/>
        <v>0</v>
      </c>
      <c r="S23" s="18">
        <f t="shared" si="4"/>
        <v>0</v>
      </c>
      <c r="T23" s="23">
        <f>MAX(0,'Cumulative WSp16'!T23-'Cumulative WSp16'!N23)</f>
        <v>0</v>
      </c>
      <c r="U23" s="23">
        <f>MAX(0,'Cumulative WSp16'!U23-'Cumulative WSp16'!O23)</f>
        <v>0</v>
      </c>
      <c r="V23" s="14">
        <v>0</v>
      </c>
      <c r="W23" s="14">
        <v>0</v>
      </c>
      <c r="X23" s="14">
        <f t="shared" si="5"/>
        <v>0</v>
      </c>
      <c r="Y23" s="14">
        <f t="shared" si="5"/>
        <v>0</v>
      </c>
      <c r="Z23" s="23">
        <f>MAX(0,'Cumulative WSp16'!Z23-'Cumulative WSp16'!T23)</f>
        <v>0</v>
      </c>
      <c r="AA23" s="23">
        <f>MAX(0,'Cumulative WSp16'!AA23-'Cumulative WSp16'!U23)</f>
        <v>0</v>
      </c>
      <c r="AB23" s="14">
        <f>MAX(0,'Cumulative WSp16'!AB23-'Cumulative WSp16'!V23)</f>
        <v>0</v>
      </c>
      <c r="AC23" s="14">
        <f>MAX(0,'Cumulative WSp16'!AC23-'Cumulative WSp16'!W23)</f>
        <v>0</v>
      </c>
      <c r="AD23" s="18">
        <f t="shared" si="6"/>
        <v>0</v>
      </c>
      <c r="AE23" s="18">
        <f t="shared" si="6"/>
        <v>0</v>
      </c>
      <c r="AF23" s="23">
        <f>MAX(0,'Cumulative WSp16'!AF23-'Cumulative WSp16'!Z23)</f>
        <v>0</v>
      </c>
      <c r="AG23" s="23">
        <f>MAX(0,'Cumulative WSp16'!AG23-'Cumulative WSp16'!AA23)</f>
        <v>0</v>
      </c>
      <c r="AH23" s="14">
        <f>MAX(0,'Cumulative WSp16'!AH23-'Cumulative WSp16'!AB23)</f>
        <v>0</v>
      </c>
      <c r="AI23" s="14">
        <f>MAX(0,'Cumulative WSp16'!AI23-'Cumulative WSp16'!AC23)</f>
        <v>0</v>
      </c>
      <c r="AJ23" s="14">
        <f t="shared" si="7"/>
        <v>0</v>
      </c>
      <c r="AK23" s="14">
        <f t="shared" si="7"/>
        <v>0</v>
      </c>
      <c r="AL23" s="23">
        <f>MAX(0,'Cumulative WSp16'!AL23-'Cumulative WSp16'!AF23)</f>
        <v>0</v>
      </c>
      <c r="AM23" s="23">
        <f>MAX(0,'Cumulative WSp16'!AM23-'Cumulative WSp16'!AG23)</f>
        <v>0</v>
      </c>
      <c r="AN23" s="14">
        <f>MAX(0,'Cumulative WSp16'!AN23-'Cumulative WSp16'!AH23)</f>
        <v>0</v>
      </c>
      <c r="AO23" s="14">
        <f>MAX(0,'Cumulative WSp16'!AO23-'Cumulative WSp16'!AI23)</f>
        <v>0</v>
      </c>
      <c r="AP23" s="18">
        <f t="shared" si="8"/>
        <v>0</v>
      </c>
      <c r="AQ23" s="18">
        <f t="shared" si="8"/>
        <v>0</v>
      </c>
      <c r="AR23" s="23">
        <f>MAX(0,'Cumulative WSp16'!AR23-'Cumulative WSp16'!AL23)</f>
        <v>0</v>
      </c>
      <c r="AS23" s="23">
        <f>MAX(0,'Cumulative WSp16'!AS23-'Cumulative WSp16'!AM23)</f>
        <v>0</v>
      </c>
      <c r="AT23" s="14">
        <f>MAX(0,'Cumulative WSp16'!AT23-'Cumulative WSp16'!AN23)</f>
        <v>35</v>
      </c>
      <c r="AU23" s="14">
        <f>MAX(0,'Cumulative WSp16'!AU23-'Cumulative WSp16'!AO23)</f>
        <v>39</v>
      </c>
      <c r="AV23" s="18">
        <f t="shared" si="19"/>
        <v>35</v>
      </c>
      <c r="AW23" s="18">
        <f t="shared" si="20"/>
        <v>39</v>
      </c>
      <c r="AX23" s="23">
        <f>MAX(0,'Cumulative WSp16'!AX23-'Cumulative WSp16'!AR23)</f>
        <v>0</v>
      </c>
      <c r="AY23" s="23">
        <f>MAX(0,'Cumulative WSp16'!AY23-'Cumulative WSp16'!AS23)</f>
        <v>0</v>
      </c>
      <c r="AZ23" s="14">
        <f>MAX(0,'Cumulative WSp16'!AZ23-'Cumulative WSp16'!AT23)</f>
        <v>246.13</v>
      </c>
      <c r="BA23" s="14">
        <f>MAX(0,'Cumulative WSp16'!BA23-'Cumulative WSp16'!AU23)</f>
        <v>216</v>
      </c>
      <c r="BB23" s="18">
        <f t="shared" si="11"/>
        <v>246.13</v>
      </c>
      <c r="BC23" s="18">
        <f t="shared" si="12"/>
        <v>216</v>
      </c>
      <c r="BD23" s="23">
        <f>MAX(0,'Cumulative WSp16'!BD23-'Cumulative WSp16'!AX23)</f>
        <v>0</v>
      </c>
      <c r="BE23" s="23">
        <f>MAX(0,'Cumulative WSp16'!BE23-'Cumulative WSp16'!AY23)</f>
        <v>0</v>
      </c>
      <c r="BF23" s="14">
        <f>MAX(0,'Cumulative WSp16'!BF23-'Cumulative WSp16'!AZ23)</f>
        <v>254.87</v>
      </c>
      <c r="BG23" s="14">
        <f>MAX(0,'Cumulative WSp16'!BG23-'Cumulative WSp16'!BA23)</f>
        <v>290</v>
      </c>
      <c r="BH23" s="18">
        <f t="shared" si="13"/>
        <v>254.87</v>
      </c>
      <c r="BI23" s="18">
        <f t="shared" si="14"/>
        <v>290</v>
      </c>
      <c r="BJ23" s="23">
        <f>MAX(0,'Cumulative WSp16'!BJ23-'Cumulative WSp16'!BD23)</f>
        <v>0</v>
      </c>
      <c r="BK23" s="23">
        <f>MAX(0,'Cumulative WSp16'!BK23-'Cumulative WSp16'!BE23)</f>
        <v>0</v>
      </c>
      <c r="BL23" s="14">
        <f>MAX(0,'Cumulative WSp16'!BL23-'Cumulative WSp16'!BF23)</f>
        <v>0</v>
      </c>
      <c r="BM23" s="14">
        <f>MAX(0,'Cumulative WSp16'!BM23-'Cumulative WSp16'!BG23)</f>
        <v>0</v>
      </c>
      <c r="BN23" s="18">
        <f t="shared" si="15"/>
        <v>0</v>
      </c>
      <c r="BO23" s="18">
        <f t="shared" si="16"/>
        <v>0</v>
      </c>
      <c r="BP23" s="23">
        <f>MAX(0,'Cumulative WSp16'!BP23-'Cumulative WSp16'!BJ23)</f>
        <v>0</v>
      </c>
      <c r="BQ23" s="23">
        <f>MAX(0,'Cumulative WSp16'!BQ23-'Cumulative WSp16'!BK23)</f>
        <v>0</v>
      </c>
      <c r="BR23" s="14">
        <f>MAX(0,'Cumulative WSp16'!BR23-'Cumulative WSp16'!BL23)</f>
        <v>0</v>
      </c>
      <c r="BS23" s="14">
        <f>MAX(0,'Cumulative WSp16'!BS23-'Cumulative WSp16'!BM23)</f>
        <v>0</v>
      </c>
      <c r="BT23" s="18">
        <f t="shared" si="17"/>
        <v>0</v>
      </c>
      <c r="BU23" s="18">
        <f t="shared" si="18"/>
        <v>0</v>
      </c>
    </row>
    <row r="24" spans="1:73" ht="15" customHeight="1" x14ac:dyDescent="0.25">
      <c r="A24" s="10" t="s">
        <v>20</v>
      </c>
      <c r="B24" s="23">
        <f>'Cumulative WSp16'!B24</f>
        <v>153</v>
      </c>
      <c r="C24" s="23">
        <f>'Cumulative WSp16'!C24</f>
        <v>396</v>
      </c>
      <c r="D24" s="18">
        <f>'Cumulative WSp16'!D24</f>
        <v>37</v>
      </c>
      <c r="E24" s="18">
        <f>'Cumulative WSp16'!E24</f>
        <v>97</v>
      </c>
      <c r="F24" s="18">
        <f t="shared" si="2"/>
        <v>190</v>
      </c>
      <c r="G24" s="18">
        <f t="shared" si="2"/>
        <v>493</v>
      </c>
      <c r="H24" s="23">
        <f>MAX(0,'Cumulative WSp16'!H24-'Cumulative WSp16'!B24)</f>
        <v>20</v>
      </c>
      <c r="I24" s="23">
        <f>MAX(0,'Cumulative WSp16'!I24-'Cumulative WSp16'!C24)</f>
        <v>35</v>
      </c>
      <c r="J24" s="14">
        <f>MAX(0,'Cumulative WSp16'!J24-'Cumulative WSp16'!D24)</f>
        <v>339</v>
      </c>
      <c r="K24" s="14">
        <f>MAX(0,'Cumulative WSp16'!K24-'Cumulative WSp16'!E24)</f>
        <v>374</v>
      </c>
      <c r="L24" s="14">
        <f t="shared" si="3"/>
        <v>359</v>
      </c>
      <c r="M24" s="14">
        <f t="shared" si="3"/>
        <v>409</v>
      </c>
      <c r="N24" s="23">
        <f>MAX(0,'Cumulative WSp16'!N24-'Cumulative WSp16'!H24)</f>
        <v>0</v>
      </c>
      <c r="O24" s="23">
        <f>MAX(0,'Cumulative WSp16'!O24-'Cumulative WSp16'!I24)</f>
        <v>0</v>
      </c>
      <c r="P24" s="14">
        <f>MAX(0,'Cumulative WSp16'!P24-'Cumulative WSp16'!J24)</f>
        <v>0</v>
      </c>
      <c r="Q24" s="14">
        <f>MAX(0,'Cumulative WSp16'!Q24-'Cumulative WSp16'!K24)</f>
        <v>0</v>
      </c>
      <c r="R24" s="18">
        <f t="shared" si="4"/>
        <v>0</v>
      </c>
      <c r="S24" s="18">
        <f t="shared" si="4"/>
        <v>0</v>
      </c>
      <c r="T24" s="23">
        <f>MAX(0,'Cumulative WSp16'!T24-'Cumulative WSp16'!N24)</f>
        <v>0</v>
      </c>
      <c r="U24" s="23">
        <f>MAX(0,'Cumulative WSp16'!U24-'Cumulative WSp16'!O24)</f>
        <v>0</v>
      </c>
      <c r="V24" s="14">
        <v>0</v>
      </c>
      <c r="W24" s="14">
        <v>0</v>
      </c>
      <c r="X24" s="14">
        <f t="shared" si="5"/>
        <v>0</v>
      </c>
      <c r="Y24" s="14">
        <f t="shared" si="5"/>
        <v>0</v>
      </c>
      <c r="Z24" s="23">
        <f>MAX(0,'Cumulative WSp16'!Z24-'Cumulative WSp16'!T24)</f>
        <v>0</v>
      </c>
      <c r="AA24" s="23">
        <f>MAX(0,'Cumulative WSp16'!AA24-'Cumulative WSp16'!U24)</f>
        <v>0</v>
      </c>
      <c r="AB24" s="14">
        <f>MAX(0,'Cumulative WSp16'!AB24-'Cumulative WSp16'!V24)</f>
        <v>0</v>
      </c>
      <c r="AC24" s="14">
        <f>MAX(0,'Cumulative WSp16'!AC24-'Cumulative WSp16'!W24)</f>
        <v>0</v>
      </c>
      <c r="AD24" s="18">
        <f t="shared" si="6"/>
        <v>0</v>
      </c>
      <c r="AE24" s="18">
        <f t="shared" si="6"/>
        <v>0</v>
      </c>
      <c r="AF24" s="23">
        <f>MAX(0,'Cumulative WSp16'!AF24-'Cumulative WSp16'!Z24)</f>
        <v>0</v>
      </c>
      <c r="AG24" s="23">
        <f>MAX(0,'Cumulative WSp16'!AG24-'Cumulative WSp16'!AA24)</f>
        <v>0</v>
      </c>
      <c r="AH24" s="14">
        <f>MAX(0,'Cumulative WSp16'!AH24-'Cumulative WSp16'!AB24)</f>
        <v>0</v>
      </c>
      <c r="AI24" s="14">
        <f>MAX(0,'Cumulative WSp16'!AI24-'Cumulative WSp16'!AC24)</f>
        <v>0</v>
      </c>
      <c r="AJ24" s="14">
        <f t="shared" si="7"/>
        <v>0</v>
      </c>
      <c r="AK24" s="14">
        <f t="shared" si="7"/>
        <v>0</v>
      </c>
      <c r="AL24" s="23">
        <f>MAX(0,'Cumulative WSp16'!AL24-'Cumulative WSp16'!AF24)</f>
        <v>28</v>
      </c>
      <c r="AM24" s="23">
        <f>MAX(0,'Cumulative WSp16'!AM24-'Cumulative WSp16'!AG24)</f>
        <v>41</v>
      </c>
      <c r="AN24" s="14">
        <f>MAX(0,'Cumulative WSp16'!AN24-'Cumulative WSp16'!AH24)</f>
        <v>73</v>
      </c>
      <c r="AO24" s="14">
        <f>MAX(0,'Cumulative WSp16'!AO24-'Cumulative WSp16'!AI24)</f>
        <v>181</v>
      </c>
      <c r="AP24" s="18">
        <f t="shared" si="8"/>
        <v>101</v>
      </c>
      <c r="AQ24" s="18">
        <f t="shared" si="8"/>
        <v>222</v>
      </c>
      <c r="AR24" s="23">
        <f>MAX(0,'Cumulative WSp16'!AR24-'Cumulative WSp16'!AL24)</f>
        <v>14.380000000000003</v>
      </c>
      <c r="AS24" s="23">
        <f>MAX(0,'Cumulative WSp16'!AS24-'Cumulative WSp16'!AM24)</f>
        <v>61</v>
      </c>
      <c r="AT24" s="14">
        <f>MAX(0,'Cumulative WSp16'!AT24-'Cumulative WSp16'!AN24)</f>
        <v>376.27</v>
      </c>
      <c r="AU24" s="14">
        <f>MAX(0,'Cumulative WSp16'!AU24-'Cumulative WSp16'!AO24)</f>
        <v>1156</v>
      </c>
      <c r="AV24" s="18">
        <f t="shared" si="19"/>
        <v>390.65</v>
      </c>
      <c r="AW24" s="18">
        <f t="shared" si="20"/>
        <v>1217</v>
      </c>
      <c r="AX24" s="23">
        <f>MAX(0,'Cumulative WSp16'!AX24-'Cumulative WSp16'!AR24)</f>
        <v>0</v>
      </c>
      <c r="AY24" s="23">
        <f>MAX(0,'Cumulative WSp16'!AY24-'Cumulative WSp16'!AS24)</f>
        <v>0</v>
      </c>
      <c r="AZ24" s="14">
        <f>MAX(0,'Cumulative WSp16'!AZ24-'Cumulative WSp16'!AT24)</f>
        <v>0</v>
      </c>
      <c r="BA24" s="14">
        <f>MAX(0,'Cumulative WSp16'!BA24-'Cumulative WSp16'!AU24)</f>
        <v>0</v>
      </c>
      <c r="BB24" s="18">
        <f t="shared" si="11"/>
        <v>0</v>
      </c>
      <c r="BC24" s="18">
        <f t="shared" si="12"/>
        <v>0</v>
      </c>
      <c r="BD24" s="23">
        <f>MAX(0,'Cumulative WSp16'!BD24-'Cumulative WSp16'!AX24)</f>
        <v>0</v>
      </c>
      <c r="BE24" s="23">
        <f>MAX(0,'Cumulative WSp16'!BE24-'Cumulative WSp16'!AY24)</f>
        <v>0</v>
      </c>
      <c r="BF24" s="14">
        <f>MAX(0,'Cumulative WSp16'!BF24-'Cumulative WSp16'!AZ24)</f>
        <v>0</v>
      </c>
      <c r="BG24" s="14">
        <f>MAX(0,'Cumulative WSp16'!BG24-'Cumulative WSp16'!BA24)</f>
        <v>0</v>
      </c>
      <c r="BH24" s="18">
        <f t="shared" si="13"/>
        <v>0</v>
      </c>
      <c r="BI24" s="18">
        <f t="shared" si="14"/>
        <v>0</v>
      </c>
      <c r="BJ24" s="23">
        <f>MAX(0,'Cumulative WSp16'!BJ24-'Cumulative WSp16'!BD24)</f>
        <v>0</v>
      </c>
      <c r="BK24" s="23">
        <f>MAX(0,'Cumulative WSp16'!BK24-'Cumulative WSp16'!BE24)</f>
        <v>0</v>
      </c>
      <c r="BL24" s="14">
        <f>MAX(0,'Cumulative WSp16'!BL24-'Cumulative WSp16'!BF24)</f>
        <v>0</v>
      </c>
      <c r="BM24" s="14">
        <f>MAX(0,'Cumulative WSp16'!BM24-'Cumulative WSp16'!BG24)</f>
        <v>0</v>
      </c>
      <c r="BN24" s="18">
        <f t="shared" si="15"/>
        <v>0</v>
      </c>
      <c r="BO24" s="18">
        <f t="shared" si="16"/>
        <v>0</v>
      </c>
      <c r="BP24" s="23">
        <f>MAX(0,'Cumulative WSp16'!BP24-'Cumulative WSp16'!BJ24)</f>
        <v>0</v>
      </c>
      <c r="BQ24" s="23">
        <f>MAX(0,'Cumulative WSp16'!BQ24-'Cumulative WSp16'!BK24)</f>
        <v>0</v>
      </c>
      <c r="BR24" s="14">
        <f>MAX(0,'Cumulative WSp16'!BR24-'Cumulative WSp16'!BL24)</f>
        <v>0</v>
      </c>
      <c r="BS24" s="14">
        <f>MAX(0,'Cumulative WSp16'!BS24-'Cumulative WSp16'!BM24)</f>
        <v>0</v>
      </c>
      <c r="BT24" s="18">
        <f t="shared" si="17"/>
        <v>0</v>
      </c>
      <c r="BU24" s="18">
        <f t="shared" si="18"/>
        <v>0</v>
      </c>
    </row>
    <row r="25" spans="1:73" ht="15" customHeight="1" x14ac:dyDescent="0.25">
      <c r="A25" s="10" t="s">
        <v>21</v>
      </c>
      <c r="B25" s="23">
        <f>'Cumulative WSp16'!B25</f>
        <v>130</v>
      </c>
      <c r="C25" s="23">
        <f>'Cumulative WSp16'!C25</f>
        <v>410</v>
      </c>
      <c r="D25" s="18">
        <f>'Cumulative WSp16'!D25</f>
        <v>149</v>
      </c>
      <c r="E25" s="18">
        <f>'Cumulative WSp16'!E25</f>
        <v>471</v>
      </c>
      <c r="F25" s="18">
        <f t="shared" si="2"/>
        <v>279</v>
      </c>
      <c r="G25" s="18">
        <f t="shared" si="2"/>
        <v>881</v>
      </c>
      <c r="H25" s="23">
        <f>MAX(0,'Cumulative WSp16'!H25-'Cumulative WSp16'!B25)</f>
        <v>0</v>
      </c>
      <c r="I25" s="23">
        <f>MAX(0,'Cumulative WSp16'!I25-'Cumulative WSp16'!C25)</f>
        <v>0</v>
      </c>
      <c r="J25" s="14">
        <f>MAX(0,'Cumulative WSp16'!J25-'Cumulative WSp16'!D25)</f>
        <v>0</v>
      </c>
      <c r="K25" s="14">
        <f>MAX(0,'Cumulative WSp16'!K25-'Cumulative WSp16'!E25)</f>
        <v>0</v>
      </c>
      <c r="L25" s="14">
        <f t="shared" si="3"/>
        <v>0</v>
      </c>
      <c r="M25" s="14">
        <f t="shared" si="3"/>
        <v>0</v>
      </c>
      <c r="N25" s="23">
        <f>MAX(0,'Cumulative WSp16'!N25-'Cumulative WSp16'!H25)</f>
        <v>6</v>
      </c>
      <c r="O25" s="23">
        <f>MAX(0,'Cumulative WSp16'!O25-'Cumulative WSp16'!I25)</f>
        <v>1</v>
      </c>
      <c r="P25" s="14">
        <f>MAX(0,'Cumulative WSp16'!P25-'Cumulative WSp16'!J25)</f>
        <v>0</v>
      </c>
      <c r="Q25" s="14">
        <f>MAX(0,'Cumulative WSp16'!Q25-'Cumulative WSp16'!K25)</f>
        <v>0</v>
      </c>
      <c r="R25" s="18">
        <f t="shared" si="4"/>
        <v>6</v>
      </c>
      <c r="S25" s="18">
        <f t="shared" si="4"/>
        <v>1</v>
      </c>
      <c r="T25" s="23">
        <f>MAX(0,'Cumulative WSp16'!T25-'Cumulative WSp16'!N25)</f>
        <v>0</v>
      </c>
      <c r="U25" s="23">
        <f>MAX(0,'Cumulative WSp16'!U25-'Cumulative WSp16'!O25)</f>
        <v>0</v>
      </c>
      <c r="V25" s="14">
        <v>0</v>
      </c>
      <c r="W25" s="14">
        <v>0</v>
      </c>
      <c r="X25" s="14">
        <f t="shared" si="5"/>
        <v>0</v>
      </c>
      <c r="Y25" s="14">
        <f t="shared" si="5"/>
        <v>0</v>
      </c>
      <c r="Z25" s="23">
        <f>MAX(0,'Cumulative WSp16'!Z25-'Cumulative WSp16'!T25)</f>
        <v>2</v>
      </c>
      <c r="AA25" s="23">
        <f>MAX(0,'Cumulative WSp16'!AA25-'Cumulative WSp16'!U25)</f>
        <v>2</v>
      </c>
      <c r="AB25" s="14">
        <f>MAX(0,'Cumulative WSp16'!AB25-'Cumulative WSp16'!V25)</f>
        <v>0</v>
      </c>
      <c r="AC25" s="14">
        <f>MAX(0,'Cumulative WSp16'!AC25-'Cumulative WSp16'!W25)</f>
        <v>0</v>
      </c>
      <c r="AD25" s="18">
        <f t="shared" si="6"/>
        <v>2</v>
      </c>
      <c r="AE25" s="18">
        <f t="shared" si="6"/>
        <v>2</v>
      </c>
      <c r="AF25" s="23">
        <f>MAX(0,'Cumulative WSp16'!AF25-'Cumulative WSp16'!Z25)</f>
        <v>3</v>
      </c>
      <c r="AG25" s="23">
        <f>MAX(0,'Cumulative WSp16'!AG25-'Cumulative WSp16'!AA25)</f>
        <v>5</v>
      </c>
      <c r="AH25" s="14">
        <f>MAX(0,'Cumulative WSp16'!AH25-'Cumulative WSp16'!AB25)</f>
        <v>0</v>
      </c>
      <c r="AI25" s="14">
        <f>MAX(0,'Cumulative WSp16'!AI25-'Cumulative WSp16'!AC25)</f>
        <v>0</v>
      </c>
      <c r="AJ25" s="14">
        <f t="shared" si="7"/>
        <v>3</v>
      </c>
      <c r="AK25" s="14">
        <f t="shared" si="7"/>
        <v>5</v>
      </c>
      <c r="AL25" s="23">
        <f>MAX(0,'Cumulative WSp16'!AL25-'Cumulative WSp16'!AF25)</f>
        <v>7</v>
      </c>
      <c r="AM25" s="23">
        <f>MAX(0,'Cumulative WSp16'!AM25-'Cumulative WSp16'!AG25)</f>
        <v>19</v>
      </c>
      <c r="AN25" s="14">
        <f>MAX(0,'Cumulative WSp16'!AN25-'Cumulative WSp16'!AH25)</f>
        <v>0</v>
      </c>
      <c r="AO25" s="14">
        <f>MAX(0,'Cumulative WSp16'!AO25-'Cumulative WSp16'!AI25)</f>
        <v>0</v>
      </c>
      <c r="AP25" s="18">
        <f t="shared" si="8"/>
        <v>7</v>
      </c>
      <c r="AQ25" s="18">
        <f t="shared" si="8"/>
        <v>19</v>
      </c>
      <c r="AR25" s="23">
        <f>MAX(0,'Cumulative WSp16'!AR25-'Cumulative WSp16'!AL25)</f>
        <v>146.09260000000012</v>
      </c>
      <c r="AS25" s="23">
        <f>MAX(0,'Cumulative WSp16'!AS25-'Cumulative WSp16'!AM25)</f>
        <v>458</v>
      </c>
      <c r="AT25" s="14">
        <f>MAX(0,'Cumulative WSp16'!AT25-'Cumulative WSp16'!AN25)</f>
        <v>162.31999999999994</v>
      </c>
      <c r="AU25" s="14">
        <f>MAX(0,'Cumulative WSp16'!AU25-'Cumulative WSp16'!AO25)</f>
        <v>435</v>
      </c>
      <c r="AV25" s="18">
        <f t="shared" si="19"/>
        <v>308.41260000000005</v>
      </c>
      <c r="AW25" s="18">
        <f t="shared" si="20"/>
        <v>893</v>
      </c>
      <c r="AX25" s="23">
        <f>MAX(0,'Cumulative WSp16'!AX25-'Cumulative WSp16'!AR25)</f>
        <v>0</v>
      </c>
      <c r="AY25" s="23">
        <f>MAX(0,'Cumulative WSp16'!AY25-'Cumulative WSp16'!AS25)</f>
        <v>0</v>
      </c>
      <c r="AZ25" s="14">
        <f>MAX(0,'Cumulative WSp16'!AZ25-'Cumulative WSp16'!AT25)</f>
        <v>0</v>
      </c>
      <c r="BA25" s="14">
        <f>MAX(0,'Cumulative WSp16'!BA25-'Cumulative WSp16'!AU25)</f>
        <v>0</v>
      </c>
      <c r="BB25" s="18">
        <f t="shared" si="11"/>
        <v>0</v>
      </c>
      <c r="BC25" s="18">
        <f t="shared" si="12"/>
        <v>0</v>
      </c>
      <c r="BD25" s="23">
        <f>MAX(0,'Cumulative WSp16'!BD25-'Cumulative WSp16'!AX25)</f>
        <v>2.9073999999998819</v>
      </c>
      <c r="BE25" s="23">
        <f>MAX(0,'Cumulative WSp16'!BE25-'Cumulative WSp16'!AY25)</f>
        <v>1</v>
      </c>
      <c r="BF25" s="14">
        <f>MAX(0,'Cumulative WSp16'!BF25-'Cumulative WSp16'!AZ25)</f>
        <v>0</v>
      </c>
      <c r="BG25" s="14">
        <f>MAX(0,'Cumulative WSp16'!BG25-'Cumulative WSp16'!BA25)</f>
        <v>0</v>
      </c>
      <c r="BH25" s="18">
        <f t="shared" si="13"/>
        <v>2.9073999999998819</v>
      </c>
      <c r="BI25" s="18">
        <f t="shared" si="14"/>
        <v>1</v>
      </c>
      <c r="BJ25" s="23">
        <f>MAX(0,'Cumulative WSp16'!BJ25-'Cumulative WSp16'!BD25)</f>
        <v>0</v>
      </c>
      <c r="BK25" s="23">
        <f>MAX(0,'Cumulative WSp16'!BK25-'Cumulative WSp16'!BE25)</f>
        <v>0</v>
      </c>
      <c r="BL25" s="14">
        <f>MAX(0,'Cumulative WSp16'!BL25-'Cumulative WSp16'!BF25)</f>
        <v>0</v>
      </c>
      <c r="BM25" s="14">
        <f>MAX(0,'Cumulative WSp16'!BM25-'Cumulative WSp16'!BG25)</f>
        <v>0</v>
      </c>
      <c r="BN25" s="18">
        <f t="shared" si="15"/>
        <v>0</v>
      </c>
      <c r="BO25" s="18">
        <f t="shared" si="16"/>
        <v>0</v>
      </c>
      <c r="BP25" s="23">
        <f>MAX(0,'Cumulative WSp16'!BP25-'Cumulative WSp16'!BJ25)</f>
        <v>0</v>
      </c>
      <c r="BQ25" s="23">
        <f>MAX(0,'Cumulative WSp16'!BQ25-'Cumulative WSp16'!BK25)</f>
        <v>0</v>
      </c>
      <c r="BR25" s="14">
        <f>MAX(0,'Cumulative WSp16'!BR25-'Cumulative WSp16'!BL25)</f>
        <v>0</v>
      </c>
      <c r="BS25" s="14">
        <f>MAX(0,'Cumulative WSp16'!BS25-'Cumulative WSp16'!BM25)</f>
        <v>0</v>
      </c>
      <c r="BT25" s="18">
        <f t="shared" si="17"/>
        <v>0</v>
      </c>
      <c r="BU25" s="18">
        <f t="shared" si="18"/>
        <v>0</v>
      </c>
    </row>
    <row r="26" spans="1:73" ht="15" customHeight="1" x14ac:dyDescent="0.25">
      <c r="A26" s="10" t="s">
        <v>22</v>
      </c>
      <c r="B26" s="23">
        <f>'Cumulative WSp16'!B26</f>
        <v>2056</v>
      </c>
      <c r="C26" s="23">
        <f>'Cumulative WSp16'!C26</f>
        <v>1979</v>
      </c>
      <c r="D26" s="18">
        <f>'Cumulative WSp16'!D26</f>
        <v>525</v>
      </c>
      <c r="E26" s="18">
        <f>'Cumulative WSp16'!E26</f>
        <v>592</v>
      </c>
      <c r="F26" s="18">
        <f t="shared" si="2"/>
        <v>2581</v>
      </c>
      <c r="G26" s="18">
        <f t="shared" si="2"/>
        <v>2571</v>
      </c>
      <c r="H26" s="23">
        <f>MAX(0,'Cumulative WSp16'!H26-'Cumulative WSp16'!B26)</f>
        <v>485</v>
      </c>
      <c r="I26" s="23">
        <f>MAX(0,'Cumulative WSp16'!I26-'Cumulative WSp16'!C26)</f>
        <v>383</v>
      </c>
      <c r="J26" s="14">
        <f>MAX(0,'Cumulative WSp16'!J26-'Cumulative WSp16'!D26)</f>
        <v>0</v>
      </c>
      <c r="K26" s="14">
        <f>MAX(0,'Cumulative WSp16'!K26-'Cumulative WSp16'!E26)</f>
        <v>0</v>
      </c>
      <c r="L26" s="14">
        <f t="shared" si="3"/>
        <v>485</v>
      </c>
      <c r="M26" s="14">
        <f t="shared" si="3"/>
        <v>383</v>
      </c>
      <c r="N26" s="23">
        <f>MAX(0,'Cumulative WSp16'!N26-'Cumulative WSp16'!H26)</f>
        <v>0</v>
      </c>
      <c r="O26" s="23">
        <f>MAX(0,'Cumulative WSp16'!O26-'Cumulative WSp16'!I26)</f>
        <v>0</v>
      </c>
      <c r="P26" s="14">
        <f>MAX(0,'Cumulative WSp16'!P26-'Cumulative WSp16'!J26)</f>
        <v>0</v>
      </c>
      <c r="Q26" s="14">
        <f>MAX(0,'Cumulative WSp16'!Q26-'Cumulative WSp16'!K26)</f>
        <v>0</v>
      </c>
      <c r="R26" s="18">
        <f t="shared" si="4"/>
        <v>0</v>
      </c>
      <c r="S26" s="18">
        <f t="shared" si="4"/>
        <v>0</v>
      </c>
      <c r="T26" s="23">
        <f>MAX(0,'Cumulative WSp16'!T26-'Cumulative WSp16'!N26)</f>
        <v>0</v>
      </c>
      <c r="U26" s="23">
        <f>MAX(0,'Cumulative WSp16'!U26-'Cumulative WSp16'!O26)</f>
        <v>0</v>
      </c>
      <c r="V26" s="14">
        <v>0</v>
      </c>
      <c r="W26" s="14">
        <v>0</v>
      </c>
      <c r="X26" s="14">
        <f t="shared" si="5"/>
        <v>0</v>
      </c>
      <c r="Y26" s="14">
        <f t="shared" si="5"/>
        <v>0</v>
      </c>
      <c r="Z26" s="23">
        <f>MAX(0,'Cumulative WSp16'!Z26-'Cumulative WSp16'!T26)</f>
        <v>0</v>
      </c>
      <c r="AA26" s="23">
        <f>MAX(0,'Cumulative WSp16'!AA26-'Cumulative WSp16'!U26)</f>
        <v>0</v>
      </c>
      <c r="AB26" s="14">
        <f>MAX(0,'Cumulative WSp16'!AB26-'Cumulative WSp16'!V26)</f>
        <v>0</v>
      </c>
      <c r="AC26" s="14">
        <f>MAX(0,'Cumulative WSp16'!AC26-'Cumulative WSp16'!W26)</f>
        <v>0</v>
      </c>
      <c r="AD26" s="18">
        <f t="shared" si="6"/>
        <v>0</v>
      </c>
      <c r="AE26" s="18">
        <f t="shared" si="6"/>
        <v>0</v>
      </c>
      <c r="AF26" s="23">
        <f>MAX(0,'Cumulative WSp16'!AF26-'Cumulative WSp16'!Z26)</f>
        <v>0</v>
      </c>
      <c r="AG26" s="23">
        <f>MAX(0,'Cumulative WSp16'!AG26-'Cumulative WSp16'!AA26)</f>
        <v>0</v>
      </c>
      <c r="AH26" s="14">
        <f>MAX(0,'Cumulative WSp16'!AH26-'Cumulative WSp16'!AB26)</f>
        <v>0</v>
      </c>
      <c r="AI26" s="14">
        <f>MAX(0,'Cumulative WSp16'!AI26-'Cumulative WSp16'!AC26)</f>
        <v>0</v>
      </c>
      <c r="AJ26" s="14">
        <f t="shared" si="7"/>
        <v>0</v>
      </c>
      <c r="AK26" s="14">
        <f t="shared" si="7"/>
        <v>0</v>
      </c>
      <c r="AL26" s="23">
        <f>MAX(0,'Cumulative WSp16'!AL26-'Cumulative WSp16'!AF26)</f>
        <v>0</v>
      </c>
      <c r="AM26" s="23">
        <f>MAX(0,'Cumulative WSp16'!AM26-'Cumulative WSp16'!AG26)</f>
        <v>0</v>
      </c>
      <c r="AN26" s="14">
        <f>MAX(0,'Cumulative WSp16'!AN26-'Cumulative WSp16'!AH26)</f>
        <v>0</v>
      </c>
      <c r="AO26" s="14">
        <f>MAX(0,'Cumulative WSp16'!AO26-'Cumulative WSp16'!AI26)</f>
        <v>0</v>
      </c>
      <c r="AP26" s="18">
        <f t="shared" si="8"/>
        <v>0</v>
      </c>
      <c r="AQ26" s="18">
        <f t="shared" si="8"/>
        <v>0</v>
      </c>
      <c r="AR26" s="23">
        <f>MAX(0,'Cumulative WSp16'!AR26-'Cumulative WSp16'!AL26)</f>
        <v>1301.6199999999999</v>
      </c>
      <c r="AS26" s="23">
        <f>MAX(0,'Cumulative WSp16'!AS26-'Cumulative WSp16'!AM26)</f>
        <v>1282</v>
      </c>
      <c r="AT26" s="14">
        <f>MAX(0,'Cumulative WSp16'!AT26-'Cumulative WSp16'!AN26)</f>
        <v>136</v>
      </c>
      <c r="AU26" s="14">
        <f>MAX(0,'Cumulative WSp16'!AU26-'Cumulative WSp16'!AO26)</f>
        <v>92</v>
      </c>
      <c r="AV26" s="18">
        <f t="shared" si="19"/>
        <v>1437.62</v>
      </c>
      <c r="AW26" s="18">
        <f t="shared" si="20"/>
        <v>1374</v>
      </c>
      <c r="AX26" s="23">
        <f>MAX(0,'Cumulative WSp16'!AX26-'Cumulative WSp16'!AR26)</f>
        <v>0</v>
      </c>
      <c r="AY26" s="23">
        <f>MAX(0,'Cumulative WSp16'!AY26-'Cumulative WSp16'!AS26)</f>
        <v>0</v>
      </c>
      <c r="AZ26" s="14">
        <f>MAX(0,'Cumulative WSp16'!AZ26-'Cumulative WSp16'!AT26)</f>
        <v>0</v>
      </c>
      <c r="BA26" s="14">
        <f>MAX(0,'Cumulative WSp16'!BA26-'Cumulative WSp16'!AU26)</f>
        <v>0</v>
      </c>
      <c r="BB26" s="18">
        <f t="shared" si="11"/>
        <v>0</v>
      </c>
      <c r="BC26" s="18">
        <f t="shared" si="12"/>
        <v>0</v>
      </c>
      <c r="BD26" s="23">
        <f>MAX(0,'Cumulative WSp16'!BD26-'Cumulative WSp16'!AX26)</f>
        <v>0</v>
      </c>
      <c r="BE26" s="23">
        <f>MAX(0,'Cumulative WSp16'!BE26-'Cumulative WSp16'!AY26)</f>
        <v>0</v>
      </c>
      <c r="BF26" s="14">
        <f>MAX(0,'Cumulative WSp16'!BF26-'Cumulative WSp16'!AZ26)</f>
        <v>0</v>
      </c>
      <c r="BG26" s="14">
        <f>MAX(0,'Cumulative WSp16'!BG26-'Cumulative WSp16'!BA26)</f>
        <v>0</v>
      </c>
      <c r="BH26" s="18">
        <f t="shared" si="13"/>
        <v>0</v>
      </c>
      <c r="BI26" s="18">
        <f t="shared" si="14"/>
        <v>0</v>
      </c>
      <c r="BJ26" s="23">
        <f>MAX(0,'Cumulative WSp16'!BJ26-'Cumulative WSp16'!BD26)</f>
        <v>0</v>
      </c>
      <c r="BK26" s="23">
        <f>MAX(0,'Cumulative WSp16'!BK26-'Cumulative WSp16'!BE26)</f>
        <v>0</v>
      </c>
      <c r="BL26" s="14">
        <f>MAX(0,'Cumulative WSp16'!BL26-'Cumulative WSp16'!BF26)</f>
        <v>0</v>
      </c>
      <c r="BM26" s="14">
        <f>MAX(0,'Cumulative WSp16'!BM26-'Cumulative WSp16'!BG26)</f>
        <v>0</v>
      </c>
      <c r="BN26" s="18">
        <f t="shared" si="15"/>
        <v>0</v>
      </c>
      <c r="BO26" s="18">
        <f t="shared" si="16"/>
        <v>0</v>
      </c>
      <c r="BP26" s="23">
        <f>MAX(0,'Cumulative WSp16'!BP26-'Cumulative WSp16'!BJ26)</f>
        <v>0</v>
      </c>
      <c r="BQ26" s="23">
        <f>MAX(0,'Cumulative WSp16'!BQ26-'Cumulative WSp16'!BK26)</f>
        <v>0</v>
      </c>
      <c r="BR26" s="14">
        <f>MAX(0,'Cumulative WSp16'!BR26-'Cumulative WSp16'!BL26)</f>
        <v>0</v>
      </c>
      <c r="BS26" s="14">
        <f>MAX(0,'Cumulative WSp16'!BS26-'Cumulative WSp16'!BM26)</f>
        <v>0</v>
      </c>
      <c r="BT26" s="18">
        <f t="shared" si="17"/>
        <v>0</v>
      </c>
      <c r="BU26" s="18">
        <f t="shared" si="18"/>
        <v>0</v>
      </c>
    </row>
    <row r="27" spans="1:73" ht="15" customHeight="1" x14ac:dyDescent="0.25">
      <c r="A27" s="10" t="s">
        <v>23</v>
      </c>
      <c r="B27" s="23">
        <f>'Cumulative WSp16'!B27</f>
        <v>222</v>
      </c>
      <c r="C27" s="23">
        <f>'Cumulative WSp16'!C27</f>
        <v>310</v>
      </c>
      <c r="D27" s="18">
        <f>'Cumulative WSp16'!D27</f>
        <v>343</v>
      </c>
      <c r="E27" s="18">
        <f>'Cumulative WSp16'!E27</f>
        <v>406</v>
      </c>
      <c r="F27" s="18">
        <f t="shared" si="2"/>
        <v>565</v>
      </c>
      <c r="G27" s="18">
        <f t="shared" si="2"/>
        <v>716</v>
      </c>
      <c r="H27" s="23">
        <f>MAX(0,'Cumulative WSp16'!H27-'Cumulative WSp16'!B27)</f>
        <v>0</v>
      </c>
      <c r="I27" s="23">
        <f>MAX(0,'Cumulative WSp16'!I27-'Cumulative WSp16'!C27)</f>
        <v>0</v>
      </c>
      <c r="J27" s="14">
        <f>MAX(0,'Cumulative WSp16'!J27-'Cumulative WSp16'!D27)</f>
        <v>89</v>
      </c>
      <c r="K27" s="14">
        <f>MAX(0,'Cumulative WSp16'!K27-'Cumulative WSp16'!E27)</f>
        <v>118</v>
      </c>
      <c r="L27" s="14">
        <f t="shared" si="3"/>
        <v>89</v>
      </c>
      <c r="M27" s="14">
        <f t="shared" si="3"/>
        <v>118</v>
      </c>
      <c r="N27" s="23">
        <f>MAX(0,'Cumulative WSp16'!N27-'Cumulative WSp16'!H27)</f>
        <v>0</v>
      </c>
      <c r="O27" s="23">
        <f>MAX(0,'Cumulative WSp16'!O27-'Cumulative WSp16'!I27)</f>
        <v>0</v>
      </c>
      <c r="P27" s="14">
        <f>MAX(0,'Cumulative WSp16'!P27-'Cumulative WSp16'!J27)</f>
        <v>0</v>
      </c>
      <c r="Q27" s="14">
        <f>MAX(0,'Cumulative WSp16'!Q27-'Cumulative WSp16'!K27)</f>
        <v>0</v>
      </c>
      <c r="R27" s="18">
        <f t="shared" si="4"/>
        <v>0</v>
      </c>
      <c r="S27" s="18">
        <f t="shared" si="4"/>
        <v>0</v>
      </c>
      <c r="T27" s="23">
        <f>MAX(0,'Cumulative WSp16'!T27-'Cumulative WSp16'!N27)</f>
        <v>0</v>
      </c>
      <c r="U27" s="23">
        <f>MAX(0,'Cumulative WSp16'!U27-'Cumulative WSp16'!O27)</f>
        <v>0</v>
      </c>
      <c r="V27" s="14">
        <v>0</v>
      </c>
      <c r="W27" s="14">
        <v>0</v>
      </c>
      <c r="X27" s="14">
        <f t="shared" si="5"/>
        <v>0</v>
      </c>
      <c r="Y27" s="14">
        <f t="shared" si="5"/>
        <v>0</v>
      </c>
      <c r="Z27" s="23">
        <f>MAX(0,'Cumulative WSp16'!Z27-'Cumulative WSp16'!T27)</f>
        <v>0</v>
      </c>
      <c r="AA27" s="23">
        <f>MAX(0,'Cumulative WSp16'!AA27-'Cumulative WSp16'!U27)</f>
        <v>0</v>
      </c>
      <c r="AB27" s="14">
        <f>MAX(0,'Cumulative WSp16'!AB27-'Cumulative WSp16'!V27)</f>
        <v>0</v>
      </c>
      <c r="AC27" s="14">
        <f>MAX(0,'Cumulative WSp16'!AC27-'Cumulative WSp16'!W27)</f>
        <v>0</v>
      </c>
      <c r="AD27" s="18">
        <f t="shared" si="6"/>
        <v>0</v>
      </c>
      <c r="AE27" s="18">
        <f t="shared" si="6"/>
        <v>0</v>
      </c>
      <c r="AF27" s="23">
        <f>MAX(0,'Cumulative WSp16'!AF27-'Cumulative WSp16'!Z27)</f>
        <v>0</v>
      </c>
      <c r="AG27" s="23">
        <f>MAX(0,'Cumulative WSp16'!AG27-'Cumulative WSp16'!AA27)</f>
        <v>0</v>
      </c>
      <c r="AH27" s="14">
        <f>MAX(0,'Cumulative WSp16'!AH27-'Cumulative WSp16'!AB27)</f>
        <v>0</v>
      </c>
      <c r="AI27" s="14">
        <f>MAX(0,'Cumulative WSp16'!AI27-'Cumulative WSp16'!AC27)</f>
        <v>0</v>
      </c>
      <c r="AJ27" s="14">
        <f t="shared" si="7"/>
        <v>0</v>
      </c>
      <c r="AK27" s="14">
        <f t="shared" si="7"/>
        <v>0</v>
      </c>
      <c r="AL27" s="23">
        <f>MAX(0,'Cumulative WSp16'!AL27-'Cumulative WSp16'!AF27)</f>
        <v>0</v>
      </c>
      <c r="AM27" s="23">
        <f>MAX(0,'Cumulative WSp16'!AM27-'Cumulative WSp16'!AG27)</f>
        <v>0</v>
      </c>
      <c r="AN27" s="14">
        <f>MAX(0,'Cumulative WSp16'!AN27-'Cumulative WSp16'!AH27)</f>
        <v>0</v>
      </c>
      <c r="AO27" s="14">
        <f>MAX(0,'Cumulative WSp16'!AO27-'Cumulative WSp16'!AI27)</f>
        <v>0</v>
      </c>
      <c r="AP27" s="18">
        <f t="shared" si="8"/>
        <v>0</v>
      </c>
      <c r="AQ27" s="18">
        <f t="shared" si="8"/>
        <v>0</v>
      </c>
      <c r="AR27" s="23">
        <f>MAX(0,'Cumulative WSp16'!AR27-'Cumulative WSp16'!AL27)</f>
        <v>196.3000000000001</v>
      </c>
      <c r="AS27" s="23">
        <f>MAX(0,'Cumulative WSp16'!AS27-'Cumulative WSp16'!AM27)</f>
        <v>287</v>
      </c>
      <c r="AT27" s="14">
        <f>MAX(0,'Cumulative WSp16'!AT27-'Cumulative WSp16'!AN27)</f>
        <v>232.89999999999998</v>
      </c>
      <c r="AU27" s="14">
        <f>MAX(0,'Cumulative WSp16'!AU27-'Cumulative WSp16'!AO27)</f>
        <v>447</v>
      </c>
      <c r="AV27" s="18">
        <f t="shared" si="19"/>
        <v>429.20000000000005</v>
      </c>
      <c r="AW27" s="18">
        <f t="shared" si="20"/>
        <v>734</v>
      </c>
      <c r="AX27" s="23">
        <f>MAX(0,'Cumulative WSp16'!AX27-'Cumulative WSp16'!AR27)</f>
        <v>65.499999999999915</v>
      </c>
      <c r="AY27" s="23">
        <f>MAX(0,'Cumulative WSp16'!AY27-'Cumulative WSp16'!AS27)</f>
        <v>136</v>
      </c>
      <c r="AZ27" s="14">
        <f>MAX(0,'Cumulative WSp16'!AZ27-'Cumulative WSp16'!AT27)</f>
        <v>444.1</v>
      </c>
      <c r="BA27" s="14">
        <f>MAX(0,'Cumulative WSp16'!BA27-'Cumulative WSp16'!AU27)</f>
        <v>566</v>
      </c>
      <c r="BB27" s="18">
        <f t="shared" si="11"/>
        <v>509.59999999999991</v>
      </c>
      <c r="BC27" s="18">
        <f t="shared" si="12"/>
        <v>702</v>
      </c>
      <c r="BD27" s="23">
        <f>MAX(0,'Cumulative WSp16'!BD27-'Cumulative WSp16'!AX27)</f>
        <v>0</v>
      </c>
      <c r="BE27" s="23">
        <f>MAX(0,'Cumulative WSp16'!BE27-'Cumulative WSp16'!AY27)</f>
        <v>0</v>
      </c>
      <c r="BF27" s="14">
        <f>MAX(0,'Cumulative WSp16'!BF27-'Cumulative WSp16'!AZ27)</f>
        <v>0</v>
      </c>
      <c r="BG27" s="14">
        <f>MAX(0,'Cumulative WSp16'!BG27-'Cumulative WSp16'!BA27)</f>
        <v>0</v>
      </c>
      <c r="BH27" s="18">
        <f t="shared" si="13"/>
        <v>0</v>
      </c>
      <c r="BI27" s="18">
        <f t="shared" si="14"/>
        <v>0</v>
      </c>
      <c r="BJ27" s="23">
        <f>MAX(0,'Cumulative WSp16'!BJ27-'Cumulative WSp16'!BD27)</f>
        <v>166</v>
      </c>
      <c r="BK27" s="23">
        <f>MAX(0,'Cumulative WSp16'!BK27-'Cumulative WSp16'!BE27)</f>
        <v>288</v>
      </c>
      <c r="BL27" s="14">
        <f>MAX(0,'Cumulative WSp16'!BL27-'Cumulative WSp16'!BF27)</f>
        <v>65</v>
      </c>
      <c r="BM27" s="14">
        <f>MAX(0,'Cumulative WSp16'!BM27-'Cumulative WSp16'!BG27)</f>
        <v>126</v>
      </c>
      <c r="BN27" s="18">
        <f t="shared" si="15"/>
        <v>231</v>
      </c>
      <c r="BO27" s="18">
        <f t="shared" si="16"/>
        <v>414</v>
      </c>
      <c r="BP27" s="23">
        <f>MAX(0,'Cumulative WSp16'!BP27-'Cumulative WSp16'!BJ27)</f>
        <v>0</v>
      </c>
      <c r="BQ27" s="23">
        <f>MAX(0,'Cumulative WSp16'!BQ27-'Cumulative WSp16'!BK27)</f>
        <v>0</v>
      </c>
      <c r="BR27" s="14">
        <f>MAX(0,'Cumulative WSp16'!BR27-'Cumulative WSp16'!BL27)</f>
        <v>0</v>
      </c>
      <c r="BS27" s="14">
        <f>MAX(0,'Cumulative WSp16'!BS27-'Cumulative WSp16'!BM27)</f>
        <v>0</v>
      </c>
      <c r="BT27" s="18">
        <f t="shared" si="17"/>
        <v>0</v>
      </c>
      <c r="BU27" s="18">
        <f t="shared" si="18"/>
        <v>0</v>
      </c>
    </row>
    <row r="28" spans="1:73" ht="15" customHeight="1" x14ac:dyDescent="0.25">
      <c r="A28" s="10" t="s">
        <v>24</v>
      </c>
      <c r="B28" s="23">
        <f>'Cumulative WSp16'!B28</f>
        <v>0</v>
      </c>
      <c r="C28" s="23">
        <f>'Cumulative WSp16'!C28</f>
        <v>0</v>
      </c>
      <c r="D28" s="18">
        <f>'Cumulative WSp16'!D28</f>
        <v>0</v>
      </c>
      <c r="E28" s="18">
        <f>'Cumulative WSp16'!E28</f>
        <v>0</v>
      </c>
      <c r="F28" s="18">
        <f t="shared" si="2"/>
        <v>0</v>
      </c>
      <c r="G28" s="18">
        <f t="shared" si="2"/>
        <v>0</v>
      </c>
      <c r="H28" s="23">
        <f>MAX(0,'Cumulative WSp16'!H28-'Cumulative WSp16'!B28)</f>
        <v>0</v>
      </c>
      <c r="I28" s="23">
        <f>MAX(0,'Cumulative WSp16'!I28-'Cumulative WSp16'!C28)</f>
        <v>0</v>
      </c>
      <c r="J28" s="14">
        <f>MAX(0,'Cumulative WSp16'!J28-'Cumulative WSp16'!D28)</f>
        <v>0</v>
      </c>
      <c r="K28" s="14">
        <f>MAX(0,'Cumulative WSp16'!K28-'Cumulative WSp16'!E28)</f>
        <v>0</v>
      </c>
      <c r="L28" s="14">
        <f t="shared" si="3"/>
        <v>0</v>
      </c>
      <c r="M28" s="14">
        <f t="shared" si="3"/>
        <v>0</v>
      </c>
      <c r="N28" s="23">
        <f>MAX(0,'Cumulative WSp16'!N28-'Cumulative WSp16'!H28)</f>
        <v>0</v>
      </c>
      <c r="O28" s="23">
        <f>MAX(0,'Cumulative WSp16'!O28-'Cumulative WSp16'!I28)</f>
        <v>0</v>
      </c>
      <c r="P28" s="14">
        <f>MAX(0,'Cumulative WSp16'!P28-'Cumulative WSp16'!J28)</f>
        <v>0</v>
      </c>
      <c r="Q28" s="14">
        <f>MAX(0,'Cumulative WSp16'!Q28-'Cumulative WSp16'!K28)</f>
        <v>0</v>
      </c>
      <c r="R28" s="18">
        <f t="shared" si="4"/>
        <v>0</v>
      </c>
      <c r="S28" s="18">
        <f t="shared" si="4"/>
        <v>0</v>
      </c>
      <c r="T28" s="23">
        <f>MAX(0,'Cumulative WSp16'!T28-'Cumulative WSp16'!N28)</f>
        <v>0</v>
      </c>
      <c r="U28" s="23">
        <f>MAX(0,'Cumulative WSp16'!U28-'Cumulative WSp16'!O28)</f>
        <v>0</v>
      </c>
      <c r="V28" s="14">
        <v>0</v>
      </c>
      <c r="W28" s="14">
        <v>0</v>
      </c>
      <c r="X28" s="14">
        <f t="shared" si="5"/>
        <v>0</v>
      </c>
      <c r="Y28" s="14">
        <f t="shared" si="5"/>
        <v>0</v>
      </c>
      <c r="Z28" s="23">
        <f>MAX(0,'Cumulative WSp16'!Z28-'Cumulative WSp16'!T28)</f>
        <v>0</v>
      </c>
      <c r="AA28" s="23">
        <f>MAX(0,'Cumulative WSp16'!AA28-'Cumulative WSp16'!U28)</f>
        <v>0</v>
      </c>
      <c r="AB28" s="14">
        <f>MAX(0,'Cumulative WSp16'!AB28-'Cumulative WSp16'!V28)</f>
        <v>0</v>
      </c>
      <c r="AC28" s="14">
        <f>MAX(0,'Cumulative WSp16'!AC28-'Cumulative WSp16'!W28)</f>
        <v>0</v>
      </c>
      <c r="AD28" s="18">
        <f t="shared" si="6"/>
        <v>0</v>
      </c>
      <c r="AE28" s="18">
        <f t="shared" si="6"/>
        <v>0</v>
      </c>
      <c r="AF28" s="23">
        <f>MAX(0,'Cumulative WSp16'!AF28-'Cumulative WSp16'!Z28)</f>
        <v>0</v>
      </c>
      <c r="AG28" s="23">
        <f>MAX(0,'Cumulative WSp16'!AG28-'Cumulative WSp16'!AA28)</f>
        <v>0</v>
      </c>
      <c r="AH28" s="14">
        <f>MAX(0,'Cumulative WSp16'!AH28-'Cumulative WSp16'!AB28)</f>
        <v>0</v>
      </c>
      <c r="AI28" s="14">
        <f>MAX(0,'Cumulative WSp16'!AI28-'Cumulative WSp16'!AC28)</f>
        <v>0</v>
      </c>
      <c r="AJ28" s="14">
        <f t="shared" si="7"/>
        <v>0</v>
      </c>
      <c r="AK28" s="14">
        <f t="shared" si="7"/>
        <v>0</v>
      </c>
      <c r="AL28" s="23">
        <f>MAX(0,'Cumulative WSp16'!AL28-'Cumulative WSp16'!AF28)</f>
        <v>0</v>
      </c>
      <c r="AM28" s="23">
        <f>MAX(0,'Cumulative WSp16'!AM28-'Cumulative WSp16'!AG28)</f>
        <v>0</v>
      </c>
      <c r="AN28" s="14">
        <f>MAX(0,'Cumulative WSp16'!AN28-'Cumulative WSp16'!AH28)</f>
        <v>0</v>
      </c>
      <c r="AO28" s="14">
        <f>MAX(0,'Cumulative WSp16'!AO28-'Cumulative WSp16'!AI28)</f>
        <v>0</v>
      </c>
      <c r="AP28" s="18">
        <f t="shared" si="8"/>
        <v>0</v>
      </c>
      <c r="AQ28" s="18">
        <f t="shared" si="8"/>
        <v>0</v>
      </c>
      <c r="AR28" s="23">
        <f>MAX(0,'Cumulative WSp16'!AR28-'Cumulative WSp16'!AL28)</f>
        <v>0</v>
      </c>
      <c r="AS28" s="23">
        <f>MAX(0,'Cumulative WSp16'!AS28-'Cumulative WSp16'!AM28)</f>
        <v>0</v>
      </c>
      <c r="AT28" s="14">
        <f>MAX(0,'Cumulative WSp16'!AT28-'Cumulative WSp16'!AN28)</f>
        <v>0</v>
      </c>
      <c r="AU28" s="14">
        <f>MAX(0,'Cumulative WSp16'!AU28-'Cumulative WSp16'!AO28)</f>
        <v>0</v>
      </c>
      <c r="AV28" s="18">
        <f t="shared" si="19"/>
        <v>0</v>
      </c>
      <c r="AW28" s="18">
        <f t="shared" si="20"/>
        <v>0</v>
      </c>
      <c r="AX28" s="23">
        <f>MAX(0,'Cumulative WSp16'!AX28-'Cumulative WSp16'!AR28)</f>
        <v>0</v>
      </c>
      <c r="AY28" s="23">
        <f>MAX(0,'Cumulative WSp16'!AY28-'Cumulative WSp16'!AS28)</f>
        <v>0</v>
      </c>
      <c r="AZ28" s="14">
        <f>MAX(0,'Cumulative WSp16'!AZ28-'Cumulative WSp16'!AT28)</f>
        <v>0</v>
      </c>
      <c r="BA28" s="14">
        <f>MAX(0,'Cumulative WSp16'!BA28-'Cumulative WSp16'!AU28)</f>
        <v>0</v>
      </c>
      <c r="BB28" s="18">
        <f t="shared" si="11"/>
        <v>0</v>
      </c>
      <c r="BC28" s="18">
        <f t="shared" si="12"/>
        <v>0</v>
      </c>
      <c r="BD28" s="23">
        <f>MAX(0,'Cumulative WSp16'!BD28-'Cumulative WSp16'!AX28)</f>
        <v>0</v>
      </c>
      <c r="BE28" s="23">
        <f>MAX(0,'Cumulative WSp16'!BE28-'Cumulative WSp16'!AY28)</f>
        <v>0</v>
      </c>
      <c r="BF28" s="14">
        <f>MAX(0,'Cumulative WSp16'!BF28-'Cumulative WSp16'!AZ28)</f>
        <v>0</v>
      </c>
      <c r="BG28" s="14">
        <f>MAX(0,'Cumulative WSp16'!BG28-'Cumulative WSp16'!BA28)</f>
        <v>0</v>
      </c>
      <c r="BH28" s="18">
        <f t="shared" si="13"/>
        <v>0</v>
      </c>
      <c r="BI28" s="18">
        <f t="shared" si="14"/>
        <v>0</v>
      </c>
      <c r="BJ28" s="23">
        <f>MAX(0,'Cumulative WSp16'!BJ28-'Cumulative WSp16'!BD28)</f>
        <v>0</v>
      </c>
      <c r="BK28" s="23">
        <f>MAX(0,'Cumulative WSp16'!BK28-'Cumulative WSp16'!BE28)</f>
        <v>0</v>
      </c>
      <c r="BL28" s="14">
        <f>MAX(0,'Cumulative WSp16'!BL28-'Cumulative WSp16'!BF28)</f>
        <v>0</v>
      </c>
      <c r="BM28" s="14">
        <f>MAX(0,'Cumulative WSp16'!BM28-'Cumulative WSp16'!BG28)</f>
        <v>0</v>
      </c>
      <c r="BN28" s="18">
        <f t="shared" si="15"/>
        <v>0</v>
      </c>
      <c r="BO28" s="18">
        <f t="shared" si="16"/>
        <v>0</v>
      </c>
      <c r="BP28" s="23">
        <f>MAX(0,'Cumulative WSp16'!BP28-'Cumulative WSp16'!BJ28)</f>
        <v>0</v>
      </c>
      <c r="BQ28" s="23">
        <f>MAX(0,'Cumulative WSp16'!BQ28-'Cumulative WSp16'!BK28)</f>
        <v>0</v>
      </c>
      <c r="BR28" s="14">
        <f>MAX(0,'Cumulative WSp16'!BR28-'Cumulative WSp16'!BL28)</f>
        <v>0</v>
      </c>
      <c r="BS28" s="14">
        <f>MAX(0,'Cumulative WSp16'!BS28-'Cumulative WSp16'!BM28)</f>
        <v>0</v>
      </c>
      <c r="BT28" s="18">
        <f t="shared" si="17"/>
        <v>0</v>
      </c>
      <c r="BU28" s="18">
        <f t="shared" si="18"/>
        <v>0</v>
      </c>
    </row>
    <row r="29" spans="1:73" ht="15" customHeight="1" x14ac:dyDescent="0.25">
      <c r="A29" s="10" t="s">
        <v>25</v>
      </c>
      <c r="B29" s="23">
        <f>'Cumulative WSp16'!B29</f>
        <v>16</v>
      </c>
      <c r="C29" s="23">
        <f>'Cumulative WSp16'!C29</f>
        <v>22</v>
      </c>
      <c r="D29" s="18">
        <f>'Cumulative WSp16'!D29</f>
        <v>68</v>
      </c>
      <c r="E29" s="18">
        <f>'Cumulative WSp16'!E29</f>
        <v>115</v>
      </c>
      <c r="F29" s="18">
        <f t="shared" si="2"/>
        <v>84</v>
      </c>
      <c r="G29" s="18">
        <f t="shared" si="2"/>
        <v>137</v>
      </c>
      <c r="H29" s="23">
        <f>MAX(0,'Cumulative WSp16'!H29-'Cumulative WSp16'!B29)</f>
        <v>2</v>
      </c>
      <c r="I29" s="23">
        <f>MAX(0,'Cumulative WSp16'!I29-'Cumulative WSp16'!C29)</f>
        <v>4</v>
      </c>
      <c r="J29" s="14">
        <f>MAX(0,'Cumulative WSp16'!J29-'Cumulative WSp16'!D29)</f>
        <v>72</v>
      </c>
      <c r="K29" s="14">
        <f>MAX(0,'Cumulative WSp16'!K29-'Cumulative WSp16'!E29)</f>
        <v>138</v>
      </c>
      <c r="L29" s="14">
        <f t="shared" si="3"/>
        <v>74</v>
      </c>
      <c r="M29" s="14">
        <f t="shared" si="3"/>
        <v>142</v>
      </c>
      <c r="N29" s="23">
        <f>MAX(0,'Cumulative WSp16'!N29-'Cumulative WSp16'!H29)</f>
        <v>0</v>
      </c>
      <c r="O29" s="23">
        <f>MAX(0,'Cumulative WSp16'!O29-'Cumulative WSp16'!I29)</f>
        <v>0</v>
      </c>
      <c r="P29" s="14">
        <f>MAX(0,'Cumulative WSp16'!P29-'Cumulative WSp16'!J29)</f>
        <v>0</v>
      </c>
      <c r="Q29" s="14">
        <f>MAX(0,'Cumulative WSp16'!Q29-'Cumulative WSp16'!K29)</f>
        <v>0</v>
      </c>
      <c r="R29" s="18">
        <f t="shared" si="4"/>
        <v>0</v>
      </c>
      <c r="S29" s="18">
        <f t="shared" si="4"/>
        <v>0</v>
      </c>
      <c r="T29" s="23">
        <f>MAX(0,'Cumulative WSp16'!T29-'Cumulative WSp16'!N29)</f>
        <v>0</v>
      </c>
      <c r="U29" s="23">
        <f>MAX(0,'Cumulative WSp16'!U29-'Cumulative WSp16'!O29)</f>
        <v>0</v>
      </c>
      <c r="V29" s="14">
        <v>0</v>
      </c>
      <c r="W29" s="14">
        <v>0</v>
      </c>
      <c r="X29" s="14">
        <f t="shared" si="5"/>
        <v>0</v>
      </c>
      <c r="Y29" s="14">
        <f t="shared" si="5"/>
        <v>0</v>
      </c>
      <c r="Z29" s="23">
        <f>MAX(0,'Cumulative WSp16'!Z29-'Cumulative WSp16'!T29)</f>
        <v>0</v>
      </c>
      <c r="AA29" s="23">
        <f>MAX(0,'Cumulative WSp16'!AA29-'Cumulative WSp16'!U29)</f>
        <v>0</v>
      </c>
      <c r="AB29" s="14">
        <f>MAX(0,'Cumulative WSp16'!AB29-'Cumulative WSp16'!V29)</f>
        <v>0</v>
      </c>
      <c r="AC29" s="14">
        <f>MAX(0,'Cumulative WSp16'!AC29-'Cumulative WSp16'!W29)</f>
        <v>0</v>
      </c>
      <c r="AD29" s="18">
        <f t="shared" si="6"/>
        <v>0</v>
      </c>
      <c r="AE29" s="18">
        <f t="shared" si="6"/>
        <v>0</v>
      </c>
      <c r="AF29" s="23">
        <f>MAX(0,'Cumulative WSp16'!AF29-'Cumulative WSp16'!Z29)</f>
        <v>13</v>
      </c>
      <c r="AG29" s="23">
        <f>MAX(0,'Cumulative WSp16'!AG29-'Cumulative WSp16'!AA29)</f>
        <v>19</v>
      </c>
      <c r="AH29" s="14">
        <f>MAX(0,'Cumulative WSp16'!AH29-'Cumulative WSp16'!AB29)</f>
        <v>0</v>
      </c>
      <c r="AI29" s="14">
        <f>MAX(0,'Cumulative WSp16'!AI29-'Cumulative WSp16'!AC29)</f>
        <v>0</v>
      </c>
      <c r="AJ29" s="14">
        <f t="shared" si="7"/>
        <v>13</v>
      </c>
      <c r="AK29" s="14">
        <f t="shared" si="7"/>
        <v>19</v>
      </c>
      <c r="AL29" s="23">
        <f>MAX(0,'Cumulative WSp16'!AL29-'Cumulative WSp16'!AF29)</f>
        <v>27</v>
      </c>
      <c r="AM29" s="23">
        <f>MAX(0,'Cumulative WSp16'!AM29-'Cumulative WSp16'!AG29)</f>
        <v>44</v>
      </c>
      <c r="AN29" s="14">
        <f>MAX(0,'Cumulative WSp16'!AN29-'Cumulative WSp16'!AH29)</f>
        <v>72</v>
      </c>
      <c r="AO29" s="14">
        <f>MAX(0,'Cumulative WSp16'!AO29-'Cumulative WSp16'!AI29)</f>
        <v>113</v>
      </c>
      <c r="AP29" s="18">
        <f t="shared" si="8"/>
        <v>99</v>
      </c>
      <c r="AQ29" s="18">
        <f t="shared" si="8"/>
        <v>157</v>
      </c>
      <c r="AR29" s="23">
        <f>MAX(0,'Cumulative WSp16'!AR29-'Cumulative WSp16'!AL29)</f>
        <v>107</v>
      </c>
      <c r="AS29" s="23">
        <f>MAX(0,'Cumulative WSp16'!AS29-'Cumulative WSp16'!AM29)</f>
        <v>128</v>
      </c>
      <c r="AT29" s="14">
        <f>MAX(0,'Cumulative WSp16'!AT29-'Cumulative WSp16'!AN29)</f>
        <v>227</v>
      </c>
      <c r="AU29" s="14">
        <f>MAX(0,'Cumulative WSp16'!AU29-'Cumulative WSp16'!AO29)</f>
        <v>359</v>
      </c>
      <c r="AV29" s="18">
        <f t="shared" si="19"/>
        <v>334</v>
      </c>
      <c r="AW29" s="18">
        <f t="shared" si="20"/>
        <v>487</v>
      </c>
      <c r="AX29" s="23">
        <f>MAX(0,'Cumulative WSp16'!AX29-'Cumulative WSp16'!AR29)</f>
        <v>0</v>
      </c>
      <c r="AY29" s="23">
        <f>MAX(0,'Cumulative WSp16'!AY29-'Cumulative WSp16'!AS29)</f>
        <v>0</v>
      </c>
      <c r="AZ29" s="14">
        <f>MAX(0,'Cumulative WSp16'!AZ29-'Cumulative WSp16'!AT29)</f>
        <v>0</v>
      </c>
      <c r="BA29" s="14">
        <f>MAX(0,'Cumulative WSp16'!BA29-'Cumulative WSp16'!AU29)</f>
        <v>0</v>
      </c>
      <c r="BB29" s="18">
        <f t="shared" si="11"/>
        <v>0</v>
      </c>
      <c r="BC29" s="18">
        <f t="shared" si="12"/>
        <v>0</v>
      </c>
      <c r="BD29" s="23">
        <f>MAX(0,'Cumulative WSp16'!BD29-'Cumulative WSp16'!AX29)</f>
        <v>0</v>
      </c>
      <c r="BE29" s="23">
        <f>MAX(0,'Cumulative WSp16'!BE29-'Cumulative WSp16'!AY29)</f>
        <v>0</v>
      </c>
      <c r="BF29" s="14">
        <f>MAX(0,'Cumulative WSp16'!BF29-'Cumulative WSp16'!AZ29)</f>
        <v>0</v>
      </c>
      <c r="BG29" s="14">
        <f>MAX(0,'Cumulative WSp16'!BG29-'Cumulative WSp16'!BA29)</f>
        <v>0</v>
      </c>
      <c r="BH29" s="18">
        <f t="shared" si="13"/>
        <v>0</v>
      </c>
      <c r="BI29" s="18">
        <f t="shared" si="14"/>
        <v>0</v>
      </c>
      <c r="BJ29" s="23">
        <f>MAX(0,'Cumulative WSp16'!BJ29-'Cumulative WSp16'!BD29)</f>
        <v>73</v>
      </c>
      <c r="BK29" s="23">
        <f>MAX(0,'Cumulative WSp16'!BK29-'Cumulative WSp16'!BE29)</f>
        <v>100</v>
      </c>
      <c r="BL29" s="14">
        <f>MAX(0,'Cumulative WSp16'!BL29-'Cumulative WSp16'!BF29)</f>
        <v>78</v>
      </c>
      <c r="BM29" s="14">
        <f>MAX(0,'Cumulative WSp16'!BM29-'Cumulative WSp16'!BG29)</f>
        <v>70</v>
      </c>
      <c r="BN29" s="18">
        <f t="shared" si="15"/>
        <v>151</v>
      </c>
      <c r="BO29" s="18">
        <f t="shared" si="16"/>
        <v>170</v>
      </c>
      <c r="BP29" s="23">
        <f>MAX(0,'Cumulative WSp16'!BP29-'Cumulative WSp16'!BJ29)</f>
        <v>0</v>
      </c>
      <c r="BQ29" s="23">
        <f>MAX(0,'Cumulative WSp16'!BQ29-'Cumulative WSp16'!BK29)</f>
        <v>0</v>
      </c>
      <c r="BR29" s="14">
        <f>MAX(0,'Cumulative WSp16'!BR29-'Cumulative WSp16'!BL29)</f>
        <v>0</v>
      </c>
      <c r="BS29" s="14">
        <f>MAX(0,'Cumulative WSp16'!BS29-'Cumulative WSp16'!BM29)</f>
        <v>0</v>
      </c>
      <c r="BT29" s="18">
        <f t="shared" si="17"/>
        <v>0</v>
      </c>
      <c r="BU29" s="18">
        <f t="shared" si="18"/>
        <v>0</v>
      </c>
    </row>
    <row r="30" spans="1:73" ht="15" customHeight="1" x14ac:dyDescent="0.25">
      <c r="A30" s="10" t="s">
        <v>26</v>
      </c>
      <c r="B30" s="23">
        <f>'Cumulative WSp16'!B30</f>
        <v>0</v>
      </c>
      <c r="C30" s="23">
        <f>'Cumulative WSp16'!C30</f>
        <v>0</v>
      </c>
      <c r="D30" s="18">
        <f>'Cumulative WSp16'!D30</f>
        <v>62</v>
      </c>
      <c r="E30" s="18">
        <f>'Cumulative WSp16'!E30</f>
        <v>170</v>
      </c>
      <c r="F30" s="18">
        <f t="shared" si="2"/>
        <v>62</v>
      </c>
      <c r="G30" s="18">
        <f t="shared" si="2"/>
        <v>170</v>
      </c>
      <c r="H30" s="23">
        <f>MAX(0,'Cumulative WSp16'!H30-'Cumulative WSp16'!B30)</f>
        <v>0</v>
      </c>
      <c r="I30" s="23">
        <f>MAX(0,'Cumulative WSp16'!I30-'Cumulative WSp16'!C30)</f>
        <v>0</v>
      </c>
      <c r="J30" s="14">
        <f>MAX(0,'Cumulative WSp16'!J30-'Cumulative WSp16'!D30)</f>
        <v>1</v>
      </c>
      <c r="K30" s="14">
        <f>MAX(0,'Cumulative WSp16'!K30-'Cumulative WSp16'!E30)</f>
        <v>1</v>
      </c>
      <c r="L30" s="14">
        <f t="shared" si="3"/>
        <v>1</v>
      </c>
      <c r="M30" s="14">
        <f t="shared" si="3"/>
        <v>1</v>
      </c>
      <c r="N30" s="23">
        <f>MAX(0,'Cumulative WSp16'!N30-'Cumulative WSp16'!H30)</f>
        <v>0</v>
      </c>
      <c r="O30" s="23">
        <f>MAX(0,'Cumulative WSp16'!O30-'Cumulative WSp16'!I30)</f>
        <v>0</v>
      </c>
      <c r="P30" s="14">
        <f>MAX(0,'Cumulative WSp16'!P30-'Cumulative WSp16'!J30)</f>
        <v>0</v>
      </c>
      <c r="Q30" s="14">
        <f>MAX(0,'Cumulative WSp16'!Q30-'Cumulative WSp16'!K30)</f>
        <v>0</v>
      </c>
      <c r="R30" s="18">
        <f t="shared" si="4"/>
        <v>0</v>
      </c>
      <c r="S30" s="18">
        <f t="shared" si="4"/>
        <v>0</v>
      </c>
      <c r="T30" s="23">
        <f>MAX(0,'Cumulative WSp16'!T30-'Cumulative WSp16'!N30)</f>
        <v>0</v>
      </c>
      <c r="U30" s="23">
        <f>MAX(0,'Cumulative WSp16'!U30-'Cumulative WSp16'!O30)</f>
        <v>0</v>
      </c>
      <c r="V30" s="14">
        <v>0</v>
      </c>
      <c r="W30" s="14">
        <v>0</v>
      </c>
      <c r="X30" s="14">
        <f t="shared" si="5"/>
        <v>0</v>
      </c>
      <c r="Y30" s="14">
        <f t="shared" si="5"/>
        <v>0</v>
      </c>
      <c r="Z30" s="23">
        <f>MAX(0,'Cumulative WSp16'!Z30-'Cumulative WSp16'!T30)</f>
        <v>0</v>
      </c>
      <c r="AA30" s="23">
        <f>MAX(0,'Cumulative WSp16'!AA30-'Cumulative WSp16'!U30)</f>
        <v>0</v>
      </c>
      <c r="AB30" s="14">
        <f>MAX(0,'Cumulative WSp16'!AB30-'Cumulative WSp16'!V30)</f>
        <v>0</v>
      </c>
      <c r="AC30" s="14">
        <f>MAX(0,'Cumulative WSp16'!AC30-'Cumulative WSp16'!W30)</f>
        <v>0</v>
      </c>
      <c r="AD30" s="18">
        <f t="shared" si="6"/>
        <v>0</v>
      </c>
      <c r="AE30" s="18">
        <f t="shared" si="6"/>
        <v>0</v>
      </c>
      <c r="AF30" s="23">
        <f>MAX(0,'Cumulative WSp16'!AF30-'Cumulative WSp16'!Z30)</f>
        <v>0</v>
      </c>
      <c r="AG30" s="23">
        <f>MAX(0,'Cumulative WSp16'!AG30-'Cumulative WSp16'!AA30)</f>
        <v>0</v>
      </c>
      <c r="AH30" s="14">
        <f>MAX(0,'Cumulative WSp16'!AH30-'Cumulative WSp16'!AB30)</f>
        <v>0</v>
      </c>
      <c r="AI30" s="14">
        <f>MAX(0,'Cumulative WSp16'!AI30-'Cumulative WSp16'!AC30)</f>
        <v>0</v>
      </c>
      <c r="AJ30" s="14">
        <f t="shared" si="7"/>
        <v>0</v>
      </c>
      <c r="AK30" s="14">
        <f t="shared" si="7"/>
        <v>0</v>
      </c>
      <c r="AL30" s="23">
        <f>MAX(0,'Cumulative WSp16'!AL30-'Cumulative WSp16'!AF30)</f>
        <v>0</v>
      </c>
      <c r="AM30" s="23">
        <f>MAX(0,'Cumulative WSp16'!AM30-'Cumulative WSp16'!AG30)</f>
        <v>0</v>
      </c>
      <c r="AN30" s="14">
        <f>MAX(0,'Cumulative WSp16'!AN30-'Cumulative WSp16'!AH30)</f>
        <v>0</v>
      </c>
      <c r="AO30" s="14">
        <f>MAX(0,'Cumulative WSp16'!AO30-'Cumulative WSp16'!AI30)</f>
        <v>0</v>
      </c>
      <c r="AP30" s="18">
        <f t="shared" si="8"/>
        <v>0</v>
      </c>
      <c r="AQ30" s="18">
        <f t="shared" si="8"/>
        <v>0</v>
      </c>
      <c r="AR30" s="23">
        <f>MAX(0,'Cumulative WSp16'!AR30-'Cumulative WSp16'!AL30)</f>
        <v>0</v>
      </c>
      <c r="AS30" s="23">
        <f>MAX(0,'Cumulative WSp16'!AS30-'Cumulative WSp16'!AM30)</f>
        <v>0</v>
      </c>
      <c r="AT30" s="14">
        <f>MAX(0,'Cumulative WSp16'!AT30-'Cumulative WSp16'!AN30)</f>
        <v>1.5</v>
      </c>
      <c r="AU30" s="14">
        <f>MAX(0,'Cumulative WSp16'!AU30-'Cumulative WSp16'!AO30)</f>
        <v>4</v>
      </c>
      <c r="AV30" s="18">
        <f t="shared" si="19"/>
        <v>1.5</v>
      </c>
      <c r="AW30" s="18">
        <f t="shared" si="20"/>
        <v>4</v>
      </c>
      <c r="AX30" s="23">
        <f>MAX(0,'Cumulative WSp16'!AX30-'Cumulative WSp16'!AR30)</f>
        <v>0</v>
      </c>
      <c r="AY30" s="23">
        <f>MAX(0,'Cumulative WSp16'!AY30-'Cumulative WSp16'!AS30)</f>
        <v>0</v>
      </c>
      <c r="AZ30" s="14">
        <f>MAX(0,'Cumulative WSp16'!AZ30-'Cumulative WSp16'!AT30)</f>
        <v>0</v>
      </c>
      <c r="BA30" s="14">
        <f>MAX(0,'Cumulative WSp16'!BA30-'Cumulative WSp16'!AU30)</f>
        <v>0</v>
      </c>
      <c r="BB30" s="18">
        <f t="shared" si="11"/>
        <v>0</v>
      </c>
      <c r="BC30" s="18">
        <f t="shared" si="12"/>
        <v>0</v>
      </c>
      <c r="BD30" s="23">
        <f>MAX(0,'Cumulative WSp16'!BD30-'Cumulative WSp16'!AX30)</f>
        <v>0</v>
      </c>
      <c r="BE30" s="23">
        <f>MAX(0,'Cumulative WSp16'!BE30-'Cumulative WSp16'!AY30)</f>
        <v>0</v>
      </c>
      <c r="BF30" s="14">
        <f>MAX(0,'Cumulative WSp16'!BF30-'Cumulative WSp16'!AZ30)</f>
        <v>0</v>
      </c>
      <c r="BG30" s="14">
        <f>MAX(0,'Cumulative WSp16'!BG30-'Cumulative WSp16'!BA30)</f>
        <v>0</v>
      </c>
      <c r="BH30" s="18">
        <f t="shared" si="13"/>
        <v>0</v>
      </c>
      <c r="BI30" s="18">
        <f t="shared" si="14"/>
        <v>0</v>
      </c>
      <c r="BJ30" s="23">
        <f>MAX(0,'Cumulative WSp16'!BJ30-'Cumulative WSp16'!BD30)</f>
        <v>0</v>
      </c>
      <c r="BK30" s="23">
        <f>MAX(0,'Cumulative WSp16'!BK30-'Cumulative WSp16'!BE30)</f>
        <v>0</v>
      </c>
      <c r="BL30" s="14">
        <f>MAX(0,'Cumulative WSp16'!BL30-'Cumulative WSp16'!BF30)</f>
        <v>0</v>
      </c>
      <c r="BM30" s="14">
        <f>MAX(0,'Cumulative WSp16'!BM30-'Cumulative WSp16'!BG30)</f>
        <v>0</v>
      </c>
      <c r="BN30" s="18">
        <f t="shared" si="15"/>
        <v>0</v>
      </c>
      <c r="BO30" s="18">
        <f t="shared" si="16"/>
        <v>0</v>
      </c>
      <c r="BP30" s="23">
        <f>MAX(0,'Cumulative WSp16'!BP30-'Cumulative WSp16'!BJ30)</f>
        <v>0</v>
      </c>
      <c r="BQ30" s="23">
        <f>MAX(0,'Cumulative WSp16'!BQ30-'Cumulative WSp16'!BK30)</f>
        <v>0</v>
      </c>
      <c r="BR30" s="14">
        <f>MAX(0,'Cumulative WSp16'!BR30-'Cumulative WSp16'!BL30)</f>
        <v>0</v>
      </c>
      <c r="BS30" s="14">
        <f>MAX(0,'Cumulative WSp16'!BS30-'Cumulative WSp16'!BM30)</f>
        <v>0</v>
      </c>
      <c r="BT30" s="18">
        <f t="shared" si="17"/>
        <v>0</v>
      </c>
      <c r="BU30" s="18">
        <f t="shared" si="18"/>
        <v>0</v>
      </c>
    </row>
    <row r="31" spans="1:73" ht="15" customHeight="1" x14ac:dyDescent="0.25">
      <c r="A31" s="10" t="s">
        <v>27</v>
      </c>
      <c r="B31" s="23">
        <f>'Cumulative WSp16'!B31</f>
        <v>5</v>
      </c>
      <c r="C31" s="23">
        <f>'Cumulative WSp16'!C31</f>
        <v>10</v>
      </c>
      <c r="D31" s="18">
        <f>'Cumulative WSp16'!D31</f>
        <v>494</v>
      </c>
      <c r="E31" s="18">
        <f>'Cumulative WSp16'!E31</f>
        <v>687</v>
      </c>
      <c r="F31" s="18">
        <f t="shared" si="2"/>
        <v>499</v>
      </c>
      <c r="G31" s="18">
        <f t="shared" si="2"/>
        <v>697</v>
      </c>
      <c r="H31" s="23">
        <f>MAX(0,'Cumulative WSp16'!H31-'Cumulative WSp16'!B31)</f>
        <v>0</v>
      </c>
      <c r="I31" s="23">
        <f>MAX(0,'Cumulative WSp16'!I31-'Cumulative WSp16'!C31)</f>
        <v>0</v>
      </c>
      <c r="J31" s="14">
        <f>MAX(0,'Cumulative WSp16'!J31-'Cumulative WSp16'!D31)</f>
        <v>0</v>
      </c>
      <c r="K31" s="14">
        <f>MAX(0,'Cumulative WSp16'!K31-'Cumulative WSp16'!E31)</f>
        <v>0</v>
      </c>
      <c r="L31" s="14">
        <f t="shared" si="3"/>
        <v>0</v>
      </c>
      <c r="M31" s="14">
        <f t="shared" si="3"/>
        <v>0</v>
      </c>
      <c r="N31" s="23">
        <f>MAX(0,'Cumulative WSp16'!N31-'Cumulative WSp16'!H31)</f>
        <v>0</v>
      </c>
      <c r="O31" s="23">
        <f>MAX(0,'Cumulative WSp16'!O31-'Cumulative WSp16'!I31)</f>
        <v>0</v>
      </c>
      <c r="P31" s="14">
        <f>MAX(0,'Cumulative WSp16'!P31-'Cumulative WSp16'!J31)</f>
        <v>0</v>
      </c>
      <c r="Q31" s="14">
        <f>MAX(0,'Cumulative WSp16'!Q31-'Cumulative WSp16'!K31)</f>
        <v>0</v>
      </c>
      <c r="R31" s="18">
        <f t="shared" si="4"/>
        <v>0</v>
      </c>
      <c r="S31" s="18">
        <f t="shared" si="4"/>
        <v>0</v>
      </c>
      <c r="T31" s="23">
        <f>MAX(0,'Cumulative WSp16'!T31-'Cumulative WSp16'!N31)</f>
        <v>0</v>
      </c>
      <c r="U31" s="23">
        <f>MAX(0,'Cumulative WSp16'!U31-'Cumulative WSp16'!O31)</f>
        <v>0</v>
      </c>
      <c r="V31" s="14">
        <v>0</v>
      </c>
      <c r="W31" s="14">
        <v>0</v>
      </c>
      <c r="X31" s="14">
        <f t="shared" si="5"/>
        <v>0</v>
      </c>
      <c r="Y31" s="14">
        <f t="shared" si="5"/>
        <v>0</v>
      </c>
      <c r="Z31" s="23">
        <f>MAX(0,'Cumulative WSp16'!Z31-'Cumulative WSp16'!T31)</f>
        <v>0</v>
      </c>
      <c r="AA31" s="23">
        <f>MAX(0,'Cumulative WSp16'!AA31-'Cumulative WSp16'!U31)</f>
        <v>0</v>
      </c>
      <c r="AB31" s="14">
        <f>MAX(0,'Cumulative WSp16'!AB31-'Cumulative WSp16'!V31)</f>
        <v>0</v>
      </c>
      <c r="AC31" s="14">
        <f>MAX(0,'Cumulative WSp16'!AC31-'Cumulative WSp16'!W31)</f>
        <v>0</v>
      </c>
      <c r="AD31" s="18">
        <f t="shared" si="6"/>
        <v>0</v>
      </c>
      <c r="AE31" s="18">
        <f t="shared" si="6"/>
        <v>0</v>
      </c>
      <c r="AF31" s="23">
        <f>MAX(0,'Cumulative WSp16'!AF31-'Cumulative WSp16'!Z31)</f>
        <v>0</v>
      </c>
      <c r="AG31" s="23">
        <f>MAX(0,'Cumulative WSp16'!AG31-'Cumulative WSp16'!AA31)</f>
        <v>0</v>
      </c>
      <c r="AH31" s="14">
        <f>MAX(0,'Cumulative WSp16'!AH31-'Cumulative WSp16'!AB31)</f>
        <v>0</v>
      </c>
      <c r="AI31" s="14">
        <f>MAX(0,'Cumulative WSp16'!AI31-'Cumulative WSp16'!AC31)</f>
        <v>0</v>
      </c>
      <c r="AJ31" s="14">
        <f t="shared" si="7"/>
        <v>0</v>
      </c>
      <c r="AK31" s="14">
        <f t="shared" si="7"/>
        <v>0</v>
      </c>
      <c r="AL31" s="23">
        <f>MAX(0,'Cumulative WSp16'!AL31-'Cumulative WSp16'!AF31)</f>
        <v>0</v>
      </c>
      <c r="AM31" s="23">
        <f>MAX(0,'Cumulative WSp16'!AM31-'Cumulative WSp16'!AG31)</f>
        <v>0</v>
      </c>
      <c r="AN31" s="14">
        <f>MAX(0,'Cumulative WSp16'!AN31-'Cumulative WSp16'!AH31)</f>
        <v>0</v>
      </c>
      <c r="AO31" s="14">
        <f>MAX(0,'Cumulative WSp16'!AO31-'Cumulative WSp16'!AI31)</f>
        <v>0</v>
      </c>
      <c r="AP31" s="18">
        <f t="shared" si="8"/>
        <v>0</v>
      </c>
      <c r="AQ31" s="18">
        <f t="shared" si="8"/>
        <v>0</v>
      </c>
      <c r="AR31" s="23">
        <f>MAX(0,'Cumulative WSp16'!AR31-'Cumulative WSp16'!AL31)</f>
        <v>75</v>
      </c>
      <c r="AS31" s="23">
        <f>MAX(0,'Cumulative WSp16'!AS31-'Cumulative WSp16'!AM31)</f>
        <v>90</v>
      </c>
      <c r="AT31" s="14">
        <f>MAX(0,'Cumulative WSp16'!AT31-'Cumulative WSp16'!AN31)</f>
        <v>377</v>
      </c>
      <c r="AU31" s="14">
        <f>MAX(0,'Cumulative WSp16'!AU31-'Cumulative WSp16'!AO31)</f>
        <v>498</v>
      </c>
      <c r="AV31" s="18">
        <f t="shared" si="19"/>
        <v>452</v>
      </c>
      <c r="AW31" s="18">
        <f t="shared" si="20"/>
        <v>588</v>
      </c>
      <c r="AX31" s="23">
        <f>MAX(0,'Cumulative WSp16'!AX31-'Cumulative WSp16'!AR31)</f>
        <v>0</v>
      </c>
      <c r="AY31" s="23">
        <f>MAX(0,'Cumulative WSp16'!AY31-'Cumulative WSp16'!AS31)</f>
        <v>0</v>
      </c>
      <c r="AZ31" s="14">
        <f>MAX(0,'Cumulative WSp16'!AZ31-'Cumulative WSp16'!AT31)</f>
        <v>0</v>
      </c>
      <c r="BA31" s="14">
        <f>MAX(0,'Cumulative WSp16'!BA31-'Cumulative WSp16'!AU31)</f>
        <v>0</v>
      </c>
      <c r="BB31" s="18">
        <f t="shared" si="11"/>
        <v>0</v>
      </c>
      <c r="BC31" s="18">
        <f t="shared" si="12"/>
        <v>0</v>
      </c>
      <c r="BD31" s="23">
        <f>MAX(0,'Cumulative WSp16'!BD31-'Cumulative WSp16'!AX31)</f>
        <v>0</v>
      </c>
      <c r="BE31" s="23">
        <f>MAX(0,'Cumulative WSp16'!BE31-'Cumulative WSp16'!AY31)</f>
        <v>0</v>
      </c>
      <c r="BF31" s="14">
        <f>MAX(0,'Cumulative WSp16'!BF31-'Cumulative WSp16'!AZ31)</f>
        <v>0</v>
      </c>
      <c r="BG31" s="14">
        <f>MAX(0,'Cumulative WSp16'!BG31-'Cumulative WSp16'!BA31)</f>
        <v>0</v>
      </c>
      <c r="BH31" s="18">
        <f t="shared" si="13"/>
        <v>0</v>
      </c>
      <c r="BI31" s="18">
        <f t="shared" si="14"/>
        <v>0</v>
      </c>
      <c r="BJ31" s="23">
        <f>MAX(0,'Cumulative WSp16'!BJ31-'Cumulative WSp16'!BD31)</f>
        <v>0</v>
      </c>
      <c r="BK31" s="23">
        <f>MAX(0,'Cumulative WSp16'!BK31-'Cumulative WSp16'!BE31)</f>
        <v>0</v>
      </c>
      <c r="BL31" s="14">
        <f>MAX(0,'Cumulative WSp16'!BL31-'Cumulative WSp16'!BF31)</f>
        <v>0</v>
      </c>
      <c r="BM31" s="14">
        <f>MAX(0,'Cumulative WSp16'!BM31-'Cumulative WSp16'!BG31)</f>
        <v>0</v>
      </c>
      <c r="BN31" s="18">
        <f t="shared" si="15"/>
        <v>0</v>
      </c>
      <c r="BO31" s="18">
        <f t="shared" si="16"/>
        <v>0</v>
      </c>
      <c r="BP31" s="23">
        <f>MAX(0,'Cumulative WSp16'!BP31-'Cumulative WSp16'!BJ31)</f>
        <v>0</v>
      </c>
      <c r="BQ31" s="23">
        <f>MAX(0,'Cumulative WSp16'!BQ31-'Cumulative WSp16'!BK31)</f>
        <v>0</v>
      </c>
      <c r="BR31" s="14">
        <f>MAX(0,'Cumulative WSp16'!BR31-'Cumulative WSp16'!BL31)</f>
        <v>0</v>
      </c>
      <c r="BS31" s="14">
        <f>MAX(0,'Cumulative WSp16'!BS31-'Cumulative WSp16'!BM31)</f>
        <v>0</v>
      </c>
      <c r="BT31" s="18">
        <f t="shared" si="17"/>
        <v>0</v>
      </c>
      <c r="BU31" s="18">
        <f t="shared" si="18"/>
        <v>0</v>
      </c>
    </row>
    <row r="32" spans="1:73" ht="15" customHeight="1" x14ac:dyDescent="0.25">
      <c r="A32" s="10" t="s">
        <v>28</v>
      </c>
      <c r="B32" s="23">
        <f>'Cumulative WSp16'!B32</f>
        <v>0</v>
      </c>
      <c r="C32" s="23">
        <f>'Cumulative WSp16'!C32</f>
        <v>0</v>
      </c>
      <c r="D32" s="18">
        <f>'Cumulative WSp16'!D32</f>
        <v>91</v>
      </c>
      <c r="E32" s="18">
        <f>'Cumulative WSp16'!E32</f>
        <v>334</v>
      </c>
      <c r="F32" s="18">
        <f t="shared" si="2"/>
        <v>91</v>
      </c>
      <c r="G32" s="18">
        <f t="shared" si="2"/>
        <v>334</v>
      </c>
      <c r="H32" s="23">
        <f>MAX(0,'Cumulative WSp16'!H32-'Cumulative WSp16'!B32)</f>
        <v>0</v>
      </c>
      <c r="I32" s="23">
        <f>MAX(0,'Cumulative WSp16'!I32-'Cumulative WSp16'!C32)</f>
        <v>0</v>
      </c>
      <c r="J32" s="14">
        <f>MAX(0,'Cumulative WSp16'!J32-'Cumulative WSp16'!D32)</f>
        <v>0</v>
      </c>
      <c r="K32" s="14">
        <f>MAX(0,'Cumulative WSp16'!K32-'Cumulative WSp16'!E32)</f>
        <v>0</v>
      </c>
      <c r="L32" s="14">
        <f t="shared" si="3"/>
        <v>0</v>
      </c>
      <c r="M32" s="14">
        <f t="shared" si="3"/>
        <v>0</v>
      </c>
      <c r="N32" s="23">
        <f>MAX(0,'Cumulative WSp16'!N32-'Cumulative WSp16'!H32)</f>
        <v>0</v>
      </c>
      <c r="O32" s="23">
        <f>MAX(0,'Cumulative WSp16'!O32-'Cumulative WSp16'!I32)</f>
        <v>0</v>
      </c>
      <c r="P32" s="14">
        <f>MAX(0,'Cumulative WSp16'!P32-'Cumulative WSp16'!J32)</f>
        <v>0</v>
      </c>
      <c r="Q32" s="14">
        <f>MAX(0,'Cumulative WSp16'!Q32-'Cumulative WSp16'!K32)</f>
        <v>0</v>
      </c>
      <c r="R32" s="18">
        <f t="shared" si="4"/>
        <v>0</v>
      </c>
      <c r="S32" s="18">
        <f t="shared" si="4"/>
        <v>0</v>
      </c>
      <c r="T32" s="23">
        <f>MAX(0,'Cumulative WSp16'!T32-'Cumulative WSp16'!N32)</f>
        <v>0</v>
      </c>
      <c r="U32" s="23">
        <f>MAX(0,'Cumulative WSp16'!U32-'Cumulative WSp16'!O32)</f>
        <v>0</v>
      </c>
      <c r="V32" s="14">
        <v>0</v>
      </c>
      <c r="W32" s="14">
        <v>0</v>
      </c>
      <c r="X32" s="14">
        <f t="shared" si="5"/>
        <v>0</v>
      </c>
      <c r="Y32" s="14">
        <f t="shared" si="5"/>
        <v>0</v>
      </c>
      <c r="Z32" s="23">
        <f>MAX(0,'Cumulative WSp16'!Z32-'Cumulative WSp16'!T32)</f>
        <v>0</v>
      </c>
      <c r="AA32" s="23">
        <f>MAX(0,'Cumulative WSp16'!AA32-'Cumulative WSp16'!U32)</f>
        <v>0</v>
      </c>
      <c r="AB32" s="14">
        <f>MAX(0,'Cumulative WSp16'!AB32-'Cumulative WSp16'!V32)</f>
        <v>0</v>
      </c>
      <c r="AC32" s="14">
        <f>MAX(0,'Cumulative WSp16'!AC32-'Cumulative WSp16'!W32)</f>
        <v>0</v>
      </c>
      <c r="AD32" s="18">
        <f t="shared" si="6"/>
        <v>0</v>
      </c>
      <c r="AE32" s="18">
        <f t="shared" si="6"/>
        <v>0</v>
      </c>
      <c r="AF32" s="23">
        <f>MAX(0,'Cumulative WSp16'!AF32-'Cumulative WSp16'!Z32)</f>
        <v>0</v>
      </c>
      <c r="AG32" s="23">
        <f>MAX(0,'Cumulative WSp16'!AG32-'Cumulative WSp16'!AA32)</f>
        <v>0</v>
      </c>
      <c r="AH32" s="14">
        <f>MAX(0,'Cumulative WSp16'!AH32-'Cumulative WSp16'!AB32)</f>
        <v>0</v>
      </c>
      <c r="AI32" s="14">
        <f>MAX(0,'Cumulative WSp16'!AI32-'Cumulative WSp16'!AC32)</f>
        <v>0</v>
      </c>
      <c r="AJ32" s="14">
        <f t="shared" si="7"/>
        <v>0</v>
      </c>
      <c r="AK32" s="14">
        <f t="shared" si="7"/>
        <v>0</v>
      </c>
      <c r="AL32" s="23">
        <f>MAX(0,'Cumulative WSp16'!AL32-'Cumulative WSp16'!AF32)</f>
        <v>0</v>
      </c>
      <c r="AM32" s="23">
        <f>MAX(0,'Cumulative WSp16'!AM32-'Cumulative WSp16'!AG32)</f>
        <v>0</v>
      </c>
      <c r="AN32" s="14">
        <f>MAX(0,'Cumulative WSp16'!AN32-'Cumulative WSp16'!AH32)</f>
        <v>0</v>
      </c>
      <c r="AO32" s="14">
        <f>MAX(0,'Cumulative WSp16'!AO32-'Cumulative WSp16'!AI32)</f>
        <v>0</v>
      </c>
      <c r="AP32" s="18">
        <f t="shared" si="8"/>
        <v>0</v>
      </c>
      <c r="AQ32" s="18">
        <f t="shared" si="8"/>
        <v>0</v>
      </c>
      <c r="AR32" s="23">
        <f>MAX(0,'Cumulative WSp16'!AR32-'Cumulative WSp16'!AL32)</f>
        <v>0</v>
      </c>
      <c r="AS32" s="23">
        <f>MAX(0,'Cumulative WSp16'!AS32-'Cumulative WSp16'!AM32)</f>
        <v>0</v>
      </c>
      <c r="AT32" s="14">
        <f>MAX(0,'Cumulative WSp16'!AT32-'Cumulative WSp16'!AN32)</f>
        <v>0</v>
      </c>
      <c r="AU32" s="14">
        <f>MAX(0,'Cumulative WSp16'!AU32-'Cumulative WSp16'!AO32)</f>
        <v>0</v>
      </c>
      <c r="AV32" s="18">
        <f t="shared" si="19"/>
        <v>0</v>
      </c>
      <c r="AW32" s="18">
        <f t="shared" si="20"/>
        <v>0</v>
      </c>
      <c r="AX32" s="23">
        <f>MAX(0,'Cumulative WSp16'!AX32-'Cumulative WSp16'!AR32)</f>
        <v>0</v>
      </c>
      <c r="AY32" s="23">
        <f>MAX(0,'Cumulative WSp16'!AY32-'Cumulative WSp16'!AS32)</f>
        <v>0</v>
      </c>
      <c r="AZ32" s="14">
        <f>MAX(0,'Cumulative WSp16'!AZ32-'Cumulative WSp16'!AT32)</f>
        <v>0</v>
      </c>
      <c r="BA32" s="14">
        <f>MAX(0,'Cumulative WSp16'!BA32-'Cumulative WSp16'!AU32)</f>
        <v>0</v>
      </c>
      <c r="BB32" s="18">
        <f t="shared" si="11"/>
        <v>0</v>
      </c>
      <c r="BC32" s="18">
        <f t="shared" si="12"/>
        <v>0</v>
      </c>
      <c r="BD32" s="23">
        <f>MAX(0,'Cumulative WSp16'!BD32-'Cumulative WSp16'!AX32)</f>
        <v>0</v>
      </c>
      <c r="BE32" s="23">
        <f>MAX(0,'Cumulative WSp16'!BE32-'Cumulative WSp16'!AY32)</f>
        <v>0</v>
      </c>
      <c r="BF32" s="14">
        <f>MAX(0,'Cumulative WSp16'!BF32-'Cumulative WSp16'!AZ32)</f>
        <v>0</v>
      </c>
      <c r="BG32" s="14">
        <f>MAX(0,'Cumulative WSp16'!BG32-'Cumulative WSp16'!BA32)</f>
        <v>0</v>
      </c>
      <c r="BH32" s="18">
        <f t="shared" si="13"/>
        <v>0</v>
      </c>
      <c r="BI32" s="18">
        <f t="shared" si="14"/>
        <v>0</v>
      </c>
      <c r="BJ32" s="23">
        <f>MAX(0,'Cumulative WSp16'!BJ32-'Cumulative WSp16'!BD32)</f>
        <v>0</v>
      </c>
      <c r="BK32" s="23">
        <f>MAX(0,'Cumulative WSp16'!BK32-'Cumulative WSp16'!BE32)</f>
        <v>0</v>
      </c>
      <c r="BL32" s="14">
        <f>MAX(0,'Cumulative WSp16'!BL32-'Cumulative WSp16'!BF32)</f>
        <v>0</v>
      </c>
      <c r="BM32" s="14">
        <f>MAX(0,'Cumulative WSp16'!BM32-'Cumulative WSp16'!BG32)</f>
        <v>0</v>
      </c>
      <c r="BN32" s="18">
        <f t="shared" si="15"/>
        <v>0</v>
      </c>
      <c r="BO32" s="18">
        <f t="shared" si="16"/>
        <v>0</v>
      </c>
      <c r="BP32" s="23">
        <f>MAX(0,'Cumulative WSp16'!BP32-'Cumulative WSp16'!BJ32)</f>
        <v>0</v>
      </c>
      <c r="BQ32" s="23">
        <f>MAX(0,'Cumulative WSp16'!BQ32-'Cumulative WSp16'!BK32)</f>
        <v>0</v>
      </c>
      <c r="BR32" s="14">
        <f>MAX(0,'Cumulative WSp16'!BR32-'Cumulative WSp16'!BL32)</f>
        <v>0</v>
      </c>
      <c r="BS32" s="14">
        <f>MAX(0,'Cumulative WSp16'!BS32-'Cumulative WSp16'!BM32)</f>
        <v>0</v>
      </c>
      <c r="BT32" s="18">
        <f t="shared" si="17"/>
        <v>0</v>
      </c>
      <c r="BU32" s="18">
        <f t="shared" si="18"/>
        <v>0</v>
      </c>
    </row>
    <row r="33" spans="1:73" ht="15" customHeight="1" x14ac:dyDescent="0.25">
      <c r="A33" s="10" t="s">
        <v>29</v>
      </c>
      <c r="B33" s="23">
        <f>'Cumulative WSp16'!B33</f>
        <v>770</v>
      </c>
      <c r="C33" s="23">
        <f>'Cumulative WSp16'!C33</f>
        <v>382</v>
      </c>
      <c r="D33" s="18">
        <f>'Cumulative WSp16'!D33</f>
        <v>787</v>
      </c>
      <c r="E33" s="18">
        <f>'Cumulative WSp16'!E33</f>
        <v>1618</v>
      </c>
      <c r="F33" s="18">
        <f t="shared" si="2"/>
        <v>1557</v>
      </c>
      <c r="G33" s="18">
        <f t="shared" si="2"/>
        <v>2000</v>
      </c>
      <c r="H33" s="23">
        <f>MAX(0,'Cumulative WSp16'!H33-'Cumulative WSp16'!B33)</f>
        <v>0</v>
      </c>
      <c r="I33" s="23">
        <f>MAX(0,'Cumulative WSp16'!I33-'Cumulative WSp16'!C33)</f>
        <v>0</v>
      </c>
      <c r="J33" s="14">
        <f>MAX(0,'Cumulative WSp16'!J33-'Cumulative WSp16'!D33)</f>
        <v>0</v>
      </c>
      <c r="K33" s="14">
        <f>MAX(0,'Cumulative WSp16'!K33-'Cumulative WSp16'!E33)</f>
        <v>0</v>
      </c>
      <c r="L33" s="14">
        <f t="shared" si="3"/>
        <v>0</v>
      </c>
      <c r="M33" s="14">
        <f t="shared" si="3"/>
        <v>0</v>
      </c>
      <c r="N33" s="23">
        <f>MAX(0,'Cumulative WSp16'!N33-'Cumulative WSp16'!H33)</f>
        <v>0</v>
      </c>
      <c r="O33" s="23">
        <f>MAX(0,'Cumulative WSp16'!O33-'Cumulative WSp16'!I33)</f>
        <v>0</v>
      </c>
      <c r="P33" s="14">
        <f>MAX(0,'Cumulative WSp16'!P33-'Cumulative WSp16'!J33)</f>
        <v>0</v>
      </c>
      <c r="Q33" s="14">
        <f>MAX(0,'Cumulative WSp16'!Q33-'Cumulative WSp16'!K33)</f>
        <v>0</v>
      </c>
      <c r="R33" s="18">
        <f t="shared" si="4"/>
        <v>0</v>
      </c>
      <c r="S33" s="18">
        <f t="shared" si="4"/>
        <v>0</v>
      </c>
      <c r="T33" s="23">
        <f>MAX(0,'Cumulative WSp16'!T33-'Cumulative WSp16'!N33)</f>
        <v>0</v>
      </c>
      <c r="U33" s="23">
        <f>MAX(0,'Cumulative WSp16'!U33-'Cumulative WSp16'!O33)</f>
        <v>0</v>
      </c>
      <c r="V33" s="14">
        <v>0</v>
      </c>
      <c r="W33" s="14">
        <v>0</v>
      </c>
      <c r="X33" s="14">
        <f t="shared" si="5"/>
        <v>0</v>
      </c>
      <c r="Y33" s="14">
        <f t="shared" si="5"/>
        <v>0</v>
      </c>
      <c r="Z33" s="23">
        <f>MAX(0,'Cumulative WSp16'!Z33-'Cumulative WSp16'!T33)</f>
        <v>0</v>
      </c>
      <c r="AA33" s="23">
        <f>MAX(0,'Cumulative WSp16'!AA33-'Cumulative WSp16'!U33)</f>
        <v>0</v>
      </c>
      <c r="AB33" s="14">
        <f>MAX(0,'Cumulative WSp16'!AB33-'Cumulative WSp16'!V33)</f>
        <v>0</v>
      </c>
      <c r="AC33" s="14">
        <f>MAX(0,'Cumulative WSp16'!AC33-'Cumulative WSp16'!W33)</f>
        <v>0</v>
      </c>
      <c r="AD33" s="18">
        <f t="shared" si="6"/>
        <v>0</v>
      </c>
      <c r="AE33" s="18">
        <f t="shared" si="6"/>
        <v>0</v>
      </c>
      <c r="AF33" s="23">
        <f>MAX(0,'Cumulative WSp16'!AF33-'Cumulative WSp16'!Z33)</f>
        <v>0</v>
      </c>
      <c r="AG33" s="23">
        <f>MAX(0,'Cumulative WSp16'!AG33-'Cumulative WSp16'!AA33)</f>
        <v>0</v>
      </c>
      <c r="AH33" s="14">
        <f>MAX(0,'Cumulative WSp16'!AH33-'Cumulative WSp16'!AB33)</f>
        <v>0</v>
      </c>
      <c r="AI33" s="14">
        <f>MAX(0,'Cumulative WSp16'!AI33-'Cumulative WSp16'!AC33)</f>
        <v>0</v>
      </c>
      <c r="AJ33" s="14">
        <f t="shared" si="7"/>
        <v>0</v>
      </c>
      <c r="AK33" s="14">
        <f t="shared" si="7"/>
        <v>0</v>
      </c>
      <c r="AL33" s="23">
        <f>MAX(0,'Cumulative WSp16'!AL33-'Cumulative WSp16'!AF33)</f>
        <v>0</v>
      </c>
      <c r="AM33" s="23">
        <f>MAX(0,'Cumulative WSp16'!AM33-'Cumulative WSp16'!AG33)</f>
        <v>0</v>
      </c>
      <c r="AN33" s="14">
        <f>MAX(0,'Cumulative WSp16'!AN33-'Cumulative WSp16'!AH33)</f>
        <v>0</v>
      </c>
      <c r="AO33" s="14">
        <f>MAX(0,'Cumulative WSp16'!AO33-'Cumulative WSp16'!AI33)</f>
        <v>0</v>
      </c>
      <c r="AP33" s="18">
        <f t="shared" si="8"/>
        <v>0</v>
      </c>
      <c r="AQ33" s="18">
        <f t="shared" si="8"/>
        <v>0</v>
      </c>
      <c r="AR33" s="23">
        <f>MAX(0,'Cumulative WSp16'!AR33-'Cumulative WSp16'!AL33)</f>
        <v>630</v>
      </c>
      <c r="AS33" s="23">
        <f>MAX(0,'Cumulative WSp16'!AS33-'Cumulative WSp16'!AM33)</f>
        <v>501</v>
      </c>
      <c r="AT33" s="14">
        <f>MAX(0,'Cumulative WSp16'!AT33-'Cumulative WSp16'!AN33)</f>
        <v>639.34</v>
      </c>
      <c r="AU33" s="14">
        <f>MAX(0,'Cumulative WSp16'!AU33-'Cumulative WSp16'!AO33)</f>
        <v>1379</v>
      </c>
      <c r="AV33" s="18">
        <f t="shared" si="19"/>
        <v>1269.3400000000001</v>
      </c>
      <c r="AW33" s="18">
        <f t="shared" si="20"/>
        <v>1880</v>
      </c>
      <c r="AX33" s="23">
        <f>MAX(0,'Cumulative WSp16'!AX33-'Cumulative WSp16'!AR33)</f>
        <v>284</v>
      </c>
      <c r="AY33" s="23">
        <f>MAX(0,'Cumulative WSp16'!AY33-'Cumulative WSp16'!AS33)</f>
        <v>270</v>
      </c>
      <c r="AZ33" s="14">
        <f>MAX(0,'Cumulative WSp16'!AZ33-'Cumulative WSp16'!AT33)</f>
        <v>52</v>
      </c>
      <c r="BA33" s="14">
        <f>MAX(0,'Cumulative WSp16'!BA33-'Cumulative WSp16'!AU33)</f>
        <v>0</v>
      </c>
      <c r="BB33" s="18">
        <f t="shared" si="11"/>
        <v>336</v>
      </c>
      <c r="BC33" s="18">
        <f t="shared" si="12"/>
        <v>270</v>
      </c>
      <c r="BD33" s="23">
        <f>MAX(0,'Cumulative WSp16'!BD33-'Cumulative WSp16'!AX33)</f>
        <v>0</v>
      </c>
      <c r="BE33" s="23">
        <f>MAX(0,'Cumulative WSp16'!BE33-'Cumulative WSp16'!AY33)</f>
        <v>0</v>
      </c>
      <c r="BF33" s="14">
        <f>MAX(0,'Cumulative WSp16'!BF33-'Cumulative WSp16'!AZ33)</f>
        <v>0</v>
      </c>
      <c r="BG33" s="14">
        <f>MAX(0,'Cumulative WSp16'!BG33-'Cumulative WSp16'!BA33)</f>
        <v>0</v>
      </c>
      <c r="BH33" s="18">
        <f t="shared" si="13"/>
        <v>0</v>
      </c>
      <c r="BI33" s="18">
        <f t="shared" si="14"/>
        <v>0</v>
      </c>
      <c r="BJ33" s="23">
        <f>MAX(0,'Cumulative WSp16'!BJ33-'Cumulative WSp16'!BD33)</f>
        <v>0</v>
      </c>
      <c r="BK33" s="23">
        <f>MAX(0,'Cumulative WSp16'!BK33-'Cumulative WSp16'!BE33)</f>
        <v>0</v>
      </c>
      <c r="BL33" s="14">
        <f>MAX(0,'Cumulative WSp16'!BL33-'Cumulative WSp16'!BF33)</f>
        <v>0</v>
      </c>
      <c r="BM33" s="14">
        <f>MAX(0,'Cumulative WSp16'!BM33-'Cumulative WSp16'!BG33)</f>
        <v>0</v>
      </c>
      <c r="BN33" s="18">
        <f t="shared" si="15"/>
        <v>0</v>
      </c>
      <c r="BO33" s="18">
        <f t="shared" si="16"/>
        <v>0</v>
      </c>
      <c r="BP33" s="23">
        <f>MAX(0,'Cumulative WSp16'!BP33-'Cumulative WSp16'!BJ33)</f>
        <v>0</v>
      </c>
      <c r="BQ33" s="23">
        <f>MAX(0,'Cumulative WSp16'!BQ33-'Cumulative WSp16'!BK33)</f>
        <v>0</v>
      </c>
      <c r="BR33" s="14">
        <f>MAX(0,'Cumulative WSp16'!BR33-'Cumulative WSp16'!BL33)</f>
        <v>0</v>
      </c>
      <c r="BS33" s="14">
        <f>MAX(0,'Cumulative WSp16'!BS33-'Cumulative WSp16'!BM33)</f>
        <v>0</v>
      </c>
      <c r="BT33" s="18">
        <f t="shared" si="17"/>
        <v>0</v>
      </c>
      <c r="BU33" s="18">
        <f t="shared" si="18"/>
        <v>0</v>
      </c>
    </row>
    <row r="34" spans="1:73" ht="15" customHeight="1" x14ac:dyDescent="0.25">
      <c r="A34" s="10" t="s">
        <v>30</v>
      </c>
      <c r="B34" s="23">
        <f>'Cumulative WSp16'!B34</f>
        <v>130</v>
      </c>
      <c r="C34" s="23">
        <f>'Cumulative WSp16'!C34</f>
        <v>291</v>
      </c>
      <c r="D34" s="18">
        <f>'Cumulative WSp16'!D34</f>
        <v>0</v>
      </c>
      <c r="E34" s="18">
        <f>'Cumulative WSp16'!E34</f>
        <v>0</v>
      </c>
      <c r="F34" s="18">
        <f t="shared" si="2"/>
        <v>130</v>
      </c>
      <c r="G34" s="18">
        <f t="shared" si="2"/>
        <v>291</v>
      </c>
      <c r="H34" s="23">
        <f>MAX(0,'Cumulative WSp16'!H34-'Cumulative WSp16'!B34)</f>
        <v>702</v>
      </c>
      <c r="I34" s="23">
        <f>MAX(0,'Cumulative WSp16'!I34-'Cumulative WSp16'!C34)</f>
        <v>2680</v>
      </c>
      <c r="J34" s="14">
        <f>MAX(0,'Cumulative WSp16'!J34-'Cumulative WSp16'!D34)</f>
        <v>4</v>
      </c>
      <c r="K34" s="14">
        <f>MAX(0,'Cumulative WSp16'!K34-'Cumulative WSp16'!E34)</f>
        <v>3</v>
      </c>
      <c r="L34" s="14">
        <f t="shared" si="3"/>
        <v>706</v>
      </c>
      <c r="M34" s="14">
        <f t="shared" si="3"/>
        <v>2683</v>
      </c>
      <c r="N34" s="23">
        <f>MAX(0,'Cumulative WSp16'!N34-'Cumulative WSp16'!H34)</f>
        <v>0</v>
      </c>
      <c r="O34" s="23">
        <f>MAX(0,'Cumulative WSp16'!O34-'Cumulative WSp16'!I34)</f>
        <v>0</v>
      </c>
      <c r="P34" s="14">
        <f>MAX(0,'Cumulative WSp16'!P34-'Cumulative WSp16'!J34)</f>
        <v>0</v>
      </c>
      <c r="Q34" s="14">
        <f>MAX(0,'Cumulative WSp16'!Q34-'Cumulative WSp16'!K34)</f>
        <v>0</v>
      </c>
      <c r="R34" s="18">
        <f t="shared" si="4"/>
        <v>0</v>
      </c>
      <c r="S34" s="18">
        <f t="shared" si="4"/>
        <v>0</v>
      </c>
      <c r="T34" s="23">
        <f>MAX(0,'Cumulative WSp16'!T34-'Cumulative WSp16'!N34)</f>
        <v>0</v>
      </c>
      <c r="U34" s="23">
        <f>MAX(0,'Cumulative WSp16'!U34-'Cumulative WSp16'!O34)</f>
        <v>0</v>
      </c>
      <c r="V34" s="14">
        <v>0</v>
      </c>
      <c r="W34" s="14">
        <v>0</v>
      </c>
      <c r="X34" s="14">
        <f t="shared" si="5"/>
        <v>0</v>
      </c>
      <c r="Y34" s="14">
        <f t="shared" si="5"/>
        <v>0</v>
      </c>
      <c r="Z34" s="23">
        <f>MAX(0,'Cumulative WSp16'!Z34-'Cumulative WSp16'!T34)</f>
        <v>0</v>
      </c>
      <c r="AA34" s="23">
        <f>MAX(0,'Cumulative WSp16'!AA34-'Cumulative WSp16'!U34)</f>
        <v>0</v>
      </c>
      <c r="AB34" s="14">
        <f>MAX(0,'Cumulative WSp16'!AB34-'Cumulative WSp16'!V34)</f>
        <v>0</v>
      </c>
      <c r="AC34" s="14">
        <f>MAX(0,'Cumulative WSp16'!AC34-'Cumulative WSp16'!W34)</f>
        <v>0</v>
      </c>
      <c r="AD34" s="18">
        <f t="shared" si="6"/>
        <v>0</v>
      </c>
      <c r="AE34" s="18">
        <f t="shared" si="6"/>
        <v>0</v>
      </c>
      <c r="AF34" s="23">
        <f>MAX(0,'Cumulative WSp16'!AF34-'Cumulative WSp16'!Z34)</f>
        <v>0</v>
      </c>
      <c r="AG34" s="23">
        <f>MAX(0,'Cumulative WSp16'!AG34-'Cumulative WSp16'!AA34)</f>
        <v>0</v>
      </c>
      <c r="AH34" s="14">
        <f>MAX(0,'Cumulative WSp16'!AH34-'Cumulative WSp16'!AB34)</f>
        <v>0</v>
      </c>
      <c r="AI34" s="14">
        <f>MAX(0,'Cumulative WSp16'!AI34-'Cumulative WSp16'!AC34)</f>
        <v>0</v>
      </c>
      <c r="AJ34" s="14">
        <f t="shared" si="7"/>
        <v>0</v>
      </c>
      <c r="AK34" s="14">
        <f t="shared" si="7"/>
        <v>0</v>
      </c>
      <c r="AL34" s="23">
        <f>MAX(0,'Cumulative WSp16'!AL34-'Cumulative WSp16'!AF34)</f>
        <v>0</v>
      </c>
      <c r="AM34" s="23">
        <f>MAX(0,'Cumulative WSp16'!AM34-'Cumulative WSp16'!AG34)</f>
        <v>0</v>
      </c>
      <c r="AN34" s="14">
        <f>MAX(0,'Cumulative WSp16'!AN34-'Cumulative WSp16'!AH34)</f>
        <v>0</v>
      </c>
      <c r="AO34" s="14">
        <f>MAX(0,'Cumulative WSp16'!AO34-'Cumulative WSp16'!AI34)</f>
        <v>0</v>
      </c>
      <c r="AP34" s="18">
        <f t="shared" si="8"/>
        <v>0</v>
      </c>
      <c r="AQ34" s="18">
        <f t="shared" si="8"/>
        <v>0</v>
      </c>
      <c r="AR34" s="23">
        <f>MAX(0,'Cumulative WSp16'!AR34-'Cumulative WSp16'!AL34)</f>
        <v>596</v>
      </c>
      <c r="AS34" s="23">
        <f>MAX(0,'Cumulative WSp16'!AS34-'Cumulative WSp16'!AM34)</f>
        <v>2877</v>
      </c>
      <c r="AT34" s="14">
        <f>MAX(0,'Cumulative WSp16'!AT34-'Cumulative WSp16'!AN34)</f>
        <v>153</v>
      </c>
      <c r="AU34" s="14">
        <f>MAX(0,'Cumulative WSp16'!AU34-'Cumulative WSp16'!AO34)</f>
        <v>292</v>
      </c>
      <c r="AV34" s="18">
        <f t="shared" si="19"/>
        <v>749</v>
      </c>
      <c r="AW34" s="18">
        <f t="shared" si="20"/>
        <v>3169</v>
      </c>
      <c r="AX34" s="23">
        <f>MAX(0,'Cumulative WSp16'!AX34-'Cumulative WSp16'!AR34)</f>
        <v>50</v>
      </c>
      <c r="AY34" s="23">
        <f>MAX(0,'Cumulative WSp16'!AY34-'Cumulative WSp16'!AS34)</f>
        <v>153</v>
      </c>
      <c r="AZ34" s="14">
        <f>MAX(0,'Cumulative WSp16'!AZ34-'Cumulative WSp16'!AT34)</f>
        <v>5</v>
      </c>
      <c r="BA34" s="14">
        <f>MAX(0,'Cumulative WSp16'!BA34-'Cumulative WSp16'!AU34)</f>
        <v>0</v>
      </c>
      <c r="BB34" s="18">
        <f t="shared" si="11"/>
        <v>55</v>
      </c>
      <c r="BC34" s="18">
        <f t="shared" si="12"/>
        <v>153</v>
      </c>
      <c r="BD34" s="23">
        <f>MAX(0,'Cumulative WSp16'!BD34-'Cumulative WSp16'!AX34)</f>
        <v>0</v>
      </c>
      <c r="BE34" s="23">
        <f>MAX(0,'Cumulative WSp16'!BE34-'Cumulative WSp16'!AY34)</f>
        <v>0</v>
      </c>
      <c r="BF34" s="14">
        <f>MAX(0,'Cumulative WSp16'!BF34-'Cumulative WSp16'!AZ34)</f>
        <v>0</v>
      </c>
      <c r="BG34" s="14">
        <f>MAX(0,'Cumulative WSp16'!BG34-'Cumulative WSp16'!BA34)</f>
        <v>0</v>
      </c>
      <c r="BH34" s="18">
        <f t="shared" si="13"/>
        <v>0</v>
      </c>
      <c r="BI34" s="18">
        <f t="shared" si="14"/>
        <v>0</v>
      </c>
      <c r="BJ34" s="23">
        <f>MAX(0,'Cumulative WSp16'!BJ34-'Cumulative WSp16'!BD34)</f>
        <v>0</v>
      </c>
      <c r="BK34" s="23">
        <f>MAX(0,'Cumulative WSp16'!BK34-'Cumulative WSp16'!BE34)</f>
        <v>0</v>
      </c>
      <c r="BL34" s="14">
        <f>MAX(0,'Cumulative WSp16'!BL34-'Cumulative WSp16'!BF34)</f>
        <v>0</v>
      </c>
      <c r="BM34" s="14">
        <f>MAX(0,'Cumulative WSp16'!BM34-'Cumulative WSp16'!BG34)</f>
        <v>0</v>
      </c>
      <c r="BN34" s="18">
        <f t="shared" si="15"/>
        <v>0</v>
      </c>
      <c r="BO34" s="18">
        <f t="shared" si="16"/>
        <v>0</v>
      </c>
      <c r="BP34" s="23">
        <f>MAX(0,'Cumulative WSp16'!BP34-'Cumulative WSp16'!BJ34)</f>
        <v>0</v>
      </c>
      <c r="BQ34" s="23">
        <f>MAX(0,'Cumulative WSp16'!BQ34-'Cumulative WSp16'!BK34)</f>
        <v>0</v>
      </c>
      <c r="BR34" s="14">
        <f>MAX(0,'Cumulative WSp16'!BR34-'Cumulative WSp16'!BL34)</f>
        <v>0</v>
      </c>
      <c r="BS34" s="14">
        <f>MAX(0,'Cumulative WSp16'!BS34-'Cumulative WSp16'!BM34)</f>
        <v>0</v>
      </c>
      <c r="BT34" s="18">
        <f t="shared" si="17"/>
        <v>0</v>
      </c>
      <c r="BU34" s="18">
        <f t="shared" si="18"/>
        <v>0</v>
      </c>
    </row>
    <row r="35" spans="1:73" ht="15" customHeight="1" x14ac:dyDescent="0.25">
      <c r="A35" s="10" t="s">
        <v>31</v>
      </c>
      <c r="B35" s="23">
        <f>'Cumulative WSp16'!B35</f>
        <v>0</v>
      </c>
      <c r="C35" s="23">
        <f>'Cumulative WSp16'!C35</f>
        <v>0</v>
      </c>
      <c r="D35" s="18">
        <f>'Cumulative WSp16'!D35</f>
        <v>0</v>
      </c>
      <c r="E35" s="18">
        <f>'Cumulative WSp16'!E35</f>
        <v>0</v>
      </c>
      <c r="F35" s="18">
        <f t="shared" si="2"/>
        <v>0</v>
      </c>
      <c r="G35" s="18">
        <f t="shared" si="2"/>
        <v>0</v>
      </c>
      <c r="H35" s="23">
        <f>MAX(0,'Cumulative WSp16'!H35-'Cumulative WSp16'!B35)</f>
        <v>0</v>
      </c>
      <c r="I35" s="23">
        <f>MAX(0,'Cumulative WSp16'!I35-'Cumulative WSp16'!C35)</f>
        <v>0</v>
      </c>
      <c r="J35" s="14">
        <f>MAX(0,'Cumulative WSp16'!J35-'Cumulative WSp16'!D35)</f>
        <v>0</v>
      </c>
      <c r="K35" s="14">
        <f>MAX(0,'Cumulative WSp16'!K35-'Cumulative WSp16'!E35)</f>
        <v>0</v>
      </c>
      <c r="L35" s="14">
        <f t="shared" si="3"/>
        <v>0</v>
      </c>
      <c r="M35" s="14">
        <f t="shared" si="3"/>
        <v>0</v>
      </c>
      <c r="N35" s="23">
        <f>MAX(0,'Cumulative WSp16'!N35-'Cumulative WSp16'!H35)</f>
        <v>0</v>
      </c>
      <c r="O35" s="23">
        <f>MAX(0,'Cumulative WSp16'!O35-'Cumulative WSp16'!I35)</f>
        <v>0</v>
      </c>
      <c r="P35" s="14">
        <f>MAX(0,'Cumulative WSp16'!P35-'Cumulative WSp16'!J35)</f>
        <v>470</v>
      </c>
      <c r="Q35" s="14">
        <f>MAX(0,'Cumulative WSp16'!Q35-'Cumulative WSp16'!K35)</f>
        <v>825</v>
      </c>
      <c r="R35" s="18">
        <f t="shared" si="4"/>
        <v>470</v>
      </c>
      <c r="S35" s="18">
        <f t="shared" si="4"/>
        <v>825</v>
      </c>
      <c r="T35" s="23">
        <f>MAX(0,'Cumulative WSp16'!T35-'Cumulative WSp16'!N35)</f>
        <v>0</v>
      </c>
      <c r="U35" s="23">
        <f>MAX(0,'Cumulative WSp16'!U35-'Cumulative WSp16'!O35)</f>
        <v>0</v>
      </c>
      <c r="V35" s="14">
        <v>0</v>
      </c>
      <c r="W35" s="14">
        <v>0</v>
      </c>
      <c r="X35" s="14">
        <f t="shared" si="5"/>
        <v>0</v>
      </c>
      <c r="Y35" s="14">
        <f t="shared" si="5"/>
        <v>0</v>
      </c>
      <c r="Z35" s="23">
        <f>MAX(0,'Cumulative WSp16'!Z35-'Cumulative WSp16'!T35)</f>
        <v>0</v>
      </c>
      <c r="AA35" s="23">
        <f>MAX(0,'Cumulative WSp16'!AA35-'Cumulative WSp16'!U35)</f>
        <v>0</v>
      </c>
      <c r="AB35" s="14">
        <f>MAX(0,'Cumulative WSp16'!AB35-'Cumulative WSp16'!V35)</f>
        <v>0</v>
      </c>
      <c r="AC35" s="14">
        <f>MAX(0,'Cumulative WSp16'!AC35-'Cumulative WSp16'!W35)</f>
        <v>0</v>
      </c>
      <c r="AD35" s="18">
        <f t="shared" si="6"/>
        <v>0</v>
      </c>
      <c r="AE35" s="18">
        <f t="shared" si="6"/>
        <v>0</v>
      </c>
      <c r="AF35" s="23">
        <f>MAX(0,'Cumulative WSp16'!AF35-'Cumulative WSp16'!Z35)</f>
        <v>0</v>
      </c>
      <c r="AG35" s="23">
        <f>MAX(0,'Cumulative WSp16'!AG35-'Cumulative WSp16'!AA35)</f>
        <v>0</v>
      </c>
      <c r="AH35" s="14">
        <f>MAX(0,'Cumulative WSp16'!AH35-'Cumulative WSp16'!AB35)</f>
        <v>0</v>
      </c>
      <c r="AI35" s="14">
        <f>MAX(0,'Cumulative WSp16'!AI35-'Cumulative WSp16'!AC35)</f>
        <v>0</v>
      </c>
      <c r="AJ35" s="14">
        <f t="shared" si="7"/>
        <v>0</v>
      </c>
      <c r="AK35" s="14">
        <f t="shared" si="7"/>
        <v>0</v>
      </c>
      <c r="AL35" s="23">
        <f>MAX(0,'Cumulative WSp16'!AL35-'Cumulative WSp16'!AF35)</f>
        <v>0</v>
      </c>
      <c r="AM35" s="23">
        <f>MAX(0,'Cumulative WSp16'!AM35-'Cumulative WSp16'!AG35)</f>
        <v>0</v>
      </c>
      <c r="AN35" s="14">
        <f>MAX(0,'Cumulative WSp16'!AN35-'Cumulative WSp16'!AH35)</f>
        <v>9</v>
      </c>
      <c r="AO35" s="14">
        <f>MAX(0,'Cumulative WSp16'!AO35-'Cumulative WSp16'!AI35)</f>
        <v>21</v>
      </c>
      <c r="AP35" s="18">
        <f t="shared" si="8"/>
        <v>9</v>
      </c>
      <c r="AQ35" s="18">
        <f t="shared" si="8"/>
        <v>21</v>
      </c>
      <c r="AR35" s="23">
        <f>MAX(0,'Cumulative WSp16'!AR35-'Cumulative WSp16'!AL35)</f>
        <v>36</v>
      </c>
      <c r="AS35" s="23">
        <f>MAX(0,'Cumulative WSp16'!AS35-'Cumulative WSp16'!AM35)</f>
        <v>52</v>
      </c>
      <c r="AT35" s="14">
        <f>MAX(0,'Cumulative WSp16'!AT35-'Cumulative WSp16'!AN35)</f>
        <v>247</v>
      </c>
      <c r="AU35" s="14">
        <f>MAX(0,'Cumulative WSp16'!AU35-'Cumulative WSp16'!AO35)</f>
        <v>370</v>
      </c>
      <c r="AV35" s="18">
        <f t="shared" si="19"/>
        <v>283</v>
      </c>
      <c r="AW35" s="18">
        <f t="shared" si="20"/>
        <v>422</v>
      </c>
      <c r="AX35" s="23">
        <f>MAX(0,'Cumulative WSp16'!AX35-'Cumulative WSp16'!AR35)</f>
        <v>0</v>
      </c>
      <c r="AY35" s="23">
        <f>MAX(0,'Cumulative WSp16'!AY35-'Cumulative WSp16'!AS35)</f>
        <v>0</v>
      </c>
      <c r="AZ35" s="14">
        <f>MAX(0,'Cumulative WSp16'!AZ35-'Cumulative WSp16'!AT35)</f>
        <v>0</v>
      </c>
      <c r="BA35" s="14">
        <f>MAX(0,'Cumulative WSp16'!BA35-'Cumulative WSp16'!AU35)</f>
        <v>0</v>
      </c>
      <c r="BB35" s="18">
        <f t="shared" si="11"/>
        <v>0</v>
      </c>
      <c r="BC35" s="18">
        <f t="shared" si="12"/>
        <v>0</v>
      </c>
      <c r="BD35" s="23">
        <f>MAX(0,'Cumulative WSp16'!BD35-'Cumulative WSp16'!AX35)</f>
        <v>0</v>
      </c>
      <c r="BE35" s="23">
        <f>MAX(0,'Cumulative WSp16'!BE35-'Cumulative WSp16'!AY35)</f>
        <v>0</v>
      </c>
      <c r="BF35" s="14">
        <f>MAX(0,'Cumulative WSp16'!BF35-'Cumulative WSp16'!AZ35)</f>
        <v>0</v>
      </c>
      <c r="BG35" s="14">
        <f>MAX(0,'Cumulative WSp16'!BG35-'Cumulative WSp16'!BA35)</f>
        <v>0</v>
      </c>
      <c r="BH35" s="18">
        <f t="shared" si="13"/>
        <v>0</v>
      </c>
      <c r="BI35" s="18">
        <f t="shared" si="14"/>
        <v>0</v>
      </c>
      <c r="BJ35" s="23">
        <f>MAX(0,'Cumulative WSp16'!BJ35-'Cumulative WSp16'!BD35)</f>
        <v>0</v>
      </c>
      <c r="BK35" s="23">
        <f>MAX(0,'Cumulative WSp16'!BK35-'Cumulative WSp16'!BE35)</f>
        <v>0</v>
      </c>
      <c r="BL35" s="14">
        <f>MAX(0,'Cumulative WSp16'!BL35-'Cumulative WSp16'!BF35)</f>
        <v>0</v>
      </c>
      <c r="BM35" s="14">
        <f>MAX(0,'Cumulative WSp16'!BM35-'Cumulative WSp16'!BG35)</f>
        <v>0</v>
      </c>
      <c r="BN35" s="18">
        <f t="shared" si="15"/>
        <v>0</v>
      </c>
      <c r="BO35" s="18">
        <f t="shared" si="16"/>
        <v>0</v>
      </c>
      <c r="BP35" s="23">
        <f>MAX(0,'Cumulative WSp16'!BP35-'Cumulative WSp16'!BJ35)</f>
        <v>0</v>
      </c>
      <c r="BQ35" s="23">
        <f>MAX(0,'Cumulative WSp16'!BQ35-'Cumulative WSp16'!BK35)</f>
        <v>0</v>
      </c>
      <c r="BR35" s="14">
        <f>MAX(0,'Cumulative WSp16'!BR35-'Cumulative WSp16'!BL35)</f>
        <v>0</v>
      </c>
      <c r="BS35" s="14">
        <f>MAX(0,'Cumulative WSp16'!BS35-'Cumulative WSp16'!BM35)</f>
        <v>0</v>
      </c>
      <c r="BT35" s="18">
        <f t="shared" si="17"/>
        <v>0</v>
      </c>
      <c r="BU35" s="18">
        <f t="shared" si="18"/>
        <v>0</v>
      </c>
    </row>
    <row r="36" spans="1:73" ht="15" customHeight="1" x14ac:dyDescent="0.25">
      <c r="A36" s="10" t="s">
        <v>32</v>
      </c>
      <c r="B36" s="23">
        <f>'Cumulative WSp16'!B36</f>
        <v>770</v>
      </c>
      <c r="C36" s="23">
        <f>'Cumulative WSp16'!C36</f>
        <v>705</v>
      </c>
      <c r="D36" s="18">
        <f>'Cumulative WSp16'!D36</f>
        <v>885</v>
      </c>
      <c r="E36" s="18">
        <f>'Cumulative WSp16'!E36</f>
        <v>880</v>
      </c>
      <c r="F36" s="18">
        <f t="shared" si="2"/>
        <v>1655</v>
      </c>
      <c r="G36" s="18">
        <f t="shared" si="2"/>
        <v>1585</v>
      </c>
      <c r="H36" s="23">
        <f>MAX(0,'Cumulative WSp16'!H36-'Cumulative WSp16'!B36)</f>
        <v>1007</v>
      </c>
      <c r="I36" s="23">
        <f>MAX(0,'Cumulative WSp16'!I36-'Cumulative WSp16'!C36)</f>
        <v>807</v>
      </c>
      <c r="J36" s="14">
        <f>MAX(0,'Cumulative WSp16'!J36-'Cumulative WSp16'!D36)</f>
        <v>0</v>
      </c>
      <c r="K36" s="14">
        <f>MAX(0,'Cumulative WSp16'!K36-'Cumulative WSp16'!E36)</f>
        <v>0</v>
      </c>
      <c r="L36" s="14">
        <f t="shared" si="3"/>
        <v>1007</v>
      </c>
      <c r="M36" s="14">
        <f t="shared" si="3"/>
        <v>807</v>
      </c>
      <c r="N36" s="23">
        <f>MAX(0,'Cumulative WSp16'!N36-'Cumulative WSp16'!H36)</f>
        <v>0</v>
      </c>
      <c r="O36" s="23">
        <f>MAX(0,'Cumulative WSp16'!O36-'Cumulative WSp16'!I36)</f>
        <v>9</v>
      </c>
      <c r="P36" s="14">
        <f>MAX(0,'Cumulative WSp16'!P36-'Cumulative WSp16'!J36)</f>
        <v>0</v>
      </c>
      <c r="Q36" s="14">
        <f>MAX(0,'Cumulative WSp16'!Q36-'Cumulative WSp16'!K36)</f>
        <v>0</v>
      </c>
      <c r="R36" s="18">
        <f t="shared" si="4"/>
        <v>0</v>
      </c>
      <c r="S36" s="18">
        <f t="shared" si="4"/>
        <v>9</v>
      </c>
      <c r="T36" s="23">
        <f>MAX(0,'Cumulative WSp16'!T36-'Cumulative WSp16'!N36)</f>
        <v>0</v>
      </c>
      <c r="U36" s="23">
        <f>MAX(0,'Cumulative WSp16'!U36-'Cumulative WSp16'!O36)</f>
        <v>0</v>
      </c>
      <c r="V36" s="14">
        <v>0</v>
      </c>
      <c r="W36" s="14">
        <v>0</v>
      </c>
      <c r="X36" s="14">
        <f t="shared" si="5"/>
        <v>0</v>
      </c>
      <c r="Y36" s="14">
        <f t="shared" si="5"/>
        <v>0</v>
      </c>
      <c r="Z36" s="23">
        <f>MAX(0,'Cumulative WSp16'!Z36-'Cumulative WSp16'!T36)</f>
        <v>0</v>
      </c>
      <c r="AA36" s="23">
        <f>MAX(0,'Cumulative WSp16'!AA36-'Cumulative WSp16'!U36)</f>
        <v>0</v>
      </c>
      <c r="AB36" s="14">
        <f>MAX(0,'Cumulative WSp16'!AB36-'Cumulative WSp16'!V36)</f>
        <v>0</v>
      </c>
      <c r="AC36" s="14">
        <f>MAX(0,'Cumulative WSp16'!AC36-'Cumulative WSp16'!W36)</f>
        <v>0</v>
      </c>
      <c r="AD36" s="18">
        <f t="shared" si="6"/>
        <v>0</v>
      </c>
      <c r="AE36" s="18">
        <f t="shared" si="6"/>
        <v>0</v>
      </c>
      <c r="AF36" s="23">
        <f>MAX(0,'Cumulative WSp16'!AF36-'Cumulative WSp16'!Z36)</f>
        <v>0</v>
      </c>
      <c r="AG36" s="23">
        <f>MAX(0,'Cumulative WSp16'!AG36-'Cumulative WSp16'!AA36)</f>
        <v>0</v>
      </c>
      <c r="AH36" s="14">
        <f>MAX(0,'Cumulative WSp16'!AH36-'Cumulative WSp16'!AB36)</f>
        <v>0</v>
      </c>
      <c r="AI36" s="14">
        <f>MAX(0,'Cumulative WSp16'!AI36-'Cumulative WSp16'!AC36)</f>
        <v>0</v>
      </c>
      <c r="AJ36" s="14">
        <f t="shared" si="7"/>
        <v>0</v>
      </c>
      <c r="AK36" s="14">
        <f t="shared" si="7"/>
        <v>0</v>
      </c>
      <c r="AL36" s="23">
        <f>MAX(0,'Cumulative WSp16'!AL36-'Cumulative WSp16'!AF36)</f>
        <v>34</v>
      </c>
      <c r="AM36" s="23">
        <f>MAX(0,'Cumulative WSp16'!AM36-'Cumulative WSp16'!AG36)</f>
        <v>24</v>
      </c>
      <c r="AN36" s="14">
        <f>MAX(0,'Cumulative WSp16'!AN36-'Cumulative WSp16'!AH36)</f>
        <v>0</v>
      </c>
      <c r="AO36" s="14">
        <f>MAX(0,'Cumulative WSp16'!AO36-'Cumulative WSp16'!AI36)</f>
        <v>0</v>
      </c>
      <c r="AP36" s="18">
        <f t="shared" si="8"/>
        <v>34</v>
      </c>
      <c r="AQ36" s="18">
        <f t="shared" si="8"/>
        <v>24</v>
      </c>
      <c r="AR36" s="23">
        <f>MAX(0,'Cumulative WSp16'!AR36-'Cumulative WSp16'!AL36)</f>
        <v>270.72469999999998</v>
      </c>
      <c r="AS36" s="23">
        <f>MAX(0,'Cumulative WSp16'!AS36-'Cumulative WSp16'!AM36)</f>
        <v>257</v>
      </c>
      <c r="AT36" s="14">
        <f>MAX(0,'Cumulative WSp16'!AT36-'Cumulative WSp16'!AN36)</f>
        <v>5.2</v>
      </c>
      <c r="AU36" s="14">
        <f>MAX(0,'Cumulative WSp16'!AU36-'Cumulative WSp16'!AO36)</f>
        <v>2</v>
      </c>
      <c r="AV36" s="18">
        <f t="shared" si="19"/>
        <v>275.92469999999997</v>
      </c>
      <c r="AW36" s="18">
        <f t="shared" si="20"/>
        <v>259</v>
      </c>
      <c r="AX36" s="23">
        <f>MAX(0,'Cumulative WSp16'!AX36-'Cumulative WSp16'!AR36)</f>
        <v>0</v>
      </c>
      <c r="AY36" s="23">
        <f>MAX(0,'Cumulative WSp16'!AY36-'Cumulative WSp16'!AS36)</f>
        <v>0</v>
      </c>
      <c r="AZ36" s="14">
        <f>MAX(0,'Cumulative WSp16'!AZ36-'Cumulative WSp16'!AT36)</f>
        <v>0</v>
      </c>
      <c r="BA36" s="14">
        <f>MAX(0,'Cumulative WSp16'!BA36-'Cumulative WSp16'!AU36)</f>
        <v>0</v>
      </c>
      <c r="BB36" s="18">
        <f t="shared" si="11"/>
        <v>0</v>
      </c>
      <c r="BC36" s="18">
        <f t="shared" si="12"/>
        <v>0</v>
      </c>
      <c r="BD36" s="23">
        <f>MAX(0,'Cumulative WSp16'!BD36-'Cumulative WSp16'!AX36)</f>
        <v>0</v>
      </c>
      <c r="BE36" s="23">
        <f>MAX(0,'Cumulative WSp16'!BE36-'Cumulative WSp16'!AY36)</f>
        <v>0</v>
      </c>
      <c r="BF36" s="14">
        <f>MAX(0,'Cumulative WSp16'!BF36-'Cumulative WSp16'!AZ36)</f>
        <v>0</v>
      </c>
      <c r="BG36" s="14">
        <f>MAX(0,'Cumulative WSp16'!BG36-'Cumulative WSp16'!BA36)</f>
        <v>0</v>
      </c>
      <c r="BH36" s="18">
        <f t="shared" si="13"/>
        <v>0</v>
      </c>
      <c r="BI36" s="18">
        <f t="shared" si="14"/>
        <v>0</v>
      </c>
      <c r="BJ36" s="23">
        <f>MAX(0,'Cumulative WSp16'!BJ36-'Cumulative WSp16'!BD36)</f>
        <v>669</v>
      </c>
      <c r="BK36" s="23">
        <f>MAX(0,'Cumulative WSp16'!BK36-'Cumulative WSp16'!BE36)</f>
        <v>649</v>
      </c>
      <c r="BL36" s="14">
        <f>MAX(0,'Cumulative WSp16'!BL36-'Cumulative WSp16'!BF36)</f>
        <v>0</v>
      </c>
      <c r="BM36" s="14">
        <f>MAX(0,'Cumulative WSp16'!BM36-'Cumulative WSp16'!BG36)</f>
        <v>0</v>
      </c>
      <c r="BN36" s="18">
        <f t="shared" si="15"/>
        <v>669</v>
      </c>
      <c r="BO36" s="18">
        <f t="shared" si="16"/>
        <v>649</v>
      </c>
      <c r="BP36" s="23">
        <f>MAX(0,'Cumulative WSp16'!BP36-'Cumulative WSp16'!BJ36)</f>
        <v>0</v>
      </c>
      <c r="BQ36" s="23">
        <f>MAX(0,'Cumulative WSp16'!BQ36-'Cumulative WSp16'!BK36)</f>
        <v>0</v>
      </c>
      <c r="BR36" s="14">
        <f>MAX(0,'Cumulative WSp16'!BR36-'Cumulative WSp16'!BL36)</f>
        <v>0</v>
      </c>
      <c r="BS36" s="14">
        <f>MAX(0,'Cumulative WSp16'!BS36-'Cumulative WSp16'!BM36)</f>
        <v>0</v>
      </c>
      <c r="BT36" s="18">
        <f t="shared" si="17"/>
        <v>0</v>
      </c>
      <c r="BU36" s="18">
        <f t="shared" si="18"/>
        <v>0</v>
      </c>
    </row>
    <row r="37" spans="1:73" ht="15" customHeight="1" x14ac:dyDescent="0.25">
      <c r="A37" s="10" t="s">
        <v>33</v>
      </c>
      <c r="B37" s="23">
        <f>'Cumulative WSp16'!B37</f>
        <v>972</v>
      </c>
      <c r="C37" s="23">
        <f>'Cumulative WSp16'!C37</f>
        <v>985</v>
      </c>
      <c r="D37" s="18">
        <f>'Cumulative WSp16'!D37</f>
        <v>166</v>
      </c>
      <c r="E37" s="18">
        <f>'Cumulative WSp16'!E37</f>
        <v>162</v>
      </c>
      <c r="F37" s="18">
        <f t="shared" si="2"/>
        <v>1138</v>
      </c>
      <c r="G37" s="18">
        <f t="shared" si="2"/>
        <v>1147</v>
      </c>
      <c r="H37" s="23">
        <f>MAX(0,'Cumulative WSp16'!H37-'Cumulative WSp16'!B37)</f>
        <v>0</v>
      </c>
      <c r="I37" s="23">
        <f>MAX(0,'Cumulative WSp16'!I37-'Cumulative WSp16'!C37)</f>
        <v>0</v>
      </c>
      <c r="J37" s="14">
        <f>MAX(0,'Cumulative WSp16'!J37-'Cumulative WSp16'!D37)</f>
        <v>439</v>
      </c>
      <c r="K37" s="14">
        <f>MAX(0,'Cumulative WSp16'!K37-'Cumulative WSp16'!E37)</f>
        <v>584</v>
      </c>
      <c r="L37" s="14">
        <f t="shared" si="3"/>
        <v>439</v>
      </c>
      <c r="M37" s="14">
        <f t="shared" si="3"/>
        <v>584</v>
      </c>
      <c r="N37" s="23">
        <f>MAX(0,'Cumulative WSp16'!N37-'Cumulative WSp16'!H37)</f>
        <v>0</v>
      </c>
      <c r="O37" s="23">
        <f>MAX(0,'Cumulative WSp16'!O37-'Cumulative WSp16'!I37)</f>
        <v>0</v>
      </c>
      <c r="P37" s="14">
        <f>MAX(0,'Cumulative WSp16'!P37-'Cumulative WSp16'!J37)</f>
        <v>0</v>
      </c>
      <c r="Q37" s="14">
        <f>MAX(0,'Cumulative WSp16'!Q37-'Cumulative WSp16'!K37)</f>
        <v>0</v>
      </c>
      <c r="R37" s="18">
        <f t="shared" si="4"/>
        <v>0</v>
      </c>
      <c r="S37" s="18">
        <f t="shared" si="4"/>
        <v>0</v>
      </c>
      <c r="T37" s="23">
        <f>MAX(0,'Cumulative WSp16'!T37-'Cumulative WSp16'!N37)</f>
        <v>0</v>
      </c>
      <c r="U37" s="23">
        <f>MAX(0,'Cumulative WSp16'!U37-'Cumulative WSp16'!O37)</f>
        <v>0</v>
      </c>
      <c r="V37" s="14">
        <v>0</v>
      </c>
      <c r="W37" s="14">
        <v>0</v>
      </c>
      <c r="X37" s="14">
        <f t="shared" si="5"/>
        <v>0</v>
      </c>
      <c r="Y37" s="14">
        <f t="shared" si="5"/>
        <v>0</v>
      </c>
      <c r="Z37" s="23">
        <f>MAX(0,'Cumulative WSp16'!Z37-'Cumulative WSp16'!T37)</f>
        <v>0</v>
      </c>
      <c r="AA37" s="23">
        <f>MAX(0,'Cumulative WSp16'!AA37-'Cumulative WSp16'!U37)</f>
        <v>0</v>
      </c>
      <c r="AB37" s="14">
        <f>MAX(0,'Cumulative WSp16'!AB37-'Cumulative WSp16'!V37)</f>
        <v>0</v>
      </c>
      <c r="AC37" s="14">
        <f>MAX(0,'Cumulative WSp16'!AC37-'Cumulative WSp16'!W37)</f>
        <v>0</v>
      </c>
      <c r="AD37" s="18">
        <f t="shared" si="6"/>
        <v>0</v>
      </c>
      <c r="AE37" s="18">
        <f t="shared" si="6"/>
        <v>0</v>
      </c>
      <c r="AF37" s="23">
        <f>MAX(0,'Cumulative WSp16'!AF37-'Cumulative WSp16'!Z37)</f>
        <v>0</v>
      </c>
      <c r="AG37" s="23">
        <f>MAX(0,'Cumulative WSp16'!AG37-'Cumulative WSp16'!AA37)</f>
        <v>0</v>
      </c>
      <c r="AH37" s="14">
        <f>MAX(0,'Cumulative WSp16'!AH37-'Cumulative WSp16'!AB37)</f>
        <v>0</v>
      </c>
      <c r="AI37" s="14">
        <f>MAX(0,'Cumulative WSp16'!AI37-'Cumulative WSp16'!AC37)</f>
        <v>0</v>
      </c>
      <c r="AJ37" s="14">
        <f t="shared" si="7"/>
        <v>0</v>
      </c>
      <c r="AK37" s="14">
        <f t="shared" si="7"/>
        <v>0</v>
      </c>
      <c r="AL37" s="23">
        <f>MAX(0,'Cumulative WSp16'!AL37-'Cumulative WSp16'!AF37)</f>
        <v>0</v>
      </c>
      <c r="AM37" s="23">
        <f>MAX(0,'Cumulative WSp16'!AM37-'Cumulative WSp16'!AG37)</f>
        <v>0</v>
      </c>
      <c r="AN37" s="14">
        <f>MAX(0,'Cumulative WSp16'!AN37-'Cumulative WSp16'!AH37)</f>
        <v>0</v>
      </c>
      <c r="AO37" s="14">
        <f>MAX(0,'Cumulative WSp16'!AO37-'Cumulative WSp16'!AI37)</f>
        <v>0</v>
      </c>
      <c r="AP37" s="18">
        <f t="shared" si="8"/>
        <v>0</v>
      </c>
      <c r="AQ37" s="18">
        <f t="shared" si="8"/>
        <v>0</v>
      </c>
      <c r="AR37" s="23">
        <f>MAX(0,'Cumulative WSp16'!AR37-'Cumulative WSp16'!AL37)</f>
        <v>183</v>
      </c>
      <c r="AS37" s="23">
        <f>MAX(0,'Cumulative WSp16'!AS37-'Cumulative WSp16'!AM37)</f>
        <v>230</v>
      </c>
      <c r="AT37" s="14">
        <f>MAX(0,'Cumulative WSp16'!AT37-'Cumulative WSp16'!AN37)</f>
        <v>0</v>
      </c>
      <c r="AU37" s="14">
        <f>MAX(0,'Cumulative WSp16'!AU37-'Cumulative WSp16'!AO37)</f>
        <v>0</v>
      </c>
      <c r="AV37" s="18">
        <f t="shared" si="19"/>
        <v>183</v>
      </c>
      <c r="AW37" s="18">
        <f t="shared" si="20"/>
        <v>230</v>
      </c>
      <c r="AX37" s="23">
        <f>MAX(0,'Cumulative WSp16'!AX37-'Cumulative WSp16'!AR37)</f>
        <v>11</v>
      </c>
      <c r="AY37" s="23">
        <f>MAX(0,'Cumulative WSp16'!AY37-'Cumulative WSp16'!AS37)</f>
        <v>12</v>
      </c>
      <c r="AZ37" s="14">
        <f>MAX(0,'Cumulative WSp16'!AZ37-'Cumulative WSp16'!AT37)</f>
        <v>0</v>
      </c>
      <c r="BA37" s="14">
        <f>MAX(0,'Cumulative WSp16'!BA37-'Cumulative WSp16'!AU37)</f>
        <v>0</v>
      </c>
      <c r="BB37" s="18">
        <f t="shared" si="11"/>
        <v>11</v>
      </c>
      <c r="BC37" s="18">
        <f t="shared" si="12"/>
        <v>12</v>
      </c>
      <c r="BD37" s="23">
        <f>MAX(0,'Cumulative WSp16'!BD37-'Cumulative WSp16'!AX37)</f>
        <v>0</v>
      </c>
      <c r="BE37" s="23">
        <f>MAX(0,'Cumulative WSp16'!BE37-'Cumulative WSp16'!AY37)</f>
        <v>0</v>
      </c>
      <c r="BF37" s="14">
        <f>MAX(0,'Cumulative WSp16'!BF37-'Cumulative WSp16'!AZ37)</f>
        <v>0</v>
      </c>
      <c r="BG37" s="14">
        <f>MAX(0,'Cumulative WSp16'!BG37-'Cumulative WSp16'!BA37)</f>
        <v>0</v>
      </c>
      <c r="BH37" s="18">
        <f t="shared" si="13"/>
        <v>0</v>
      </c>
      <c r="BI37" s="18">
        <f t="shared" si="14"/>
        <v>0</v>
      </c>
      <c r="BJ37" s="23">
        <f>MAX(0,'Cumulative WSp16'!BJ37-'Cumulative WSp16'!BD37)</f>
        <v>201</v>
      </c>
      <c r="BK37" s="23">
        <f>MAX(0,'Cumulative WSp16'!BK37-'Cumulative WSp16'!BE37)</f>
        <v>154</v>
      </c>
      <c r="BL37" s="14">
        <f>MAX(0,'Cumulative WSp16'!BL37-'Cumulative WSp16'!BF37)</f>
        <v>382</v>
      </c>
      <c r="BM37" s="14">
        <f>MAX(0,'Cumulative WSp16'!BM37-'Cumulative WSp16'!BG37)</f>
        <v>540</v>
      </c>
      <c r="BN37" s="18">
        <f t="shared" si="15"/>
        <v>583</v>
      </c>
      <c r="BO37" s="18">
        <f t="shared" si="16"/>
        <v>694</v>
      </c>
      <c r="BP37" s="23">
        <f>MAX(0,'Cumulative WSp16'!BP37-'Cumulative WSp16'!BJ37)</f>
        <v>0</v>
      </c>
      <c r="BQ37" s="23">
        <f>MAX(0,'Cumulative WSp16'!BQ37-'Cumulative WSp16'!BK37)</f>
        <v>0</v>
      </c>
      <c r="BR37" s="14">
        <f>MAX(0,'Cumulative WSp16'!BR37-'Cumulative WSp16'!BL37)</f>
        <v>0</v>
      </c>
      <c r="BS37" s="14">
        <f>MAX(0,'Cumulative WSp16'!BS37-'Cumulative WSp16'!BM37)</f>
        <v>0</v>
      </c>
      <c r="BT37" s="18">
        <f t="shared" si="17"/>
        <v>0</v>
      </c>
      <c r="BU37" s="18">
        <f t="shared" si="18"/>
        <v>0</v>
      </c>
    </row>
    <row r="38" spans="1:73" ht="15" customHeight="1" x14ac:dyDescent="0.25">
      <c r="A38" s="10" t="s">
        <v>34</v>
      </c>
      <c r="B38" s="23">
        <f>'Cumulative WSp16'!B38</f>
        <v>0</v>
      </c>
      <c r="C38" s="23">
        <f>'Cumulative WSp16'!C38</f>
        <v>0</v>
      </c>
      <c r="D38" s="18">
        <f>'Cumulative WSp16'!D38</f>
        <v>19</v>
      </c>
      <c r="E38" s="18">
        <f>'Cumulative WSp16'!E38</f>
        <v>54</v>
      </c>
      <c r="F38" s="18">
        <f t="shared" si="2"/>
        <v>19</v>
      </c>
      <c r="G38" s="18">
        <f t="shared" si="2"/>
        <v>54</v>
      </c>
      <c r="H38" s="23">
        <f>MAX(0,'Cumulative WSp16'!H38-'Cumulative WSp16'!B38)</f>
        <v>0</v>
      </c>
      <c r="I38" s="23">
        <f>MAX(0,'Cumulative WSp16'!I38-'Cumulative WSp16'!C38)</f>
        <v>0</v>
      </c>
      <c r="J38" s="14">
        <f>MAX(0,'Cumulative WSp16'!J38-'Cumulative WSp16'!D38)</f>
        <v>0</v>
      </c>
      <c r="K38" s="14">
        <f>MAX(0,'Cumulative WSp16'!K38-'Cumulative WSp16'!E38)</f>
        <v>0</v>
      </c>
      <c r="L38" s="14">
        <f t="shared" si="3"/>
        <v>0</v>
      </c>
      <c r="M38" s="14">
        <f t="shared" si="3"/>
        <v>0</v>
      </c>
      <c r="N38" s="23">
        <f>MAX(0,'Cumulative WSp16'!N38-'Cumulative WSp16'!H38)</f>
        <v>0</v>
      </c>
      <c r="O38" s="23">
        <f>MAX(0,'Cumulative WSp16'!O38-'Cumulative WSp16'!I38)</f>
        <v>0</v>
      </c>
      <c r="P38" s="14">
        <f>MAX(0,'Cumulative WSp16'!P38-'Cumulative WSp16'!J38)</f>
        <v>0</v>
      </c>
      <c r="Q38" s="14">
        <f>MAX(0,'Cumulative WSp16'!Q38-'Cumulative WSp16'!K38)</f>
        <v>0</v>
      </c>
      <c r="R38" s="18">
        <f t="shared" si="4"/>
        <v>0</v>
      </c>
      <c r="S38" s="18">
        <f t="shared" si="4"/>
        <v>0</v>
      </c>
      <c r="T38" s="23">
        <f>MAX(0,'Cumulative WSp16'!T38-'Cumulative WSp16'!N38)</f>
        <v>0</v>
      </c>
      <c r="U38" s="23">
        <f>MAX(0,'Cumulative WSp16'!U38-'Cumulative WSp16'!O38)</f>
        <v>0</v>
      </c>
      <c r="V38" s="14">
        <v>0</v>
      </c>
      <c r="W38" s="14">
        <v>0</v>
      </c>
      <c r="X38" s="14">
        <f t="shared" si="5"/>
        <v>0</v>
      </c>
      <c r="Y38" s="14">
        <f t="shared" si="5"/>
        <v>0</v>
      </c>
      <c r="Z38" s="23">
        <f>MAX(0,'Cumulative WSp16'!Z38-'Cumulative WSp16'!T38)</f>
        <v>0</v>
      </c>
      <c r="AA38" s="23">
        <f>MAX(0,'Cumulative WSp16'!AA38-'Cumulative WSp16'!U38)</f>
        <v>0</v>
      </c>
      <c r="AB38" s="14">
        <f>MAX(0,'Cumulative WSp16'!AB38-'Cumulative WSp16'!V38)</f>
        <v>0</v>
      </c>
      <c r="AC38" s="14">
        <f>MAX(0,'Cumulative WSp16'!AC38-'Cumulative WSp16'!W38)</f>
        <v>0</v>
      </c>
      <c r="AD38" s="18">
        <f t="shared" si="6"/>
        <v>0</v>
      </c>
      <c r="AE38" s="18">
        <f t="shared" si="6"/>
        <v>0</v>
      </c>
      <c r="AF38" s="23">
        <f>MAX(0,'Cumulative WSp16'!AF38-'Cumulative WSp16'!Z38)</f>
        <v>0</v>
      </c>
      <c r="AG38" s="23">
        <f>MAX(0,'Cumulative WSp16'!AG38-'Cumulative WSp16'!AA38)</f>
        <v>0</v>
      </c>
      <c r="AH38" s="14">
        <f>MAX(0,'Cumulative WSp16'!AH38-'Cumulative WSp16'!AB38)</f>
        <v>0</v>
      </c>
      <c r="AI38" s="14">
        <f>MAX(0,'Cumulative WSp16'!AI38-'Cumulative WSp16'!AC38)</f>
        <v>0</v>
      </c>
      <c r="AJ38" s="14">
        <f t="shared" si="7"/>
        <v>0</v>
      </c>
      <c r="AK38" s="14">
        <f t="shared" si="7"/>
        <v>0</v>
      </c>
      <c r="AL38" s="23">
        <f>MAX(0,'Cumulative WSp16'!AL38-'Cumulative WSp16'!AF38)</f>
        <v>0</v>
      </c>
      <c r="AM38" s="23">
        <f>MAX(0,'Cumulative WSp16'!AM38-'Cumulative WSp16'!AG38)</f>
        <v>0</v>
      </c>
      <c r="AN38" s="14">
        <f>MAX(0,'Cumulative WSp16'!AN38-'Cumulative WSp16'!AH38)</f>
        <v>0</v>
      </c>
      <c r="AO38" s="14">
        <f>MAX(0,'Cumulative WSp16'!AO38-'Cumulative WSp16'!AI38)</f>
        <v>0</v>
      </c>
      <c r="AP38" s="18">
        <f t="shared" si="8"/>
        <v>0</v>
      </c>
      <c r="AQ38" s="18">
        <f t="shared" si="8"/>
        <v>0</v>
      </c>
      <c r="AR38" s="23">
        <f>MAX(0,'Cumulative WSp16'!AR38-'Cumulative WSp16'!AL38)</f>
        <v>6.25</v>
      </c>
      <c r="AS38" s="23">
        <f>MAX(0,'Cumulative WSp16'!AS38-'Cumulative WSp16'!AM38)</f>
        <v>15</v>
      </c>
      <c r="AT38" s="14">
        <f>MAX(0,'Cumulative WSp16'!AT38-'Cumulative WSp16'!AN38)</f>
        <v>0</v>
      </c>
      <c r="AU38" s="14">
        <f>MAX(0,'Cumulative WSp16'!AU38-'Cumulative WSp16'!AO38)</f>
        <v>0</v>
      </c>
      <c r="AV38" s="18">
        <f t="shared" si="19"/>
        <v>6.25</v>
      </c>
      <c r="AW38" s="18">
        <f t="shared" si="20"/>
        <v>15</v>
      </c>
      <c r="AX38" s="23">
        <f>MAX(0,'Cumulative WSp16'!AX38-'Cumulative WSp16'!AR38)</f>
        <v>0</v>
      </c>
      <c r="AY38" s="23">
        <f>MAX(0,'Cumulative WSp16'!AY38-'Cumulative WSp16'!AS38)</f>
        <v>0</v>
      </c>
      <c r="AZ38" s="14">
        <f>MAX(0,'Cumulative WSp16'!AZ38-'Cumulative WSp16'!AT38)</f>
        <v>0</v>
      </c>
      <c r="BA38" s="14">
        <f>MAX(0,'Cumulative WSp16'!BA38-'Cumulative WSp16'!AU38)</f>
        <v>0</v>
      </c>
      <c r="BB38" s="18">
        <f t="shared" si="11"/>
        <v>0</v>
      </c>
      <c r="BC38" s="18">
        <f t="shared" si="12"/>
        <v>0</v>
      </c>
      <c r="BD38" s="23">
        <f>MAX(0,'Cumulative WSp16'!BD38-'Cumulative WSp16'!AX38)</f>
        <v>0</v>
      </c>
      <c r="BE38" s="23">
        <f>MAX(0,'Cumulative WSp16'!BE38-'Cumulative WSp16'!AY38)</f>
        <v>0</v>
      </c>
      <c r="BF38" s="14">
        <f>MAX(0,'Cumulative WSp16'!BF38-'Cumulative WSp16'!AZ38)</f>
        <v>0</v>
      </c>
      <c r="BG38" s="14">
        <f>MAX(0,'Cumulative WSp16'!BG38-'Cumulative WSp16'!BA38)</f>
        <v>0</v>
      </c>
      <c r="BH38" s="18">
        <f t="shared" si="13"/>
        <v>0</v>
      </c>
      <c r="BI38" s="18">
        <f t="shared" si="14"/>
        <v>0</v>
      </c>
      <c r="BJ38" s="23">
        <f>MAX(0,'Cumulative WSp16'!BJ38-'Cumulative WSp16'!BD38)</f>
        <v>15</v>
      </c>
      <c r="BK38" s="23">
        <f>MAX(0,'Cumulative WSp16'!BK38-'Cumulative WSp16'!BE38)</f>
        <v>56</v>
      </c>
      <c r="BL38" s="14">
        <f>MAX(0,'Cumulative WSp16'!BL38-'Cumulative WSp16'!BF38)</f>
        <v>0</v>
      </c>
      <c r="BM38" s="14">
        <f>MAX(0,'Cumulative WSp16'!BM38-'Cumulative WSp16'!BG38)</f>
        <v>0</v>
      </c>
      <c r="BN38" s="18">
        <f t="shared" si="15"/>
        <v>15</v>
      </c>
      <c r="BO38" s="18">
        <f t="shared" si="16"/>
        <v>56</v>
      </c>
      <c r="BP38" s="23">
        <f>MAX(0,'Cumulative WSp16'!BP38-'Cumulative WSp16'!BJ38)</f>
        <v>0</v>
      </c>
      <c r="BQ38" s="23">
        <f>MAX(0,'Cumulative WSp16'!BQ38-'Cumulative WSp16'!BK38)</f>
        <v>0</v>
      </c>
      <c r="BR38" s="14">
        <f>MAX(0,'Cumulative WSp16'!BR38-'Cumulative WSp16'!BL38)</f>
        <v>0</v>
      </c>
      <c r="BS38" s="14">
        <f>MAX(0,'Cumulative WSp16'!BS38-'Cumulative WSp16'!BM38)</f>
        <v>0</v>
      </c>
      <c r="BT38" s="18">
        <f t="shared" si="17"/>
        <v>0</v>
      </c>
      <c r="BU38" s="18">
        <f t="shared" si="18"/>
        <v>0</v>
      </c>
    </row>
    <row r="39" spans="1:73" ht="15" customHeight="1" x14ac:dyDescent="0.25">
      <c r="A39" s="10" t="s">
        <v>35</v>
      </c>
      <c r="B39" s="23">
        <f>'Cumulative WSp16'!B39</f>
        <v>320</v>
      </c>
      <c r="C39" s="23">
        <f>'Cumulative WSp16'!C39</f>
        <v>537</v>
      </c>
      <c r="D39" s="18">
        <f>'Cumulative WSp16'!D39</f>
        <v>460</v>
      </c>
      <c r="E39" s="18">
        <f>'Cumulative WSp16'!E39</f>
        <v>742</v>
      </c>
      <c r="F39" s="18">
        <f t="shared" si="2"/>
        <v>780</v>
      </c>
      <c r="G39" s="18">
        <f t="shared" si="2"/>
        <v>1279</v>
      </c>
      <c r="H39" s="23">
        <f>MAX(0,'Cumulative WSp16'!H39-'Cumulative WSp16'!B39)</f>
        <v>0</v>
      </c>
      <c r="I39" s="23">
        <f>MAX(0,'Cumulative WSp16'!I39-'Cumulative WSp16'!C39)</f>
        <v>0</v>
      </c>
      <c r="J39" s="14">
        <f>MAX(0,'Cumulative WSp16'!J39-'Cumulative WSp16'!D39)</f>
        <v>0</v>
      </c>
      <c r="K39" s="14">
        <f>MAX(0,'Cumulative WSp16'!K39-'Cumulative WSp16'!E39)</f>
        <v>0</v>
      </c>
      <c r="L39" s="14">
        <f t="shared" si="3"/>
        <v>0</v>
      </c>
      <c r="M39" s="14">
        <f t="shared" si="3"/>
        <v>0</v>
      </c>
      <c r="N39" s="23">
        <f>MAX(0,'Cumulative WSp16'!N39-'Cumulative WSp16'!H39)</f>
        <v>0</v>
      </c>
      <c r="O39" s="23">
        <f>MAX(0,'Cumulative WSp16'!O39-'Cumulative WSp16'!I39)</f>
        <v>0</v>
      </c>
      <c r="P39" s="14">
        <f>MAX(0,'Cumulative WSp16'!P39-'Cumulative WSp16'!J39)</f>
        <v>0</v>
      </c>
      <c r="Q39" s="14">
        <f>MAX(0,'Cumulative WSp16'!Q39-'Cumulative WSp16'!K39)</f>
        <v>0</v>
      </c>
      <c r="R39" s="18">
        <f t="shared" si="4"/>
        <v>0</v>
      </c>
      <c r="S39" s="18">
        <f t="shared" si="4"/>
        <v>0</v>
      </c>
      <c r="T39" s="23">
        <f>MAX(0,'Cumulative WSp16'!T39-'Cumulative WSp16'!N39)</f>
        <v>0</v>
      </c>
      <c r="U39" s="23">
        <f>MAX(0,'Cumulative WSp16'!U39-'Cumulative WSp16'!O39)</f>
        <v>0</v>
      </c>
      <c r="V39" s="14">
        <v>0</v>
      </c>
      <c r="W39" s="14">
        <v>0</v>
      </c>
      <c r="X39" s="14">
        <f t="shared" si="5"/>
        <v>0</v>
      </c>
      <c r="Y39" s="14">
        <f t="shared" si="5"/>
        <v>0</v>
      </c>
      <c r="Z39" s="23">
        <f>MAX(0,'Cumulative WSp16'!Z39-'Cumulative WSp16'!T39)</f>
        <v>0</v>
      </c>
      <c r="AA39" s="23">
        <f>MAX(0,'Cumulative WSp16'!AA39-'Cumulative WSp16'!U39)</f>
        <v>0</v>
      </c>
      <c r="AB39" s="14">
        <f>MAX(0,'Cumulative WSp16'!AB39-'Cumulative WSp16'!V39)</f>
        <v>0</v>
      </c>
      <c r="AC39" s="14">
        <f>MAX(0,'Cumulative WSp16'!AC39-'Cumulative WSp16'!W39)</f>
        <v>0</v>
      </c>
      <c r="AD39" s="18">
        <f t="shared" si="6"/>
        <v>0</v>
      </c>
      <c r="AE39" s="18">
        <f t="shared" si="6"/>
        <v>0</v>
      </c>
      <c r="AF39" s="23">
        <f>MAX(0,'Cumulative WSp16'!AF39-'Cumulative WSp16'!Z39)</f>
        <v>8</v>
      </c>
      <c r="AG39" s="23">
        <f>MAX(0,'Cumulative WSp16'!AG39-'Cumulative WSp16'!AA39)</f>
        <v>18</v>
      </c>
      <c r="AH39" s="14">
        <f>MAX(0,'Cumulative WSp16'!AH39-'Cumulative WSp16'!AB39)</f>
        <v>0</v>
      </c>
      <c r="AI39" s="14">
        <f>MAX(0,'Cumulative WSp16'!AI39-'Cumulative WSp16'!AC39)</f>
        <v>0</v>
      </c>
      <c r="AJ39" s="14">
        <f t="shared" si="7"/>
        <v>8</v>
      </c>
      <c r="AK39" s="14">
        <f t="shared" si="7"/>
        <v>18</v>
      </c>
      <c r="AL39" s="23">
        <f>MAX(0,'Cumulative WSp16'!AL39-'Cumulative WSp16'!AF39)</f>
        <v>288</v>
      </c>
      <c r="AM39" s="23">
        <f>MAX(0,'Cumulative WSp16'!AM39-'Cumulative WSp16'!AG39)</f>
        <v>504</v>
      </c>
      <c r="AN39" s="14">
        <f>MAX(0,'Cumulative WSp16'!AN39-'Cumulative WSp16'!AH39)</f>
        <v>611</v>
      </c>
      <c r="AO39" s="14">
        <f>MAX(0,'Cumulative WSp16'!AO39-'Cumulative WSp16'!AI39)</f>
        <v>1028</v>
      </c>
      <c r="AP39" s="18">
        <f t="shared" si="8"/>
        <v>899</v>
      </c>
      <c r="AQ39" s="18">
        <f t="shared" si="8"/>
        <v>1532</v>
      </c>
      <c r="AR39" s="23">
        <f>MAX(0,'Cumulative WSp16'!AR39-'Cumulative WSp16'!AL39)</f>
        <v>30</v>
      </c>
      <c r="AS39" s="23">
        <f>MAX(0,'Cumulative WSp16'!AS39-'Cumulative WSp16'!AM39)</f>
        <v>57</v>
      </c>
      <c r="AT39" s="14">
        <f>MAX(0,'Cumulative WSp16'!AT39-'Cumulative WSp16'!AN39)</f>
        <v>0</v>
      </c>
      <c r="AU39" s="14">
        <f>MAX(0,'Cumulative WSp16'!AU39-'Cumulative WSp16'!AO39)</f>
        <v>16</v>
      </c>
      <c r="AV39" s="18">
        <f t="shared" si="19"/>
        <v>30</v>
      </c>
      <c r="AW39" s="18">
        <f t="shared" si="20"/>
        <v>73</v>
      </c>
      <c r="AX39" s="23">
        <f>MAX(0,'Cumulative WSp16'!AX39-'Cumulative WSp16'!AR39)</f>
        <v>0</v>
      </c>
      <c r="AY39" s="23">
        <f>MAX(0,'Cumulative WSp16'!AY39-'Cumulative WSp16'!AS39)</f>
        <v>0</v>
      </c>
      <c r="AZ39" s="14">
        <f>MAX(0,'Cumulative WSp16'!AZ39-'Cumulative WSp16'!AT39)</f>
        <v>19.25</v>
      </c>
      <c r="BA39" s="14">
        <f>MAX(0,'Cumulative WSp16'!BA39-'Cumulative WSp16'!AU39)</f>
        <v>0</v>
      </c>
      <c r="BB39" s="18">
        <f t="shared" si="11"/>
        <v>19.25</v>
      </c>
      <c r="BC39" s="18">
        <f t="shared" si="12"/>
        <v>0</v>
      </c>
      <c r="BD39" s="23">
        <f>MAX(0,'Cumulative WSp16'!BD39-'Cumulative WSp16'!AX39)</f>
        <v>0</v>
      </c>
      <c r="BE39" s="23">
        <f>MAX(0,'Cumulative WSp16'!BE39-'Cumulative WSp16'!AY39)</f>
        <v>0</v>
      </c>
      <c r="BF39" s="14">
        <f>MAX(0,'Cumulative WSp16'!BF39-'Cumulative WSp16'!AZ39)</f>
        <v>0</v>
      </c>
      <c r="BG39" s="14">
        <f>MAX(0,'Cumulative WSp16'!BG39-'Cumulative WSp16'!BA39)</f>
        <v>0</v>
      </c>
      <c r="BH39" s="18">
        <f t="shared" si="13"/>
        <v>0</v>
      </c>
      <c r="BI39" s="18">
        <f t="shared" si="14"/>
        <v>0</v>
      </c>
      <c r="BJ39" s="23">
        <f>MAX(0,'Cumulative WSp16'!BJ39-'Cumulative WSp16'!BD39)</f>
        <v>0</v>
      </c>
      <c r="BK39" s="23">
        <f>MAX(0,'Cumulative WSp16'!BK39-'Cumulative WSp16'!BE39)</f>
        <v>0</v>
      </c>
      <c r="BL39" s="14">
        <f>MAX(0,'Cumulative WSp16'!BL39-'Cumulative WSp16'!BF39)</f>
        <v>0</v>
      </c>
      <c r="BM39" s="14">
        <f>MAX(0,'Cumulative WSp16'!BM39-'Cumulative WSp16'!BG39)</f>
        <v>0</v>
      </c>
      <c r="BN39" s="18">
        <f t="shared" si="15"/>
        <v>0</v>
      </c>
      <c r="BO39" s="18">
        <f t="shared" si="16"/>
        <v>0</v>
      </c>
      <c r="BP39" s="23">
        <f>MAX(0,'Cumulative WSp16'!BP39-'Cumulative WSp16'!BJ39)</f>
        <v>0</v>
      </c>
      <c r="BQ39" s="23">
        <f>MAX(0,'Cumulative WSp16'!BQ39-'Cumulative WSp16'!BK39)</f>
        <v>0</v>
      </c>
      <c r="BR39" s="14">
        <f>MAX(0,'Cumulative WSp16'!BR39-'Cumulative WSp16'!BL39)</f>
        <v>0</v>
      </c>
      <c r="BS39" s="14">
        <f>MAX(0,'Cumulative WSp16'!BS39-'Cumulative WSp16'!BM39)</f>
        <v>0</v>
      </c>
      <c r="BT39" s="18">
        <f t="shared" si="17"/>
        <v>0</v>
      </c>
      <c r="BU39" s="18">
        <f t="shared" si="18"/>
        <v>0</v>
      </c>
    </row>
    <row r="40" spans="1:73" ht="15" customHeight="1" x14ac:dyDescent="0.25">
      <c r="A40" s="10" t="s">
        <v>36</v>
      </c>
      <c r="B40" s="23">
        <f>'Cumulative WSp16'!B40</f>
        <v>894</v>
      </c>
      <c r="C40" s="23">
        <f>'Cumulative WSp16'!C40</f>
        <v>1225</v>
      </c>
      <c r="D40" s="18">
        <f>'Cumulative WSp16'!D40</f>
        <v>137</v>
      </c>
      <c r="E40" s="18">
        <f>'Cumulative WSp16'!E40</f>
        <v>301</v>
      </c>
      <c r="F40" s="18">
        <f t="shared" si="2"/>
        <v>1031</v>
      </c>
      <c r="G40" s="18">
        <f t="shared" si="2"/>
        <v>1526</v>
      </c>
      <c r="H40" s="23">
        <f>MAX(0,'Cumulative WSp16'!H40-'Cumulative WSp16'!B40)</f>
        <v>0</v>
      </c>
      <c r="I40" s="23">
        <f>MAX(0,'Cumulative WSp16'!I40-'Cumulative WSp16'!C40)</f>
        <v>0</v>
      </c>
      <c r="J40" s="14">
        <f>MAX(0,'Cumulative WSp16'!J40-'Cumulative WSp16'!D40)</f>
        <v>0</v>
      </c>
      <c r="K40" s="14">
        <f>MAX(0,'Cumulative WSp16'!K40-'Cumulative WSp16'!E40)</f>
        <v>0</v>
      </c>
      <c r="L40" s="14">
        <f t="shared" si="3"/>
        <v>0</v>
      </c>
      <c r="M40" s="14">
        <f t="shared" si="3"/>
        <v>0</v>
      </c>
      <c r="N40" s="23">
        <f>MAX(0,'Cumulative WSp16'!N40-'Cumulative WSp16'!H40)</f>
        <v>0</v>
      </c>
      <c r="O40" s="23">
        <f>MAX(0,'Cumulative WSp16'!O40-'Cumulative WSp16'!I40)</f>
        <v>0</v>
      </c>
      <c r="P40" s="14">
        <f>MAX(0,'Cumulative WSp16'!P40-'Cumulative WSp16'!J40)</f>
        <v>0</v>
      </c>
      <c r="Q40" s="14">
        <f>MAX(0,'Cumulative WSp16'!Q40-'Cumulative WSp16'!K40)</f>
        <v>0</v>
      </c>
      <c r="R40" s="18">
        <f t="shared" si="4"/>
        <v>0</v>
      </c>
      <c r="S40" s="18">
        <f t="shared" si="4"/>
        <v>0</v>
      </c>
      <c r="T40" s="23">
        <f>MAX(0,'Cumulative WSp16'!T40-'Cumulative WSp16'!N40)</f>
        <v>0</v>
      </c>
      <c r="U40" s="23">
        <f>MAX(0,'Cumulative WSp16'!U40-'Cumulative WSp16'!O40)</f>
        <v>0</v>
      </c>
      <c r="V40" s="14">
        <v>0</v>
      </c>
      <c r="W40" s="14">
        <v>0</v>
      </c>
      <c r="X40" s="14">
        <f t="shared" si="5"/>
        <v>0</v>
      </c>
      <c r="Y40" s="14">
        <f t="shared" si="5"/>
        <v>0</v>
      </c>
      <c r="Z40" s="23">
        <f>MAX(0,'Cumulative WSp16'!Z40-'Cumulative WSp16'!T40)</f>
        <v>20</v>
      </c>
      <c r="AA40" s="23">
        <f>MAX(0,'Cumulative WSp16'!AA40-'Cumulative WSp16'!U40)</f>
        <v>30</v>
      </c>
      <c r="AB40" s="14">
        <f>MAX(0,'Cumulative WSp16'!AB40-'Cumulative WSp16'!V40)</f>
        <v>0</v>
      </c>
      <c r="AC40" s="14">
        <f>MAX(0,'Cumulative WSp16'!AC40-'Cumulative WSp16'!W40)</f>
        <v>0</v>
      </c>
      <c r="AD40" s="18">
        <f t="shared" si="6"/>
        <v>20</v>
      </c>
      <c r="AE40" s="18">
        <f t="shared" si="6"/>
        <v>30</v>
      </c>
      <c r="AF40" s="23">
        <f>MAX(0,'Cumulative WSp16'!AF40-'Cumulative WSp16'!Z40)</f>
        <v>73</v>
      </c>
      <c r="AG40" s="23">
        <f>MAX(0,'Cumulative WSp16'!AG40-'Cumulative WSp16'!AA40)</f>
        <v>70</v>
      </c>
      <c r="AH40" s="14">
        <f>MAX(0,'Cumulative WSp16'!AH40-'Cumulative WSp16'!AB40)</f>
        <v>1</v>
      </c>
      <c r="AI40" s="14">
        <f>MAX(0,'Cumulative WSp16'!AI40-'Cumulative WSp16'!AC40)</f>
        <v>1</v>
      </c>
      <c r="AJ40" s="14">
        <f t="shared" si="7"/>
        <v>74</v>
      </c>
      <c r="AK40" s="14">
        <f t="shared" si="7"/>
        <v>71</v>
      </c>
      <c r="AL40" s="23">
        <f>MAX(0,'Cumulative WSp16'!AL40-'Cumulative WSp16'!AF40)</f>
        <v>552</v>
      </c>
      <c r="AM40" s="23">
        <f>MAX(0,'Cumulative WSp16'!AM40-'Cumulative WSp16'!AG40)</f>
        <v>814</v>
      </c>
      <c r="AN40" s="14">
        <f>MAX(0,'Cumulative WSp16'!AN40-'Cumulative WSp16'!AH40)</f>
        <v>23</v>
      </c>
      <c r="AO40" s="14">
        <f>MAX(0,'Cumulative WSp16'!AO40-'Cumulative WSp16'!AI40)</f>
        <v>33</v>
      </c>
      <c r="AP40" s="18">
        <f t="shared" si="8"/>
        <v>575</v>
      </c>
      <c r="AQ40" s="18">
        <f t="shared" si="8"/>
        <v>847</v>
      </c>
      <c r="AR40" s="23">
        <f>MAX(0,'Cumulative WSp16'!AR40-'Cumulative WSp16'!AL40)</f>
        <v>280.28000000000009</v>
      </c>
      <c r="AS40" s="23">
        <f>MAX(0,'Cumulative WSp16'!AS40-'Cumulative WSp16'!AM40)</f>
        <v>378</v>
      </c>
      <c r="AT40" s="14">
        <f>MAX(0,'Cumulative WSp16'!AT40-'Cumulative WSp16'!AN40)</f>
        <v>125.11699999999996</v>
      </c>
      <c r="AU40" s="14">
        <f>MAX(0,'Cumulative WSp16'!AU40-'Cumulative WSp16'!AO40)</f>
        <v>297</v>
      </c>
      <c r="AV40" s="18">
        <f t="shared" si="19"/>
        <v>405.39700000000005</v>
      </c>
      <c r="AW40" s="18">
        <f t="shared" si="20"/>
        <v>675</v>
      </c>
      <c r="AX40" s="23">
        <f>MAX(0,'Cumulative WSp16'!AX40-'Cumulative WSp16'!AR40)</f>
        <v>0</v>
      </c>
      <c r="AY40" s="23">
        <f>MAX(0,'Cumulative WSp16'!AY40-'Cumulative WSp16'!AS40)</f>
        <v>0</v>
      </c>
      <c r="AZ40" s="14">
        <f>MAX(0,'Cumulative WSp16'!AZ40-'Cumulative WSp16'!AT40)</f>
        <v>0</v>
      </c>
      <c r="BA40" s="14">
        <f>MAX(0,'Cumulative WSp16'!BA40-'Cumulative WSp16'!AU40)</f>
        <v>0</v>
      </c>
      <c r="BB40" s="18">
        <f t="shared" si="11"/>
        <v>0</v>
      </c>
      <c r="BC40" s="18">
        <f t="shared" si="12"/>
        <v>0</v>
      </c>
      <c r="BD40" s="23">
        <f>MAX(0,'Cumulative WSp16'!BD40-'Cumulative WSp16'!AX40)</f>
        <v>0</v>
      </c>
      <c r="BE40" s="23">
        <f>MAX(0,'Cumulative WSp16'!BE40-'Cumulative WSp16'!AY40)</f>
        <v>0</v>
      </c>
      <c r="BF40" s="14">
        <f>MAX(0,'Cumulative WSp16'!BF40-'Cumulative WSp16'!AZ40)</f>
        <v>0</v>
      </c>
      <c r="BG40" s="14">
        <f>MAX(0,'Cumulative WSp16'!BG40-'Cumulative WSp16'!BA40)</f>
        <v>0</v>
      </c>
      <c r="BH40" s="18">
        <f t="shared" si="13"/>
        <v>0</v>
      </c>
      <c r="BI40" s="18">
        <f t="shared" si="14"/>
        <v>0</v>
      </c>
      <c r="BJ40" s="23">
        <f>MAX(0,'Cumulative WSp16'!BJ40-'Cumulative WSp16'!BD40)</f>
        <v>117</v>
      </c>
      <c r="BK40" s="23">
        <f>MAX(0,'Cumulative WSp16'!BK40-'Cumulative WSp16'!BE40)</f>
        <v>162</v>
      </c>
      <c r="BL40" s="14">
        <f>MAX(0,'Cumulative WSp16'!BL40-'Cumulative WSp16'!BF40)</f>
        <v>0</v>
      </c>
      <c r="BM40" s="14">
        <f>MAX(0,'Cumulative WSp16'!BM40-'Cumulative WSp16'!BG40)</f>
        <v>0</v>
      </c>
      <c r="BN40" s="18">
        <f t="shared" si="15"/>
        <v>117</v>
      </c>
      <c r="BO40" s="18">
        <f t="shared" si="16"/>
        <v>162</v>
      </c>
      <c r="BP40" s="23">
        <f>MAX(0,'Cumulative WSp16'!BP40-'Cumulative WSp16'!BJ40)</f>
        <v>0</v>
      </c>
      <c r="BQ40" s="23">
        <f>MAX(0,'Cumulative WSp16'!BQ40-'Cumulative WSp16'!BK40)</f>
        <v>0</v>
      </c>
      <c r="BR40" s="14">
        <f>MAX(0,'Cumulative WSp16'!BR40-'Cumulative WSp16'!BL40)</f>
        <v>0</v>
      </c>
      <c r="BS40" s="14">
        <f>MAX(0,'Cumulative WSp16'!BS40-'Cumulative WSp16'!BM40)</f>
        <v>0</v>
      </c>
      <c r="BT40" s="18">
        <f t="shared" si="17"/>
        <v>0</v>
      </c>
      <c r="BU40" s="18">
        <f t="shared" si="18"/>
        <v>0</v>
      </c>
    </row>
    <row r="41" spans="1:73" ht="15" customHeight="1" x14ac:dyDescent="0.25">
      <c r="A41" s="10" t="s">
        <v>37</v>
      </c>
      <c r="B41" s="23">
        <f>'Cumulative WSp16'!B41</f>
        <v>984</v>
      </c>
      <c r="C41" s="23">
        <f>'Cumulative WSp16'!C41</f>
        <v>1783</v>
      </c>
      <c r="D41" s="18">
        <f>'Cumulative WSp16'!D41</f>
        <v>5</v>
      </c>
      <c r="E41" s="18">
        <f>'Cumulative WSp16'!E41</f>
        <v>15</v>
      </c>
      <c r="F41" s="18">
        <f t="shared" si="2"/>
        <v>989</v>
      </c>
      <c r="G41" s="18">
        <f t="shared" si="2"/>
        <v>1798</v>
      </c>
      <c r="H41" s="23">
        <f>MAX(0,'Cumulative WSp16'!H41-'Cumulative WSp16'!B41)</f>
        <v>242</v>
      </c>
      <c r="I41" s="23">
        <f>MAX(0,'Cumulative WSp16'!I41-'Cumulative WSp16'!C41)</f>
        <v>719</v>
      </c>
      <c r="J41" s="14">
        <f>MAX(0,'Cumulative WSp16'!J41-'Cumulative WSp16'!D41)</f>
        <v>166</v>
      </c>
      <c r="K41" s="14">
        <f>MAX(0,'Cumulative WSp16'!K41-'Cumulative WSp16'!E41)</f>
        <v>392</v>
      </c>
      <c r="L41" s="14">
        <f t="shared" si="3"/>
        <v>408</v>
      </c>
      <c r="M41" s="14">
        <f t="shared" si="3"/>
        <v>1111</v>
      </c>
      <c r="N41" s="23">
        <f>MAX(0,'Cumulative WSp16'!N41-'Cumulative WSp16'!H41)</f>
        <v>0</v>
      </c>
      <c r="O41" s="23">
        <f>MAX(0,'Cumulative WSp16'!O41-'Cumulative WSp16'!I41)</f>
        <v>0</v>
      </c>
      <c r="P41" s="14">
        <f>MAX(0,'Cumulative WSp16'!P41-'Cumulative WSp16'!J41)</f>
        <v>0</v>
      </c>
      <c r="Q41" s="14">
        <f>MAX(0,'Cumulative WSp16'!Q41-'Cumulative WSp16'!K41)</f>
        <v>0</v>
      </c>
      <c r="R41" s="18">
        <f t="shared" si="4"/>
        <v>0</v>
      </c>
      <c r="S41" s="18">
        <f t="shared" si="4"/>
        <v>0</v>
      </c>
      <c r="T41" s="23">
        <f>MAX(0,'Cumulative WSp16'!T41-'Cumulative WSp16'!N41)</f>
        <v>0</v>
      </c>
      <c r="U41" s="23">
        <f>MAX(0,'Cumulative WSp16'!U41-'Cumulative WSp16'!O41)</f>
        <v>0</v>
      </c>
      <c r="V41" s="14">
        <v>0</v>
      </c>
      <c r="W41" s="14">
        <v>0</v>
      </c>
      <c r="X41" s="14">
        <f t="shared" si="5"/>
        <v>0</v>
      </c>
      <c r="Y41" s="14">
        <f t="shared" si="5"/>
        <v>0</v>
      </c>
      <c r="Z41" s="23">
        <f>MAX(0,'Cumulative WSp16'!Z41-'Cumulative WSp16'!T41)</f>
        <v>0</v>
      </c>
      <c r="AA41" s="23">
        <f>MAX(0,'Cumulative WSp16'!AA41-'Cumulative WSp16'!U41)</f>
        <v>0</v>
      </c>
      <c r="AB41" s="14">
        <f>MAX(0,'Cumulative WSp16'!AB41-'Cumulative WSp16'!V41)</f>
        <v>0</v>
      </c>
      <c r="AC41" s="14">
        <f>MAX(0,'Cumulative WSp16'!AC41-'Cumulative WSp16'!W41)</f>
        <v>0</v>
      </c>
      <c r="AD41" s="18">
        <f t="shared" si="6"/>
        <v>0</v>
      </c>
      <c r="AE41" s="18">
        <f t="shared" si="6"/>
        <v>0</v>
      </c>
      <c r="AF41" s="23">
        <f>MAX(0,'Cumulative WSp16'!AF41-'Cumulative WSp16'!Z41)</f>
        <v>0</v>
      </c>
      <c r="AG41" s="23">
        <f>MAX(0,'Cumulative WSp16'!AG41-'Cumulative WSp16'!AA41)</f>
        <v>0</v>
      </c>
      <c r="AH41" s="14">
        <f>MAX(0,'Cumulative WSp16'!AH41-'Cumulative WSp16'!AB41)</f>
        <v>0</v>
      </c>
      <c r="AI41" s="14">
        <f>MAX(0,'Cumulative WSp16'!AI41-'Cumulative WSp16'!AC41)</f>
        <v>0</v>
      </c>
      <c r="AJ41" s="14">
        <f t="shared" si="7"/>
        <v>0</v>
      </c>
      <c r="AK41" s="14">
        <f t="shared" si="7"/>
        <v>0</v>
      </c>
      <c r="AL41" s="23">
        <f>MAX(0,'Cumulative WSp16'!AL41-'Cumulative WSp16'!AF41)</f>
        <v>103</v>
      </c>
      <c r="AM41" s="23">
        <f>MAX(0,'Cumulative WSp16'!AM41-'Cumulative WSp16'!AG41)</f>
        <v>177</v>
      </c>
      <c r="AN41" s="14">
        <f>MAX(0,'Cumulative WSp16'!AN41-'Cumulative WSp16'!AH41)</f>
        <v>0</v>
      </c>
      <c r="AO41" s="14">
        <f>MAX(0,'Cumulative WSp16'!AO41-'Cumulative WSp16'!AI41)</f>
        <v>0</v>
      </c>
      <c r="AP41" s="18">
        <f t="shared" si="8"/>
        <v>103</v>
      </c>
      <c r="AQ41" s="18">
        <f t="shared" si="8"/>
        <v>177</v>
      </c>
      <c r="AR41" s="23">
        <f>MAX(0,'Cumulative WSp16'!AR41-'Cumulative WSp16'!AL41)</f>
        <v>337.32000000000028</v>
      </c>
      <c r="AS41" s="23">
        <f>MAX(0,'Cumulative WSp16'!AS41-'Cumulative WSp16'!AM41)</f>
        <v>749</v>
      </c>
      <c r="AT41" s="14">
        <f>MAX(0,'Cumulative WSp16'!AT41-'Cumulative WSp16'!AN41)</f>
        <v>0.5</v>
      </c>
      <c r="AU41" s="14">
        <f>MAX(0,'Cumulative WSp16'!AU41-'Cumulative WSp16'!AO41)</f>
        <v>2</v>
      </c>
      <c r="AV41" s="18">
        <f t="shared" si="19"/>
        <v>337.82000000000028</v>
      </c>
      <c r="AW41" s="18">
        <f t="shared" si="20"/>
        <v>751</v>
      </c>
      <c r="AX41" s="23">
        <f>MAX(0,'Cumulative WSp16'!AX41-'Cumulative WSp16'!AR41)</f>
        <v>8.9999999999997158</v>
      </c>
      <c r="AY41" s="23">
        <f>MAX(0,'Cumulative WSp16'!AY41-'Cumulative WSp16'!AS41)</f>
        <v>28</v>
      </c>
      <c r="AZ41" s="14">
        <f>MAX(0,'Cumulative WSp16'!AZ41-'Cumulative WSp16'!AT41)</f>
        <v>1.2</v>
      </c>
      <c r="BA41" s="14">
        <f>MAX(0,'Cumulative WSp16'!BA41-'Cumulative WSp16'!AU41)</f>
        <v>4</v>
      </c>
      <c r="BB41" s="18">
        <f t="shared" si="11"/>
        <v>10.199999999999715</v>
      </c>
      <c r="BC41" s="18">
        <f t="shared" si="12"/>
        <v>32</v>
      </c>
      <c r="BD41" s="23">
        <f>MAX(0,'Cumulative WSp16'!BD41-'Cumulative WSp16'!AX41)</f>
        <v>0</v>
      </c>
      <c r="BE41" s="23">
        <f>MAX(0,'Cumulative WSp16'!BE41-'Cumulative WSp16'!AY41)</f>
        <v>0</v>
      </c>
      <c r="BF41" s="14">
        <f>MAX(0,'Cumulative WSp16'!BF41-'Cumulative WSp16'!AZ41)</f>
        <v>0</v>
      </c>
      <c r="BG41" s="14">
        <f>MAX(0,'Cumulative WSp16'!BG41-'Cumulative WSp16'!BA41)</f>
        <v>0</v>
      </c>
      <c r="BH41" s="18">
        <f t="shared" si="13"/>
        <v>0</v>
      </c>
      <c r="BI41" s="18">
        <f t="shared" si="14"/>
        <v>0</v>
      </c>
      <c r="BJ41" s="23">
        <f>MAX(0,'Cumulative WSp16'!BJ41-'Cumulative WSp16'!BD41)</f>
        <v>438</v>
      </c>
      <c r="BK41" s="23">
        <f>MAX(0,'Cumulative WSp16'!BK41-'Cumulative WSp16'!BE41)</f>
        <v>783</v>
      </c>
      <c r="BL41" s="14">
        <f>MAX(0,'Cumulative WSp16'!BL41-'Cumulative WSp16'!BF41)</f>
        <v>77</v>
      </c>
      <c r="BM41" s="14">
        <f>MAX(0,'Cumulative WSp16'!BM41-'Cumulative WSp16'!BG41)</f>
        <v>145</v>
      </c>
      <c r="BN41" s="18">
        <f t="shared" si="15"/>
        <v>515</v>
      </c>
      <c r="BO41" s="18">
        <f t="shared" si="16"/>
        <v>928</v>
      </c>
      <c r="BP41" s="23">
        <f>MAX(0,'Cumulative WSp16'!BP41-'Cumulative WSp16'!BJ41)</f>
        <v>0</v>
      </c>
      <c r="BQ41" s="23">
        <f>MAX(0,'Cumulative WSp16'!BQ41-'Cumulative WSp16'!BK41)</f>
        <v>0</v>
      </c>
      <c r="BR41" s="14">
        <f>MAX(0,'Cumulative WSp16'!BR41-'Cumulative WSp16'!BL41)</f>
        <v>0</v>
      </c>
      <c r="BS41" s="14">
        <f>MAX(0,'Cumulative WSp16'!BS41-'Cumulative WSp16'!BM41)</f>
        <v>0</v>
      </c>
      <c r="BT41" s="18">
        <f t="shared" si="17"/>
        <v>0</v>
      </c>
      <c r="BU41" s="18">
        <f t="shared" si="18"/>
        <v>0</v>
      </c>
    </row>
    <row r="42" spans="1:73" ht="15" customHeight="1" x14ac:dyDescent="0.25">
      <c r="A42" s="10" t="s">
        <v>38</v>
      </c>
      <c r="B42" s="23">
        <f>'Cumulative WSp16'!B42</f>
        <v>1274</v>
      </c>
      <c r="C42" s="23">
        <f>'Cumulative WSp16'!C42</f>
        <v>1930</v>
      </c>
      <c r="D42" s="18">
        <f>'Cumulative WSp16'!D42</f>
        <v>843</v>
      </c>
      <c r="E42" s="18">
        <f>'Cumulative WSp16'!E42</f>
        <v>1620</v>
      </c>
      <c r="F42" s="18">
        <f t="shared" si="2"/>
        <v>2117</v>
      </c>
      <c r="G42" s="18">
        <f t="shared" si="2"/>
        <v>3550</v>
      </c>
      <c r="H42" s="23">
        <f>MAX(0,'Cumulative WSp16'!H42-'Cumulative WSp16'!B42)</f>
        <v>300</v>
      </c>
      <c r="I42" s="23">
        <f>MAX(0,'Cumulative WSp16'!I42-'Cumulative WSp16'!C42)</f>
        <v>400</v>
      </c>
      <c r="J42" s="14">
        <f>MAX(0,'Cumulative WSp16'!J42-'Cumulative WSp16'!D42)</f>
        <v>766</v>
      </c>
      <c r="K42" s="14">
        <f>MAX(0,'Cumulative WSp16'!K42-'Cumulative WSp16'!E42)</f>
        <v>702</v>
      </c>
      <c r="L42" s="14">
        <f t="shared" si="3"/>
        <v>1066</v>
      </c>
      <c r="M42" s="14">
        <f t="shared" si="3"/>
        <v>1102</v>
      </c>
      <c r="N42" s="23">
        <f>MAX(0,'Cumulative WSp16'!N42-'Cumulative WSp16'!H42)</f>
        <v>0</v>
      </c>
      <c r="O42" s="23">
        <f>MAX(0,'Cumulative WSp16'!O42-'Cumulative WSp16'!I42)</f>
        <v>0</v>
      </c>
      <c r="P42" s="14">
        <f>MAX(0,'Cumulative WSp16'!P42-'Cumulative WSp16'!J42)</f>
        <v>0</v>
      </c>
      <c r="Q42" s="14">
        <f>MAX(0,'Cumulative WSp16'!Q42-'Cumulative WSp16'!K42)</f>
        <v>0</v>
      </c>
      <c r="R42" s="18">
        <f t="shared" si="4"/>
        <v>0</v>
      </c>
      <c r="S42" s="18">
        <f t="shared" si="4"/>
        <v>0</v>
      </c>
      <c r="T42" s="23">
        <f>MAX(0,'Cumulative WSp16'!T42-'Cumulative WSp16'!N42)</f>
        <v>0</v>
      </c>
      <c r="U42" s="23">
        <f>MAX(0,'Cumulative WSp16'!U42-'Cumulative WSp16'!O42)</f>
        <v>0</v>
      </c>
      <c r="V42" s="14">
        <v>0</v>
      </c>
      <c r="W42" s="14">
        <v>0</v>
      </c>
      <c r="X42" s="14">
        <f t="shared" si="5"/>
        <v>0</v>
      </c>
      <c r="Y42" s="14">
        <f t="shared" si="5"/>
        <v>0</v>
      </c>
      <c r="Z42" s="23">
        <f>MAX(0,'Cumulative WSp16'!Z42-'Cumulative WSp16'!T42)</f>
        <v>0</v>
      </c>
      <c r="AA42" s="23">
        <f>MAX(0,'Cumulative WSp16'!AA42-'Cumulative WSp16'!U42)</f>
        <v>0</v>
      </c>
      <c r="AB42" s="14">
        <f>MAX(0,'Cumulative WSp16'!AB42-'Cumulative WSp16'!V42)</f>
        <v>0</v>
      </c>
      <c r="AC42" s="14">
        <f>MAX(0,'Cumulative WSp16'!AC42-'Cumulative WSp16'!W42)</f>
        <v>0</v>
      </c>
      <c r="AD42" s="18">
        <f t="shared" si="6"/>
        <v>0</v>
      </c>
      <c r="AE42" s="18">
        <f t="shared" si="6"/>
        <v>0</v>
      </c>
      <c r="AF42" s="23">
        <f>MAX(0,'Cumulative WSp16'!AF42-'Cumulative WSp16'!Z42)</f>
        <v>0</v>
      </c>
      <c r="AG42" s="23">
        <f>MAX(0,'Cumulative WSp16'!AG42-'Cumulative WSp16'!AA42)</f>
        <v>0</v>
      </c>
      <c r="AH42" s="14">
        <f>MAX(0,'Cumulative WSp16'!AH42-'Cumulative WSp16'!AB42)</f>
        <v>0</v>
      </c>
      <c r="AI42" s="14">
        <f>MAX(0,'Cumulative WSp16'!AI42-'Cumulative WSp16'!AC42)</f>
        <v>0</v>
      </c>
      <c r="AJ42" s="14">
        <f t="shared" si="7"/>
        <v>0</v>
      </c>
      <c r="AK42" s="14">
        <f t="shared" si="7"/>
        <v>0</v>
      </c>
      <c r="AL42" s="23">
        <f>MAX(0,'Cumulative WSp16'!AL42-'Cumulative WSp16'!AF42)</f>
        <v>1102</v>
      </c>
      <c r="AM42" s="23">
        <f>MAX(0,'Cumulative WSp16'!AM42-'Cumulative WSp16'!AG42)</f>
        <v>1433</v>
      </c>
      <c r="AN42" s="14">
        <f>MAX(0,'Cumulative WSp16'!AN42-'Cumulative WSp16'!AH42)</f>
        <v>688</v>
      </c>
      <c r="AO42" s="14">
        <f>MAX(0,'Cumulative WSp16'!AO42-'Cumulative WSp16'!AI42)</f>
        <v>973</v>
      </c>
      <c r="AP42" s="18">
        <f t="shared" si="8"/>
        <v>1790</v>
      </c>
      <c r="AQ42" s="18">
        <f t="shared" si="8"/>
        <v>2406</v>
      </c>
      <c r="AR42" s="23">
        <f>MAX(0,'Cumulative WSp16'!AR42-'Cumulative WSp16'!AL42)</f>
        <v>694</v>
      </c>
      <c r="AS42" s="23">
        <f>MAX(0,'Cumulative WSp16'!AS42-'Cumulative WSp16'!AM42)</f>
        <v>665</v>
      </c>
      <c r="AT42" s="14">
        <f>MAX(0,'Cumulative WSp16'!AT42-'Cumulative WSp16'!AN42)</f>
        <v>513</v>
      </c>
      <c r="AU42" s="14">
        <f>MAX(0,'Cumulative WSp16'!AU42-'Cumulative WSp16'!AO42)</f>
        <v>574</v>
      </c>
      <c r="AV42" s="18">
        <f t="shared" si="19"/>
        <v>1207</v>
      </c>
      <c r="AW42" s="18">
        <f t="shared" si="20"/>
        <v>1239</v>
      </c>
      <c r="AX42" s="23">
        <f>MAX(0,'Cumulative WSp16'!AX42-'Cumulative WSp16'!AR42)</f>
        <v>0</v>
      </c>
      <c r="AY42" s="23">
        <f>MAX(0,'Cumulative WSp16'!AY42-'Cumulative WSp16'!AS42)</f>
        <v>0</v>
      </c>
      <c r="AZ42" s="14">
        <f>MAX(0,'Cumulative WSp16'!AZ42-'Cumulative WSp16'!AT42)</f>
        <v>0</v>
      </c>
      <c r="BA42" s="14">
        <f>MAX(0,'Cumulative WSp16'!BA42-'Cumulative WSp16'!AU42)</f>
        <v>0</v>
      </c>
      <c r="BB42" s="18">
        <f t="shared" si="11"/>
        <v>0</v>
      </c>
      <c r="BC42" s="18">
        <f t="shared" si="12"/>
        <v>0</v>
      </c>
      <c r="BD42" s="23">
        <f>MAX(0,'Cumulative WSp16'!BD42-'Cumulative WSp16'!AX42)</f>
        <v>0</v>
      </c>
      <c r="BE42" s="23">
        <f>MAX(0,'Cumulative WSp16'!BE42-'Cumulative WSp16'!AY42)</f>
        <v>0</v>
      </c>
      <c r="BF42" s="14">
        <f>MAX(0,'Cumulative WSp16'!BF42-'Cumulative WSp16'!AZ42)</f>
        <v>0</v>
      </c>
      <c r="BG42" s="14">
        <f>MAX(0,'Cumulative WSp16'!BG42-'Cumulative WSp16'!BA42)</f>
        <v>0</v>
      </c>
      <c r="BH42" s="18">
        <f t="shared" si="13"/>
        <v>0</v>
      </c>
      <c r="BI42" s="18">
        <f t="shared" si="14"/>
        <v>0</v>
      </c>
      <c r="BJ42" s="23">
        <f>MAX(0,'Cumulative WSp16'!BJ42-'Cumulative WSp16'!BD42)</f>
        <v>0</v>
      </c>
      <c r="BK42" s="23">
        <f>MAX(0,'Cumulative WSp16'!BK42-'Cumulative WSp16'!BE42)</f>
        <v>0</v>
      </c>
      <c r="BL42" s="14">
        <f>MAX(0,'Cumulative WSp16'!BL42-'Cumulative WSp16'!BF42)</f>
        <v>0</v>
      </c>
      <c r="BM42" s="14">
        <f>MAX(0,'Cumulative WSp16'!BM42-'Cumulative WSp16'!BG42)</f>
        <v>0</v>
      </c>
      <c r="BN42" s="18">
        <f t="shared" si="15"/>
        <v>0</v>
      </c>
      <c r="BO42" s="18">
        <f t="shared" si="16"/>
        <v>0</v>
      </c>
      <c r="BP42" s="23">
        <f>MAX(0,'Cumulative WSp16'!BP42-'Cumulative WSp16'!BJ42)</f>
        <v>0</v>
      </c>
      <c r="BQ42" s="23">
        <f>MAX(0,'Cumulative WSp16'!BQ42-'Cumulative WSp16'!BK42)</f>
        <v>0</v>
      </c>
      <c r="BR42" s="14">
        <f>MAX(0,'Cumulative WSp16'!BR42-'Cumulative WSp16'!BL42)</f>
        <v>0</v>
      </c>
      <c r="BS42" s="14">
        <f>MAX(0,'Cumulative WSp16'!BS42-'Cumulative WSp16'!BM42)</f>
        <v>0</v>
      </c>
      <c r="BT42" s="18">
        <f t="shared" si="17"/>
        <v>0</v>
      </c>
      <c r="BU42" s="18">
        <f t="shared" si="18"/>
        <v>0</v>
      </c>
    </row>
    <row r="43" spans="1:73" ht="15" customHeight="1" x14ac:dyDescent="0.25">
      <c r="A43" s="10" t="s">
        <v>39</v>
      </c>
      <c r="B43" s="23">
        <f>'Cumulative WSp16'!B43</f>
        <v>259</v>
      </c>
      <c r="C43" s="23">
        <f>'Cumulative WSp16'!C43</f>
        <v>425</v>
      </c>
      <c r="D43" s="18">
        <f>'Cumulative WSp16'!D43</f>
        <v>206</v>
      </c>
      <c r="E43" s="18">
        <f>'Cumulative WSp16'!E43</f>
        <v>375</v>
      </c>
      <c r="F43" s="18">
        <f t="shared" si="2"/>
        <v>465</v>
      </c>
      <c r="G43" s="18">
        <f t="shared" si="2"/>
        <v>800</v>
      </c>
      <c r="H43" s="23">
        <f>MAX(0,'Cumulative WSp16'!H43-'Cumulative WSp16'!B43)</f>
        <v>0</v>
      </c>
      <c r="I43" s="23">
        <f>MAX(0,'Cumulative WSp16'!I43-'Cumulative WSp16'!C43)</f>
        <v>0</v>
      </c>
      <c r="J43" s="14">
        <f>MAX(0,'Cumulative WSp16'!J43-'Cumulative WSp16'!D43)</f>
        <v>0</v>
      </c>
      <c r="K43" s="14">
        <f>MAX(0,'Cumulative WSp16'!K43-'Cumulative WSp16'!E43)</f>
        <v>0</v>
      </c>
      <c r="L43" s="14">
        <f t="shared" si="3"/>
        <v>0</v>
      </c>
      <c r="M43" s="14">
        <f t="shared" si="3"/>
        <v>0</v>
      </c>
      <c r="N43" s="23">
        <f>MAX(0,'Cumulative WSp16'!N43-'Cumulative WSp16'!H43)</f>
        <v>0</v>
      </c>
      <c r="O43" s="23">
        <f>MAX(0,'Cumulative WSp16'!O43-'Cumulative WSp16'!I43)</f>
        <v>0</v>
      </c>
      <c r="P43" s="14">
        <f>MAX(0,'Cumulative WSp16'!P43-'Cumulative WSp16'!J43)</f>
        <v>0</v>
      </c>
      <c r="Q43" s="14">
        <f>MAX(0,'Cumulative WSp16'!Q43-'Cumulative WSp16'!K43)</f>
        <v>0</v>
      </c>
      <c r="R43" s="18">
        <f t="shared" si="4"/>
        <v>0</v>
      </c>
      <c r="S43" s="18">
        <f t="shared" si="4"/>
        <v>0</v>
      </c>
      <c r="T43" s="23">
        <f>MAX(0,'Cumulative WSp16'!T43-'Cumulative WSp16'!N43)</f>
        <v>0</v>
      </c>
      <c r="U43" s="23">
        <f>MAX(0,'Cumulative WSp16'!U43-'Cumulative WSp16'!O43)</f>
        <v>0</v>
      </c>
      <c r="V43" s="14">
        <v>0</v>
      </c>
      <c r="W43" s="14">
        <v>0</v>
      </c>
      <c r="X43" s="14">
        <f t="shared" si="5"/>
        <v>0</v>
      </c>
      <c r="Y43" s="14">
        <f t="shared" si="5"/>
        <v>0</v>
      </c>
      <c r="Z43" s="23">
        <f>MAX(0,'Cumulative WSp16'!Z43-'Cumulative WSp16'!T43)</f>
        <v>0</v>
      </c>
      <c r="AA43" s="23">
        <f>MAX(0,'Cumulative WSp16'!AA43-'Cumulative WSp16'!U43)</f>
        <v>0</v>
      </c>
      <c r="AB43" s="14">
        <f>MAX(0,'Cumulative WSp16'!AB43-'Cumulative WSp16'!V43)</f>
        <v>0</v>
      </c>
      <c r="AC43" s="14">
        <f>MAX(0,'Cumulative WSp16'!AC43-'Cumulative WSp16'!W43)</f>
        <v>0</v>
      </c>
      <c r="AD43" s="18">
        <f t="shared" si="6"/>
        <v>0</v>
      </c>
      <c r="AE43" s="18">
        <f t="shared" si="6"/>
        <v>0</v>
      </c>
      <c r="AF43" s="23">
        <f>MAX(0,'Cumulative WSp16'!AF43-'Cumulative WSp16'!Z43)</f>
        <v>0</v>
      </c>
      <c r="AG43" s="23">
        <f>MAX(0,'Cumulative WSp16'!AG43-'Cumulative WSp16'!AA43)</f>
        <v>0</v>
      </c>
      <c r="AH43" s="14">
        <f>MAX(0,'Cumulative WSp16'!AH43-'Cumulative WSp16'!AB43)</f>
        <v>0</v>
      </c>
      <c r="AI43" s="14">
        <f>MAX(0,'Cumulative WSp16'!AI43-'Cumulative WSp16'!AC43)</f>
        <v>0</v>
      </c>
      <c r="AJ43" s="14">
        <f t="shared" si="7"/>
        <v>0</v>
      </c>
      <c r="AK43" s="14">
        <f t="shared" si="7"/>
        <v>0</v>
      </c>
      <c r="AL43" s="23">
        <f>MAX(0,'Cumulative WSp16'!AL43-'Cumulative WSp16'!AF43)</f>
        <v>0</v>
      </c>
      <c r="AM43" s="23">
        <f>MAX(0,'Cumulative WSp16'!AM43-'Cumulative WSp16'!AG43)</f>
        <v>0</v>
      </c>
      <c r="AN43" s="14">
        <f>MAX(0,'Cumulative WSp16'!AN43-'Cumulative WSp16'!AH43)</f>
        <v>0</v>
      </c>
      <c r="AO43" s="14">
        <f>MAX(0,'Cumulative WSp16'!AO43-'Cumulative WSp16'!AI43)</f>
        <v>0</v>
      </c>
      <c r="AP43" s="18">
        <f t="shared" si="8"/>
        <v>0</v>
      </c>
      <c r="AQ43" s="18">
        <f t="shared" si="8"/>
        <v>0</v>
      </c>
      <c r="AR43" s="23">
        <f>MAX(0,'Cumulative WSp16'!AR43-'Cumulative WSp16'!AL43)</f>
        <v>57</v>
      </c>
      <c r="AS43" s="23">
        <f>MAX(0,'Cumulative WSp16'!AS43-'Cumulative WSp16'!AM43)</f>
        <v>57</v>
      </c>
      <c r="AT43" s="14">
        <f>MAX(0,'Cumulative WSp16'!AT43-'Cumulative WSp16'!AN43)</f>
        <v>167</v>
      </c>
      <c r="AU43" s="14">
        <f>MAX(0,'Cumulative WSp16'!AU43-'Cumulative WSp16'!AO43)</f>
        <v>443</v>
      </c>
      <c r="AV43" s="18">
        <f t="shared" si="19"/>
        <v>224</v>
      </c>
      <c r="AW43" s="18">
        <f t="shared" si="20"/>
        <v>500</v>
      </c>
      <c r="AX43" s="23">
        <f>MAX(0,'Cumulative WSp16'!AX43-'Cumulative WSp16'!AR43)</f>
        <v>0</v>
      </c>
      <c r="AY43" s="23">
        <f>MAX(0,'Cumulative WSp16'!AY43-'Cumulative WSp16'!AS43)</f>
        <v>0</v>
      </c>
      <c r="AZ43" s="14">
        <f>MAX(0,'Cumulative WSp16'!AZ43-'Cumulative WSp16'!AT43)</f>
        <v>0</v>
      </c>
      <c r="BA43" s="14">
        <f>MAX(0,'Cumulative WSp16'!BA43-'Cumulative WSp16'!AU43)</f>
        <v>0</v>
      </c>
      <c r="BB43" s="18">
        <f t="shared" si="11"/>
        <v>0</v>
      </c>
      <c r="BC43" s="18">
        <f t="shared" si="12"/>
        <v>0</v>
      </c>
      <c r="BD43" s="23">
        <f>MAX(0,'Cumulative WSp16'!BD43-'Cumulative WSp16'!AX43)</f>
        <v>0</v>
      </c>
      <c r="BE43" s="23">
        <f>MAX(0,'Cumulative WSp16'!BE43-'Cumulative WSp16'!AY43)</f>
        <v>0</v>
      </c>
      <c r="BF43" s="14">
        <f>MAX(0,'Cumulative WSp16'!BF43-'Cumulative WSp16'!AZ43)</f>
        <v>0</v>
      </c>
      <c r="BG43" s="14">
        <f>MAX(0,'Cumulative WSp16'!BG43-'Cumulative WSp16'!BA43)</f>
        <v>0</v>
      </c>
      <c r="BH43" s="18">
        <f t="shared" si="13"/>
        <v>0</v>
      </c>
      <c r="BI43" s="18">
        <f t="shared" si="14"/>
        <v>0</v>
      </c>
      <c r="BJ43" s="23">
        <f>MAX(0,'Cumulative WSp16'!BJ43-'Cumulative WSp16'!BD43)</f>
        <v>0</v>
      </c>
      <c r="BK43" s="23">
        <f>MAX(0,'Cumulative WSp16'!BK43-'Cumulative WSp16'!BE43)</f>
        <v>0</v>
      </c>
      <c r="BL43" s="14">
        <f>MAX(0,'Cumulative WSp16'!BL43-'Cumulative WSp16'!BF43)</f>
        <v>0</v>
      </c>
      <c r="BM43" s="14">
        <f>MAX(0,'Cumulative WSp16'!BM43-'Cumulative WSp16'!BG43)</f>
        <v>0</v>
      </c>
      <c r="BN43" s="18">
        <f t="shared" si="15"/>
        <v>0</v>
      </c>
      <c r="BO43" s="18">
        <f t="shared" si="16"/>
        <v>0</v>
      </c>
      <c r="BP43" s="23">
        <f>MAX(0,'Cumulative WSp16'!BP43-'Cumulative WSp16'!BJ43)</f>
        <v>0</v>
      </c>
      <c r="BQ43" s="23">
        <f>MAX(0,'Cumulative WSp16'!BQ43-'Cumulative WSp16'!BK43)</f>
        <v>0</v>
      </c>
      <c r="BR43" s="14">
        <f>MAX(0,'Cumulative WSp16'!BR43-'Cumulative WSp16'!BL43)</f>
        <v>0</v>
      </c>
      <c r="BS43" s="14">
        <f>MAX(0,'Cumulative WSp16'!BS43-'Cumulative WSp16'!BM43)</f>
        <v>0</v>
      </c>
      <c r="BT43" s="18">
        <f t="shared" si="17"/>
        <v>0</v>
      </c>
      <c r="BU43" s="18">
        <f t="shared" si="18"/>
        <v>0</v>
      </c>
    </row>
    <row r="44" spans="1:73" ht="15" customHeight="1" x14ac:dyDescent="0.25">
      <c r="A44" s="10" t="s">
        <v>40</v>
      </c>
      <c r="B44" s="23">
        <f>'Cumulative WSp16'!B44</f>
        <v>300</v>
      </c>
      <c r="C44" s="23">
        <f>'Cumulative WSp16'!C44</f>
        <v>704</v>
      </c>
      <c r="D44" s="18">
        <f>'Cumulative WSp16'!D44</f>
        <v>166</v>
      </c>
      <c r="E44" s="18">
        <f>'Cumulative WSp16'!E44</f>
        <v>425</v>
      </c>
      <c r="F44" s="18">
        <f t="shared" si="2"/>
        <v>466</v>
      </c>
      <c r="G44" s="18">
        <f t="shared" si="2"/>
        <v>1129</v>
      </c>
      <c r="H44" s="23">
        <f>MAX(0,'Cumulative WSp16'!H44-'Cumulative WSp16'!B44)</f>
        <v>91</v>
      </c>
      <c r="I44" s="23">
        <f>MAX(0,'Cumulative WSp16'!I44-'Cumulative WSp16'!C44)</f>
        <v>301</v>
      </c>
      <c r="J44" s="14">
        <f>MAX(0,'Cumulative WSp16'!J44-'Cumulative WSp16'!D44)</f>
        <v>0</v>
      </c>
      <c r="K44" s="14">
        <f>MAX(0,'Cumulative WSp16'!K44-'Cumulative WSp16'!E44)</f>
        <v>0</v>
      </c>
      <c r="L44" s="14">
        <f t="shared" si="3"/>
        <v>91</v>
      </c>
      <c r="M44" s="14">
        <f t="shared" si="3"/>
        <v>301</v>
      </c>
      <c r="N44" s="23">
        <f>MAX(0,'Cumulative WSp16'!N44-'Cumulative WSp16'!H44)</f>
        <v>0</v>
      </c>
      <c r="O44" s="23">
        <f>MAX(0,'Cumulative WSp16'!O44-'Cumulative WSp16'!I44)</f>
        <v>0</v>
      </c>
      <c r="P44" s="14">
        <f>MAX(0,'Cumulative WSp16'!P44-'Cumulative WSp16'!J44)</f>
        <v>0</v>
      </c>
      <c r="Q44" s="14">
        <f>MAX(0,'Cumulative WSp16'!Q44-'Cumulative WSp16'!K44)</f>
        <v>0</v>
      </c>
      <c r="R44" s="18">
        <f t="shared" si="4"/>
        <v>0</v>
      </c>
      <c r="S44" s="18">
        <f t="shared" si="4"/>
        <v>0</v>
      </c>
      <c r="T44" s="23">
        <f>MAX(0,'Cumulative WSp16'!T44-'Cumulative WSp16'!N44)</f>
        <v>0</v>
      </c>
      <c r="U44" s="23">
        <f>MAX(0,'Cumulative WSp16'!U44-'Cumulative WSp16'!O44)</f>
        <v>0</v>
      </c>
      <c r="V44" s="14">
        <v>0</v>
      </c>
      <c r="W44" s="14">
        <v>0</v>
      </c>
      <c r="X44" s="14">
        <f t="shared" si="5"/>
        <v>0</v>
      </c>
      <c r="Y44" s="14">
        <f t="shared" si="5"/>
        <v>0</v>
      </c>
      <c r="Z44" s="23">
        <f>MAX(0,'Cumulative WSp16'!Z44-'Cumulative WSp16'!T44)</f>
        <v>0</v>
      </c>
      <c r="AA44" s="23">
        <f>MAX(0,'Cumulative WSp16'!AA44-'Cumulative WSp16'!U44)</f>
        <v>0</v>
      </c>
      <c r="AB44" s="14">
        <f>MAX(0,'Cumulative WSp16'!AB44-'Cumulative WSp16'!V44)</f>
        <v>0</v>
      </c>
      <c r="AC44" s="14">
        <f>MAX(0,'Cumulative WSp16'!AC44-'Cumulative WSp16'!W44)</f>
        <v>0</v>
      </c>
      <c r="AD44" s="18">
        <f t="shared" si="6"/>
        <v>0</v>
      </c>
      <c r="AE44" s="18">
        <f t="shared" si="6"/>
        <v>0</v>
      </c>
      <c r="AF44" s="23">
        <f>MAX(0,'Cumulative WSp16'!AF44-'Cumulative WSp16'!Z44)</f>
        <v>10</v>
      </c>
      <c r="AG44" s="23">
        <f>MAX(0,'Cumulative WSp16'!AG44-'Cumulative WSp16'!AA44)</f>
        <v>34</v>
      </c>
      <c r="AH44" s="14">
        <f>MAX(0,'Cumulative WSp16'!AH44-'Cumulative WSp16'!AB44)</f>
        <v>0</v>
      </c>
      <c r="AI44" s="14">
        <f>MAX(0,'Cumulative WSp16'!AI44-'Cumulative WSp16'!AC44)</f>
        <v>0</v>
      </c>
      <c r="AJ44" s="14">
        <f t="shared" si="7"/>
        <v>10</v>
      </c>
      <c r="AK44" s="14">
        <f t="shared" si="7"/>
        <v>34</v>
      </c>
      <c r="AL44" s="23">
        <f>MAX(0,'Cumulative WSp16'!AL44-'Cumulative WSp16'!AF44)</f>
        <v>31</v>
      </c>
      <c r="AM44" s="23">
        <f>MAX(0,'Cumulative WSp16'!AM44-'Cumulative WSp16'!AG44)</f>
        <v>53</v>
      </c>
      <c r="AN44" s="14">
        <f>MAX(0,'Cumulative WSp16'!AN44-'Cumulative WSp16'!AH44)</f>
        <v>33</v>
      </c>
      <c r="AO44" s="14">
        <f>MAX(0,'Cumulative WSp16'!AO44-'Cumulative WSp16'!AI44)</f>
        <v>53</v>
      </c>
      <c r="AP44" s="18">
        <f t="shared" si="8"/>
        <v>64</v>
      </c>
      <c r="AQ44" s="18">
        <f t="shared" si="8"/>
        <v>106</v>
      </c>
      <c r="AR44" s="23">
        <f>MAX(0,'Cumulative WSp16'!AR44-'Cumulative WSp16'!AL44)</f>
        <v>177.94546020000001</v>
      </c>
      <c r="AS44" s="23">
        <f>MAX(0,'Cumulative WSp16'!AS44-'Cumulative WSp16'!AM44)</f>
        <v>427</v>
      </c>
      <c r="AT44" s="14">
        <f>MAX(0,'Cumulative WSp16'!AT44-'Cumulative WSp16'!AN44)</f>
        <v>0</v>
      </c>
      <c r="AU44" s="14">
        <f>MAX(0,'Cumulative WSp16'!AU44-'Cumulative WSp16'!AO44)</f>
        <v>0</v>
      </c>
      <c r="AV44" s="18">
        <f t="shared" si="19"/>
        <v>177.94546020000001</v>
      </c>
      <c r="AW44" s="18">
        <f t="shared" si="20"/>
        <v>427</v>
      </c>
      <c r="AX44" s="23">
        <f>MAX(0,'Cumulative WSp16'!AX44-'Cumulative WSp16'!AR44)</f>
        <v>0</v>
      </c>
      <c r="AY44" s="23">
        <f>MAX(0,'Cumulative WSp16'!AY44-'Cumulative WSp16'!AS44)</f>
        <v>0</v>
      </c>
      <c r="AZ44" s="14">
        <f>MAX(0,'Cumulative WSp16'!AZ44-'Cumulative WSp16'!AT44)</f>
        <v>0</v>
      </c>
      <c r="BA44" s="14">
        <f>MAX(0,'Cumulative WSp16'!BA44-'Cumulative WSp16'!AU44)</f>
        <v>0</v>
      </c>
      <c r="BB44" s="18">
        <f t="shared" si="11"/>
        <v>0</v>
      </c>
      <c r="BC44" s="18">
        <f t="shared" si="12"/>
        <v>0</v>
      </c>
      <c r="BD44" s="23">
        <f>MAX(0,'Cumulative WSp16'!BD44-'Cumulative WSp16'!AX44)</f>
        <v>0</v>
      </c>
      <c r="BE44" s="23">
        <f>MAX(0,'Cumulative WSp16'!BE44-'Cumulative WSp16'!AY44)</f>
        <v>0</v>
      </c>
      <c r="BF44" s="14">
        <f>MAX(0,'Cumulative WSp16'!BF44-'Cumulative WSp16'!AZ44)</f>
        <v>0</v>
      </c>
      <c r="BG44" s="14">
        <f>MAX(0,'Cumulative WSp16'!BG44-'Cumulative WSp16'!BA44)</f>
        <v>0</v>
      </c>
      <c r="BH44" s="18">
        <f t="shared" si="13"/>
        <v>0</v>
      </c>
      <c r="BI44" s="18">
        <f t="shared" si="14"/>
        <v>0</v>
      </c>
      <c r="BJ44" s="23">
        <f>MAX(0,'Cumulative WSp16'!BJ44-'Cumulative WSp16'!BD44)</f>
        <v>46</v>
      </c>
      <c r="BK44" s="23">
        <f>MAX(0,'Cumulative WSp16'!BK44-'Cumulative WSp16'!BE44)</f>
        <v>127</v>
      </c>
      <c r="BL44" s="14">
        <f>MAX(0,'Cumulative WSp16'!BL44-'Cumulative WSp16'!BF44)</f>
        <v>89</v>
      </c>
      <c r="BM44" s="14">
        <f>MAX(0,'Cumulative WSp16'!BM44-'Cumulative WSp16'!BG44)</f>
        <v>206</v>
      </c>
      <c r="BN44" s="18">
        <f t="shared" si="15"/>
        <v>135</v>
      </c>
      <c r="BO44" s="18">
        <f t="shared" si="16"/>
        <v>333</v>
      </c>
      <c r="BP44" s="23">
        <f>MAX(0,'Cumulative WSp16'!BP44-'Cumulative WSp16'!BJ44)</f>
        <v>0</v>
      </c>
      <c r="BQ44" s="23">
        <f>MAX(0,'Cumulative WSp16'!BQ44-'Cumulative WSp16'!BK44)</f>
        <v>0</v>
      </c>
      <c r="BR44" s="14">
        <f>MAX(0,'Cumulative WSp16'!BR44-'Cumulative WSp16'!BL44)</f>
        <v>0</v>
      </c>
      <c r="BS44" s="14">
        <f>MAX(0,'Cumulative WSp16'!BS44-'Cumulative WSp16'!BM44)</f>
        <v>0</v>
      </c>
      <c r="BT44" s="18">
        <f t="shared" si="17"/>
        <v>0</v>
      </c>
      <c r="BU44" s="18">
        <f t="shared" si="18"/>
        <v>0</v>
      </c>
    </row>
    <row r="45" spans="1:73" ht="15" customHeight="1" x14ac:dyDescent="0.25">
      <c r="A45" s="10" t="s">
        <v>41</v>
      </c>
      <c r="B45" s="23">
        <f>'Cumulative WSp16'!B45</f>
        <v>742</v>
      </c>
      <c r="C45" s="23">
        <f>'Cumulative WSp16'!C45</f>
        <v>1466</v>
      </c>
      <c r="D45" s="18">
        <f>'Cumulative WSp16'!D45</f>
        <v>0</v>
      </c>
      <c r="E45" s="18">
        <f>'Cumulative WSp16'!E45</f>
        <v>0</v>
      </c>
      <c r="F45" s="18">
        <f t="shared" si="2"/>
        <v>742</v>
      </c>
      <c r="G45" s="18">
        <f t="shared" si="2"/>
        <v>1466</v>
      </c>
      <c r="H45" s="23">
        <f>MAX(0,'Cumulative WSp16'!H45-'Cumulative WSp16'!B45)</f>
        <v>0</v>
      </c>
      <c r="I45" s="23">
        <f>MAX(0,'Cumulative WSp16'!I45-'Cumulative WSp16'!C45)</f>
        <v>0</v>
      </c>
      <c r="J45" s="14">
        <f>MAX(0,'Cumulative WSp16'!J45-'Cumulative WSp16'!D45)</f>
        <v>0</v>
      </c>
      <c r="K45" s="14">
        <f>MAX(0,'Cumulative WSp16'!K45-'Cumulative WSp16'!E45)</f>
        <v>0</v>
      </c>
      <c r="L45" s="14">
        <f t="shared" si="3"/>
        <v>0</v>
      </c>
      <c r="M45" s="14">
        <f t="shared" si="3"/>
        <v>0</v>
      </c>
      <c r="N45" s="23">
        <f>MAX(0,'Cumulative WSp16'!N45-'Cumulative WSp16'!H45)</f>
        <v>350</v>
      </c>
      <c r="O45" s="23">
        <f>MAX(0,'Cumulative WSp16'!O45-'Cumulative WSp16'!I45)</f>
        <v>705</v>
      </c>
      <c r="P45" s="14">
        <f>MAX(0,'Cumulative WSp16'!P45-'Cumulative WSp16'!J45)</f>
        <v>0</v>
      </c>
      <c r="Q45" s="14">
        <f>MAX(0,'Cumulative WSp16'!Q45-'Cumulative WSp16'!K45)</f>
        <v>0</v>
      </c>
      <c r="R45" s="18">
        <f t="shared" si="4"/>
        <v>350</v>
      </c>
      <c r="S45" s="18">
        <f t="shared" si="4"/>
        <v>705</v>
      </c>
      <c r="T45" s="23">
        <f>MAX(0,'Cumulative WSp16'!T45-'Cumulative WSp16'!N45)</f>
        <v>0</v>
      </c>
      <c r="U45" s="23">
        <f>MAX(0,'Cumulative WSp16'!U45-'Cumulative WSp16'!O45)</f>
        <v>0</v>
      </c>
      <c r="V45" s="14">
        <v>0</v>
      </c>
      <c r="W45" s="14">
        <v>0</v>
      </c>
      <c r="X45" s="14">
        <f t="shared" si="5"/>
        <v>0</v>
      </c>
      <c r="Y45" s="14">
        <f t="shared" si="5"/>
        <v>0</v>
      </c>
      <c r="Z45" s="23">
        <f>MAX(0,'Cumulative WSp16'!Z45-'Cumulative WSp16'!T45)</f>
        <v>52</v>
      </c>
      <c r="AA45" s="23">
        <f>MAX(0,'Cumulative WSp16'!AA45-'Cumulative WSp16'!U45)</f>
        <v>91</v>
      </c>
      <c r="AB45" s="14">
        <f>MAX(0,'Cumulative WSp16'!AB45-'Cumulative WSp16'!V45)</f>
        <v>0</v>
      </c>
      <c r="AC45" s="14">
        <f>MAX(0,'Cumulative WSp16'!AC45-'Cumulative WSp16'!W45)</f>
        <v>0</v>
      </c>
      <c r="AD45" s="18">
        <f t="shared" si="6"/>
        <v>52</v>
      </c>
      <c r="AE45" s="18">
        <f t="shared" si="6"/>
        <v>91</v>
      </c>
      <c r="AF45" s="23">
        <f>MAX(0,'Cumulative WSp16'!AF45-'Cumulative WSp16'!Z45)</f>
        <v>134</v>
      </c>
      <c r="AG45" s="23">
        <f>MAX(0,'Cumulative WSp16'!AG45-'Cumulative WSp16'!AA45)</f>
        <v>247</v>
      </c>
      <c r="AH45" s="14">
        <f>MAX(0,'Cumulative WSp16'!AH45-'Cumulative WSp16'!AB45)</f>
        <v>0</v>
      </c>
      <c r="AI45" s="14">
        <f>MAX(0,'Cumulative WSp16'!AI45-'Cumulative WSp16'!AC45)</f>
        <v>0</v>
      </c>
      <c r="AJ45" s="14">
        <f t="shared" si="7"/>
        <v>134</v>
      </c>
      <c r="AK45" s="14">
        <f t="shared" si="7"/>
        <v>247</v>
      </c>
      <c r="AL45" s="23">
        <f>MAX(0,'Cumulative WSp16'!AL45-'Cumulative WSp16'!AF45)</f>
        <v>0</v>
      </c>
      <c r="AM45" s="23">
        <f>MAX(0,'Cumulative WSp16'!AM45-'Cumulative WSp16'!AG45)</f>
        <v>0</v>
      </c>
      <c r="AN45" s="14">
        <f>MAX(0,'Cumulative WSp16'!AN45-'Cumulative WSp16'!AH45)</f>
        <v>0</v>
      </c>
      <c r="AO45" s="14">
        <f>MAX(0,'Cumulative WSp16'!AO45-'Cumulative WSp16'!AI45)</f>
        <v>0</v>
      </c>
      <c r="AP45" s="18">
        <f t="shared" si="8"/>
        <v>0</v>
      </c>
      <c r="AQ45" s="18">
        <f t="shared" si="8"/>
        <v>0</v>
      </c>
      <c r="AR45" s="23">
        <f>MAX(0,'Cumulative WSp16'!AR45-'Cumulative WSp16'!AL45)</f>
        <v>201</v>
      </c>
      <c r="AS45" s="23">
        <f>MAX(0,'Cumulative WSp16'!AS45-'Cumulative WSp16'!AM45)</f>
        <v>476</v>
      </c>
      <c r="AT45" s="14">
        <f>MAX(0,'Cumulative WSp16'!AT45-'Cumulative WSp16'!AN45)</f>
        <v>0</v>
      </c>
      <c r="AU45" s="14">
        <f>MAX(0,'Cumulative WSp16'!AU45-'Cumulative WSp16'!AO45)</f>
        <v>0</v>
      </c>
      <c r="AV45" s="18">
        <f t="shared" si="19"/>
        <v>201</v>
      </c>
      <c r="AW45" s="18">
        <f t="shared" si="20"/>
        <v>476</v>
      </c>
      <c r="AX45" s="23">
        <f>MAX(0,'Cumulative WSp16'!AX45-'Cumulative WSp16'!AR45)</f>
        <v>0</v>
      </c>
      <c r="AY45" s="23">
        <f>MAX(0,'Cumulative WSp16'!AY45-'Cumulative WSp16'!AS45)</f>
        <v>0</v>
      </c>
      <c r="AZ45" s="14">
        <f>MAX(0,'Cumulative WSp16'!AZ45-'Cumulative WSp16'!AT45)</f>
        <v>0</v>
      </c>
      <c r="BA45" s="14">
        <f>MAX(0,'Cumulative WSp16'!BA45-'Cumulative WSp16'!AU45)</f>
        <v>0</v>
      </c>
      <c r="BB45" s="18">
        <f t="shared" si="11"/>
        <v>0</v>
      </c>
      <c r="BC45" s="18">
        <f t="shared" si="12"/>
        <v>0</v>
      </c>
      <c r="BD45" s="23">
        <f>MAX(0,'Cumulative WSp16'!BD45-'Cumulative WSp16'!AX45)</f>
        <v>0</v>
      </c>
      <c r="BE45" s="23">
        <f>MAX(0,'Cumulative WSp16'!BE45-'Cumulative WSp16'!AY45)</f>
        <v>0</v>
      </c>
      <c r="BF45" s="14">
        <f>MAX(0,'Cumulative WSp16'!BF45-'Cumulative WSp16'!AZ45)</f>
        <v>0</v>
      </c>
      <c r="BG45" s="14">
        <f>MAX(0,'Cumulative WSp16'!BG45-'Cumulative WSp16'!BA45)</f>
        <v>0</v>
      </c>
      <c r="BH45" s="18">
        <f t="shared" si="13"/>
        <v>0</v>
      </c>
      <c r="BI45" s="18">
        <f t="shared" si="14"/>
        <v>0</v>
      </c>
      <c r="BJ45" s="23">
        <f>MAX(0,'Cumulative WSp16'!BJ45-'Cumulative WSp16'!BD45)</f>
        <v>200</v>
      </c>
      <c r="BK45" s="23">
        <f>MAX(0,'Cumulative WSp16'!BK45-'Cumulative WSp16'!BE45)</f>
        <v>446</v>
      </c>
      <c r="BL45" s="14">
        <f>MAX(0,'Cumulative WSp16'!BL45-'Cumulative WSp16'!BF45)</f>
        <v>58</v>
      </c>
      <c r="BM45" s="14">
        <f>MAX(0,'Cumulative WSp16'!BM45-'Cumulative WSp16'!BG45)</f>
        <v>170</v>
      </c>
      <c r="BN45" s="18">
        <f t="shared" si="15"/>
        <v>258</v>
      </c>
      <c r="BO45" s="18">
        <f t="shared" si="16"/>
        <v>616</v>
      </c>
      <c r="BP45" s="23">
        <f>MAX(0,'Cumulative WSp16'!BP45-'Cumulative WSp16'!BJ45)</f>
        <v>0</v>
      </c>
      <c r="BQ45" s="23">
        <f>MAX(0,'Cumulative WSp16'!BQ45-'Cumulative WSp16'!BK45)</f>
        <v>0</v>
      </c>
      <c r="BR45" s="14">
        <f>MAX(0,'Cumulative WSp16'!BR45-'Cumulative WSp16'!BL45)</f>
        <v>0</v>
      </c>
      <c r="BS45" s="14">
        <f>MAX(0,'Cumulative WSp16'!BS45-'Cumulative WSp16'!BM45)</f>
        <v>0</v>
      </c>
      <c r="BT45" s="18">
        <f t="shared" si="17"/>
        <v>0</v>
      </c>
      <c r="BU45" s="18">
        <f t="shared" si="18"/>
        <v>0</v>
      </c>
    </row>
    <row r="46" spans="1:73" ht="15" customHeight="1" x14ac:dyDescent="0.25">
      <c r="A46" s="10" t="s">
        <v>42</v>
      </c>
      <c r="B46" s="23">
        <f>'Cumulative WSp16'!B46</f>
        <v>550</v>
      </c>
      <c r="C46" s="23">
        <f>'Cumulative WSp16'!C46</f>
        <v>1381</v>
      </c>
      <c r="D46" s="18">
        <f>'Cumulative WSp16'!D46</f>
        <v>76</v>
      </c>
      <c r="E46" s="18">
        <f>'Cumulative WSp16'!E46</f>
        <v>247</v>
      </c>
      <c r="F46" s="18">
        <f t="shared" si="2"/>
        <v>626</v>
      </c>
      <c r="G46" s="18">
        <f t="shared" si="2"/>
        <v>1628</v>
      </c>
      <c r="H46" s="23">
        <f>MAX(0,'Cumulative WSp16'!H46-'Cumulative WSp16'!B46)</f>
        <v>54</v>
      </c>
      <c r="I46" s="23">
        <f>MAX(0,'Cumulative WSp16'!I46-'Cumulative WSp16'!C46)</f>
        <v>115</v>
      </c>
      <c r="J46" s="14">
        <f>MAX(0,'Cumulative WSp16'!J46-'Cumulative WSp16'!D46)</f>
        <v>88</v>
      </c>
      <c r="K46" s="14">
        <f>MAX(0,'Cumulative WSp16'!K46-'Cumulative WSp16'!E46)</f>
        <v>196</v>
      </c>
      <c r="L46" s="14">
        <f t="shared" si="3"/>
        <v>142</v>
      </c>
      <c r="M46" s="14">
        <f t="shared" si="3"/>
        <v>311</v>
      </c>
      <c r="N46" s="23">
        <f>MAX(0,'Cumulative WSp16'!N46-'Cumulative WSp16'!H46)</f>
        <v>0</v>
      </c>
      <c r="O46" s="23">
        <f>MAX(0,'Cumulative WSp16'!O46-'Cumulative WSp16'!I46)</f>
        <v>0</v>
      </c>
      <c r="P46" s="14">
        <f>MAX(0,'Cumulative WSp16'!P46-'Cumulative WSp16'!J46)</f>
        <v>0</v>
      </c>
      <c r="Q46" s="14">
        <f>MAX(0,'Cumulative WSp16'!Q46-'Cumulative WSp16'!K46)</f>
        <v>0</v>
      </c>
      <c r="R46" s="18">
        <f t="shared" si="4"/>
        <v>0</v>
      </c>
      <c r="S46" s="18">
        <f t="shared" si="4"/>
        <v>0</v>
      </c>
      <c r="T46" s="23">
        <f>MAX(0,'Cumulative WSp16'!T46-'Cumulative WSp16'!N46)</f>
        <v>0</v>
      </c>
      <c r="U46" s="23">
        <f>MAX(0,'Cumulative WSp16'!U46-'Cumulative WSp16'!O46)</f>
        <v>0</v>
      </c>
      <c r="V46" s="14">
        <v>0</v>
      </c>
      <c r="W46" s="14">
        <v>0</v>
      </c>
      <c r="X46" s="14">
        <f t="shared" si="5"/>
        <v>0</v>
      </c>
      <c r="Y46" s="14">
        <f t="shared" si="5"/>
        <v>0</v>
      </c>
      <c r="Z46" s="23">
        <f>MAX(0,'Cumulative WSp16'!Z46-'Cumulative WSp16'!T46)</f>
        <v>0</v>
      </c>
      <c r="AA46" s="23">
        <f>MAX(0,'Cumulative WSp16'!AA46-'Cumulative WSp16'!U46)</f>
        <v>0</v>
      </c>
      <c r="AB46" s="14">
        <f>MAX(0,'Cumulative WSp16'!AB46-'Cumulative WSp16'!V46)</f>
        <v>0</v>
      </c>
      <c r="AC46" s="14">
        <f>MAX(0,'Cumulative WSp16'!AC46-'Cumulative WSp16'!W46)</f>
        <v>0</v>
      </c>
      <c r="AD46" s="18">
        <f t="shared" si="6"/>
        <v>0</v>
      </c>
      <c r="AE46" s="18">
        <f t="shared" si="6"/>
        <v>0</v>
      </c>
      <c r="AF46" s="23">
        <f>MAX(0,'Cumulative WSp16'!AF46-'Cumulative WSp16'!Z46)</f>
        <v>0</v>
      </c>
      <c r="AG46" s="23">
        <f>MAX(0,'Cumulative WSp16'!AG46-'Cumulative WSp16'!AA46)</f>
        <v>0</v>
      </c>
      <c r="AH46" s="14">
        <f>MAX(0,'Cumulative WSp16'!AH46-'Cumulative WSp16'!AB46)</f>
        <v>0</v>
      </c>
      <c r="AI46" s="14">
        <f>MAX(0,'Cumulative WSp16'!AI46-'Cumulative WSp16'!AC46)</f>
        <v>0</v>
      </c>
      <c r="AJ46" s="14">
        <f t="shared" si="7"/>
        <v>0</v>
      </c>
      <c r="AK46" s="14">
        <f t="shared" si="7"/>
        <v>0</v>
      </c>
      <c r="AL46" s="23">
        <f>MAX(0,'Cumulative WSp16'!AL46-'Cumulative WSp16'!AF46)</f>
        <v>0</v>
      </c>
      <c r="AM46" s="23">
        <f>MAX(0,'Cumulative WSp16'!AM46-'Cumulative WSp16'!AG46)</f>
        <v>0</v>
      </c>
      <c r="AN46" s="14">
        <f>MAX(0,'Cumulative WSp16'!AN46-'Cumulative WSp16'!AH46)</f>
        <v>0</v>
      </c>
      <c r="AO46" s="14">
        <f>MAX(0,'Cumulative WSp16'!AO46-'Cumulative WSp16'!AI46)</f>
        <v>0</v>
      </c>
      <c r="AP46" s="18">
        <f t="shared" si="8"/>
        <v>0</v>
      </c>
      <c r="AQ46" s="18">
        <f t="shared" si="8"/>
        <v>0</v>
      </c>
      <c r="AR46" s="23">
        <f>MAX(0,'Cumulative WSp16'!AR46-'Cumulative WSp16'!AL46)</f>
        <v>112.35</v>
      </c>
      <c r="AS46" s="23">
        <f>MAX(0,'Cumulative WSp16'!AS46-'Cumulative WSp16'!AM46)</f>
        <v>252</v>
      </c>
      <c r="AT46" s="14">
        <f>MAX(0,'Cumulative WSp16'!AT46-'Cumulative WSp16'!AN46)</f>
        <v>0</v>
      </c>
      <c r="AU46" s="14">
        <f>MAX(0,'Cumulative WSp16'!AU46-'Cumulative WSp16'!AO46)</f>
        <v>0</v>
      </c>
      <c r="AV46" s="18">
        <f t="shared" si="19"/>
        <v>112.35</v>
      </c>
      <c r="AW46" s="18">
        <f t="shared" si="20"/>
        <v>252</v>
      </c>
      <c r="AX46" s="23">
        <f>MAX(0,'Cumulative WSp16'!AX46-'Cumulative WSp16'!AR46)</f>
        <v>0</v>
      </c>
      <c r="AY46" s="23">
        <f>MAX(0,'Cumulative WSp16'!AY46-'Cumulative WSp16'!AS46)</f>
        <v>0</v>
      </c>
      <c r="AZ46" s="14">
        <f>MAX(0,'Cumulative WSp16'!AZ46-'Cumulative WSp16'!AT46)</f>
        <v>0</v>
      </c>
      <c r="BA46" s="14">
        <f>MAX(0,'Cumulative WSp16'!BA46-'Cumulative WSp16'!AU46)</f>
        <v>0</v>
      </c>
      <c r="BB46" s="18">
        <f t="shared" si="11"/>
        <v>0</v>
      </c>
      <c r="BC46" s="18">
        <f t="shared" si="12"/>
        <v>0</v>
      </c>
      <c r="BD46" s="23">
        <f>MAX(0,'Cumulative WSp16'!BD46-'Cumulative WSp16'!AX46)</f>
        <v>0</v>
      </c>
      <c r="BE46" s="23">
        <f>MAX(0,'Cumulative WSp16'!BE46-'Cumulative WSp16'!AY46)</f>
        <v>0</v>
      </c>
      <c r="BF46" s="14">
        <f>MAX(0,'Cumulative WSp16'!BF46-'Cumulative WSp16'!AZ46)</f>
        <v>0</v>
      </c>
      <c r="BG46" s="14">
        <f>MAX(0,'Cumulative WSp16'!BG46-'Cumulative WSp16'!BA46)</f>
        <v>0</v>
      </c>
      <c r="BH46" s="18">
        <f t="shared" si="13"/>
        <v>0</v>
      </c>
      <c r="BI46" s="18">
        <f t="shared" si="14"/>
        <v>0</v>
      </c>
      <c r="BJ46" s="23">
        <f>MAX(0,'Cumulative WSp16'!BJ46-'Cumulative WSp16'!BD46)</f>
        <v>0</v>
      </c>
      <c r="BK46" s="23">
        <f>MAX(0,'Cumulative WSp16'!BK46-'Cumulative WSp16'!BE46)</f>
        <v>0</v>
      </c>
      <c r="BL46" s="14">
        <f>MAX(0,'Cumulative WSp16'!BL46-'Cumulative WSp16'!BF46)</f>
        <v>0</v>
      </c>
      <c r="BM46" s="14">
        <f>MAX(0,'Cumulative WSp16'!BM46-'Cumulative WSp16'!BG46)</f>
        <v>0</v>
      </c>
      <c r="BN46" s="18">
        <f t="shared" si="15"/>
        <v>0</v>
      </c>
      <c r="BO46" s="18">
        <f t="shared" si="16"/>
        <v>0</v>
      </c>
      <c r="BP46" s="23">
        <f>MAX(0,'Cumulative WSp16'!BP46-'Cumulative WSp16'!BJ46)</f>
        <v>0</v>
      </c>
      <c r="BQ46" s="23">
        <f>MAX(0,'Cumulative WSp16'!BQ46-'Cumulative WSp16'!BK46)</f>
        <v>0</v>
      </c>
      <c r="BR46" s="14">
        <f>MAX(0,'Cumulative WSp16'!BR46-'Cumulative WSp16'!BL46)</f>
        <v>0</v>
      </c>
      <c r="BS46" s="14">
        <f>MAX(0,'Cumulative WSp16'!BS46-'Cumulative WSp16'!BM46)</f>
        <v>0</v>
      </c>
      <c r="BT46" s="18">
        <f t="shared" si="17"/>
        <v>0</v>
      </c>
      <c r="BU46" s="18">
        <f t="shared" si="18"/>
        <v>0</v>
      </c>
    </row>
    <row r="47" spans="1:73" ht="15" customHeight="1" x14ac:dyDescent="0.25">
      <c r="A47" s="10" t="s">
        <v>43</v>
      </c>
      <c r="B47" s="23">
        <f>'Cumulative WSp16'!B47</f>
        <v>419</v>
      </c>
      <c r="C47" s="23">
        <f>'Cumulative WSp16'!C47</f>
        <v>984</v>
      </c>
      <c r="D47" s="18">
        <f>'Cumulative WSp16'!D47</f>
        <v>83</v>
      </c>
      <c r="E47" s="18">
        <f>'Cumulative WSp16'!E47</f>
        <v>173</v>
      </c>
      <c r="F47" s="18">
        <f t="shared" si="2"/>
        <v>502</v>
      </c>
      <c r="G47" s="18">
        <f t="shared" si="2"/>
        <v>1157</v>
      </c>
      <c r="H47" s="23">
        <f>MAX(0,'Cumulative WSp16'!H47-'Cumulative WSp16'!B47)</f>
        <v>0</v>
      </c>
      <c r="I47" s="23">
        <f>MAX(0,'Cumulative WSp16'!I47-'Cumulative WSp16'!C47)</f>
        <v>0</v>
      </c>
      <c r="J47" s="14">
        <f>MAX(0,'Cumulative WSp16'!J47-'Cumulative WSp16'!D47)</f>
        <v>0</v>
      </c>
      <c r="K47" s="14">
        <f>MAX(0,'Cumulative WSp16'!K47-'Cumulative WSp16'!E47)</f>
        <v>0</v>
      </c>
      <c r="L47" s="14">
        <f t="shared" si="3"/>
        <v>0</v>
      </c>
      <c r="M47" s="14">
        <f t="shared" si="3"/>
        <v>0</v>
      </c>
      <c r="N47" s="23">
        <f>MAX(0,'Cumulative WSp16'!N47-'Cumulative WSp16'!H47)</f>
        <v>0</v>
      </c>
      <c r="O47" s="23">
        <f>MAX(0,'Cumulative WSp16'!O47-'Cumulative WSp16'!I47)</f>
        <v>0</v>
      </c>
      <c r="P47" s="14">
        <f>MAX(0,'Cumulative WSp16'!P47-'Cumulative WSp16'!J47)</f>
        <v>0</v>
      </c>
      <c r="Q47" s="14">
        <f>MAX(0,'Cumulative WSp16'!Q47-'Cumulative WSp16'!K47)</f>
        <v>0</v>
      </c>
      <c r="R47" s="18">
        <f t="shared" si="4"/>
        <v>0</v>
      </c>
      <c r="S47" s="18">
        <f t="shared" si="4"/>
        <v>0</v>
      </c>
      <c r="T47" s="23">
        <f>MAX(0,'Cumulative WSp16'!T47-'Cumulative WSp16'!N47)</f>
        <v>0</v>
      </c>
      <c r="U47" s="23">
        <f>MAX(0,'Cumulative WSp16'!U47-'Cumulative WSp16'!O47)</f>
        <v>0</v>
      </c>
      <c r="V47" s="14">
        <v>0</v>
      </c>
      <c r="W47" s="14">
        <v>0</v>
      </c>
      <c r="X47" s="14">
        <f t="shared" si="5"/>
        <v>0</v>
      </c>
      <c r="Y47" s="14">
        <f t="shared" si="5"/>
        <v>0</v>
      </c>
      <c r="Z47" s="23">
        <f>MAX(0,'Cumulative WSp16'!Z47-'Cumulative WSp16'!T47)</f>
        <v>0</v>
      </c>
      <c r="AA47" s="23">
        <f>MAX(0,'Cumulative WSp16'!AA47-'Cumulative WSp16'!U47)</f>
        <v>0</v>
      </c>
      <c r="AB47" s="14">
        <f>MAX(0,'Cumulative WSp16'!AB47-'Cumulative WSp16'!V47)</f>
        <v>0</v>
      </c>
      <c r="AC47" s="14">
        <f>MAX(0,'Cumulative WSp16'!AC47-'Cumulative WSp16'!W47)</f>
        <v>0</v>
      </c>
      <c r="AD47" s="18">
        <f t="shared" si="6"/>
        <v>0</v>
      </c>
      <c r="AE47" s="18">
        <f t="shared" si="6"/>
        <v>0</v>
      </c>
      <c r="AF47" s="23">
        <f>MAX(0,'Cumulative WSp16'!AF47-'Cumulative WSp16'!Z47)</f>
        <v>0</v>
      </c>
      <c r="AG47" s="23">
        <f>MAX(0,'Cumulative WSp16'!AG47-'Cumulative WSp16'!AA47)</f>
        <v>0</v>
      </c>
      <c r="AH47" s="14">
        <f>MAX(0,'Cumulative WSp16'!AH47-'Cumulative WSp16'!AB47)</f>
        <v>0</v>
      </c>
      <c r="AI47" s="14">
        <f>MAX(0,'Cumulative WSp16'!AI47-'Cumulative WSp16'!AC47)</f>
        <v>0</v>
      </c>
      <c r="AJ47" s="14">
        <f t="shared" si="7"/>
        <v>0</v>
      </c>
      <c r="AK47" s="14">
        <f t="shared" si="7"/>
        <v>0</v>
      </c>
      <c r="AL47" s="23">
        <f>MAX(0,'Cumulative WSp16'!AL47-'Cumulative WSp16'!AF47)</f>
        <v>0</v>
      </c>
      <c r="AM47" s="23">
        <f>MAX(0,'Cumulative WSp16'!AM47-'Cumulative WSp16'!AG47)</f>
        <v>0</v>
      </c>
      <c r="AN47" s="14">
        <f>MAX(0,'Cumulative WSp16'!AN47-'Cumulative WSp16'!AH47)</f>
        <v>0</v>
      </c>
      <c r="AO47" s="14">
        <f>MAX(0,'Cumulative WSp16'!AO47-'Cumulative WSp16'!AI47)</f>
        <v>0</v>
      </c>
      <c r="AP47" s="18">
        <f t="shared" si="8"/>
        <v>0</v>
      </c>
      <c r="AQ47" s="18">
        <f t="shared" si="8"/>
        <v>0</v>
      </c>
      <c r="AR47" s="23">
        <f>MAX(0,'Cumulative WSp16'!AR47-'Cumulative WSp16'!AL47)</f>
        <v>261.98</v>
      </c>
      <c r="AS47" s="23">
        <f>MAX(0,'Cumulative WSp16'!AS47-'Cumulative WSp16'!AM47)</f>
        <v>644</v>
      </c>
      <c r="AT47" s="14">
        <f>MAX(0,'Cumulative WSp16'!AT47-'Cumulative WSp16'!AN47)</f>
        <v>12.215</v>
      </c>
      <c r="AU47" s="14">
        <f>MAX(0,'Cumulative WSp16'!AU47-'Cumulative WSp16'!AO47)</f>
        <v>37</v>
      </c>
      <c r="AV47" s="18">
        <f t="shared" si="19"/>
        <v>274.19499999999999</v>
      </c>
      <c r="AW47" s="18">
        <f t="shared" si="20"/>
        <v>681</v>
      </c>
      <c r="AX47" s="23">
        <f>MAX(0,'Cumulative WSp16'!AX47-'Cumulative WSp16'!AR47)</f>
        <v>57.649999999999977</v>
      </c>
      <c r="AY47" s="23">
        <f>MAX(0,'Cumulative WSp16'!AY47-'Cumulative WSp16'!AS47)</f>
        <v>114</v>
      </c>
      <c r="AZ47" s="14">
        <f>MAX(0,'Cumulative WSp16'!AZ47-'Cumulative WSp16'!AT47)</f>
        <v>64.454999999999998</v>
      </c>
      <c r="BA47" s="14">
        <f>MAX(0,'Cumulative WSp16'!BA47-'Cumulative WSp16'!AU47)</f>
        <v>130</v>
      </c>
      <c r="BB47" s="18">
        <f t="shared" si="11"/>
        <v>122.10499999999998</v>
      </c>
      <c r="BC47" s="18">
        <f t="shared" si="12"/>
        <v>244</v>
      </c>
      <c r="BD47" s="23">
        <f>MAX(0,'Cumulative WSp16'!BD47-'Cumulative WSp16'!AX47)</f>
        <v>0</v>
      </c>
      <c r="BE47" s="23">
        <f>MAX(0,'Cumulative WSp16'!BE47-'Cumulative WSp16'!AY47)</f>
        <v>0</v>
      </c>
      <c r="BF47" s="14">
        <f>MAX(0,'Cumulative WSp16'!BF47-'Cumulative WSp16'!AZ47)</f>
        <v>0</v>
      </c>
      <c r="BG47" s="14">
        <f>MAX(0,'Cumulative WSp16'!BG47-'Cumulative WSp16'!BA47)</f>
        <v>0</v>
      </c>
      <c r="BH47" s="18">
        <f t="shared" si="13"/>
        <v>0</v>
      </c>
      <c r="BI47" s="18">
        <f t="shared" si="14"/>
        <v>0</v>
      </c>
      <c r="BJ47" s="23">
        <f>MAX(0,'Cumulative WSp16'!BJ47-'Cumulative WSp16'!BD47)</f>
        <v>0</v>
      </c>
      <c r="BK47" s="23">
        <f>MAX(0,'Cumulative WSp16'!BK47-'Cumulative WSp16'!BE47)</f>
        <v>0</v>
      </c>
      <c r="BL47" s="14">
        <f>MAX(0,'Cumulative WSp16'!BL47-'Cumulative WSp16'!BF47)</f>
        <v>0</v>
      </c>
      <c r="BM47" s="14">
        <f>MAX(0,'Cumulative WSp16'!BM47-'Cumulative WSp16'!BG47)</f>
        <v>0</v>
      </c>
      <c r="BN47" s="18">
        <f t="shared" si="15"/>
        <v>0</v>
      </c>
      <c r="BO47" s="18">
        <f t="shared" si="16"/>
        <v>0</v>
      </c>
      <c r="BP47" s="23">
        <f>MAX(0,'Cumulative WSp16'!BP47-'Cumulative WSp16'!BJ47)</f>
        <v>0</v>
      </c>
      <c r="BQ47" s="23">
        <f>MAX(0,'Cumulative WSp16'!BQ47-'Cumulative WSp16'!BK47)</f>
        <v>0</v>
      </c>
      <c r="BR47" s="14">
        <f>MAX(0,'Cumulative WSp16'!BR47-'Cumulative WSp16'!BL47)</f>
        <v>0</v>
      </c>
      <c r="BS47" s="14">
        <f>MAX(0,'Cumulative WSp16'!BS47-'Cumulative WSp16'!BM47)</f>
        <v>0</v>
      </c>
      <c r="BT47" s="18">
        <f t="shared" si="17"/>
        <v>0</v>
      </c>
      <c r="BU47" s="18">
        <f t="shared" si="18"/>
        <v>0</v>
      </c>
    </row>
    <row r="48" spans="1:73" ht="15" customHeight="1" x14ac:dyDescent="0.25">
      <c r="A48" s="10" t="s">
        <v>44</v>
      </c>
      <c r="B48" s="23">
        <f>'Cumulative WSp16'!B48</f>
        <v>44</v>
      </c>
      <c r="C48" s="23">
        <f>'Cumulative WSp16'!C48</f>
        <v>108</v>
      </c>
      <c r="D48" s="18">
        <f>'Cumulative WSp16'!D48</f>
        <v>35</v>
      </c>
      <c r="E48" s="18">
        <f>'Cumulative WSp16'!E48</f>
        <v>95</v>
      </c>
      <c r="F48" s="18">
        <f t="shared" si="2"/>
        <v>79</v>
      </c>
      <c r="G48" s="18">
        <f t="shared" si="2"/>
        <v>203</v>
      </c>
      <c r="H48" s="23">
        <f>MAX(0,'Cumulative WSp16'!H48-'Cumulative WSp16'!B48)</f>
        <v>0</v>
      </c>
      <c r="I48" s="23">
        <f>MAX(0,'Cumulative WSp16'!I48-'Cumulative WSp16'!C48)</f>
        <v>0</v>
      </c>
      <c r="J48" s="14">
        <f>MAX(0,'Cumulative WSp16'!J48-'Cumulative WSp16'!D48)</f>
        <v>0</v>
      </c>
      <c r="K48" s="14">
        <f>MAX(0,'Cumulative WSp16'!K48-'Cumulative WSp16'!E48)</f>
        <v>0</v>
      </c>
      <c r="L48" s="14">
        <f t="shared" si="3"/>
        <v>0</v>
      </c>
      <c r="M48" s="14">
        <f t="shared" si="3"/>
        <v>0</v>
      </c>
      <c r="N48" s="23">
        <f>MAX(0,'Cumulative WSp16'!N48-'Cumulative WSp16'!H48)</f>
        <v>0</v>
      </c>
      <c r="O48" s="23">
        <f>MAX(0,'Cumulative WSp16'!O48-'Cumulative WSp16'!I48)</f>
        <v>0</v>
      </c>
      <c r="P48" s="14">
        <f>MAX(0,'Cumulative WSp16'!P48-'Cumulative WSp16'!J48)</f>
        <v>0</v>
      </c>
      <c r="Q48" s="14">
        <f>MAX(0,'Cumulative WSp16'!Q48-'Cumulative WSp16'!K48)</f>
        <v>0</v>
      </c>
      <c r="R48" s="18">
        <f t="shared" si="4"/>
        <v>0</v>
      </c>
      <c r="S48" s="18">
        <f t="shared" si="4"/>
        <v>0</v>
      </c>
      <c r="T48" s="23">
        <f>MAX(0,'Cumulative WSp16'!T48-'Cumulative WSp16'!N48)</f>
        <v>0</v>
      </c>
      <c r="U48" s="23">
        <f>MAX(0,'Cumulative WSp16'!U48-'Cumulative WSp16'!O48)</f>
        <v>0</v>
      </c>
      <c r="V48" s="14">
        <v>0</v>
      </c>
      <c r="W48" s="14">
        <v>0</v>
      </c>
      <c r="X48" s="14">
        <f t="shared" si="5"/>
        <v>0</v>
      </c>
      <c r="Y48" s="14">
        <f t="shared" si="5"/>
        <v>0</v>
      </c>
      <c r="Z48" s="23">
        <f>MAX(0,'Cumulative WSp16'!Z48-'Cumulative WSp16'!T48)</f>
        <v>0</v>
      </c>
      <c r="AA48" s="23">
        <f>MAX(0,'Cumulative WSp16'!AA48-'Cumulative WSp16'!U48)</f>
        <v>0</v>
      </c>
      <c r="AB48" s="14">
        <f>MAX(0,'Cumulative WSp16'!AB48-'Cumulative WSp16'!V48)</f>
        <v>0</v>
      </c>
      <c r="AC48" s="14">
        <f>MAX(0,'Cumulative WSp16'!AC48-'Cumulative WSp16'!W48)</f>
        <v>0</v>
      </c>
      <c r="AD48" s="18">
        <f t="shared" si="6"/>
        <v>0</v>
      </c>
      <c r="AE48" s="18">
        <f t="shared" si="6"/>
        <v>0</v>
      </c>
      <c r="AF48" s="23">
        <f>MAX(0,'Cumulative WSp16'!AF48-'Cumulative WSp16'!Z48)</f>
        <v>0</v>
      </c>
      <c r="AG48" s="23">
        <f>MAX(0,'Cumulative WSp16'!AG48-'Cumulative WSp16'!AA48)</f>
        <v>0</v>
      </c>
      <c r="AH48" s="14">
        <f>MAX(0,'Cumulative WSp16'!AH48-'Cumulative WSp16'!AB48)</f>
        <v>0</v>
      </c>
      <c r="AI48" s="14">
        <f>MAX(0,'Cumulative WSp16'!AI48-'Cumulative WSp16'!AC48)</f>
        <v>0</v>
      </c>
      <c r="AJ48" s="14">
        <f t="shared" si="7"/>
        <v>0</v>
      </c>
      <c r="AK48" s="14">
        <f t="shared" si="7"/>
        <v>0</v>
      </c>
      <c r="AL48" s="23">
        <f>MAX(0,'Cumulative WSp16'!AL48-'Cumulative WSp16'!AF48)</f>
        <v>42</v>
      </c>
      <c r="AM48" s="23">
        <f>MAX(0,'Cumulative WSp16'!AM48-'Cumulative WSp16'!AG48)</f>
        <v>87</v>
      </c>
      <c r="AN48" s="14">
        <f>MAX(0,'Cumulative WSp16'!AN48-'Cumulative WSp16'!AH48)</f>
        <v>0</v>
      </c>
      <c r="AO48" s="14">
        <f>MAX(0,'Cumulative WSp16'!AO48-'Cumulative WSp16'!AI48)</f>
        <v>0</v>
      </c>
      <c r="AP48" s="18">
        <f t="shared" si="8"/>
        <v>42</v>
      </c>
      <c r="AQ48" s="18">
        <f t="shared" si="8"/>
        <v>87</v>
      </c>
      <c r="AR48" s="23">
        <f>MAX(0,'Cumulative WSp16'!AR48-'Cumulative WSp16'!AL48)</f>
        <v>7</v>
      </c>
      <c r="AS48" s="23">
        <f>MAX(0,'Cumulative WSp16'!AS48-'Cumulative WSp16'!AM48)</f>
        <v>0</v>
      </c>
      <c r="AT48" s="14">
        <f>MAX(0,'Cumulative WSp16'!AT48-'Cumulative WSp16'!AN48)</f>
        <v>0</v>
      </c>
      <c r="AU48" s="14">
        <f>MAX(0,'Cumulative WSp16'!AU48-'Cumulative WSp16'!AO48)</f>
        <v>0</v>
      </c>
      <c r="AV48" s="18">
        <f t="shared" si="19"/>
        <v>7</v>
      </c>
      <c r="AW48" s="18">
        <f t="shared" si="20"/>
        <v>0</v>
      </c>
      <c r="AX48" s="23">
        <f>MAX(0,'Cumulative WSp16'!AX48-'Cumulative WSp16'!AR48)</f>
        <v>0</v>
      </c>
      <c r="AY48" s="23">
        <f>MAX(0,'Cumulative WSp16'!AY48-'Cumulative WSp16'!AS48)</f>
        <v>0</v>
      </c>
      <c r="AZ48" s="14">
        <f>MAX(0,'Cumulative WSp16'!AZ48-'Cumulative WSp16'!AT48)</f>
        <v>0</v>
      </c>
      <c r="BA48" s="14">
        <f>MAX(0,'Cumulative WSp16'!BA48-'Cumulative WSp16'!AU48)</f>
        <v>0</v>
      </c>
      <c r="BB48" s="18">
        <f t="shared" si="11"/>
        <v>0</v>
      </c>
      <c r="BC48" s="18">
        <f t="shared" si="12"/>
        <v>0</v>
      </c>
      <c r="BD48" s="23">
        <f>MAX(0,'Cumulative WSp16'!BD48-'Cumulative WSp16'!AX48)</f>
        <v>0</v>
      </c>
      <c r="BE48" s="23">
        <f>MAX(0,'Cumulative WSp16'!BE48-'Cumulative WSp16'!AY48)</f>
        <v>0</v>
      </c>
      <c r="BF48" s="14">
        <f>MAX(0,'Cumulative WSp16'!BF48-'Cumulative WSp16'!AZ48)</f>
        <v>0</v>
      </c>
      <c r="BG48" s="14">
        <f>MAX(0,'Cumulative WSp16'!BG48-'Cumulative WSp16'!BA48)</f>
        <v>0</v>
      </c>
      <c r="BH48" s="18">
        <f t="shared" si="13"/>
        <v>0</v>
      </c>
      <c r="BI48" s="18">
        <f t="shared" si="14"/>
        <v>0</v>
      </c>
      <c r="BJ48" s="23">
        <f>MAX(0,'Cumulative WSp16'!BJ48-'Cumulative WSp16'!BD48)</f>
        <v>0</v>
      </c>
      <c r="BK48" s="23">
        <f>MAX(0,'Cumulative WSp16'!BK48-'Cumulative WSp16'!BE48)</f>
        <v>0</v>
      </c>
      <c r="BL48" s="14">
        <f>MAX(0,'Cumulative WSp16'!BL48-'Cumulative WSp16'!BF48)</f>
        <v>0</v>
      </c>
      <c r="BM48" s="14">
        <f>MAX(0,'Cumulative WSp16'!BM48-'Cumulative WSp16'!BG48)</f>
        <v>0</v>
      </c>
      <c r="BN48" s="18">
        <f t="shared" si="15"/>
        <v>0</v>
      </c>
      <c r="BO48" s="18">
        <f t="shared" si="16"/>
        <v>0</v>
      </c>
      <c r="BP48" s="23">
        <f>MAX(0,'Cumulative WSp16'!BP48-'Cumulative WSp16'!BJ48)</f>
        <v>0</v>
      </c>
      <c r="BQ48" s="23">
        <f>MAX(0,'Cumulative WSp16'!BQ48-'Cumulative WSp16'!BK48)</f>
        <v>0</v>
      </c>
      <c r="BR48" s="14">
        <f>MAX(0,'Cumulative WSp16'!BR48-'Cumulative WSp16'!BL48)</f>
        <v>0</v>
      </c>
      <c r="BS48" s="14">
        <f>MAX(0,'Cumulative WSp16'!BS48-'Cumulative WSp16'!BM48)</f>
        <v>0</v>
      </c>
      <c r="BT48" s="18">
        <f t="shared" si="17"/>
        <v>0</v>
      </c>
      <c r="BU48" s="18">
        <f t="shared" si="18"/>
        <v>0</v>
      </c>
    </row>
    <row r="49" spans="1:73" ht="15" customHeight="1" x14ac:dyDescent="0.25">
      <c r="A49" s="10" t="s">
        <v>45</v>
      </c>
      <c r="B49" s="23">
        <f>'Cumulative WSp16'!B49</f>
        <v>18</v>
      </c>
      <c r="C49" s="23">
        <f>'Cumulative WSp16'!C49</f>
        <v>39</v>
      </c>
      <c r="D49" s="18">
        <f>'Cumulative WSp16'!D49</f>
        <v>0</v>
      </c>
      <c r="E49" s="18">
        <f>'Cumulative WSp16'!E49</f>
        <v>0</v>
      </c>
      <c r="F49" s="18">
        <f t="shared" si="2"/>
        <v>18</v>
      </c>
      <c r="G49" s="18">
        <f t="shared" si="2"/>
        <v>39</v>
      </c>
      <c r="H49" s="23">
        <f>MAX(0,'Cumulative WSp16'!H49-'Cumulative WSp16'!B49)</f>
        <v>0</v>
      </c>
      <c r="I49" s="23">
        <f>MAX(0,'Cumulative WSp16'!I49-'Cumulative WSp16'!C49)</f>
        <v>0</v>
      </c>
      <c r="J49" s="14">
        <f>MAX(0,'Cumulative WSp16'!J49-'Cumulative WSp16'!D49)</f>
        <v>0</v>
      </c>
      <c r="K49" s="14">
        <f>MAX(0,'Cumulative WSp16'!K49-'Cumulative WSp16'!E49)</f>
        <v>0</v>
      </c>
      <c r="L49" s="14">
        <f t="shared" si="3"/>
        <v>0</v>
      </c>
      <c r="M49" s="14">
        <f t="shared" si="3"/>
        <v>0</v>
      </c>
      <c r="N49" s="23">
        <f>MAX(0,'Cumulative WSp16'!N49-'Cumulative WSp16'!H49)</f>
        <v>0</v>
      </c>
      <c r="O49" s="23">
        <f>MAX(0,'Cumulative WSp16'!O49-'Cumulative WSp16'!I49)</f>
        <v>0</v>
      </c>
      <c r="P49" s="14">
        <f>MAX(0,'Cumulative WSp16'!P49-'Cumulative WSp16'!J49)</f>
        <v>0</v>
      </c>
      <c r="Q49" s="14">
        <f>MAX(0,'Cumulative WSp16'!Q49-'Cumulative WSp16'!K49)</f>
        <v>0</v>
      </c>
      <c r="R49" s="18">
        <f t="shared" si="4"/>
        <v>0</v>
      </c>
      <c r="S49" s="18">
        <f t="shared" si="4"/>
        <v>0</v>
      </c>
      <c r="T49" s="23">
        <f>MAX(0,'Cumulative WSp16'!T49-'Cumulative WSp16'!N49)</f>
        <v>0</v>
      </c>
      <c r="U49" s="23">
        <f>MAX(0,'Cumulative WSp16'!U49-'Cumulative WSp16'!O49)</f>
        <v>0</v>
      </c>
      <c r="V49" s="14">
        <v>0</v>
      </c>
      <c r="W49" s="14">
        <v>0</v>
      </c>
      <c r="X49" s="14">
        <f t="shared" si="5"/>
        <v>0</v>
      </c>
      <c r="Y49" s="14">
        <f t="shared" si="5"/>
        <v>0</v>
      </c>
      <c r="Z49" s="23">
        <f>MAX(0,'Cumulative WSp16'!Z49-'Cumulative WSp16'!T49)</f>
        <v>0</v>
      </c>
      <c r="AA49" s="23">
        <f>MAX(0,'Cumulative WSp16'!AA49-'Cumulative WSp16'!U49)</f>
        <v>0</v>
      </c>
      <c r="AB49" s="14">
        <f>MAX(0,'Cumulative WSp16'!AB49-'Cumulative WSp16'!V49)</f>
        <v>0</v>
      </c>
      <c r="AC49" s="14">
        <f>MAX(0,'Cumulative WSp16'!AC49-'Cumulative WSp16'!W49)</f>
        <v>0</v>
      </c>
      <c r="AD49" s="18">
        <f t="shared" si="6"/>
        <v>0</v>
      </c>
      <c r="AE49" s="18">
        <f t="shared" si="6"/>
        <v>0</v>
      </c>
      <c r="AF49" s="23">
        <f>MAX(0,'Cumulative WSp16'!AF49-'Cumulative WSp16'!Z49)</f>
        <v>0</v>
      </c>
      <c r="AG49" s="23">
        <f>MAX(0,'Cumulative WSp16'!AG49-'Cumulative WSp16'!AA49)</f>
        <v>0</v>
      </c>
      <c r="AH49" s="14">
        <f>MAX(0,'Cumulative WSp16'!AH49-'Cumulative WSp16'!AB49)</f>
        <v>0</v>
      </c>
      <c r="AI49" s="14">
        <f>MAX(0,'Cumulative WSp16'!AI49-'Cumulative WSp16'!AC49)</f>
        <v>0</v>
      </c>
      <c r="AJ49" s="14">
        <f t="shared" si="7"/>
        <v>0</v>
      </c>
      <c r="AK49" s="14">
        <f t="shared" si="7"/>
        <v>0</v>
      </c>
      <c r="AL49" s="23">
        <f>MAX(0,'Cumulative WSp16'!AL49-'Cumulative WSp16'!AF49)</f>
        <v>18</v>
      </c>
      <c r="AM49" s="23">
        <f>MAX(0,'Cumulative WSp16'!AM49-'Cumulative WSp16'!AG49)</f>
        <v>32</v>
      </c>
      <c r="AN49" s="14">
        <f>MAX(0,'Cumulative WSp16'!AN49-'Cumulative WSp16'!AH49)</f>
        <v>0</v>
      </c>
      <c r="AO49" s="14">
        <f>MAX(0,'Cumulative WSp16'!AO49-'Cumulative WSp16'!AI49)</f>
        <v>0</v>
      </c>
      <c r="AP49" s="18">
        <f t="shared" si="8"/>
        <v>18</v>
      </c>
      <c r="AQ49" s="18">
        <f t="shared" si="8"/>
        <v>32</v>
      </c>
      <c r="AR49" s="23">
        <f>MAX(0,'Cumulative WSp16'!AR49-'Cumulative WSp16'!AL49)</f>
        <v>0.26999999999999957</v>
      </c>
      <c r="AS49" s="23">
        <f>MAX(0,'Cumulative WSp16'!AS49-'Cumulative WSp16'!AM49)</f>
        <v>0</v>
      </c>
      <c r="AT49" s="14">
        <f>MAX(0,'Cumulative WSp16'!AT49-'Cumulative WSp16'!AN49)</f>
        <v>4</v>
      </c>
      <c r="AU49" s="14">
        <f>MAX(0,'Cumulative WSp16'!AU49-'Cumulative WSp16'!AO49)</f>
        <v>5</v>
      </c>
      <c r="AV49" s="18">
        <f t="shared" si="19"/>
        <v>4.2699999999999996</v>
      </c>
      <c r="AW49" s="18">
        <f t="shared" si="20"/>
        <v>5</v>
      </c>
      <c r="AX49" s="23">
        <f>MAX(0,'Cumulative WSp16'!AX49-'Cumulative WSp16'!AR49)</f>
        <v>0</v>
      </c>
      <c r="AY49" s="23">
        <f>MAX(0,'Cumulative WSp16'!AY49-'Cumulative WSp16'!AS49)</f>
        <v>0</v>
      </c>
      <c r="AZ49" s="14">
        <f>MAX(0,'Cumulative WSp16'!AZ49-'Cumulative WSp16'!AT49)</f>
        <v>0</v>
      </c>
      <c r="BA49" s="14">
        <f>MAX(0,'Cumulative WSp16'!BA49-'Cumulative WSp16'!AU49)</f>
        <v>0</v>
      </c>
      <c r="BB49" s="18">
        <f t="shared" si="11"/>
        <v>0</v>
      </c>
      <c r="BC49" s="18">
        <f t="shared" si="12"/>
        <v>0</v>
      </c>
      <c r="BD49" s="23">
        <f>MAX(0,'Cumulative WSp16'!BD49-'Cumulative WSp16'!AX49)</f>
        <v>0</v>
      </c>
      <c r="BE49" s="23">
        <f>MAX(0,'Cumulative WSp16'!BE49-'Cumulative WSp16'!AY49)</f>
        <v>0</v>
      </c>
      <c r="BF49" s="14">
        <f>MAX(0,'Cumulative WSp16'!BF49-'Cumulative WSp16'!AZ49)</f>
        <v>0</v>
      </c>
      <c r="BG49" s="14">
        <f>MAX(0,'Cumulative WSp16'!BG49-'Cumulative WSp16'!BA49)</f>
        <v>0</v>
      </c>
      <c r="BH49" s="18">
        <f t="shared" si="13"/>
        <v>0</v>
      </c>
      <c r="BI49" s="18">
        <f t="shared" si="14"/>
        <v>0</v>
      </c>
      <c r="BJ49" s="23">
        <f>MAX(0,'Cumulative WSp16'!BJ49-'Cumulative WSp16'!BD49)</f>
        <v>0</v>
      </c>
      <c r="BK49" s="23">
        <f>MAX(0,'Cumulative WSp16'!BK49-'Cumulative WSp16'!BE49)</f>
        <v>0</v>
      </c>
      <c r="BL49" s="14">
        <f>MAX(0,'Cumulative WSp16'!BL49-'Cumulative WSp16'!BF49)</f>
        <v>0</v>
      </c>
      <c r="BM49" s="14">
        <f>MAX(0,'Cumulative WSp16'!BM49-'Cumulative WSp16'!BG49)</f>
        <v>0</v>
      </c>
      <c r="BN49" s="18">
        <f t="shared" si="15"/>
        <v>0</v>
      </c>
      <c r="BO49" s="18">
        <f t="shared" si="16"/>
        <v>0</v>
      </c>
      <c r="BP49" s="23">
        <f>MAX(0,'Cumulative WSp16'!BP49-'Cumulative WSp16'!BJ49)</f>
        <v>0</v>
      </c>
      <c r="BQ49" s="23">
        <f>MAX(0,'Cumulative WSp16'!BQ49-'Cumulative WSp16'!BK49)</f>
        <v>0</v>
      </c>
      <c r="BR49" s="14">
        <f>MAX(0,'Cumulative WSp16'!BR49-'Cumulative WSp16'!BL49)</f>
        <v>0</v>
      </c>
      <c r="BS49" s="14">
        <f>MAX(0,'Cumulative WSp16'!BS49-'Cumulative WSp16'!BM49)</f>
        <v>0</v>
      </c>
      <c r="BT49" s="18">
        <f t="shared" si="17"/>
        <v>0</v>
      </c>
      <c r="BU49" s="18">
        <f t="shared" si="18"/>
        <v>0</v>
      </c>
    </row>
    <row r="50" spans="1:73" ht="22.15" customHeight="1" x14ac:dyDescent="0.25">
      <c r="A50" s="10" t="s">
        <v>46</v>
      </c>
      <c r="B50" s="23">
        <f>'Cumulative WSp16'!B50</f>
        <v>97</v>
      </c>
      <c r="C50" s="23">
        <f>'Cumulative WSp16'!C50</f>
        <v>205</v>
      </c>
      <c r="D50" s="18">
        <f>'Cumulative WSp16'!D50</f>
        <v>251</v>
      </c>
      <c r="E50" s="18">
        <f>'Cumulative WSp16'!E50</f>
        <v>389</v>
      </c>
      <c r="F50" s="18">
        <f t="shared" si="2"/>
        <v>348</v>
      </c>
      <c r="G50" s="18">
        <f t="shared" si="2"/>
        <v>594</v>
      </c>
      <c r="H50" s="23">
        <f>MAX(0,'Cumulative WSp16'!H50-'Cumulative WSp16'!B50)</f>
        <v>0</v>
      </c>
      <c r="I50" s="23">
        <f>MAX(0,'Cumulative WSp16'!I50-'Cumulative WSp16'!C50)</f>
        <v>0</v>
      </c>
      <c r="J50" s="14">
        <f>MAX(0,'Cumulative WSp16'!J50-'Cumulative WSp16'!D50)</f>
        <v>0</v>
      </c>
      <c r="K50" s="14">
        <f>MAX(0,'Cumulative WSp16'!K50-'Cumulative WSp16'!E50)</f>
        <v>0</v>
      </c>
      <c r="L50" s="14">
        <f t="shared" si="3"/>
        <v>0</v>
      </c>
      <c r="M50" s="14">
        <f t="shared" si="3"/>
        <v>0</v>
      </c>
      <c r="N50" s="23">
        <f>MAX(0,'Cumulative WSp16'!N50-'Cumulative WSp16'!H50)</f>
        <v>0</v>
      </c>
      <c r="O50" s="23">
        <f>MAX(0,'Cumulative WSp16'!O50-'Cumulative WSp16'!I50)</f>
        <v>0</v>
      </c>
      <c r="P50" s="14">
        <f>MAX(0,'Cumulative WSp16'!P50-'Cumulative WSp16'!J50)</f>
        <v>0</v>
      </c>
      <c r="Q50" s="14">
        <f>MAX(0,'Cumulative WSp16'!Q50-'Cumulative WSp16'!K50)</f>
        <v>0</v>
      </c>
      <c r="R50" s="18">
        <f t="shared" si="4"/>
        <v>0</v>
      </c>
      <c r="S50" s="18">
        <f t="shared" si="4"/>
        <v>0</v>
      </c>
      <c r="T50" s="23">
        <f>MAX(0,'Cumulative WSp16'!T50-'Cumulative WSp16'!N50)</f>
        <v>0</v>
      </c>
      <c r="U50" s="23">
        <f>MAX(0,'Cumulative WSp16'!U50-'Cumulative WSp16'!O50)</f>
        <v>0</v>
      </c>
      <c r="V50" s="14">
        <v>0</v>
      </c>
      <c r="W50" s="14">
        <v>0</v>
      </c>
      <c r="X50" s="14">
        <f t="shared" si="5"/>
        <v>0</v>
      </c>
      <c r="Y50" s="14">
        <f t="shared" si="5"/>
        <v>0</v>
      </c>
      <c r="Z50" s="23">
        <f>MAX(0,'Cumulative WSp16'!Z50-'Cumulative WSp16'!T50)</f>
        <v>0</v>
      </c>
      <c r="AA50" s="23">
        <f>MAX(0,'Cumulative WSp16'!AA50-'Cumulative WSp16'!U50)</f>
        <v>0</v>
      </c>
      <c r="AB50" s="14">
        <f>MAX(0,'Cumulative WSp16'!AB50-'Cumulative WSp16'!V50)</f>
        <v>0</v>
      </c>
      <c r="AC50" s="14">
        <f>MAX(0,'Cumulative WSp16'!AC50-'Cumulative WSp16'!W50)</f>
        <v>0</v>
      </c>
      <c r="AD50" s="18">
        <f t="shared" si="6"/>
        <v>0</v>
      </c>
      <c r="AE50" s="18">
        <f t="shared" si="6"/>
        <v>0</v>
      </c>
      <c r="AF50" s="23">
        <f>MAX(0,'Cumulative WSp16'!AF50-'Cumulative WSp16'!Z50)</f>
        <v>0</v>
      </c>
      <c r="AG50" s="23">
        <f>MAX(0,'Cumulative WSp16'!AG50-'Cumulative WSp16'!AA50)</f>
        <v>0</v>
      </c>
      <c r="AH50" s="14">
        <f>MAX(0,'Cumulative WSp16'!AH50-'Cumulative WSp16'!AB50)</f>
        <v>0</v>
      </c>
      <c r="AI50" s="14">
        <f>MAX(0,'Cumulative WSp16'!AI50-'Cumulative WSp16'!AC50)</f>
        <v>0</v>
      </c>
      <c r="AJ50" s="14">
        <f t="shared" si="7"/>
        <v>0</v>
      </c>
      <c r="AK50" s="14">
        <f t="shared" si="7"/>
        <v>0</v>
      </c>
      <c r="AL50" s="23">
        <f>MAX(0,'Cumulative WSp16'!AL50-'Cumulative WSp16'!AF50)</f>
        <v>75</v>
      </c>
      <c r="AM50" s="23">
        <f>MAX(0,'Cumulative WSp16'!AM50-'Cumulative WSp16'!AG50)</f>
        <v>161</v>
      </c>
      <c r="AN50" s="14">
        <f>MAX(0,'Cumulative WSp16'!AN50-'Cumulative WSp16'!AH50)</f>
        <v>263</v>
      </c>
      <c r="AO50" s="14">
        <f>MAX(0,'Cumulative WSp16'!AO50-'Cumulative WSp16'!AI50)</f>
        <v>398</v>
      </c>
      <c r="AP50" s="18">
        <f t="shared" si="8"/>
        <v>338</v>
      </c>
      <c r="AQ50" s="18">
        <f t="shared" si="8"/>
        <v>559</v>
      </c>
      <c r="AR50" s="23">
        <f>MAX(0,'Cumulative WSp16'!AR50-'Cumulative WSp16'!AL50)</f>
        <v>27</v>
      </c>
      <c r="AS50" s="23">
        <f>MAX(0,'Cumulative WSp16'!AS50-'Cumulative WSp16'!AM50)</f>
        <v>61</v>
      </c>
      <c r="AT50" s="14">
        <f>MAX(0,'Cumulative WSp16'!AT50-'Cumulative WSp16'!AN50)</f>
        <v>15</v>
      </c>
      <c r="AU50" s="14">
        <f>MAX(0,'Cumulative WSp16'!AU50-'Cumulative WSp16'!AO50)</f>
        <v>96</v>
      </c>
      <c r="AV50" s="18">
        <f t="shared" si="19"/>
        <v>42</v>
      </c>
      <c r="AW50" s="18">
        <f t="shared" si="20"/>
        <v>157</v>
      </c>
      <c r="AX50" s="23">
        <f>MAX(0,'Cumulative WSp16'!AX50-'Cumulative WSp16'!AR50)</f>
        <v>0</v>
      </c>
      <c r="AY50" s="23">
        <f>MAX(0,'Cumulative WSp16'!AY50-'Cumulative WSp16'!AS50)</f>
        <v>0</v>
      </c>
      <c r="AZ50" s="14">
        <f>MAX(0,'Cumulative WSp16'!AZ50-'Cumulative WSp16'!AT50)</f>
        <v>0</v>
      </c>
      <c r="BA50" s="14">
        <f>MAX(0,'Cumulative WSp16'!BA50-'Cumulative WSp16'!AU50)</f>
        <v>0</v>
      </c>
      <c r="BB50" s="18">
        <f t="shared" si="11"/>
        <v>0</v>
      </c>
      <c r="BC50" s="18">
        <f t="shared" si="12"/>
        <v>0</v>
      </c>
      <c r="BD50" s="23">
        <f>MAX(0,'Cumulative WSp16'!BD50-'Cumulative WSp16'!AX50)</f>
        <v>0</v>
      </c>
      <c r="BE50" s="23">
        <f>MAX(0,'Cumulative WSp16'!BE50-'Cumulative WSp16'!AY50)</f>
        <v>0</v>
      </c>
      <c r="BF50" s="14">
        <f>MAX(0,'Cumulative WSp16'!BF50-'Cumulative WSp16'!AZ50)</f>
        <v>0</v>
      </c>
      <c r="BG50" s="14">
        <f>MAX(0,'Cumulative WSp16'!BG50-'Cumulative WSp16'!BA50)</f>
        <v>0</v>
      </c>
      <c r="BH50" s="18">
        <f t="shared" si="13"/>
        <v>0</v>
      </c>
      <c r="BI50" s="18">
        <f t="shared" si="14"/>
        <v>0</v>
      </c>
      <c r="BJ50" s="23">
        <f>MAX(0,'Cumulative WSp16'!BJ50-'Cumulative WSp16'!BD50)</f>
        <v>0</v>
      </c>
      <c r="BK50" s="23">
        <f>MAX(0,'Cumulative WSp16'!BK50-'Cumulative WSp16'!BE50)</f>
        <v>0</v>
      </c>
      <c r="BL50" s="14">
        <f>MAX(0,'Cumulative WSp16'!BL50-'Cumulative WSp16'!BF50)</f>
        <v>0</v>
      </c>
      <c r="BM50" s="14">
        <f>MAX(0,'Cumulative WSp16'!BM50-'Cumulative WSp16'!BG50)</f>
        <v>0</v>
      </c>
      <c r="BN50" s="18">
        <f t="shared" si="15"/>
        <v>0</v>
      </c>
      <c r="BO50" s="18">
        <f t="shared" si="16"/>
        <v>0</v>
      </c>
      <c r="BP50" s="23">
        <f>MAX(0,'Cumulative WSp16'!BP50-'Cumulative WSp16'!BJ50)</f>
        <v>0</v>
      </c>
      <c r="BQ50" s="23">
        <f>MAX(0,'Cumulative WSp16'!BQ50-'Cumulative WSp16'!BK50)</f>
        <v>0</v>
      </c>
      <c r="BR50" s="14">
        <f>MAX(0,'Cumulative WSp16'!BR50-'Cumulative WSp16'!BL50)</f>
        <v>0</v>
      </c>
      <c r="BS50" s="14">
        <f>MAX(0,'Cumulative WSp16'!BS50-'Cumulative WSp16'!BM50)</f>
        <v>0</v>
      </c>
      <c r="BT50" s="18">
        <f t="shared" si="17"/>
        <v>0</v>
      </c>
      <c r="BU50" s="18">
        <f t="shared" si="18"/>
        <v>0</v>
      </c>
    </row>
    <row r="51" spans="1:73" ht="18" customHeight="1" x14ac:dyDescent="0.25">
      <c r="A51" s="10" t="s">
        <v>47</v>
      </c>
      <c r="B51" s="23">
        <f>'Cumulative WSp16'!B51</f>
        <v>301</v>
      </c>
      <c r="C51" s="23">
        <f>'Cumulative WSp16'!C51</f>
        <v>374</v>
      </c>
      <c r="D51" s="18">
        <f>'Cumulative WSp16'!D51</f>
        <v>264</v>
      </c>
      <c r="E51" s="18">
        <f>'Cumulative WSp16'!E51</f>
        <v>366</v>
      </c>
      <c r="F51" s="18">
        <f t="shared" si="2"/>
        <v>565</v>
      </c>
      <c r="G51" s="18">
        <f t="shared" si="2"/>
        <v>740</v>
      </c>
      <c r="H51" s="23">
        <f>MAX(0,'Cumulative WSp16'!H51-'Cumulative WSp16'!B51)</f>
        <v>0</v>
      </c>
      <c r="I51" s="23">
        <f>MAX(0,'Cumulative WSp16'!I51-'Cumulative WSp16'!C51)</f>
        <v>0</v>
      </c>
      <c r="J51" s="14">
        <f>MAX(0,'Cumulative WSp16'!J51-'Cumulative WSp16'!D51)</f>
        <v>0</v>
      </c>
      <c r="K51" s="14">
        <f>MAX(0,'Cumulative WSp16'!K51-'Cumulative WSp16'!E51)</f>
        <v>0</v>
      </c>
      <c r="L51" s="14">
        <f t="shared" si="3"/>
        <v>0</v>
      </c>
      <c r="M51" s="14">
        <f t="shared" si="3"/>
        <v>0</v>
      </c>
      <c r="N51" s="23">
        <f>MAX(0,'Cumulative WSp16'!N51-'Cumulative WSp16'!H51)</f>
        <v>0</v>
      </c>
      <c r="O51" s="23">
        <f>MAX(0,'Cumulative WSp16'!O51-'Cumulative WSp16'!I51)</f>
        <v>0</v>
      </c>
      <c r="P51" s="14">
        <f>MAX(0,'Cumulative WSp16'!P51-'Cumulative WSp16'!J51)</f>
        <v>0</v>
      </c>
      <c r="Q51" s="14">
        <f>MAX(0,'Cumulative WSp16'!Q51-'Cumulative WSp16'!K51)</f>
        <v>0</v>
      </c>
      <c r="R51" s="18">
        <f t="shared" si="4"/>
        <v>0</v>
      </c>
      <c r="S51" s="18">
        <f t="shared" si="4"/>
        <v>0</v>
      </c>
      <c r="T51" s="23">
        <f>MAX(0,'Cumulative WSp16'!T51-'Cumulative WSp16'!N51)</f>
        <v>0</v>
      </c>
      <c r="U51" s="23">
        <f>MAX(0,'Cumulative WSp16'!U51-'Cumulative WSp16'!O51)</f>
        <v>0</v>
      </c>
      <c r="V51" s="14">
        <v>0</v>
      </c>
      <c r="W51" s="14">
        <v>0</v>
      </c>
      <c r="X51" s="14">
        <f t="shared" si="5"/>
        <v>0</v>
      </c>
      <c r="Y51" s="14">
        <f t="shared" si="5"/>
        <v>0</v>
      </c>
      <c r="Z51" s="23">
        <f>MAX(0,'Cumulative WSp16'!Z51-'Cumulative WSp16'!T51)</f>
        <v>0</v>
      </c>
      <c r="AA51" s="23">
        <f>MAX(0,'Cumulative WSp16'!AA51-'Cumulative WSp16'!U51)</f>
        <v>0</v>
      </c>
      <c r="AB51" s="14">
        <f>MAX(0,'Cumulative WSp16'!AB51-'Cumulative WSp16'!V51)</f>
        <v>0</v>
      </c>
      <c r="AC51" s="14">
        <f>MAX(0,'Cumulative WSp16'!AC51-'Cumulative WSp16'!W51)</f>
        <v>0</v>
      </c>
      <c r="AD51" s="18">
        <f t="shared" si="6"/>
        <v>0</v>
      </c>
      <c r="AE51" s="18">
        <f t="shared" si="6"/>
        <v>0</v>
      </c>
      <c r="AF51" s="23">
        <f>MAX(0,'Cumulative WSp16'!AF51-'Cumulative WSp16'!Z51)</f>
        <v>0</v>
      </c>
      <c r="AG51" s="23">
        <f>MAX(0,'Cumulative WSp16'!AG51-'Cumulative WSp16'!AA51)</f>
        <v>0</v>
      </c>
      <c r="AH51" s="14">
        <f>MAX(0,'Cumulative WSp16'!AH51-'Cumulative WSp16'!AB51)</f>
        <v>0</v>
      </c>
      <c r="AI51" s="14">
        <f>MAX(0,'Cumulative WSp16'!AI51-'Cumulative WSp16'!AC51)</f>
        <v>0</v>
      </c>
      <c r="AJ51" s="14">
        <f t="shared" si="7"/>
        <v>0</v>
      </c>
      <c r="AK51" s="14">
        <f t="shared" si="7"/>
        <v>0</v>
      </c>
      <c r="AL51" s="23">
        <f>MAX(0,'Cumulative WSp16'!AL51-'Cumulative WSp16'!AF51)</f>
        <v>0</v>
      </c>
      <c r="AM51" s="23">
        <f>MAX(0,'Cumulative WSp16'!AM51-'Cumulative WSp16'!AG51)</f>
        <v>0</v>
      </c>
      <c r="AN51" s="14">
        <f>MAX(0,'Cumulative WSp16'!AN51-'Cumulative WSp16'!AH51)</f>
        <v>0</v>
      </c>
      <c r="AO51" s="14">
        <f>MAX(0,'Cumulative WSp16'!AO51-'Cumulative WSp16'!AI51)</f>
        <v>0</v>
      </c>
      <c r="AP51" s="18">
        <f t="shared" si="8"/>
        <v>0</v>
      </c>
      <c r="AQ51" s="18">
        <f t="shared" si="8"/>
        <v>0</v>
      </c>
      <c r="AR51" s="23">
        <f>MAX(0,'Cumulative WSp16'!AR51-'Cumulative WSp16'!AL51)</f>
        <v>0</v>
      </c>
      <c r="AS51" s="23">
        <f>MAX(0,'Cumulative WSp16'!AS51-'Cumulative WSp16'!AM51)</f>
        <v>0</v>
      </c>
      <c r="AT51" s="14">
        <f>MAX(0,'Cumulative WSp16'!AT51-'Cumulative WSp16'!AN51)</f>
        <v>0</v>
      </c>
      <c r="AU51" s="14">
        <f>MAX(0,'Cumulative WSp16'!AU51-'Cumulative WSp16'!AO51)</f>
        <v>0</v>
      </c>
      <c r="AV51" s="18">
        <f t="shared" si="19"/>
        <v>0</v>
      </c>
      <c r="AW51" s="18">
        <f t="shared" si="20"/>
        <v>0</v>
      </c>
      <c r="AX51" s="23">
        <f>MAX(0,'Cumulative WSp16'!AX51-'Cumulative WSp16'!AR51)</f>
        <v>37</v>
      </c>
      <c r="AY51" s="23">
        <f>MAX(0,'Cumulative WSp16'!AY51-'Cumulative WSp16'!AS51)</f>
        <v>32</v>
      </c>
      <c r="AZ51" s="14">
        <f>MAX(0,'Cumulative WSp16'!AZ51-'Cumulative WSp16'!AT51)</f>
        <v>1.25</v>
      </c>
      <c r="BA51" s="14">
        <f>MAX(0,'Cumulative WSp16'!BA51-'Cumulative WSp16'!AU51)</f>
        <v>3</v>
      </c>
      <c r="BB51" s="18">
        <f t="shared" si="11"/>
        <v>38.25</v>
      </c>
      <c r="BC51" s="18">
        <f t="shared" si="12"/>
        <v>35</v>
      </c>
      <c r="BD51" s="23">
        <f>MAX(0,'Cumulative WSp16'!BD51-'Cumulative WSp16'!AX51)</f>
        <v>155</v>
      </c>
      <c r="BE51" s="23">
        <f>MAX(0,'Cumulative WSp16'!BE51-'Cumulative WSp16'!AY51)</f>
        <v>287</v>
      </c>
      <c r="BF51" s="14">
        <f>MAX(0,'Cumulative WSp16'!BF51-'Cumulative WSp16'!AZ51)</f>
        <v>230.75</v>
      </c>
      <c r="BG51" s="14">
        <f>MAX(0,'Cumulative WSp16'!BG51-'Cumulative WSp16'!BA51)</f>
        <v>310</v>
      </c>
      <c r="BH51" s="18">
        <f t="shared" si="13"/>
        <v>385.75</v>
      </c>
      <c r="BI51" s="18">
        <f t="shared" si="14"/>
        <v>597</v>
      </c>
      <c r="BJ51" s="23">
        <f>MAX(0,'Cumulative WSp16'!BJ51-'Cumulative WSp16'!BD51)</f>
        <v>102</v>
      </c>
      <c r="BK51" s="23">
        <f>MAX(0,'Cumulative WSp16'!BK51-'Cumulative WSp16'!BE51)</f>
        <v>165</v>
      </c>
      <c r="BL51" s="14">
        <f>MAX(0,'Cumulative WSp16'!BL51-'Cumulative WSp16'!BF51)</f>
        <v>357</v>
      </c>
      <c r="BM51" s="14">
        <f>MAX(0,'Cumulative WSp16'!BM51-'Cumulative WSp16'!BG51)</f>
        <v>723</v>
      </c>
      <c r="BN51" s="18">
        <f t="shared" si="15"/>
        <v>459</v>
      </c>
      <c r="BO51" s="18">
        <f t="shared" si="16"/>
        <v>888</v>
      </c>
      <c r="BP51" s="23">
        <f>MAX(0,'Cumulative WSp16'!BP51-'Cumulative WSp16'!BJ51)</f>
        <v>0</v>
      </c>
      <c r="BQ51" s="23">
        <f>MAX(0,'Cumulative WSp16'!BQ51-'Cumulative WSp16'!BK51)</f>
        <v>0</v>
      </c>
      <c r="BR51" s="14">
        <f>MAX(0,'Cumulative WSp16'!BR51-'Cumulative WSp16'!BL51)</f>
        <v>0</v>
      </c>
      <c r="BS51" s="14">
        <f>MAX(0,'Cumulative WSp16'!BS51-'Cumulative WSp16'!BM51)</f>
        <v>0</v>
      </c>
      <c r="BT51" s="18">
        <f t="shared" si="17"/>
        <v>0</v>
      </c>
      <c r="BU51" s="18">
        <f t="shared" si="18"/>
        <v>0</v>
      </c>
    </row>
    <row r="52" spans="1:73" ht="15" customHeight="1" x14ac:dyDescent="0.25">
      <c r="A52" s="10" t="s">
        <v>48</v>
      </c>
      <c r="B52" s="23">
        <f>'Cumulative WSp16'!B52</f>
        <v>1879</v>
      </c>
      <c r="C52" s="23">
        <f>'Cumulative WSp16'!C52</f>
        <v>1946</v>
      </c>
      <c r="D52" s="18">
        <f>'Cumulative WSp16'!D52</f>
        <v>615</v>
      </c>
      <c r="E52" s="18">
        <f>'Cumulative WSp16'!E52</f>
        <v>660</v>
      </c>
      <c r="F52" s="18">
        <f t="shared" si="2"/>
        <v>2494</v>
      </c>
      <c r="G52" s="18">
        <f t="shared" si="2"/>
        <v>2606</v>
      </c>
      <c r="H52" s="23">
        <f>MAX(0,'Cumulative WSp16'!H52-'Cumulative WSp16'!B52)</f>
        <v>583</v>
      </c>
      <c r="I52" s="23">
        <f>MAX(0,'Cumulative WSp16'!I52-'Cumulative WSp16'!C52)</f>
        <v>471</v>
      </c>
      <c r="J52" s="14">
        <f>MAX(0,'Cumulative WSp16'!J52-'Cumulative WSp16'!D52)</f>
        <v>682</v>
      </c>
      <c r="K52" s="14">
        <f>MAX(0,'Cumulative WSp16'!K52-'Cumulative WSp16'!E52)</f>
        <v>654</v>
      </c>
      <c r="L52" s="14">
        <f t="shared" si="3"/>
        <v>1265</v>
      </c>
      <c r="M52" s="14">
        <f t="shared" si="3"/>
        <v>1125</v>
      </c>
      <c r="N52" s="23">
        <f>MAX(0,'Cumulative WSp16'!N52-'Cumulative WSp16'!H52)</f>
        <v>0</v>
      </c>
      <c r="O52" s="23">
        <f>MAX(0,'Cumulative WSp16'!O52-'Cumulative WSp16'!I52)</f>
        <v>0</v>
      </c>
      <c r="P52" s="14">
        <f>MAX(0,'Cumulative WSp16'!P52-'Cumulative WSp16'!J52)</f>
        <v>0</v>
      </c>
      <c r="Q52" s="14">
        <f>MAX(0,'Cumulative WSp16'!Q52-'Cumulative WSp16'!K52)</f>
        <v>0</v>
      </c>
      <c r="R52" s="18">
        <f t="shared" si="4"/>
        <v>0</v>
      </c>
      <c r="S52" s="18">
        <f t="shared" si="4"/>
        <v>0</v>
      </c>
      <c r="T52" s="23">
        <f>MAX(0,'Cumulative WSp16'!T52-'Cumulative WSp16'!N52)</f>
        <v>0</v>
      </c>
      <c r="U52" s="23">
        <f>MAX(0,'Cumulative WSp16'!U52-'Cumulative WSp16'!O52)</f>
        <v>0</v>
      </c>
      <c r="V52" s="14">
        <v>0</v>
      </c>
      <c r="W52" s="14">
        <v>0</v>
      </c>
      <c r="X52" s="14">
        <f t="shared" si="5"/>
        <v>0</v>
      </c>
      <c r="Y52" s="14">
        <f t="shared" si="5"/>
        <v>0</v>
      </c>
      <c r="Z52" s="23">
        <f>MAX(0,'Cumulative WSp16'!Z52-'Cumulative WSp16'!T52)</f>
        <v>0</v>
      </c>
      <c r="AA52" s="23">
        <f>MAX(0,'Cumulative WSp16'!AA52-'Cumulative WSp16'!U52)</f>
        <v>0</v>
      </c>
      <c r="AB52" s="14">
        <f>MAX(0,'Cumulative WSp16'!AB52-'Cumulative WSp16'!V52)</f>
        <v>0</v>
      </c>
      <c r="AC52" s="14">
        <f>MAX(0,'Cumulative WSp16'!AC52-'Cumulative WSp16'!W52)</f>
        <v>0</v>
      </c>
      <c r="AD52" s="18">
        <f t="shared" si="6"/>
        <v>0</v>
      </c>
      <c r="AE52" s="18">
        <f t="shared" si="6"/>
        <v>0</v>
      </c>
      <c r="AF52" s="23">
        <f>MAX(0,'Cumulative WSp16'!AF52-'Cumulative WSp16'!Z52)</f>
        <v>0</v>
      </c>
      <c r="AG52" s="23">
        <f>MAX(0,'Cumulative WSp16'!AG52-'Cumulative WSp16'!AA52)</f>
        <v>0</v>
      </c>
      <c r="AH52" s="14">
        <f>MAX(0,'Cumulative WSp16'!AH52-'Cumulative WSp16'!AB52)</f>
        <v>0</v>
      </c>
      <c r="AI52" s="14">
        <f>MAX(0,'Cumulative WSp16'!AI52-'Cumulative WSp16'!AC52)</f>
        <v>0</v>
      </c>
      <c r="AJ52" s="14">
        <f t="shared" si="7"/>
        <v>0</v>
      </c>
      <c r="AK52" s="14">
        <f t="shared" si="7"/>
        <v>0</v>
      </c>
      <c r="AL52" s="23">
        <f>MAX(0,'Cumulative WSp16'!AL52-'Cumulative WSp16'!AF52)</f>
        <v>0</v>
      </c>
      <c r="AM52" s="23">
        <f>MAX(0,'Cumulative WSp16'!AM52-'Cumulative WSp16'!AG52)</f>
        <v>0</v>
      </c>
      <c r="AN52" s="14">
        <f>MAX(0,'Cumulative WSp16'!AN52-'Cumulative WSp16'!AH52)</f>
        <v>0</v>
      </c>
      <c r="AO52" s="14">
        <f>MAX(0,'Cumulative WSp16'!AO52-'Cumulative WSp16'!AI52)</f>
        <v>0</v>
      </c>
      <c r="AP52" s="18">
        <f t="shared" si="8"/>
        <v>0</v>
      </c>
      <c r="AQ52" s="18">
        <f t="shared" si="8"/>
        <v>0</v>
      </c>
      <c r="AR52" s="23">
        <f>MAX(0,'Cumulative WSp16'!AR52-'Cumulative WSp16'!AL52)</f>
        <v>1197.92</v>
      </c>
      <c r="AS52" s="23">
        <f>MAX(0,'Cumulative WSp16'!AS52-'Cumulative WSp16'!AM52)</f>
        <v>671</v>
      </c>
      <c r="AT52" s="14">
        <f>MAX(0,'Cumulative WSp16'!AT52-'Cumulative WSp16'!AN52)</f>
        <v>167</v>
      </c>
      <c r="AU52" s="14">
        <f>MAX(0,'Cumulative WSp16'!AU52-'Cumulative WSp16'!AO52)</f>
        <v>115</v>
      </c>
      <c r="AV52" s="18">
        <f t="shared" si="19"/>
        <v>1364.92</v>
      </c>
      <c r="AW52" s="18">
        <f t="shared" si="20"/>
        <v>786</v>
      </c>
      <c r="AX52" s="23">
        <f>MAX(0,'Cumulative WSp16'!AX52-'Cumulative WSp16'!AR52)</f>
        <v>0</v>
      </c>
      <c r="AY52" s="23">
        <f>MAX(0,'Cumulative WSp16'!AY52-'Cumulative WSp16'!AS52)</f>
        <v>0</v>
      </c>
      <c r="AZ52" s="14">
        <f>MAX(0,'Cumulative WSp16'!AZ52-'Cumulative WSp16'!AT52)</f>
        <v>0</v>
      </c>
      <c r="BA52" s="14">
        <f>MAX(0,'Cumulative WSp16'!BA52-'Cumulative WSp16'!AU52)</f>
        <v>0</v>
      </c>
      <c r="BB52" s="18">
        <f t="shared" si="11"/>
        <v>0</v>
      </c>
      <c r="BC52" s="18">
        <f t="shared" si="12"/>
        <v>0</v>
      </c>
      <c r="BD52" s="23">
        <f>MAX(0,'Cumulative WSp16'!BD52-'Cumulative WSp16'!AX52)</f>
        <v>0</v>
      </c>
      <c r="BE52" s="23">
        <f>MAX(0,'Cumulative WSp16'!BE52-'Cumulative WSp16'!AY52)</f>
        <v>0</v>
      </c>
      <c r="BF52" s="14">
        <f>MAX(0,'Cumulative WSp16'!BF52-'Cumulative WSp16'!AZ52)</f>
        <v>0</v>
      </c>
      <c r="BG52" s="14">
        <f>MAX(0,'Cumulative WSp16'!BG52-'Cumulative WSp16'!BA52)</f>
        <v>0</v>
      </c>
      <c r="BH52" s="18">
        <f t="shared" si="13"/>
        <v>0</v>
      </c>
      <c r="BI52" s="18">
        <f t="shared" si="14"/>
        <v>0</v>
      </c>
      <c r="BJ52" s="23">
        <f>MAX(0,'Cumulative WSp16'!BJ52-'Cumulative WSp16'!BD52)</f>
        <v>0</v>
      </c>
      <c r="BK52" s="23">
        <f>MAX(0,'Cumulative WSp16'!BK52-'Cumulative WSp16'!BE52)</f>
        <v>0</v>
      </c>
      <c r="BL52" s="14">
        <f>MAX(0,'Cumulative WSp16'!BL52-'Cumulative WSp16'!BF52)</f>
        <v>0</v>
      </c>
      <c r="BM52" s="14">
        <f>MAX(0,'Cumulative WSp16'!BM52-'Cumulative WSp16'!BG52)</f>
        <v>0</v>
      </c>
      <c r="BN52" s="18">
        <f t="shared" si="15"/>
        <v>0</v>
      </c>
      <c r="BO52" s="18">
        <f t="shared" si="16"/>
        <v>0</v>
      </c>
      <c r="BP52" s="23">
        <f>MAX(0,'Cumulative WSp16'!BP52-'Cumulative WSp16'!BJ52)</f>
        <v>0</v>
      </c>
      <c r="BQ52" s="23">
        <f>MAX(0,'Cumulative WSp16'!BQ52-'Cumulative WSp16'!BK52)</f>
        <v>0</v>
      </c>
      <c r="BR52" s="14">
        <f>MAX(0,'Cumulative WSp16'!BR52-'Cumulative WSp16'!BL52)</f>
        <v>0</v>
      </c>
      <c r="BS52" s="14">
        <f>MAX(0,'Cumulative WSp16'!BS52-'Cumulative WSp16'!BM52)</f>
        <v>0</v>
      </c>
      <c r="BT52" s="18">
        <f t="shared" si="17"/>
        <v>0</v>
      </c>
      <c r="BU52" s="18">
        <f t="shared" si="18"/>
        <v>0</v>
      </c>
    </row>
    <row r="53" spans="1:73" ht="15" customHeight="1" x14ac:dyDescent="0.25">
      <c r="A53" s="10" t="s">
        <v>49</v>
      </c>
      <c r="B53" s="23">
        <f>'Cumulative WSp16'!B53</f>
        <v>0</v>
      </c>
      <c r="C53" s="23">
        <f>'Cumulative WSp16'!C53</f>
        <v>0</v>
      </c>
      <c r="D53" s="18">
        <f>'Cumulative WSp16'!D53</f>
        <v>30</v>
      </c>
      <c r="E53" s="18">
        <f>'Cumulative WSp16'!E53</f>
        <v>90</v>
      </c>
      <c r="F53" s="18">
        <f t="shared" si="2"/>
        <v>30</v>
      </c>
      <c r="G53" s="18">
        <f t="shared" si="2"/>
        <v>90</v>
      </c>
      <c r="H53" s="23">
        <f>MAX(0,'Cumulative WSp16'!H53-'Cumulative WSp16'!B53)</f>
        <v>0</v>
      </c>
      <c r="I53" s="23">
        <f>MAX(0,'Cumulative WSp16'!I53-'Cumulative WSp16'!C53)</f>
        <v>0</v>
      </c>
      <c r="J53" s="14">
        <f>MAX(0,'Cumulative WSp16'!J53-'Cumulative WSp16'!D53)</f>
        <v>0</v>
      </c>
      <c r="K53" s="14">
        <f>MAX(0,'Cumulative WSp16'!K53-'Cumulative WSp16'!E53)</f>
        <v>0</v>
      </c>
      <c r="L53" s="14">
        <f t="shared" si="3"/>
        <v>0</v>
      </c>
      <c r="M53" s="14">
        <f t="shared" si="3"/>
        <v>0</v>
      </c>
      <c r="N53" s="23">
        <f>MAX(0,'Cumulative WSp16'!N53-'Cumulative WSp16'!H53)</f>
        <v>0</v>
      </c>
      <c r="O53" s="23">
        <f>MAX(0,'Cumulative WSp16'!O53-'Cumulative WSp16'!I53)</f>
        <v>0</v>
      </c>
      <c r="P53" s="14">
        <f>MAX(0,'Cumulative WSp16'!P53-'Cumulative WSp16'!J53)</f>
        <v>0</v>
      </c>
      <c r="Q53" s="14">
        <f>MAX(0,'Cumulative WSp16'!Q53-'Cumulative WSp16'!K53)</f>
        <v>0</v>
      </c>
      <c r="R53" s="18">
        <f t="shared" si="4"/>
        <v>0</v>
      </c>
      <c r="S53" s="18">
        <f t="shared" si="4"/>
        <v>0</v>
      </c>
      <c r="T53" s="23">
        <f>MAX(0,'Cumulative WSp16'!T53-'Cumulative WSp16'!N53)</f>
        <v>0</v>
      </c>
      <c r="U53" s="23">
        <f>MAX(0,'Cumulative WSp16'!U53-'Cumulative WSp16'!O53)</f>
        <v>0</v>
      </c>
      <c r="V53" s="14">
        <v>0</v>
      </c>
      <c r="W53" s="14">
        <v>0</v>
      </c>
      <c r="X53" s="14">
        <f t="shared" si="5"/>
        <v>0</v>
      </c>
      <c r="Y53" s="14">
        <f t="shared" si="5"/>
        <v>0</v>
      </c>
      <c r="Z53" s="23">
        <f>MAX(0,'Cumulative WSp16'!Z53-'Cumulative WSp16'!T53)</f>
        <v>0</v>
      </c>
      <c r="AA53" s="23">
        <f>MAX(0,'Cumulative WSp16'!AA53-'Cumulative WSp16'!U53)</f>
        <v>0</v>
      </c>
      <c r="AB53" s="14">
        <f>MAX(0,'Cumulative WSp16'!AB53-'Cumulative WSp16'!V53)</f>
        <v>0</v>
      </c>
      <c r="AC53" s="14">
        <f>MAX(0,'Cumulative WSp16'!AC53-'Cumulative WSp16'!W53)</f>
        <v>0</v>
      </c>
      <c r="AD53" s="18">
        <f t="shared" si="6"/>
        <v>0</v>
      </c>
      <c r="AE53" s="18">
        <f t="shared" si="6"/>
        <v>0</v>
      </c>
      <c r="AF53" s="23">
        <f>MAX(0,'Cumulative WSp16'!AF53-'Cumulative WSp16'!Z53)</f>
        <v>0</v>
      </c>
      <c r="AG53" s="23">
        <f>MAX(0,'Cumulative WSp16'!AG53-'Cumulative WSp16'!AA53)</f>
        <v>0</v>
      </c>
      <c r="AH53" s="14">
        <f>MAX(0,'Cumulative WSp16'!AH53-'Cumulative WSp16'!AB53)</f>
        <v>0</v>
      </c>
      <c r="AI53" s="14">
        <f>MAX(0,'Cumulative WSp16'!AI53-'Cumulative WSp16'!AC53)</f>
        <v>0</v>
      </c>
      <c r="AJ53" s="14">
        <f t="shared" si="7"/>
        <v>0</v>
      </c>
      <c r="AK53" s="14">
        <f t="shared" si="7"/>
        <v>0</v>
      </c>
      <c r="AL53" s="23">
        <f>MAX(0,'Cumulative WSp16'!AL53-'Cumulative WSp16'!AF53)</f>
        <v>0</v>
      </c>
      <c r="AM53" s="23">
        <f>MAX(0,'Cumulative WSp16'!AM53-'Cumulative WSp16'!AG53)</f>
        <v>0</v>
      </c>
      <c r="AN53" s="14">
        <f>MAX(0,'Cumulative WSp16'!AN53-'Cumulative WSp16'!AH53)</f>
        <v>0</v>
      </c>
      <c r="AO53" s="14">
        <f>MAX(0,'Cumulative WSp16'!AO53-'Cumulative WSp16'!AI53)</f>
        <v>0</v>
      </c>
      <c r="AP53" s="18">
        <f t="shared" si="8"/>
        <v>0</v>
      </c>
      <c r="AQ53" s="18">
        <f t="shared" si="8"/>
        <v>0</v>
      </c>
      <c r="AR53" s="23">
        <f>MAX(0,'Cumulative WSp16'!AR53-'Cumulative WSp16'!AL53)</f>
        <v>0</v>
      </c>
      <c r="AS53" s="23">
        <f>MAX(0,'Cumulative WSp16'!AS53-'Cumulative WSp16'!AM53)</f>
        <v>0</v>
      </c>
      <c r="AT53" s="14">
        <f>MAX(0,'Cumulative WSp16'!AT53-'Cumulative WSp16'!AN53)</f>
        <v>513</v>
      </c>
      <c r="AU53" s="14">
        <f>MAX(0,'Cumulative WSp16'!AU53-'Cumulative WSp16'!AO53)</f>
        <v>1631</v>
      </c>
      <c r="AV53" s="18">
        <f t="shared" si="19"/>
        <v>513</v>
      </c>
      <c r="AW53" s="18">
        <f t="shared" si="20"/>
        <v>1631</v>
      </c>
      <c r="AX53" s="23">
        <f>MAX(0,'Cumulative WSp16'!AX53-'Cumulative WSp16'!AR53)</f>
        <v>0</v>
      </c>
      <c r="AY53" s="23">
        <f>MAX(0,'Cumulative WSp16'!AY53-'Cumulative WSp16'!AS53)</f>
        <v>0</v>
      </c>
      <c r="AZ53" s="14">
        <f>MAX(0,'Cumulative WSp16'!AZ53-'Cumulative WSp16'!AT53)</f>
        <v>0</v>
      </c>
      <c r="BA53" s="14">
        <f>MAX(0,'Cumulative WSp16'!BA53-'Cumulative WSp16'!AU53)</f>
        <v>0</v>
      </c>
      <c r="BB53" s="18">
        <f t="shared" si="11"/>
        <v>0</v>
      </c>
      <c r="BC53" s="18">
        <f t="shared" si="12"/>
        <v>0</v>
      </c>
      <c r="BD53" s="23">
        <f>MAX(0,'Cumulative WSp16'!BD53-'Cumulative WSp16'!AX53)</f>
        <v>0</v>
      </c>
      <c r="BE53" s="23">
        <f>MAX(0,'Cumulative WSp16'!BE53-'Cumulative WSp16'!AY53)</f>
        <v>0</v>
      </c>
      <c r="BF53" s="14">
        <f>MAX(0,'Cumulative WSp16'!BF53-'Cumulative WSp16'!AZ53)</f>
        <v>0</v>
      </c>
      <c r="BG53" s="14">
        <f>MAX(0,'Cumulative WSp16'!BG53-'Cumulative WSp16'!BA53)</f>
        <v>0</v>
      </c>
      <c r="BH53" s="18">
        <f t="shared" si="13"/>
        <v>0</v>
      </c>
      <c r="BI53" s="18">
        <f t="shared" si="14"/>
        <v>0</v>
      </c>
      <c r="BJ53" s="23">
        <f>MAX(0,'Cumulative WSp16'!BJ53-'Cumulative WSp16'!BD53)</f>
        <v>0</v>
      </c>
      <c r="BK53" s="23">
        <f>MAX(0,'Cumulative WSp16'!BK53-'Cumulative WSp16'!BE53)</f>
        <v>0</v>
      </c>
      <c r="BL53" s="14">
        <f>MAX(0,'Cumulative WSp16'!BL53-'Cumulative WSp16'!BF53)</f>
        <v>0</v>
      </c>
      <c r="BM53" s="14">
        <f>MAX(0,'Cumulative WSp16'!BM53-'Cumulative WSp16'!BG53)</f>
        <v>0</v>
      </c>
      <c r="BN53" s="18">
        <f t="shared" si="15"/>
        <v>0</v>
      </c>
      <c r="BO53" s="18">
        <f t="shared" si="16"/>
        <v>0</v>
      </c>
      <c r="BP53" s="23">
        <f>MAX(0,'Cumulative WSp16'!BP53-'Cumulative WSp16'!BJ53)</f>
        <v>0</v>
      </c>
      <c r="BQ53" s="23">
        <f>MAX(0,'Cumulative WSp16'!BQ53-'Cumulative WSp16'!BK53)</f>
        <v>0</v>
      </c>
      <c r="BR53" s="14">
        <f>MAX(0,'Cumulative WSp16'!BR53-'Cumulative WSp16'!BL53)</f>
        <v>0</v>
      </c>
      <c r="BS53" s="14">
        <f>MAX(0,'Cumulative WSp16'!BS53-'Cumulative WSp16'!BM53)</f>
        <v>0</v>
      </c>
      <c r="BT53" s="18">
        <f t="shared" si="17"/>
        <v>0</v>
      </c>
      <c r="BU53" s="18">
        <f t="shared" si="18"/>
        <v>0</v>
      </c>
    </row>
    <row r="54" spans="1:73" ht="15" customHeight="1" x14ac:dyDescent="0.25">
      <c r="A54" s="11" t="s">
        <v>50</v>
      </c>
      <c r="B54" s="23">
        <f>'Cumulative WSp16'!B54</f>
        <v>448</v>
      </c>
      <c r="C54" s="23">
        <f>'Cumulative WSp16'!C54</f>
        <v>830</v>
      </c>
      <c r="D54" s="18">
        <f>'Cumulative WSp16'!D54</f>
        <v>53</v>
      </c>
      <c r="E54" s="18">
        <f>'Cumulative WSp16'!E54</f>
        <v>89</v>
      </c>
      <c r="F54" s="18">
        <f t="shared" si="2"/>
        <v>501</v>
      </c>
      <c r="G54" s="18">
        <f t="shared" si="2"/>
        <v>919</v>
      </c>
      <c r="H54" s="23">
        <f>MAX(0,'Cumulative WSp16'!H54-'Cumulative WSp16'!B54)</f>
        <v>452</v>
      </c>
      <c r="I54" s="23">
        <f>MAX(0,'Cumulative WSp16'!I54-'Cumulative WSp16'!C54)</f>
        <v>1196</v>
      </c>
      <c r="J54" s="14">
        <f>MAX(0,'Cumulative WSp16'!J54-'Cumulative WSp16'!D54)</f>
        <v>566</v>
      </c>
      <c r="K54" s="14">
        <f>MAX(0,'Cumulative WSp16'!K54-'Cumulative WSp16'!E54)</f>
        <v>963</v>
      </c>
      <c r="L54" s="14">
        <f t="shared" si="3"/>
        <v>1018</v>
      </c>
      <c r="M54" s="14">
        <f t="shared" si="3"/>
        <v>2159</v>
      </c>
      <c r="N54" s="23">
        <f>MAX(0,'Cumulative WSp16'!N54-'Cumulative WSp16'!H54)</f>
        <v>270</v>
      </c>
      <c r="O54" s="23">
        <f>MAX(0,'Cumulative WSp16'!O54-'Cumulative WSp16'!I54)</f>
        <v>60</v>
      </c>
      <c r="P54" s="14">
        <f>MAX(0,'Cumulative WSp16'!P54-'Cumulative WSp16'!J54)</f>
        <v>58</v>
      </c>
      <c r="Q54" s="14">
        <f>MAX(0,'Cumulative WSp16'!Q54-'Cumulative WSp16'!K54)</f>
        <v>169</v>
      </c>
      <c r="R54" s="18">
        <f t="shared" si="4"/>
        <v>328</v>
      </c>
      <c r="S54" s="18">
        <f t="shared" si="4"/>
        <v>229</v>
      </c>
      <c r="T54" s="23">
        <f>MAX(0,'Cumulative WSp16'!T54-'Cumulative WSp16'!N54)</f>
        <v>0</v>
      </c>
      <c r="U54" s="23">
        <f>MAX(0,'Cumulative WSp16'!U54-'Cumulative WSp16'!O54)</f>
        <v>0</v>
      </c>
      <c r="V54" s="14">
        <v>0</v>
      </c>
      <c r="W54" s="14">
        <v>0</v>
      </c>
      <c r="X54" s="14">
        <f t="shared" si="5"/>
        <v>0</v>
      </c>
      <c r="Y54" s="14">
        <f t="shared" si="5"/>
        <v>0</v>
      </c>
      <c r="Z54" s="23">
        <f>MAX(0,'Cumulative WSp16'!Z54-'Cumulative WSp16'!T54)</f>
        <v>0</v>
      </c>
      <c r="AA54" s="23">
        <f>MAX(0,'Cumulative WSp16'!AA54-'Cumulative WSp16'!U54)</f>
        <v>0</v>
      </c>
      <c r="AB54" s="14">
        <f>MAX(0,'Cumulative WSp16'!AB54-'Cumulative WSp16'!V54)</f>
        <v>0</v>
      </c>
      <c r="AC54" s="14">
        <f>MAX(0,'Cumulative WSp16'!AC54-'Cumulative WSp16'!W54)</f>
        <v>0</v>
      </c>
      <c r="AD54" s="18">
        <f t="shared" si="6"/>
        <v>0</v>
      </c>
      <c r="AE54" s="18">
        <f t="shared" si="6"/>
        <v>0</v>
      </c>
      <c r="AF54" s="23">
        <f>MAX(0,'Cumulative WSp16'!AF54-'Cumulative WSp16'!Z54)</f>
        <v>15</v>
      </c>
      <c r="AG54" s="23">
        <f>MAX(0,'Cumulative WSp16'!AG54-'Cumulative WSp16'!AA54)</f>
        <v>45</v>
      </c>
      <c r="AH54" s="14">
        <f>MAX(0,'Cumulative WSp16'!AH54-'Cumulative WSp16'!AB54)</f>
        <v>0</v>
      </c>
      <c r="AI54" s="14">
        <f>MAX(0,'Cumulative WSp16'!AI54-'Cumulative WSp16'!AC54)</f>
        <v>0</v>
      </c>
      <c r="AJ54" s="14">
        <f t="shared" si="7"/>
        <v>15</v>
      </c>
      <c r="AK54" s="14">
        <f t="shared" si="7"/>
        <v>45</v>
      </c>
      <c r="AL54" s="23">
        <f>MAX(0,'Cumulative WSp16'!AL54-'Cumulative WSp16'!AF54)</f>
        <v>128</v>
      </c>
      <c r="AM54" s="23">
        <f>MAX(0,'Cumulative WSp16'!AM54-'Cumulative WSp16'!AG54)</f>
        <v>252</v>
      </c>
      <c r="AN54" s="14">
        <f>MAX(0,'Cumulative WSp16'!AN54-'Cumulative WSp16'!AH54)</f>
        <v>50</v>
      </c>
      <c r="AO54" s="14">
        <f>MAX(0,'Cumulative WSp16'!AO54-'Cumulative WSp16'!AI54)</f>
        <v>100</v>
      </c>
      <c r="AP54" s="18">
        <f t="shared" si="8"/>
        <v>178</v>
      </c>
      <c r="AQ54" s="18">
        <f t="shared" si="8"/>
        <v>352</v>
      </c>
      <c r="AR54" s="23">
        <f>MAX(0,'Cumulative WSp16'!AR54-'Cumulative WSp16'!AL54)</f>
        <v>950.45</v>
      </c>
      <c r="AS54" s="23">
        <f>MAX(0,'Cumulative WSp16'!AS54-'Cumulative WSp16'!AM54)</f>
        <v>1456</v>
      </c>
      <c r="AT54" s="14">
        <f>MAX(0,'Cumulative WSp16'!AT54-'Cumulative WSp16'!AN54)</f>
        <v>320.5</v>
      </c>
      <c r="AU54" s="14">
        <f>MAX(0,'Cumulative WSp16'!AU54-'Cumulative WSp16'!AO54)</f>
        <v>479</v>
      </c>
      <c r="AV54" s="18">
        <f t="shared" si="19"/>
        <v>1270.95</v>
      </c>
      <c r="AW54" s="18">
        <f t="shared" si="20"/>
        <v>1935</v>
      </c>
      <c r="AX54" s="23">
        <f>MAX(0,'Cumulative WSp16'!AX54-'Cumulative WSp16'!AR54)</f>
        <v>0</v>
      </c>
      <c r="AY54" s="23">
        <f>MAX(0,'Cumulative WSp16'!AY54-'Cumulative WSp16'!AS54)</f>
        <v>0</v>
      </c>
      <c r="AZ54" s="14">
        <f>MAX(0,'Cumulative WSp16'!AZ54-'Cumulative WSp16'!AT54)</f>
        <v>0</v>
      </c>
      <c r="BA54" s="14">
        <f>MAX(0,'Cumulative WSp16'!BA54-'Cumulative WSp16'!AU54)</f>
        <v>0</v>
      </c>
      <c r="BB54" s="18">
        <f t="shared" si="11"/>
        <v>0</v>
      </c>
      <c r="BC54" s="18">
        <f t="shared" si="12"/>
        <v>0</v>
      </c>
      <c r="BD54" s="23">
        <f>MAX(0,'Cumulative WSp16'!BD54-'Cumulative WSp16'!AX54)</f>
        <v>0</v>
      </c>
      <c r="BE54" s="23">
        <f>MAX(0,'Cumulative WSp16'!BE54-'Cumulative WSp16'!AY54)</f>
        <v>0</v>
      </c>
      <c r="BF54" s="14">
        <f>MAX(0,'Cumulative WSp16'!BF54-'Cumulative WSp16'!AZ54)</f>
        <v>0</v>
      </c>
      <c r="BG54" s="14">
        <f>MAX(0,'Cumulative WSp16'!BG54-'Cumulative WSp16'!BA54)</f>
        <v>0</v>
      </c>
      <c r="BH54" s="18">
        <f t="shared" si="13"/>
        <v>0</v>
      </c>
      <c r="BI54" s="18">
        <f t="shared" si="14"/>
        <v>0</v>
      </c>
      <c r="BJ54" s="23">
        <f>MAX(0,'Cumulative WSp16'!BJ54-'Cumulative WSp16'!BD54)</f>
        <v>0</v>
      </c>
      <c r="BK54" s="23">
        <f>MAX(0,'Cumulative WSp16'!BK54-'Cumulative WSp16'!BE54)</f>
        <v>0</v>
      </c>
      <c r="BL54" s="14">
        <f>MAX(0,'Cumulative WSp16'!BL54-'Cumulative WSp16'!BF54)</f>
        <v>0</v>
      </c>
      <c r="BM54" s="14">
        <f>MAX(0,'Cumulative WSp16'!BM54-'Cumulative WSp16'!BG54)</f>
        <v>0</v>
      </c>
      <c r="BN54" s="18">
        <f t="shared" si="15"/>
        <v>0</v>
      </c>
      <c r="BO54" s="18">
        <f t="shared" si="16"/>
        <v>0</v>
      </c>
      <c r="BP54" s="23">
        <f>MAX(0,'Cumulative WSp16'!BP54-'Cumulative WSp16'!BJ54)</f>
        <v>0</v>
      </c>
      <c r="BQ54" s="23">
        <f>MAX(0,'Cumulative WSp16'!BQ54-'Cumulative WSp16'!BK54)</f>
        <v>0</v>
      </c>
      <c r="BR54" s="14">
        <f>MAX(0,'Cumulative WSp16'!BR54-'Cumulative WSp16'!BL54)</f>
        <v>0</v>
      </c>
      <c r="BS54" s="14">
        <f>MAX(0,'Cumulative WSp16'!BS54-'Cumulative WSp16'!BM54)</f>
        <v>0</v>
      </c>
      <c r="BT54" s="18">
        <f t="shared" si="17"/>
        <v>0</v>
      </c>
      <c r="BU54" s="18">
        <f t="shared" si="18"/>
        <v>0</v>
      </c>
    </row>
    <row r="55" spans="1:73" s="2" customFormat="1" ht="15" customHeight="1" x14ac:dyDescent="0.25">
      <c r="A55" s="12" t="s">
        <v>51</v>
      </c>
      <c r="B55" s="23">
        <f>'Cumulative WSp16'!B55</f>
        <v>280</v>
      </c>
      <c r="C55" s="23">
        <f>'Cumulative WSp16'!C55</f>
        <v>471</v>
      </c>
      <c r="D55" s="18">
        <f>'Cumulative WSp16'!D55</f>
        <v>0</v>
      </c>
      <c r="E55" s="18">
        <f>'Cumulative WSp16'!E55</f>
        <v>0</v>
      </c>
      <c r="F55" s="18">
        <f t="shared" si="2"/>
        <v>280</v>
      </c>
      <c r="G55" s="18">
        <f t="shared" si="2"/>
        <v>471</v>
      </c>
      <c r="H55" s="23">
        <f>MAX(0,'Cumulative WSp16'!H55-'Cumulative WSp16'!B55)</f>
        <v>98</v>
      </c>
      <c r="I55" s="23">
        <f>MAX(0,'Cumulative WSp16'!I55-'Cumulative WSp16'!C55)</f>
        <v>213</v>
      </c>
      <c r="J55" s="14">
        <f>MAX(0,'Cumulative WSp16'!J55-'Cumulative WSp16'!D55)</f>
        <v>0</v>
      </c>
      <c r="K55" s="14">
        <f>MAX(0,'Cumulative WSp16'!K55-'Cumulative WSp16'!E55)</f>
        <v>0</v>
      </c>
      <c r="L55" s="14">
        <f t="shared" si="3"/>
        <v>98</v>
      </c>
      <c r="M55" s="14">
        <f t="shared" si="3"/>
        <v>213</v>
      </c>
      <c r="N55" s="23">
        <f>MAX(0,'Cumulative WSp16'!N55-'Cumulative WSp16'!H55)</f>
        <v>0</v>
      </c>
      <c r="O55" s="23">
        <f>MAX(0,'Cumulative WSp16'!O55-'Cumulative WSp16'!I55)</f>
        <v>0</v>
      </c>
      <c r="P55" s="14">
        <f>MAX(0,'Cumulative WSp16'!P55-'Cumulative WSp16'!J55)</f>
        <v>0</v>
      </c>
      <c r="Q55" s="14">
        <f>MAX(0,'Cumulative WSp16'!Q55-'Cumulative WSp16'!K55)</f>
        <v>0</v>
      </c>
      <c r="R55" s="18">
        <f t="shared" si="4"/>
        <v>0</v>
      </c>
      <c r="S55" s="18">
        <f t="shared" si="4"/>
        <v>0</v>
      </c>
      <c r="T55" s="23">
        <f>MAX(0,'Cumulative WSp16'!T55-'Cumulative WSp16'!N55)</f>
        <v>0</v>
      </c>
      <c r="U55" s="23">
        <f>MAX(0,'Cumulative WSp16'!U55-'Cumulative WSp16'!O55)</f>
        <v>0</v>
      </c>
      <c r="V55" s="14">
        <v>0</v>
      </c>
      <c r="W55" s="14">
        <v>0</v>
      </c>
      <c r="X55" s="14">
        <f t="shared" si="5"/>
        <v>0</v>
      </c>
      <c r="Y55" s="14">
        <f t="shared" si="5"/>
        <v>0</v>
      </c>
      <c r="Z55" s="23">
        <f>MAX(0,'Cumulative WSp16'!Z55-'Cumulative WSp16'!T55)</f>
        <v>16</v>
      </c>
      <c r="AA55" s="23">
        <f>MAX(0,'Cumulative WSp16'!AA55-'Cumulative WSp16'!U55)</f>
        <v>35</v>
      </c>
      <c r="AB55" s="14">
        <f>MAX(0,'Cumulative WSp16'!AB55-'Cumulative WSp16'!V55)</f>
        <v>0</v>
      </c>
      <c r="AC55" s="14">
        <f>MAX(0,'Cumulative WSp16'!AC55-'Cumulative WSp16'!W55)</f>
        <v>0</v>
      </c>
      <c r="AD55" s="18">
        <f t="shared" si="6"/>
        <v>16</v>
      </c>
      <c r="AE55" s="18">
        <f t="shared" si="6"/>
        <v>35</v>
      </c>
      <c r="AF55" s="23">
        <f>MAX(0,'Cumulative WSp16'!AF55-'Cumulative WSp16'!Z55)</f>
        <v>0</v>
      </c>
      <c r="AG55" s="23">
        <f>MAX(0,'Cumulative WSp16'!AG55-'Cumulative WSp16'!AA55)</f>
        <v>0</v>
      </c>
      <c r="AH55" s="14">
        <f>MAX(0,'Cumulative WSp16'!AH55-'Cumulative WSp16'!AB55)</f>
        <v>0</v>
      </c>
      <c r="AI55" s="14">
        <f>MAX(0,'Cumulative WSp16'!AI55-'Cumulative WSp16'!AC55)</f>
        <v>0</v>
      </c>
      <c r="AJ55" s="14">
        <f t="shared" si="7"/>
        <v>0</v>
      </c>
      <c r="AK55" s="14">
        <f t="shared" si="7"/>
        <v>0</v>
      </c>
      <c r="AL55" s="23">
        <f>MAX(0,'Cumulative WSp16'!AL55-'Cumulative WSp16'!AF55)</f>
        <v>0</v>
      </c>
      <c r="AM55" s="23">
        <f>MAX(0,'Cumulative WSp16'!AM55-'Cumulative WSp16'!AG55)</f>
        <v>0</v>
      </c>
      <c r="AN55" s="14">
        <f>MAX(0,'Cumulative WSp16'!AN55-'Cumulative WSp16'!AH55)</f>
        <v>0</v>
      </c>
      <c r="AO55" s="14">
        <f>MAX(0,'Cumulative WSp16'!AO55-'Cumulative WSp16'!AI55)</f>
        <v>0</v>
      </c>
      <c r="AP55" s="18">
        <f t="shared" si="8"/>
        <v>0</v>
      </c>
      <c r="AQ55" s="18">
        <f t="shared" si="8"/>
        <v>0</v>
      </c>
      <c r="AR55" s="23">
        <f>MAX(0,'Cumulative WSp16'!AR55-'Cumulative WSp16'!AL55)</f>
        <v>340.7</v>
      </c>
      <c r="AS55" s="23">
        <f>MAX(0,'Cumulative WSp16'!AS55-'Cumulative WSp16'!AM55)</f>
        <v>545</v>
      </c>
      <c r="AT55" s="14">
        <f>MAX(0,'Cumulative WSp16'!AT55-'Cumulative WSp16'!AN55)</f>
        <v>15.5</v>
      </c>
      <c r="AU55" s="14">
        <f>MAX(0,'Cumulative WSp16'!AU55-'Cumulative WSp16'!AO55)</f>
        <v>31</v>
      </c>
      <c r="AV55" s="18">
        <f t="shared" si="19"/>
        <v>356.2</v>
      </c>
      <c r="AW55" s="18">
        <f t="shared" si="20"/>
        <v>576</v>
      </c>
      <c r="AX55" s="23">
        <f>MAX(0,'Cumulative WSp16'!AX55-'Cumulative WSp16'!AR55)</f>
        <v>0</v>
      </c>
      <c r="AY55" s="23">
        <f>MAX(0,'Cumulative WSp16'!AY55-'Cumulative WSp16'!AS55)</f>
        <v>0</v>
      </c>
      <c r="AZ55" s="14">
        <f>MAX(0,'Cumulative WSp16'!AZ55-'Cumulative WSp16'!AT55)</f>
        <v>0</v>
      </c>
      <c r="BA55" s="14">
        <f>MAX(0,'Cumulative WSp16'!BA55-'Cumulative WSp16'!AU55)</f>
        <v>0</v>
      </c>
      <c r="BB55" s="18">
        <f t="shared" si="11"/>
        <v>0</v>
      </c>
      <c r="BC55" s="18">
        <f t="shared" si="12"/>
        <v>0</v>
      </c>
      <c r="BD55" s="23">
        <f>MAX(0,'Cumulative WSp16'!BD55-'Cumulative WSp16'!AX55)</f>
        <v>0</v>
      </c>
      <c r="BE55" s="23">
        <f>MAX(0,'Cumulative WSp16'!BE55-'Cumulative WSp16'!AY55)</f>
        <v>0</v>
      </c>
      <c r="BF55" s="14">
        <f>MAX(0,'Cumulative WSp16'!BF55-'Cumulative WSp16'!AZ55)</f>
        <v>0</v>
      </c>
      <c r="BG55" s="14">
        <f>MAX(0,'Cumulative WSp16'!BG55-'Cumulative WSp16'!BA55)</f>
        <v>0</v>
      </c>
      <c r="BH55" s="18">
        <f t="shared" si="13"/>
        <v>0</v>
      </c>
      <c r="BI55" s="18">
        <f t="shared" si="14"/>
        <v>0</v>
      </c>
      <c r="BJ55" s="23">
        <f>MAX(0,'Cumulative WSp16'!BJ55-'Cumulative WSp16'!BD55)</f>
        <v>245</v>
      </c>
      <c r="BK55" s="23">
        <f>MAX(0,'Cumulative WSp16'!BK55-'Cumulative WSp16'!BE55)</f>
        <v>418</v>
      </c>
      <c r="BL55" s="14">
        <f>MAX(0,'Cumulative WSp16'!BL55-'Cumulative WSp16'!BF55)</f>
        <v>10</v>
      </c>
      <c r="BM55" s="14">
        <f>MAX(0,'Cumulative WSp16'!BM55-'Cumulative WSp16'!BG55)</f>
        <v>21</v>
      </c>
      <c r="BN55" s="18">
        <f t="shared" si="15"/>
        <v>255</v>
      </c>
      <c r="BO55" s="18">
        <f t="shared" si="16"/>
        <v>439</v>
      </c>
      <c r="BP55" s="23">
        <f>MAX(0,'Cumulative WSp16'!BP55-'Cumulative WSp16'!BJ55)</f>
        <v>0</v>
      </c>
      <c r="BQ55" s="23">
        <f>MAX(0,'Cumulative WSp16'!BQ55-'Cumulative WSp16'!BK55)</f>
        <v>0</v>
      </c>
      <c r="BR55" s="14">
        <f>MAX(0,'Cumulative WSp16'!BR55-'Cumulative WSp16'!BL55)</f>
        <v>0</v>
      </c>
      <c r="BS55" s="14">
        <f>MAX(0,'Cumulative WSp16'!BS55-'Cumulative WSp16'!BM55)</f>
        <v>0</v>
      </c>
      <c r="BT55" s="18">
        <f t="shared" si="17"/>
        <v>0</v>
      </c>
      <c r="BU55" s="18">
        <f t="shared" si="18"/>
        <v>0</v>
      </c>
    </row>
    <row r="56" spans="1:73" s="3" customFormat="1" ht="15" hidden="1" customHeight="1" x14ac:dyDescent="0.25">
      <c r="A56" s="7"/>
      <c r="R56" s="1">
        <f t="shared" si="4"/>
        <v>0</v>
      </c>
      <c r="Y56" s="1">
        <f>SUM(U56,W56)</f>
        <v>0</v>
      </c>
      <c r="AD56" s="1">
        <f t="shared" si="6"/>
        <v>0</v>
      </c>
      <c r="AJ56" s="1">
        <f t="shared" si="7"/>
        <v>0</v>
      </c>
      <c r="BT56" s="18">
        <f t="shared" si="17"/>
        <v>0</v>
      </c>
      <c r="BU56" s="18">
        <f t="shared" si="18"/>
        <v>0</v>
      </c>
    </row>
    <row r="57" spans="1:73" s="4" customFormat="1" ht="15" hidden="1" customHeight="1" x14ac:dyDescent="0.25">
      <c r="A57" s="6"/>
      <c r="R57" s="1">
        <f t="shared" si="4"/>
        <v>0</v>
      </c>
      <c r="Y57" s="1">
        <f>SUM(U57,W57)</f>
        <v>0</v>
      </c>
      <c r="AD57" s="1">
        <f t="shared" si="6"/>
        <v>0</v>
      </c>
      <c r="AJ57" s="1">
        <f t="shared" si="7"/>
        <v>0</v>
      </c>
      <c r="BT57" s="18">
        <f t="shared" si="17"/>
        <v>0</v>
      </c>
      <c r="BU57" s="18">
        <f t="shared" si="18"/>
        <v>0</v>
      </c>
    </row>
    <row r="58" spans="1:73" ht="15.6" customHeight="1" x14ac:dyDescent="0.25"/>
    <row r="59" spans="1:73" ht="15.6" hidden="1" customHeight="1" x14ac:dyDescent="0.25">
      <c r="A59" s="1" t="s">
        <v>52</v>
      </c>
    </row>
    <row r="60" spans="1:73" hidden="1" x14ac:dyDescent="0.25"/>
    <row r="83" ht="12.75" customHeight="1" x14ac:dyDescent="0.25"/>
  </sheetData>
  <mergeCells count="49">
    <mergeCell ref="BJ7:BO7"/>
    <mergeCell ref="A6:A8"/>
    <mergeCell ref="B7:G7"/>
    <mergeCell ref="H7:M7"/>
    <mergeCell ref="N7:S7"/>
    <mergeCell ref="T7:Y7"/>
    <mergeCell ref="Z7:AE7"/>
    <mergeCell ref="T8:U8"/>
    <mergeCell ref="V8:W8"/>
    <mergeCell ref="X8:Y8"/>
    <mergeCell ref="Z8:AA8"/>
    <mergeCell ref="AL8:AM8"/>
    <mergeCell ref="AD8:AE8"/>
    <mergeCell ref="AF8:AG8"/>
    <mergeCell ref="AH8:AI8"/>
    <mergeCell ref="AJ8:AK8"/>
    <mergeCell ref="BP7:BU7"/>
    <mergeCell ref="B8:C8"/>
    <mergeCell ref="D8:E8"/>
    <mergeCell ref="F8:G8"/>
    <mergeCell ref="H8:I8"/>
    <mergeCell ref="J8:K8"/>
    <mergeCell ref="L8:M8"/>
    <mergeCell ref="N8:O8"/>
    <mergeCell ref="P8:Q8"/>
    <mergeCell ref="R8:S8"/>
    <mergeCell ref="AF7:AK7"/>
    <mergeCell ref="AL7:AQ7"/>
    <mergeCell ref="AR7:AW7"/>
    <mergeCell ref="AX7:BC7"/>
    <mergeCell ref="BD7:BI7"/>
    <mergeCell ref="AB8:AC8"/>
    <mergeCell ref="BJ8:BK8"/>
    <mergeCell ref="AN8:AO8"/>
    <mergeCell ref="AP8:AQ8"/>
    <mergeCell ref="AR8:AS8"/>
    <mergeCell ref="AT8:AU8"/>
    <mergeCell ref="AV8:AW8"/>
    <mergeCell ref="AX8:AY8"/>
    <mergeCell ref="AZ8:BA8"/>
    <mergeCell ref="BB8:BC8"/>
    <mergeCell ref="BD8:BE8"/>
    <mergeCell ref="BF8:BG8"/>
    <mergeCell ref="BH8:BI8"/>
    <mergeCell ref="BL8:BM8"/>
    <mergeCell ref="BN8:BO8"/>
    <mergeCell ref="BP8:BQ8"/>
    <mergeCell ref="BR8:BS8"/>
    <mergeCell ref="BT8:BU8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U83"/>
  <sheetViews>
    <sheetView topLeftCell="A2" zoomScale="115" zoomScaleNormal="115" zoomScaleSheetLayoutView="100" workbookViewId="0">
      <pane xSplit="1" ySplit="9" topLeftCell="AR11" activePane="bottomRight" state="frozen"/>
      <selection activeCell="A6" sqref="A6"/>
      <selection pane="topRight" activeCell="E6" sqref="E6"/>
      <selection pane="bottomLeft" activeCell="A14" sqref="A14"/>
      <selection pane="bottomRight" activeCell="AZ30" sqref="AZ30"/>
    </sheetView>
  </sheetViews>
  <sheetFormatPr defaultColWidth="8.85546875" defaultRowHeight="15.75" x14ac:dyDescent="0.25"/>
  <cols>
    <col min="1" max="1" width="14.42578125" style="1" customWidth="1"/>
    <col min="2" max="2" width="0" style="1" hidden="1" customWidth="1"/>
    <col min="3" max="3" width="10.7109375" style="1" hidden="1" customWidth="1"/>
    <col min="4" max="5" width="0" style="1" hidden="1" customWidth="1"/>
    <col min="6" max="6" width="10.140625" style="1" hidden="1" customWidth="1"/>
    <col min="7" max="7" width="9.85546875" style="1" hidden="1" customWidth="1"/>
    <col min="8" max="9" width="0" style="1" hidden="1" customWidth="1"/>
    <col min="10" max="10" width="9.42578125" style="1" hidden="1" customWidth="1"/>
    <col min="11" max="12" width="0" style="1" hidden="1" customWidth="1"/>
    <col min="13" max="13" width="10.42578125" style="1" hidden="1" customWidth="1"/>
    <col min="14" max="14" width="0" style="1" hidden="1" customWidth="1"/>
    <col min="15" max="15" width="9.7109375" style="1" hidden="1" customWidth="1"/>
    <col min="16" max="16" width="0" style="1" hidden="1" customWidth="1"/>
    <col min="17" max="17" width="10.28515625" style="1" hidden="1" customWidth="1"/>
    <col min="18" max="18" width="9.28515625" style="1" hidden="1" customWidth="1"/>
    <col min="19" max="20" width="9.42578125" style="1" hidden="1" customWidth="1"/>
    <col min="21" max="21" width="10.28515625" style="1" hidden="1" customWidth="1"/>
    <col min="22" max="31" width="8.85546875" style="1" hidden="1" customWidth="1"/>
    <col min="32" max="43" width="0" style="1" hidden="1" customWidth="1"/>
    <col min="44" max="48" width="8.85546875" style="1"/>
    <col min="49" max="49" width="9.42578125" style="1" customWidth="1"/>
    <col min="50" max="16384" width="8.85546875" style="1"/>
  </cols>
  <sheetData>
    <row r="1" spans="1:73" x14ac:dyDescent="0.25">
      <c r="A1" s="1" t="s">
        <v>0</v>
      </c>
    </row>
    <row r="2" spans="1:73" hidden="1" x14ac:dyDescent="0.25"/>
    <row r="3" spans="1:73" ht="15" hidden="1" customHeight="1" x14ac:dyDescent="0.25">
      <c r="A3" s="5" t="s">
        <v>1</v>
      </c>
    </row>
    <row r="4" spans="1:73" hidden="1" x14ac:dyDescent="0.25">
      <c r="A4" s="5" t="s">
        <v>2</v>
      </c>
    </row>
    <row r="5" spans="1:73" hidden="1" x14ac:dyDescent="0.25">
      <c r="A5" s="1" t="s">
        <v>3</v>
      </c>
    </row>
    <row r="6" spans="1:73" ht="15" hidden="1" customHeight="1" x14ac:dyDescent="0.25">
      <c r="A6" s="43" t="s">
        <v>4</v>
      </c>
    </row>
    <row r="7" spans="1:73" ht="15" customHeight="1" x14ac:dyDescent="0.25">
      <c r="A7" s="44"/>
      <c r="B7" s="41" t="s">
        <v>54</v>
      </c>
      <c r="C7" s="41"/>
      <c r="D7" s="41"/>
      <c r="E7" s="41"/>
      <c r="F7" s="41"/>
      <c r="G7" s="41"/>
      <c r="H7" s="39" t="s">
        <v>55</v>
      </c>
      <c r="I7" s="39"/>
      <c r="J7" s="39"/>
      <c r="K7" s="39"/>
      <c r="L7" s="39"/>
      <c r="M7" s="39"/>
      <c r="N7" s="41" t="s">
        <v>57</v>
      </c>
      <c r="O7" s="41"/>
      <c r="P7" s="41"/>
      <c r="Q7" s="41"/>
      <c r="R7" s="41"/>
      <c r="S7" s="41"/>
      <c r="T7" s="39" t="s">
        <v>58</v>
      </c>
      <c r="U7" s="39"/>
      <c r="V7" s="39"/>
      <c r="W7" s="39"/>
      <c r="X7" s="39"/>
      <c r="Y7" s="39"/>
      <c r="Z7" s="41" t="s">
        <v>60</v>
      </c>
      <c r="AA7" s="41"/>
      <c r="AB7" s="41"/>
      <c r="AC7" s="41"/>
      <c r="AD7" s="41"/>
      <c r="AE7" s="41"/>
      <c r="AF7" s="39" t="s">
        <v>61</v>
      </c>
      <c r="AG7" s="39"/>
      <c r="AH7" s="39"/>
      <c r="AI7" s="39"/>
      <c r="AJ7" s="39"/>
      <c r="AK7" s="39"/>
      <c r="AL7" s="41" t="s">
        <v>62</v>
      </c>
      <c r="AM7" s="41"/>
      <c r="AN7" s="41"/>
      <c r="AO7" s="41"/>
      <c r="AP7" s="41"/>
      <c r="AQ7" s="41"/>
      <c r="AR7" s="39" t="s">
        <v>63</v>
      </c>
      <c r="AS7" s="39"/>
      <c r="AT7" s="39"/>
      <c r="AU7" s="39"/>
      <c r="AV7" s="39"/>
      <c r="AW7" s="39"/>
      <c r="AX7" s="41" t="s">
        <v>64</v>
      </c>
      <c r="AY7" s="41"/>
      <c r="AZ7" s="41"/>
      <c r="BA7" s="41"/>
      <c r="BB7" s="41"/>
      <c r="BC7" s="41"/>
      <c r="BD7" s="39" t="s">
        <v>65</v>
      </c>
      <c r="BE7" s="39"/>
      <c r="BF7" s="39"/>
      <c r="BG7" s="39"/>
      <c r="BH7" s="39"/>
      <c r="BI7" s="39"/>
      <c r="BJ7" s="41" t="s">
        <v>66</v>
      </c>
      <c r="BK7" s="41"/>
      <c r="BL7" s="41"/>
      <c r="BM7" s="41"/>
      <c r="BN7" s="41"/>
      <c r="BO7" s="41"/>
      <c r="BP7" s="39" t="s">
        <v>67</v>
      </c>
      <c r="BQ7" s="39"/>
      <c r="BR7" s="39"/>
      <c r="BS7" s="39"/>
      <c r="BT7" s="39"/>
      <c r="BU7" s="39"/>
    </row>
    <row r="8" spans="1:73" ht="15" customHeight="1" x14ac:dyDescent="0.25">
      <c r="A8" s="45"/>
      <c r="B8" s="42" t="s">
        <v>5</v>
      </c>
      <c r="C8" s="42"/>
      <c r="D8" s="41" t="s">
        <v>53</v>
      </c>
      <c r="E8" s="41"/>
      <c r="F8" s="41" t="s">
        <v>6</v>
      </c>
      <c r="G8" s="41"/>
      <c r="H8" s="42" t="s">
        <v>5</v>
      </c>
      <c r="I8" s="42"/>
      <c r="J8" s="39" t="s">
        <v>53</v>
      </c>
      <c r="K8" s="39"/>
      <c r="L8" s="39" t="s">
        <v>6</v>
      </c>
      <c r="M8" s="39"/>
      <c r="N8" s="42" t="s">
        <v>5</v>
      </c>
      <c r="O8" s="42"/>
      <c r="P8" s="41" t="s">
        <v>53</v>
      </c>
      <c r="Q8" s="41"/>
      <c r="R8" s="41" t="s">
        <v>6</v>
      </c>
      <c r="S8" s="41"/>
      <c r="T8" s="42" t="s">
        <v>5</v>
      </c>
      <c r="U8" s="42"/>
      <c r="V8" s="39" t="s">
        <v>53</v>
      </c>
      <c r="W8" s="39"/>
      <c r="X8" s="39" t="s">
        <v>6</v>
      </c>
      <c r="Y8" s="39"/>
      <c r="Z8" s="42" t="s">
        <v>5</v>
      </c>
      <c r="AA8" s="42"/>
      <c r="AB8" s="41" t="s">
        <v>53</v>
      </c>
      <c r="AC8" s="41"/>
      <c r="AD8" s="41" t="s">
        <v>6</v>
      </c>
      <c r="AE8" s="41"/>
      <c r="AF8" s="42" t="s">
        <v>5</v>
      </c>
      <c r="AG8" s="42"/>
      <c r="AH8" s="39" t="s">
        <v>53</v>
      </c>
      <c r="AI8" s="39"/>
      <c r="AJ8" s="39" t="s">
        <v>6</v>
      </c>
      <c r="AK8" s="39"/>
      <c r="AL8" s="42" t="s">
        <v>5</v>
      </c>
      <c r="AM8" s="42"/>
      <c r="AN8" s="41" t="s">
        <v>53</v>
      </c>
      <c r="AO8" s="41"/>
      <c r="AP8" s="41" t="s">
        <v>6</v>
      </c>
      <c r="AQ8" s="41"/>
      <c r="AR8" s="42" t="s">
        <v>5</v>
      </c>
      <c r="AS8" s="42"/>
      <c r="AT8" s="39" t="s">
        <v>53</v>
      </c>
      <c r="AU8" s="39"/>
      <c r="AV8" s="39" t="s">
        <v>6</v>
      </c>
      <c r="AW8" s="39"/>
      <c r="AX8" s="42" t="s">
        <v>5</v>
      </c>
      <c r="AY8" s="42"/>
      <c r="AZ8" s="41" t="s">
        <v>53</v>
      </c>
      <c r="BA8" s="41"/>
      <c r="BB8" s="41" t="s">
        <v>6</v>
      </c>
      <c r="BC8" s="41"/>
      <c r="BD8" s="39" t="s">
        <v>5</v>
      </c>
      <c r="BE8" s="39"/>
      <c r="BF8" s="39" t="s">
        <v>53</v>
      </c>
      <c r="BG8" s="39"/>
      <c r="BH8" s="39" t="s">
        <v>6</v>
      </c>
      <c r="BI8" s="39"/>
      <c r="BJ8" s="41" t="s">
        <v>5</v>
      </c>
      <c r="BK8" s="41"/>
      <c r="BL8" s="41" t="s">
        <v>53</v>
      </c>
      <c r="BM8" s="41"/>
      <c r="BN8" s="41" t="s">
        <v>6</v>
      </c>
      <c r="BO8" s="41"/>
      <c r="BP8" s="39" t="s">
        <v>5</v>
      </c>
      <c r="BQ8" s="39"/>
      <c r="BR8" s="39" t="s">
        <v>53</v>
      </c>
      <c r="BS8" s="39"/>
      <c r="BT8" s="39" t="s">
        <v>6</v>
      </c>
      <c r="BU8" s="39"/>
    </row>
    <row r="9" spans="1:73" ht="15" customHeight="1" x14ac:dyDescent="0.25">
      <c r="A9" s="8"/>
      <c r="B9" s="21" t="s">
        <v>56</v>
      </c>
      <c r="C9" s="21" t="s">
        <v>59</v>
      </c>
      <c r="D9" s="20" t="s">
        <v>56</v>
      </c>
      <c r="E9" s="20" t="s">
        <v>59</v>
      </c>
      <c r="F9" s="20" t="s">
        <v>56</v>
      </c>
      <c r="G9" s="20" t="s">
        <v>59</v>
      </c>
      <c r="H9" s="21" t="s">
        <v>56</v>
      </c>
      <c r="I9" s="21" t="s">
        <v>59</v>
      </c>
      <c r="J9" s="19" t="s">
        <v>56</v>
      </c>
      <c r="K9" s="19" t="s">
        <v>59</v>
      </c>
      <c r="L9" s="19" t="s">
        <v>56</v>
      </c>
      <c r="M9" s="19" t="s">
        <v>59</v>
      </c>
      <c r="N9" s="21" t="s">
        <v>56</v>
      </c>
      <c r="O9" s="21" t="s">
        <v>59</v>
      </c>
      <c r="P9" s="20" t="s">
        <v>56</v>
      </c>
      <c r="Q9" s="20" t="s">
        <v>59</v>
      </c>
      <c r="R9" s="20" t="s">
        <v>56</v>
      </c>
      <c r="S9" s="20" t="s">
        <v>59</v>
      </c>
      <c r="T9" s="21" t="s">
        <v>56</v>
      </c>
      <c r="U9" s="21" t="s">
        <v>59</v>
      </c>
      <c r="V9" s="19" t="s">
        <v>56</v>
      </c>
      <c r="W9" s="19" t="s">
        <v>59</v>
      </c>
      <c r="X9" s="19" t="s">
        <v>56</v>
      </c>
      <c r="Y9" s="19" t="s">
        <v>59</v>
      </c>
      <c r="Z9" s="21" t="s">
        <v>56</v>
      </c>
      <c r="AA9" s="21" t="s">
        <v>59</v>
      </c>
      <c r="AB9" s="20" t="s">
        <v>56</v>
      </c>
      <c r="AC9" s="20" t="s">
        <v>59</v>
      </c>
      <c r="AD9" s="20" t="s">
        <v>56</v>
      </c>
      <c r="AE9" s="20" t="s">
        <v>59</v>
      </c>
      <c r="AF9" s="21" t="s">
        <v>56</v>
      </c>
      <c r="AG9" s="21" t="s">
        <v>59</v>
      </c>
      <c r="AH9" s="19" t="s">
        <v>56</v>
      </c>
      <c r="AI9" s="19" t="s">
        <v>59</v>
      </c>
      <c r="AJ9" s="19" t="s">
        <v>56</v>
      </c>
      <c r="AK9" s="19" t="s">
        <v>59</v>
      </c>
      <c r="AL9" s="21" t="s">
        <v>56</v>
      </c>
      <c r="AM9" s="21" t="s">
        <v>59</v>
      </c>
      <c r="AN9" s="20" t="s">
        <v>56</v>
      </c>
      <c r="AO9" s="20" t="s">
        <v>59</v>
      </c>
      <c r="AP9" s="20" t="s">
        <v>56</v>
      </c>
      <c r="AQ9" s="20" t="s">
        <v>59</v>
      </c>
      <c r="AR9" s="21" t="s">
        <v>56</v>
      </c>
      <c r="AS9" s="21" t="s">
        <v>59</v>
      </c>
      <c r="AT9" s="19" t="s">
        <v>56</v>
      </c>
      <c r="AU9" s="19" t="s">
        <v>59</v>
      </c>
      <c r="AV9" s="19" t="s">
        <v>56</v>
      </c>
      <c r="AW9" s="19" t="s">
        <v>59</v>
      </c>
      <c r="AX9" s="21" t="s">
        <v>56</v>
      </c>
      <c r="AY9" s="21" t="s">
        <v>59</v>
      </c>
      <c r="AZ9" s="20" t="s">
        <v>56</v>
      </c>
      <c r="BA9" s="20" t="s">
        <v>59</v>
      </c>
      <c r="BB9" s="20" t="s">
        <v>56</v>
      </c>
      <c r="BC9" s="20" t="s">
        <v>59</v>
      </c>
      <c r="BD9" s="19" t="s">
        <v>56</v>
      </c>
      <c r="BE9" s="19" t="s">
        <v>59</v>
      </c>
      <c r="BF9" s="19" t="s">
        <v>56</v>
      </c>
      <c r="BG9" s="19" t="s">
        <v>59</v>
      </c>
      <c r="BH9" s="19" t="s">
        <v>56</v>
      </c>
      <c r="BI9" s="19" t="s">
        <v>59</v>
      </c>
      <c r="BJ9" s="20" t="s">
        <v>56</v>
      </c>
      <c r="BK9" s="20" t="s">
        <v>59</v>
      </c>
      <c r="BL9" s="20" t="s">
        <v>56</v>
      </c>
      <c r="BM9" s="20" t="s">
        <v>59</v>
      </c>
      <c r="BN9" s="20" t="s">
        <v>56</v>
      </c>
      <c r="BO9" s="20" t="s">
        <v>59</v>
      </c>
      <c r="BP9" s="19" t="s">
        <v>56</v>
      </c>
      <c r="BQ9" s="19" t="s">
        <v>59</v>
      </c>
      <c r="BR9" s="19" t="s">
        <v>56</v>
      </c>
      <c r="BS9" s="19" t="s">
        <v>59</v>
      </c>
      <c r="BT9" s="19" t="s">
        <v>56</v>
      </c>
      <c r="BU9" s="19" t="s">
        <v>59</v>
      </c>
    </row>
    <row r="10" spans="1:73" s="5" customFormat="1" ht="15" customHeight="1" x14ac:dyDescent="0.25">
      <c r="A10" s="8" t="s">
        <v>6</v>
      </c>
      <c r="B10" s="22">
        <f>SUM(B11:B55)</f>
        <v>14314</v>
      </c>
      <c r="C10" s="22">
        <f t="shared" ref="C10:BN10" si="0">SUM(C11:C55)</f>
        <v>20279</v>
      </c>
      <c r="D10" s="17">
        <f t="shared" si="0"/>
        <v>9778</v>
      </c>
      <c r="E10" s="17">
        <f t="shared" si="0"/>
        <v>15149</v>
      </c>
      <c r="F10" s="17">
        <f t="shared" si="0"/>
        <v>24092</v>
      </c>
      <c r="G10" s="17">
        <f t="shared" si="0"/>
        <v>35428</v>
      </c>
      <c r="H10" s="22">
        <f t="shared" si="0"/>
        <v>4047</v>
      </c>
      <c r="I10" s="22">
        <f t="shared" si="0"/>
        <v>7336</v>
      </c>
      <c r="J10" s="15">
        <f t="shared" si="0"/>
        <v>3274</v>
      </c>
      <c r="K10" s="15">
        <f t="shared" si="0"/>
        <v>4275</v>
      </c>
      <c r="L10" s="15">
        <f t="shared" si="0"/>
        <v>7321</v>
      </c>
      <c r="M10" s="15">
        <f t="shared" si="0"/>
        <v>11611</v>
      </c>
      <c r="N10" s="22">
        <f t="shared" si="0"/>
        <v>626</v>
      </c>
      <c r="O10" s="22">
        <f t="shared" si="0"/>
        <v>775</v>
      </c>
      <c r="P10" s="17">
        <f t="shared" si="0"/>
        <v>528</v>
      </c>
      <c r="Q10" s="17">
        <f t="shared" si="0"/>
        <v>994</v>
      </c>
      <c r="R10" s="17">
        <f t="shared" si="0"/>
        <v>1154</v>
      </c>
      <c r="S10" s="17">
        <f t="shared" si="0"/>
        <v>1769</v>
      </c>
      <c r="T10" s="22">
        <f t="shared" si="0"/>
        <v>0</v>
      </c>
      <c r="U10" s="22">
        <f t="shared" si="0"/>
        <v>0</v>
      </c>
      <c r="V10" s="15">
        <f t="shared" si="0"/>
        <v>0</v>
      </c>
      <c r="W10" s="15">
        <f t="shared" si="0"/>
        <v>0</v>
      </c>
      <c r="X10" s="15">
        <f t="shared" si="0"/>
        <v>0</v>
      </c>
      <c r="Y10" s="15">
        <f t="shared" si="0"/>
        <v>0</v>
      </c>
      <c r="Z10" s="22">
        <f t="shared" si="0"/>
        <v>92</v>
      </c>
      <c r="AA10" s="22">
        <f t="shared" si="0"/>
        <v>166</v>
      </c>
      <c r="AB10" s="17">
        <f t="shared" si="0"/>
        <v>0</v>
      </c>
      <c r="AC10" s="17">
        <f t="shared" si="0"/>
        <v>0</v>
      </c>
      <c r="AD10" s="17">
        <f t="shared" si="0"/>
        <v>92</v>
      </c>
      <c r="AE10" s="17">
        <f t="shared" si="0"/>
        <v>166</v>
      </c>
      <c r="AF10" s="22">
        <f t="shared" si="0"/>
        <v>263</v>
      </c>
      <c r="AG10" s="22">
        <f t="shared" si="0"/>
        <v>456</v>
      </c>
      <c r="AH10" s="15">
        <f t="shared" si="0"/>
        <v>3</v>
      </c>
      <c r="AI10" s="15">
        <f t="shared" si="0"/>
        <v>6</v>
      </c>
      <c r="AJ10" s="15">
        <f t="shared" si="0"/>
        <v>266</v>
      </c>
      <c r="AK10" s="15">
        <f t="shared" si="0"/>
        <v>462</v>
      </c>
      <c r="AL10" s="22">
        <f t="shared" si="0"/>
        <v>2718</v>
      </c>
      <c r="AM10" s="22">
        <f t="shared" si="0"/>
        <v>4011</v>
      </c>
      <c r="AN10" s="17">
        <f t="shared" si="0"/>
        <v>3458</v>
      </c>
      <c r="AO10" s="17">
        <f t="shared" si="0"/>
        <v>4882</v>
      </c>
      <c r="AP10" s="17">
        <f t="shared" si="0"/>
        <v>6176</v>
      </c>
      <c r="AQ10" s="17">
        <f>SUM(AQ11:AQ55)</f>
        <v>8893</v>
      </c>
      <c r="AR10" s="22">
        <f t="shared" si="0"/>
        <v>8439.7827601999998</v>
      </c>
      <c r="AS10" s="22">
        <f t="shared" si="0"/>
        <v>13027</v>
      </c>
      <c r="AT10" s="15">
        <f t="shared" si="0"/>
        <v>5213.0320000000002</v>
      </c>
      <c r="AU10" s="15">
        <f t="shared" si="0"/>
        <v>11151</v>
      </c>
      <c r="AV10" s="15">
        <f t="shared" si="0"/>
        <v>13652.814760200003</v>
      </c>
      <c r="AW10" s="15">
        <f t="shared" si="0"/>
        <v>24178</v>
      </c>
      <c r="AX10" s="22">
        <f t="shared" si="0"/>
        <v>1075.1499999999996</v>
      </c>
      <c r="AY10" s="22">
        <f t="shared" si="0"/>
        <v>1834</v>
      </c>
      <c r="AZ10" s="17">
        <f t="shared" si="0"/>
        <v>1071.385</v>
      </c>
      <c r="BA10" s="17">
        <f t="shared" si="0"/>
        <v>1405</v>
      </c>
      <c r="BB10" s="17">
        <f t="shared" si="0"/>
        <v>2146.5349999999999</v>
      </c>
      <c r="BC10" s="17">
        <f t="shared" si="0"/>
        <v>3239</v>
      </c>
      <c r="BD10" s="15">
        <f t="shared" si="0"/>
        <v>168.79739999999987</v>
      </c>
      <c r="BE10" s="15">
        <f t="shared" si="0"/>
        <v>291</v>
      </c>
      <c r="BF10" s="15">
        <f t="shared" si="0"/>
        <v>494.35</v>
      </c>
      <c r="BG10" s="15">
        <f t="shared" si="0"/>
        <v>602</v>
      </c>
      <c r="BH10" s="15">
        <f t="shared" si="0"/>
        <v>663.14739999999983</v>
      </c>
      <c r="BI10" s="15">
        <f t="shared" si="0"/>
        <v>893</v>
      </c>
      <c r="BJ10" s="17">
        <f t="shared" si="0"/>
        <v>2315</v>
      </c>
      <c r="BK10" s="17">
        <f t="shared" si="0"/>
        <v>3428</v>
      </c>
      <c r="BL10" s="17">
        <f t="shared" si="0"/>
        <v>1173</v>
      </c>
      <c r="BM10" s="17">
        <f t="shared" si="0"/>
        <v>2088</v>
      </c>
      <c r="BN10" s="17">
        <f t="shared" si="0"/>
        <v>3488</v>
      </c>
      <c r="BO10" s="17">
        <f t="shared" ref="BO10:BU10" si="1">SUM(BO11:BO55)</f>
        <v>5516</v>
      </c>
      <c r="BP10" s="15">
        <f t="shared" si="1"/>
        <v>0</v>
      </c>
      <c r="BQ10" s="15">
        <f t="shared" si="1"/>
        <v>0</v>
      </c>
      <c r="BR10" s="15">
        <f t="shared" si="1"/>
        <v>0</v>
      </c>
      <c r="BS10" s="15">
        <f t="shared" si="1"/>
        <v>0</v>
      </c>
      <c r="BT10" s="15">
        <f t="shared" si="1"/>
        <v>0</v>
      </c>
      <c r="BU10" s="15">
        <f t="shared" si="1"/>
        <v>0</v>
      </c>
    </row>
    <row r="11" spans="1:73" ht="15" customHeight="1" x14ac:dyDescent="0.25">
      <c r="A11" s="9" t="s">
        <v>7</v>
      </c>
      <c r="B11" s="23">
        <f>'Cumulative WSp16'!B11</f>
        <v>0</v>
      </c>
      <c r="C11" s="23">
        <f>'Cumulative WSp16'!C11</f>
        <v>0</v>
      </c>
      <c r="D11" s="18">
        <f>'Cumulative WSp16'!D11</f>
        <v>19</v>
      </c>
      <c r="E11" s="18">
        <f>'Cumulative WSp16'!E11</f>
        <v>62</v>
      </c>
      <c r="F11" s="18">
        <f>SUM(B11,D11)</f>
        <v>19</v>
      </c>
      <c r="G11" s="18">
        <f>SUM(C11,E11)</f>
        <v>62</v>
      </c>
      <c r="H11" s="23">
        <f>MAX(0,'Cumulative WSp16'!H11-'Cumulative WSp16'!B11)</f>
        <v>0</v>
      </c>
      <c r="I11" s="23">
        <f>MAX(0,'Cumulative WSp16'!I11-'Cumulative WSp16'!C11)</f>
        <v>0</v>
      </c>
      <c r="J11" s="14">
        <f>MAX(0,'Cumulative WSp16'!J11-'Cumulative WSp16'!D11)</f>
        <v>2</v>
      </c>
      <c r="K11" s="14">
        <f>MAX(0,'Cumulative WSp16'!K11-'Cumulative WSp16'!E11)</f>
        <v>9</v>
      </c>
      <c r="L11" s="14">
        <f>SUM(H11,J11)</f>
        <v>2</v>
      </c>
      <c r="M11" s="14">
        <f>SUM(I11,K11)</f>
        <v>9</v>
      </c>
      <c r="N11" s="23">
        <f>MAX(0,'Cumulative WSp16'!N11-'Cumulative WSp16'!H11)</f>
        <v>0</v>
      </c>
      <c r="O11" s="23">
        <f>MAX(0,'Cumulative WSp16'!O11-'Cumulative WSp16'!I11)</f>
        <v>0</v>
      </c>
      <c r="P11" s="14">
        <f>MAX(0,'Cumulative WSp16'!P11-'Cumulative WSp16'!J11)</f>
        <v>0</v>
      </c>
      <c r="Q11" s="14">
        <f>MAX(0,'Cumulative WSp16'!Q11-'Cumulative WSp16'!K11)</f>
        <v>0</v>
      </c>
      <c r="R11" s="18">
        <f>SUM(N11,P11)</f>
        <v>0</v>
      </c>
      <c r="S11" s="18">
        <f>SUM(O11,Q11)</f>
        <v>0</v>
      </c>
      <c r="T11" s="23">
        <f>MAX(0,'Cumulative WSp16'!T11-'Cumulative WSp16'!N11)</f>
        <v>0</v>
      </c>
      <c r="U11" s="23">
        <f>MAX(0,'Cumulative WSp16'!U11-'Cumulative WSp16'!O11)</f>
        <v>0</v>
      </c>
      <c r="V11" s="14">
        <f>MAX(0,'Cumulative WSp16'!V11-'Cumulative WSp16'!P11)</f>
        <v>0</v>
      </c>
      <c r="W11" s="14">
        <f>MAX(0,'Cumulative WSp16'!W11-'Cumulative WSp16'!Q11)</f>
        <v>0</v>
      </c>
      <c r="X11" s="14">
        <f>SUM(T11,V11)</f>
        <v>0</v>
      </c>
      <c r="Y11" s="14">
        <f>SUM(U11,W11)</f>
        <v>0</v>
      </c>
      <c r="Z11" s="23">
        <f>MAX(0,'Cumulative WSp16'!Z11-'Cumulative WSp16'!T11)</f>
        <v>0</v>
      </c>
      <c r="AA11" s="23">
        <f>MAX(0,'Cumulative WSp16'!AA11-'Cumulative WSp16'!U11)</f>
        <v>0</v>
      </c>
      <c r="AB11" s="14">
        <f>MAX(0,'Cumulative WSp16'!AB11-'Cumulative WSp16'!V11)</f>
        <v>0</v>
      </c>
      <c r="AC11" s="14">
        <f>MAX(0,'Cumulative WSp16'!AC11-'Cumulative WSp16'!W11)</f>
        <v>0</v>
      </c>
      <c r="AD11" s="18">
        <f>SUM(Z11,AB11)</f>
        <v>0</v>
      </c>
      <c r="AE11" s="18">
        <f>SUM(AA11,AC11)</f>
        <v>0</v>
      </c>
      <c r="AF11" s="23">
        <f>MAX(0,'Cumulative WSp16'!AF11-'Cumulative WSp16'!Z11)</f>
        <v>0</v>
      </c>
      <c r="AG11" s="23">
        <f>MAX(0,'Cumulative WSp16'!AG11-'Cumulative WSp16'!AA11)</f>
        <v>0</v>
      </c>
      <c r="AH11" s="14">
        <f>MAX(0,'Cumulative WSp16'!AH11-'Cumulative WSp16'!AB11)</f>
        <v>0</v>
      </c>
      <c r="AI11" s="14">
        <f>MAX(0,'Cumulative WSp16'!AI11-'Cumulative WSp16'!AC11)</f>
        <v>0</v>
      </c>
      <c r="AJ11" s="14">
        <f>SUM(AF11,AH11)</f>
        <v>0</v>
      </c>
      <c r="AK11" s="14">
        <f>SUM(AG11,AI11)</f>
        <v>0</v>
      </c>
      <c r="AL11" s="23">
        <f>MAX(0,'Cumulative WSp16'!AL11-'Cumulative WSp16'!AF11)</f>
        <v>0</v>
      </c>
      <c r="AM11" s="23">
        <f>MAX(0,'Cumulative WSp16'!AM11-'Cumulative WSp16'!AG11)</f>
        <v>0</v>
      </c>
      <c r="AN11" s="14">
        <f>MAX(0,'Cumulative WSp16'!AN11-'Cumulative WSp16'!AH11)</f>
        <v>0</v>
      </c>
      <c r="AO11" s="14">
        <f>MAX(0,'Cumulative WSp16'!AO11-'Cumulative WSp16'!AI11)</f>
        <v>0</v>
      </c>
      <c r="AP11" s="18">
        <f>SUM(AL11,AN11)</f>
        <v>0</v>
      </c>
      <c r="AQ11" s="18">
        <f>SUM(AM11,AO11)</f>
        <v>0</v>
      </c>
      <c r="AR11" s="23">
        <f>MAX(0,'Cumulative WSp16'!AR11-'Cumulative WSp16'!AL11)</f>
        <v>0</v>
      </c>
      <c r="AS11" s="23">
        <f>MAX(0,'Cumulative WSp16'!AS11-'Cumulative WSp16'!AM11)</f>
        <v>0</v>
      </c>
      <c r="AT11" s="14">
        <f>MAX(0,'Cumulative WSp16'!AT11-'Cumulative WSp16'!AN11)</f>
        <v>0</v>
      </c>
      <c r="AU11" s="14">
        <f>MAX(0,'Cumulative WSp16'!AU11-'Cumulative WSp16'!AO11)</f>
        <v>0</v>
      </c>
      <c r="AV11" s="18">
        <f>SUM(AR11,AT11)</f>
        <v>0</v>
      </c>
      <c r="AW11" s="18">
        <f>SUM(AS11,AU11)</f>
        <v>0</v>
      </c>
      <c r="AX11" s="23">
        <f>MAX(0,'Cumulative WSp16'!AX11-'Cumulative WSp16'!AR11)</f>
        <v>0</v>
      </c>
      <c r="AY11" s="23">
        <f>MAX(0,'Cumulative WSp16'!AY11-'Cumulative WSp16'!AS11)</f>
        <v>0</v>
      </c>
      <c r="AZ11" s="14">
        <f>MAX(0,'Cumulative WSp16'!AZ11-'Cumulative WSp16'!AT11)</f>
        <v>0</v>
      </c>
      <c r="BA11" s="14">
        <f>MAX(0,'Cumulative WSp16'!BA11-'Cumulative WSp16'!AU11)</f>
        <v>0</v>
      </c>
      <c r="BB11" s="18">
        <f>SUM(AX11,AZ11)</f>
        <v>0</v>
      </c>
      <c r="BC11" s="18">
        <f>SUM(AY11,BA11)</f>
        <v>0</v>
      </c>
      <c r="BD11" s="23">
        <f>MAX(0,'Cumulative WSp16'!BD11-'Cumulative WSp16'!AX11)</f>
        <v>0</v>
      </c>
      <c r="BE11" s="23">
        <f>MAX(0,'Cumulative WSp16'!BE11-'Cumulative WSp16'!AY11)</f>
        <v>0</v>
      </c>
      <c r="BF11" s="14">
        <f>MAX(0,'Cumulative WSp16'!BF11-'Cumulative WSp16'!AZ11)</f>
        <v>0</v>
      </c>
      <c r="BG11" s="14">
        <v>0</v>
      </c>
      <c r="BH11" s="18">
        <f>SUM(BD11,BF11)</f>
        <v>0</v>
      </c>
      <c r="BI11" s="18">
        <f>SUM(BE11,BG11)</f>
        <v>0</v>
      </c>
      <c r="BJ11" s="23">
        <f>MAX(0,'Cumulative WSp16'!BJ11-'Cumulative WSp16'!BD11)</f>
        <v>0</v>
      </c>
      <c r="BK11" s="23">
        <f>MAX(0,'Cumulative WSp16'!BK11-'Cumulative WSp16'!BE11)</f>
        <v>0</v>
      </c>
      <c r="BL11" s="14">
        <f>MAX(0,'Cumulative WSp16'!BL11-'Cumulative WSp16'!BF11)</f>
        <v>0</v>
      </c>
      <c r="BM11" s="14">
        <f>MAX(0,'Cumulative WSp16'!BM11-'Cumulative WSp16'!BG11)</f>
        <v>0</v>
      </c>
      <c r="BN11" s="18">
        <f>SUM(BJ11,BL11)</f>
        <v>0</v>
      </c>
      <c r="BO11" s="18">
        <f>SUM(BK11,BM11)</f>
        <v>0</v>
      </c>
      <c r="BP11" s="23">
        <f>MAX(0,'Cumulative WSp16'!BP11-'Cumulative WSp16'!BJ11)</f>
        <v>0</v>
      </c>
      <c r="BQ11" s="23">
        <f>MAX(0,'Cumulative WSp16'!BQ11-'Cumulative WSp16'!BK11)</f>
        <v>0</v>
      </c>
      <c r="BR11" s="14">
        <f>MAX(0,'Cumulative WSp16'!BR11-'Cumulative WSp16'!BL11)</f>
        <v>0</v>
      </c>
      <c r="BS11" s="14">
        <f>MAX(0,'Cumulative WSp16'!BS11-'Cumulative WSp16'!BM11)</f>
        <v>0</v>
      </c>
      <c r="BT11" s="18">
        <f>SUM(BP11,BR11)</f>
        <v>0</v>
      </c>
      <c r="BU11" s="18">
        <f>SUM(BQ11,BS11)</f>
        <v>0</v>
      </c>
    </row>
    <row r="12" spans="1:73" ht="15" customHeight="1" x14ac:dyDescent="0.25">
      <c r="A12" s="10" t="s">
        <v>8</v>
      </c>
      <c r="B12" s="23">
        <f>'Cumulative WSp16'!B12</f>
        <v>61</v>
      </c>
      <c r="C12" s="23">
        <f>'Cumulative WSp16'!C12</f>
        <v>119</v>
      </c>
      <c r="D12" s="18">
        <f>'Cumulative WSp16'!D12</f>
        <v>144</v>
      </c>
      <c r="E12" s="18">
        <f>'Cumulative WSp16'!E12</f>
        <v>237</v>
      </c>
      <c r="F12" s="18">
        <f t="shared" ref="F12:G55" si="2">SUM(B12,D12)</f>
        <v>205</v>
      </c>
      <c r="G12" s="18">
        <f t="shared" si="2"/>
        <v>356</v>
      </c>
      <c r="H12" s="23">
        <f>MAX(0,'Cumulative WSp16'!H12-'Cumulative WSp16'!B12)</f>
        <v>0</v>
      </c>
      <c r="I12" s="23">
        <f>MAX(0,'Cumulative WSp16'!I12-'Cumulative WSp16'!C12)</f>
        <v>0</v>
      </c>
      <c r="J12" s="14">
        <f>MAX(0,'Cumulative WSp16'!J12-'Cumulative WSp16'!D12)</f>
        <v>0</v>
      </c>
      <c r="K12" s="14">
        <f>MAX(0,'Cumulative WSp16'!K12-'Cumulative WSp16'!E12)</f>
        <v>0</v>
      </c>
      <c r="L12" s="14">
        <f t="shared" ref="L12:M55" si="3">SUM(H12,J12)</f>
        <v>0</v>
      </c>
      <c r="M12" s="14">
        <f t="shared" si="3"/>
        <v>0</v>
      </c>
      <c r="N12" s="23">
        <f>MAX(0,'Cumulative WSp16'!N12-'Cumulative WSp16'!H12)</f>
        <v>0</v>
      </c>
      <c r="O12" s="23">
        <f>MAX(0,'Cumulative WSp16'!O12-'Cumulative WSp16'!I12)</f>
        <v>0</v>
      </c>
      <c r="P12" s="14">
        <f>MAX(0,'Cumulative WSp16'!P12-'Cumulative WSp16'!J12)</f>
        <v>0</v>
      </c>
      <c r="Q12" s="14">
        <f>MAX(0,'Cumulative WSp16'!Q12-'Cumulative WSp16'!K12)</f>
        <v>0</v>
      </c>
      <c r="R12" s="18">
        <f t="shared" ref="R12:S57" si="4">SUM(N12,P12)</f>
        <v>0</v>
      </c>
      <c r="S12" s="18">
        <f t="shared" si="4"/>
        <v>0</v>
      </c>
      <c r="T12" s="23">
        <f>MAX(0,'Cumulative WSp16'!T12-'Cumulative WSp16'!N12)</f>
        <v>0</v>
      </c>
      <c r="U12" s="23">
        <f>MAX(0,'Cumulative WSp16'!U12-'Cumulative WSp16'!O12)</f>
        <v>0</v>
      </c>
      <c r="V12" s="14">
        <v>0</v>
      </c>
      <c r="W12" s="14">
        <v>0</v>
      </c>
      <c r="X12" s="14">
        <f t="shared" ref="X12:Y55" si="5">SUM(T12,V12)</f>
        <v>0</v>
      </c>
      <c r="Y12" s="14">
        <f t="shared" si="5"/>
        <v>0</v>
      </c>
      <c r="Z12" s="23">
        <f>MAX(0,'Cumulative WSp16'!Z12-'Cumulative WSp16'!T12)</f>
        <v>2</v>
      </c>
      <c r="AA12" s="23">
        <f>MAX(0,'Cumulative WSp16'!AA12-'Cumulative WSp16'!U12)</f>
        <v>8</v>
      </c>
      <c r="AB12" s="14">
        <f>MAX(0,'Cumulative WSp16'!AB12-'Cumulative WSp16'!V12)</f>
        <v>0</v>
      </c>
      <c r="AC12" s="14">
        <f>MAX(0,'Cumulative WSp16'!AC12-'Cumulative WSp16'!W12)</f>
        <v>0</v>
      </c>
      <c r="AD12" s="18">
        <f t="shared" ref="AD12:AE57" si="6">SUM(Z12,AB12)</f>
        <v>2</v>
      </c>
      <c r="AE12" s="18">
        <f t="shared" si="6"/>
        <v>8</v>
      </c>
      <c r="AF12" s="23">
        <f>MAX(0,'Cumulative WSp16'!AF12-'Cumulative WSp16'!Z12)</f>
        <v>3</v>
      </c>
      <c r="AG12" s="23">
        <f>MAX(0,'Cumulative WSp16'!AG12-'Cumulative WSp16'!AA12)</f>
        <v>8</v>
      </c>
      <c r="AH12" s="14">
        <f>MAX(0,'Cumulative WSp16'!AH12-'Cumulative WSp16'!AB12)</f>
        <v>0</v>
      </c>
      <c r="AI12" s="14">
        <f>MAX(0,'Cumulative WSp16'!AI12-'Cumulative WSp16'!AC12)</f>
        <v>0</v>
      </c>
      <c r="AJ12" s="14">
        <f t="shared" ref="AJ12:AK57" si="7">SUM(AF12,AH12)</f>
        <v>3</v>
      </c>
      <c r="AK12" s="14">
        <f t="shared" si="7"/>
        <v>8</v>
      </c>
      <c r="AL12" s="23">
        <f>MAX(0,'Cumulative WSp16'!AL12-'Cumulative WSp16'!AF12)</f>
        <v>14</v>
      </c>
      <c r="AM12" s="23">
        <f>MAX(0,'Cumulative WSp16'!AM12-'Cumulative WSp16'!AG12)</f>
        <v>32</v>
      </c>
      <c r="AN12" s="14">
        <f>MAX(0,'Cumulative WSp16'!AN12-'Cumulative WSp16'!AH12)</f>
        <v>11</v>
      </c>
      <c r="AO12" s="14">
        <f>MAX(0,'Cumulative WSp16'!AO12-'Cumulative WSp16'!AI12)</f>
        <v>35</v>
      </c>
      <c r="AP12" s="18">
        <f t="shared" ref="AP12:AQ55" si="8">SUM(AL12,AN12)</f>
        <v>25</v>
      </c>
      <c r="AQ12" s="18">
        <f t="shared" si="8"/>
        <v>67</v>
      </c>
      <c r="AR12" s="23">
        <f>MAX(0,'Cumulative WSp16'!AR12-'Cumulative WSp16'!AL12)</f>
        <v>61</v>
      </c>
      <c r="AS12" s="23">
        <f>MAX(0,'Cumulative WSp16'!AS12-'Cumulative WSp16'!AM12)</f>
        <v>115</v>
      </c>
      <c r="AT12" s="14">
        <f>MAX(0,'Cumulative WSp16'!AT12-'Cumulative WSp16'!AN12)</f>
        <v>269</v>
      </c>
      <c r="AU12" s="14">
        <f>MAX(0,'Cumulative WSp16'!AU12-'Cumulative WSp16'!AO12)</f>
        <v>377</v>
      </c>
      <c r="AV12" s="18">
        <f t="shared" ref="AV12:AW27" si="9">SUM(AR12,AT12)</f>
        <v>330</v>
      </c>
      <c r="AW12" s="18">
        <f t="shared" si="9"/>
        <v>492</v>
      </c>
      <c r="AX12" s="23">
        <f>MAX(0,'Cumulative WSp16'!AX12-'Cumulative WSp16'!AR12)</f>
        <v>0</v>
      </c>
      <c r="AY12" s="23">
        <f>MAX(0,'Cumulative WSp16'!AY12-'Cumulative WSp16'!AS12)</f>
        <v>0</v>
      </c>
      <c r="AZ12" s="14">
        <f>MAX(0,'Cumulative WSp16'!AZ12-'Cumulative WSp16'!AT12)</f>
        <v>0</v>
      </c>
      <c r="BA12" s="14">
        <f>MAX(0,'Cumulative WSp16'!BA12-'Cumulative WSp16'!AU12)</f>
        <v>0</v>
      </c>
      <c r="BB12" s="18">
        <f t="shared" ref="BB12:BC55" si="10">SUM(AX12,AZ12)</f>
        <v>0</v>
      </c>
      <c r="BC12" s="18">
        <f t="shared" si="10"/>
        <v>0</v>
      </c>
      <c r="BD12" s="23">
        <f>MAX(0,'Cumulative WSp16'!BD12-'Cumulative WSp16'!AX12)</f>
        <v>0</v>
      </c>
      <c r="BE12" s="23">
        <f>MAX(0,'Cumulative WSp16'!BE12-'Cumulative WSp16'!AY12)</f>
        <v>0</v>
      </c>
      <c r="BF12" s="14">
        <f>MAX(0,'Cumulative WSp16'!BF12-'Cumulative WSp16'!AZ12)</f>
        <v>0</v>
      </c>
      <c r="BG12" s="14">
        <f>MAX(0,'Cumulative WSp16'!BG12-'Cumulative WSp16'!BA12)</f>
        <v>0</v>
      </c>
      <c r="BH12" s="18">
        <f t="shared" ref="BH12:BI55" si="11">SUM(BD12,BF12)</f>
        <v>0</v>
      </c>
      <c r="BI12" s="18">
        <f t="shared" si="11"/>
        <v>0</v>
      </c>
      <c r="BJ12" s="23">
        <f>MAX(0,'Cumulative WSp16'!BJ12-'Cumulative WSp16'!BD12)</f>
        <v>0</v>
      </c>
      <c r="BK12" s="23">
        <f>MAX(0,'Cumulative WSp16'!BK12-'Cumulative WSp16'!BE12)</f>
        <v>0</v>
      </c>
      <c r="BL12" s="14">
        <f>MAX(0,'Cumulative WSp16'!BL12-'Cumulative WSp16'!BF12)</f>
        <v>0</v>
      </c>
      <c r="BM12" s="14">
        <f>MAX(0,'Cumulative WSp16'!BM12-'Cumulative WSp16'!BG12)</f>
        <v>0</v>
      </c>
      <c r="BN12" s="18">
        <f t="shared" ref="BN12:BO55" si="12">SUM(BJ12,BL12)</f>
        <v>0</v>
      </c>
      <c r="BO12" s="18">
        <f t="shared" si="12"/>
        <v>0</v>
      </c>
      <c r="BP12" s="23">
        <f>MAX(0,'Cumulative WSp16'!BP12-'Cumulative WSp16'!BJ12)</f>
        <v>0</v>
      </c>
      <c r="BQ12" s="23">
        <f>MAX(0,'Cumulative WSp16'!BQ12-'Cumulative WSp16'!BK12)</f>
        <v>0</v>
      </c>
      <c r="BR12" s="14">
        <f>MAX(0,'Cumulative WSp16'!BR12-'Cumulative WSp16'!BL12)</f>
        <v>0</v>
      </c>
      <c r="BS12" s="14">
        <f>MAX(0,'Cumulative WSp16'!BS12-'Cumulative WSp16'!BM12)</f>
        <v>0</v>
      </c>
      <c r="BT12" s="18">
        <f t="shared" ref="BT12:BU57" si="13">SUM(BP12,BR12)</f>
        <v>0</v>
      </c>
      <c r="BU12" s="18">
        <f t="shared" si="13"/>
        <v>0</v>
      </c>
    </row>
    <row r="13" spans="1:73" ht="15" customHeight="1" x14ac:dyDescent="0.25">
      <c r="A13" s="10" t="s">
        <v>9</v>
      </c>
      <c r="B13" s="23">
        <f>'Cumulative WSp16'!B13</f>
        <v>0</v>
      </c>
      <c r="C13" s="23">
        <f>'Cumulative WSp16'!C13</f>
        <v>0</v>
      </c>
      <c r="D13" s="18">
        <f>'Cumulative WSp16'!D13</f>
        <v>0</v>
      </c>
      <c r="E13" s="18">
        <f>'Cumulative WSp16'!E13</f>
        <v>0</v>
      </c>
      <c r="F13" s="18">
        <f t="shared" si="2"/>
        <v>0</v>
      </c>
      <c r="G13" s="18">
        <f t="shared" si="2"/>
        <v>0</v>
      </c>
      <c r="H13" s="23">
        <f>MAX(0,'Cumulative WSp16'!H13-'Cumulative WSp16'!B13)</f>
        <v>0</v>
      </c>
      <c r="I13" s="23">
        <f>MAX(0,'Cumulative WSp16'!I13-'Cumulative WSp16'!C13)</f>
        <v>0</v>
      </c>
      <c r="J13" s="14">
        <f>MAX(0,'Cumulative WSp16'!J13-'Cumulative WSp16'!D13)</f>
        <v>0</v>
      </c>
      <c r="K13" s="14">
        <f>MAX(0,'Cumulative WSp16'!K13-'Cumulative WSp16'!E13)</f>
        <v>0</v>
      </c>
      <c r="L13" s="14">
        <f t="shared" si="3"/>
        <v>0</v>
      </c>
      <c r="M13" s="14">
        <f t="shared" si="3"/>
        <v>0</v>
      </c>
      <c r="N13" s="23">
        <f>MAX(0,'Cumulative WSp16'!N13-'Cumulative WSp16'!H13)</f>
        <v>0</v>
      </c>
      <c r="O13" s="23">
        <f>MAX(0,'Cumulative WSp16'!O13-'Cumulative WSp16'!I13)</f>
        <v>0</v>
      </c>
      <c r="P13" s="14">
        <f>MAX(0,'Cumulative WSp16'!P13-'Cumulative WSp16'!J13)</f>
        <v>0</v>
      </c>
      <c r="Q13" s="14">
        <f>MAX(0,'Cumulative WSp16'!Q13-'Cumulative WSp16'!K13)</f>
        <v>0</v>
      </c>
      <c r="R13" s="18">
        <f t="shared" si="4"/>
        <v>0</v>
      </c>
      <c r="S13" s="18">
        <f t="shared" si="4"/>
        <v>0</v>
      </c>
      <c r="T13" s="23">
        <f>MAX(0,'Cumulative WSp16'!T13-'Cumulative WSp16'!N13)</f>
        <v>0</v>
      </c>
      <c r="U13" s="23">
        <f>MAX(0,'Cumulative WSp16'!U13-'Cumulative WSp16'!O13)</f>
        <v>0</v>
      </c>
      <c r="V13" s="14">
        <v>0</v>
      </c>
      <c r="W13" s="14">
        <v>0</v>
      </c>
      <c r="X13" s="14">
        <f t="shared" si="5"/>
        <v>0</v>
      </c>
      <c r="Y13" s="14">
        <f t="shared" si="5"/>
        <v>0</v>
      </c>
      <c r="Z13" s="23">
        <f>MAX(0,'Cumulative WSp16'!Z13-'Cumulative WSp16'!T13)</f>
        <v>0</v>
      </c>
      <c r="AA13" s="23">
        <f>MAX(0,'Cumulative WSp16'!AA13-'Cumulative WSp16'!U13)</f>
        <v>0</v>
      </c>
      <c r="AB13" s="14">
        <f>MAX(0,'Cumulative WSp16'!AB13-'Cumulative WSp16'!V13)</f>
        <v>0</v>
      </c>
      <c r="AC13" s="14">
        <f>MAX(0,'Cumulative WSp16'!AC13-'Cumulative WSp16'!W13)</f>
        <v>0</v>
      </c>
      <c r="AD13" s="18">
        <f t="shared" si="6"/>
        <v>0</v>
      </c>
      <c r="AE13" s="18">
        <f t="shared" si="6"/>
        <v>0</v>
      </c>
      <c r="AF13" s="23">
        <f>MAX(0,'Cumulative WSp16'!AF13-'Cumulative WSp16'!Z13)</f>
        <v>0</v>
      </c>
      <c r="AG13" s="23">
        <f>MAX(0,'Cumulative WSp16'!AG13-'Cumulative WSp16'!AA13)</f>
        <v>0</v>
      </c>
      <c r="AH13" s="14">
        <f>MAX(0,'Cumulative WSp16'!AH13-'Cumulative WSp16'!AB13)</f>
        <v>0</v>
      </c>
      <c r="AI13" s="14">
        <f>MAX(0,'Cumulative WSp16'!AI13-'Cumulative WSp16'!AC13)</f>
        <v>0</v>
      </c>
      <c r="AJ13" s="14">
        <f t="shared" si="7"/>
        <v>0</v>
      </c>
      <c r="AK13" s="14">
        <f t="shared" si="7"/>
        <v>0</v>
      </c>
      <c r="AL13" s="23">
        <f>MAX(0,'Cumulative WSp16'!AL13-'Cumulative WSp16'!AF13)</f>
        <v>0</v>
      </c>
      <c r="AM13" s="23">
        <f>MAX(0,'Cumulative WSp16'!AM13-'Cumulative WSp16'!AG13)</f>
        <v>0</v>
      </c>
      <c r="AN13" s="14">
        <f>MAX(0,'Cumulative WSp16'!AN13-'Cumulative WSp16'!AH13)</f>
        <v>0</v>
      </c>
      <c r="AO13" s="14">
        <f>MAX(0,'Cumulative WSp16'!AO13-'Cumulative WSp16'!AI13)</f>
        <v>0</v>
      </c>
      <c r="AP13" s="18">
        <f t="shared" si="8"/>
        <v>0</v>
      </c>
      <c r="AQ13" s="18">
        <f t="shared" si="8"/>
        <v>0</v>
      </c>
      <c r="AR13" s="23">
        <f>MAX(0,'Cumulative WSp16'!AR13-'Cumulative WSp16'!AL13)</f>
        <v>0</v>
      </c>
      <c r="AS13" s="23">
        <f>MAX(0,'Cumulative WSp16'!AS13-'Cumulative WSp16'!AM13)</f>
        <v>0</v>
      </c>
      <c r="AT13" s="14">
        <f>MAX(0,'Cumulative WSp16'!AT13-'Cumulative WSp16'!AN13)</f>
        <v>0</v>
      </c>
      <c r="AU13" s="14">
        <f>MAX(0,'Cumulative WSp16'!AU13-'Cumulative WSp16'!AO13)</f>
        <v>0</v>
      </c>
      <c r="AV13" s="18">
        <f t="shared" si="9"/>
        <v>0</v>
      </c>
      <c r="AW13" s="18">
        <f t="shared" si="9"/>
        <v>0</v>
      </c>
      <c r="AX13" s="23">
        <f>MAX(0,'Cumulative WSp16'!AX13-'Cumulative WSp16'!AR13)</f>
        <v>0</v>
      </c>
      <c r="AY13" s="23">
        <f>MAX(0,'Cumulative WSp16'!AY13-'Cumulative WSp16'!AS13)</f>
        <v>0</v>
      </c>
      <c r="AZ13" s="14">
        <f>MAX(0,'Cumulative WSp16'!AZ13-'Cumulative WSp16'!AT13)</f>
        <v>0</v>
      </c>
      <c r="BA13" s="14">
        <f>MAX(0,'Cumulative WSp16'!BA13-'Cumulative WSp16'!AU13)</f>
        <v>0</v>
      </c>
      <c r="BB13" s="18">
        <f t="shared" si="10"/>
        <v>0</v>
      </c>
      <c r="BC13" s="18">
        <f t="shared" si="10"/>
        <v>0</v>
      </c>
      <c r="BD13" s="23">
        <f>MAX(0,'Cumulative WSp16'!BD13-'Cumulative WSp16'!AX13)</f>
        <v>0</v>
      </c>
      <c r="BE13" s="23">
        <f>MAX(0,'Cumulative WSp16'!BE13-'Cumulative WSp16'!AY13)</f>
        <v>0</v>
      </c>
      <c r="BF13" s="14">
        <f>MAX(0,'Cumulative WSp16'!BF13-'Cumulative WSp16'!AZ13)</f>
        <v>0</v>
      </c>
      <c r="BG13" s="14">
        <f>MAX(0,'Cumulative WSp16'!BG13-'Cumulative WSp16'!BA13)</f>
        <v>0</v>
      </c>
      <c r="BH13" s="18">
        <f t="shared" si="11"/>
        <v>0</v>
      </c>
      <c r="BI13" s="18">
        <f t="shared" si="11"/>
        <v>0</v>
      </c>
      <c r="BJ13" s="23">
        <f>MAX(0,'Cumulative WSp16'!BJ13-'Cumulative WSp16'!BD13)</f>
        <v>0</v>
      </c>
      <c r="BK13" s="23">
        <f>MAX(0,'Cumulative WSp16'!BK13-'Cumulative WSp16'!BE13)</f>
        <v>0</v>
      </c>
      <c r="BL13" s="14">
        <f>MAX(0,'Cumulative WSp16'!BL13-'Cumulative WSp16'!BF13)</f>
        <v>0</v>
      </c>
      <c r="BM13" s="14">
        <f>MAX(0,'Cumulative WSp16'!BM13-'Cumulative WSp16'!BG13)</f>
        <v>0</v>
      </c>
      <c r="BN13" s="18">
        <f t="shared" si="12"/>
        <v>0</v>
      </c>
      <c r="BO13" s="18">
        <f t="shared" si="12"/>
        <v>0</v>
      </c>
      <c r="BP13" s="23">
        <f>MAX(0,'Cumulative WSp16'!BP13-'Cumulative WSp16'!BJ13)</f>
        <v>0</v>
      </c>
      <c r="BQ13" s="23">
        <f>MAX(0,'Cumulative WSp16'!BQ13-'Cumulative WSp16'!BK13)</f>
        <v>0</v>
      </c>
      <c r="BR13" s="14">
        <f>MAX(0,'Cumulative WSp16'!BR13-'Cumulative WSp16'!BL13)</f>
        <v>0</v>
      </c>
      <c r="BS13" s="14">
        <f>MAX(0,'Cumulative WSp16'!BS13-'Cumulative WSp16'!BM13)</f>
        <v>0</v>
      </c>
      <c r="BT13" s="18">
        <f t="shared" si="13"/>
        <v>0</v>
      </c>
      <c r="BU13" s="18">
        <f t="shared" si="13"/>
        <v>0</v>
      </c>
    </row>
    <row r="14" spans="1:73" ht="15" customHeight="1" x14ac:dyDescent="0.25">
      <c r="A14" s="10" t="s">
        <v>10</v>
      </c>
      <c r="B14" s="23">
        <f>'Cumulative WSp16'!B14</f>
        <v>0</v>
      </c>
      <c r="C14" s="23">
        <f>'Cumulative WSp16'!C14</f>
        <v>0</v>
      </c>
      <c r="D14" s="18">
        <f>'Cumulative WSp16'!D14</f>
        <v>0</v>
      </c>
      <c r="E14" s="18">
        <f>'Cumulative WSp16'!E14</f>
        <v>0</v>
      </c>
      <c r="F14" s="18">
        <f t="shared" si="2"/>
        <v>0</v>
      </c>
      <c r="G14" s="18">
        <f t="shared" si="2"/>
        <v>0</v>
      </c>
      <c r="H14" s="23">
        <f>MAX(0,'Cumulative WSp16'!H14-'Cumulative WSp16'!B14)</f>
        <v>0</v>
      </c>
      <c r="I14" s="23">
        <f>MAX(0,'Cumulative WSp16'!I14-'Cumulative WSp16'!C14)</f>
        <v>0</v>
      </c>
      <c r="J14" s="14">
        <f>MAX(0,'Cumulative WSp16'!J14-'Cumulative WSp16'!D14)</f>
        <v>0</v>
      </c>
      <c r="K14" s="14">
        <f>MAX(0,'Cumulative WSp16'!K14-'Cumulative WSp16'!E14)</f>
        <v>0</v>
      </c>
      <c r="L14" s="14">
        <f t="shared" si="3"/>
        <v>0</v>
      </c>
      <c r="M14" s="14">
        <f t="shared" si="3"/>
        <v>0</v>
      </c>
      <c r="N14" s="23">
        <f>MAX(0,'Cumulative WSp16'!N14-'Cumulative WSp16'!H14)</f>
        <v>0</v>
      </c>
      <c r="O14" s="23">
        <f>MAX(0,'Cumulative WSp16'!O14-'Cumulative WSp16'!I14)</f>
        <v>0</v>
      </c>
      <c r="P14" s="14">
        <f>MAX(0,'Cumulative WSp16'!P14-'Cumulative WSp16'!J14)</f>
        <v>0</v>
      </c>
      <c r="Q14" s="14">
        <f>MAX(0,'Cumulative WSp16'!Q14-'Cumulative WSp16'!K14)</f>
        <v>0</v>
      </c>
      <c r="R14" s="18">
        <f t="shared" si="4"/>
        <v>0</v>
      </c>
      <c r="S14" s="18">
        <f t="shared" si="4"/>
        <v>0</v>
      </c>
      <c r="T14" s="23">
        <f>MAX(0,'Cumulative WSp16'!T14-'Cumulative WSp16'!N14)</f>
        <v>0</v>
      </c>
      <c r="U14" s="23">
        <f>MAX(0,'Cumulative WSp16'!U14-'Cumulative WSp16'!O14)</f>
        <v>0</v>
      </c>
      <c r="V14" s="14">
        <v>0</v>
      </c>
      <c r="W14" s="14">
        <v>0</v>
      </c>
      <c r="X14" s="14">
        <f t="shared" si="5"/>
        <v>0</v>
      </c>
      <c r="Y14" s="14">
        <f t="shared" si="5"/>
        <v>0</v>
      </c>
      <c r="Z14" s="23">
        <f>MAX(0,'Cumulative WSp16'!Z14-'Cumulative WSp16'!T14)</f>
        <v>0</v>
      </c>
      <c r="AA14" s="23">
        <f>MAX(0,'Cumulative WSp16'!AA14-'Cumulative WSp16'!U14)</f>
        <v>0</v>
      </c>
      <c r="AB14" s="14">
        <f>MAX(0,'Cumulative WSp16'!AB14-'Cumulative WSp16'!V14)</f>
        <v>0</v>
      </c>
      <c r="AC14" s="14">
        <f>MAX(0,'Cumulative WSp16'!AC14-'Cumulative WSp16'!W14)</f>
        <v>0</v>
      </c>
      <c r="AD14" s="18">
        <f t="shared" si="6"/>
        <v>0</v>
      </c>
      <c r="AE14" s="18">
        <f t="shared" si="6"/>
        <v>0</v>
      </c>
      <c r="AF14" s="23">
        <f>MAX(0,'Cumulative WSp16'!AF14-'Cumulative WSp16'!Z14)</f>
        <v>0</v>
      </c>
      <c r="AG14" s="23">
        <f>MAX(0,'Cumulative WSp16'!AG14-'Cumulative WSp16'!AA14)</f>
        <v>0</v>
      </c>
      <c r="AH14" s="14">
        <f>MAX(0,'Cumulative WSp16'!AH14-'Cumulative WSp16'!AB14)</f>
        <v>0</v>
      </c>
      <c r="AI14" s="14">
        <f>MAX(0,'Cumulative WSp16'!AI14-'Cumulative WSp16'!AC14)</f>
        <v>0</v>
      </c>
      <c r="AJ14" s="14">
        <f t="shared" si="7"/>
        <v>0</v>
      </c>
      <c r="AK14" s="14">
        <f t="shared" si="7"/>
        <v>0</v>
      </c>
      <c r="AL14" s="23">
        <f>MAX(0,'Cumulative WSp16'!AL14-'Cumulative WSp16'!AF14)</f>
        <v>10</v>
      </c>
      <c r="AM14" s="23">
        <f>MAX(0,'Cumulative WSp16'!AM14-'Cumulative WSp16'!AG14)</f>
        <v>0</v>
      </c>
      <c r="AN14" s="14">
        <f>MAX(0,'Cumulative WSp16'!AN14-'Cumulative WSp16'!AH14)</f>
        <v>366</v>
      </c>
      <c r="AO14" s="14">
        <f>MAX(0,'Cumulative WSp16'!AO14-'Cumulative WSp16'!AI14)</f>
        <v>0</v>
      </c>
      <c r="AP14" s="18">
        <f t="shared" si="8"/>
        <v>376</v>
      </c>
      <c r="AQ14" s="18">
        <f t="shared" si="8"/>
        <v>0</v>
      </c>
      <c r="AR14" s="23">
        <f>MAX(0,'Cumulative WSp16'!AR14-'Cumulative WSp16'!AL14)</f>
        <v>21.090000000000003</v>
      </c>
      <c r="AS14" s="23">
        <f>MAX(0,'Cumulative WSp16'!AS14-'Cumulative WSp16'!AM14)</f>
        <v>43</v>
      </c>
      <c r="AT14" s="14">
        <f>MAX(0,'Cumulative WSp16'!AT14-'Cumulative WSp16'!AN14)</f>
        <v>0</v>
      </c>
      <c r="AU14" s="14">
        <f>MAX(0,'Cumulative WSp16'!AU14-'Cumulative WSp16'!AO14)</f>
        <v>603</v>
      </c>
      <c r="AV14" s="18">
        <f t="shared" si="9"/>
        <v>21.090000000000003</v>
      </c>
      <c r="AW14" s="18">
        <f t="shared" si="9"/>
        <v>646</v>
      </c>
      <c r="AX14" s="23">
        <f>MAX(0,'Cumulative WSp16'!AX14-'Cumulative WSp16'!AR14)</f>
        <v>0</v>
      </c>
      <c r="AY14" s="23">
        <f>MAX(0,'Cumulative WSp16'!AY14-'Cumulative WSp16'!AS14)</f>
        <v>0</v>
      </c>
      <c r="AZ14" s="14">
        <f>MAX(0,'Cumulative WSp16'!AZ14-'Cumulative WSp16'!AT14)</f>
        <v>0</v>
      </c>
      <c r="BA14" s="14">
        <f>MAX(0,'Cumulative WSp16'!BA14-'Cumulative WSp16'!AU14)</f>
        <v>0</v>
      </c>
      <c r="BB14" s="18">
        <f t="shared" si="10"/>
        <v>0</v>
      </c>
      <c r="BC14" s="18">
        <f t="shared" si="10"/>
        <v>0</v>
      </c>
      <c r="BD14" s="23">
        <f>MAX(0,'Cumulative WSp16'!BD14-'Cumulative WSp16'!AX14)</f>
        <v>0</v>
      </c>
      <c r="BE14" s="23">
        <f>MAX(0,'Cumulative WSp16'!BE14-'Cumulative WSp16'!AY14)</f>
        <v>0</v>
      </c>
      <c r="BF14" s="14">
        <f>MAX(0,'Cumulative WSp16'!BF14-'Cumulative WSp16'!AZ14)</f>
        <v>0</v>
      </c>
      <c r="BG14" s="14">
        <f>MAX(0,'Cumulative WSp16'!BG14-'Cumulative WSp16'!BA14)</f>
        <v>0</v>
      </c>
      <c r="BH14" s="18">
        <f t="shared" si="11"/>
        <v>0</v>
      </c>
      <c r="BI14" s="18">
        <f t="shared" si="11"/>
        <v>0</v>
      </c>
      <c r="BJ14" s="23">
        <f>MAX(0,'Cumulative WSp16'!BJ14-'Cumulative WSp16'!BD14)</f>
        <v>0</v>
      </c>
      <c r="BK14" s="23">
        <f>MAX(0,'Cumulative WSp16'!BK14-'Cumulative WSp16'!BE14)</f>
        <v>0</v>
      </c>
      <c r="BL14" s="14">
        <f>MAX(0,'Cumulative WSp16'!BL14-'Cumulative WSp16'!BF14)</f>
        <v>0</v>
      </c>
      <c r="BM14" s="14">
        <f>MAX(0,'Cumulative WSp16'!BM14-'Cumulative WSp16'!BG14)</f>
        <v>0</v>
      </c>
      <c r="BN14" s="18">
        <f t="shared" si="12"/>
        <v>0</v>
      </c>
      <c r="BO14" s="18">
        <f t="shared" si="12"/>
        <v>0</v>
      </c>
      <c r="BP14" s="23">
        <f>MAX(0,'Cumulative WSp16'!BP14-'Cumulative WSp16'!BJ14)</f>
        <v>0</v>
      </c>
      <c r="BQ14" s="23">
        <f>MAX(0,'Cumulative WSp16'!BQ14-'Cumulative WSp16'!BK14)</f>
        <v>0</v>
      </c>
      <c r="BR14" s="14">
        <f>MAX(0,'Cumulative WSp16'!BR14-'Cumulative WSp16'!BL14)</f>
        <v>0</v>
      </c>
      <c r="BS14" s="14">
        <f>MAX(0,'Cumulative WSp16'!BS14-'Cumulative WSp16'!BM14)</f>
        <v>0</v>
      </c>
      <c r="BT14" s="18">
        <f t="shared" si="13"/>
        <v>0</v>
      </c>
      <c r="BU14" s="18">
        <f t="shared" si="13"/>
        <v>0</v>
      </c>
    </row>
    <row r="15" spans="1:73" ht="15" customHeight="1" x14ac:dyDescent="0.25">
      <c r="A15" s="10" t="s">
        <v>11</v>
      </c>
      <c r="B15" s="23">
        <f>'Cumulative WSp16'!B15</f>
        <v>123</v>
      </c>
      <c r="C15" s="23">
        <f>'Cumulative WSp16'!C15</f>
        <v>114</v>
      </c>
      <c r="D15" s="18">
        <f>'Cumulative WSp16'!D15</f>
        <v>93</v>
      </c>
      <c r="E15" s="18">
        <f>'Cumulative WSp16'!E15</f>
        <v>116</v>
      </c>
      <c r="F15" s="18">
        <f t="shared" si="2"/>
        <v>216</v>
      </c>
      <c r="G15" s="18">
        <f t="shared" si="2"/>
        <v>230</v>
      </c>
      <c r="H15" s="23">
        <f>MAX(0,'Cumulative WSp16'!H15-'Cumulative WSp16'!B15)</f>
        <v>11</v>
      </c>
      <c r="I15" s="23">
        <f>MAX(0,'Cumulative WSp16'!I15-'Cumulative WSp16'!C15)</f>
        <v>12</v>
      </c>
      <c r="J15" s="14">
        <f>MAX(0,'Cumulative WSp16'!J15-'Cumulative WSp16'!D15)</f>
        <v>49</v>
      </c>
      <c r="K15" s="14">
        <f>MAX(0,'Cumulative WSp16'!K15-'Cumulative WSp16'!E15)</f>
        <v>62</v>
      </c>
      <c r="L15" s="14">
        <f t="shared" si="3"/>
        <v>60</v>
      </c>
      <c r="M15" s="14">
        <f t="shared" si="3"/>
        <v>74</v>
      </c>
      <c r="N15" s="23">
        <f>MAX(0,'Cumulative WSp16'!N15-'Cumulative WSp16'!H15)</f>
        <v>0</v>
      </c>
      <c r="O15" s="23">
        <f>MAX(0,'Cumulative WSp16'!O15-'Cumulative WSp16'!I15)</f>
        <v>0</v>
      </c>
      <c r="P15" s="14">
        <f>MAX(0,'Cumulative WSp16'!P15-'Cumulative WSp16'!J15)</f>
        <v>0</v>
      </c>
      <c r="Q15" s="14">
        <f>MAX(0,'Cumulative WSp16'!Q15-'Cumulative WSp16'!K15)</f>
        <v>0</v>
      </c>
      <c r="R15" s="18">
        <f t="shared" si="4"/>
        <v>0</v>
      </c>
      <c r="S15" s="18">
        <f t="shared" si="4"/>
        <v>0</v>
      </c>
      <c r="T15" s="23">
        <f>MAX(0,'Cumulative WSp16'!T15-'Cumulative WSp16'!N15)</f>
        <v>0</v>
      </c>
      <c r="U15" s="23">
        <f>MAX(0,'Cumulative WSp16'!U15-'Cumulative WSp16'!O15)</f>
        <v>0</v>
      </c>
      <c r="V15" s="14">
        <v>0</v>
      </c>
      <c r="W15" s="14">
        <v>0</v>
      </c>
      <c r="X15" s="14">
        <f t="shared" si="5"/>
        <v>0</v>
      </c>
      <c r="Y15" s="14">
        <f t="shared" si="5"/>
        <v>0</v>
      </c>
      <c r="Z15" s="23">
        <f>MAX(0,'Cumulative WSp16'!Z15-'Cumulative WSp16'!T15)</f>
        <v>0</v>
      </c>
      <c r="AA15" s="23">
        <f>MAX(0,'Cumulative WSp16'!AA15-'Cumulative WSp16'!U15)</f>
        <v>0</v>
      </c>
      <c r="AB15" s="14">
        <f>MAX(0,'Cumulative WSp16'!AB15-'Cumulative WSp16'!V15)</f>
        <v>0</v>
      </c>
      <c r="AC15" s="14">
        <f>MAX(0,'Cumulative WSp16'!AC15-'Cumulative WSp16'!W15)</f>
        <v>0</v>
      </c>
      <c r="AD15" s="18">
        <f t="shared" si="6"/>
        <v>0</v>
      </c>
      <c r="AE15" s="18">
        <f t="shared" si="6"/>
        <v>0</v>
      </c>
      <c r="AF15" s="23">
        <f>MAX(0,'Cumulative WSp16'!AF15-'Cumulative WSp16'!Z15)</f>
        <v>0</v>
      </c>
      <c r="AG15" s="23">
        <f>MAX(0,'Cumulative WSp16'!AG15-'Cumulative WSp16'!AA15)</f>
        <v>0</v>
      </c>
      <c r="AH15" s="14">
        <f>MAX(0,'Cumulative WSp16'!AH15-'Cumulative WSp16'!AB15)</f>
        <v>0</v>
      </c>
      <c r="AI15" s="14">
        <f>MAX(0,'Cumulative WSp16'!AI15-'Cumulative WSp16'!AC15)</f>
        <v>0</v>
      </c>
      <c r="AJ15" s="14">
        <f t="shared" si="7"/>
        <v>0</v>
      </c>
      <c r="AK15" s="14">
        <f t="shared" si="7"/>
        <v>0</v>
      </c>
      <c r="AL15" s="23">
        <f>MAX(0,'Cumulative WSp16'!AL15-'Cumulative WSp16'!AF15)</f>
        <v>80</v>
      </c>
      <c r="AM15" s="23">
        <f>MAX(0,'Cumulative WSp16'!AM15-'Cumulative WSp16'!AG15)</f>
        <v>78</v>
      </c>
      <c r="AN15" s="14">
        <f>MAX(0,'Cumulative WSp16'!AN15-'Cumulative WSp16'!AH15)</f>
        <v>5</v>
      </c>
      <c r="AO15" s="14">
        <f>MAX(0,'Cumulative WSp16'!AO15-'Cumulative WSp16'!AI15)</f>
        <v>10</v>
      </c>
      <c r="AP15" s="18">
        <f t="shared" si="8"/>
        <v>85</v>
      </c>
      <c r="AQ15" s="18">
        <f t="shared" si="8"/>
        <v>88</v>
      </c>
      <c r="AR15" s="23">
        <f>MAX(0,'Cumulative WSp16'!AR15-'Cumulative WSp16'!AL15)</f>
        <v>109</v>
      </c>
      <c r="AS15" s="23">
        <f>MAX(0,'Cumulative WSp16'!AS15-'Cumulative WSp16'!AM15)</f>
        <v>169</v>
      </c>
      <c r="AT15" s="14">
        <f>MAX(0,'Cumulative WSp16'!AT15-'Cumulative WSp16'!AN15)</f>
        <v>233</v>
      </c>
      <c r="AU15" s="14">
        <f>MAX(0,'Cumulative WSp16'!AU15-'Cumulative WSp16'!AO15)</f>
        <v>498</v>
      </c>
      <c r="AV15" s="18">
        <f t="shared" si="9"/>
        <v>342</v>
      </c>
      <c r="AW15" s="18">
        <f t="shared" si="9"/>
        <v>667</v>
      </c>
      <c r="AX15" s="23">
        <f>MAX(0,'Cumulative WSp16'!AX15-'Cumulative WSp16'!AR15)</f>
        <v>0</v>
      </c>
      <c r="AY15" s="23">
        <f>MAX(0,'Cumulative WSp16'!AY15-'Cumulative WSp16'!AS15)</f>
        <v>0</v>
      </c>
      <c r="AZ15" s="14">
        <f>MAX(0,'Cumulative WSp16'!AZ15-'Cumulative WSp16'!AT15)</f>
        <v>0</v>
      </c>
      <c r="BA15" s="14">
        <f>MAX(0,'Cumulative WSp16'!BA15-'Cumulative WSp16'!AU15)</f>
        <v>0</v>
      </c>
      <c r="BB15" s="18">
        <f t="shared" si="10"/>
        <v>0</v>
      </c>
      <c r="BC15" s="18">
        <f t="shared" si="10"/>
        <v>0</v>
      </c>
      <c r="BD15" s="23">
        <f>MAX(0,'Cumulative WSp16'!BD15-'Cumulative WSp16'!AX15)</f>
        <v>0</v>
      </c>
      <c r="BE15" s="23">
        <f>MAX(0,'Cumulative WSp16'!BE15-'Cumulative WSp16'!AY15)</f>
        <v>0</v>
      </c>
      <c r="BF15" s="14">
        <f>MAX(0,'Cumulative WSp16'!BF15-'Cumulative WSp16'!AZ15)</f>
        <v>0</v>
      </c>
      <c r="BG15" s="14">
        <f>MAX(0,'Cumulative WSp16'!BG15-'Cumulative WSp16'!BA15)</f>
        <v>0</v>
      </c>
      <c r="BH15" s="18">
        <f t="shared" si="11"/>
        <v>0</v>
      </c>
      <c r="BI15" s="18">
        <f t="shared" si="11"/>
        <v>0</v>
      </c>
      <c r="BJ15" s="23">
        <f>MAX(0,'Cumulative WSp16'!BJ15-'Cumulative WSp16'!BD15)</f>
        <v>0</v>
      </c>
      <c r="BK15" s="23">
        <f>MAX(0,'Cumulative WSp16'!BK15-'Cumulative WSp16'!BE15)</f>
        <v>0</v>
      </c>
      <c r="BL15" s="14">
        <f>MAX(0,'Cumulative WSp16'!BL15-'Cumulative WSp16'!BF15)</f>
        <v>0</v>
      </c>
      <c r="BM15" s="14">
        <f>MAX(0,'Cumulative WSp16'!BM15-'Cumulative WSp16'!BG15)</f>
        <v>0</v>
      </c>
      <c r="BN15" s="18">
        <f t="shared" si="12"/>
        <v>0</v>
      </c>
      <c r="BO15" s="18">
        <f t="shared" si="12"/>
        <v>0</v>
      </c>
      <c r="BP15" s="23">
        <f>MAX(0,'Cumulative WSp16'!BP15-'Cumulative WSp16'!BJ15)</f>
        <v>0</v>
      </c>
      <c r="BQ15" s="23">
        <f>MAX(0,'Cumulative WSp16'!BQ15-'Cumulative WSp16'!BK15)</f>
        <v>0</v>
      </c>
      <c r="BR15" s="14">
        <f>MAX(0,'Cumulative WSp16'!BR15-'Cumulative WSp16'!BL15)</f>
        <v>0</v>
      </c>
      <c r="BS15" s="14">
        <f>MAX(0,'Cumulative WSp16'!BS15-'Cumulative WSp16'!BM15)</f>
        <v>0</v>
      </c>
      <c r="BT15" s="18">
        <f t="shared" si="13"/>
        <v>0</v>
      </c>
      <c r="BU15" s="18">
        <f t="shared" si="13"/>
        <v>0</v>
      </c>
    </row>
    <row r="16" spans="1:73" ht="15" customHeight="1" x14ac:dyDescent="0.25">
      <c r="A16" s="10" t="s">
        <v>12</v>
      </c>
      <c r="B16" s="23">
        <f>'Cumulative WSp16'!B16</f>
        <v>72</v>
      </c>
      <c r="C16" s="23">
        <f>'Cumulative WSp16'!C16</f>
        <v>100</v>
      </c>
      <c r="D16" s="18">
        <f>'Cumulative WSp16'!D16</f>
        <v>1265</v>
      </c>
      <c r="E16" s="18">
        <f>'Cumulative WSp16'!E16</f>
        <v>2124</v>
      </c>
      <c r="F16" s="18">
        <f t="shared" si="2"/>
        <v>1337</v>
      </c>
      <c r="G16" s="18">
        <f t="shared" si="2"/>
        <v>2224</v>
      </c>
      <c r="H16" s="23">
        <f>MAX(0,'Cumulative WSp16'!H16-'Cumulative WSp16'!B16)</f>
        <v>0</v>
      </c>
      <c r="I16" s="23">
        <f>MAX(0,'Cumulative WSp16'!I16-'Cumulative WSp16'!C16)</f>
        <v>0</v>
      </c>
      <c r="J16" s="14">
        <f>MAX(0,'Cumulative WSp16'!J16-'Cumulative WSp16'!D16)</f>
        <v>0</v>
      </c>
      <c r="K16" s="14">
        <f>MAX(0,'Cumulative WSp16'!K16-'Cumulative WSp16'!E16)</f>
        <v>0</v>
      </c>
      <c r="L16" s="14">
        <f t="shared" si="3"/>
        <v>0</v>
      </c>
      <c r="M16" s="14">
        <f t="shared" si="3"/>
        <v>0</v>
      </c>
      <c r="N16" s="23">
        <f>MAX(0,'Cumulative WSp16'!N16-'Cumulative WSp16'!H16)</f>
        <v>0</v>
      </c>
      <c r="O16" s="23">
        <f>MAX(0,'Cumulative WSp16'!O16-'Cumulative WSp16'!I16)</f>
        <v>0</v>
      </c>
      <c r="P16" s="14">
        <f>MAX(0,'Cumulative WSp16'!P16-'Cumulative WSp16'!J16)</f>
        <v>0</v>
      </c>
      <c r="Q16" s="14">
        <f>MAX(0,'Cumulative WSp16'!Q16-'Cumulative WSp16'!K16)</f>
        <v>0</v>
      </c>
      <c r="R16" s="18">
        <f t="shared" si="4"/>
        <v>0</v>
      </c>
      <c r="S16" s="18">
        <f t="shared" si="4"/>
        <v>0</v>
      </c>
      <c r="T16" s="23">
        <f>MAX(0,'Cumulative WSp16'!T16-'Cumulative WSp16'!N16)</f>
        <v>0</v>
      </c>
      <c r="U16" s="23">
        <f>MAX(0,'Cumulative WSp16'!U16-'Cumulative WSp16'!O16)</f>
        <v>0</v>
      </c>
      <c r="V16" s="14">
        <v>0</v>
      </c>
      <c r="W16" s="14">
        <v>0</v>
      </c>
      <c r="X16" s="14">
        <f t="shared" si="5"/>
        <v>0</v>
      </c>
      <c r="Y16" s="14">
        <f t="shared" si="5"/>
        <v>0</v>
      </c>
      <c r="Z16" s="23">
        <f>MAX(0,'Cumulative WSp16'!Z16-'Cumulative WSp16'!T16)</f>
        <v>0</v>
      </c>
      <c r="AA16" s="23">
        <f>MAX(0,'Cumulative WSp16'!AA16-'Cumulative WSp16'!U16)</f>
        <v>0</v>
      </c>
      <c r="AB16" s="14">
        <f>MAX(0,'Cumulative WSp16'!AB16-'Cumulative WSp16'!V16)</f>
        <v>0</v>
      </c>
      <c r="AC16" s="14">
        <f>MAX(0,'Cumulative WSp16'!AC16-'Cumulative WSp16'!W16)</f>
        <v>0</v>
      </c>
      <c r="AD16" s="18">
        <f t="shared" si="6"/>
        <v>0</v>
      </c>
      <c r="AE16" s="18">
        <f t="shared" si="6"/>
        <v>0</v>
      </c>
      <c r="AF16" s="23">
        <f>MAX(0,'Cumulative WSp16'!AF16-'Cumulative WSp16'!Z16)</f>
        <v>0</v>
      </c>
      <c r="AG16" s="23">
        <f>MAX(0,'Cumulative WSp16'!AG16-'Cumulative WSp16'!AA16)</f>
        <v>0</v>
      </c>
      <c r="AH16" s="14">
        <f>MAX(0,'Cumulative WSp16'!AH16-'Cumulative WSp16'!AB16)</f>
        <v>0</v>
      </c>
      <c r="AI16" s="14">
        <f>MAX(0,'Cumulative WSp16'!AI16-'Cumulative WSp16'!AC16)</f>
        <v>0</v>
      </c>
      <c r="AJ16" s="14">
        <f t="shared" si="7"/>
        <v>0</v>
      </c>
      <c r="AK16" s="14">
        <f t="shared" si="7"/>
        <v>0</v>
      </c>
      <c r="AL16" s="23">
        <f>MAX(0,'Cumulative WSp16'!AL16-'Cumulative WSp16'!AF16)</f>
        <v>164</v>
      </c>
      <c r="AM16" s="23">
        <f>MAX(0,'Cumulative WSp16'!AM16-'Cumulative WSp16'!AG16)</f>
        <v>222</v>
      </c>
      <c r="AN16" s="14">
        <f>MAX(0,'Cumulative WSp16'!AN16-'Cumulative WSp16'!AH16)</f>
        <v>1235</v>
      </c>
      <c r="AO16" s="14">
        <f>MAX(0,'Cumulative WSp16'!AO16-'Cumulative WSp16'!AI16)</f>
        <v>1892</v>
      </c>
      <c r="AP16" s="18">
        <f t="shared" si="8"/>
        <v>1399</v>
      </c>
      <c r="AQ16" s="18">
        <f t="shared" si="8"/>
        <v>2114</v>
      </c>
      <c r="AR16" s="23">
        <f>MAX(0,'Cumulative WSp16'!AR16-'Cumulative WSp16'!AL16)</f>
        <v>0</v>
      </c>
      <c r="AS16" s="23">
        <f>MAX(0,'Cumulative WSp16'!AS16-'Cumulative WSp16'!AM16)</f>
        <v>0</v>
      </c>
      <c r="AT16" s="14">
        <f>MAX(0,'Cumulative WSp16'!AT16-'Cumulative WSp16'!AN16)</f>
        <v>0</v>
      </c>
      <c r="AU16" s="14">
        <f>MAX(0,'Cumulative WSp16'!AU16-'Cumulative WSp16'!AO16)</f>
        <v>0</v>
      </c>
      <c r="AV16" s="18">
        <f t="shared" si="9"/>
        <v>0</v>
      </c>
      <c r="AW16" s="18">
        <f t="shared" si="9"/>
        <v>0</v>
      </c>
      <c r="AX16" s="23">
        <f>MAX(0,'Cumulative WSp16'!AX16-'Cumulative WSp16'!AR16)</f>
        <v>0</v>
      </c>
      <c r="AY16" s="23">
        <f>MAX(0,'Cumulative WSp16'!AY16-'Cumulative WSp16'!AS16)</f>
        <v>0</v>
      </c>
      <c r="AZ16" s="14">
        <f>MAX(0,'Cumulative WSp16'!AZ16-'Cumulative WSp16'!AT16)</f>
        <v>0</v>
      </c>
      <c r="BA16" s="14">
        <f>MAX(0,'Cumulative WSp16'!BA16-'Cumulative WSp16'!AU16)</f>
        <v>0</v>
      </c>
      <c r="BB16" s="18">
        <f t="shared" si="10"/>
        <v>0</v>
      </c>
      <c r="BC16" s="18">
        <f t="shared" si="10"/>
        <v>0</v>
      </c>
      <c r="BD16" s="23">
        <f>MAX(0,'Cumulative WSp16'!BD16-'Cumulative WSp16'!AX16)</f>
        <v>0</v>
      </c>
      <c r="BE16" s="23">
        <f>MAX(0,'Cumulative WSp16'!BE16-'Cumulative WSp16'!AY16)</f>
        <v>0</v>
      </c>
      <c r="BF16" s="14">
        <f>MAX(0,'Cumulative WSp16'!BF16-'Cumulative WSp16'!AZ16)</f>
        <v>0</v>
      </c>
      <c r="BG16" s="14">
        <f>MAX(0,'Cumulative WSp16'!BG16-'Cumulative WSp16'!BA16)</f>
        <v>0</v>
      </c>
      <c r="BH16" s="18">
        <f t="shared" si="11"/>
        <v>0</v>
      </c>
      <c r="BI16" s="18">
        <f t="shared" si="11"/>
        <v>0</v>
      </c>
      <c r="BJ16" s="23">
        <f>MAX(0,'Cumulative WSp16'!BJ16-'Cumulative WSp16'!BD16)</f>
        <v>0</v>
      </c>
      <c r="BK16" s="23">
        <f>MAX(0,'Cumulative WSp16'!BK16-'Cumulative WSp16'!BE16)</f>
        <v>0</v>
      </c>
      <c r="BL16" s="14">
        <f>MAX(0,'Cumulative WSp16'!BL16-'Cumulative WSp16'!BF16)</f>
        <v>11</v>
      </c>
      <c r="BM16" s="14">
        <f>MAX(0,'Cumulative WSp16'!BM16-'Cumulative WSp16'!BG16)</f>
        <v>17</v>
      </c>
      <c r="BN16" s="18">
        <f t="shared" si="12"/>
        <v>11</v>
      </c>
      <c r="BO16" s="18">
        <f t="shared" si="12"/>
        <v>17</v>
      </c>
      <c r="BP16" s="23">
        <f>MAX(0,'Cumulative WSp16'!BP16-'Cumulative WSp16'!BJ16)</f>
        <v>0</v>
      </c>
      <c r="BQ16" s="23">
        <f>MAX(0,'Cumulative WSp16'!BQ16-'Cumulative WSp16'!BK16)</f>
        <v>0</v>
      </c>
      <c r="BR16" s="14">
        <f>MAX(0,'Cumulative WSp16'!BR16-'Cumulative WSp16'!BL16)</f>
        <v>0</v>
      </c>
      <c r="BS16" s="14">
        <f>MAX(0,'Cumulative WSp16'!BS16-'Cumulative WSp16'!BM16)</f>
        <v>0</v>
      </c>
      <c r="BT16" s="18">
        <f t="shared" si="13"/>
        <v>0</v>
      </c>
      <c r="BU16" s="18">
        <f t="shared" si="13"/>
        <v>0</v>
      </c>
    </row>
    <row r="17" spans="1:73" ht="15" customHeight="1" x14ac:dyDescent="0.25">
      <c r="A17" s="10" t="s">
        <v>13</v>
      </c>
      <c r="B17" s="23">
        <f>'Cumulative WSp16'!B17</f>
        <v>0</v>
      </c>
      <c r="C17" s="23">
        <f>'Cumulative WSp16'!C17</f>
        <v>0</v>
      </c>
      <c r="D17" s="18">
        <f>'Cumulative WSp16'!D17</f>
        <v>121</v>
      </c>
      <c r="E17" s="18">
        <f>'Cumulative WSp16'!E17</f>
        <v>203</v>
      </c>
      <c r="F17" s="18">
        <f t="shared" si="2"/>
        <v>121</v>
      </c>
      <c r="G17" s="18">
        <f t="shared" si="2"/>
        <v>203</v>
      </c>
      <c r="H17" s="23">
        <f>MAX(0,'Cumulative WSp16'!H17-'Cumulative WSp16'!B17)</f>
        <v>0</v>
      </c>
      <c r="I17" s="23">
        <f>MAX(0,'Cumulative WSp16'!I17-'Cumulative WSp16'!C17)</f>
        <v>0</v>
      </c>
      <c r="J17" s="14">
        <f>MAX(0,'Cumulative WSp16'!J17-'Cumulative WSp16'!D17)</f>
        <v>0</v>
      </c>
      <c r="K17" s="14">
        <f>MAX(0,'Cumulative WSp16'!K17-'Cumulative WSp16'!E17)</f>
        <v>0</v>
      </c>
      <c r="L17" s="14">
        <f t="shared" si="3"/>
        <v>0</v>
      </c>
      <c r="M17" s="14">
        <f t="shared" si="3"/>
        <v>0</v>
      </c>
      <c r="N17" s="23">
        <f>MAX(0,'Cumulative WSp16'!N17-'Cumulative WSp16'!H17)</f>
        <v>0</v>
      </c>
      <c r="O17" s="23">
        <f>MAX(0,'Cumulative WSp16'!O17-'Cumulative WSp16'!I17)</f>
        <v>0</v>
      </c>
      <c r="P17" s="14">
        <f>MAX(0,'Cumulative WSp16'!P17-'Cumulative WSp16'!J17)</f>
        <v>0</v>
      </c>
      <c r="Q17" s="14">
        <f>MAX(0,'Cumulative WSp16'!Q17-'Cumulative WSp16'!K17)</f>
        <v>0</v>
      </c>
      <c r="R17" s="18">
        <f t="shared" si="4"/>
        <v>0</v>
      </c>
      <c r="S17" s="18">
        <f t="shared" si="4"/>
        <v>0</v>
      </c>
      <c r="T17" s="23">
        <f>MAX(0,'Cumulative WSp16'!T17-'Cumulative WSp16'!N17)</f>
        <v>0</v>
      </c>
      <c r="U17" s="23">
        <f>MAX(0,'Cumulative WSp16'!U17-'Cumulative WSp16'!O17)</f>
        <v>0</v>
      </c>
      <c r="V17" s="14">
        <v>0</v>
      </c>
      <c r="W17" s="14">
        <v>0</v>
      </c>
      <c r="X17" s="14">
        <f t="shared" si="5"/>
        <v>0</v>
      </c>
      <c r="Y17" s="14">
        <f t="shared" si="5"/>
        <v>0</v>
      </c>
      <c r="Z17" s="23">
        <f>MAX(0,'Cumulative WSp16'!Z17-'Cumulative WSp16'!T17)</f>
        <v>0</v>
      </c>
      <c r="AA17" s="23">
        <f>MAX(0,'Cumulative WSp16'!AA17-'Cumulative WSp16'!U17)</f>
        <v>0</v>
      </c>
      <c r="AB17" s="14">
        <f>MAX(0,'Cumulative WSp16'!AB17-'Cumulative WSp16'!V17)</f>
        <v>0</v>
      </c>
      <c r="AC17" s="14">
        <f>MAX(0,'Cumulative WSp16'!AC17-'Cumulative WSp16'!W17)</f>
        <v>0</v>
      </c>
      <c r="AD17" s="18">
        <f t="shared" si="6"/>
        <v>0</v>
      </c>
      <c r="AE17" s="18">
        <f t="shared" si="6"/>
        <v>0</v>
      </c>
      <c r="AF17" s="23">
        <f>MAX(0,'Cumulative WSp16'!AF17-'Cumulative WSp16'!Z17)</f>
        <v>0</v>
      </c>
      <c r="AG17" s="23">
        <f>MAX(0,'Cumulative WSp16'!AG17-'Cumulative WSp16'!AA17)</f>
        <v>0</v>
      </c>
      <c r="AH17" s="14">
        <f>MAX(0,'Cumulative WSp16'!AH17-'Cumulative WSp16'!AB17)</f>
        <v>0</v>
      </c>
      <c r="AI17" s="14">
        <f>MAX(0,'Cumulative WSp16'!AI17-'Cumulative WSp16'!AC17)</f>
        <v>0</v>
      </c>
      <c r="AJ17" s="14">
        <f t="shared" si="7"/>
        <v>0</v>
      </c>
      <c r="AK17" s="14">
        <f t="shared" si="7"/>
        <v>0</v>
      </c>
      <c r="AL17" s="23">
        <f>MAX(0,'Cumulative WSp16'!AL17-'Cumulative WSp16'!AF17)</f>
        <v>0</v>
      </c>
      <c r="AM17" s="23">
        <f>MAX(0,'Cumulative WSp16'!AM17-'Cumulative WSp16'!AG17)</f>
        <v>0</v>
      </c>
      <c r="AN17" s="14">
        <f>MAX(0,'Cumulative WSp16'!AN17-'Cumulative WSp16'!AH17)</f>
        <v>0</v>
      </c>
      <c r="AO17" s="14">
        <f>MAX(0,'Cumulative WSp16'!AO17-'Cumulative WSp16'!AI17)</f>
        <v>0</v>
      </c>
      <c r="AP17" s="18">
        <f t="shared" si="8"/>
        <v>0</v>
      </c>
      <c r="AQ17" s="18">
        <f t="shared" si="8"/>
        <v>0</v>
      </c>
      <c r="AR17" s="23">
        <f>MAX(0,'Cumulative WSp16'!AR17-'Cumulative WSp16'!AL17)</f>
        <v>0</v>
      </c>
      <c r="AS17" s="23">
        <f>MAX(0,'Cumulative WSp16'!AS17-'Cumulative WSp16'!AM17)</f>
        <v>0</v>
      </c>
      <c r="AT17" s="14">
        <f>MAX(0,'Cumulative WSp16'!AT17-'Cumulative WSp16'!AN17)</f>
        <v>21</v>
      </c>
      <c r="AU17" s="14">
        <f>MAX(0,'Cumulative WSp16'!AU17-'Cumulative WSp16'!AO17)</f>
        <v>36</v>
      </c>
      <c r="AV17" s="18">
        <f t="shared" si="9"/>
        <v>21</v>
      </c>
      <c r="AW17" s="18">
        <f t="shared" si="9"/>
        <v>36</v>
      </c>
      <c r="AX17" s="23">
        <f>MAX(0,'Cumulative WSp16'!AX17-'Cumulative WSp16'!AR17)</f>
        <v>0</v>
      </c>
      <c r="AY17" s="23">
        <f>MAX(0,'Cumulative WSp16'!AY17-'Cumulative WSp16'!AS17)</f>
        <v>0</v>
      </c>
      <c r="AZ17" s="14">
        <f>MAX(0,'Cumulative WSp16'!AZ17-'Cumulative WSp16'!AT17)</f>
        <v>0</v>
      </c>
      <c r="BA17" s="14">
        <f>MAX(0,'Cumulative WSp16'!BA17-'Cumulative WSp16'!AU17)</f>
        <v>0</v>
      </c>
      <c r="BB17" s="18">
        <f t="shared" si="10"/>
        <v>0</v>
      </c>
      <c r="BC17" s="18">
        <f t="shared" si="10"/>
        <v>0</v>
      </c>
      <c r="BD17" s="23">
        <f>MAX(0,'Cumulative WSp16'!BD17-'Cumulative WSp16'!AX17)</f>
        <v>0</v>
      </c>
      <c r="BE17" s="23">
        <f>MAX(0,'Cumulative WSp16'!BE17-'Cumulative WSp16'!AY17)</f>
        <v>0</v>
      </c>
      <c r="BF17" s="14">
        <f>MAX(0,'Cumulative WSp16'!BF17-'Cumulative WSp16'!AZ17)</f>
        <v>0</v>
      </c>
      <c r="BG17" s="14">
        <f>MAX(0,'Cumulative WSp16'!BG17-'Cumulative WSp16'!BA17)</f>
        <v>0</v>
      </c>
      <c r="BH17" s="18">
        <f t="shared" si="11"/>
        <v>0</v>
      </c>
      <c r="BI17" s="18">
        <f t="shared" si="11"/>
        <v>0</v>
      </c>
      <c r="BJ17" s="23">
        <f>MAX(0,'Cumulative WSp16'!BJ17-'Cumulative WSp16'!BD17)</f>
        <v>0</v>
      </c>
      <c r="BK17" s="23">
        <f>MAX(0,'Cumulative WSp16'!BK17-'Cumulative WSp16'!BE17)</f>
        <v>0</v>
      </c>
      <c r="BL17" s="14">
        <f>MAX(0,'Cumulative WSp16'!BL17-'Cumulative WSp16'!BF17)</f>
        <v>0</v>
      </c>
      <c r="BM17" s="14">
        <f>MAX(0,'Cumulative WSp16'!BM17-'Cumulative WSp16'!BG17)</f>
        <v>0</v>
      </c>
      <c r="BN17" s="18">
        <f t="shared" si="12"/>
        <v>0</v>
      </c>
      <c r="BO17" s="18">
        <f t="shared" si="12"/>
        <v>0</v>
      </c>
      <c r="BP17" s="23">
        <f>MAX(0,'Cumulative WSp16'!BP17-'Cumulative WSp16'!BJ17)</f>
        <v>0</v>
      </c>
      <c r="BQ17" s="23">
        <f>MAX(0,'Cumulative WSp16'!BQ17-'Cumulative WSp16'!BK17)</f>
        <v>0</v>
      </c>
      <c r="BR17" s="14">
        <f>MAX(0,'Cumulative WSp16'!BR17-'Cumulative WSp16'!BL17)</f>
        <v>0</v>
      </c>
      <c r="BS17" s="14">
        <f>MAX(0,'Cumulative WSp16'!BS17-'Cumulative WSp16'!BM17)</f>
        <v>0</v>
      </c>
      <c r="BT17" s="18">
        <f t="shared" si="13"/>
        <v>0</v>
      </c>
      <c r="BU17" s="18">
        <f t="shared" si="13"/>
        <v>0</v>
      </c>
    </row>
    <row r="18" spans="1:73" ht="15" customHeight="1" x14ac:dyDescent="0.25">
      <c r="A18" s="10" t="s">
        <v>14</v>
      </c>
      <c r="B18" s="23">
        <f>'Cumulative WSp16'!B18</f>
        <v>25</v>
      </c>
      <c r="C18" s="23">
        <f>'Cumulative WSp16'!C18</f>
        <v>48</v>
      </c>
      <c r="D18" s="18">
        <f>'Cumulative WSp16'!D18</f>
        <v>15</v>
      </c>
      <c r="E18" s="18">
        <f>'Cumulative WSp16'!E18</f>
        <v>36</v>
      </c>
      <c r="F18" s="18">
        <f t="shared" si="2"/>
        <v>40</v>
      </c>
      <c r="G18" s="18">
        <f t="shared" si="2"/>
        <v>84</v>
      </c>
      <c r="H18" s="23">
        <f>MAX(0,'Cumulative WSp16'!H18-'Cumulative WSp16'!B18)</f>
        <v>0</v>
      </c>
      <c r="I18" s="23">
        <f>MAX(0,'Cumulative WSp16'!I18-'Cumulative WSp16'!C18)</f>
        <v>0</v>
      </c>
      <c r="J18" s="14">
        <f>MAX(0,'Cumulative WSp16'!J18-'Cumulative WSp16'!D18)</f>
        <v>0</v>
      </c>
      <c r="K18" s="14">
        <f>MAX(0,'Cumulative WSp16'!K18-'Cumulative WSp16'!E18)</f>
        <v>0</v>
      </c>
      <c r="L18" s="14">
        <f t="shared" si="3"/>
        <v>0</v>
      </c>
      <c r="M18" s="14">
        <f t="shared" si="3"/>
        <v>0</v>
      </c>
      <c r="N18" s="23">
        <f>MAX(0,'Cumulative WSp16'!N18-'Cumulative WSp16'!H18)</f>
        <v>0</v>
      </c>
      <c r="O18" s="23">
        <f>MAX(0,'Cumulative WSp16'!O18-'Cumulative WSp16'!I18)</f>
        <v>0</v>
      </c>
      <c r="P18" s="14">
        <f>MAX(0,'Cumulative WSp16'!P18-'Cumulative WSp16'!J18)</f>
        <v>0</v>
      </c>
      <c r="Q18" s="14">
        <f>MAX(0,'Cumulative WSp16'!Q18-'Cumulative WSp16'!K18)</f>
        <v>0</v>
      </c>
      <c r="R18" s="18">
        <f t="shared" si="4"/>
        <v>0</v>
      </c>
      <c r="S18" s="18">
        <f t="shared" si="4"/>
        <v>0</v>
      </c>
      <c r="T18" s="23">
        <f>MAX(0,'Cumulative WSp16'!T18-'Cumulative WSp16'!N18)</f>
        <v>0</v>
      </c>
      <c r="U18" s="23">
        <f>MAX(0,'Cumulative WSp16'!U18-'Cumulative WSp16'!O18)</f>
        <v>0</v>
      </c>
      <c r="V18" s="14">
        <v>0</v>
      </c>
      <c r="W18" s="14">
        <v>0</v>
      </c>
      <c r="X18" s="14">
        <f t="shared" si="5"/>
        <v>0</v>
      </c>
      <c r="Y18" s="14">
        <f t="shared" si="5"/>
        <v>0</v>
      </c>
      <c r="Z18" s="23">
        <f>MAX(0,'Cumulative WSp16'!Z18-'Cumulative WSp16'!T18)</f>
        <v>0</v>
      </c>
      <c r="AA18" s="23">
        <f>MAX(0,'Cumulative WSp16'!AA18-'Cumulative WSp16'!U18)</f>
        <v>0</v>
      </c>
      <c r="AB18" s="14">
        <f>MAX(0,'Cumulative WSp16'!AB18-'Cumulative WSp16'!V18)</f>
        <v>0</v>
      </c>
      <c r="AC18" s="14">
        <f>MAX(0,'Cumulative WSp16'!AC18-'Cumulative WSp16'!W18)</f>
        <v>0</v>
      </c>
      <c r="AD18" s="18">
        <f t="shared" si="6"/>
        <v>0</v>
      </c>
      <c r="AE18" s="18">
        <f t="shared" si="6"/>
        <v>0</v>
      </c>
      <c r="AF18" s="23">
        <f>MAX(0,'Cumulative WSp16'!AF18-'Cumulative WSp16'!Z18)</f>
        <v>0</v>
      </c>
      <c r="AG18" s="23">
        <f>MAX(0,'Cumulative WSp16'!AG18-'Cumulative WSp16'!AA18)</f>
        <v>0</v>
      </c>
      <c r="AH18" s="14">
        <f>MAX(0,'Cumulative WSp16'!AH18-'Cumulative WSp16'!AB18)</f>
        <v>0</v>
      </c>
      <c r="AI18" s="14">
        <f>MAX(0,'Cumulative WSp16'!AI18-'Cumulative WSp16'!AC18)</f>
        <v>0</v>
      </c>
      <c r="AJ18" s="14">
        <f t="shared" si="7"/>
        <v>0</v>
      </c>
      <c r="AK18" s="14">
        <f t="shared" si="7"/>
        <v>0</v>
      </c>
      <c r="AL18" s="23">
        <f>MAX(0,'Cumulative WSp16'!AL18-'Cumulative WSp16'!AF18)</f>
        <v>0</v>
      </c>
      <c r="AM18" s="23">
        <f>MAX(0,'Cumulative WSp16'!AM18-'Cumulative WSp16'!AG18)</f>
        <v>0</v>
      </c>
      <c r="AN18" s="14">
        <f>MAX(0,'Cumulative WSp16'!AN18-'Cumulative WSp16'!AH18)</f>
        <v>0</v>
      </c>
      <c r="AO18" s="14">
        <f>MAX(0,'Cumulative WSp16'!AO18-'Cumulative WSp16'!AI18)</f>
        <v>0</v>
      </c>
      <c r="AP18" s="18">
        <f t="shared" si="8"/>
        <v>0</v>
      </c>
      <c r="AQ18" s="18">
        <f t="shared" si="8"/>
        <v>0</v>
      </c>
      <c r="AR18" s="23">
        <f>MAX(0,'Cumulative WSp16'!AR18-'Cumulative WSp16'!AL18)</f>
        <v>11.11</v>
      </c>
      <c r="AS18" s="23">
        <f>MAX(0,'Cumulative WSp16'!AS18-'Cumulative WSp16'!AM18)</f>
        <v>24</v>
      </c>
      <c r="AT18" s="14">
        <f>MAX(0,'Cumulative WSp16'!AT18-'Cumulative WSp16'!AN18)</f>
        <v>13.27</v>
      </c>
      <c r="AU18" s="14">
        <f>MAX(0,'Cumulative WSp16'!AU18-'Cumulative WSp16'!AO18)</f>
        <v>28</v>
      </c>
      <c r="AV18" s="18">
        <f t="shared" si="9"/>
        <v>24.38</v>
      </c>
      <c r="AW18" s="18">
        <f t="shared" si="9"/>
        <v>52</v>
      </c>
      <c r="AX18" s="23">
        <f>MAX(0,'Cumulative WSp16'!AX18-'Cumulative WSp16'!AR18)</f>
        <v>0</v>
      </c>
      <c r="AY18" s="23">
        <f>MAX(0,'Cumulative WSp16'!AY18-'Cumulative WSp16'!AS18)</f>
        <v>0</v>
      </c>
      <c r="AZ18" s="14">
        <f>MAX(0,'Cumulative WSp16'!AZ18-'Cumulative WSp16'!AT18)</f>
        <v>0</v>
      </c>
      <c r="BA18" s="14">
        <f>MAX(0,'Cumulative WSp16'!BA18-'Cumulative WSp16'!AU18)</f>
        <v>0</v>
      </c>
      <c r="BB18" s="18">
        <f t="shared" si="10"/>
        <v>0</v>
      </c>
      <c r="BC18" s="18">
        <f t="shared" si="10"/>
        <v>0</v>
      </c>
      <c r="BD18" s="23">
        <f>MAX(0,'Cumulative WSp16'!BD18-'Cumulative WSp16'!AX18)</f>
        <v>10.89</v>
      </c>
      <c r="BE18" s="23">
        <f>MAX(0,'Cumulative WSp16'!BE18-'Cumulative WSp16'!AY18)</f>
        <v>3</v>
      </c>
      <c r="BF18" s="14">
        <f>MAX(0,'Cumulative WSp16'!BF18-'Cumulative WSp16'!AZ18)</f>
        <v>8.73</v>
      </c>
      <c r="BG18" s="14">
        <f>MAX(0,'Cumulative WSp16'!BG18-'Cumulative WSp16'!BA18)</f>
        <v>2</v>
      </c>
      <c r="BH18" s="18">
        <f t="shared" si="11"/>
        <v>19.62</v>
      </c>
      <c r="BI18" s="18">
        <f t="shared" si="11"/>
        <v>5</v>
      </c>
      <c r="BJ18" s="23">
        <f>MAX(0,'Cumulative WSp16'!BJ18-'Cumulative WSp16'!BD18)</f>
        <v>43</v>
      </c>
      <c r="BK18" s="23">
        <f>MAX(0,'Cumulative WSp16'!BK18-'Cumulative WSp16'!BE18)</f>
        <v>80</v>
      </c>
      <c r="BL18" s="14">
        <f>MAX(0,'Cumulative WSp16'!BL18-'Cumulative WSp16'!BF18)</f>
        <v>12</v>
      </c>
      <c r="BM18" s="14">
        <f>MAX(0,'Cumulative WSp16'!BM18-'Cumulative WSp16'!BG18)</f>
        <v>18</v>
      </c>
      <c r="BN18" s="18">
        <f t="shared" si="12"/>
        <v>55</v>
      </c>
      <c r="BO18" s="18">
        <f t="shared" si="12"/>
        <v>98</v>
      </c>
      <c r="BP18" s="23">
        <f>MAX(0,'Cumulative WSp16'!BP18-'Cumulative WSp16'!BJ18)</f>
        <v>0</v>
      </c>
      <c r="BQ18" s="23">
        <f>MAX(0,'Cumulative WSp16'!BQ18-'Cumulative WSp16'!BK18)</f>
        <v>0</v>
      </c>
      <c r="BR18" s="14">
        <f>MAX(0,'Cumulative WSp16'!BR18-'Cumulative WSp16'!BL18)</f>
        <v>0</v>
      </c>
      <c r="BS18" s="14">
        <f>MAX(0,'Cumulative WSp16'!BS18-'Cumulative WSp16'!BM18)</f>
        <v>0</v>
      </c>
      <c r="BT18" s="18">
        <f t="shared" si="13"/>
        <v>0</v>
      </c>
      <c r="BU18" s="18">
        <f t="shared" si="13"/>
        <v>0</v>
      </c>
    </row>
    <row r="19" spans="1:73" ht="15" customHeight="1" x14ac:dyDescent="0.25">
      <c r="A19" s="10" t="s">
        <v>15</v>
      </c>
      <c r="B19" s="23">
        <f>'Cumulative WSp16'!B19</f>
        <v>0</v>
      </c>
      <c r="C19" s="23">
        <f>'Cumulative WSp16'!C19</f>
        <v>0</v>
      </c>
      <c r="D19" s="18">
        <f>'Cumulative WSp16'!D19</f>
        <v>0</v>
      </c>
      <c r="E19" s="18">
        <f>'Cumulative WSp16'!E19</f>
        <v>0</v>
      </c>
      <c r="F19" s="18">
        <f t="shared" si="2"/>
        <v>0</v>
      </c>
      <c r="G19" s="18">
        <f t="shared" si="2"/>
        <v>0</v>
      </c>
      <c r="H19" s="23">
        <f>MAX(0,'Cumulative WSp16'!H19-'Cumulative WSp16'!B19)</f>
        <v>0</v>
      </c>
      <c r="I19" s="23">
        <f>MAX(0,'Cumulative WSp16'!I19-'Cumulative WSp16'!C19)</f>
        <v>0</v>
      </c>
      <c r="J19" s="14">
        <f>MAX(0,'Cumulative WSp16'!J19-'Cumulative WSp16'!D19)</f>
        <v>0</v>
      </c>
      <c r="K19" s="14">
        <f>MAX(0,'Cumulative WSp16'!K19-'Cumulative WSp16'!E19)</f>
        <v>0</v>
      </c>
      <c r="L19" s="14">
        <f t="shared" si="3"/>
        <v>0</v>
      </c>
      <c r="M19" s="14">
        <f t="shared" si="3"/>
        <v>0</v>
      </c>
      <c r="N19" s="23">
        <f>MAX(0,'Cumulative WSp16'!N19-'Cumulative WSp16'!H19)</f>
        <v>0</v>
      </c>
      <c r="O19" s="23">
        <f>MAX(0,'Cumulative WSp16'!O19-'Cumulative WSp16'!I19)</f>
        <v>0</v>
      </c>
      <c r="P19" s="14">
        <f>MAX(0,'Cumulative WSp16'!P19-'Cumulative WSp16'!J19)</f>
        <v>0</v>
      </c>
      <c r="Q19" s="14">
        <f>MAX(0,'Cumulative WSp16'!Q19-'Cumulative WSp16'!K19)</f>
        <v>0</v>
      </c>
      <c r="R19" s="18">
        <f t="shared" si="4"/>
        <v>0</v>
      </c>
      <c r="S19" s="18">
        <f t="shared" si="4"/>
        <v>0</v>
      </c>
      <c r="T19" s="23">
        <f>MAX(0,'Cumulative WSp16'!T19-'Cumulative WSp16'!N19)</f>
        <v>0</v>
      </c>
      <c r="U19" s="23">
        <f>MAX(0,'Cumulative WSp16'!U19-'Cumulative WSp16'!O19)</f>
        <v>0</v>
      </c>
      <c r="V19" s="14">
        <v>0</v>
      </c>
      <c r="W19" s="14">
        <v>0</v>
      </c>
      <c r="X19" s="14">
        <f t="shared" si="5"/>
        <v>0</v>
      </c>
      <c r="Y19" s="14">
        <f t="shared" si="5"/>
        <v>0</v>
      </c>
      <c r="Z19" s="23">
        <f>MAX(0,'Cumulative WSp16'!Z19-'Cumulative WSp16'!T19)</f>
        <v>0</v>
      </c>
      <c r="AA19" s="23">
        <f>MAX(0,'Cumulative WSp16'!AA19-'Cumulative WSp16'!U19)</f>
        <v>0</v>
      </c>
      <c r="AB19" s="14">
        <f>MAX(0,'Cumulative WSp16'!AB19-'Cumulative WSp16'!V19)</f>
        <v>0</v>
      </c>
      <c r="AC19" s="14">
        <f>MAX(0,'Cumulative WSp16'!AC19-'Cumulative WSp16'!W19)</f>
        <v>0</v>
      </c>
      <c r="AD19" s="18">
        <f t="shared" si="6"/>
        <v>0</v>
      </c>
      <c r="AE19" s="18">
        <f t="shared" si="6"/>
        <v>0</v>
      </c>
      <c r="AF19" s="23">
        <f>MAX(0,'Cumulative WSp16'!AF19-'Cumulative WSp16'!Z19)</f>
        <v>0</v>
      </c>
      <c r="AG19" s="23">
        <f>MAX(0,'Cumulative WSp16'!AG19-'Cumulative WSp16'!AA19)</f>
        <v>0</v>
      </c>
      <c r="AH19" s="14">
        <f>MAX(0,'Cumulative WSp16'!AH19-'Cumulative WSp16'!AB19)</f>
        <v>0</v>
      </c>
      <c r="AI19" s="14">
        <f>MAX(0,'Cumulative WSp16'!AI19-'Cumulative WSp16'!AC19)</f>
        <v>0</v>
      </c>
      <c r="AJ19" s="14">
        <f t="shared" si="7"/>
        <v>0</v>
      </c>
      <c r="AK19" s="14">
        <f t="shared" si="7"/>
        <v>0</v>
      </c>
      <c r="AL19" s="23">
        <f>MAX(0,'Cumulative WSp16'!AL19-'Cumulative WSp16'!AF19)</f>
        <v>0</v>
      </c>
      <c r="AM19" s="23">
        <f>MAX(0,'Cumulative WSp16'!AM19-'Cumulative WSp16'!AG19)</f>
        <v>0</v>
      </c>
      <c r="AN19" s="14">
        <f>MAX(0,'Cumulative WSp16'!AN19-'Cumulative WSp16'!AH19)</f>
        <v>19</v>
      </c>
      <c r="AO19" s="14">
        <f>MAX(0,'Cumulative WSp16'!AO19-'Cumulative WSp16'!AI19)</f>
        <v>45</v>
      </c>
      <c r="AP19" s="18">
        <f t="shared" si="8"/>
        <v>19</v>
      </c>
      <c r="AQ19" s="18">
        <f t="shared" si="8"/>
        <v>45</v>
      </c>
      <c r="AR19" s="23">
        <f>MAX(0,'Cumulative WSp16'!AR19-'Cumulative WSp16'!AL19)</f>
        <v>0</v>
      </c>
      <c r="AS19" s="23">
        <f>MAX(0,'Cumulative WSp16'!AS19-'Cumulative WSp16'!AM19)</f>
        <v>0</v>
      </c>
      <c r="AT19" s="14">
        <f>MAX(0,'Cumulative WSp16'!AT19-'Cumulative WSp16'!AN19)</f>
        <v>6.3999999999999986</v>
      </c>
      <c r="AU19" s="14">
        <f>MAX(0,'Cumulative WSp16'!AU19-'Cumulative WSp16'!AO19)</f>
        <v>0</v>
      </c>
      <c r="AV19" s="18">
        <f t="shared" si="9"/>
        <v>6.3999999999999986</v>
      </c>
      <c r="AW19" s="18">
        <f t="shared" si="9"/>
        <v>0</v>
      </c>
      <c r="AX19" s="23">
        <f>MAX(0,'Cumulative WSp16'!AX19-'Cumulative WSp16'!AR19)</f>
        <v>0</v>
      </c>
      <c r="AY19" s="23">
        <f>MAX(0,'Cumulative WSp16'!AY19-'Cumulative WSp16'!AS19)</f>
        <v>0</v>
      </c>
      <c r="AZ19" s="14">
        <f>MAX(0,'Cumulative WSp16'!AZ19-'Cumulative WSp16'!AT19)</f>
        <v>0</v>
      </c>
      <c r="BA19" s="14">
        <f>MAX(0,'Cumulative WSp16'!BA19-'Cumulative WSp16'!AU19)</f>
        <v>0</v>
      </c>
      <c r="BB19" s="18">
        <f t="shared" si="10"/>
        <v>0</v>
      </c>
      <c r="BC19" s="18">
        <f t="shared" si="10"/>
        <v>0</v>
      </c>
      <c r="BD19" s="23">
        <f>MAX(0,'Cumulative WSp16'!BD19-'Cumulative WSp16'!AX19)</f>
        <v>0</v>
      </c>
      <c r="BE19" s="23">
        <f>MAX(0,'Cumulative WSp16'!BE19-'Cumulative WSp16'!AY19)</f>
        <v>0</v>
      </c>
      <c r="BF19" s="14">
        <f>MAX(0,'Cumulative WSp16'!BF19-'Cumulative WSp16'!AZ19)</f>
        <v>0</v>
      </c>
      <c r="BG19" s="14">
        <f>MAX(0,'Cumulative WSp16'!BG19-'Cumulative WSp16'!BA19)</f>
        <v>0</v>
      </c>
      <c r="BH19" s="18">
        <f t="shared" si="11"/>
        <v>0</v>
      </c>
      <c r="BI19" s="18">
        <f t="shared" si="11"/>
        <v>0</v>
      </c>
      <c r="BJ19" s="23">
        <f>MAX(0,'Cumulative WSp16'!BJ19-'Cumulative WSp16'!BD19)</f>
        <v>0</v>
      </c>
      <c r="BK19" s="23">
        <f>MAX(0,'Cumulative WSp16'!BK19-'Cumulative WSp16'!BE19)</f>
        <v>0</v>
      </c>
      <c r="BL19" s="14">
        <f>MAX(0,'Cumulative WSp16'!BL19-'Cumulative WSp16'!BF19)</f>
        <v>34</v>
      </c>
      <c r="BM19" s="14">
        <f>MAX(0,'Cumulative WSp16'!BM19-'Cumulative WSp16'!BG19)</f>
        <v>52</v>
      </c>
      <c r="BN19" s="18">
        <f t="shared" si="12"/>
        <v>34</v>
      </c>
      <c r="BO19" s="18">
        <f t="shared" si="12"/>
        <v>52</v>
      </c>
      <c r="BP19" s="23">
        <f>MAX(0,'Cumulative WSp16'!BP19-'Cumulative WSp16'!BJ19)</f>
        <v>0</v>
      </c>
      <c r="BQ19" s="23">
        <f>MAX(0,'Cumulative WSp16'!BQ19-'Cumulative WSp16'!BK19)</f>
        <v>0</v>
      </c>
      <c r="BR19" s="14">
        <f>MAX(0,'Cumulative WSp16'!BR19-'Cumulative WSp16'!BL19)</f>
        <v>0</v>
      </c>
      <c r="BS19" s="14">
        <f>MAX(0,'Cumulative WSp16'!BS19-'Cumulative WSp16'!BM19)</f>
        <v>0</v>
      </c>
      <c r="BT19" s="18">
        <f t="shared" si="13"/>
        <v>0</v>
      </c>
      <c r="BU19" s="18">
        <f t="shared" si="13"/>
        <v>0</v>
      </c>
    </row>
    <row r="20" spans="1:73" ht="15" customHeight="1" x14ac:dyDescent="0.25">
      <c r="A20" s="10" t="s">
        <v>16</v>
      </c>
      <c r="B20" s="23">
        <f>'Cumulative WSp16'!B20</f>
        <v>0</v>
      </c>
      <c r="C20" s="23">
        <f>'Cumulative WSp16'!C20</f>
        <v>0</v>
      </c>
      <c r="D20" s="18">
        <f>'Cumulative WSp16'!D20</f>
        <v>0</v>
      </c>
      <c r="E20" s="18">
        <f>'Cumulative WSp16'!E20</f>
        <v>0</v>
      </c>
      <c r="F20" s="18">
        <f t="shared" si="2"/>
        <v>0</v>
      </c>
      <c r="G20" s="18">
        <f t="shared" si="2"/>
        <v>0</v>
      </c>
      <c r="H20" s="23">
        <f>MAX(0,'Cumulative WSp16'!H20-'Cumulative WSp16'!B20)</f>
        <v>0</v>
      </c>
      <c r="I20" s="23">
        <f>MAX(0,'Cumulative WSp16'!I20-'Cumulative WSp16'!C20)</f>
        <v>0</v>
      </c>
      <c r="J20" s="14">
        <f>MAX(0,'Cumulative WSp16'!J20-'Cumulative WSp16'!D20)</f>
        <v>0</v>
      </c>
      <c r="K20" s="14">
        <f>MAX(0,'Cumulative WSp16'!K20-'Cumulative WSp16'!E20)</f>
        <v>0</v>
      </c>
      <c r="L20" s="14">
        <f t="shared" si="3"/>
        <v>0</v>
      </c>
      <c r="M20" s="14">
        <f t="shared" si="3"/>
        <v>0</v>
      </c>
      <c r="N20" s="23">
        <f>MAX(0,'Cumulative WSp16'!N20-'Cumulative WSp16'!H20)</f>
        <v>0</v>
      </c>
      <c r="O20" s="23">
        <f>MAX(0,'Cumulative WSp16'!O20-'Cumulative WSp16'!I20)</f>
        <v>0</v>
      </c>
      <c r="P20" s="14">
        <f>MAX(0,'Cumulative WSp16'!P20-'Cumulative WSp16'!J20)</f>
        <v>0</v>
      </c>
      <c r="Q20" s="14">
        <f>MAX(0,'Cumulative WSp16'!Q20-'Cumulative WSp16'!K20)</f>
        <v>0</v>
      </c>
      <c r="R20" s="18">
        <f t="shared" si="4"/>
        <v>0</v>
      </c>
      <c r="S20" s="18">
        <f t="shared" si="4"/>
        <v>0</v>
      </c>
      <c r="T20" s="23">
        <f>MAX(0,'Cumulative WSp16'!T20-'Cumulative WSp16'!N20)</f>
        <v>0</v>
      </c>
      <c r="U20" s="23">
        <f>MAX(0,'Cumulative WSp16'!U20-'Cumulative WSp16'!O20)</f>
        <v>0</v>
      </c>
      <c r="V20" s="14">
        <v>0</v>
      </c>
      <c r="W20" s="14">
        <v>0</v>
      </c>
      <c r="X20" s="14">
        <f t="shared" si="5"/>
        <v>0</v>
      </c>
      <c r="Y20" s="14">
        <f t="shared" si="5"/>
        <v>0</v>
      </c>
      <c r="Z20" s="23">
        <f>MAX(0,'Cumulative WSp16'!Z20-'Cumulative WSp16'!T20)</f>
        <v>0</v>
      </c>
      <c r="AA20" s="23">
        <f>MAX(0,'Cumulative WSp16'!AA20-'Cumulative WSp16'!U20)</f>
        <v>0</v>
      </c>
      <c r="AB20" s="14">
        <f>MAX(0,'Cumulative WSp16'!AB20-'Cumulative WSp16'!V20)</f>
        <v>0</v>
      </c>
      <c r="AC20" s="14">
        <f>MAX(0,'Cumulative WSp16'!AC20-'Cumulative WSp16'!W20)</f>
        <v>0</v>
      </c>
      <c r="AD20" s="18">
        <f t="shared" si="6"/>
        <v>0</v>
      </c>
      <c r="AE20" s="18">
        <f t="shared" si="6"/>
        <v>0</v>
      </c>
      <c r="AF20" s="23">
        <f>MAX(0,'Cumulative WSp16'!AF20-'Cumulative WSp16'!Z20)</f>
        <v>3</v>
      </c>
      <c r="AG20" s="23">
        <f>MAX(0,'Cumulative WSp16'!AG20-'Cumulative WSp16'!AA20)</f>
        <v>7</v>
      </c>
      <c r="AH20" s="14">
        <f>MAX(0,'Cumulative WSp16'!AH20-'Cumulative WSp16'!AB20)</f>
        <v>2</v>
      </c>
      <c r="AI20" s="14">
        <f>MAX(0,'Cumulative WSp16'!AI20-'Cumulative WSp16'!AC20)</f>
        <v>5</v>
      </c>
      <c r="AJ20" s="14">
        <f t="shared" si="7"/>
        <v>5</v>
      </c>
      <c r="AK20" s="14">
        <f t="shared" si="7"/>
        <v>12</v>
      </c>
      <c r="AL20" s="23">
        <f>MAX(0,'Cumulative WSp16'!AL20-'Cumulative WSp16'!AF20)</f>
        <v>15</v>
      </c>
      <c r="AM20" s="23">
        <f>MAX(0,'Cumulative WSp16'!AM20-'Cumulative WSp16'!AG20)</f>
        <v>38</v>
      </c>
      <c r="AN20" s="14">
        <f>MAX(0,'Cumulative WSp16'!AN20-'Cumulative WSp16'!AH20)</f>
        <v>0</v>
      </c>
      <c r="AO20" s="14">
        <f>MAX(0,'Cumulative WSp16'!AO20-'Cumulative WSp16'!AI20)</f>
        <v>0</v>
      </c>
      <c r="AP20" s="18">
        <f t="shared" si="8"/>
        <v>15</v>
      </c>
      <c r="AQ20" s="18">
        <f t="shared" si="8"/>
        <v>38</v>
      </c>
      <c r="AR20" s="23">
        <f>MAX(0,'Cumulative WSp16'!AR20-'Cumulative WSp16'!AL20)</f>
        <v>0</v>
      </c>
      <c r="AS20" s="23">
        <f>MAX(0,'Cumulative WSp16'!AS20-'Cumulative WSp16'!AM20)</f>
        <v>0</v>
      </c>
      <c r="AT20" s="14">
        <f>MAX(0,'Cumulative WSp16'!AT20-'Cumulative WSp16'!AN20)</f>
        <v>0</v>
      </c>
      <c r="AU20" s="14">
        <f>MAX(0,'Cumulative WSp16'!AU20-'Cumulative WSp16'!AO20)</f>
        <v>0</v>
      </c>
      <c r="AV20" s="18">
        <f t="shared" si="9"/>
        <v>0</v>
      </c>
      <c r="AW20" s="18">
        <f t="shared" si="9"/>
        <v>0</v>
      </c>
      <c r="AX20" s="23">
        <f>MAX(0,'Cumulative WSp16'!AX20-'Cumulative WSp16'!AR20)</f>
        <v>0</v>
      </c>
      <c r="AY20" s="23">
        <f>MAX(0,'Cumulative WSp16'!AY20-'Cumulative WSp16'!AS20)</f>
        <v>0</v>
      </c>
      <c r="AZ20" s="14">
        <f>MAX(0,'Cumulative WSp16'!AZ20-'Cumulative WSp16'!AT20)</f>
        <v>0</v>
      </c>
      <c r="BA20" s="14">
        <f>MAX(0,'Cumulative WSp16'!BA20-'Cumulative WSp16'!AU20)</f>
        <v>0</v>
      </c>
      <c r="BB20" s="18">
        <f t="shared" si="10"/>
        <v>0</v>
      </c>
      <c r="BC20" s="18">
        <f t="shared" si="10"/>
        <v>0</v>
      </c>
      <c r="BD20" s="23">
        <f>MAX(0,'Cumulative WSp16'!BD20-'Cumulative WSp16'!AX20)</f>
        <v>0</v>
      </c>
      <c r="BE20" s="23">
        <f>MAX(0,'Cumulative WSp16'!BE20-'Cumulative WSp16'!AY20)</f>
        <v>0</v>
      </c>
      <c r="BF20" s="14">
        <f>MAX(0,'Cumulative WSp16'!BF20-'Cumulative WSp16'!AZ20)</f>
        <v>0</v>
      </c>
      <c r="BG20" s="14">
        <f>MAX(0,'Cumulative WSp16'!BG20-'Cumulative WSp16'!BA20)</f>
        <v>0</v>
      </c>
      <c r="BH20" s="18">
        <f t="shared" si="11"/>
        <v>0</v>
      </c>
      <c r="BI20" s="18">
        <f t="shared" si="11"/>
        <v>0</v>
      </c>
      <c r="BJ20" s="23">
        <f>MAX(0,'Cumulative WSp16'!BJ20-'Cumulative WSp16'!BD20)</f>
        <v>0</v>
      </c>
      <c r="BK20" s="23">
        <f>MAX(0,'Cumulative WSp16'!BK20-'Cumulative WSp16'!BE20)</f>
        <v>0</v>
      </c>
      <c r="BL20" s="14">
        <f>MAX(0,'Cumulative WSp16'!BL20-'Cumulative WSp16'!BF20)</f>
        <v>0</v>
      </c>
      <c r="BM20" s="14">
        <f>MAX(0,'Cumulative WSp16'!BM20-'Cumulative WSp16'!BG20)</f>
        <v>0</v>
      </c>
      <c r="BN20" s="18">
        <f t="shared" si="12"/>
        <v>0</v>
      </c>
      <c r="BO20" s="18">
        <f t="shared" si="12"/>
        <v>0</v>
      </c>
      <c r="BP20" s="23">
        <f>MAX(0,'Cumulative WSp16'!BP20-'Cumulative WSp16'!BJ20)</f>
        <v>0</v>
      </c>
      <c r="BQ20" s="23">
        <f>MAX(0,'Cumulative WSp16'!BQ20-'Cumulative WSp16'!BK20)</f>
        <v>0</v>
      </c>
      <c r="BR20" s="14">
        <f>MAX(0,'Cumulative WSp16'!BR20-'Cumulative WSp16'!BL20)</f>
        <v>0</v>
      </c>
      <c r="BS20" s="14">
        <f>MAX(0,'Cumulative WSp16'!BS20-'Cumulative WSp16'!BM20)</f>
        <v>0</v>
      </c>
      <c r="BT20" s="18">
        <f t="shared" si="13"/>
        <v>0</v>
      </c>
      <c r="BU20" s="18">
        <f t="shared" si="13"/>
        <v>0</v>
      </c>
    </row>
    <row r="21" spans="1:73" ht="15" customHeight="1" x14ac:dyDescent="0.25">
      <c r="A21" s="10" t="s">
        <v>17</v>
      </c>
      <c r="B21" s="23">
        <f>'Cumulative WSp16'!B21</f>
        <v>0</v>
      </c>
      <c r="C21" s="23">
        <f>'Cumulative WSp16'!C21</f>
        <v>0</v>
      </c>
      <c r="D21" s="18">
        <f>'Cumulative WSp16'!D21</f>
        <v>40</v>
      </c>
      <c r="E21" s="18">
        <f>'Cumulative WSp16'!E21</f>
        <v>89</v>
      </c>
      <c r="F21" s="18">
        <f t="shared" si="2"/>
        <v>40</v>
      </c>
      <c r="G21" s="18">
        <f t="shared" si="2"/>
        <v>89</v>
      </c>
      <c r="H21" s="23">
        <f>MAX(0,'Cumulative WSp16'!H21-'Cumulative WSp16'!B21)</f>
        <v>0</v>
      </c>
      <c r="I21" s="23">
        <f>MAX(0,'Cumulative WSp16'!I21-'Cumulative WSp16'!C21)</f>
        <v>0</v>
      </c>
      <c r="J21" s="14">
        <f>MAX(0,'Cumulative WSp16'!J21-'Cumulative WSp16'!D21)</f>
        <v>11</v>
      </c>
      <c r="K21" s="14">
        <f>MAX(0,'Cumulative WSp16'!K21-'Cumulative WSp16'!E21)</f>
        <v>79</v>
      </c>
      <c r="L21" s="14">
        <f t="shared" si="3"/>
        <v>11</v>
      </c>
      <c r="M21" s="14">
        <f t="shared" si="3"/>
        <v>79</v>
      </c>
      <c r="N21" s="23">
        <f>MAX(0,'Cumulative WSp16'!N21-'Cumulative WSp16'!H21)</f>
        <v>0</v>
      </c>
      <c r="O21" s="23">
        <f>MAX(0,'Cumulative WSp16'!O21-'Cumulative WSp16'!I21)</f>
        <v>0</v>
      </c>
      <c r="P21" s="14">
        <f>MAX(0,'Cumulative WSp16'!P21-'Cumulative WSp16'!J21)</f>
        <v>0</v>
      </c>
      <c r="Q21" s="14">
        <f>MAX(0,'Cumulative WSp16'!Q21-'Cumulative WSp16'!K21)</f>
        <v>0</v>
      </c>
      <c r="R21" s="18">
        <f t="shared" si="4"/>
        <v>0</v>
      </c>
      <c r="S21" s="18">
        <f t="shared" si="4"/>
        <v>0</v>
      </c>
      <c r="T21" s="23">
        <f>MAX(0,'Cumulative WSp16'!T21-'Cumulative WSp16'!N21)</f>
        <v>0</v>
      </c>
      <c r="U21" s="23">
        <f>MAX(0,'Cumulative WSp16'!U21-'Cumulative WSp16'!O21)</f>
        <v>0</v>
      </c>
      <c r="V21" s="14">
        <v>0</v>
      </c>
      <c r="W21" s="14">
        <v>0</v>
      </c>
      <c r="X21" s="14">
        <f t="shared" si="5"/>
        <v>0</v>
      </c>
      <c r="Y21" s="14">
        <f t="shared" si="5"/>
        <v>0</v>
      </c>
      <c r="Z21" s="23">
        <f>MAX(0,'Cumulative WSp16'!Z21-'Cumulative WSp16'!T21)</f>
        <v>0</v>
      </c>
      <c r="AA21" s="23">
        <f>MAX(0,'Cumulative WSp16'!AA21-'Cumulative WSp16'!U21)</f>
        <v>0</v>
      </c>
      <c r="AB21" s="14">
        <f>MAX(0,'Cumulative WSp16'!AB21-'Cumulative WSp16'!V21)</f>
        <v>0</v>
      </c>
      <c r="AC21" s="14">
        <f>MAX(0,'Cumulative WSp16'!AC21-'Cumulative WSp16'!W21)</f>
        <v>0</v>
      </c>
      <c r="AD21" s="18">
        <f t="shared" si="6"/>
        <v>0</v>
      </c>
      <c r="AE21" s="18">
        <f t="shared" si="6"/>
        <v>0</v>
      </c>
      <c r="AF21" s="23">
        <f>MAX(0,'Cumulative WSp16'!AF21-'Cumulative WSp16'!Z21)</f>
        <v>0</v>
      </c>
      <c r="AG21" s="23">
        <f>MAX(0,'Cumulative WSp16'!AG21-'Cumulative WSp16'!AA21)</f>
        <v>0</v>
      </c>
      <c r="AH21" s="14">
        <f>MAX(0,'Cumulative WSp16'!AH21-'Cumulative WSp16'!AB21)</f>
        <v>0</v>
      </c>
      <c r="AI21" s="14">
        <f>MAX(0,'Cumulative WSp16'!AI21-'Cumulative WSp16'!AC21)</f>
        <v>0</v>
      </c>
      <c r="AJ21" s="14">
        <f t="shared" si="7"/>
        <v>0</v>
      </c>
      <c r="AK21" s="14">
        <f t="shared" si="7"/>
        <v>0</v>
      </c>
      <c r="AL21" s="23">
        <f>MAX(0,'Cumulative WSp16'!AL21-'Cumulative WSp16'!AF21)</f>
        <v>0</v>
      </c>
      <c r="AM21" s="23">
        <f>MAX(0,'Cumulative WSp16'!AM21-'Cumulative WSp16'!AG21)</f>
        <v>0</v>
      </c>
      <c r="AN21" s="14">
        <f>MAX(0,'Cumulative WSp16'!AN21-'Cumulative WSp16'!AH21)</f>
        <v>0</v>
      </c>
      <c r="AO21" s="14">
        <f>MAX(0,'Cumulative WSp16'!AO21-'Cumulative WSp16'!AI21)</f>
        <v>0</v>
      </c>
      <c r="AP21" s="18">
        <f t="shared" si="8"/>
        <v>0</v>
      </c>
      <c r="AQ21" s="18">
        <f t="shared" si="8"/>
        <v>0</v>
      </c>
      <c r="AR21" s="23">
        <f>MAX(0,'Cumulative WSp16'!AR21-'Cumulative WSp16'!AL21)</f>
        <v>0</v>
      </c>
      <c r="AS21" s="23">
        <f>MAX(0,'Cumulative WSp16'!AS21-'Cumulative WSp16'!AM21)</f>
        <v>0</v>
      </c>
      <c r="AT21" s="14">
        <f>MAX(0,'Cumulative WSp16'!AT21-'Cumulative WSp16'!AN21)</f>
        <v>225</v>
      </c>
      <c r="AU21" s="14">
        <f>MAX(0,'Cumulative WSp16'!AU21-'Cumulative WSp16'!AO21)</f>
        <v>810</v>
      </c>
      <c r="AV21" s="18">
        <f t="shared" si="9"/>
        <v>225</v>
      </c>
      <c r="AW21" s="18">
        <f t="shared" si="9"/>
        <v>810</v>
      </c>
      <c r="AX21" s="23">
        <f>MAX(0,'Cumulative WSp16'!AX21-'Cumulative WSp16'!AR21)</f>
        <v>0</v>
      </c>
      <c r="AY21" s="23">
        <f>MAX(0,'Cumulative WSp16'!AY21-'Cumulative WSp16'!AS21)</f>
        <v>0</v>
      </c>
      <c r="AZ21" s="14">
        <f>MAX(0,'Cumulative WSp16'!AZ21-'Cumulative WSp16'!AT21)</f>
        <v>0</v>
      </c>
      <c r="BA21" s="14">
        <f>MAX(0,'Cumulative WSp16'!BA21-'Cumulative WSp16'!AU21)</f>
        <v>0</v>
      </c>
      <c r="BB21" s="18">
        <f t="shared" si="10"/>
        <v>0</v>
      </c>
      <c r="BC21" s="18">
        <f t="shared" si="10"/>
        <v>0</v>
      </c>
      <c r="BD21" s="23">
        <f>MAX(0,'Cumulative WSp16'!BD21-'Cumulative WSp16'!AX21)</f>
        <v>0</v>
      </c>
      <c r="BE21" s="23">
        <f>MAX(0,'Cumulative WSp16'!BE21-'Cumulative WSp16'!AY21)</f>
        <v>0</v>
      </c>
      <c r="BF21" s="14">
        <f>MAX(0,'Cumulative WSp16'!BF21-'Cumulative WSp16'!AZ21)</f>
        <v>0</v>
      </c>
      <c r="BG21" s="14">
        <f>MAX(0,'Cumulative WSp16'!BG21-'Cumulative WSp16'!BA21)</f>
        <v>0</v>
      </c>
      <c r="BH21" s="18">
        <f t="shared" si="11"/>
        <v>0</v>
      </c>
      <c r="BI21" s="18">
        <f t="shared" si="11"/>
        <v>0</v>
      </c>
      <c r="BJ21" s="23">
        <f>MAX(0,'Cumulative WSp16'!BJ21-'Cumulative WSp16'!BD21)</f>
        <v>0</v>
      </c>
      <c r="BK21" s="23">
        <f>MAX(0,'Cumulative WSp16'!BK21-'Cumulative WSp16'!BE21)</f>
        <v>0</v>
      </c>
      <c r="BL21" s="14">
        <f>MAX(0,'Cumulative WSp16'!BL21-'Cumulative WSp16'!BF21)</f>
        <v>0</v>
      </c>
      <c r="BM21" s="14">
        <f>MAX(0,'Cumulative WSp16'!BM21-'Cumulative WSp16'!BG21)</f>
        <v>0</v>
      </c>
      <c r="BN21" s="18">
        <f t="shared" si="12"/>
        <v>0</v>
      </c>
      <c r="BO21" s="18">
        <f t="shared" si="12"/>
        <v>0</v>
      </c>
      <c r="BP21" s="23">
        <f>MAX(0,'Cumulative WSp16'!BP21-'Cumulative WSp16'!BJ21)</f>
        <v>0</v>
      </c>
      <c r="BQ21" s="23">
        <f>MAX(0,'Cumulative WSp16'!BQ21-'Cumulative WSp16'!BK21)</f>
        <v>0</v>
      </c>
      <c r="BR21" s="14">
        <f>MAX(0,'Cumulative WSp16'!BR21-'Cumulative WSp16'!BL21)</f>
        <v>0</v>
      </c>
      <c r="BS21" s="14">
        <f>MAX(0,'Cumulative WSp16'!BS21-'Cumulative WSp16'!BM21)</f>
        <v>0</v>
      </c>
      <c r="BT21" s="18">
        <f t="shared" si="13"/>
        <v>0</v>
      </c>
      <c r="BU21" s="18">
        <f t="shared" si="13"/>
        <v>0</v>
      </c>
    </row>
    <row r="22" spans="1:73" ht="15" customHeight="1" x14ac:dyDescent="0.25">
      <c r="A22" s="10" t="s">
        <v>18</v>
      </c>
      <c r="B22" s="23">
        <f>'Cumulative WSp16'!B22</f>
        <v>0</v>
      </c>
      <c r="C22" s="23">
        <f>'Cumulative WSp16'!C22</f>
        <v>0</v>
      </c>
      <c r="D22" s="18">
        <f>'Cumulative WSp16'!D22</f>
        <v>0</v>
      </c>
      <c r="E22" s="18">
        <f>'Cumulative WSp16'!E22</f>
        <v>0</v>
      </c>
      <c r="F22" s="18">
        <f t="shared" si="2"/>
        <v>0</v>
      </c>
      <c r="G22" s="18">
        <f t="shared" si="2"/>
        <v>0</v>
      </c>
      <c r="H22" s="23">
        <f>MAX(0,'Cumulative WSp16'!H22-'Cumulative WSp16'!B22)</f>
        <v>0</v>
      </c>
      <c r="I22" s="23">
        <f>MAX(0,'Cumulative WSp16'!I22-'Cumulative WSp16'!C22)</f>
        <v>0</v>
      </c>
      <c r="J22" s="14">
        <f>MAX(0,'Cumulative WSp16'!J22-'Cumulative WSp16'!D22)</f>
        <v>0</v>
      </c>
      <c r="K22" s="14">
        <f>MAX(0,'Cumulative WSp16'!K22-'Cumulative WSp16'!E22)</f>
        <v>0</v>
      </c>
      <c r="L22" s="14">
        <f t="shared" si="3"/>
        <v>0</v>
      </c>
      <c r="M22" s="14">
        <f t="shared" si="3"/>
        <v>0</v>
      </c>
      <c r="N22" s="23">
        <f>MAX(0,'Cumulative WSp16'!N22-'Cumulative WSp16'!H22)</f>
        <v>0</v>
      </c>
      <c r="O22" s="23">
        <f>MAX(0,'Cumulative WSp16'!O22-'Cumulative WSp16'!I22)</f>
        <v>0</v>
      </c>
      <c r="P22" s="14">
        <f>MAX(0,'Cumulative WSp16'!P22-'Cumulative WSp16'!J22)</f>
        <v>0</v>
      </c>
      <c r="Q22" s="14">
        <f>MAX(0,'Cumulative WSp16'!Q22-'Cumulative WSp16'!K22)</f>
        <v>0</v>
      </c>
      <c r="R22" s="18">
        <f t="shared" si="4"/>
        <v>0</v>
      </c>
      <c r="S22" s="18">
        <f t="shared" si="4"/>
        <v>0</v>
      </c>
      <c r="T22" s="23">
        <f>MAX(0,'Cumulative WSp16'!T22-'Cumulative WSp16'!N22)</f>
        <v>0</v>
      </c>
      <c r="U22" s="23">
        <f>MAX(0,'Cumulative WSp16'!U22-'Cumulative WSp16'!O22)</f>
        <v>0</v>
      </c>
      <c r="V22" s="14">
        <v>0</v>
      </c>
      <c r="W22" s="14">
        <v>0</v>
      </c>
      <c r="X22" s="14">
        <f t="shared" si="5"/>
        <v>0</v>
      </c>
      <c r="Y22" s="14">
        <f t="shared" si="5"/>
        <v>0</v>
      </c>
      <c r="Z22" s="23">
        <f>MAX(0,'Cumulative WSp16'!Z22-'Cumulative WSp16'!T22)</f>
        <v>0</v>
      </c>
      <c r="AA22" s="23">
        <f>MAX(0,'Cumulative WSp16'!AA22-'Cumulative WSp16'!U22)</f>
        <v>0</v>
      </c>
      <c r="AB22" s="14">
        <f>MAX(0,'Cumulative WSp16'!AB22-'Cumulative WSp16'!V22)</f>
        <v>0</v>
      </c>
      <c r="AC22" s="14">
        <f>MAX(0,'Cumulative WSp16'!AC22-'Cumulative WSp16'!W22)</f>
        <v>0</v>
      </c>
      <c r="AD22" s="18">
        <f t="shared" si="6"/>
        <v>0</v>
      </c>
      <c r="AE22" s="18">
        <f t="shared" si="6"/>
        <v>0</v>
      </c>
      <c r="AF22" s="23">
        <f>MAX(0,'Cumulative WSp16'!AF22-'Cumulative WSp16'!Z22)</f>
        <v>1</v>
      </c>
      <c r="AG22" s="23">
        <f>MAX(0,'Cumulative WSp16'!AG22-'Cumulative WSp16'!AA22)</f>
        <v>3</v>
      </c>
      <c r="AH22" s="14">
        <f>MAX(0,'Cumulative WSp16'!AH22-'Cumulative WSp16'!AB22)</f>
        <v>0</v>
      </c>
      <c r="AI22" s="14">
        <f>MAX(0,'Cumulative WSp16'!AI22-'Cumulative WSp16'!AC22)</f>
        <v>0</v>
      </c>
      <c r="AJ22" s="14">
        <f t="shared" si="7"/>
        <v>1</v>
      </c>
      <c r="AK22" s="14">
        <f t="shared" si="7"/>
        <v>3</v>
      </c>
      <c r="AL22" s="23">
        <f>MAX(0,'Cumulative WSp16'!AL22-'Cumulative WSp16'!AF22)</f>
        <v>0</v>
      </c>
      <c r="AM22" s="23">
        <f>MAX(0,'Cumulative WSp16'!AM22-'Cumulative WSp16'!AG22)</f>
        <v>0</v>
      </c>
      <c r="AN22" s="14">
        <f>MAX(0,'Cumulative WSp16'!AN22-'Cumulative WSp16'!AH22)</f>
        <v>0</v>
      </c>
      <c r="AO22" s="14">
        <f>MAX(0,'Cumulative WSp16'!AO22-'Cumulative WSp16'!AI22)</f>
        <v>0</v>
      </c>
      <c r="AP22" s="18">
        <f t="shared" si="8"/>
        <v>0</v>
      </c>
      <c r="AQ22" s="18">
        <f t="shared" si="8"/>
        <v>0</v>
      </c>
      <c r="AR22" s="23">
        <f>MAX(0,'Cumulative WSp16'!AR22-'Cumulative WSp16'!AL22)</f>
        <v>0</v>
      </c>
      <c r="AS22" s="23">
        <f>MAX(0,'Cumulative WSp16'!AS22-'Cumulative WSp16'!AM22)</f>
        <v>0</v>
      </c>
      <c r="AT22" s="14">
        <f>MAX(0,'Cumulative WSp16'!AT22-'Cumulative WSp16'!AN22)</f>
        <v>0</v>
      </c>
      <c r="AU22" s="14">
        <f>MAX(0,'Cumulative WSp16'!AU22-'Cumulative WSp16'!AO22)</f>
        <v>0</v>
      </c>
      <c r="AV22" s="18">
        <f t="shared" si="9"/>
        <v>0</v>
      </c>
      <c r="AW22" s="18">
        <f t="shared" si="9"/>
        <v>0</v>
      </c>
      <c r="AX22" s="23">
        <f>MAX(0,'Cumulative WSp16'!AX22-'Cumulative WSp16'!AR22)</f>
        <v>561</v>
      </c>
      <c r="AY22" s="23">
        <f>MAX(0,'Cumulative WSp16'!AY22-'Cumulative WSp16'!AS22)</f>
        <v>1089</v>
      </c>
      <c r="AZ22" s="14">
        <f>MAX(0,'Cumulative WSp16'!AZ22-'Cumulative WSp16'!AT22)</f>
        <v>238</v>
      </c>
      <c r="BA22" s="14">
        <f>MAX(0,'Cumulative WSp16'!BA22-'Cumulative WSp16'!AU22)</f>
        <v>486</v>
      </c>
      <c r="BB22" s="18">
        <f t="shared" si="10"/>
        <v>799</v>
      </c>
      <c r="BC22" s="18">
        <f t="shared" si="10"/>
        <v>1575</v>
      </c>
      <c r="BD22" s="23">
        <f>MAX(0,'Cumulative WSp16'!BD22-'Cumulative WSp16'!AX22)</f>
        <v>0</v>
      </c>
      <c r="BE22" s="23">
        <f>MAX(0,'Cumulative WSp16'!BE22-'Cumulative WSp16'!AY22)</f>
        <v>0</v>
      </c>
      <c r="BF22" s="14">
        <f>MAX(0,'Cumulative WSp16'!BF22-'Cumulative WSp16'!AZ22)</f>
        <v>0</v>
      </c>
      <c r="BG22" s="14">
        <f>MAX(0,'Cumulative WSp16'!BG22-'Cumulative WSp16'!BA22)</f>
        <v>0</v>
      </c>
      <c r="BH22" s="18">
        <f t="shared" si="11"/>
        <v>0</v>
      </c>
      <c r="BI22" s="18">
        <f t="shared" si="11"/>
        <v>0</v>
      </c>
      <c r="BJ22" s="23">
        <f>MAX(0,'Cumulative WSp16'!BJ22-'Cumulative WSp16'!BD22)</f>
        <v>0</v>
      </c>
      <c r="BK22" s="23">
        <f>MAX(0,'Cumulative WSp16'!BK22-'Cumulative WSp16'!BE22)</f>
        <v>0</v>
      </c>
      <c r="BL22" s="14">
        <f>MAX(0,'Cumulative WSp16'!BL22-'Cumulative WSp16'!BF22)</f>
        <v>0</v>
      </c>
      <c r="BM22" s="14">
        <f>MAX(0,'Cumulative WSp16'!BM22-'Cumulative WSp16'!BG22)</f>
        <v>0</v>
      </c>
      <c r="BN22" s="18">
        <f t="shared" si="12"/>
        <v>0</v>
      </c>
      <c r="BO22" s="18">
        <f t="shared" si="12"/>
        <v>0</v>
      </c>
      <c r="BP22" s="23">
        <f>MAX(0,'Cumulative WSp16'!BP22-'Cumulative WSp16'!BJ22)</f>
        <v>0</v>
      </c>
      <c r="BQ22" s="23">
        <f>MAX(0,'Cumulative WSp16'!BQ22-'Cumulative WSp16'!BK22)</f>
        <v>0</v>
      </c>
      <c r="BR22" s="14">
        <f>MAX(0,'Cumulative WSp16'!BR22-'Cumulative WSp16'!BL22)</f>
        <v>0</v>
      </c>
      <c r="BS22" s="14">
        <f>MAX(0,'Cumulative WSp16'!BS22-'Cumulative WSp16'!BM22)</f>
        <v>0</v>
      </c>
      <c r="BT22" s="18">
        <f t="shared" si="13"/>
        <v>0</v>
      </c>
      <c r="BU22" s="18">
        <f t="shared" si="13"/>
        <v>0</v>
      </c>
    </row>
    <row r="23" spans="1:73" ht="15" customHeight="1" x14ac:dyDescent="0.25">
      <c r="A23" s="10" t="s">
        <v>19</v>
      </c>
      <c r="B23" s="23">
        <f>'Cumulative WSp16'!B23</f>
        <v>0</v>
      </c>
      <c r="C23" s="23">
        <f>'Cumulative WSp16'!C23</f>
        <v>0</v>
      </c>
      <c r="D23" s="18">
        <f>'Cumulative WSp16'!D23</f>
        <v>1231</v>
      </c>
      <c r="E23" s="18">
        <f>'Cumulative WSp16'!E23</f>
        <v>1109</v>
      </c>
      <c r="F23" s="18">
        <f t="shared" si="2"/>
        <v>1231</v>
      </c>
      <c r="G23" s="18">
        <f t="shared" si="2"/>
        <v>1109</v>
      </c>
      <c r="H23" s="23">
        <f>MAX(0,'Cumulative WSp16'!H23-'Cumulative WSp16'!B23)</f>
        <v>0</v>
      </c>
      <c r="I23" s="23">
        <f>MAX(0,'Cumulative WSp16'!I23-'Cumulative WSp16'!C23)</f>
        <v>0</v>
      </c>
      <c r="J23" s="14">
        <f>MAX(0,'Cumulative WSp16'!J23-'Cumulative WSp16'!D23)</f>
        <v>0</v>
      </c>
      <c r="K23" s="14">
        <f>MAX(0,'Cumulative WSp16'!K23-'Cumulative WSp16'!E23)</f>
        <v>0</v>
      </c>
      <c r="L23" s="14">
        <f t="shared" si="3"/>
        <v>0</v>
      </c>
      <c r="M23" s="14">
        <f t="shared" si="3"/>
        <v>0</v>
      </c>
      <c r="N23" s="23">
        <f>MAX(0,'Cumulative WSp16'!N23-'Cumulative WSp16'!H23)</f>
        <v>0</v>
      </c>
      <c r="O23" s="23">
        <f>MAX(0,'Cumulative WSp16'!O23-'Cumulative WSp16'!I23)</f>
        <v>0</v>
      </c>
      <c r="P23" s="14">
        <f>MAX(0,'Cumulative WSp16'!P23-'Cumulative WSp16'!J23)</f>
        <v>0</v>
      </c>
      <c r="Q23" s="14">
        <f>MAX(0,'Cumulative WSp16'!Q23-'Cumulative WSp16'!K23)</f>
        <v>0</v>
      </c>
      <c r="R23" s="18">
        <f t="shared" si="4"/>
        <v>0</v>
      </c>
      <c r="S23" s="18">
        <f t="shared" si="4"/>
        <v>0</v>
      </c>
      <c r="T23" s="23">
        <f>MAX(0,'Cumulative WSp16'!T23-'Cumulative WSp16'!N23)</f>
        <v>0</v>
      </c>
      <c r="U23" s="23">
        <f>MAX(0,'Cumulative WSp16'!U23-'Cumulative WSp16'!O23)</f>
        <v>0</v>
      </c>
      <c r="V23" s="14">
        <v>0</v>
      </c>
      <c r="W23" s="14">
        <v>0</v>
      </c>
      <c r="X23" s="14">
        <f t="shared" si="5"/>
        <v>0</v>
      </c>
      <c r="Y23" s="14">
        <f t="shared" si="5"/>
        <v>0</v>
      </c>
      <c r="Z23" s="23">
        <f>MAX(0,'Cumulative WSp16'!Z23-'Cumulative WSp16'!T23)</f>
        <v>0</v>
      </c>
      <c r="AA23" s="23">
        <f>MAX(0,'Cumulative WSp16'!AA23-'Cumulative WSp16'!U23)</f>
        <v>0</v>
      </c>
      <c r="AB23" s="14">
        <f>MAX(0,'Cumulative WSp16'!AB23-'Cumulative WSp16'!V23)</f>
        <v>0</v>
      </c>
      <c r="AC23" s="14">
        <f>MAX(0,'Cumulative WSp16'!AC23-'Cumulative WSp16'!W23)</f>
        <v>0</v>
      </c>
      <c r="AD23" s="18">
        <f t="shared" si="6"/>
        <v>0</v>
      </c>
      <c r="AE23" s="18">
        <f t="shared" si="6"/>
        <v>0</v>
      </c>
      <c r="AF23" s="23">
        <f>MAX(0,'Cumulative WSp16'!AF23-'Cumulative WSp16'!Z23)</f>
        <v>0</v>
      </c>
      <c r="AG23" s="23">
        <f>MAX(0,'Cumulative WSp16'!AG23-'Cumulative WSp16'!AA23)</f>
        <v>0</v>
      </c>
      <c r="AH23" s="14">
        <f>MAX(0,'Cumulative WSp16'!AH23-'Cumulative WSp16'!AB23)</f>
        <v>0</v>
      </c>
      <c r="AI23" s="14">
        <f>MAX(0,'Cumulative WSp16'!AI23-'Cumulative WSp16'!AC23)</f>
        <v>0</v>
      </c>
      <c r="AJ23" s="14">
        <f t="shared" si="7"/>
        <v>0</v>
      </c>
      <c r="AK23" s="14">
        <f t="shared" si="7"/>
        <v>0</v>
      </c>
      <c r="AL23" s="23">
        <f>MAX(0,'Cumulative WSp16'!AL23-'Cumulative WSp16'!AF23)</f>
        <v>0</v>
      </c>
      <c r="AM23" s="23">
        <f>MAX(0,'Cumulative WSp16'!AM23-'Cumulative WSp16'!AG23)</f>
        <v>0</v>
      </c>
      <c r="AN23" s="14">
        <f>MAX(0,'Cumulative WSp16'!AN23-'Cumulative WSp16'!AH23)</f>
        <v>0</v>
      </c>
      <c r="AO23" s="14">
        <f>MAX(0,'Cumulative WSp16'!AO23-'Cumulative WSp16'!AI23)</f>
        <v>0</v>
      </c>
      <c r="AP23" s="18">
        <f t="shared" si="8"/>
        <v>0</v>
      </c>
      <c r="AQ23" s="18">
        <f t="shared" si="8"/>
        <v>0</v>
      </c>
      <c r="AR23" s="23">
        <f>MAX(0,'Cumulative WSp16'!AR23-'Cumulative WSp16'!AL23)</f>
        <v>0</v>
      </c>
      <c r="AS23" s="23">
        <f>MAX(0,'Cumulative WSp16'!AS23-'Cumulative WSp16'!AM23)</f>
        <v>0</v>
      </c>
      <c r="AT23" s="14">
        <f>MAX(0,'Cumulative WSp16'!AT23-'Cumulative WSp16'!AN23)</f>
        <v>35</v>
      </c>
      <c r="AU23" s="14">
        <f>MAX(0,'Cumulative WSp16'!AU23-'Cumulative WSp16'!AO23)</f>
        <v>39</v>
      </c>
      <c r="AV23" s="18">
        <f t="shared" si="9"/>
        <v>35</v>
      </c>
      <c r="AW23" s="18">
        <f t="shared" si="9"/>
        <v>39</v>
      </c>
      <c r="AX23" s="23">
        <f>MAX(0,'Cumulative WSp16'!AX23-'Cumulative WSp16'!AR23)</f>
        <v>0</v>
      </c>
      <c r="AY23" s="23">
        <f>MAX(0,'Cumulative WSp16'!AY23-'Cumulative WSp16'!AS23)</f>
        <v>0</v>
      </c>
      <c r="AZ23" s="14">
        <f>MAX(0,'Cumulative WSp16'!AZ23-'Cumulative WSp16'!AT23)</f>
        <v>246.13</v>
      </c>
      <c r="BA23" s="14">
        <f>MAX(0,'Cumulative WSp16'!BA23-'Cumulative WSp16'!AU23)</f>
        <v>216</v>
      </c>
      <c r="BB23" s="18">
        <f t="shared" si="10"/>
        <v>246.13</v>
      </c>
      <c r="BC23" s="18">
        <f t="shared" si="10"/>
        <v>216</v>
      </c>
      <c r="BD23" s="23">
        <f>MAX(0,'Cumulative WSp16'!BD23-'Cumulative WSp16'!AX23)</f>
        <v>0</v>
      </c>
      <c r="BE23" s="23">
        <f>MAX(0,'Cumulative WSp16'!BE23-'Cumulative WSp16'!AY23)</f>
        <v>0</v>
      </c>
      <c r="BF23" s="14">
        <f>MAX(0,'Cumulative WSp16'!BF23-'Cumulative WSp16'!AZ23)</f>
        <v>254.87</v>
      </c>
      <c r="BG23" s="14">
        <f>MAX(0,'Cumulative WSp16'!BG23-'Cumulative WSp16'!BA23)</f>
        <v>290</v>
      </c>
      <c r="BH23" s="18">
        <f t="shared" si="11"/>
        <v>254.87</v>
      </c>
      <c r="BI23" s="18">
        <f t="shared" si="11"/>
        <v>290</v>
      </c>
      <c r="BJ23" s="23">
        <f>MAX(0,'Cumulative WSp16'!BJ23-'Cumulative WSp16'!BD23)</f>
        <v>0</v>
      </c>
      <c r="BK23" s="23">
        <f>MAX(0,'Cumulative WSp16'!BK23-'Cumulative WSp16'!BE23)</f>
        <v>0</v>
      </c>
      <c r="BL23" s="14">
        <f>MAX(0,'Cumulative WSp16'!BL23-'Cumulative WSp16'!BF23)</f>
        <v>0</v>
      </c>
      <c r="BM23" s="14">
        <f>MAX(0,'Cumulative WSp16'!BM23-'Cumulative WSp16'!BG23)</f>
        <v>0</v>
      </c>
      <c r="BN23" s="18">
        <f t="shared" si="12"/>
        <v>0</v>
      </c>
      <c r="BO23" s="18">
        <f t="shared" si="12"/>
        <v>0</v>
      </c>
      <c r="BP23" s="23">
        <f>MAX(0,'Cumulative WSp16'!BP23-'Cumulative WSp16'!BJ23)</f>
        <v>0</v>
      </c>
      <c r="BQ23" s="23">
        <f>MAX(0,'Cumulative WSp16'!BQ23-'Cumulative WSp16'!BK23)</f>
        <v>0</v>
      </c>
      <c r="BR23" s="14">
        <f>MAX(0,'Cumulative WSp16'!BR23-'Cumulative WSp16'!BL23)</f>
        <v>0</v>
      </c>
      <c r="BS23" s="14">
        <f>MAX(0,'Cumulative WSp16'!BS23-'Cumulative WSp16'!BM23)</f>
        <v>0</v>
      </c>
      <c r="BT23" s="18">
        <f t="shared" si="13"/>
        <v>0</v>
      </c>
      <c r="BU23" s="18">
        <f t="shared" si="13"/>
        <v>0</v>
      </c>
    </row>
    <row r="24" spans="1:73" ht="15" customHeight="1" x14ac:dyDescent="0.25">
      <c r="A24" s="10" t="s">
        <v>20</v>
      </c>
      <c r="B24" s="23">
        <f>'Cumulative WSp16'!B24</f>
        <v>153</v>
      </c>
      <c r="C24" s="23">
        <f>'Cumulative WSp16'!C24</f>
        <v>396</v>
      </c>
      <c r="D24" s="18">
        <f>'Cumulative WSp16'!D24</f>
        <v>37</v>
      </c>
      <c r="E24" s="18">
        <f>'Cumulative WSp16'!E24</f>
        <v>97</v>
      </c>
      <c r="F24" s="18">
        <f t="shared" si="2"/>
        <v>190</v>
      </c>
      <c r="G24" s="18">
        <f t="shared" si="2"/>
        <v>493</v>
      </c>
      <c r="H24" s="23">
        <f>MAX(0,'Cumulative WSp16'!H24-'Cumulative WSp16'!B24)</f>
        <v>20</v>
      </c>
      <c r="I24" s="23">
        <f>MAX(0,'Cumulative WSp16'!I24-'Cumulative WSp16'!C24)</f>
        <v>35</v>
      </c>
      <c r="J24" s="14">
        <f>MAX(0,'Cumulative WSp16'!J24-'Cumulative WSp16'!D24)</f>
        <v>339</v>
      </c>
      <c r="K24" s="14">
        <f>MAX(0,'Cumulative WSp16'!K24-'Cumulative WSp16'!E24)</f>
        <v>374</v>
      </c>
      <c r="L24" s="14">
        <f t="shared" si="3"/>
        <v>359</v>
      </c>
      <c r="M24" s="14">
        <f t="shared" si="3"/>
        <v>409</v>
      </c>
      <c r="N24" s="23">
        <f>MAX(0,'Cumulative WSp16'!N24-'Cumulative WSp16'!H24)</f>
        <v>0</v>
      </c>
      <c r="O24" s="23">
        <f>MAX(0,'Cumulative WSp16'!O24-'Cumulative WSp16'!I24)</f>
        <v>0</v>
      </c>
      <c r="P24" s="14">
        <f>MAX(0,'Cumulative WSp16'!P24-'Cumulative WSp16'!J24)</f>
        <v>0</v>
      </c>
      <c r="Q24" s="14">
        <f>MAX(0,'Cumulative WSp16'!Q24-'Cumulative WSp16'!K24)</f>
        <v>0</v>
      </c>
      <c r="R24" s="18">
        <f t="shared" si="4"/>
        <v>0</v>
      </c>
      <c r="S24" s="18">
        <f t="shared" si="4"/>
        <v>0</v>
      </c>
      <c r="T24" s="23">
        <f>MAX(0,'Cumulative WSp16'!T24-'Cumulative WSp16'!N24)</f>
        <v>0</v>
      </c>
      <c r="U24" s="23">
        <f>MAX(0,'Cumulative WSp16'!U24-'Cumulative WSp16'!O24)</f>
        <v>0</v>
      </c>
      <c r="V24" s="14">
        <v>0</v>
      </c>
      <c r="W24" s="14">
        <v>0</v>
      </c>
      <c r="X24" s="14">
        <f t="shared" si="5"/>
        <v>0</v>
      </c>
      <c r="Y24" s="14">
        <f t="shared" si="5"/>
        <v>0</v>
      </c>
      <c r="Z24" s="23">
        <f>MAX(0,'Cumulative WSp16'!Z24-'Cumulative WSp16'!T24)</f>
        <v>0</v>
      </c>
      <c r="AA24" s="23">
        <f>MAX(0,'Cumulative WSp16'!AA24-'Cumulative WSp16'!U24)</f>
        <v>0</v>
      </c>
      <c r="AB24" s="14">
        <f>MAX(0,'Cumulative WSp16'!AB24-'Cumulative WSp16'!V24)</f>
        <v>0</v>
      </c>
      <c r="AC24" s="14">
        <f>MAX(0,'Cumulative WSp16'!AC24-'Cumulative WSp16'!W24)</f>
        <v>0</v>
      </c>
      <c r="AD24" s="18">
        <f t="shared" si="6"/>
        <v>0</v>
      </c>
      <c r="AE24" s="18">
        <f t="shared" si="6"/>
        <v>0</v>
      </c>
      <c r="AF24" s="23">
        <f>MAX(0,'Cumulative WSp16'!AF24-'Cumulative WSp16'!Z24)</f>
        <v>0</v>
      </c>
      <c r="AG24" s="23">
        <f>MAX(0,'Cumulative WSp16'!AG24-'Cumulative WSp16'!AA24)</f>
        <v>0</v>
      </c>
      <c r="AH24" s="14">
        <f>MAX(0,'Cumulative WSp16'!AH24-'Cumulative WSp16'!AB24)</f>
        <v>0</v>
      </c>
      <c r="AI24" s="14">
        <f>MAX(0,'Cumulative WSp16'!AI24-'Cumulative WSp16'!AC24)</f>
        <v>0</v>
      </c>
      <c r="AJ24" s="14">
        <f t="shared" si="7"/>
        <v>0</v>
      </c>
      <c r="AK24" s="14">
        <f t="shared" si="7"/>
        <v>0</v>
      </c>
      <c r="AL24" s="23">
        <f>MAX(0,'Cumulative WSp16'!AL24-'Cumulative WSp16'!AF24)</f>
        <v>28</v>
      </c>
      <c r="AM24" s="23">
        <f>MAX(0,'Cumulative WSp16'!AM24-'Cumulative WSp16'!AG24)</f>
        <v>41</v>
      </c>
      <c r="AN24" s="14">
        <f>MAX(0,'Cumulative WSp16'!AN24-'Cumulative WSp16'!AH24)</f>
        <v>73</v>
      </c>
      <c r="AO24" s="14">
        <f>MAX(0,'Cumulative WSp16'!AO24-'Cumulative WSp16'!AI24)</f>
        <v>181</v>
      </c>
      <c r="AP24" s="18">
        <f t="shared" si="8"/>
        <v>101</v>
      </c>
      <c r="AQ24" s="18">
        <f t="shared" si="8"/>
        <v>222</v>
      </c>
      <c r="AR24" s="23">
        <f>MAX(0,'Cumulative WSp16'!AR24-'Cumulative WSp16'!AL24)</f>
        <v>14.380000000000003</v>
      </c>
      <c r="AS24" s="23">
        <f>MAX(0,'Cumulative WSp16'!AS24-'Cumulative WSp16'!AM24)</f>
        <v>61</v>
      </c>
      <c r="AT24" s="14">
        <f>MAX(0,'Cumulative WSp16'!AT24-'Cumulative WSp16'!AN24)</f>
        <v>376.27</v>
      </c>
      <c r="AU24" s="14">
        <f>MAX(0,'Cumulative WSp16'!AU24-'Cumulative WSp16'!AO24)</f>
        <v>1156</v>
      </c>
      <c r="AV24" s="18">
        <f t="shared" si="9"/>
        <v>390.65</v>
      </c>
      <c r="AW24" s="18">
        <f t="shared" si="9"/>
        <v>1217</v>
      </c>
      <c r="AX24" s="23">
        <f>MAX(0,'Cumulative WSp16'!AX24-'Cumulative WSp16'!AR24)</f>
        <v>0</v>
      </c>
      <c r="AY24" s="23">
        <f>MAX(0,'Cumulative WSp16'!AY24-'Cumulative WSp16'!AS24)</f>
        <v>0</v>
      </c>
      <c r="AZ24" s="14">
        <f>MAX(0,'Cumulative WSp16'!AZ24-'Cumulative WSp16'!AT24)</f>
        <v>0</v>
      </c>
      <c r="BA24" s="14">
        <f>MAX(0,'Cumulative WSp16'!BA24-'Cumulative WSp16'!AU24)</f>
        <v>0</v>
      </c>
      <c r="BB24" s="18">
        <f t="shared" si="10"/>
        <v>0</v>
      </c>
      <c r="BC24" s="18">
        <f t="shared" si="10"/>
        <v>0</v>
      </c>
      <c r="BD24" s="23">
        <f>MAX(0,'Cumulative WSp16'!BD24-'Cumulative WSp16'!AX24)</f>
        <v>0</v>
      </c>
      <c r="BE24" s="23">
        <f>MAX(0,'Cumulative WSp16'!BE24-'Cumulative WSp16'!AY24)</f>
        <v>0</v>
      </c>
      <c r="BF24" s="14">
        <f>MAX(0,'Cumulative WSp16'!BF24-'Cumulative WSp16'!AZ24)</f>
        <v>0</v>
      </c>
      <c r="BG24" s="14">
        <f>MAX(0,'Cumulative WSp16'!BG24-'Cumulative WSp16'!BA24)</f>
        <v>0</v>
      </c>
      <c r="BH24" s="18">
        <f t="shared" si="11"/>
        <v>0</v>
      </c>
      <c r="BI24" s="18">
        <f t="shared" si="11"/>
        <v>0</v>
      </c>
      <c r="BJ24" s="23">
        <f>MAX(0,'Cumulative WSp16'!BJ24-'Cumulative WSp16'!BD24)</f>
        <v>0</v>
      </c>
      <c r="BK24" s="23">
        <f>MAX(0,'Cumulative WSp16'!BK24-'Cumulative WSp16'!BE24)</f>
        <v>0</v>
      </c>
      <c r="BL24" s="14">
        <f>MAX(0,'Cumulative WSp16'!BL24-'Cumulative WSp16'!BF24)</f>
        <v>0</v>
      </c>
      <c r="BM24" s="14">
        <f>MAX(0,'Cumulative WSp16'!BM24-'Cumulative WSp16'!BG24)</f>
        <v>0</v>
      </c>
      <c r="BN24" s="18">
        <f t="shared" si="12"/>
        <v>0</v>
      </c>
      <c r="BO24" s="18">
        <f t="shared" si="12"/>
        <v>0</v>
      </c>
      <c r="BP24" s="23">
        <f>MAX(0,'Cumulative WSp16'!BP24-'Cumulative WSp16'!BJ24)</f>
        <v>0</v>
      </c>
      <c r="BQ24" s="23">
        <f>MAX(0,'Cumulative WSp16'!BQ24-'Cumulative WSp16'!BK24)</f>
        <v>0</v>
      </c>
      <c r="BR24" s="14">
        <f>MAX(0,'Cumulative WSp16'!BR24-'Cumulative WSp16'!BL24)</f>
        <v>0</v>
      </c>
      <c r="BS24" s="14">
        <f>MAX(0,'Cumulative WSp16'!BS24-'Cumulative WSp16'!BM24)</f>
        <v>0</v>
      </c>
      <c r="BT24" s="18">
        <f t="shared" si="13"/>
        <v>0</v>
      </c>
      <c r="BU24" s="18">
        <f t="shared" si="13"/>
        <v>0</v>
      </c>
    </row>
    <row r="25" spans="1:73" ht="15" customHeight="1" x14ac:dyDescent="0.25">
      <c r="A25" s="10" t="s">
        <v>21</v>
      </c>
      <c r="B25" s="23">
        <f>'Cumulative WSp16'!B25</f>
        <v>130</v>
      </c>
      <c r="C25" s="23">
        <f>'Cumulative WSp16'!C25</f>
        <v>410</v>
      </c>
      <c r="D25" s="18">
        <f>'Cumulative WSp16'!D25</f>
        <v>149</v>
      </c>
      <c r="E25" s="18">
        <f>'Cumulative WSp16'!E25</f>
        <v>471</v>
      </c>
      <c r="F25" s="18">
        <f t="shared" si="2"/>
        <v>279</v>
      </c>
      <c r="G25" s="18">
        <f t="shared" si="2"/>
        <v>881</v>
      </c>
      <c r="H25" s="23">
        <f>MAX(0,'Cumulative WSp16'!H25-'Cumulative WSp16'!B25)</f>
        <v>0</v>
      </c>
      <c r="I25" s="23">
        <f>MAX(0,'Cumulative WSp16'!I25-'Cumulative WSp16'!C25)</f>
        <v>0</v>
      </c>
      <c r="J25" s="14">
        <f>MAX(0,'Cumulative WSp16'!J25-'Cumulative WSp16'!D25)</f>
        <v>0</v>
      </c>
      <c r="K25" s="14">
        <f>MAX(0,'Cumulative WSp16'!K25-'Cumulative WSp16'!E25)</f>
        <v>0</v>
      </c>
      <c r="L25" s="14">
        <f t="shared" si="3"/>
        <v>0</v>
      </c>
      <c r="M25" s="14">
        <f t="shared" si="3"/>
        <v>0</v>
      </c>
      <c r="N25" s="23">
        <f>MAX(0,'Cumulative WSp16'!N25-'Cumulative WSp16'!H25)</f>
        <v>6</v>
      </c>
      <c r="O25" s="23">
        <f>MAX(0,'Cumulative WSp16'!O25-'Cumulative WSp16'!I25)</f>
        <v>1</v>
      </c>
      <c r="P25" s="14">
        <f>MAX(0,'Cumulative WSp16'!P25-'Cumulative WSp16'!J25)</f>
        <v>0</v>
      </c>
      <c r="Q25" s="14">
        <f>MAX(0,'Cumulative WSp16'!Q25-'Cumulative WSp16'!K25)</f>
        <v>0</v>
      </c>
      <c r="R25" s="18">
        <f t="shared" si="4"/>
        <v>6</v>
      </c>
      <c r="S25" s="18">
        <f t="shared" si="4"/>
        <v>1</v>
      </c>
      <c r="T25" s="23">
        <f>MAX(0,'Cumulative WSp16'!T25-'Cumulative WSp16'!N25)</f>
        <v>0</v>
      </c>
      <c r="U25" s="23">
        <f>MAX(0,'Cumulative WSp16'!U25-'Cumulative WSp16'!O25)</f>
        <v>0</v>
      </c>
      <c r="V25" s="14">
        <v>0</v>
      </c>
      <c r="W25" s="14">
        <v>0</v>
      </c>
      <c r="X25" s="14">
        <f t="shared" si="5"/>
        <v>0</v>
      </c>
      <c r="Y25" s="14">
        <f t="shared" si="5"/>
        <v>0</v>
      </c>
      <c r="Z25" s="23">
        <f>MAX(0,'Cumulative WSp16'!Z25-'Cumulative WSp16'!T25)</f>
        <v>2</v>
      </c>
      <c r="AA25" s="23">
        <f>MAX(0,'Cumulative WSp16'!AA25-'Cumulative WSp16'!U25)</f>
        <v>2</v>
      </c>
      <c r="AB25" s="14">
        <f>MAX(0,'Cumulative WSp16'!AB25-'Cumulative WSp16'!V25)</f>
        <v>0</v>
      </c>
      <c r="AC25" s="14">
        <f>MAX(0,'Cumulative WSp16'!AC25-'Cumulative WSp16'!W25)</f>
        <v>0</v>
      </c>
      <c r="AD25" s="18">
        <f t="shared" si="6"/>
        <v>2</v>
      </c>
      <c r="AE25" s="18">
        <f t="shared" si="6"/>
        <v>2</v>
      </c>
      <c r="AF25" s="23">
        <f>MAX(0,'Cumulative WSp16'!AF25-'Cumulative WSp16'!Z25)</f>
        <v>3</v>
      </c>
      <c r="AG25" s="23">
        <f>MAX(0,'Cumulative WSp16'!AG25-'Cumulative WSp16'!AA25)</f>
        <v>5</v>
      </c>
      <c r="AH25" s="14">
        <f>MAX(0,'Cumulative WSp16'!AH25-'Cumulative WSp16'!AB25)</f>
        <v>0</v>
      </c>
      <c r="AI25" s="14">
        <f>MAX(0,'Cumulative WSp16'!AI25-'Cumulative WSp16'!AC25)</f>
        <v>0</v>
      </c>
      <c r="AJ25" s="14">
        <f t="shared" si="7"/>
        <v>3</v>
      </c>
      <c r="AK25" s="14">
        <f t="shared" si="7"/>
        <v>5</v>
      </c>
      <c r="AL25" s="23">
        <f>MAX(0,'Cumulative WSp16'!AL25-'Cumulative WSp16'!AF25)</f>
        <v>7</v>
      </c>
      <c r="AM25" s="23">
        <f>MAX(0,'Cumulative WSp16'!AM25-'Cumulative WSp16'!AG25)</f>
        <v>19</v>
      </c>
      <c r="AN25" s="14">
        <f>MAX(0,'Cumulative WSp16'!AN25-'Cumulative WSp16'!AH25)</f>
        <v>0</v>
      </c>
      <c r="AO25" s="14">
        <f>MAX(0,'Cumulative WSp16'!AO25-'Cumulative WSp16'!AI25)</f>
        <v>0</v>
      </c>
      <c r="AP25" s="18">
        <f t="shared" si="8"/>
        <v>7</v>
      </c>
      <c r="AQ25" s="18">
        <f t="shared" si="8"/>
        <v>19</v>
      </c>
      <c r="AR25" s="23">
        <f>MAX(0,'Cumulative WSp16'!AR25-'Cumulative WSp16'!AL25)</f>
        <v>146.09260000000012</v>
      </c>
      <c r="AS25" s="23">
        <f>MAX(0,'Cumulative WSp16'!AS25-'Cumulative WSp16'!AM25)</f>
        <v>458</v>
      </c>
      <c r="AT25" s="14">
        <f>MAX(0,'Cumulative WSp16'!AT25-'Cumulative WSp16'!AN25)</f>
        <v>162.31999999999994</v>
      </c>
      <c r="AU25" s="14">
        <f>MAX(0,'Cumulative WSp16'!AU25-'Cumulative WSp16'!AO25)</f>
        <v>435</v>
      </c>
      <c r="AV25" s="18">
        <f t="shared" si="9"/>
        <v>308.41260000000005</v>
      </c>
      <c r="AW25" s="18">
        <f t="shared" si="9"/>
        <v>893</v>
      </c>
      <c r="AX25" s="23">
        <f>MAX(0,'Cumulative WSp16'!AX25-'Cumulative WSp16'!AR25)</f>
        <v>0</v>
      </c>
      <c r="AY25" s="23">
        <f>MAX(0,'Cumulative WSp16'!AY25-'Cumulative WSp16'!AS25)</f>
        <v>0</v>
      </c>
      <c r="AZ25" s="14">
        <f>MAX(0,'Cumulative WSp16'!AZ25-'Cumulative WSp16'!AT25)</f>
        <v>0</v>
      </c>
      <c r="BA25" s="14">
        <f>MAX(0,'Cumulative WSp16'!BA25-'Cumulative WSp16'!AU25)</f>
        <v>0</v>
      </c>
      <c r="BB25" s="18">
        <f t="shared" si="10"/>
        <v>0</v>
      </c>
      <c r="BC25" s="18">
        <f t="shared" si="10"/>
        <v>0</v>
      </c>
      <c r="BD25" s="23">
        <f>MAX(0,'Cumulative WSp16'!BD25-'Cumulative WSp16'!AX25)</f>
        <v>2.9073999999998819</v>
      </c>
      <c r="BE25" s="23">
        <f>MAX(0,'Cumulative WSp16'!BE25-'Cumulative WSp16'!AY25)</f>
        <v>1</v>
      </c>
      <c r="BF25" s="14">
        <f>MAX(0,'Cumulative WSp16'!BF25-'Cumulative WSp16'!AZ25)</f>
        <v>0</v>
      </c>
      <c r="BG25" s="14">
        <f>MAX(0,'Cumulative WSp16'!BG25-'Cumulative WSp16'!BA25)</f>
        <v>0</v>
      </c>
      <c r="BH25" s="18">
        <f t="shared" si="11"/>
        <v>2.9073999999998819</v>
      </c>
      <c r="BI25" s="18">
        <f t="shared" si="11"/>
        <v>1</v>
      </c>
      <c r="BJ25" s="23">
        <f>MAX(0,'Cumulative WSp16'!BJ25-'Cumulative WSp16'!BD25)</f>
        <v>0</v>
      </c>
      <c r="BK25" s="23">
        <f>MAX(0,'Cumulative WSp16'!BK25-'Cumulative WSp16'!BE25)</f>
        <v>0</v>
      </c>
      <c r="BL25" s="14">
        <f>MAX(0,'Cumulative WSp16'!BL25-'Cumulative WSp16'!BF25)</f>
        <v>0</v>
      </c>
      <c r="BM25" s="14">
        <f>MAX(0,'Cumulative WSp16'!BM25-'Cumulative WSp16'!BG25)</f>
        <v>0</v>
      </c>
      <c r="BN25" s="18">
        <f t="shared" si="12"/>
        <v>0</v>
      </c>
      <c r="BO25" s="18">
        <f t="shared" si="12"/>
        <v>0</v>
      </c>
      <c r="BP25" s="23">
        <f>MAX(0,'Cumulative WSp16'!BP25-'Cumulative WSp16'!BJ25)</f>
        <v>0</v>
      </c>
      <c r="BQ25" s="23">
        <f>MAX(0,'Cumulative WSp16'!BQ25-'Cumulative WSp16'!BK25)</f>
        <v>0</v>
      </c>
      <c r="BR25" s="14">
        <f>MAX(0,'Cumulative WSp16'!BR25-'Cumulative WSp16'!BL25)</f>
        <v>0</v>
      </c>
      <c r="BS25" s="14">
        <f>MAX(0,'Cumulative WSp16'!BS25-'Cumulative WSp16'!BM25)</f>
        <v>0</v>
      </c>
      <c r="BT25" s="18">
        <f t="shared" si="13"/>
        <v>0</v>
      </c>
      <c r="BU25" s="18">
        <f t="shared" si="13"/>
        <v>0</v>
      </c>
    </row>
    <row r="26" spans="1:73" ht="15" customHeight="1" x14ac:dyDescent="0.25">
      <c r="A26" s="10" t="s">
        <v>22</v>
      </c>
      <c r="B26" s="23">
        <f>'Cumulative WSp16'!B26</f>
        <v>2056</v>
      </c>
      <c r="C26" s="23">
        <f>'Cumulative WSp16'!C26</f>
        <v>1979</v>
      </c>
      <c r="D26" s="18">
        <f>'Cumulative WSp16'!D26</f>
        <v>525</v>
      </c>
      <c r="E26" s="18">
        <f>'Cumulative WSp16'!E26</f>
        <v>592</v>
      </c>
      <c r="F26" s="18">
        <f t="shared" si="2"/>
        <v>2581</v>
      </c>
      <c r="G26" s="18">
        <f t="shared" si="2"/>
        <v>2571</v>
      </c>
      <c r="H26" s="23">
        <f>MAX(0,'Cumulative WSp16'!H26-'Cumulative WSp16'!B26)</f>
        <v>485</v>
      </c>
      <c r="I26" s="23">
        <f>MAX(0,'Cumulative WSp16'!I26-'Cumulative WSp16'!C26)</f>
        <v>383</v>
      </c>
      <c r="J26" s="14">
        <f>MAX(0,'Cumulative WSp16'!J26-'Cumulative WSp16'!D26)</f>
        <v>0</v>
      </c>
      <c r="K26" s="14">
        <f>MAX(0,'Cumulative WSp16'!K26-'Cumulative WSp16'!E26)</f>
        <v>0</v>
      </c>
      <c r="L26" s="14">
        <f t="shared" si="3"/>
        <v>485</v>
      </c>
      <c r="M26" s="14">
        <f t="shared" si="3"/>
        <v>383</v>
      </c>
      <c r="N26" s="23">
        <f>MAX(0,'Cumulative WSp16'!N26-'Cumulative WSp16'!H26)</f>
        <v>0</v>
      </c>
      <c r="O26" s="23">
        <f>MAX(0,'Cumulative WSp16'!O26-'Cumulative WSp16'!I26)</f>
        <v>0</v>
      </c>
      <c r="P26" s="14">
        <f>MAX(0,'Cumulative WSp16'!P26-'Cumulative WSp16'!J26)</f>
        <v>0</v>
      </c>
      <c r="Q26" s="14">
        <f>MAX(0,'Cumulative WSp16'!Q26-'Cumulative WSp16'!K26)</f>
        <v>0</v>
      </c>
      <c r="R26" s="18">
        <f t="shared" si="4"/>
        <v>0</v>
      </c>
      <c r="S26" s="18">
        <f t="shared" si="4"/>
        <v>0</v>
      </c>
      <c r="T26" s="23">
        <f>MAX(0,'Cumulative WSp16'!T26-'Cumulative WSp16'!N26)</f>
        <v>0</v>
      </c>
      <c r="U26" s="23">
        <f>MAX(0,'Cumulative WSp16'!U26-'Cumulative WSp16'!O26)</f>
        <v>0</v>
      </c>
      <c r="V26" s="14">
        <v>0</v>
      </c>
      <c r="W26" s="14">
        <v>0</v>
      </c>
      <c r="X26" s="14">
        <f t="shared" si="5"/>
        <v>0</v>
      </c>
      <c r="Y26" s="14">
        <f t="shared" si="5"/>
        <v>0</v>
      </c>
      <c r="Z26" s="23">
        <f>MAX(0,'Cumulative WSp16'!Z26-'Cumulative WSp16'!T26)</f>
        <v>0</v>
      </c>
      <c r="AA26" s="23">
        <f>MAX(0,'Cumulative WSp16'!AA26-'Cumulative WSp16'!U26)</f>
        <v>0</v>
      </c>
      <c r="AB26" s="14">
        <f>MAX(0,'Cumulative WSp16'!AB26-'Cumulative WSp16'!V26)</f>
        <v>0</v>
      </c>
      <c r="AC26" s="14">
        <f>MAX(0,'Cumulative WSp16'!AC26-'Cumulative WSp16'!W26)</f>
        <v>0</v>
      </c>
      <c r="AD26" s="18">
        <f t="shared" si="6"/>
        <v>0</v>
      </c>
      <c r="AE26" s="18">
        <f t="shared" si="6"/>
        <v>0</v>
      </c>
      <c r="AF26" s="23">
        <f>MAX(0,'Cumulative WSp16'!AF26-'Cumulative WSp16'!Z26)</f>
        <v>0</v>
      </c>
      <c r="AG26" s="23">
        <f>MAX(0,'Cumulative WSp16'!AG26-'Cumulative WSp16'!AA26)</f>
        <v>0</v>
      </c>
      <c r="AH26" s="14">
        <f>MAX(0,'Cumulative WSp16'!AH26-'Cumulative WSp16'!AB26)</f>
        <v>0</v>
      </c>
      <c r="AI26" s="14">
        <f>MAX(0,'Cumulative WSp16'!AI26-'Cumulative WSp16'!AC26)</f>
        <v>0</v>
      </c>
      <c r="AJ26" s="14">
        <f t="shared" si="7"/>
        <v>0</v>
      </c>
      <c r="AK26" s="14">
        <f t="shared" si="7"/>
        <v>0</v>
      </c>
      <c r="AL26" s="23">
        <f>MAX(0,'Cumulative WSp16'!AL26-'Cumulative WSp16'!AF26)</f>
        <v>0</v>
      </c>
      <c r="AM26" s="23">
        <f>MAX(0,'Cumulative WSp16'!AM26-'Cumulative WSp16'!AG26)</f>
        <v>0</v>
      </c>
      <c r="AN26" s="14">
        <f>MAX(0,'Cumulative WSp16'!AN26-'Cumulative WSp16'!AH26)</f>
        <v>0</v>
      </c>
      <c r="AO26" s="14">
        <f>MAX(0,'Cumulative WSp16'!AO26-'Cumulative WSp16'!AI26)</f>
        <v>0</v>
      </c>
      <c r="AP26" s="18">
        <f t="shared" si="8"/>
        <v>0</v>
      </c>
      <c r="AQ26" s="18">
        <f t="shared" si="8"/>
        <v>0</v>
      </c>
      <c r="AR26" s="23">
        <f>MAX(0,'Cumulative WSp16'!AR26-'Cumulative WSp16'!AL26)</f>
        <v>1301.6199999999999</v>
      </c>
      <c r="AS26" s="23">
        <f>MAX(0,'Cumulative WSp16'!AS26-'Cumulative WSp16'!AM26)</f>
        <v>1282</v>
      </c>
      <c r="AT26" s="14">
        <f>MAX(0,'Cumulative WSp16'!AT26-'Cumulative WSp16'!AN26)</f>
        <v>136</v>
      </c>
      <c r="AU26" s="14">
        <f>MAX(0,'Cumulative WSp16'!AU26-'Cumulative WSp16'!AO26)</f>
        <v>92</v>
      </c>
      <c r="AV26" s="18">
        <f t="shared" si="9"/>
        <v>1437.62</v>
      </c>
      <c r="AW26" s="18">
        <f t="shared" si="9"/>
        <v>1374</v>
      </c>
      <c r="AX26" s="23">
        <f>MAX(0,'Cumulative WSp16'!AX26-'Cumulative WSp16'!AR26)</f>
        <v>0</v>
      </c>
      <c r="AY26" s="23">
        <f>MAX(0,'Cumulative WSp16'!AY26-'Cumulative WSp16'!AS26)</f>
        <v>0</v>
      </c>
      <c r="AZ26" s="14">
        <f>MAX(0,'Cumulative WSp16'!AZ26-'Cumulative WSp16'!AT26)</f>
        <v>0</v>
      </c>
      <c r="BA26" s="14">
        <f>MAX(0,'Cumulative WSp16'!BA26-'Cumulative WSp16'!AU26)</f>
        <v>0</v>
      </c>
      <c r="BB26" s="18">
        <f t="shared" si="10"/>
        <v>0</v>
      </c>
      <c r="BC26" s="18">
        <f t="shared" si="10"/>
        <v>0</v>
      </c>
      <c r="BD26" s="23">
        <f>MAX(0,'Cumulative WSp16'!BD26-'Cumulative WSp16'!AX26)</f>
        <v>0</v>
      </c>
      <c r="BE26" s="23">
        <f>MAX(0,'Cumulative WSp16'!BE26-'Cumulative WSp16'!AY26)</f>
        <v>0</v>
      </c>
      <c r="BF26" s="14">
        <f>MAX(0,'Cumulative WSp16'!BF26-'Cumulative WSp16'!AZ26)</f>
        <v>0</v>
      </c>
      <c r="BG26" s="14">
        <f>MAX(0,'Cumulative WSp16'!BG26-'Cumulative WSp16'!BA26)</f>
        <v>0</v>
      </c>
      <c r="BH26" s="18">
        <f t="shared" si="11"/>
        <v>0</v>
      </c>
      <c r="BI26" s="18">
        <f t="shared" si="11"/>
        <v>0</v>
      </c>
      <c r="BJ26" s="23">
        <f>MAX(0,'Cumulative WSp16'!BJ26-'Cumulative WSp16'!BD26)</f>
        <v>0</v>
      </c>
      <c r="BK26" s="23">
        <f>MAX(0,'Cumulative WSp16'!BK26-'Cumulative WSp16'!BE26)</f>
        <v>0</v>
      </c>
      <c r="BL26" s="14">
        <f>MAX(0,'Cumulative WSp16'!BL26-'Cumulative WSp16'!BF26)</f>
        <v>0</v>
      </c>
      <c r="BM26" s="14">
        <f>MAX(0,'Cumulative WSp16'!BM26-'Cumulative WSp16'!BG26)</f>
        <v>0</v>
      </c>
      <c r="BN26" s="18">
        <f t="shared" si="12"/>
        <v>0</v>
      </c>
      <c r="BO26" s="18">
        <f t="shared" si="12"/>
        <v>0</v>
      </c>
      <c r="BP26" s="23">
        <f>MAX(0,'Cumulative WSp16'!BP26-'Cumulative WSp16'!BJ26)</f>
        <v>0</v>
      </c>
      <c r="BQ26" s="23">
        <f>MAX(0,'Cumulative WSp16'!BQ26-'Cumulative WSp16'!BK26)</f>
        <v>0</v>
      </c>
      <c r="BR26" s="14">
        <f>MAX(0,'Cumulative WSp16'!BR26-'Cumulative WSp16'!BL26)</f>
        <v>0</v>
      </c>
      <c r="BS26" s="14">
        <f>MAX(0,'Cumulative WSp16'!BS26-'Cumulative WSp16'!BM26)</f>
        <v>0</v>
      </c>
      <c r="BT26" s="18">
        <f t="shared" si="13"/>
        <v>0</v>
      </c>
      <c r="BU26" s="18">
        <f t="shared" si="13"/>
        <v>0</v>
      </c>
    </row>
    <row r="27" spans="1:73" ht="15" customHeight="1" x14ac:dyDescent="0.25">
      <c r="A27" s="10" t="s">
        <v>23</v>
      </c>
      <c r="B27" s="23">
        <f>'Cumulative WSp16'!B27</f>
        <v>222</v>
      </c>
      <c r="C27" s="23">
        <f>'Cumulative WSp16'!C27</f>
        <v>310</v>
      </c>
      <c r="D27" s="18">
        <f>'Cumulative WSp16'!D27</f>
        <v>343</v>
      </c>
      <c r="E27" s="18">
        <f>'Cumulative WSp16'!E27</f>
        <v>406</v>
      </c>
      <c r="F27" s="18">
        <f t="shared" si="2"/>
        <v>565</v>
      </c>
      <c r="G27" s="18">
        <f t="shared" si="2"/>
        <v>716</v>
      </c>
      <c r="H27" s="23">
        <f>MAX(0,'Cumulative WSp16'!H27-'Cumulative WSp16'!B27)</f>
        <v>0</v>
      </c>
      <c r="I27" s="23">
        <f>MAX(0,'Cumulative WSp16'!I27-'Cumulative WSp16'!C27)</f>
        <v>0</v>
      </c>
      <c r="J27" s="14">
        <f>MAX(0,'Cumulative WSp16'!J27-'Cumulative WSp16'!D27)</f>
        <v>89</v>
      </c>
      <c r="K27" s="14">
        <f>MAX(0,'Cumulative WSp16'!K27-'Cumulative WSp16'!E27)</f>
        <v>118</v>
      </c>
      <c r="L27" s="14">
        <f t="shared" si="3"/>
        <v>89</v>
      </c>
      <c r="M27" s="14">
        <f t="shared" si="3"/>
        <v>118</v>
      </c>
      <c r="N27" s="23">
        <f>MAX(0,'Cumulative WSp16'!N27-'Cumulative WSp16'!H27)</f>
        <v>0</v>
      </c>
      <c r="O27" s="23">
        <f>MAX(0,'Cumulative WSp16'!O27-'Cumulative WSp16'!I27)</f>
        <v>0</v>
      </c>
      <c r="P27" s="14">
        <f>MAX(0,'Cumulative WSp16'!P27-'Cumulative WSp16'!J27)</f>
        <v>0</v>
      </c>
      <c r="Q27" s="14">
        <f>MAX(0,'Cumulative WSp16'!Q27-'Cumulative WSp16'!K27)</f>
        <v>0</v>
      </c>
      <c r="R27" s="18">
        <f t="shared" si="4"/>
        <v>0</v>
      </c>
      <c r="S27" s="18">
        <f t="shared" si="4"/>
        <v>0</v>
      </c>
      <c r="T27" s="23">
        <f>MAX(0,'Cumulative WSp16'!T27-'Cumulative WSp16'!N27)</f>
        <v>0</v>
      </c>
      <c r="U27" s="23">
        <f>MAX(0,'Cumulative WSp16'!U27-'Cumulative WSp16'!O27)</f>
        <v>0</v>
      </c>
      <c r="V27" s="14">
        <v>0</v>
      </c>
      <c r="W27" s="14">
        <v>0</v>
      </c>
      <c r="X27" s="14">
        <f t="shared" si="5"/>
        <v>0</v>
      </c>
      <c r="Y27" s="14">
        <f t="shared" si="5"/>
        <v>0</v>
      </c>
      <c r="Z27" s="23">
        <f>MAX(0,'Cumulative WSp16'!Z27-'Cumulative WSp16'!T27)</f>
        <v>0</v>
      </c>
      <c r="AA27" s="23">
        <f>MAX(0,'Cumulative WSp16'!AA27-'Cumulative WSp16'!U27)</f>
        <v>0</v>
      </c>
      <c r="AB27" s="14">
        <f>MAX(0,'Cumulative WSp16'!AB27-'Cumulative WSp16'!V27)</f>
        <v>0</v>
      </c>
      <c r="AC27" s="14">
        <f>MAX(0,'Cumulative WSp16'!AC27-'Cumulative WSp16'!W27)</f>
        <v>0</v>
      </c>
      <c r="AD27" s="18">
        <f t="shared" si="6"/>
        <v>0</v>
      </c>
      <c r="AE27" s="18">
        <f t="shared" si="6"/>
        <v>0</v>
      </c>
      <c r="AF27" s="23">
        <f>MAX(0,'Cumulative WSp16'!AF27-'Cumulative WSp16'!Z27)</f>
        <v>0</v>
      </c>
      <c r="AG27" s="23">
        <f>MAX(0,'Cumulative WSp16'!AG27-'Cumulative WSp16'!AA27)</f>
        <v>0</v>
      </c>
      <c r="AH27" s="14">
        <f>MAX(0,'Cumulative WSp16'!AH27-'Cumulative WSp16'!AB27)</f>
        <v>0</v>
      </c>
      <c r="AI27" s="14">
        <f>MAX(0,'Cumulative WSp16'!AI27-'Cumulative WSp16'!AC27)</f>
        <v>0</v>
      </c>
      <c r="AJ27" s="14">
        <f t="shared" si="7"/>
        <v>0</v>
      </c>
      <c r="AK27" s="14">
        <f t="shared" si="7"/>
        <v>0</v>
      </c>
      <c r="AL27" s="23">
        <f>MAX(0,'Cumulative WSp16'!AL27-'Cumulative WSp16'!AF27)</f>
        <v>0</v>
      </c>
      <c r="AM27" s="23">
        <f>MAX(0,'Cumulative WSp16'!AM27-'Cumulative WSp16'!AG27)</f>
        <v>0</v>
      </c>
      <c r="AN27" s="14">
        <f>MAX(0,'Cumulative WSp16'!AN27-'Cumulative WSp16'!AH27)</f>
        <v>0</v>
      </c>
      <c r="AO27" s="14">
        <f>MAX(0,'Cumulative WSp16'!AO27-'Cumulative WSp16'!AI27)</f>
        <v>0</v>
      </c>
      <c r="AP27" s="18">
        <f t="shared" si="8"/>
        <v>0</v>
      </c>
      <c r="AQ27" s="18">
        <f t="shared" si="8"/>
        <v>0</v>
      </c>
      <c r="AR27" s="23">
        <f>MAX(0,'Cumulative WSp16'!AR27-'Cumulative WSp16'!AL27)</f>
        <v>196.3000000000001</v>
      </c>
      <c r="AS27" s="23">
        <f>MAX(0,'Cumulative WSp16'!AS27-'Cumulative WSp16'!AM27)</f>
        <v>287</v>
      </c>
      <c r="AT27" s="14">
        <f>MAX(0,'Cumulative WSp16'!AT27-'Cumulative WSp16'!AN27)</f>
        <v>232.89999999999998</v>
      </c>
      <c r="AU27" s="14">
        <f>MAX(0,'Cumulative WSp16'!AU27-'Cumulative WSp16'!AO27)</f>
        <v>447</v>
      </c>
      <c r="AV27" s="18">
        <f t="shared" si="9"/>
        <v>429.20000000000005</v>
      </c>
      <c r="AW27" s="18">
        <f t="shared" si="9"/>
        <v>734</v>
      </c>
      <c r="AX27" s="23">
        <f>MAX(0,'Cumulative WSp16'!AX27-'Cumulative WSp16'!AR27)</f>
        <v>65.499999999999915</v>
      </c>
      <c r="AY27" s="23">
        <f>MAX(0,'Cumulative WSp16'!AY27-'Cumulative WSp16'!AS27)</f>
        <v>136</v>
      </c>
      <c r="AZ27" s="14">
        <f>MAX(0,'Cumulative WSp16'!AZ27-'Cumulative WSp16'!AT27)</f>
        <v>444.1</v>
      </c>
      <c r="BA27" s="14">
        <f>MAX(0,'Cumulative WSp16'!BA27-'Cumulative WSp16'!AU27)</f>
        <v>566</v>
      </c>
      <c r="BB27" s="18">
        <f t="shared" si="10"/>
        <v>509.59999999999991</v>
      </c>
      <c r="BC27" s="18">
        <f t="shared" si="10"/>
        <v>702</v>
      </c>
      <c r="BD27" s="23">
        <f>MAX(0,'Cumulative WSp16'!BD27-'Cumulative WSp16'!AX27)</f>
        <v>0</v>
      </c>
      <c r="BE27" s="23">
        <f>MAX(0,'Cumulative WSp16'!BE27-'Cumulative WSp16'!AY27)</f>
        <v>0</v>
      </c>
      <c r="BF27" s="14">
        <f>MAX(0,'Cumulative WSp16'!BF27-'Cumulative WSp16'!AZ27)</f>
        <v>0</v>
      </c>
      <c r="BG27" s="14">
        <f>MAX(0,'Cumulative WSp16'!BG27-'Cumulative WSp16'!BA27)</f>
        <v>0</v>
      </c>
      <c r="BH27" s="18">
        <f t="shared" si="11"/>
        <v>0</v>
      </c>
      <c r="BI27" s="18">
        <f t="shared" si="11"/>
        <v>0</v>
      </c>
      <c r="BJ27" s="23">
        <f>MAX(0,'Cumulative WSp16'!BJ27-'Cumulative WSp16'!BD27)</f>
        <v>166</v>
      </c>
      <c r="BK27" s="23">
        <f>MAX(0,'Cumulative WSp16'!BK27-'Cumulative WSp16'!BE27)</f>
        <v>288</v>
      </c>
      <c r="BL27" s="14">
        <f>MAX(0,'Cumulative WSp16'!BL27-'Cumulative WSp16'!BF27)</f>
        <v>65</v>
      </c>
      <c r="BM27" s="14">
        <f>MAX(0,'Cumulative WSp16'!BM27-'Cumulative WSp16'!BG27)</f>
        <v>126</v>
      </c>
      <c r="BN27" s="18">
        <f t="shared" si="12"/>
        <v>231</v>
      </c>
      <c r="BO27" s="18">
        <f t="shared" si="12"/>
        <v>414</v>
      </c>
      <c r="BP27" s="23">
        <f>MAX(0,'Cumulative WSp16'!BP27-'Cumulative WSp16'!BJ27)</f>
        <v>0</v>
      </c>
      <c r="BQ27" s="23">
        <f>MAX(0,'Cumulative WSp16'!BQ27-'Cumulative WSp16'!BK27)</f>
        <v>0</v>
      </c>
      <c r="BR27" s="14">
        <f>MAX(0,'Cumulative WSp16'!BR27-'Cumulative WSp16'!BL27)</f>
        <v>0</v>
      </c>
      <c r="BS27" s="14">
        <f>MAX(0,'Cumulative WSp16'!BS27-'Cumulative WSp16'!BM27)</f>
        <v>0</v>
      </c>
      <c r="BT27" s="18">
        <f t="shared" si="13"/>
        <v>0</v>
      </c>
      <c r="BU27" s="18">
        <f t="shared" si="13"/>
        <v>0</v>
      </c>
    </row>
    <row r="28" spans="1:73" ht="15" customHeight="1" x14ac:dyDescent="0.25">
      <c r="A28" s="10" t="s">
        <v>24</v>
      </c>
      <c r="B28" s="23">
        <f>'Cumulative WSp16'!B28</f>
        <v>0</v>
      </c>
      <c r="C28" s="23">
        <f>'Cumulative WSp16'!C28</f>
        <v>0</v>
      </c>
      <c r="D28" s="18">
        <f>'Cumulative WSp16'!D28</f>
        <v>0</v>
      </c>
      <c r="E28" s="18">
        <f>'Cumulative WSp16'!E28</f>
        <v>0</v>
      </c>
      <c r="F28" s="18">
        <f t="shared" si="2"/>
        <v>0</v>
      </c>
      <c r="G28" s="18">
        <f t="shared" si="2"/>
        <v>0</v>
      </c>
      <c r="H28" s="23">
        <f>MAX(0,'Cumulative WSp16'!H28-'Cumulative WSp16'!B28)</f>
        <v>0</v>
      </c>
      <c r="I28" s="23">
        <f>MAX(0,'Cumulative WSp16'!I28-'Cumulative WSp16'!C28)</f>
        <v>0</v>
      </c>
      <c r="J28" s="14">
        <f>MAX(0,'Cumulative WSp16'!J28-'Cumulative WSp16'!D28)</f>
        <v>0</v>
      </c>
      <c r="K28" s="14">
        <f>MAX(0,'Cumulative WSp16'!K28-'Cumulative WSp16'!E28)</f>
        <v>0</v>
      </c>
      <c r="L28" s="14">
        <f t="shared" si="3"/>
        <v>0</v>
      </c>
      <c r="M28" s="14">
        <f t="shared" si="3"/>
        <v>0</v>
      </c>
      <c r="N28" s="23">
        <f>MAX(0,'Cumulative WSp16'!N28-'Cumulative WSp16'!H28)</f>
        <v>0</v>
      </c>
      <c r="O28" s="23">
        <f>MAX(0,'Cumulative WSp16'!O28-'Cumulative WSp16'!I28)</f>
        <v>0</v>
      </c>
      <c r="P28" s="14">
        <f>MAX(0,'Cumulative WSp16'!P28-'Cumulative WSp16'!J28)</f>
        <v>0</v>
      </c>
      <c r="Q28" s="14">
        <f>MAX(0,'Cumulative WSp16'!Q28-'Cumulative WSp16'!K28)</f>
        <v>0</v>
      </c>
      <c r="R28" s="18">
        <f t="shared" si="4"/>
        <v>0</v>
      </c>
      <c r="S28" s="18">
        <f t="shared" si="4"/>
        <v>0</v>
      </c>
      <c r="T28" s="23">
        <f>MAX(0,'Cumulative WSp16'!T28-'Cumulative WSp16'!N28)</f>
        <v>0</v>
      </c>
      <c r="U28" s="23">
        <f>MAX(0,'Cumulative WSp16'!U28-'Cumulative WSp16'!O28)</f>
        <v>0</v>
      </c>
      <c r="V28" s="14">
        <v>0</v>
      </c>
      <c r="W28" s="14">
        <v>0</v>
      </c>
      <c r="X28" s="14">
        <f t="shared" si="5"/>
        <v>0</v>
      </c>
      <c r="Y28" s="14">
        <f t="shared" si="5"/>
        <v>0</v>
      </c>
      <c r="Z28" s="23">
        <f>MAX(0,'Cumulative WSp16'!Z28-'Cumulative WSp16'!T28)</f>
        <v>0</v>
      </c>
      <c r="AA28" s="23">
        <f>MAX(0,'Cumulative WSp16'!AA28-'Cumulative WSp16'!U28)</f>
        <v>0</v>
      </c>
      <c r="AB28" s="14">
        <f>MAX(0,'Cumulative WSp16'!AB28-'Cumulative WSp16'!V28)</f>
        <v>0</v>
      </c>
      <c r="AC28" s="14">
        <f>MAX(0,'Cumulative WSp16'!AC28-'Cumulative WSp16'!W28)</f>
        <v>0</v>
      </c>
      <c r="AD28" s="18">
        <f t="shared" si="6"/>
        <v>0</v>
      </c>
      <c r="AE28" s="18">
        <f t="shared" si="6"/>
        <v>0</v>
      </c>
      <c r="AF28" s="23">
        <f>MAX(0,'Cumulative WSp16'!AF28-'Cumulative WSp16'!Z28)</f>
        <v>0</v>
      </c>
      <c r="AG28" s="23">
        <f>MAX(0,'Cumulative WSp16'!AG28-'Cumulative WSp16'!AA28)</f>
        <v>0</v>
      </c>
      <c r="AH28" s="14">
        <f>MAX(0,'Cumulative WSp16'!AH28-'Cumulative WSp16'!AB28)</f>
        <v>0</v>
      </c>
      <c r="AI28" s="14">
        <f>MAX(0,'Cumulative WSp16'!AI28-'Cumulative WSp16'!AC28)</f>
        <v>0</v>
      </c>
      <c r="AJ28" s="14">
        <f t="shared" si="7"/>
        <v>0</v>
      </c>
      <c r="AK28" s="14">
        <f t="shared" si="7"/>
        <v>0</v>
      </c>
      <c r="AL28" s="23">
        <f>MAX(0,'Cumulative WSp16'!AL28-'Cumulative WSp16'!AF28)</f>
        <v>0</v>
      </c>
      <c r="AM28" s="23">
        <f>MAX(0,'Cumulative WSp16'!AM28-'Cumulative WSp16'!AG28)</f>
        <v>0</v>
      </c>
      <c r="AN28" s="14">
        <f>MAX(0,'Cumulative WSp16'!AN28-'Cumulative WSp16'!AH28)</f>
        <v>0</v>
      </c>
      <c r="AO28" s="14">
        <f>MAX(0,'Cumulative WSp16'!AO28-'Cumulative WSp16'!AI28)</f>
        <v>0</v>
      </c>
      <c r="AP28" s="18">
        <f t="shared" si="8"/>
        <v>0</v>
      </c>
      <c r="AQ28" s="18">
        <f t="shared" si="8"/>
        <v>0</v>
      </c>
      <c r="AR28" s="23">
        <f>MAX(0,'Cumulative WSp16'!AR28-'Cumulative WSp16'!AL28)</f>
        <v>0</v>
      </c>
      <c r="AS28" s="23">
        <f>MAX(0,'Cumulative WSp16'!AS28-'Cumulative WSp16'!AM28)</f>
        <v>0</v>
      </c>
      <c r="AT28" s="14">
        <f>MAX(0,'Cumulative WSp16'!AT28-'Cumulative WSp16'!AN28)</f>
        <v>0</v>
      </c>
      <c r="AU28" s="14">
        <f>MAX(0,'Cumulative WSp16'!AU28-'Cumulative WSp16'!AO28)</f>
        <v>0</v>
      </c>
      <c r="AV28" s="18">
        <f t="shared" ref="AV28:AW55" si="14">SUM(AR28,AT28)</f>
        <v>0</v>
      </c>
      <c r="AW28" s="18">
        <f t="shared" si="14"/>
        <v>0</v>
      </c>
      <c r="AX28" s="23">
        <f>MAX(0,'Cumulative WSp16'!AX28-'Cumulative WSp16'!AR28)</f>
        <v>0</v>
      </c>
      <c r="AY28" s="23">
        <f>MAX(0,'Cumulative WSp16'!AY28-'Cumulative WSp16'!AS28)</f>
        <v>0</v>
      </c>
      <c r="AZ28" s="14">
        <f>MAX(0,'Cumulative WSp16'!AZ28-'Cumulative WSp16'!AT28)</f>
        <v>0</v>
      </c>
      <c r="BA28" s="14">
        <f>MAX(0,'Cumulative WSp16'!BA28-'Cumulative WSp16'!AU28)</f>
        <v>0</v>
      </c>
      <c r="BB28" s="18">
        <f t="shared" si="10"/>
        <v>0</v>
      </c>
      <c r="BC28" s="18">
        <f t="shared" si="10"/>
        <v>0</v>
      </c>
      <c r="BD28" s="23">
        <f>MAX(0,'Cumulative WSp16'!BD28-'Cumulative WSp16'!AX28)</f>
        <v>0</v>
      </c>
      <c r="BE28" s="23">
        <f>MAX(0,'Cumulative WSp16'!BE28-'Cumulative WSp16'!AY28)</f>
        <v>0</v>
      </c>
      <c r="BF28" s="14">
        <f>MAX(0,'Cumulative WSp16'!BF28-'Cumulative WSp16'!AZ28)</f>
        <v>0</v>
      </c>
      <c r="BG28" s="14">
        <f>MAX(0,'Cumulative WSp16'!BG28-'Cumulative WSp16'!BA28)</f>
        <v>0</v>
      </c>
      <c r="BH28" s="18">
        <f t="shared" si="11"/>
        <v>0</v>
      </c>
      <c r="BI28" s="18">
        <f t="shared" si="11"/>
        <v>0</v>
      </c>
      <c r="BJ28" s="23">
        <f>MAX(0,'Cumulative WSp16'!BJ28-'Cumulative WSp16'!BD28)</f>
        <v>0</v>
      </c>
      <c r="BK28" s="23">
        <f>MAX(0,'Cumulative WSp16'!BK28-'Cumulative WSp16'!BE28)</f>
        <v>0</v>
      </c>
      <c r="BL28" s="14">
        <f>MAX(0,'Cumulative WSp16'!BL28-'Cumulative WSp16'!BF28)</f>
        <v>0</v>
      </c>
      <c r="BM28" s="14">
        <f>MAX(0,'Cumulative WSp16'!BM28-'Cumulative WSp16'!BG28)</f>
        <v>0</v>
      </c>
      <c r="BN28" s="18">
        <f t="shared" si="12"/>
        <v>0</v>
      </c>
      <c r="BO28" s="18">
        <f t="shared" si="12"/>
        <v>0</v>
      </c>
      <c r="BP28" s="23">
        <f>MAX(0,'Cumulative WSp16'!BP28-'Cumulative WSp16'!BJ28)</f>
        <v>0</v>
      </c>
      <c r="BQ28" s="23">
        <f>MAX(0,'Cumulative WSp16'!BQ28-'Cumulative WSp16'!BK28)</f>
        <v>0</v>
      </c>
      <c r="BR28" s="14">
        <f>MAX(0,'Cumulative WSp16'!BR28-'Cumulative WSp16'!BL28)</f>
        <v>0</v>
      </c>
      <c r="BS28" s="14">
        <f>MAX(0,'Cumulative WSp16'!BS28-'Cumulative WSp16'!BM28)</f>
        <v>0</v>
      </c>
      <c r="BT28" s="18">
        <f t="shared" si="13"/>
        <v>0</v>
      </c>
      <c r="BU28" s="18">
        <f t="shared" si="13"/>
        <v>0</v>
      </c>
    </row>
    <row r="29" spans="1:73" ht="15" customHeight="1" x14ac:dyDescent="0.25">
      <c r="A29" s="10" t="s">
        <v>25</v>
      </c>
      <c r="B29" s="23">
        <f>'Cumulative WSp16'!B29</f>
        <v>16</v>
      </c>
      <c r="C29" s="23">
        <f>'Cumulative WSp16'!C29</f>
        <v>22</v>
      </c>
      <c r="D29" s="18">
        <f>'Cumulative WSp16'!D29</f>
        <v>68</v>
      </c>
      <c r="E29" s="18">
        <f>'Cumulative WSp16'!E29</f>
        <v>115</v>
      </c>
      <c r="F29" s="18">
        <f t="shared" si="2"/>
        <v>84</v>
      </c>
      <c r="G29" s="18">
        <f t="shared" si="2"/>
        <v>137</v>
      </c>
      <c r="H29" s="23">
        <f>MAX(0,'Cumulative WSp16'!H29-'Cumulative WSp16'!B29)</f>
        <v>2</v>
      </c>
      <c r="I29" s="23">
        <f>MAX(0,'Cumulative WSp16'!I29-'Cumulative WSp16'!C29)</f>
        <v>4</v>
      </c>
      <c r="J29" s="14">
        <f>MAX(0,'Cumulative WSp16'!J29-'Cumulative WSp16'!D29)</f>
        <v>72</v>
      </c>
      <c r="K29" s="14">
        <f>MAX(0,'Cumulative WSp16'!K29-'Cumulative WSp16'!E29)</f>
        <v>138</v>
      </c>
      <c r="L29" s="14">
        <f t="shared" si="3"/>
        <v>74</v>
      </c>
      <c r="M29" s="14">
        <f t="shared" si="3"/>
        <v>142</v>
      </c>
      <c r="N29" s="23">
        <f>MAX(0,'Cumulative WSp16'!N29-'Cumulative WSp16'!H29)</f>
        <v>0</v>
      </c>
      <c r="O29" s="23">
        <f>MAX(0,'Cumulative WSp16'!O29-'Cumulative WSp16'!I29)</f>
        <v>0</v>
      </c>
      <c r="P29" s="14">
        <f>MAX(0,'Cumulative WSp16'!P29-'Cumulative WSp16'!J29)</f>
        <v>0</v>
      </c>
      <c r="Q29" s="14">
        <f>MAX(0,'Cumulative WSp16'!Q29-'Cumulative WSp16'!K29)</f>
        <v>0</v>
      </c>
      <c r="R29" s="18">
        <f t="shared" si="4"/>
        <v>0</v>
      </c>
      <c r="S29" s="18">
        <f t="shared" si="4"/>
        <v>0</v>
      </c>
      <c r="T29" s="23">
        <f>MAX(0,'Cumulative WSp16'!T29-'Cumulative WSp16'!N29)</f>
        <v>0</v>
      </c>
      <c r="U29" s="23">
        <f>MAX(0,'Cumulative WSp16'!U29-'Cumulative WSp16'!O29)</f>
        <v>0</v>
      </c>
      <c r="V29" s="14">
        <v>0</v>
      </c>
      <c r="W29" s="14">
        <v>0</v>
      </c>
      <c r="X29" s="14">
        <f t="shared" si="5"/>
        <v>0</v>
      </c>
      <c r="Y29" s="14">
        <f t="shared" si="5"/>
        <v>0</v>
      </c>
      <c r="Z29" s="23">
        <f>MAX(0,'Cumulative WSp16'!Z29-'Cumulative WSp16'!T29)</f>
        <v>0</v>
      </c>
      <c r="AA29" s="23">
        <f>MAX(0,'Cumulative WSp16'!AA29-'Cumulative WSp16'!U29)</f>
        <v>0</v>
      </c>
      <c r="AB29" s="14">
        <f>MAX(0,'Cumulative WSp16'!AB29-'Cumulative WSp16'!V29)</f>
        <v>0</v>
      </c>
      <c r="AC29" s="14">
        <f>MAX(0,'Cumulative WSp16'!AC29-'Cumulative WSp16'!W29)</f>
        <v>0</v>
      </c>
      <c r="AD29" s="18">
        <f t="shared" si="6"/>
        <v>0</v>
      </c>
      <c r="AE29" s="18">
        <f t="shared" si="6"/>
        <v>0</v>
      </c>
      <c r="AF29" s="23">
        <f>MAX(0,'Cumulative WSp16'!AF29-'Cumulative WSp16'!Z29)</f>
        <v>13</v>
      </c>
      <c r="AG29" s="23">
        <f>MAX(0,'Cumulative WSp16'!AG29-'Cumulative WSp16'!AA29)</f>
        <v>19</v>
      </c>
      <c r="AH29" s="14">
        <f>MAX(0,'Cumulative WSp16'!AH29-'Cumulative WSp16'!AB29)</f>
        <v>0</v>
      </c>
      <c r="AI29" s="14">
        <f>MAX(0,'Cumulative WSp16'!AI29-'Cumulative WSp16'!AC29)</f>
        <v>0</v>
      </c>
      <c r="AJ29" s="14">
        <f t="shared" si="7"/>
        <v>13</v>
      </c>
      <c r="AK29" s="14">
        <f t="shared" si="7"/>
        <v>19</v>
      </c>
      <c r="AL29" s="23">
        <f>MAX(0,'Cumulative WSp16'!AL29-'Cumulative WSp16'!AF29)</f>
        <v>27</v>
      </c>
      <c r="AM29" s="23">
        <f>MAX(0,'Cumulative WSp16'!AM29-'Cumulative WSp16'!AG29)</f>
        <v>44</v>
      </c>
      <c r="AN29" s="14">
        <f>MAX(0,'Cumulative WSp16'!AN29-'Cumulative WSp16'!AH29)</f>
        <v>72</v>
      </c>
      <c r="AO29" s="14">
        <f>MAX(0,'Cumulative WSp16'!AO29-'Cumulative WSp16'!AI29)</f>
        <v>113</v>
      </c>
      <c r="AP29" s="18">
        <f t="shared" si="8"/>
        <v>99</v>
      </c>
      <c r="AQ29" s="18">
        <f t="shared" si="8"/>
        <v>157</v>
      </c>
      <c r="AR29" s="23">
        <f>MAX(0,'Cumulative WSp16'!AR29-'Cumulative WSp16'!AL29)</f>
        <v>107</v>
      </c>
      <c r="AS29" s="23">
        <f>MAX(0,'Cumulative WSp16'!AS29-'Cumulative WSp16'!AM29)</f>
        <v>128</v>
      </c>
      <c r="AT29" s="14">
        <f>MAX(0,'Cumulative WSp16'!AT29-'Cumulative WSp16'!AN29)</f>
        <v>227</v>
      </c>
      <c r="AU29" s="14">
        <f>MAX(0,'Cumulative WSp16'!AU29-'Cumulative WSp16'!AO29)</f>
        <v>359</v>
      </c>
      <c r="AV29" s="18">
        <f t="shared" si="14"/>
        <v>334</v>
      </c>
      <c r="AW29" s="18">
        <f t="shared" si="14"/>
        <v>487</v>
      </c>
      <c r="AX29" s="23">
        <f>MAX(0,'Cumulative WSp16'!AX29-'Cumulative WSp16'!AR29)</f>
        <v>0</v>
      </c>
      <c r="AY29" s="23">
        <f>MAX(0,'Cumulative WSp16'!AY29-'Cumulative WSp16'!AS29)</f>
        <v>0</v>
      </c>
      <c r="AZ29" s="14">
        <f>MAX(0,'Cumulative WSp16'!AZ29-'Cumulative WSp16'!AT29)</f>
        <v>0</v>
      </c>
      <c r="BA29" s="14">
        <f>MAX(0,'Cumulative WSp16'!BA29-'Cumulative WSp16'!AU29)</f>
        <v>0</v>
      </c>
      <c r="BB29" s="18">
        <f t="shared" si="10"/>
        <v>0</v>
      </c>
      <c r="BC29" s="18">
        <f t="shared" si="10"/>
        <v>0</v>
      </c>
      <c r="BD29" s="23">
        <f>MAX(0,'Cumulative WSp16'!BD29-'Cumulative WSp16'!AX29)</f>
        <v>0</v>
      </c>
      <c r="BE29" s="23">
        <f>MAX(0,'Cumulative WSp16'!BE29-'Cumulative WSp16'!AY29)</f>
        <v>0</v>
      </c>
      <c r="BF29" s="14">
        <f>MAX(0,'Cumulative WSp16'!BF29-'Cumulative WSp16'!AZ29)</f>
        <v>0</v>
      </c>
      <c r="BG29" s="14">
        <f>MAX(0,'Cumulative WSp16'!BG29-'Cumulative WSp16'!BA29)</f>
        <v>0</v>
      </c>
      <c r="BH29" s="18">
        <f t="shared" si="11"/>
        <v>0</v>
      </c>
      <c r="BI29" s="18">
        <f t="shared" si="11"/>
        <v>0</v>
      </c>
      <c r="BJ29" s="23">
        <f>MAX(0,'Cumulative WSp16'!BJ29-'Cumulative WSp16'!BD29)</f>
        <v>73</v>
      </c>
      <c r="BK29" s="23">
        <f>MAX(0,'Cumulative WSp16'!BK29-'Cumulative WSp16'!BE29)</f>
        <v>100</v>
      </c>
      <c r="BL29" s="14">
        <f>MAX(0,'Cumulative WSp16'!BL29-'Cumulative WSp16'!BF29)</f>
        <v>78</v>
      </c>
      <c r="BM29" s="14">
        <f>MAX(0,'Cumulative WSp16'!BM29-'Cumulative WSp16'!BG29)</f>
        <v>70</v>
      </c>
      <c r="BN29" s="18">
        <f t="shared" si="12"/>
        <v>151</v>
      </c>
      <c r="BO29" s="18">
        <f t="shared" si="12"/>
        <v>170</v>
      </c>
      <c r="BP29" s="23">
        <f>MAX(0,'Cumulative WSp16'!BP29-'Cumulative WSp16'!BJ29)</f>
        <v>0</v>
      </c>
      <c r="BQ29" s="23">
        <f>MAX(0,'Cumulative WSp16'!BQ29-'Cumulative WSp16'!BK29)</f>
        <v>0</v>
      </c>
      <c r="BR29" s="14">
        <f>MAX(0,'Cumulative WSp16'!BR29-'Cumulative WSp16'!BL29)</f>
        <v>0</v>
      </c>
      <c r="BS29" s="14">
        <f>MAX(0,'Cumulative WSp16'!BS29-'Cumulative WSp16'!BM29)</f>
        <v>0</v>
      </c>
      <c r="BT29" s="18">
        <f t="shared" si="13"/>
        <v>0</v>
      </c>
      <c r="BU29" s="18">
        <f t="shared" si="13"/>
        <v>0</v>
      </c>
    </row>
    <row r="30" spans="1:73" ht="15" customHeight="1" x14ac:dyDescent="0.25">
      <c r="A30" s="10" t="s">
        <v>26</v>
      </c>
      <c r="B30" s="23">
        <f>'Cumulative WSp16'!B30</f>
        <v>0</v>
      </c>
      <c r="C30" s="23">
        <f>'Cumulative WSp16'!C30</f>
        <v>0</v>
      </c>
      <c r="D30" s="18">
        <f>'Cumulative WSp16'!D30</f>
        <v>62</v>
      </c>
      <c r="E30" s="18">
        <f>'Cumulative WSp16'!E30</f>
        <v>170</v>
      </c>
      <c r="F30" s="18">
        <f t="shared" si="2"/>
        <v>62</v>
      </c>
      <c r="G30" s="18">
        <f t="shared" si="2"/>
        <v>170</v>
      </c>
      <c r="H30" s="23">
        <f>MAX(0,'Cumulative WSp16'!H30-'Cumulative WSp16'!B30)</f>
        <v>0</v>
      </c>
      <c r="I30" s="23">
        <f>MAX(0,'Cumulative WSp16'!I30-'Cumulative WSp16'!C30)</f>
        <v>0</v>
      </c>
      <c r="J30" s="14">
        <f>MAX(0,'Cumulative WSp16'!J30-'Cumulative WSp16'!D30)</f>
        <v>1</v>
      </c>
      <c r="K30" s="14">
        <f>MAX(0,'Cumulative WSp16'!K30-'Cumulative WSp16'!E30)</f>
        <v>1</v>
      </c>
      <c r="L30" s="14">
        <f t="shared" si="3"/>
        <v>1</v>
      </c>
      <c r="M30" s="14">
        <f t="shared" si="3"/>
        <v>1</v>
      </c>
      <c r="N30" s="23">
        <f>MAX(0,'Cumulative WSp16'!N30-'Cumulative WSp16'!H30)</f>
        <v>0</v>
      </c>
      <c r="O30" s="23">
        <f>MAX(0,'Cumulative WSp16'!O30-'Cumulative WSp16'!I30)</f>
        <v>0</v>
      </c>
      <c r="P30" s="14">
        <f>MAX(0,'Cumulative WSp16'!P30-'Cumulative WSp16'!J30)</f>
        <v>0</v>
      </c>
      <c r="Q30" s="14">
        <f>MAX(0,'Cumulative WSp16'!Q30-'Cumulative WSp16'!K30)</f>
        <v>0</v>
      </c>
      <c r="R30" s="18">
        <f t="shared" si="4"/>
        <v>0</v>
      </c>
      <c r="S30" s="18">
        <f t="shared" si="4"/>
        <v>0</v>
      </c>
      <c r="T30" s="23">
        <f>MAX(0,'Cumulative WSp16'!T30-'Cumulative WSp16'!N30)</f>
        <v>0</v>
      </c>
      <c r="U30" s="23">
        <f>MAX(0,'Cumulative WSp16'!U30-'Cumulative WSp16'!O30)</f>
        <v>0</v>
      </c>
      <c r="V30" s="14">
        <v>0</v>
      </c>
      <c r="W30" s="14">
        <v>0</v>
      </c>
      <c r="X30" s="14">
        <f t="shared" si="5"/>
        <v>0</v>
      </c>
      <c r="Y30" s="14">
        <f t="shared" si="5"/>
        <v>0</v>
      </c>
      <c r="Z30" s="23">
        <f>MAX(0,'Cumulative WSp16'!Z30-'Cumulative WSp16'!T30)</f>
        <v>0</v>
      </c>
      <c r="AA30" s="23">
        <f>MAX(0,'Cumulative WSp16'!AA30-'Cumulative WSp16'!U30)</f>
        <v>0</v>
      </c>
      <c r="AB30" s="14">
        <f>MAX(0,'Cumulative WSp16'!AB30-'Cumulative WSp16'!V30)</f>
        <v>0</v>
      </c>
      <c r="AC30" s="14">
        <f>MAX(0,'Cumulative WSp16'!AC30-'Cumulative WSp16'!W30)</f>
        <v>0</v>
      </c>
      <c r="AD30" s="18">
        <f t="shared" si="6"/>
        <v>0</v>
      </c>
      <c r="AE30" s="18">
        <f t="shared" si="6"/>
        <v>0</v>
      </c>
      <c r="AF30" s="23">
        <f>MAX(0,'Cumulative WSp16'!AF30-'Cumulative WSp16'!Z30)</f>
        <v>0</v>
      </c>
      <c r="AG30" s="23">
        <f>MAX(0,'Cumulative WSp16'!AG30-'Cumulative WSp16'!AA30)</f>
        <v>0</v>
      </c>
      <c r="AH30" s="14">
        <f>MAX(0,'Cumulative WSp16'!AH30-'Cumulative WSp16'!AB30)</f>
        <v>0</v>
      </c>
      <c r="AI30" s="14">
        <f>MAX(0,'Cumulative WSp16'!AI30-'Cumulative WSp16'!AC30)</f>
        <v>0</v>
      </c>
      <c r="AJ30" s="14">
        <f t="shared" si="7"/>
        <v>0</v>
      </c>
      <c r="AK30" s="14">
        <f t="shared" si="7"/>
        <v>0</v>
      </c>
      <c r="AL30" s="23">
        <f>MAX(0,'Cumulative WSp16'!AL30-'Cumulative WSp16'!AF30)</f>
        <v>0</v>
      </c>
      <c r="AM30" s="23">
        <f>MAX(0,'Cumulative WSp16'!AM30-'Cumulative WSp16'!AG30)</f>
        <v>0</v>
      </c>
      <c r="AN30" s="14">
        <f>MAX(0,'Cumulative WSp16'!AN30-'Cumulative WSp16'!AH30)</f>
        <v>0</v>
      </c>
      <c r="AO30" s="14">
        <f>MAX(0,'Cumulative WSp16'!AO30-'Cumulative WSp16'!AI30)</f>
        <v>0</v>
      </c>
      <c r="AP30" s="18">
        <f t="shared" si="8"/>
        <v>0</v>
      </c>
      <c r="AQ30" s="18">
        <f t="shared" si="8"/>
        <v>0</v>
      </c>
      <c r="AR30" s="23">
        <f>MAX(0,'Cumulative WSp16'!AR30-'Cumulative WSp16'!AL30)</f>
        <v>0</v>
      </c>
      <c r="AS30" s="23">
        <f>MAX(0,'Cumulative WSp16'!AS30-'Cumulative WSp16'!AM30)</f>
        <v>0</v>
      </c>
      <c r="AT30" s="14">
        <f>MAX(0,'Cumulative WSp16'!AT30-'Cumulative WSp16'!AN30)</f>
        <v>1.5</v>
      </c>
      <c r="AU30" s="14">
        <f>MAX(0,'Cumulative WSp16'!AU30-'Cumulative WSp16'!AO30)</f>
        <v>4</v>
      </c>
      <c r="AV30" s="18">
        <f t="shared" si="14"/>
        <v>1.5</v>
      </c>
      <c r="AW30" s="18">
        <f t="shared" si="14"/>
        <v>4</v>
      </c>
      <c r="AX30" s="23">
        <f>MAX(0,'Cumulative WSp16'!AX30-'Cumulative WSp16'!AR30)</f>
        <v>0</v>
      </c>
      <c r="AY30" s="23">
        <f>MAX(0,'Cumulative WSp16'!AY30-'Cumulative WSp16'!AS30)</f>
        <v>0</v>
      </c>
      <c r="AZ30" s="14">
        <f>MAX(0,'Cumulative WSp16'!AZ30-'Cumulative WSp16'!AT30)</f>
        <v>0</v>
      </c>
      <c r="BA30" s="14">
        <f>MAX(0,'Cumulative WSp16'!BA30-'Cumulative WSp16'!AU30)</f>
        <v>0</v>
      </c>
      <c r="BB30" s="18">
        <f t="shared" si="10"/>
        <v>0</v>
      </c>
      <c r="BC30" s="18">
        <f t="shared" si="10"/>
        <v>0</v>
      </c>
      <c r="BD30" s="23">
        <f>MAX(0,'Cumulative WSp16'!BD30-'Cumulative WSp16'!AX30)</f>
        <v>0</v>
      </c>
      <c r="BE30" s="23">
        <f>MAX(0,'Cumulative WSp16'!BE30-'Cumulative WSp16'!AY30)</f>
        <v>0</v>
      </c>
      <c r="BF30" s="14">
        <f>MAX(0,'Cumulative WSp16'!BF30-'Cumulative WSp16'!AZ30)</f>
        <v>0</v>
      </c>
      <c r="BG30" s="14">
        <f>MAX(0,'Cumulative WSp16'!BG30-'Cumulative WSp16'!BA30)</f>
        <v>0</v>
      </c>
      <c r="BH30" s="18">
        <f t="shared" si="11"/>
        <v>0</v>
      </c>
      <c r="BI30" s="18">
        <f t="shared" si="11"/>
        <v>0</v>
      </c>
      <c r="BJ30" s="23">
        <f>MAX(0,'Cumulative WSp16'!BJ30-'Cumulative WSp16'!BD30)</f>
        <v>0</v>
      </c>
      <c r="BK30" s="23">
        <f>MAX(0,'Cumulative WSp16'!BK30-'Cumulative WSp16'!BE30)</f>
        <v>0</v>
      </c>
      <c r="BL30" s="14">
        <f>MAX(0,'Cumulative WSp16'!BL30-'Cumulative WSp16'!BF30)</f>
        <v>0</v>
      </c>
      <c r="BM30" s="14">
        <f>MAX(0,'Cumulative WSp16'!BM30-'Cumulative WSp16'!BG30)</f>
        <v>0</v>
      </c>
      <c r="BN30" s="18">
        <f t="shared" si="12"/>
        <v>0</v>
      </c>
      <c r="BO30" s="18">
        <f t="shared" si="12"/>
        <v>0</v>
      </c>
      <c r="BP30" s="23">
        <f>MAX(0,'Cumulative WSp16'!BP30-'Cumulative WSp16'!BJ30)</f>
        <v>0</v>
      </c>
      <c r="BQ30" s="23">
        <f>MAX(0,'Cumulative WSp16'!BQ30-'Cumulative WSp16'!BK30)</f>
        <v>0</v>
      </c>
      <c r="BR30" s="14">
        <f>MAX(0,'Cumulative WSp16'!BR30-'Cumulative WSp16'!BL30)</f>
        <v>0</v>
      </c>
      <c r="BS30" s="14">
        <f>MAX(0,'Cumulative WSp16'!BS30-'Cumulative WSp16'!BM30)</f>
        <v>0</v>
      </c>
      <c r="BT30" s="18">
        <f t="shared" si="13"/>
        <v>0</v>
      </c>
      <c r="BU30" s="18">
        <f t="shared" si="13"/>
        <v>0</v>
      </c>
    </row>
    <row r="31" spans="1:73" ht="15" customHeight="1" x14ac:dyDescent="0.25">
      <c r="A31" s="10" t="s">
        <v>27</v>
      </c>
      <c r="B31" s="23">
        <f>'Cumulative WSp16'!B31</f>
        <v>5</v>
      </c>
      <c r="C31" s="23">
        <f>'Cumulative WSp16'!C31</f>
        <v>10</v>
      </c>
      <c r="D31" s="18">
        <f>'Cumulative WSp16'!D31</f>
        <v>494</v>
      </c>
      <c r="E31" s="18">
        <f>'Cumulative WSp16'!E31</f>
        <v>687</v>
      </c>
      <c r="F31" s="18">
        <f t="shared" si="2"/>
        <v>499</v>
      </c>
      <c r="G31" s="18">
        <f t="shared" si="2"/>
        <v>697</v>
      </c>
      <c r="H31" s="23">
        <f>MAX(0,'Cumulative WSp16'!H31-'Cumulative WSp16'!B31)</f>
        <v>0</v>
      </c>
      <c r="I31" s="23">
        <f>MAX(0,'Cumulative WSp16'!I31-'Cumulative WSp16'!C31)</f>
        <v>0</v>
      </c>
      <c r="J31" s="14">
        <f>MAX(0,'Cumulative WSp16'!J31-'Cumulative WSp16'!D31)</f>
        <v>0</v>
      </c>
      <c r="K31" s="14">
        <f>MAX(0,'Cumulative WSp16'!K31-'Cumulative WSp16'!E31)</f>
        <v>0</v>
      </c>
      <c r="L31" s="14">
        <f t="shared" si="3"/>
        <v>0</v>
      </c>
      <c r="M31" s="14">
        <f t="shared" si="3"/>
        <v>0</v>
      </c>
      <c r="N31" s="23">
        <f>MAX(0,'Cumulative WSp16'!N31-'Cumulative WSp16'!H31)</f>
        <v>0</v>
      </c>
      <c r="O31" s="23">
        <f>MAX(0,'Cumulative WSp16'!O31-'Cumulative WSp16'!I31)</f>
        <v>0</v>
      </c>
      <c r="P31" s="14">
        <f>MAX(0,'Cumulative WSp16'!P31-'Cumulative WSp16'!J31)</f>
        <v>0</v>
      </c>
      <c r="Q31" s="14">
        <f>MAX(0,'Cumulative WSp16'!Q31-'Cumulative WSp16'!K31)</f>
        <v>0</v>
      </c>
      <c r="R31" s="18">
        <f t="shared" si="4"/>
        <v>0</v>
      </c>
      <c r="S31" s="18">
        <f t="shared" si="4"/>
        <v>0</v>
      </c>
      <c r="T31" s="23">
        <f>MAX(0,'Cumulative WSp16'!T31-'Cumulative WSp16'!N31)</f>
        <v>0</v>
      </c>
      <c r="U31" s="23">
        <f>MAX(0,'Cumulative WSp16'!U31-'Cumulative WSp16'!O31)</f>
        <v>0</v>
      </c>
      <c r="V31" s="14">
        <v>0</v>
      </c>
      <c r="W31" s="14">
        <v>0</v>
      </c>
      <c r="X31" s="14">
        <f t="shared" si="5"/>
        <v>0</v>
      </c>
      <c r="Y31" s="14">
        <f t="shared" si="5"/>
        <v>0</v>
      </c>
      <c r="Z31" s="23">
        <f>MAX(0,'Cumulative WSp16'!Z31-'Cumulative WSp16'!T31)</f>
        <v>0</v>
      </c>
      <c r="AA31" s="23">
        <f>MAX(0,'Cumulative WSp16'!AA31-'Cumulative WSp16'!U31)</f>
        <v>0</v>
      </c>
      <c r="AB31" s="14">
        <f>MAX(0,'Cumulative WSp16'!AB31-'Cumulative WSp16'!V31)</f>
        <v>0</v>
      </c>
      <c r="AC31" s="14">
        <f>MAX(0,'Cumulative WSp16'!AC31-'Cumulative WSp16'!W31)</f>
        <v>0</v>
      </c>
      <c r="AD31" s="18">
        <f t="shared" si="6"/>
        <v>0</v>
      </c>
      <c r="AE31" s="18">
        <f t="shared" si="6"/>
        <v>0</v>
      </c>
      <c r="AF31" s="23">
        <f>MAX(0,'Cumulative WSp16'!AF31-'Cumulative WSp16'!Z31)</f>
        <v>0</v>
      </c>
      <c r="AG31" s="23">
        <f>MAX(0,'Cumulative WSp16'!AG31-'Cumulative WSp16'!AA31)</f>
        <v>0</v>
      </c>
      <c r="AH31" s="14">
        <f>MAX(0,'Cumulative WSp16'!AH31-'Cumulative WSp16'!AB31)</f>
        <v>0</v>
      </c>
      <c r="AI31" s="14">
        <f>MAX(0,'Cumulative WSp16'!AI31-'Cumulative WSp16'!AC31)</f>
        <v>0</v>
      </c>
      <c r="AJ31" s="14">
        <f t="shared" si="7"/>
        <v>0</v>
      </c>
      <c r="AK31" s="14">
        <f t="shared" si="7"/>
        <v>0</v>
      </c>
      <c r="AL31" s="23">
        <f>MAX(0,'Cumulative WSp16'!AL31-'Cumulative WSp16'!AF31)</f>
        <v>0</v>
      </c>
      <c r="AM31" s="23">
        <f>MAX(0,'Cumulative WSp16'!AM31-'Cumulative WSp16'!AG31)</f>
        <v>0</v>
      </c>
      <c r="AN31" s="14">
        <f>MAX(0,'Cumulative WSp16'!AN31-'Cumulative WSp16'!AH31)</f>
        <v>0</v>
      </c>
      <c r="AO31" s="14">
        <f>MAX(0,'Cumulative WSp16'!AO31-'Cumulative WSp16'!AI31)</f>
        <v>0</v>
      </c>
      <c r="AP31" s="18">
        <f t="shared" si="8"/>
        <v>0</v>
      </c>
      <c r="AQ31" s="18">
        <f t="shared" si="8"/>
        <v>0</v>
      </c>
      <c r="AR31" s="23">
        <f>MAX(0,'Cumulative WSp16'!AR31-'Cumulative WSp16'!AL31)</f>
        <v>75</v>
      </c>
      <c r="AS31" s="23">
        <f>MAX(0,'Cumulative WSp16'!AS31-'Cumulative WSp16'!AM31)</f>
        <v>90</v>
      </c>
      <c r="AT31" s="14">
        <f>MAX(0,'Cumulative WSp16'!AT31-'Cumulative WSp16'!AN31)</f>
        <v>377</v>
      </c>
      <c r="AU31" s="14">
        <f>MAX(0,'Cumulative WSp16'!AU31-'Cumulative WSp16'!AO31)</f>
        <v>498</v>
      </c>
      <c r="AV31" s="18">
        <f t="shared" si="14"/>
        <v>452</v>
      </c>
      <c r="AW31" s="18">
        <f t="shared" si="14"/>
        <v>588</v>
      </c>
      <c r="AX31" s="23">
        <f>MAX(0,'Cumulative WSp16'!AX31-'Cumulative WSp16'!AR31)</f>
        <v>0</v>
      </c>
      <c r="AY31" s="23">
        <f>MAX(0,'Cumulative WSp16'!AY31-'Cumulative WSp16'!AS31)</f>
        <v>0</v>
      </c>
      <c r="AZ31" s="14">
        <f>MAX(0,'Cumulative WSp16'!AZ31-'Cumulative WSp16'!AT31)</f>
        <v>0</v>
      </c>
      <c r="BA31" s="14">
        <f>MAX(0,'Cumulative WSp16'!BA31-'Cumulative WSp16'!AU31)</f>
        <v>0</v>
      </c>
      <c r="BB31" s="18">
        <f t="shared" si="10"/>
        <v>0</v>
      </c>
      <c r="BC31" s="18">
        <f t="shared" si="10"/>
        <v>0</v>
      </c>
      <c r="BD31" s="23">
        <f>MAX(0,'Cumulative WSp16'!BD31-'Cumulative WSp16'!AX31)</f>
        <v>0</v>
      </c>
      <c r="BE31" s="23">
        <f>MAX(0,'Cumulative WSp16'!BE31-'Cumulative WSp16'!AY31)</f>
        <v>0</v>
      </c>
      <c r="BF31" s="14">
        <f>MAX(0,'Cumulative WSp16'!BF31-'Cumulative WSp16'!AZ31)</f>
        <v>0</v>
      </c>
      <c r="BG31" s="14">
        <f>MAX(0,'Cumulative WSp16'!BG31-'Cumulative WSp16'!BA31)</f>
        <v>0</v>
      </c>
      <c r="BH31" s="18">
        <f t="shared" si="11"/>
        <v>0</v>
      </c>
      <c r="BI31" s="18">
        <f t="shared" si="11"/>
        <v>0</v>
      </c>
      <c r="BJ31" s="23">
        <f>MAX(0,'Cumulative WSp16'!BJ31-'Cumulative WSp16'!BD31)</f>
        <v>0</v>
      </c>
      <c r="BK31" s="23">
        <f>MAX(0,'Cumulative WSp16'!BK31-'Cumulative WSp16'!BE31)</f>
        <v>0</v>
      </c>
      <c r="BL31" s="14">
        <f>MAX(0,'Cumulative WSp16'!BL31-'Cumulative WSp16'!BF31)</f>
        <v>0</v>
      </c>
      <c r="BM31" s="14">
        <f>MAX(0,'Cumulative WSp16'!BM31-'Cumulative WSp16'!BG31)</f>
        <v>0</v>
      </c>
      <c r="BN31" s="18">
        <f t="shared" si="12"/>
        <v>0</v>
      </c>
      <c r="BO31" s="18">
        <f t="shared" si="12"/>
        <v>0</v>
      </c>
      <c r="BP31" s="23">
        <f>MAX(0,'Cumulative WSp16'!BP31-'Cumulative WSp16'!BJ31)</f>
        <v>0</v>
      </c>
      <c r="BQ31" s="23">
        <f>MAX(0,'Cumulative WSp16'!BQ31-'Cumulative WSp16'!BK31)</f>
        <v>0</v>
      </c>
      <c r="BR31" s="14">
        <f>MAX(0,'Cumulative WSp16'!BR31-'Cumulative WSp16'!BL31)</f>
        <v>0</v>
      </c>
      <c r="BS31" s="14">
        <f>MAX(0,'Cumulative WSp16'!BS31-'Cumulative WSp16'!BM31)</f>
        <v>0</v>
      </c>
      <c r="BT31" s="18">
        <f t="shared" si="13"/>
        <v>0</v>
      </c>
      <c r="BU31" s="18">
        <f t="shared" si="13"/>
        <v>0</v>
      </c>
    </row>
    <row r="32" spans="1:73" ht="15" customHeight="1" x14ac:dyDescent="0.25">
      <c r="A32" s="10" t="s">
        <v>28</v>
      </c>
      <c r="B32" s="23">
        <f>'Cumulative WSp16'!B32</f>
        <v>0</v>
      </c>
      <c r="C32" s="23">
        <f>'Cumulative WSp16'!C32</f>
        <v>0</v>
      </c>
      <c r="D32" s="18">
        <f>'Cumulative WSp16'!D32</f>
        <v>91</v>
      </c>
      <c r="E32" s="18">
        <f>'Cumulative WSp16'!E32</f>
        <v>334</v>
      </c>
      <c r="F32" s="18">
        <f t="shared" si="2"/>
        <v>91</v>
      </c>
      <c r="G32" s="18">
        <f t="shared" si="2"/>
        <v>334</v>
      </c>
      <c r="H32" s="23">
        <f>MAX(0,'Cumulative WSp16'!H32-'Cumulative WSp16'!B32)</f>
        <v>0</v>
      </c>
      <c r="I32" s="23">
        <f>MAX(0,'Cumulative WSp16'!I32-'Cumulative WSp16'!C32)</f>
        <v>0</v>
      </c>
      <c r="J32" s="14">
        <f>MAX(0,'Cumulative WSp16'!J32-'Cumulative WSp16'!D32)</f>
        <v>0</v>
      </c>
      <c r="K32" s="14">
        <f>MAX(0,'Cumulative WSp16'!K32-'Cumulative WSp16'!E32)</f>
        <v>0</v>
      </c>
      <c r="L32" s="14">
        <f t="shared" si="3"/>
        <v>0</v>
      </c>
      <c r="M32" s="14">
        <f t="shared" si="3"/>
        <v>0</v>
      </c>
      <c r="N32" s="23">
        <f>MAX(0,'Cumulative WSp16'!N32-'Cumulative WSp16'!H32)</f>
        <v>0</v>
      </c>
      <c r="O32" s="23">
        <f>MAX(0,'Cumulative WSp16'!O32-'Cumulative WSp16'!I32)</f>
        <v>0</v>
      </c>
      <c r="P32" s="14">
        <f>MAX(0,'Cumulative WSp16'!P32-'Cumulative WSp16'!J32)</f>
        <v>0</v>
      </c>
      <c r="Q32" s="14">
        <f>MAX(0,'Cumulative WSp16'!Q32-'Cumulative WSp16'!K32)</f>
        <v>0</v>
      </c>
      <c r="R32" s="18">
        <f t="shared" si="4"/>
        <v>0</v>
      </c>
      <c r="S32" s="18">
        <f t="shared" si="4"/>
        <v>0</v>
      </c>
      <c r="T32" s="23">
        <f>MAX(0,'Cumulative WSp16'!T32-'Cumulative WSp16'!N32)</f>
        <v>0</v>
      </c>
      <c r="U32" s="23">
        <f>MAX(0,'Cumulative WSp16'!U32-'Cumulative WSp16'!O32)</f>
        <v>0</v>
      </c>
      <c r="V32" s="14">
        <v>0</v>
      </c>
      <c r="W32" s="14">
        <v>0</v>
      </c>
      <c r="X32" s="14">
        <f t="shared" si="5"/>
        <v>0</v>
      </c>
      <c r="Y32" s="14">
        <f t="shared" si="5"/>
        <v>0</v>
      </c>
      <c r="Z32" s="23">
        <f>MAX(0,'Cumulative WSp16'!Z32-'Cumulative WSp16'!T32)</f>
        <v>0</v>
      </c>
      <c r="AA32" s="23">
        <f>MAX(0,'Cumulative WSp16'!AA32-'Cumulative WSp16'!U32)</f>
        <v>0</v>
      </c>
      <c r="AB32" s="14">
        <f>MAX(0,'Cumulative WSp16'!AB32-'Cumulative WSp16'!V32)</f>
        <v>0</v>
      </c>
      <c r="AC32" s="14">
        <f>MAX(0,'Cumulative WSp16'!AC32-'Cumulative WSp16'!W32)</f>
        <v>0</v>
      </c>
      <c r="AD32" s="18">
        <f t="shared" si="6"/>
        <v>0</v>
      </c>
      <c r="AE32" s="18">
        <f t="shared" si="6"/>
        <v>0</v>
      </c>
      <c r="AF32" s="23">
        <f>MAX(0,'Cumulative WSp16'!AF32-'Cumulative WSp16'!Z32)</f>
        <v>0</v>
      </c>
      <c r="AG32" s="23">
        <f>MAX(0,'Cumulative WSp16'!AG32-'Cumulative WSp16'!AA32)</f>
        <v>0</v>
      </c>
      <c r="AH32" s="14">
        <f>MAX(0,'Cumulative WSp16'!AH32-'Cumulative WSp16'!AB32)</f>
        <v>0</v>
      </c>
      <c r="AI32" s="14">
        <f>MAX(0,'Cumulative WSp16'!AI32-'Cumulative WSp16'!AC32)</f>
        <v>0</v>
      </c>
      <c r="AJ32" s="14">
        <f t="shared" si="7"/>
        <v>0</v>
      </c>
      <c r="AK32" s="14">
        <f t="shared" si="7"/>
        <v>0</v>
      </c>
      <c r="AL32" s="23">
        <f>MAX(0,'Cumulative WSp16'!AL32-'Cumulative WSp16'!AF32)</f>
        <v>0</v>
      </c>
      <c r="AM32" s="23">
        <f>MAX(0,'Cumulative WSp16'!AM32-'Cumulative WSp16'!AG32)</f>
        <v>0</v>
      </c>
      <c r="AN32" s="14">
        <f>MAX(0,'Cumulative WSp16'!AN32-'Cumulative WSp16'!AH32)</f>
        <v>0</v>
      </c>
      <c r="AO32" s="14">
        <f>MAX(0,'Cumulative WSp16'!AO32-'Cumulative WSp16'!AI32)</f>
        <v>0</v>
      </c>
      <c r="AP32" s="18">
        <f t="shared" si="8"/>
        <v>0</v>
      </c>
      <c r="AQ32" s="18">
        <f t="shared" si="8"/>
        <v>0</v>
      </c>
      <c r="AR32" s="23">
        <f>MAX(0,'Cumulative WSp16'!AR32-'Cumulative WSp16'!AL32)</f>
        <v>0</v>
      </c>
      <c r="AS32" s="23">
        <f>MAX(0,'Cumulative WSp16'!AS32-'Cumulative WSp16'!AM32)</f>
        <v>0</v>
      </c>
      <c r="AT32" s="14">
        <f>MAX(0,'Cumulative WSp16'!AT32-'Cumulative WSp16'!AN32)</f>
        <v>0</v>
      </c>
      <c r="AU32" s="14">
        <f>MAX(0,'Cumulative WSp16'!AU32-'Cumulative WSp16'!AO32)</f>
        <v>0</v>
      </c>
      <c r="AV32" s="18">
        <f t="shared" si="14"/>
        <v>0</v>
      </c>
      <c r="AW32" s="18">
        <f t="shared" si="14"/>
        <v>0</v>
      </c>
      <c r="AX32" s="23">
        <f>MAX(0,'Cumulative WSp16'!AX32-'Cumulative WSp16'!AR32)</f>
        <v>0</v>
      </c>
      <c r="AY32" s="23">
        <f>MAX(0,'Cumulative WSp16'!AY32-'Cumulative WSp16'!AS32)</f>
        <v>0</v>
      </c>
      <c r="AZ32" s="14">
        <f>MAX(0,'Cumulative WSp16'!AZ32-'Cumulative WSp16'!AT32)</f>
        <v>0</v>
      </c>
      <c r="BA32" s="14">
        <f>MAX(0,'Cumulative WSp16'!BA32-'Cumulative WSp16'!AU32)</f>
        <v>0</v>
      </c>
      <c r="BB32" s="18">
        <f t="shared" si="10"/>
        <v>0</v>
      </c>
      <c r="BC32" s="18">
        <f t="shared" si="10"/>
        <v>0</v>
      </c>
      <c r="BD32" s="23">
        <f>MAX(0,'Cumulative WSp16'!BD32-'Cumulative WSp16'!AX32)</f>
        <v>0</v>
      </c>
      <c r="BE32" s="23">
        <f>MAX(0,'Cumulative WSp16'!BE32-'Cumulative WSp16'!AY32)</f>
        <v>0</v>
      </c>
      <c r="BF32" s="14">
        <f>MAX(0,'Cumulative WSp16'!BF32-'Cumulative WSp16'!AZ32)</f>
        <v>0</v>
      </c>
      <c r="BG32" s="14">
        <f>MAX(0,'Cumulative WSp16'!BG32-'Cumulative WSp16'!BA32)</f>
        <v>0</v>
      </c>
      <c r="BH32" s="18">
        <f t="shared" si="11"/>
        <v>0</v>
      </c>
      <c r="BI32" s="18">
        <f t="shared" si="11"/>
        <v>0</v>
      </c>
      <c r="BJ32" s="23">
        <f>MAX(0,'Cumulative WSp16'!BJ32-'Cumulative WSp16'!BD32)</f>
        <v>0</v>
      </c>
      <c r="BK32" s="23">
        <f>MAX(0,'Cumulative WSp16'!BK32-'Cumulative WSp16'!BE32)</f>
        <v>0</v>
      </c>
      <c r="BL32" s="14">
        <f>MAX(0,'Cumulative WSp16'!BL32-'Cumulative WSp16'!BF32)</f>
        <v>0</v>
      </c>
      <c r="BM32" s="14">
        <f>MAX(0,'Cumulative WSp16'!BM32-'Cumulative WSp16'!BG32)</f>
        <v>0</v>
      </c>
      <c r="BN32" s="18">
        <f t="shared" si="12"/>
        <v>0</v>
      </c>
      <c r="BO32" s="18">
        <f t="shared" si="12"/>
        <v>0</v>
      </c>
      <c r="BP32" s="23">
        <f>MAX(0,'Cumulative WSp16'!BP32-'Cumulative WSp16'!BJ32)</f>
        <v>0</v>
      </c>
      <c r="BQ32" s="23">
        <f>MAX(0,'Cumulative WSp16'!BQ32-'Cumulative WSp16'!BK32)</f>
        <v>0</v>
      </c>
      <c r="BR32" s="14">
        <f>MAX(0,'Cumulative WSp16'!BR32-'Cumulative WSp16'!BL32)</f>
        <v>0</v>
      </c>
      <c r="BS32" s="14">
        <f>MAX(0,'Cumulative WSp16'!BS32-'Cumulative WSp16'!BM32)</f>
        <v>0</v>
      </c>
      <c r="BT32" s="18">
        <f t="shared" si="13"/>
        <v>0</v>
      </c>
      <c r="BU32" s="18">
        <f t="shared" si="13"/>
        <v>0</v>
      </c>
    </row>
    <row r="33" spans="1:73" ht="15" customHeight="1" x14ac:dyDescent="0.25">
      <c r="A33" s="10" t="s">
        <v>29</v>
      </c>
      <c r="B33" s="23">
        <f>'Cumulative WSp16'!B33</f>
        <v>770</v>
      </c>
      <c r="C33" s="23">
        <f>'Cumulative WSp16'!C33</f>
        <v>382</v>
      </c>
      <c r="D33" s="18">
        <f>'Cumulative WSp16'!D33</f>
        <v>787</v>
      </c>
      <c r="E33" s="18">
        <f>'Cumulative WSp16'!E33</f>
        <v>1618</v>
      </c>
      <c r="F33" s="18">
        <f t="shared" si="2"/>
        <v>1557</v>
      </c>
      <c r="G33" s="18">
        <f t="shared" si="2"/>
        <v>2000</v>
      </c>
      <c r="H33" s="23">
        <f>MAX(0,'Cumulative WSp16'!H33-'Cumulative WSp16'!B33)</f>
        <v>0</v>
      </c>
      <c r="I33" s="23">
        <f>MAX(0,'Cumulative WSp16'!I33-'Cumulative WSp16'!C33)</f>
        <v>0</v>
      </c>
      <c r="J33" s="14">
        <f>MAX(0,'Cumulative WSp16'!J33-'Cumulative WSp16'!D33)</f>
        <v>0</v>
      </c>
      <c r="K33" s="14">
        <f>MAX(0,'Cumulative WSp16'!K33-'Cumulative WSp16'!E33)</f>
        <v>0</v>
      </c>
      <c r="L33" s="14">
        <f t="shared" si="3"/>
        <v>0</v>
      </c>
      <c r="M33" s="14">
        <f t="shared" si="3"/>
        <v>0</v>
      </c>
      <c r="N33" s="23">
        <f>MAX(0,'Cumulative WSp16'!N33-'Cumulative WSp16'!H33)</f>
        <v>0</v>
      </c>
      <c r="O33" s="23">
        <f>MAX(0,'Cumulative WSp16'!O33-'Cumulative WSp16'!I33)</f>
        <v>0</v>
      </c>
      <c r="P33" s="14">
        <f>MAX(0,'Cumulative WSp16'!P33-'Cumulative WSp16'!J33)</f>
        <v>0</v>
      </c>
      <c r="Q33" s="14">
        <f>MAX(0,'Cumulative WSp16'!Q33-'Cumulative WSp16'!K33)</f>
        <v>0</v>
      </c>
      <c r="R33" s="18">
        <f t="shared" si="4"/>
        <v>0</v>
      </c>
      <c r="S33" s="18">
        <f t="shared" si="4"/>
        <v>0</v>
      </c>
      <c r="T33" s="23">
        <f>MAX(0,'Cumulative WSp16'!T33-'Cumulative WSp16'!N33)</f>
        <v>0</v>
      </c>
      <c r="U33" s="23">
        <f>MAX(0,'Cumulative WSp16'!U33-'Cumulative WSp16'!O33)</f>
        <v>0</v>
      </c>
      <c r="V33" s="14">
        <v>0</v>
      </c>
      <c r="W33" s="14">
        <v>0</v>
      </c>
      <c r="X33" s="14">
        <f t="shared" si="5"/>
        <v>0</v>
      </c>
      <c r="Y33" s="14">
        <f t="shared" si="5"/>
        <v>0</v>
      </c>
      <c r="Z33" s="23">
        <f>MAX(0,'Cumulative WSp16'!Z33-'Cumulative WSp16'!T33)</f>
        <v>0</v>
      </c>
      <c r="AA33" s="23">
        <f>MAX(0,'Cumulative WSp16'!AA33-'Cumulative WSp16'!U33)</f>
        <v>0</v>
      </c>
      <c r="AB33" s="14">
        <f>MAX(0,'Cumulative WSp16'!AB33-'Cumulative WSp16'!V33)</f>
        <v>0</v>
      </c>
      <c r="AC33" s="14">
        <f>MAX(0,'Cumulative WSp16'!AC33-'Cumulative WSp16'!W33)</f>
        <v>0</v>
      </c>
      <c r="AD33" s="18">
        <f t="shared" si="6"/>
        <v>0</v>
      </c>
      <c r="AE33" s="18">
        <f t="shared" si="6"/>
        <v>0</v>
      </c>
      <c r="AF33" s="23">
        <f>MAX(0,'Cumulative WSp16'!AF33-'Cumulative WSp16'!Z33)</f>
        <v>0</v>
      </c>
      <c r="AG33" s="23">
        <f>MAX(0,'Cumulative WSp16'!AG33-'Cumulative WSp16'!AA33)</f>
        <v>0</v>
      </c>
      <c r="AH33" s="14">
        <f>MAX(0,'Cumulative WSp16'!AH33-'Cumulative WSp16'!AB33)</f>
        <v>0</v>
      </c>
      <c r="AI33" s="14">
        <f>MAX(0,'Cumulative WSp16'!AI33-'Cumulative WSp16'!AC33)</f>
        <v>0</v>
      </c>
      <c r="AJ33" s="14">
        <f t="shared" si="7"/>
        <v>0</v>
      </c>
      <c r="AK33" s="14">
        <f t="shared" si="7"/>
        <v>0</v>
      </c>
      <c r="AL33" s="23">
        <f>MAX(0,'Cumulative WSp16'!AL33-'Cumulative WSp16'!AF33)</f>
        <v>0</v>
      </c>
      <c r="AM33" s="23">
        <f>MAX(0,'Cumulative WSp16'!AM33-'Cumulative WSp16'!AG33)</f>
        <v>0</v>
      </c>
      <c r="AN33" s="14">
        <f>MAX(0,'Cumulative WSp16'!AN33-'Cumulative WSp16'!AH33)</f>
        <v>0</v>
      </c>
      <c r="AO33" s="14">
        <f>MAX(0,'Cumulative WSp16'!AO33-'Cumulative WSp16'!AI33)</f>
        <v>0</v>
      </c>
      <c r="AP33" s="18">
        <f t="shared" si="8"/>
        <v>0</v>
      </c>
      <c r="AQ33" s="18">
        <f t="shared" si="8"/>
        <v>0</v>
      </c>
      <c r="AR33" s="23">
        <f>MAX(0,'Cumulative WSp16'!AR33-'Cumulative WSp16'!AL33)</f>
        <v>630</v>
      </c>
      <c r="AS33" s="23">
        <f>MAX(0,'Cumulative WSp16'!AS33-'Cumulative WSp16'!AM33)</f>
        <v>501</v>
      </c>
      <c r="AT33" s="14">
        <f>MAX(0,'Cumulative WSp16'!AT33-'Cumulative WSp16'!AN33)</f>
        <v>639.34</v>
      </c>
      <c r="AU33" s="14">
        <f>MAX(0,'Cumulative WSp16'!AU33-'Cumulative WSp16'!AO33)</f>
        <v>1379</v>
      </c>
      <c r="AV33" s="18">
        <f t="shared" si="14"/>
        <v>1269.3400000000001</v>
      </c>
      <c r="AW33" s="18">
        <f t="shared" si="14"/>
        <v>1880</v>
      </c>
      <c r="AX33" s="23">
        <f>MAX(0,'Cumulative WSp16'!AX33-'Cumulative WSp16'!AR33)</f>
        <v>284</v>
      </c>
      <c r="AY33" s="23">
        <f>MAX(0,'Cumulative WSp16'!AY33-'Cumulative WSp16'!AS33)</f>
        <v>270</v>
      </c>
      <c r="AZ33" s="14">
        <f>MAX(0,'Cumulative WSp16'!AZ33-'Cumulative WSp16'!AT33)</f>
        <v>52</v>
      </c>
      <c r="BA33" s="14">
        <f>MAX(0,'Cumulative WSp16'!BA33-'Cumulative WSp16'!AU33)</f>
        <v>0</v>
      </c>
      <c r="BB33" s="18">
        <f t="shared" si="10"/>
        <v>336</v>
      </c>
      <c r="BC33" s="18">
        <f t="shared" si="10"/>
        <v>270</v>
      </c>
      <c r="BD33" s="23">
        <f>MAX(0,'Cumulative WSp16'!BD33-'Cumulative WSp16'!AX33)</f>
        <v>0</v>
      </c>
      <c r="BE33" s="23">
        <f>MAX(0,'Cumulative WSp16'!BE33-'Cumulative WSp16'!AY33)</f>
        <v>0</v>
      </c>
      <c r="BF33" s="14">
        <f>MAX(0,'Cumulative WSp16'!BF33-'Cumulative WSp16'!AZ33)</f>
        <v>0</v>
      </c>
      <c r="BG33" s="14">
        <f>MAX(0,'Cumulative WSp16'!BG33-'Cumulative WSp16'!BA33)</f>
        <v>0</v>
      </c>
      <c r="BH33" s="18">
        <f t="shared" si="11"/>
        <v>0</v>
      </c>
      <c r="BI33" s="18">
        <f t="shared" si="11"/>
        <v>0</v>
      </c>
      <c r="BJ33" s="23">
        <f>MAX(0,'Cumulative WSp16'!BJ33-'Cumulative WSp16'!BD33)</f>
        <v>0</v>
      </c>
      <c r="BK33" s="23">
        <f>MAX(0,'Cumulative WSp16'!BK33-'Cumulative WSp16'!BE33)</f>
        <v>0</v>
      </c>
      <c r="BL33" s="14">
        <f>MAX(0,'Cumulative WSp16'!BL33-'Cumulative WSp16'!BF33)</f>
        <v>0</v>
      </c>
      <c r="BM33" s="14">
        <f>MAX(0,'Cumulative WSp16'!BM33-'Cumulative WSp16'!BG33)</f>
        <v>0</v>
      </c>
      <c r="BN33" s="18">
        <f t="shared" si="12"/>
        <v>0</v>
      </c>
      <c r="BO33" s="18">
        <f t="shared" si="12"/>
        <v>0</v>
      </c>
      <c r="BP33" s="23">
        <f>MAX(0,'Cumulative WSp16'!BP33-'Cumulative WSp16'!BJ33)</f>
        <v>0</v>
      </c>
      <c r="BQ33" s="23">
        <f>MAX(0,'Cumulative WSp16'!BQ33-'Cumulative WSp16'!BK33)</f>
        <v>0</v>
      </c>
      <c r="BR33" s="14">
        <f>MAX(0,'Cumulative WSp16'!BR33-'Cumulative WSp16'!BL33)</f>
        <v>0</v>
      </c>
      <c r="BS33" s="14">
        <f>MAX(0,'Cumulative WSp16'!BS33-'Cumulative WSp16'!BM33)</f>
        <v>0</v>
      </c>
      <c r="BT33" s="18">
        <f t="shared" si="13"/>
        <v>0</v>
      </c>
      <c r="BU33" s="18">
        <f t="shared" si="13"/>
        <v>0</v>
      </c>
    </row>
    <row r="34" spans="1:73" ht="15" customHeight="1" x14ac:dyDescent="0.25">
      <c r="A34" s="10" t="s">
        <v>30</v>
      </c>
      <c r="B34" s="23">
        <f>'Cumulative WSp16'!B34</f>
        <v>130</v>
      </c>
      <c r="C34" s="23">
        <f>'Cumulative WSp16'!C34</f>
        <v>291</v>
      </c>
      <c r="D34" s="18">
        <f>'Cumulative WSp16'!D34</f>
        <v>0</v>
      </c>
      <c r="E34" s="18">
        <f>'Cumulative WSp16'!E34</f>
        <v>0</v>
      </c>
      <c r="F34" s="18">
        <f t="shared" si="2"/>
        <v>130</v>
      </c>
      <c r="G34" s="18">
        <f t="shared" si="2"/>
        <v>291</v>
      </c>
      <c r="H34" s="23">
        <f>MAX(0,'Cumulative WSp16'!H34-'Cumulative WSp16'!B34)</f>
        <v>702</v>
      </c>
      <c r="I34" s="23">
        <f>MAX(0,'Cumulative WSp16'!I34-'Cumulative WSp16'!C34)</f>
        <v>2680</v>
      </c>
      <c r="J34" s="14">
        <f>MAX(0,'Cumulative WSp16'!J34-'Cumulative WSp16'!D34)</f>
        <v>4</v>
      </c>
      <c r="K34" s="14">
        <f>MAX(0,'Cumulative WSp16'!K34-'Cumulative WSp16'!E34)</f>
        <v>3</v>
      </c>
      <c r="L34" s="14">
        <f t="shared" si="3"/>
        <v>706</v>
      </c>
      <c r="M34" s="14">
        <f t="shared" si="3"/>
        <v>2683</v>
      </c>
      <c r="N34" s="23">
        <f>MAX(0,'Cumulative WSp16'!N34-'Cumulative WSp16'!H34)</f>
        <v>0</v>
      </c>
      <c r="O34" s="23">
        <f>MAX(0,'Cumulative WSp16'!O34-'Cumulative WSp16'!I34)</f>
        <v>0</v>
      </c>
      <c r="P34" s="14">
        <f>MAX(0,'Cumulative WSp16'!P34-'Cumulative WSp16'!J34)</f>
        <v>0</v>
      </c>
      <c r="Q34" s="14">
        <f>MAX(0,'Cumulative WSp16'!Q34-'Cumulative WSp16'!K34)</f>
        <v>0</v>
      </c>
      <c r="R34" s="18">
        <f t="shared" si="4"/>
        <v>0</v>
      </c>
      <c r="S34" s="18">
        <f t="shared" si="4"/>
        <v>0</v>
      </c>
      <c r="T34" s="23">
        <f>MAX(0,'Cumulative WSp16'!T34-'Cumulative WSp16'!N34)</f>
        <v>0</v>
      </c>
      <c r="U34" s="23">
        <f>MAX(0,'Cumulative WSp16'!U34-'Cumulative WSp16'!O34)</f>
        <v>0</v>
      </c>
      <c r="V34" s="14">
        <v>0</v>
      </c>
      <c r="W34" s="14">
        <v>0</v>
      </c>
      <c r="X34" s="14">
        <f t="shared" si="5"/>
        <v>0</v>
      </c>
      <c r="Y34" s="14">
        <f t="shared" si="5"/>
        <v>0</v>
      </c>
      <c r="Z34" s="23">
        <f>MAX(0,'Cumulative WSp16'!Z34-'Cumulative WSp16'!T34)</f>
        <v>0</v>
      </c>
      <c r="AA34" s="23">
        <f>MAX(0,'Cumulative WSp16'!AA34-'Cumulative WSp16'!U34)</f>
        <v>0</v>
      </c>
      <c r="AB34" s="14">
        <f>MAX(0,'Cumulative WSp16'!AB34-'Cumulative WSp16'!V34)</f>
        <v>0</v>
      </c>
      <c r="AC34" s="14">
        <f>MAX(0,'Cumulative WSp16'!AC34-'Cumulative WSp16'!W34)</f>
        <v>0</v>
      </c>
      <c r="AD34" s="18">
        <f t="shared" si="6"/>
        <v>0</v>
      </c>
      <c r="AE34" s="18">
        <f t="shared" si="6"/>
        <v>0</v>
      </c>
      <c r="AF34" s="23">
        <f>MAX(0,'Cumulative WSp16'!AF34-'Cumulative WSp16'!Z34)</f>
        <v>0</v>
      </c>
      <c r="AG34" s="23">
        <f>MAX(0,'Cumulative WSp16'!AG34-'Cumulative WSp16'!AA34)</f>
        <v>0</v>
      </c>
      <c r="AH34" s="14">
        <f>MAX(0,'Cumulative WSp16'!AH34-'Cumulative WSp16'!AB34)</f>
        <v>0</v>
      </c>
      <c r="AI34" s="14">
        <f>MAX(0,'Cumulative WSp16'!AI34-'Cumulative WSp16'!AC34)</f>
        <v>0</v>
      </c>
      <c r="AJ34" s="14">
        <f t="shared" si="7"/>
        <v>0</v>
      </c>
      <c r="AK34" s="14">
        <f t="shared" si="7"/>
        <v>0</v>
      </c>
      <c r="AL34" s="23">
        <f>MAX(0,'Cumulative WSp16'!AL34-'Cumulative WSp16'!AF34)</f>
        <v>0</v>
      </c>
      <c r="AM34" s="23">
        <f>MAX(0,'Cumulative WSp16'!AM34-'Cumulative WSp16'!AG34)</f>
        <v>0</v>
      </c>
      <c r="AN34" s="14">
        <f>MAX(0,'Cumulative WSp16'!AN34-'Cumulative WSp16'!AH34)</f>
        <v>0</v>
      </c>
      <c r="AO34" s="14">
        <f>MAX(0,'Cumulative WSp16'!AO34-'Cumulative WSp16'!AI34)</f>
        <v>0</v>
      </c>
      <c r="AP34" s="18">
        <f t="shared" si="8"/>
        <v>0</v>
      </c>
      <c r="AQ34" s="18">
        <f t="shared" si="8"/>
        <v>0</v>
      </c>
      <c r="AR34" s="23">
        <f>MAX(0,'Cumulative WSp16'!AR34-'Cumulative WSp16'!AL34)</f>
        <v>596</v>
      </c>
      <c r="AS34" s="23">
        <f>MAX(0,'Cumulative WSp16'!AS34-'Cumulative WSp16'!AM34)</f>
        <v>2877</v>
      </c>
      <c r="AT34" s="14">
        <f>MAX(0,'Cumulative WSp16'!AT34-'Cumulative WSp16'!AN34)</f>
        <v>153</v>
      </c>
      <c r="AU34" s="14">
        <f>MAX(0,'Cumulative WSp16'!AU34-'Cumulative WSp16'!AO34)</f>
        <v>292</v>
      </c>
      <c r="AV34" s="18">
        <f t="shared" si="14"/>
        <v>749</v>
      </c>
      <c r="AW34" s="18">
        <f t="shared" si="14"/>
        <v>3169</v>
      </c>
      <c r="AX34" s="23">
        <f>MAX(0,'Cumulative WSp16'!AX34-'Cumulative WSp16'!AR34)</f>
        <v>50</v>
      </c>
      <c r="AY34" s="23">
        <f>MAX(0,'Cumulative WSp16'!AY34-'Cumulative WSp16'!AS34)</f>
        <v>153</v>
      </c>
      <c r="AZ34" s="14">
        <f>MAX(0,'Cumulative WSp16'!AZ34-'Cumulative WSp16'!AT34)</f>
        <v>5</v>
      </c>
      <c r="BA34" s="14">
        <f>MAX(0,'Cumulative WSp16'!BA34-'Cumulative WSp16'!AU34)</f>
        <v>0</v>
      </c>
      <c r="BB34" s="18">
        <f t="shared" si="10"/>
        <v>55</v>
      </c>
      <c r="BC34" s="18">
        <f t="shared" si="10"/>
        <v>153</v>
      </c>
      <c r="BD34" s="23">
        <f>MAX(0,'Cumulative WSp16'!BD34-'Cumulative WSp16'!AX34)</f>
        <v>0</v>
      </c>
      <c r="BE34" s="23">
        <f>MAX(0,'Cumulative WSp16'!BE34-'Cumulative WSp16'!AY34)</f>
        <v>0</v>
      </c>
      <c r="BF34" s="14">
        <f>MAX(0,'Cumulative WSp16'!BF34-'Cumulative WSp16'!AZ34)</f>
        <v>0</v>
      </c>
      <c r="BG34" s="14">
        <f>MAX(0,'Cumulative WSp16'!BG34-'Cumulative WSp16'!BA34)</f>
        <v>0</v>
      </c>
      <c r="BH34" s="18">
        <f t="shared" si="11"/>
        <v>0</v>
      </c>
      <c r="BI34" s="18">
        <f t="shared" si="11"/>
        <v>0</v>
      </c>
      <c r="BJ34" s="23">
        <f>MAX(0,'Cumulative WSp16'!BJ34-'Cumulative WSp16'!BD34)</f>
        <v>0</v>
      </c>
      <c r="BK34" s="23">
        <f>MAX(0,'Cumulative WSp16'!BK34-'Cumulative WSp16'!BE34)</f>
        <v>0</v>
      </c>
      <c r="BL34" s="14">
        <f>MAX(0,'Cumulative WSp16'!BL34-'Cumulative WSp16'!BF34)</f>
        <v>0</v>
      </c>
      <c r="BM34" s="14">
        <f>MAX(0,'Cumulative WSp16'!BM34-'Cumulative WSp16'!BG34)</f>
        <v>0</v>
      </c>
      <c r="BN34" s="18">
        <f t="shared" si="12"/>
        <v>0</v>
      </c>
      <c r="BO34" s="18">
        <f t="shared" si="12"/>
        <v>0</v>
      </c>
      <c r="BP34" s="23">
        <f>MAX(0,'Cumulative WSp16'!BP34-'Cumulative WSp16'!BJ34)</f>
        <v>0</v>
      </c>
      <c r="BQ34" s="23">
        <f>MAX(0,'Cumulative WSp16'!BQ34-'Cumulative WSp16'!BK34)</f>
        <v>0</v>
      </c>
      <c r="BR34" s="14">
        <f>MAX(0,'Cumulative WSp16'!BR34-'Cumulative WSp16'!BL34)</f>
        <v>0</v>
      </c>
      <c r="BS34" s="14">
        <f>MAX(0,'Cumulative WSp16'!BS34-'Cumulative WSp16'!BM34)</f>
        <v>0</v>
      </c>
      <c r="BT34" s="18">
        <f t="shared" si="13"/>
        <v>0</v>
      </c>
      <c r="BU34" s="18">
        <f t="shared" si="13"/>
        <v>0</v>
      </c>
    </row>
    <row r="35" spans="1:73" ht="15" customHeight="1" x14ac:dyDescent="0.25">
      <c r="A35" s="10" t="s">
        <v>31</v>
      </c>
      <c r="B35" s="23">
        <f>'Cumulative WSp16'!B35</f>
        <v>0</v>
      </c>
      <c r="C35" s="23">
        <f>'Cumulative WSp16'!C35</f>
        <v>0</v>
      </c>
      <c r="D35" s="18">
        <f>'Cumulative WSp16'!D35</f>
        <v>0</v>
      </c>
      <c r="E35" s="18">
        <f>'Cumulative WSp16'!E35</f>
        <v>0</v>
      </c>
      <c r="F35" s="18">
        <f t="shared" si="2"/>
        <v>0</v>
      </c>
      <c r="G35" s="18">
        <f t="shared" si="2"/>
        <v>0</v>
      </c>
      <c r="H35" s="23">
        <f>MAX(0,'Cumulative WSp16'!H35-'Cumulative WSp16'!B35)</f>
        <v>0</v>
      </c>
      <c r="I35" s="23">
        <f>MAX(0,'Cumulative WSp16'!I35-'Cumulative WSp16'!C35)</f>
        <v>0</v>
      </c>
      <c r="J35" s="14">
        <f>MAX(0,'Cumulative WSp16'!J35-'Cumulative WSp16'!D35)</f>
        <v>0</v>
      </c>
      <c r="K35" s="14">
        <f>MAX(0,'Cumulative WSp16'!K35-'Cumulative WSp16'!E35)</f>
        <v>0</v>
      </c>
      <c r="L35" s="14">
        <f t="shared" si="3"/>
        <v>0</v>
      </c>
      <c r="M35" s="14">
        <f t="shared" si="3"/>
        <v>0</v>
      </c>
      <c r="N35" s="23">
        <f>MAX(0,'Cumulative WSp16'!N35-'Cumulative WSp16'!H35)</f>
        <v>0</v>
      </c>
      <c r="O35" s="23">
        <f>MAX(0,'Cumulative WSp16'!O35-'Cumulative WSp16'!I35)</f>
        <v>0</v>
      </c>
      <c r="P35" s="14">
        <f>MAX(0,'Cumulative WSp16'!P35-'Cumulative WSp16'!J35)</f>
        <v>470</v>
      </c>
      <c r="Q35" s="14">
        <f>MAX(0,'Cumulative WSp16'!Q35-'Cumulative WSp16'!K35)</f>
        <v>825</v>
      </c>
      <c r="R35" s="18">
        <f t="shared" si="4"/>
        <v>470</v>
      </c>
      <c r="S35" s="18">
        <f t="shared" si="4"/>
        <v>825</v>
      </c>
      <c r="T35" s="23">
        <f>MAX(0,'Cumulative WSp16'!T35-'Cumulative WSp16'!N35)</f>
        <v>0</v>
      </c>
      <c r="U35" s="23">
        <f>MAX(0,'Cumulative WSp16'!U35-'Cumulative WSp16'!O35)</f>
        <v>0</v>
      </c>
      <c r="V35" s="14">
        <v>0</v>
      </c>
      <c r="W35" s="14">
        <v>0</v>
      </c>
      <c r="X35" s="14">
        <f t="shared" si="5"/>
        <v>0</v>
      </c>
      <c r="Y35" s="14">
        <f t="shared" si="5"/>
        <v>0</v>
      </c>
      <c r="Z35" s="23">
        <f>MAX(0,'Cumulative WSp16'!Z35-'Cumulative WSp16'!T35)</f>
        <v>0</v>
      </c>
      <c r="AA35" s="23">
        <f>MAX(0,'Cumulative WSp16'!AA35-'Cumulative WSp16'!U35)</f>
        <v>0</v>
      </c>
      <c r="AB35" s="14">
        <f>MAX(0,'Cumulative WSp16'!AB35-'Cumulative WSp16'!V35)</f>
        <v>0</v>
      </c>
      <c r="AC35" s="14">
        <f>MAX(0,'Cumulative WSp16'!AC35-'Cumulative WSp16'!W35)</f>
        <v>0</v>
      </c>
      <c r="AD35" s="18">
        <f t="shared" si="6"/>
        <v>0</v>
      </c>
      <c r="AE35" s="18">
        <f t="shared" si="6"/>
        <v>0</v>
      </c>
      <c r="AF35" s="23">
        <f>MAX(0,'Cumulative WSp16'!AF35-'Cumulative WSp16'!Z35)</f>
        <v>0</v>
      </c>
      <c r="AG35" s="23">
        <f>MAX(0,'Cumulative WSp16'!AG35-'Cumulative WSp16'!AA35)</f>
        <v>0</v>
      </c>
      <c r="AH35" s="14">
        <f>MAX(0,'Cumulative WSp16'!AH35-'Cumulative WSp16'!AB35)</f>
        <v>0</v>
      </c>
      <c r="AI35" s="14">
        <f>MAX(0,'Cumulative WSp16'!AI35-'Cumulative WSp16'!AC35)</f>
        <v>0</v>
      </c>
      <c r="AJ35" s="14">
        <f t="shared" si="7"/>
        <v>0</v>
      </c>
      <c r="AK35" s="14">
        <f t="shared" si="7"/>
        <v>0</v>
      </c>
      <c r="AL35" s="23">
        <f>MAX(0,'Cumulative WSp16'!AL35-'Cumulative WSp16'!AF35)</f>
        <v>0</v>
      </c>
      <c r="AM35" s="23">
        <f>MAX(0,'Cumulative WSp16'!AM35-'Cumulative WSp16'!AG35)</f>
        <v>0</v>
      </c>
      <c r="AN35" s="14">
        <f>MAX(0,'Cumulative WSp16'!AN35-'Cumulative WSp16'!AH35)</f>
        <v>9</v>
      </c>
      <c r="AO35" s="14">
        <f>MAX(0,'Cumulative WSp16'!AO35-'Cumulative WSp16'!AI35)</f>
        <v>21</v>
      </c>
      <c r="AP35" s="18">
        <f t="shared" si="8"/>
        <v>9</v>
      </c>
      <c r="AQ35" s="18">
        <f t="shared" si="8"/>
        <v>21</v>
      </c>
      <c r="AR35" s="23">
        <f>MAX(0,'Cumulative WSp16'!AR35-'Cumulative WSp16'!AL35)</f>
        <v>36</v>
      </c>
      <c r="AS35" s="23">
        <f>MAX(0,'Cumulative WSp16'!AS35-'Cumulative WSp16'!AM35)</f>
        <v>52</v>
      </c>
      <c r="AT35" s="14">
        <f>MAX(0,'Cumulative WSp16'!AT35-'Cumulative WSp16'!AN35)</f>
        <v>247</v>
      </c>
      <c r="AU35" s="14">
        <f>MAX(0,'Cumulative WSp16'!AU35-'Cumulative WSp16'!AO35)</f>
        <v>370</v>
      </c>
      <c r="AV35" s="18">
        <f t="shared" si="14"/>
        <v>283</v>
      </c>
      <c r="AW35" s="18">
        <f t="shared" si="14"/>
        <v>422</v>
      </c>
      <c r="AX35" s="23">
        <f>MAX(0,'Cumulative WSp16'!AX35-'Cumulative WSp16'!AR35)</f>
        <v>0</v>
      </c>
      <c r="AY35" s="23">
        <f>MAX(0,'Cumulative WSp16'!AY35-'Cumulative WSp16'!AS35)</f>
        <v>0</v>
      </c>
      <c r="AZ35" s="14">
        <f>MAX(0,'Cumulative WSp16'!AZ35-'Cumulative WSp16'!AT35)</f>
        <v>0</v>
      </c>
      <c r="BA35" s="14">
        <f>MAX(0,'Cumulative WSp16'!BA35-'Cumulative WSp16'!AU35)</f>
        <v>0</v>
      </c>
      <c r="BB35" s="18">
        <f t="shared" si="10"/>
        <v>0</v>
      </c>
      <c r="BC35" s="18">
        <f t="shared" si="10"/>
        <v>0</v>
      </c>
      <c r="BD35" s="23">
        <f>MAX(0,'Cumulative WSp16'!BD35-'Cumulative WSp16'!AX35)</f>
        <v>0</v>
      </c>
      <c r="BE35" s="23">
        <f>MAX(0,'Cumulative WSp16'!BE35-'Cumulative WSp16'!AY35)</f>
        <v>0</v>
      </c>
      <c r="BF35" s="14">
        <f>MAX(0,'Cumulative WSp16'!BF35-'Cumulative WSp16'!AZ35)</f>
        <v>0</v>
      </c>
      <c r="BG35" s="14">
        <f>MAX(0,'Cumulative WSp16'!BG35-'Cumulative WSp16'!BA35)</f>
        <v>0</v>
      </c>
      <c r="BH35" s="18">
        <f t="shared" si="11"/>
        <v>0</v>
      </c>
      <c r="BI35" s="18">
        <f t="shared" si="11"/>
        <v>0</v>
      </c>
      <c r="BJ35" s="23">
        <f>MAX(0,'Cumulative WSp16'!BJ35-'Cumulative WSp16'!BD35)</f>
        <v>0</v>
      </c>
      <c r="BK35" s="23">
        <f>MAX(0,'Cumulative WSp16'!BK35-'Cumulative WSp16'!BE35)</f>
        <v>0</v>
      </c>
      <c r="BL35" s="14">
        <f>MAX(0,'Cumulative WSp16'!BL35-'Cumulative WSp16'!BF35)</f>
        <v>0</v>
      </c>
      <c r="BM35" s="14">
        <f>MAX(0,'Cumulative WSp16'!BM35-'Cumulative WSp16'!BG35)</f>
        <v>0</v>
      </c>
      <c r="BN35" s="18">
        <f t="shared" si="12"/>
        <v>0</v>
      </c>
      <c r="BO35" s="18">
        <f t="shared" si="12"/>
        <v>0</v>
      </c>
      <c r="BP35" s="23">
        <f>MAX(0,'Cumulative WSp16'!BP35-'Cumulative WSp16'!BJ35)</f>
        <v>0</v>
      </c>
      <c r="BQ35" s="23">
        <f>MAX(0,'Cumulative WSp16'!BQ35-'Cumulative WSp16'!BK35)</f>
        <v>0</v>
      </c>
      <c r="BR35" s="14">
        <f>MAX(0,'Cumulative WSp16'!BR35-'Cumulative WSp16'!BL35)</f>
        <v>0</v>
      </c>
      <c r="BS35" s="14">
        <f>MAX(0,'Cumulative WSp16'!BS35-'Cumulative WSp16'!BM35)</f>
        <v>0</v>
      </c>
      <c r="BT35" s="18">
        <f t="shared" si="13"/>
        <v>0</v>
      </c>
      <c r="BU35" s="18">
        <f t="shared" si="13"/>
        <v>0</v>
      </c>
    </row>
    <row r="36" spans="1:73" ht="15" customHeight="1" x14ac:dyDescent="0.25">
      <c r="A36" s="10" t="s">
        <v>32</v>
      </c>
      <c r="B36" s="23">
        <f>'Cumulative WSp16'!B36</f>
        <v>770</v>
      </c>
      <c r="C36" s="23">
        <f>'Cumulative WSp16'!C36</f>
        <v>705</v>
      </c>
      <c r="D36" s="18">
        <f>'Cumulative WSp16'!D36</f>
        <v>885</v>
      </c>
      <c r="E36" s="18">
        <f>'Cumulative WSp16'!E36</f>
        <v>880</v>
      </c>
      <c r="F36" s="18">
        <f t="shared" si="2"/>
        <v>1655</v>
      </c>
      <c r="G36" s="18">
        <f t="shared" si="2"/>
        <v>1585</v>
      </c>
      <c r="H36" s="23">
        <f>MAX(0,'Cumulative WSp16'!H36-'Cumulative WSp16'!B36)</f>
        <v>1007</v>
      </c>
      <c r="I36" s="23">
        <f>MAX(0,'Cumulative WSp16'!I36-'Cumulative WSp16'!C36)</f>
        <v>807</v>
      </c>
      <c r="J36" s="14">
        <f>MAX(0,'Cumulative WSp16'!J36-'Cumulative WSp16'!D36)</f>
        <v>0</v>
      </c>
      <c r="K36" s="14">
        <f>MAX(0,'Cumulative WSp16'!K36-'Cumulative WSp16'!E36)</f>
        <v>0</v>
      </c>
      <c r="L36" s="14">
        <f t="shared" si="3"/>
        <v>1007</v>
      </c>
      <c r="M36" s="14">
        <f t="shared" si="3"/>
        <v>807</v>
      </c>
      <c r="N36" s="23">
        <f>MAX(0,'Cumulative WSp16'!N36-'Cumulative WSp16'!H36)</f>
        <v>0</v>
      </c>
      <c r="O36" s="23">
        <f>MAX(0,'Cumulative WSp16'!O36-'Cumulative WSp16'!I36)</f>
        <v>9</v>
      </c>
      <c r="P36" s="14">
        <f>MAX(0,'Cumulative WSp16'!P36-'Cumulative WSp16'!J36)</f>
        <v>0</v>
      </c>
      <c r="Q36" s="14">
        <f>MAX(0,'Cumulative WSp16'!Q36-'Cumulative WSp16'!K36)</f>
        <v>0</v>
      </c>
      <c r="R36" s="18">
        <f t="shared" si="4"/>
        <v>0</v>
      </c>
      <c r="S36" s="18">
        <f t="shared" si="4"/>
        <v>9</v>
      </c>
      <c r="T36" s="23">
        <f>MAX(0,'Cumulative WSp16'!T36-'Cumulative WSp16'!N36)</f>
        <v>0</v>
      </c>
      <c r="U36" s="23">
        <f>MAX(0,'Cumulative WSp16'!U36-'Cumulative WSp16'!O36)</f>
        <v>0</v>
      </c>
      <c r="V36" s="14">
        <v>0</v>
      </c>
      <c r="W36" s="14">
        <v>0</v>
      </c>
      <c r="X36" s="14">
        <f t="shared" si="5"/>
        <v>0</v>
      </c>
      <c r="Y36" s="14">
        <f t="shared" si="5"/>
        <v>0</v>
      </c>
      <c r="Z36" s="23">
        <f>MAX(0,'Cumulative WSp16'!Z36-'Cumulative WSp16'!T36)</f>
        <v>0</v>
      </c>
      <c r="AA36" s="23">
        <f>MAX(0,'Cumulative WSp16'!AA36-'Cumulative WSp16'!U36)</f>
        <v>0</v>
      </c>
      <c r="AB36" s="14">
        <f>MAX(0,'Cumulative WSp16'!AB36-'Cumulative WSp16'!V36)</f>
        <v>0</v>
      </c>
      <c r="AC36" s="14">
        <f>MAX(0,'Cumulative WSp16'!AC36-'Cumulative WSp16'!W36)</f>
        <v>0</v>
      </c>
      <c r="AD36" s="18">
        <f t="shared" si="6"/>
        <v>0</v>
      </c>
      <c r="AE36" s="18">
        <f t="shared" si="6"/>
        <v>0</v>
      </c>
      <c r="AF36" s="23">
        <f>MAX(0,'Cumulative WSp16'!AF36-'Cumulative WSp16'!Z36)</f>
        <v>0</v>
      </c>
      <c r="AG36" s="23">
        <f>MAX(0,'Cumulative WSp16'!AG36-'Cumulative WSp16'!AA36)</f>
        <v>0</v>
      </c>
      <c r="AH36" s="14">
        <f>MAX(0,'Cumulative WSp16'!AH36-'Cumulative WSp16'!AB36)</f>
        <v>0</v>
      </c>
      <c r="AI36" s="14">
        <f>MAX(0,'Cumulative WSp16'!AI36-'Cumulative WSp16'!AC36)</f>
        <v>0</v>
      </c>
      <c r="AJ36" s="14">
        <f t="shared" si="7"/>
        <v>0</v>
      </c>
      <c r="AK36" s="14">
        <f t="shared" si="7"/>
        <v>0</v>
      </c>
      <c r="AL36" s="23">
        <f>MAX(0,'Cumulative WSp16'!AL36-'Cumulative WSp16'!AF36)</f>
        <v>34</v>
      </c>
      <c r="AM36" s="23">
        <f>MAX(0,'Cumulative WSp16'!AM36-'Cumulative WSp16'!AG36)</f>
        <v>24</v>
      </c>
      <c r="AN36" s="14">
        <f>MAX(0,'Cumulative WSp16'!AN36-'Cumulative WSp16'!AH36)</f>
        <v>0</v>
      </c>
      <c r="AO36" s="14">
        <f>MAX(0,'Cumulative WSp16'!AO36-'Cumulative WSp16'!AI36)</f>
        <v>0</v>
      </c>
      <c r="AP36" s="18">
        <f t="shared" si="8"/>
        <v>34</v>
      </c>
      <c r="AQ36" s="18">
        <f t="shared" si="8"/>
        <v>24</v>
      </c>
      <c r="AR36" s="23">
        <f>MAX(0,'Cumulative WSp16'!AR36-'Cumulative WSp16'!AL36)</f>
        <v>270.72469999999998</v>
      </c>
      <c r="AS36" s="23">
        <f>MAX(0,'Cumulative WSp16'!AS36-'Cumulative WSp16'!AM36)</f>
        <v>257</v>
      </c>
      <c r="AT36" s="14">
        <f>MAX(0,'Cumulative WSp16'!AT36-'Cumulative WSp16'!AN36)</f>
        <v>5.2</v>
      </c>
      <c r="AU36" s="14">
        <f>MAX(0,'Cumulative WSp16'!AU36-'Cumulative WSp16'!AO36)</f>
        <v>2</v>
      </c>
      <c r="AV36" s="18">
        <f t="shared" si="14"/>
        <v>275.92469999999997</v>
      </c>
      <c r="AW36" s="18">
        <f t="shared" si="14"/>
        <v>259</v>
      </c>
      <c r="AX36" s="23">
        <f>MAX(0,'Cumulative WSp16'!AX36-'Cumulative WSp16'!AR36)</f>
        <v>0</v>
      </c>
      <c r="AY36" s="23">
        <f>MAX(0,'Cumulative WSp16'!AY36-'Cumulative WSp16'!AS36)</f>
        <v>0</v>
      </c>
      <c r="AZ36" s="14">
        <f>MAX(0,'Cumulative WSp16'!AZ36-'Cumulative WSp16'!AT36)</f>
        <v>0</v>
      </c>
      <c r="BA36" s="14">
        <f>MAX(0,'Cumulative WSp16'!BA36-'Cumulative WSp16'!AU36)</f>
        <v>0</v>
      </c>
      <c r="BB36" s="18">
        <f t="shared" si="10"/>
        <v>0</v>
      </c>
      <c r="BC36" s="18">
        <f t="shared" si="10"/>
        <v>0</v>
      </c>
      <c r="BD36" s="23">
        <f>MAX(0,'Cumulative WSp16'!BD36-'Cumulative WSp16'!AX36)</f>
        <v>0</v>
      </c>
      <c r="BE36" s="23">
        <f>MAX(0,'Cumulative WSp16'!BE36-'Cumulative WSp16'!AY36)</f>
        <v>0</v>
      </c>
      <c r="BF36" s="14">
        <f>MAX(0,'Cumulative WSp16'!BF36-'Cumulative WSp16'!AZ36)</f>
        <v>0</v>
      </c>
      <c r="BG36" s="14">
        <f>MAX(0,'Cumulative WSp16'!BG36-'Cumulative WSp16'!BA36)</f>
        <v>0</v>
      </c>
      <c r="BH36" s="18">
        <f t="shared" si="11"/>
        <v>0</v>
      </c>
      <c r="BI36" s="18">
        <f t="shared" si="11"/>
        <v>0</v>
      </c>
      <c r="BJ36" s="23">
        <f>MAX(0,'Cumulative WSp16'!BJ36-'Cumulative WSp16'!BD36)</f>
        <v>669</v>
      </c>
      <c r="BK36" s="23">
        <f>MAX(0,'Cumulative WSp16'!BK36-'Cumulative WSp16'!BE36)</f>
        <v>649</v>
      </c>
      <c r="BL36" s="14">
        <f>MAX(0,'Cumulative WSp16'!BL36-'Cumulative WSp16'!BF36)</f>
        <v>0</v>
      </c>
      <c r="BM36" s="14">
        <f>MAX(0,'Cumulative WSp16'!BM36-'Cumulative WSp16'!BG36)</f>
        <v>0</v>
      </c>
      <c r="BN36" s="18">
        <f t="shared" si="12"/>
        <v>669</v>
      </c>
      <c r="BO36" s="18">
        <f t="shared" si="12"/>
        <v>649</v>
      </c>
      <c r="BP36" s="23">
        <f>MAX(0,'Cumulative WSp16'!BP36-'Cumulative WSp16'!BJ36)</f>
        <v>0</v>
      </c>
      <c r="BQ36" s="23">
        <f>MAX(0,'Cumulative WSp16'!BQ36-'Cumulative WSp16'!BK36)</f>
        <v>0</v>
      </c>
      <c r="BR36" s="14">
        <f>MAX(0,'Cumulative WSp16'!BR36-'Cumulative WSp16'!BL36)</f>
        <v>0</v>
      </c>
      <c r="BS36" s="14">
        <f>MAX(0,'Cumulative WSp16'!BS36-'Cumulative WSp16'!BM36)</f>
        <v>0</v>
      </c>
      <c r="BT36" s="18">
        <f t="shared" si="13"/>
        <v>0</v>
      </c>
      <c r="BU36" s="18">
        <f t="shared" si="13"/>
        <v>0</v>
      </c>
    </row>
    <row r="37" spans="1:73" ht="15" customHeight="1" x14ac:dyDescent="0.25">
      <c r="A37" s="10" t="s">
        <v>33</v>
      </c>
      <c r="B37" s="23">
        <f>'Cumulative WSp16'!B37</f>
        <v>972</v>
      </c>
      <c r="C37" s="23">
        <f>'Cumulative WSp16'!C37</f>
        <v>985</v>
      </c>
      <c r="D37" s="18">
        <f>'Cumulative WSp16'!D37</f>
        <v>166</v>
      </c>
      <c r="E37" s="18">
        <f>'Cumulative WSp16'!E37</f>
        <v>162</v>
      </c>
      <c r="F37" s="18">
        <f t="shared" si="2"/>
        <v>1138</v>
      </c>
      <c r="G37" s="18">
        <f t="shared" si="2"/>
        <v>1147</v>
      </c>
      <c r="H37" s="23">
        <f>MAX(0,'Cumulative WSp16'!H37-'Cumulative WSp16'!B37)</f>
        <v>0</v>
      </c>
      <c r="I37" s="23">
        <f>MAX(0,'Cumulative WSp16'!I37-'Cumulative WSp16'!C37)</f>
        <v>0</v>
      </c>
      <c r="J37" s="14">
        <f>MAX(0,'Cumulative WSp16'!J37-'Cumulative WSp16'!D37)</f>
        <v>439</v>
      </c>
      <c r="K37" s="14">
        <f>MAX(0,'Cumulative WSp16'!K37-'Cumulative WSp16'!E37)</f>
        <v>584</v>
      </c>
      <c r="L37" s="14">
        <f t="shared" si="3"/>
        <v>439</v>
      </c>
      <c r="M37" s="14">
        <f t="shared" si="3"/>
        <v>584</v>
      </c>
      <c r="N37" s="23">
        <f>MAX(0,'Cumulative WSp16'!N37-'Cumulative WSp16'!H37)</f>
        <v>0</v>
      </c>
      <c r="O37" s="23">
        <f>MAX(0,'Cumulative WSp16'!O37-'Cumulative WSp16'!I37)</f>
        <v>0</v>
      </c>
      <c r="P37" s="14">
        <f>MAX(0,'Cumulative WSp16'!P37-'Cumulative WSp16'!J37)</f>
        <v>0</v>
      </c>
      <c r="Q37" s="14">
        <f>MAX(0,'Cumulative WSp16'!Q37-'Cumulative WSp16'!K37)</f>
        <v>0</v>
      </c>
      <c r="R37" s="18">
        <f t="shared" si="4"/>
        <v>0</v>
      </c>
      <c r="S37" s="18">
        <f t="shared" si="4"/>
        <v>0</v>
      </c>
      <c r="T37" s="23">
        <f>MAX(0,'Cumulative WSp16'!T37-'Cumulative WSp16'!N37)</f>
        <v>0</v>
      </c>
      <c r="U37" s="23">
        <f>MAX(0,'Cumulative WSp16'!U37-'Cumulative WSp16'!O37)</f>
        <v>0</v>
      </c>
      <c r="V37" s="14">
        <v>0</v>
      </c>
      <c r="W37" s="14">
        <v>0</v>
      </c>
      <c r="X37" s="14">
        <f t="shared" si="5"/>
        <v>0</v>
      </c>
      <c r="Y37" s="14">
        <f t="shared" si="5"/>
        <v>0</v>
      </c>
      <c r="Z37" s="23">
        <f>MAX(0,'Cumulative WSp16'!Z37-'Cumulative WSp16'!T37)</f>
        <v>0</v>
      </c>
      <c r="AA37" s="23">
        <f>MAX(0,'Cumulative WSp16'!AA37-'Cumulative WSp16'!U37)</f>
        <v>0</v>
      </c>
      <c r="AB37" s="14">
        <f>MAX(0,'Cumulative WSp16'!AB37-'Cumulative WSp16'!V37)</f>
        <v>0</v>
      </c>
      <c r="AC37" s="14">
        <f>MAX(0,'Cumulative WSp16'!AC37-'Cumulative WSp16'!W37)</f>
        <v>0</v>
      </c>
      <c r="AD37" s="18">
        <f t="shared" si="6"/>
        <v>0</v>
      </c>
      <c r="AE37" s="18">
        <f t="shared" si="6"/>
        <v>0</v>
      </c>
      <c r="AF37" s="23">
        <f>MAX(0,'Cumulative WSp16'!AF37-'Cumulative WSp16'!Z37)</f>
        <v>0</v>
      </c>
      <c r="AG37" s="23">
        <f>MAX(0,'Cumulative WSp16'!AG37-'Cumulative WSp16'!AA37)</f>
        <v>0</v>
      </c>
      <c r="AH37" s="14">
        <f>MAX(0,'Cumulative WSp16'!AH37-'Cumulative WSp16'!AB37)</f>
        <v>0</v>
      </c>
      <c r="AI37" s="14">
        <f>MAX(0,'Cumulative WSp16'!AI37-'Cumulative WSp16'!AC37)</f>
        <v>0</v>
      </c>
      <c r="AJ37" s="14">
        <f t="shared" si="7"/>
        <v>0</v>
      </c>
      <c r="AK37" s="14">
        <f t="shared" si="7"/>
        <v>0</v>
      </c>
      <c r="AL37" s="23">
        <f>MAX(0,'Cumulative WSp16'!AL37-'Cumulative WSp16'!AF37)</f>
        <v>0</v>
      </c>
      <c r="AM37" s="23">
        <f>MAX(0,'Cumulative WSp16'!AM37-'Cumulative WSp16'!AG37)</f>
        <v>0</v>
      </c>
      <c r="AN37" s="14">
        <f>MAX(0,'Cumulative WSp16'!AN37-'Cumulative WSp16'!AH37)</f>
        <v>0</v>
      </c>
      <c r="AO37" s="14">
        <f>MAX(0,'Cumulative WSp16'!AO37-'Cumulative WSp16'!AI37)</f>
        <v>0</v>
      </c>
      <c r="AP37" s="18">
        <f t="shared" si="8"/>
        <v>0</v>
      </c>
      <c r="AQ37" s="18">
        <f t="shared" si="8"/>
        <v>0</v>
      </c>
      <c r="AR37" s="23">
        <f>MAX(0,'Cumulative WSp16'!AR37-'Cumulative WSp16'!AL37)</f>
        <v>183</v>
      </c>
      <c r="AS37" s="23">
        <f>MAX(0,'Cumulative WSp16'!AS37-'Cumulative WSp16'!AM37)</f>
        <v>230</v>
      </c>
      <c r="AT37" s="14">
        <f>MAX(0,'Cumulative WSp16'!AT37-'Cumulative WSp16'!AN37)</f>
        <v>0</v>
      </c>
      <c r="AU37" s="14">
        <f>MAX(0,'Cumulative WSp16'!AU37-'Cumulative WSp16'!AO37)</f>
        <v>0</v>
      </c>
      <c r="AV37" s="18">
        <f t="shared" si="14"/>
        <v>183</v>
      </c>
      <c r="AW37" s="18">
        <f t="shared" si="14"/>
        <v>230</v>
      </c>
      <c r="AX37" s="23">
        <f>MAX(0,'Cumulative WSp16'!AX37-'Cumulative WSp16'!AR37)</f>
        <v>11</v>
      </c>
      <c r="AY37" s="23">
        <f>MAX(0,'Cumulative WSp16'!AY37-'Cumulative WSp16'!AS37)</f>
        <v>12</v>
      </c>
      <c r="AZ37" s="14">
        <f>MAX(0,'Cumulative WSp16'!AZ37-'Cumulative WSp16'!AT37)</f>
        <v>0</v>
      </c>
      <c r="BA37" s="14">
        <f>MAX(0,'Cumulative WSp16'!BA37-'Cumulative WSp16'!AU37)</f>
        <v>0</v>
      </c>
      <c r="BB37" s="18">
        <f t="shared" si="10"/>
        <v>11</v>
      </c>
      <c r="BC37" s="18">
        <f t="shared" si="10"/>
        <v>12</v>
      </c>
      <c r="BD37" s="23">
        <f>MAX(0,'Cumulative WSp16'!BD37-'Cumulative WSp16'!AX37)</f>
        <v>0</v>
      </c>
      <c r="BE37" s="23">
        <f>MAX(0,'Cumulative WSp16'!BE37-'Cumulative WSp16'!AY37)</f>
        <v>0</v>
      </c>
      <c r="BF37" s="14">
        <f>MAX(0,'Cumulative WSp16'!BF37-'Cumulative WSp16'!AZ37)</f>
        <v>0</v>
      </c>
      <c r="BG37" s="14">
        <f>MAX(0,'Cumulative WSp16'!BG37-'Cumulative WSp16'!BA37)</f>
        <v>0</v>
      </c>
      <c r="BH37" s="18">
        <f t="shared" si="11"/>
        <v>0</v>
      </c>
      <c r="BI37" s="18">
        <f t="shared" si="11"/>
        <v>0</v>
      </c>
      <c r="BJ37" s="23">
        <f>MAX(0,'Cumulative WSp16'!BJ37-'Cumulative WSp16'!BD37)</f>
        <v>201</v>
      </c>
      <c r="BK37" s="23">
        <f>MAX(0,'Cumulative WSp16'!BK37-'Cumulative WSp16'!BE37)</f>
        <v>154</v>
      </c>
      <c r="BL37" s="14">
        <f>MAX(0,'Cumulative WSp16'!BL37-'Cumulative WSp16'!BF37)</f>
        <v>382</v>
      </c>
      <c r="BM37" s="14">
        <f>MAX(0,'Cumulative WSp16'!BM37-'Cumulative WSp16'!BG37)</f>
        <v>540</v>
      </c>
      <c r="BN37" s="18">
        <f t="shared" si="12"/>
        <v>583</v>
      </c>
      <c r="BO37" s="18">
        <f t="shared" si="12"/>
        <v>694</v>
      </c>
      <c r="BP37" s="23">
        <f>MAX(0,'Cumulative WSp16'!BP37-'Cumulative WSp16'!BJ37)</f>
        <v>0</v>
      </c>
      <c r="BQ37" s="23">
        <f>MAX(0,'Cumulative WSp16'!BQ37-'Cumulative WSp16'!BK37)</f>
        <v>0</v>
      </c>
      <c r="BR37" s="14">
        <f>MAX(0,'Cumulative WSp16'!BR37-'Cumulative WSp16'!BL37)</f>
        <v>0</v>
      </c>
      <c r="BS37" s="14">
        <f>MAX(0,'Cumulative WSp16'!BS37-'Cumulative WSp16'!BM37)</f>
        <v>0</v>
      </c>
      <c r="BT37" s="18">
        <f t="shared" si="13"/>
        <v>0</v>
      </c>
      <c r="BU37" s="18">
        <f t="shared" si="13"/>
        <v>0</v>
      </c>
    </row>
    <row r="38" spans="1:73" ht="15" customHeight="1" x14ac:dyDescent="0.25">
      <c r="A38" s="10" t="s">
        <v>34</v>
      </c>
      <c r="B38" s="23">
        <f>'Cumulative WSp16'!B38</f>
        <v>0</v>
      </c>
      <c r="C38" s="23">
        <f>'Cumulative WSp16'!C38</f>
        <v>0</v>
      </c>
      <c r="D38" s="18">
        <f>'Cumulative WSp16'!D38</f>
        <v>19</v>
      </c>
      <c r="E38" s="18">
        <f>'Cumulative WSp16'!E38</f>
        <v>54</v>
      </c>
      <c r="F38" s="18">
        <f t="shared" si="2"/>
        <v>19</v>
      </c>
      <c r="G38" s="18">
        <f t="shared" si="2"/>
        <v>54</v>
      </c>
      <c r="H38" s="23">
        <f>MAX(0,'Cumulative WSp16'!H38-'Cumulative WSp16'!B38)</f>
        <v>0</v>
      </c>
      <c r="I38" s="23">
        <f>MAX(0,'Cumulative WSp16'!I38-'Cumulative WSp16'!C38)</f>
        <v>0</v>
      </c>
      <c r="J38" s="14">
        <f>MAX(0,'Cumulative WSp16'!J38-'Cumulative WSp16'!D38)</f>
        <v>0</v>
      </c>
      <c r="K38" s="14">
        <f>MAX(0,'Cumulative WSp16'!K38-'Cumulative WSp16'!E38)</f>
        <v>0</v>
      </c>
      <c r="L38" s="14">
        <f t="shared" si="3"/>
        <v>0</v>
      </c>
      <c r="M38" s="14">
        <f t="shared" si="3"/>
        <v>0</v>
      </c>
      <c r="N38" s="23">
        <f>MAX(0,'Cumulative WSp16'!N38-'Cumulative WSp16'!H38)</f>
        <v>0</v>
      </c>
      <c r="O38" s="23">
        <f>MAX(0,'Cumulative WSp16'!O38-'Cumulative WSp16'!I38)</f>
        <v>0</v>
      </c>
      <c r="P38" s="14">
        <f>MAX(0,'Cumulative WSp16'!P38-'Cumulative WSp16'!J38)</f>
        <v>0</v>
      </c>
      <c r="Q38" s="14">
        <f>MAX(0,'Cumulative WSp16'!Q38-'Cumulative WSp16'!K38)</f>
        <v>0</v>
      </c>
      <c r="R38" s="18">
        <f t="shared" si="4"/>
        <v>0</v>
      </c>
      <c r="S38" s="18">
        <f t="shared" si="4"/>
        <v>0</v>
      </c>
      <c r="T38" s="23">
        <f>MAX(0,'Cumulative WSp16'!T38-'Cumulative WSp16'!N38)</f>
        <v>0</v>
      </c>
      <c r="U38" s="23">
        <f>MAX(0,'Cumulative WSp16'!U38-'Cumulative WSp16'!O38)</f>
        <v>0</v>
      </c>
      <c r="V38" s="14">
        <v>0</v>
      </c>
      <c r="W38" s="14">
        <v>0</v>
      </c>
      <c r="X38" s="14">
        <f t="shared" si="5"/>
        <v>0</v>
      </c>
      <c r="Y38" s="14">
        <f t="shared" si="5"/>
        <v>0</v>
      </c>
      <c r="Z38" s="23">
        <f>MAX(0,'Cumulative WSp16'!Z38-'Cumulative WSp16'!T38)</f>
        <v>0</v>
      </c>
      <c r="AA38" s="23">
        <f>MAX(0,'Cumulative WSp16'!AA38-'Cumulative WSp16'!U38)</f>
        <v>0</v>
      </c>
      <c r="AB38" s="14">
        <f>MAX(0,'Cumulative WSp16'!AB38-'Cumulative WSp16'!V38)</f>
        <v>0</v>
      </c>
      <c r="AC38" s="14">
        <f>MAX(0,'Cumulative WSp16'!AC38-'Cumulative WSp16'!W38)</f>
        <v>0</v>
      </c>
      <c r="AD38" s="18">
        <f t="shared" si="6"/>
        <v>0</v>
      </c>
      <c r="AE38" s="18">
        <f t="shared" si="6"/>
        <v>0</v>
      </c>
      <c r="AF38" s="23">
        <f>MAX(0,'Cumulative WSp16'!AF38-'Cumulative WSp16'!Z38)</f>
        <v>0</v>
      </c>
      <c r="AG38" s="23">
        <f>MAX(0,'Cumulative WSp16'!AG38-'Cumulative WSp16'!AA38)</f>
        <v>0</v>
      </c>
      <c r="AH38" s="14">
        <f>MAX(0,'Cumulative WSp16'!AH38-'Cumulative WSp16'!AB38)</f>
        <v>0</v>
      </c>
      <c r="AI38" s="14">
        <f>MAX(0,'Cumulative WSp16'!AI38-'Cumulative WSp16'!AC38)</f>
        <v>0</v>
      </c>
      <c r="AJ38" s="14">
        <f t="shared" si="7"/>
        <v>0</v>
      </c>
      <c r="AK38" s="14">
        <f t="shared" si="7"/>
        <v>0</v>
      </c>
      <c r="AL38" s="23">
        <f>MAX(0,'Cumulative WSp16'!AL38-'Cumulative WSp16'!AF38)</f>
        <v>0</v>
      </c>
      <c r="AM38" s="23">
        <f>MAX(0,'Cumulative WSp16'!AM38-'Cumulative WSp16'!AG38)</f>
        <v>0</v>
      </c>
      <c r="AN38" s="14">
        <f>MAX(0,'Cumulative WSp16'!AN38-'Cumulative WSp16'!AH38)</f>
        <v>0</v>
      </c>
      <c r="AO38" s="14">
        <f>MAX(0,'Cumulative WSp16'!AO38-'Cumulative WSp16'!AI38)</f>
        <v>0</v>
      </c>
      <c r="AP38" s="18">
        <f t="shared" si="8"/>
        <v>0</v>
      </c>
      <c r="AQ38" s="18">
        <f t="shared" si="8"/>
        <v>0</v>
      </c>
      <c r="AR38" s="23">
        <f>MAX(0,'Cumulative WSp16'!AR38-'Cumulative WSp16'!AL38)</f>
        <v>6.25</v>
      </c>
      <c r="AS38" s="23">
        <f>MAX(0,'Cumulative WSp16'!AS38-'Cumulative WSp16'!AM38)</f>
        <v>15</v>
      </c>
      <c r="AT38" s="14">
        <f>MAX(0,'Cumulative WSp16'!AT38-'Cumulative WSp16'!AN38)</f>
        <v>0</v>
      </c>
      <c r="AU38" s="14">
        <f>MAX(0,'Cumulative WSp16'!AU38-'Cumulative WSp16'!AO38)</f>
        <v>0</v>
      </c>
      <c r="AV38" s="18">
        <f t="shared" si="14"/>
        <v>6.25</v>
      </c>
      <c r="AW38" s="18">
        <f t="shared" si="14"/>
        <v>15</v>
      </c>
      <c r="AX38" s="23">
        <f>MAX(0,'Cumulative WSp16'!AX38-'Cumulative WSp16'!AR38)</f>
        <v>0</v>
      </c>
      <c r="AY38" s="23">
        <f>MAX(0,'Cumulative WSp16'!AY38-'Cumulative WSp16'!AS38)</f>
        <v>0</v>
      </c>
      <c r="AZ38" s="14">
        <f>MAX(0,'Cumulative WSp16'!AZ38-'Cumulative WSp16'!AT38)</f>
        <v>0</v>
      </c>
      <c r="BA38" s="14">
        <f>MAX(0,'Cumulative WSp16'!BA38-'Cumulative WSp16'!AU38)</f>
        <v>0</v>
      </c>
      <c r="BB38" s="18">
        <f t="shared" si="10"/>
        <v>0</v>
      </c>
      <c r="BC38" s="18">
        <f t="shared" si="10"/>
        <v>0</v>
      </c>
      <c r="BD38" s="23">
        <f>MAX(0,'Cumulative WSp16'!BD38-'Cumulative WSp16'!AX38)</f>
        <v>0</v>
      </c>
      <c r="BE38" s="23">
        <f>MAX(0,'Cumulative WSp16'!BE38-'Cumulative WSp16'!AY38)</f>
        <v>0</v>
      </c>
      <c r="BF38" s="14">
        <f>MAX(0,'Cumulative WSp16'!BF38-'Cumulative WSp16'!AZ38)</f>
        <v>0</v>
      </c>
      <c r="BG38" s="14">
        <f>MAX(0,'Cumulative WSp16'!BG38-'Cumulative WSp16'!BA38)</f>
        <v>0</v>
      </c>
      <c r="BH38" s="18">
        <f t="shared" si="11"/>
        <v>0</v>
      </c>
      <c r="BI38" s="18">
        <f t="shared" si="11"/>
        <v>0</v>
      </c>
      <c r="BJ38" s="23">
        <f>MAX(0,'Cumulative WSp16'!BJ38-'Cumulative WSp16'!BD38)</f>
        <v>15</v>
      </c>
      <c r="BK38" s="23">
        <f>MAX(0,'Cumulative WSp16'!BK38-'Cumulative WSp16'!BE38)</f>
        <v>56</v>
      </c>
      <c r="BL38" s="14">
        <f>MAX(0,'Cumulative WSp16'!BL38-'Cumulative WSp16'!BF38)</f>
        <v>0</v>
      </c>
      <c r="BM38" s="14">
        <f>MAX(0,'Cumulative WSp16'!BM38-'Cumulative WSp16'!BG38)</f>
        <v>0</v>
      </c>
      <c r="BN38" s="18">
        <f t="shared" si="12"/>
        <v>15</v>
      </c>
      <c r="BO38" s="18">
        <f t="shared" si="12"/>
        <v>56</v>
      </c>
      <c r="BP38" s="23">
        <f>MAX(0,'Cumulative WSp16'!BP38-'Cumulative WSp16'!BJ38)</f>
        <v>0</v>
      </c>
      <c r="BQ38" s="23">
        <f>MAX(0,'Cumulative WSp16'!BQ38-'Cumulative WSp16'!BK38)</f>
        <v>0</v>
      </c>
      <c r="BR38" s="14">
        <f>MAX(0,'Cumulative WSp16'!BR38-'Cumulative WSp16'!BL38)</f>
        <v>0</v>
      </c>
      <c r="BS38" s="14">
        <f>MAX(0,'Cumulative WSp16'!BS38-'Cumulative WSp16'!BM38)</f>
        <v>0</v>
      </c>
      <c r="BT38" s="18">
        <f t="shared" si="13"/>
        <v>0</v>
      </c>
      <c r="BU38" s="18">
        <f t="shared" si="13"/>
        <v>0</v>
      </c>
    </row>
    <row r="39" spans="1:73" ht="15" customHeight="1" x14ac:dyDescent="0.25">
      <c r="A39" s="10" t="s">
        <v>35</v>
      </c>
      <c r="B39" s="23">
        <f>'Cumulative WSp16'!B39</f>
        <v>320</v>
      </c>
      <c r="C39" s="23">
        <f>'Cumulative WSp16'!C39</f>
        <v>537</v>
      </c>
      <c r="D39" s="18">
        <f>'Cumulative WSp16'!D39</f>
        <v>460</v>
      </c>
      <c r="E39" s="18">
        <f>'Cumulative WSp16'!E39</f>
        <v>742</v>
      </c>
      <c r="F39" s="18">
        <f t="shared" si="2"/>
        <v>780</v>
      </c>
      <c r="G39" s="18">
        <f t="shared" si="2"/>
        <v>1279</v>
      </c>
      <c r="H39" s="23">
        <f>MAX(0,'Cumulative WSp16'!H39-'Cumulative WSp16'!B39)</f>
        <v>0</v>
      </c>
      <c r="I39" s="23">
        <f>MAX(0,'Cumulative WSp16'!I39-'Cumulative WSp16'!C39)</f>
        <v>0</v>
      </c>
      <c r="J39" s="14">
        <f>MAX(0,'Cumulative WSp16'!J39-'Cumulative WSp16'!D39)</f>
        <v>0</v>
      </c>
      <c r="K39" s="14">
        <f>MAX(0,'Cumulative WSp16'!K39-'Cumulative WSp16'!E39)</f>
        <v>0</v>
      </c>
      <c r="L39" s="14">
        <f t="shared" si="3"/>
        <v>0</v>
      </c>
      <c r="M39" s="14">
        <f t="shared" si="3"/>
        <v>0</v>
      </c>
      <c r="N39" s="23">
        <f>MAX(0,'Cumulative WSp16'!N39-'Cumulative WSp16'!H39)</f>
        <v>0</v>
      </c>
      <c r="O39" s="23">
        <f>MAX(0,'Cumulative WSp16'!O39-'Cumulative WSp16'!I39)</f>
        <v>0</v>
      </c>
      <c r="P39" s="14">
        <f>MAX(0,'Cumulative WSp16'!P39-'Cumulative WSp16'!J39)</f>
        <v>0</v>
      </c>
      <c r="Q39" s="14">
        <f>MAX(0,'Cumulative WSp16'!Q39-'Cumulative WSp16'!K39)</f>
        <v>0</v>
      </c>
      <c r="R39" s="18">
        <f t="shared" si="4"/>
        <v>0</v>
      </c>
      <c r="S39" s="18">
        <f t="shared" si="4"/>
        <v>0</v>
      </c>
      <c r="T39" s="23">
        <f>MAX(0,'Cumulative WSp16'!T39-'Cumulative WSp16'!N39)</f>
        <v>0</v>
      </c>
      <c r="U39" s="23">
        <f>MAX(0,'Cumulative WSp16'!U39-'Cumulative WSp16'!O39)</f>
        <v>0</v>
      </c>
      <c r="V39" s="14">
        <v>0</v>
      </c>
      <c r="W39" s="14">
        <v>0</v>
      </c>
      <c r="X39" s="14">
        <f t="shared" si="5"/>
        <v>0</v>
      </c>
      <c r="Y39" s="14">
        <f t="shared" si="5"/>
        <v>0</v>
      </c>
      <c r="Z39" s="23">
        <f>MAX(0,'Cumulative WSp16'!Z39-'Cumulative WSp16'!T39)</f>
        <v>0</v>
      </c>
      <c r="AA39" s="23">
        <f>MAX(0,'Cumulative WSp16'!AA39-'Cumulative WSp16'!U39)</f>
        <v>0</v>
      </c>
      <c r="AB39" s="14">
        <f>MAX(0,'Cumulative WSp16'!AB39-'Cumulative WSp16'!V39)</f>
        <v>0</v>
      </c>
      <c r="AC39" s="14">
        <f>MAX(0,'Cumulative WSp16'!AC39-'Cumulative WSp16'!W39)</f>
        <v>0</v>
      </c>
      <c r="AD39" s="18">
        <f t="shared" si="6"/>
        <v>0</v>
      </c>
      <c r="AE39" s="18">
        <f t="shared" si="6"/>
        <v>0</v>
      </c>
      <c r="AF39" s="23">
        <f>MAX(0,'Cumulative WSp16'!AF39-'Cumulative WSp16'!Z39)</f>
        <v>8</v>
      </c>
      <c r="AG39" s="23">
        <f>MAX(0,'Cumulative WSp16'!AG39-'Cumulative WSp16'!AA39)</f>
        <v>18</v>
      </c>
      <c r="AH39" s="14">
        <f>MAX(0,'Cumulative WSp16'!AH39-'Cumulative WSp16'!AB39)</f>
        <v>0</v>
      </c>
      <c r="AI39" s="14">
        <f>MAX(0,'Cumulative WSp16'!AI39-'Cumulative WSp16'!AC39)</f>
        <v>0</v>
      </c>
      <c r="AJ39" s="14">
        <f t="shared" si="7"/>
        <v>8</v>
      </c>
      <c r="AK39" s="14">
        <f t="shared" si="7"/>
        <v>18</v>
      </c>
      <c r="AL39" s="23">
        <f>MAX(0,'Cumulative WSp16'!AL39-'Cumulative WSp16'!AF39)</f>
        <v>288</v>
      </c>
      <c r="AM39" s="23">
        <f>MAX(0,'Cumulative WSp16'!AM39-'Cumulative WSp16'!AG39)</f>
        <v>504</v>
      </c>
      <c r="AN39" s="14">
        <f>MAX(0,'Cumulative WSp16'!AN39-'Cumulative WSp16'!AH39)</f>
        <v>611</v>
      </c>
      <c r="AO39" s="14">
        <f>MAX(0,'Cumulative WSp16'!AO39-'Cumulative WSp16'!AI39)</f>
        <v>1028</v>
      </c>
      <c r="AP39" s="18">
        <f t="shared" si="8"/>
        <v>899</v>
      </c>
      <c r="AQ39" s="18">
        <f t="shared" si="8"/>
        <v>1532</v>
      </c>
      <c r="AR39" s="23">
        <f>MAX(0,'Cumulative WSp16'!AR39-'Cumulative WSp16'!AL39)</f>
        <v>30</v>
      </c>
      <c r="AS39" s="23">
        <f>MAX(0,'Cumulative WSp16'!AS39-'Cumulative WSp16'!AM39)</f>
        <v>57</v>
      </c>
      <c r="AT39" s="14">
        <f>MAX(0,'Cumulative WSp16'!AT39-'Cumulative WSp16'!AN39)</f>
        <v>0</v>
      </c>
      <c r="AU39" s="14">
        <f>MAX(0,'Cumulative WSp16'!AU39-'Cumulative WSp16'!AO39)</f>
        <v>16</v>
      </c>
      <c r="AV39" s="18">
        <f t="shared" si="14"/>
        <v>30</v>
      </c>
      <c r="AW39" s="18">
        <f t="shared" si="14"/>
        <v>73</v>
      </c>
      <c r="AX39" s="23">
        <f>MAX(0,'Cumulative WSp16'!AX39-'Cumulative WSp16'!AR39)</f>
        <v>0</v>
      </c>
      <c r="AY39" s="23">
        <f>MAX(0,'Cumulative WSp16'!AY39-'Cumulative WSp16'!AS39)</f>
        <v>0</v>
      </c>
      <c r="AZ39" s="14">
        <f>MAX(0,'Cumulative WSp16'!AZ39-'Cumulative WSp16'!AT39)</f>
        <v>19.25</v>
      </c>
      <c r="BA39" s="14">
        <f>MAX(0,'Cumulative WSp16'!BA39-'Cumulative WSp16'!AU39)</f>
        <v>0</v>
      </c>
      <c r="BB39" s="18">
        <f t="shared" si="10"/>
        <v>19.25</v>
      </c>
      <c r="BC39" s="18">
        <f t="shared" si="10"/>
        <v>0</v>
      </c>
      <c r="BD39" s="23">
        <f>MAX(0,'Cumulative WSp16'!BD39-'Cumulative WSp16'!AX39)</f>
        <v>0</v>
      </c>
      <c r="BE39" s="23">
        <f>MAX(0,'Cumulative WSp16'!BE39-'Cumulative WSp16'!AY39)</f>
        <v>0</v>
      </c>
      <c r="BF39" s="14">
        <f>MAX(0,'Cumulative WSp16'!BF39-'Cumulative WSp16'!AZ39)</f>
        <v>0</v>
      </c>
      <c r="BG39" s="14">
        <f>MAX(0,'Cumulative WSp16'!BG39-'Cumulative WSp16'!BA39)</f>
        <v>0</v>
      </c>
      <c r="BH39" s="18">
        <f t="shared" si="11"/>
        <v>0</v>
      </c>
      <c r="BI39" s="18">
        <f t="shared" si="11"/>
        <v>0</v>
      </c>
      <c r="BJ39" s="23">
        <f>MAX(0,'Cumulative WSp16'!BJ39-'Cumulative WSp16'!BD39)</f>
        <v>0</v>
      </c>
      <c r="BK39" s="23">
        <f>MAX(0,'Cumulative WSp16'!BK39-'Cumulative WSp16'!BE39)</f>
        <v>0</v>
      </c>
      <c r="BL39" s="14">
        <f>MAX(0,'Cumulative WSp16'!BL39-'Cumulative WSp16'!BF39)</f>
        <v>0</v>
      </c>
      <c r="BM39" s="14">
        <f>MAX(0,'Cumulative WSp16'!BM39-'Cumulative WSp16'!BG39)</f>
        <v>0</v>
      </c>
      <c r="BN39" s="18">
        <f t="shared" si="12"/>
        <v>0</v>
      </c>
      <c r="BO39" s="18">
        <f t="shared" si="12"/>
        <v>0</v>
      </c>
      <c r="BP39" s="23">
        <f>MAX(0,'Cumulative WSp16'!BP39-'Cumulative WSp16'!BJ39)</f>
        <v>0</v>
      </c>
      <c r="BQ39" s="23">
        <f>MAX(0,'Cumulative WSp16'!BQ39-'Cumulative WSp16'!BK39)</f>
        <v>0</v>
      </c>
      <c r="BR39" s="14">
        <f>MAX(0,'Cumulative WSp16'!BR39-'Cumulative WSp16'!BL39)</f>
        <v>0</v>
      </c>
      <c r="BS39" s="14">
        <f>MAX(0,'Cumulative WSp16'!BS39-'Cumulative WSp16'!BM39)</f>
        <v>0</v>
      </c>
      <c r="BT39" s="18">
        <f t="shared" si="13"/>
        <v>0</v>
      </c>
      <c r="BU39" s="18">
        <f t="shared" si="13"/>
        <v>0</v>
      </c>
    </row>
    <row r="40" spans="1:73" ht="15" customHeight="1" x14ac:dyDescent="0.25">
      <c r="A40" s="10" t="s">
        <v>36</v>
      </c>
      <c r="B40" s="23">
        <f>'Cumulative WSp16'!B40</f>
        <v>894</v>
      </c>
      <c r="C40" s="23">
        <f>'Cumulative WSp16'!C40</f>
        <v>1225</v>
      </c>
      <c r="D40" s="18">
        <f>'Cumulative WSp16'!D40</f>
        <v>137</v>
      </c>
      <c r="E40" s="18">
        <f>'Cumulative WSp16'!E40</f>
        <v>301</v>
      </c>
      <c r="F40" s="18">
        <f t="shared" si="2"/>
        <v>1031</v>
      </c>
      <c r="G40" s="18">
        <f t="shared" si="2"/>
        <v>1526</v>
      </c>
      <c r="H40" s="23">
        <f>MAX(0,'Cumulative WSp16'!H40-'Cumulative WSp16'!B40)</f>
        <v>0</v>
      </c>
      <c r="I40" s="23">
        <f>MAX(0,'Cumulative WSp16'!I40-'Cumulative WSp16'!C40)</f>
        <v>0</v>
      </c>
      <c r="J40" s="14">
        <f>MAX(0,'Cumulative WSp16'!J40-'Cumulative WSp16'!D40)</f>
        <v>0</v>
      </c>
      <c r="K40" s="14">
        <f>MAX(0,'Cumulative WSp16'!K40-'Cumulative WSp16'!E40)</f>
        <v>0</v>
      </c>
      <c r="L40" s="14">
        <f t="shared" si="3"/>
        <v>0</v>
      </c>
      <c r="M40" s="14">
        <f t="shared" si="3"/>
        <v>0</v>
      </c>
      <c r="N40" s="23">
        <f>MAX(0,'Cumulative WSp16'!N40-'Cumulative WSp16'!H40)</f>
        <v>0</v>
      </c>
      <c r="O40" s="23">
        <f>MAX(0,'Cumulative WSp16'!O40-'Cumulative WSp16'!I40)</f>
        <v>0</v>
      </c>
      <c r="P40" s="14">
        <f>MAX(0,'Cumulative WSp16'!P40-'Cumulative WSp16'!J40)</f>
        <v>0</v>
      </c>
      <c r="Q40" s="14">
        <f>MAX(0,'Cumulative WSp16'!Q40-'Cumulative WSp16'!K40)</f>
        <v>0</v>
      </c>
      <c r="R40" s="18">
        <f t="shared" si="4"/>
        <v>0</v>
      </c>
      <c r="S40" s="18">
        <f t="shared" si="4"/>
        <v>0</v>
      </c>
      <c r="T40" s="23">
        <f>MAX(0,'Cumulative WSp16'!T40-'Cumulative WSp16'!N40)</f>
        <v>0</v>
      </c>
      <c r="U40" s="23">
        <f>MAX(0,'Cumulative WSp16'!U40-'Cumulative WSp16'!O40)</f>
        <v>0</v>
      </c>
      <c r="V40" s="14">
        <v>0</v>
      </c>
      <c r="W40" s="14">
        <v>0</v>
      </c>
      <c r="X40" s="14">
        <f t="shared" si="5"/>
        <v>0</v>
      </c>
      <c r="Y40" s="14">
        <f t="shared" si="5"/>
        <v>0</v>
      </c>
      <c r="Z40" s="23">
        <f>MAX(0,'Cumulative WSp16'!Z40-'Cumulative WSp16'!T40)</f>
        <v>20</v>
      </c>
      <c r="AA40" s="23">
        <f>MAX(0,'Cumulative WSp16'!AA40-'Cumulative WSp16'!U40)</f>
        <v>30</v>
      </c>
      <c r="AB40" s="14">
        <f>MAX(0,'Cumulative WSp16'!AB40-'Cumulative WSp16'!V40)</f>
        <v>0</v>
      </c>
      <c r="AC40" s="14">
        <f>MAX(0,'Cumulative WSp16'!AC40-'Cumulative WSp16'!W40)</f>
        <v>0</v>
      </c>
      <c r="AD40" s="18">
        <f t="shared" si="6"/>
        <v>20</v>
      </c>
      <c r="AE40" s="18">
        <f t="shared" si="6"/>
        <v>30</v>
      </c>
      <c r="AF40" s="23">
        <f>MAX(0,'Cumulative WSp16'!AF40-'Cumulative WSp16'!Z40)</f>
        <v>73</v>
      </c>
      <c r="AG40" s="23">
        <f>MAX(0,'Cumulative WSp16'!AG40-'Cumulative WSp16'!AA40)</f>
        <v>70</v>
      </c>
      <c r="AH40" s="14">
        <f>MAX(0,'Cumulative WSp16'!AH40-'Cumulative WSp16'!AB40)</f>
        <v>1</v>
      </c>
      <c r="AI40" s="14">
        <f>MAX(0,'Cumulative WSp16'!AI40-'Cumulative WSp16'!AC40)</f>
        <v>1</v>
      </c>
      <c r="AJ40" s="14">
        <f t="shared" si="7"/>
        <v>74</v>
      </c>
      <c r="AK40" s="14">
        <f t="shared" si="7"/>
        <v>71</v>
      </c>
      <c r="AL40" s="23">
        <f>MAX(0,'Cumulative WSp16'!AL40-'Cumulative WSp16'!AF40)</f>
        <v>552</v>
      </c>
      <c r="AM40" s="23">
        <f>MAX(0,'Cumulative WSp16'!AM40-'Cumulative WSp16'!AG40)</f>
        <v>814</v>
      </c>
      <c r="AN40" s="14">
        <f>MAX(0,'Cumulative WSp16'!AN40-'Cumulative WSp16'!AH40)</f>
        <v>23</v>
      </c>
      <c r="AO40" s="14">
        <f>MAX(0,'Cumulative WSp16'!AO40-'Cumulative WSp16'!AI40)</f>
        <v>33</v>
      </c>
      <c r="AP40" s="18">
        <f t="shared" si="8"/>
        <v>575</v>
      </c>
      <c r="AQ40" s="18">
        <f t="shared" si="8"/>
        <v>847</v>
      </c>
      <c r="AR40" s="23">
        <f>MAX(0,'Cumulative WSp16'!AR40-'Cumulative WSp16'!AL40)</f>
        <v>280.28000000000009</v>
      </c>
      <c r="AS40" s="23">
        <f>MAX(0,'Cumulative WSp16'!AS40-'Cumulative WSp16'!AM40)</f>
        <v>378</v>
      </c>
      <c r="AT40" s="14">
        <f>MAX(0,'Cumulative WSp16'!AT40-'Cumulative WSp16'!AN40)</f>
        <v>125.11699999999996</v>
      </c>
      <c r="AU40" s="14">
        <f>MAX(0,'Cumulative WSp16'!AU40-'Cumulative WSp16'!AO40)</f>
        <v>297</v>
      </c>
      <c r="AV40" s="18">
        <f t="shared" si="14"/>
        <v>405.39700000000005</v>
      </c>
      <c r="AW40" s="18">
        <f t="shared" si="14"/>
        <v>675</v>
      </c>
      <c r="AX40" s="23">
        <f>MAX(0,'Cumulative WSp16'!AX40-'Cumulative WSp16'!AR40)</f>
        <v>0</v>
      </c>
      <c r="AY40" s="23">
        <f>MAX(0,'Cumulative WSp16'!AY40-'Cumulative WSp16'!AS40)</f>
        <v>0</v>
      </c>
      <c r="AZ40" s="14">
        <f>MAX(0,'Cumulative WSp16'!AZ40-'Cumulative WSp16'!AT40)</f>
        <v>0</v>
      </c>
      <c r="BA40" s="14">
        <f>MAX(0,'Cumulative WSp16'!BA40-'Cumulative WSp16'!AU40)</f>
        <v>0</v>
      </c>
      <c r="BB40" s="18">
        <f t="shared" si="10"/>
        <v>0</v>
      </c>
      <c r="BC40" s="18">
        <f t="shared" si="10"/>
        <v>0</v>
      </c>
      <c r="BD40" s="23">
        <f>MAX(0,'Cumulative WSp16'!BD40-'Cumulative WSp16'!AX40)</f>
        <v>0</v>
      </c>
      <c r="BE40" s="23">
        <f>MAX(0,'Cumulative WSp16'!BE40-'Cumulative WSp16'!AY40)</f>
        <v>0</v>
      </c>
      <c r="BF40" s="14">
        <f>MAX(0,'Cumulative WSp16'!BF40-'Cumulative WSp16'!AZ40)</f>
        <v>0</v>
      </c>
      <c r="BG40" s="14">
        <f>MAX(0,'Cumulative WSp16'!BG40-'Cumulative WSp16'!BA40)</f>
        <v>0</v>
      </c>
      <c r="BH40" s="18">
        <f t="shared" si="11"/>
        <v>0</v>
      </c>
      <c r="BI40" s="18">
        <f t="shared" si="11"/>
        <v>0</v>
      </c>
      <c r="BJ40" s="23">
        <f>MAX(0,'Cumulative WSp16'!BJ40-'Cumulative WSp16'!BD40)</f>
        <v>117</v>
      </c>
      <c r="BK40" s="23">
        <f>MAX(0,'Cumulative WSp16'!BK40-'Cumulative WSp16'!BE40)</f>
        <v>162</v>
      </c>
      <c r="BL40" s="14">
        <f>MAX(0,'Cumulative WSp16'!BL40-'Cumulative WSp16'!BF40)</f>
        <v>0</v>
      </c>
      <c r="BM40" s="14">
        <f>MAX(0,'Cumulative WSp16'!BM40-'Cumulative WSp16'!BG40)</f>
        <v>0</v>
      </c>
      <c r="BN40" s="18">
        <f t="shared" si="12"/>
        <v>117</v>
      </c>
      <c r="BO40" s="18">
        <f t="shared" si="12"/>
        <v>162</v>
      </c>
      <c r="BP40" s="23">
        <f>MAX(0,'Cumulative WSp16'!BP40-'Cumulative WSp16'!BJ40)</f>
        <v>0</v>
      </c>
      <c r="BQ40" s="23">
        <f>MAX(0,'Cumulative WSp16'!BQ40-'Cumulative WSp16'!BK40)</f>
        <v>0</v>
      </c>
      <c r="BR40" s="14">
        <f>MAX(0,'Cumulative WSp16'!BR40-'Cumulative WSp16'!BL40)</f>
        <v>0</v>
      </c>
      <c r="BS40" s="14">
        <f>MAX(0,'Cumulative WSp16'!BS40-'Cumulative WSp16'!BM40)</f>
        <v>0</v>
      </c>
      <c r="BT40" s="18">
        <f t="shared" si="13"/>
        <v>0</v>
      </c>
      <c r="BU40" s="18">
        <f t="shared" si="13"/>
        <v>0</v>
      </c>
    </row>
    <row r="41" spans="1:73" ht="15" customHeight="1" x14ac:dyDescent="0.25">
      <c r="A41" s="10" t="s">
        <v>37</v>
      </c>
      <c r="B41" s="23">
        <f>'Cumulative WSp16'!B41</f>
        <v>984</v>
      </c>
      <c r="C41" s="23">
        <f>'Cumulative WSp16'!C41</f>
        <v>1783</v>
      </c>
      <c r="D41" s="18">
        <f>'Cumulative WSp16'!D41</f>
        <v>5</v>
      </c>
      <c r="E41" s="18">
        <f>'Cumulative WSp16'!E41</f>
        <v>15</v>
      </c>
      <c r="F41" s="18">
        <f t="shared" si="2"/>
        <v>989</v>
      </c>
      <c r="G41" s="18">
        <f t="shared" si="2"/>
        <v>1798</v>
      </c>
      <c r="H41" s="23">
        <f>MAX(0,'Cumulative WSp16'!H41-'Cumulative WSp16'!B41)</f>
        <v>242</v>
      </c>
      <c r="I41" s="23">
        <f>MAX(0,'Cumulative WSp16'!I41-'Cumulative WSp16'!C41)</f>
        <v>719</v>
      </c>
      <c r="J41" s="14">
        <f>MAX(0,'Cumulative WSp16'!J41-'Cumulative WSp16'!D41)</f>
        <v>166</v>
      </c>
      <c r="K41" s="14">
        <f>MAX(0,'Cumulative WSp16'!K41-'Cumulative WSp16'!E41)</f>
        <v>392</v>
      </c>
      <c r="L41" s="14">
        <f t="shared" si="3"/>
        <v>408</v>
      </c>
      <c r="M41" s="14">
        <f t="shared" si="3"/>
        <v>1111</v>
      </c>
      <c r="N41" s="23">
        <f>MAX(0,'Cumulative WSp16'!N41-'Cumulative WSp16'!H41)</f>
        <v>0</v>
      </c>
      <c r="O41" s="23">
        <f>MAX(0,'Cumulative WSp16'!O41-'Cumulative WSp16'!I41)</f>
        <v>0</v>
      </c>
      <c r="P41" s="14">
        <f>MAX(0,'Cumulative WSp16'!P41-'Cumulative WSp16'!J41)</f>
        <v>0</v>
      </c>
      <c r="Q41" s="14">
        <f>MAX(0,'Cumulative WSp16'!Q41-'Cumulative WSp16'!K41)</f>
        <v>0</v>
      </c>
      <c r="R41" s="18">
        <f t="shared" si="4"/>
        <v>0</v>
      </c>
      <c r="S41" s="18">
        <f t="shared" si="4"/>
        <v>0</v>
      </c>
      <c r="T41" s="23">
        <f>MAX(0,'Cumulative WSp16'!T41-'Cumulative WSp16'!N41)</f>
        <v>0</v>
      </c>
      <c r="U41" s="23">
        <f>MAX(0,'Cumulative WSp16'!U41-'Cumulative WSp16'!O41)</f>
        <v>0</v>
      </c>
      <c r="V41" s="14">
        <v>0</v>
      </c>
      <c r="W41" s="14">
        <v>0</v>
      </c>
      <c r="X41" s="14">
        <f t="shared" si="5"/>
        <v>0</v>
      </c>
      <c r="Y41" s="14">
        <f t="shared" si="5"/>
        <v>0</v>
      </c>
      <c r="Z41" s="23">
        <f>MAX(0,'Cumulative WSp16'!Z41-'Cumulative WSp16'!T41)</f>
        <v>0</v>
      </c>
      <c r="AA41" s="23">
        <f>MAX(0,'Cumulative WSp16'!AA41-'Cumulative WSp16'!U41)</f>
        <v>0</v>
      </c>
      <c r="AB41" s="14">
        <f>MAX(0,'Cumulative WSp16'!AB41-'Cumulative WSp16'!V41)</f>
        <v>0</v>
      </c>
      <c r="AC41" s="14">
        <f>MAX(0,'Cumulative WSp16'!AC41-'Cumulative WSp16'!W41)</f>
        <v>0</v>
      </c>
      <c r="AD41" s="18">
        <f t="shared" si="6"/>
        <v>0</v>
      </c>
      <c r="AE41" s="18">
        <f t="shared" si="6"/>
        <v>0</v>
      </c>
      <c r="AF41" s="23">
        <f>MAX(0,'Cumulative WSp16'!AF41-'Cumulative WSp16'!Z41)</f>
        <v>0</v>
      </c>
      <c r="AG41" s="23">
        <f>MAX(0,'Cumulative WSp16'!AG41-'Cumulative WSp16'!AA41)</f>
        <v>0</v>
      </c>
      <c r="AH41" s="14">
        <f>MAX(0,'Cumulative WSp16'!AH41-'Cumulative WSp16'!AB41)</f>
        <v>0</v>
      </c>
      <c r="AI41" s="14">
        <f>MAX(0,'Cumulative WSp16'!AI41-'Cumulative WSp16'!AC41)</f>
        <v>0</v>
      </c>
      <c r="AJ41" s="14">
        <f t="shared" si="7"/>
        <v>0</v>
      </c>
      <c r="AK41" s="14">
        <f t="shared" si="7"/>
        <v>0</v>
      </c>
      <c r="AL41" s="23">
        <f>MAX(0,'Cumulative WSp16'!AL41-'Cumulative WSp16'!AF41)</f>
        <v>103</v>
      </c>
      <c r="AM41" s="23">
        <f>MAX(0,'Cumulative WSp16'!AM41-'Cumulative WSp16'!AG41)</f>
        <v>177</v>
      </c>
      <c r="AN41" s="14">
        <f>MAX(0,'Cumulative WSp16'!AN41-'Cumulative WSp16'!AH41)</f>
        <v>0</v>
      </c>
      <c r="AO41" s="14">
        <f>MAX(0,'Cumulative WSp16'!AO41-'Cumulative WSp16'!AI41)</f>
        <v>0</v>
      </c>
      <c r="AP41" s="18">
        <f t="shared" si="8"/>
        <v>103</v>
      </c>
      <c r="AQ41" s="18">
        <f t="shared" si="8"/>
        <v>177</v>
      </c>
      <c r="AR41" s="23">
        <f>MAX(0,'Cumulative WSp16'!AR41-'Cumulative WSp16'!AL41)</f>
        <v>337.32000000000028</v>
      </c>
      <c r="AS41" s="23">
        <f>MAX(0,'Cumulative WSp16'!AS41-'Cumulative WSp16'!AM41)</f>
        <v>749</v>
      </c>
      <c r="AT41" s="14">
        <f>MAX(0,'Cumulative WSp16'!AT41-'Cumulative WSp16'!AN41)</f>
        <v>0.5</v>
      </c>
      <c r="AU41" s="14">
        <f>MAX(0,'Cumulative WSp16'!AU41-'Cumulative WSp16'!AO41)</f>
        <v>2</v>
      </c>
      <c r="AV41" s="18">
        <f t="shared" si="14"/>
        <v>337.82000000000028</v>
      </c>
      <c r="AW41" s="18">
        <f t="shared" si="14"/>
        <v>751</v>
      </c>
      <c r="AX41" s="23">
        <f>MAX(0,'Cumulative WSp16'!AX41-'Cumulative WSp16'!AR41)</f>
        <v>8.9999999999997158</v>
      </c>
      <c r="AY41" s="23">
        <f>MAX(0,'Cumulative WSp16'!AY41-'Cumulative WSp16'!AS41)</f>
        <v>28</v>
      </c>
      <c r="AZ41" s="14">
        <f>MAX(0,'Cumulative WSp16'!AZ41-'Cumulative WSp16'!AT41)</f>
        <v>1.2</v>
      </c>
      <c r="BA41" s="14">
        <f>MAX(0,'Cumulative WSp16'!BA41-'Cumulative WSp16'!AU41)</f>
        <v>4</v>
      </c>
      <c r="BB41" s="18">
        <f t="shared" si="10"/>
        <v>10.199999999999715</v>
      </c>
      <c r="BC41" s="18">
        <f t="shared" si="10"/>
        <v>32</v>
      </c>
      <c r="BD41" s="23">
        <f>MAX(0,'Cumulative WSp16'!BD41-'Cumulative WSp16'!AX41)</f>
        <v>0</v>
      </c>
      <c r="BE41" s="23">
        <f>MAX(0,'Cumulative WSp16'!BE41-'Cumulative WSp16'!AY41)</f>
        <v>0</v>
      </c>
      <c r="BF41" s="14">
        <f>MAX(0,'Cumulative WSp16'!BF41-'Cumulative WSp16'!AZ41)</f>
        <v>0</v>
      </c>
      <c r="BG41" s="14">
        <f>MAX(0,'Cumulative WSp16'!BG41-'Cumulative WSp16'!BA41)</f>
        <v>0</v>
      </c>
      <c r="BH41" s="18">
        <f t="shared" si="11"/>
        <v>0</v>
      </c>
      <c r="BI41" s="18">
        <f t="shared" si="11"/>
        <v>0</v>
      </c>
      <c r="BJ41" s="23">
        <f>MAX(0,'Cumulative WSp16'!BJ41-'Cumulative WSp16'!BD41)</f>
        <v>438</v>
      </c>
      <c r="BK41" s="23">
        <f>MAX(0,'Cumulative WSp16'!BK41-'Cumulative WSp16'!BE41)</f>
        <v>783</v>
      </c>
      <c r="BL41" s="14">
        <f>MAX(0,'Cumulative WSp16'!BL41-'Cumulative WSp16'!BF41)</f>
        <v>77</v>
      </c>
      <c r="BM41" s="14">
        <f>MAX(0,'Cumulative WSp16'!BM41-'Cumulative WSp16'!BG41)</f>
        <v>145</v>
      </c>
      <c r="BN41" s="18">
        <f t="shared" si="12"/>
        <v>515</v>
      </c>
      <c r="BO41" s="18">
        <f t="shared" si="12"/>
        <v>928</v>
      </c>
      <c r="BP41" s="23">
        <f>MAX(0,'Cumulative WSp16'!BP41-'Cumulative WSp16'!BJ41)</f>
        <v>0</v>
      </c>
      <c r="BQ41" s="23">
        <f>MAX(0,'Cumulative WSp16'!BQ41-'Cumulative WSp16'!BK41)</f>
        <v>0</v>
      </c>
      <c r="BR41" s="14">
        <f>MAX(0,'Cumulative WSp16'!BR41-'Cumulative WSp16'!BL41)</f>
        <v>0</v>
      </c>
      <c r="BS41" s="14">
        <f>MAX(0,'Cumulative WSp16'!BS41-'Cumulative WSp16'!BM41)</f>
        <v>0</v>
      </c>
      <c r="BT41" s="18">
        <f t="shared" si="13"/>
        <v>0</v>
      </c>
      <c r="BU41" s="18">
        <f t="shared" si="13"/>
        <v>0</v>
      </c>
    </row>
    <row r="42" spans="1:73" ht="15" customHeight="1" x14ac:dyDescent="0.25">
      <c r="A42" s="10" t="s">
        <v>38</v>
      </c>
      <c r="B42" s="23">
        <f>'Cumulative WSp16'!B42</f>
        <v>1274</v>
      </c>
      <c r="C42" s="23">
        <f>'Cumulative WSp16'!C42</f>
        <v>1930</v>
      </c>
      <c r="D42" s="18">
        <f>'Cumulative WSp16'!D42</f>
        <v>843</v>
      </c>
      <c r="E42" s="18">
        <f>'Cumulative WSp16'!E42</f>
        <v>1620</v>
      </c>
      <c r="F42" s="18">
        <f t="shared" si="2"/>
        <v>2117</v>
      </c>
      <c r="G42" s="18">
        <f t="shared" si="2"/>
        <v>3550</v>
      </c>
      <c r="H42" s="23">
        <f>MAX(0,'Cumulative WSp16'!H42-'Cumulative WSp16'!B42)</f>
        <v>300</v>
      </c>
      <c r="I42" s="23">
        <f>MAX(0,'Cumulative WSp16'!I42-'Cumulative WSp16'!C42)</f>
        <v>400</v>
      </c>
      <c r="J42" s="14">
        <f>MAX(0,'Cumulative WSp16'!J42-'Cumulative WSp16'!D42)</f>
        <v>766</v>
      </c>
      <c r="K42" s="14">
        <f>MAX(0,'Cumulative WSp16'!K42-'Cumulative WSp16'!E42)</f>
        <v>702</v>
      </c>
      <c r="L42" s="14">
        <f t="shared" si="3"/>
        <v>1066</v>
      </c>
      <c r="M42" s="14">
        <f t="shared" si="3"/>
        <v>1102</v>
      </c>
      <c r="N42" s="23">
        <f>MAX(0,'Cumulative WSp16'!N42-'Cumulative WSp16'!H42)</f>
        <v>0</v>
      </c>
      <c r="O42" s="23">
        <f>MAX(0,'Cumulative WSp16'!O42-'Cumulative WSp16'!I42)</f>
        <v>0</v>
      </c>
      <c r="P42" s="14">
        <f>MAX(0,'Cumulative WSp16'!P42-'Cumulative WSp16'!J42)</f>
        <v>0</v>
      </c>
      <c r="Q42" s="14">
        <f>MAX(0,'Cumulative WSp16'!Q42-'Cumulative WSp16'!K42)</f>
        <v>0</v>
      </c>
      <c r="R42" s="18">
        <f t="shared" si="4"/>
        <v>0</v>
      </c>
      <c r="S42" s="18">
        <f t="shared" si="4"/>
        <v>0</v>
      </c>
      <c r="T42" s="23">
        <f>MAX(0,'Cumulative WSp16'!T42-'Cumulative WSp16'!N42)</f>
        <v>0</v>
      </c>
      <c r="U42" s="23">
        <f>MAX(0,'Cumulative WSp16'!U42-'Cumulative WSp16'!O42)</f>
        <v>0</v>
      </c>
      <c r="V42" s="14">
        <v>0</v>
      </c>
      <c r="W42" s="14">
        <v>0</v>
      </c>
      <c r="X42" s="14">
        <f t="shared" si="5"/>
        <v>0</v>
      </c>
      <c r="Y42" s="14">
        <f t="shared" si="5"/>
        <v>0</v>
      </c>
      <c r="Z42" s="23">
        <f>MAX(0,'Cumulative WSp16'!Z42-'Cumulative WSp16'!T42)</f>
        <v>0</v>
      </c>
      <c r="AA42" s="23">
        <f>MAX(0,'Cumulative WSp16'!AA42-'Cumulative WSp16'!U42)</f>
        <v>0</v>
      </c>
      <c r="AB42" s="14">
        <f>MAX(0,'Cumulative WSp16'!AB42-'Cumulative WSp16'!V42)</f>
        <v>0</v>
      </c>
      <c r="AC42" s="14">
        <f>MAX(0,'Cumulative WSp16'!AC42-'Cumulative WSp16'!W42)</f>
        <v>0</v>
      </c>
      <c r="AD42" s="18">
        <f t="shared" si="6"/>
        <v>0</v>
      </c>
      <c r="AE42" s="18">
        <f t="shared" si="6"/>
        <v>0</v>
      </c>
      <c r="AF42" s="23">
        <f>MAX(0,'Cumulative WSp16'!AF42-'Cumulative WSp16'!Z42)</f>
        <v>0</v>
      </c>
      <c r="AG42" s="23">
        <f>MAX(0,'Cumulative WSp16'!AG42-'Cumulative WSp16'!AA42)</f>
        <v>0</v>
      </c>
      <c r="AH42" s="14">
        <f>MAX(0,'Cumulative WSp16'!AH42-'Cumulative WSp16'!AB42)</f>
        <v>0</v>
      </c>
      <c r="AI42" s="14">
        <f>MAX(0,'Cumulative WSp16'!AI42-'Cumulative WSp16'!AC42)</f>
        <v>0</v>
      </c>
      <c r="AJ42" s="14">
        <f t="shared" si="7"/>
        <v>0</v>
      </c>
      <c r="AK42" s="14">
        <f t="shared" si="7"/>
        <v>0</v>
      </c>
      <c r="AL42" s="23">
        <f>MAX(0,'Cumulative WSp16'!AL42-'Cumulative WSp16'!AF42)</f>
        <v>1102</v>
      </c>
      <c r="AM42" s="23">
        <f>MAX(0,'Cumulative WSp16'!AM42-'Cumulative WSp16'!AG42)</f>
        <v>1433</v>
      </c>
      <c r="AN42" s="14">
        <f>MAX(0,'Cumulative WSp16'!AN42-'Cumulative WSp16'!AH42)</f>
        <v>688</v>
      </c>
      <c r="AO42" s="14">
        <f>MAX(0,'Cumulative WSp16'!AO42-'Cumulative WSp16'!AI42)</f>
        <v>973</v>
      </c>
      <c r="AP42" s="18">
        <f t="shared" si="8"/>
        <v>1790</v>
      </c>
      <c r="AQ42" s="18">
        <f t="shared" si="8"/>
        <v>2406</v>
      </c>
      <c r="AR42" s="23">
        <f>MAX(0,'Cumulative WSp16'!AR42-'Cumulative WSp16'!AL42)</f>
        <v>694</v>
      </c>
      <c r="AS42" s="23">
        <f>MAX(0,'Cumulative WSp16'!AS42-'Cumulative WSp16'!AM42)</f>
        <v>665</v>
      </c>
      <c r="AT42" s="14">
        <f>MAX(0,'Cumulative WSp16'!AT42-'Cumulative WSp16'!AN42)</f>
        <v>513</v>
      </c>
      <c r="AU42" s="14">
        <f>MAX(0,'Cumulative WSp16'!AU42-'Cumulative WSp16'!AO42)</f>
        <v>574</v>
      </c>
      <c r="AV42" s="18">
        <f t="shared" si="14"/>
        <v>1207</v>
      </c>
      <c r="AW42" s="18">
        <f t="shared" si="14"/>
        <v>1239</v>
      </c>
      <c r="AX42" s="23">
        <f>MAX(0,'Cumulative WSp16'!AX42-'Cumulative WSp16'!AR42)</f>
        <v>0</v>
      </c>
      <c r="AY42" s="23">
        <f>MAX(0,'Cumulative WSp16'!AY42-'Cumulative WSp16'!AS42)</f>
        <v>0</v>
      </c>
      <c r="AZ42" s="14">
        <f>MAX(0,'Cumulative WSp16'!AZ42-'Cumulative WSp16'!AT42)</f>
        <v>0</v>
      </c>
      <c r="BA42" s="14">
        <f>MAX(0,'Cumulative WSp16'!BA42-'Cumulative WSp16'!AU42)</f>
        <v>0</v>
      </c>
      <c r="BB42" s="18">
        <f t="shared" si="10"/>
        <v>0</v>
      </c>
      <c r="BC42" s="18">
        <f t="shared" si="10"/>
        <v>0</v>
      </c>
      <c r="BD42" s="23">
        <f>MAX(0,'Cumulative WSp16'!BD42-'Cumulative WSp16'!AX42)</f>
        <v>0</v>
      </c>
      <c r="BE42" s="23">
        <f>MAX(0,'Cumulative WSp16'!BE42-'Cumulative WSp16'!AY42)</f>
        <v>0</v>
      </c>
      <c r="BF42" s="14">
        <f>MAX(0,'Cumulative WSp16'!BF42-'Cumulative WSp16'!AZ42)</f>
        <v>0</v>
      </c>
      <c r="BG42" s="14">
        <f>MAX(0,'Cumulative WSp16'!BG42-'Cumulative WSp16'!BA42)</f>
        <v>0</v>
      </c>
      <c r="BH42" s="18">
        <f t="shared" si="11"/>
        <v>0</v>
      </c>
      <c r="BI42" s="18">
        <f t="shared" si="11"/>
        <v>0</v>
      </c>
      <c r="BJ42" s="23">
        <f>MAX(0,'Cumulative WSp16'!BJ42-'Cumulative WSp16'!BD42)</f>
        <v>0</v>
      </c>
      <c r="BK42" s="23">
        <f>MAX(0,'Cumulative WSp16'!BK42-'Cumulative WSp16'!BE42)</f>
        <v>0</v>
      </c>
      <c r="BL42" s="14">
        <f>MAX(0,'Cumulative WSp16'!BL42-'Cumulative WSp16'!BF42)</f>
        <v>0</v>
      </c>
      <c r="BM42" s="14">
        <f>MAX(0,'Cumulative WSp16'!BM42-'Cumulative WSp16'!BG42)</f>
        <v>0</v>
      </c>
      <c r="BN42" s="18">
        <f t="shared" si="12"/>
        <v>0</v>
      </c>
      <c r="BO42" s="18">
        <f t="shared" si="12"/>
        <v>0</v>
      </c>
      <c r="BP42" s="23">
        <f>MAX(0,'Cumulative WSp16'!BP42-'Cumulative WSp16'!BJ42)</f>
        <v>0</v>
      </c>
      <c r="BQ42" s="23">
        <f>MAX(0,'Cumulative WSp16'!BQ42-'Cumulative WSp16'!BK42)</f>
        <v>0</v>
      </c>
      <c r="BR42" s="14">
        <f>MAX(0,'Cumulative WSp16'!BR42-'Cumulative WSp16'!BL42)</f>
        <v>0</v>
      </c>
      <c r="BS42" s="14">
        <f>MAX(0,'Cumulative WSp16'!BS42-'Cumulative WSp16'!BM42)</f>
        <v>0</v>
      </c>
      <c r="BT42" s="18">
        <f t="shared" si="13"/>
        <v>0</v>
      </c>
      <c r="BU42" s="18">
        <f t="shared" si="13"/>
        <v>0</v>
      </c>
    </row>
    <row r="43" spans="1:73" ht="15" customHeight="1" x14ac:dyDescent="0.25">
      <c r="A43" s="10" t="s">
        <v>39</v>
      </c>
      <c r="B43" s="23">
        <f>'Cumulative WSp16'!B43</f>
        <v>259</v>
      </c>
      <c r="C43" s="23">
        <f>'Cumulative WSp16'!C43</f>
        <v>425</v>
      </c>
      <c r="D43" s="18">
        <f>'Cumulative WSp16'!D43</f>
        <v>206</v>
      </c>
      <c r="E43" s="18">
        <f>'Cumulative WSp16'!E43</f>
        <v>375</v>
      </c>
      <c r="F43" s="18">
        <f t="shared" si="2"/>
        <v>465</v>
      </c>
      <c r="G43" s="18">
        <f t="shared" si="2"/>
        <v>800</v>
      </c>
      <c r="H43" s="23">
        <f>MAX(0,'Cumulative WSp16'!H43-'Cumulative WSp16'!B43)</f>
        <v>0</v>
      </c>
      <c r="I43" s="23">
        <f>MAX(0,'Cumulative WSp16'!I43-'Cumulative WSp16'!C43)</f>
        <v>0</v>
      </c>
      <c r="J43" s="14">
        <f>MAX(0,'Cumulative WSp16'!J43-'Cumulative WSp16'!D43)</f>
        <v>0</v>
      </c>
      <c r="K43" s="14">
        <f>MAX(0,'Cumulative WSp16'!K43-'Cumulative WSp16'!E43)</f>
        <v>0</v>
      </c>
      <c r="L43" s="14">
        <f t="shared" si="3"/>
        <v>0</v>
      </c>
      <c r="M43" s="14">
        <f t="shared" si="3"/>
        <v>0</v>
      </c>
      <c r="N43" s="23">
        <f>MAX(0,'Cumulative WSp16'!N43-'Cumulative WSp16'!H43)</f>
        <v>0</v>
      </c>
      <c r="O43" s="23">
        <f>MAX(0,'Cumulative WSp16'!O43-'Cumulative WSp16'!I43)</f>
        <v>0</v>
      </c>
      <c r="P43" s="14">
        <f>MAX(0,'Cumulative WSp16'!P43-'Cumulative WSp16'!J43)</f>
        <v>0</v>
      </c>
      <c r="Q43" s="14">
        <f>MAX(0,'Cumulative WSp16'!Q43-'Cumulative WSp16'!K43)</f>
        <v>0</v>
      </c>
      <c r="R43" s="18">
        <f t="shared" si="4"/>
        <v>0</v>
      </c>
      <c r="S43" s="18">
        <f t="shared" si="4"/>
        <v>0</v>
      </c>
      <c r="T43" s="23">
        <f>MAX(0,'Cumulative WSp16'!T43-'Cumulative WSp16'!N43)</f>
        <v>0</v>
      </c>
      <c r="U43" s="23">
        <f>MAX(0,'Cumulative WSp16'!U43-'Cumulative WSp16'!O43)</f>
        <v>0</v>
      </c>
      <c r="V43" s="14">
        <v>0</v>
      </c>
      <c r="W43" s="14">
        <v>0</v>
      </c>
      <c r="X43" s="14">
        <f t="shared" si="5"/>
        <v>0</v>
      </c>
      <c r="Y43" s="14">
        <f t="shared" si="5"/>
        <v>0</v>
      </c>
      <c r="Z43" s="23">
        <f>MAX(0,'Cumulative WSp16'!Z43-'Cumulative WSp16'!T43)</f>
        <v>0</v>
      </c>
      <c r="AA43" s="23">
        <f>MAX(0,'Cumulative WSp16'!AA43-'Cumulative WSp16'!U43)</f>
        <v>0</v>
      </c>
      <c r="AB43" s="14">
        <f>MAX(0,'Cumulative WSp16'!AB43-'Cumulative WSp16'!V43)</f>
        <v>0</v>
      </c>
      <c r="AC43" s="14">
        <f>MAX(0,'Cumulative WSp16'!AC43-'Cumulative WSp16'!W43)</f>
        <v>0</v>
      </c>
      <c r="AD43" s="18">
        <f t="shared" si="6"/>
        <v>0</v>
      </c>
      <c r="AE43" s="18">
        <f t="shared" si="6"/>
        <v>0</v>
      </c>
      <c r="AF43" s="23">
        <f>MAX(0,'Cumulative WSp16'!AF43-'Cumulative WSp16'!Z43)</f>
        <v>0</v>
      </c>
      <c r="AG43" s="23">
        <f>MAX(0,'Cumulative WSp16'!AG43-'Cumulative WSp16'!AA43)</f>
        <v>0</v>
      </c>
      <c r="AH43" s="14">
        <f>MAX(0,'Cumulative WSp16'!AH43-'Cumulative WSp16'!AB43)</f>
        <v>0</v>
      </c>
      <c r="AI43" s="14">
        <f>MAX(0,'Cumulative WSp16'!AI43-'Cumulative WSp16'!AC43)</f>
        <v>0</v>
      </c>
      <c r="AJ43" s="14">
        <f t="shared" si="7"/>
        <v>0</v>
      </c>
      <c r="AK43" s="14">
        <f t="shared" si="7"/>
        <v>0</v>
      </c>
      <c r="AL43" s="23">
        <f>MAX(0,'Cumulative WSp16'!AL43-'Cumulative WSp16'!AF43)</f>
        <v>0</v>
      </c>
      <c r="AM43" s="23">
        <f>MAX(0,'Cumulative WSp16'!AM43-'Cumulative WSp16'!AG43)</f>
        <v>0</v>
      </c>
      <c r="AN43" s="14">
        <f>MAX(0,'Cumulative WSp16'!AN43-'Cumulative WSp16'!AH43)</f>
        <v>0</v>
      </c>
      <c r="AO43" s="14">
        <f>MAX(0,'Cumulative WSp16'!AO43-'Cumulative WSp16'!AI43)</f>
        <v>0</v>
      </c>
      <c r="AP43" s="18">
        <f t="shared" si="8"/>
        <v>0</v>
      </c>
      <c r="AQ43" s="18">
        <f t="shared" si="8"/>
        <v>0</v>
      </c>
      <c r="AR43" s="23">
        <f>MAX(0,'Cumulative WSp16'!AR43-'Cumulative WSp16'!AL43)</f>
        <v>57</v>
      </c>
      <c r="AS43" s="23">
        <f>MAX(0,'Cumulative WSp16'!AS43-'Cumulative WSp16'!AM43)</f>
        <v>57</v>
      </c>
      <c r="AT43" s="14">
        <f>MAX(0,'Cumulative WSp16'!AT43-'Cumulative WSp16'!AN43)</f>
        <v>167</v>
      </c>
      <c r="AU43" s="14">
        <f>MAX(0,'Cumulative WSp16'!AU43-'Cumulative WSp16'!AO43)</f>
        <v>443</v>
      </c>
      <c r="AV43" s="18">
        <f t="shared" si="14"/>
        <v>224</v>
      </c>
      <c r="AW43" s="18">
        <f t="shared" si="14"/>
        <v>500</v>
      </c>
      <c r="AX43" s="23">
        <f>MAX(0,'Cumulative WSp16'!AX43-'Cumulative WSp16'!AR43)</f>
        <v>0</v>
      </c>
      <c r="AY43" s="23">
        <f>MAX(0,'Cumulative WSp16'!AY43-'Cumulative WSp16'!AS43)</f>
        <v>0</v>
      </c>
      <c r="AZ43" s="14">
        <f>MAX(0,'Cumulative WSp16'!AZ43-'Cumulative WSp16'!AT43)</f>
        <v>0</v>
      </c>
      <c r="BA43" s="14">
        <f>MAX(0,'Cumulative WSp16'!BA43-'Cumulative WSp16'!AU43)</f>
        <v>0</v>
      </c>
      <c r="BB43" s="18">
        <f t="shared" si="10"/>
        <v>0</v>
      </c>
      <c r="BC43" s="18">
        <f t="shared" si="10"/>
        <v>0</v>
      </c>
      <c r="BD43" s="23">
        <f>MAX(0,'Cumulative WSp16'!BD43-'Cumulative WSp16'!AX43)</f>
        <v>0</v>
      </c>
      <c r="BE43" s="23">
        <f>MAX(0,'Cumulative WSp16'!BE43-'Cumulative WSp16'!AY43)</f>
        <v>0</v>
      </c>
      <c r="BF43" s="14">
        <f>MAX(0,'Cumulative WSp16'!BF43-'Cumulative WSp16'!AZ43)</f>
        <v>0</v>
      </c>
      <c r="BG43" s="14">
        <f>MAX(0,'Cumulative WSp16'!BG43-'Cumulative WSp16'!BA43)</f>
        <v>0</v>
      </c>
      <c r="BH43" s="18">
        <f t="shared" si="11"/>
        <v>0</v>
      </c>
      <c r="BI43" s="18">
        <f t="shared" si="11"/>
        <v>0</v>
      </c>
      <c r="BJ43" s="23">
        <f>MAX(0,'Cumulative WSp16'!BJ43-'Cumulative WSp16'!BD43)</f>
        <v>0</v>
      </c>
      <c r="BK43" s="23">
        <f>MAX(0,'Cumulative WSp16'!BK43-'Cumulative WSp16'!BE43)</f>
        <v>0</v>
      </c>
      <c r="BL43" s="14">
        <f>MAX(0,'Cumulative WSp16'!BL43-'Cumulative WSp16'!BF43)</f>
        <v>0</v>
      </c>
      <c r="BM43" s="14">
        <f>MAX(0,'Cumulative WSp16'!BM43-'Cumulative WSp16'!BG43)</f>
        <v>0</v>
      </c>
      <c r="BN43" s="18">
        <f t="shared" si="12"/>
        <v>0</v>
      </c>
      <c r="BO43" s="18">
        <f t="shared" si="12"/>
        <v>0</v>
      </c>
      <c r="BP43" s="23">
        <f>MAX(0,'Cumulative WSp16'!BP43-'Cumulative WSp16'!BJ43)</f>
        <v>0</v>
      </c>
      <c r="BQ43" s="23">
        <f>MAX(0,'Cumulative WSp16'!BQ43-'Cumulative WSp16'!BK43)</f>
        <v>0</v>
      </c>
      <c r="BR43" s="14">
        <f>MAX(0,'Cumulative WSp16'!BR43-'Cumulative WSp16'!BL43)</f>
        <v>0</v>
      </c>
      <c r="BS43" s="14">
        <f>MAX(0,'Cumulative WSp16'!BS43-'Cumulative WSp16'!BM43)</f>
        <v>0</v>
      </c>
      <c r="BT43" s="18">
        <f t="shared" si="13"/>
        <v>0</v>
      </c>
      <c r="BU43" s="18">
        <f t="shared" si="13"/>
        <v>0</v>
      </c>
    </row>
    <row r="44" spans="1:73" ht="15" customHeight="1" x14ac:dyDescent="0.25">
      <c r="A44" s="10" t="s">
        <v>40</v>
      </c>
      <c r="B44" s="23">
        <f>'Cumulative WSp16'!B44</f>
        <v>300</v>
      </c>
      <c r="C44" s="23">
        <f>'Cumulative WSp16'!C44</f>
        <v>704</v>
      </c>
      <c r="D44" s="18">
        <f>'Cumulative WSp16'!D44</f>
        <v>166</v>
      </c>
      <c r="E44" s="18">
        <f>'Cumulative WSp16'!E44</f>
        <v>425</v>
      </c>
      <c r="F44" s="18">
        <f t="shared" si="2"/>
        <v>466</v>
      </c>
      <c r="G44" s="18">
        <f t="shared" si="2"/>
        <v>1129</v>
      </c>
      <c r="H44" s="23">
        <f>MAX(0,'Cumulative WSp16'!H44-'Cumulative WSp16'!B44)</f>
        <v>91</v>
      </c>
      <c r="I44" s="23">
        <f>MAX(0,'Cumulative WSp16'!I44-'Cumulative WSp16'!C44)</f>
        <v>301</v>
      </c>
      <c r="J44" s="14">
        <f>MAX(0,'Cumulative WSp16'!J44-'Cumulative WSp16'!D44)</f>
        <v>0</v>
      </c>
      <c r="K44" s="14">
        <f>MAX(0,'Cumulative WSp16'!K44-'Cumulative WSp16'!E44)</f>
        <v>0</v>
      </c>
      <c r="L44" s="14">
        <f t="shared" si="3"/>
        <v>91</v>
      </c>
      <c r="M44" s="14">
        <f t="shared" si="3"/>
        <v>301</v>
      </c>
      <c r="N44" s="23">
        <f>MAX(0,'Cumulative WSp16'!N44-'Cumulative WSp16'!H44)</f>
        <v>0</v>
      </c>
      <c r="O44" s="23">
        <f>MAX(0,'Cumulative WSp16'!O44-'Cumulative WSp16'!I44)</f>
        <v>0</v>
      </c>
      <c r="P44" s="14">
        <f>MAX(0,'Cumulative WSp16'!P44-'Cumulative WSp16'!J44)</f>
        <v>0</v>
      </c>
      <c r="Q44" s="14">
        <f>MAX(0,'Cumulative WSp16'!Q44-'Cumulative WSp16'!K44)</f>
        <v>0</v>
      </c>
      <c r="R44" s="18">
        <f t="shared" si="4"/>
        <v>0</v>
      </c>
      <c r="S44" s="18">
        <f t="shared" si="4"/>
        <v>0</v>
      </c>
      <c r="T44" s="23">
        <f>MAX(0,'Cumulative WSp16'!T44-'Cumulative WSp16'!N44)</f>
        <v>0</v>
      </c>
      <c r="U44" s="23">
        <f>MAX(0,'Cumulative WSp16'!U44-'Cumulative WSp16'!O44)</f>
        <v>0</v>
      </c>
      <c r="V44" s="14">
        <v>0</v>
      </c>
      <c r="W44" s="14">
        <v>0</v>
      </c>
      <c r="X44" s="14">
        <f t="shared" si="5"/>
        <v>0</v>
      </c>
      <c r="Y44" s="14">
        <f t="shared" si="5"/>
        <v>0</v>
      </c>
      <c r="Z44" s="23">
        <f>MAX(0,'Cumulative WSp16'!Z44-'Cumulative WSp16'!T44)</f>
        <v>0</v>
      </c>
      <c r="AA44" s="23">
        <f>MAX(0,'Cumulative WSp16'!AA44-'Cumulative WSp16'!U44)</f>
        <v>0</v>
      </c>
      <c r="AB44" s="14">
        <f>MAX(0,'Cumulative WSp16'!AB44-'Cumulative WSp16'!V44)</f>
        <v>0</v>
      </c>
      <c r="AC44" s="14">
        <f>MAX(0,'Cumulative WSp16'!AC44-'Cumulative WSp16'!W44)</f>
        <v>0</v>
      </c>
      <c r="AD44" s="18">
        <f t="shared" si="6"/>
        <v>0</v>
      </c>
      <c r="AE44" s="18">
        <f t="shared" si="6"/>
        <v>0</v>
      </c>
      <c r="AF44" s="23">
        <f>MAX(0,'Cumulative WSp16'!AF44-'Cumulative WSp16'!Z44)</f>
        <v>10</v>
      </c>
      <c r="AG44" s="23">
        <f>MAX(0,'Cumulative WSp16'!AG44-'Cumulative WSp16'!AA44)</f>
        <v>34</v>
      </c>
      <c r="AH44" s="14">
        <f>MAX(0,'Cumulative WSp16'!AH44-'Cumulative WSp16'!AB44)</f>
        <v>0</v>
      </c>
      <c r="AI44" s="14">
        <f>MAX(0,'Cumulative WSp16'!AI44-'Cumulative WSp16'!AC44)</f>
        <v>0</v>
      </c>
      <c r="AJ44" s="14">
        <f t="shared" si="7"/>
        <v>10</v>
      </c>
      <c r="AK44" s="14">
        <f t="shared" si="7"/>
        <v>34</v>
      </c>
      <c r="AL44" s="23">
        <f>MAX(0,'Cumulative WSp16'!AL44-'Cumulative WSp16'!AF44)</f>
        <v>31</v>
      </c>
      <c r="AM44" s="23">
        <f>MAX(0,'Cumulative WSp16'!AM44-'Cumulative WSp16'!AG44)</f>
        <v>53</v>
      </c>
      <c r="AN44" s="14">
        <f>MAX(0,'Cumulative WSp16'!AN44-'Cumulative WSp16'!AH44)</f>
        <v>33</v>
      </c>
      <c r="AO44" s="14">
        <f>MAX(0,'Cumulative WSp16'!AO44-'Cumulative WSp16'!AI44)</f>
        <v>53</v>
      </c>
      <c r="AP44" s="18">
        <f t="shared" si="8"/>
        <v>64</v>
      </c>
      <c r="AQ44" s="18">
        <f t="shared" si="8"/>
        <v>106</v>
      </c>
      <c r="AR44" s="23">
        <f>MAX(0,'Cumulative WSp16'!AR44-'Cumulative WSp16'!AL44)</f>
        <v>177.94546020000001</v>
      </c>
      <c r="AS44" s="23">
        <f>MAX(0,'Cumulative WSp16'!AS44-'Cumulative WSp16'!AM44)</f>
        <v>427</v>
      </c>
      <c r="AT44" s="14">
        <f>MAX(0,'Cumulative WSp16'!AT44-'Cumulative WSp16'!AN44)</f>
        <v>0</v>
      </c>
      <c r="AU44" s="14">
        <f>MAX(0,'Cumulative WSp16'!AU44-'Cumulative WSp16'!AO44)</f>
        <v>0</v>
      </c>
      <c r="AV44" s="18">
        <f t="shared" si="14"/>
        <v>177.94546020000001</v>
      </c>
      <c r="AW44" s="18">
        <f t="shared" si="14"/>
        <v>427</v>
      </c>
      <c r="AX44" s="23">
        <f>MAX(0,'Cumulative WSp16'!AX44-'Cumulative WSp16'!AR44)</f>
        <v>0</v>
      </c>
      <c r="AY44" s="23">
        <f>MAX(0,'Cumulative WSp16'!AY44-'Cumulative WSp16'!AS44)</f>
        <v>0</v>
      </c>
      <c r="AZ44" s="14">
        <f>MAX(0,'Cumulative WSp16'!AZ44-'Cumulative WSp16'!AT44)</f>
        <v>0</v>
      </c>
      <c r="BA44" s="14">
        <f>MAX(0,'Cumulative WSp16'!BA44-'Cumulative WSp16'!AU44)</f>
        <v>0</v>
      </c>
      <c r="BB44" s="18">
        <f t="shared" si="10"/>
        <v>0</v>
      </c>
      <c r="BC44" s="18">
        <f t="shared" si="10"/>
        <v>0</v>
      </c>
      <c r="BD44" s="23">
        <f>MAX(0,'Cumulative WSp16'!BD44-'Cumulative WSp16'!AX44)</f>
        <v>0</v>
      </c>
      <c r="BE44" s="23">
        <f>MAX(0,'Cumulative WSp16'!BE44-'Cumulative WSp16'!AY44)</f>
        <v>0</v>
      </c>
      <c r="BF44" s="14">
        <f>MAX(0,'Cumulative WSp16'!BF44-'Cumulative WSp16'!AZ44)</f>
        <v>0</v>
      </c>
      <c r="BG44" s="14">
        <f>MAX(0,'Cumulative WSp16'!BG44-'Cumulative WSp16'!BA44)</f>
        <v>0</v>
      </c>
      <c r="BH44" s="18">
        <f t="shared" si="11"/>
        <v>0</v>
      </c>
      <c r="BI44" s="18">
        <f t="shared" si="11"/>
        <v>0</v>
      </c>
      <c r="BJ44" s="23">
        <f>MAX(0,'Cumulative WSp16'!BJ44-'Cumulative WSp16'!BD44)</f>
        <v>46</v>
      </c>
      <c r="BK44" s="23">
        <f>MAX(0,'Cumulative WSp16'!BK44-'Cumulative WSp16'!BE44)</f>
        <v>127</v>
      </c>
      <c r="BL44" s="14">
        <f>MAX(0,'Cumulative WSp16'!BL44-'Cumulative WSp16'!BF44)</f>
        <v>89</v>
      </c>
      <c r="BM44" s="14">
        <f>MAX(0,'Cumulative WSp16'!BM44-'Cumulative WSp16'!BG44)</f>
        <v>206</v>
      </c>
      <c r="BN44" s="18">
        <f t="shared" si="12"/>
        <v>135</v>
      </c>
      <c r="BO44" s="18">
        <f t="shared" si="12"/>
        <v>333</v>
      </c>
      <c r="BP44" s="23">
        <f>MAX(0,'Cumulative WSp16'!BP44-'Cumulative WSp16'!BJ44)</f>
        <v>0</v>
      </c>
      <c r="BQ44" s="23">
        <f>MAX(0,'Cumulative WSp16'!BQ44-'Cumulative WSp16'!BK44)</f>
        <v>0</v>
      </c>
      <c r="BR44" s="14">
        <f>MAX(0,'Cumulative WSp16'!BR44-'Cumulative WSp16'!BL44)</f>
        <v>0</v>
      </c>
      <c r="BS44" s="14">
        <f>MAX(0,'Cumulative WSp16'!BS44-'Cumulative WSp16'!BM44)</f>
        <v>0</v>
      </c>
      <c r="BT44" s="18">
        <f t="shared" si="13"/>
        <v>0</v>
      </c>
      <c r="BU44" s="18">
        <f t="shared" si="13"/>
        <v>0</v>
      </c>
    </row>
    <row r="45" spans="1:73" ht="15" customHeight="1" x14ac:dyDescent="0.25">
      <c r="A45" s="10" t="s">
        <v>41</v>
      </c>
      <c r="B45" s="23">
        <f>'Cumulative WSp16'!B45</f>
        <v>742</v>
      </c>
      <c r="C45" s="23">
        <f>'Cumulative WSp16'!C45</f>
        <v>1466</v>
      </c>
      <c r="D45" s="18">
        <f>'Cumulative WSp16'!D45</f>
        <v>0</v>
      </c>
      <c r="E45" s="18">
        <f>'Cumulative WSp16'!E45</f>
        <v>0</v>
      </c>
      <c r="F45" s="18">
        <f t="shared" si="2"/>
        <v>742</v>
      </c>
      <c r="G45" s="18">
        <f t="shared" si="2"/>
        <v>1466</v>
      </c>
      <c r="H45" s="23">
        <f>MAX(0,'Cumulative WSp16'!H45-'Cumulative WSp16'!B45)</f>
        <v>0</v>
      </c>
      <c r="I45" s="23">
        <f>MAX(0,'Cumulative WSp16'!I45-'Cumulative WSp16'!C45)</f>
        <v>0</v>
      </c>
      <c r="J45" s="14">
        <f>MAX(0,'Cumulative WSp16'!J45-'Cumulative WSp16'!D45)</f>
        <v>0</v>
      </c>
      <c r="K45" s="14">
        <f>MAX(0,'Cumulative WSp16'!K45-'Cumulative WSp16'!E45)</f>
        <v>0</v>
      </c>
      <c r="L45" s="14">
        <f t="shared" si="3"/>
        <v>0</v>
      </c>
      <c r="M45" s="14">
        <f t="shared" si="3"/>
        <v>0</v>
      </c>
      <c r="N45" s="23">
        <f>MAX(0,'Cumulative WSp16'!N45-'Cumulative WSp16'!H45)</f>
        <v>350</v>
      </c>
      <c r="O45" s="23">
        <f>MAX(0,'Cumulative WSp16'!O45-'Cumulative WSp16'!I45)</f>
        <v>705</v>
      </c>
      <c r="P45" s="14">
        <f>MAX(0,'Cumulative WSp16'!P45-'Cumulative WSp16'!J45)</f>
        <v>0</v>
      </c>
      <c r="Q45" s="14">
        <f>MAX(0,'Cumulative WSp16'!Q45-'Cumulative WSp16'!K45)</f>
        <v>0</v>
      </c>
      <c r="R45" s="18">
        <f t="shared" si="4"/>
        <v>350</v>
      </c>
      <c r="S45" s="18">
        <f t="shared" si="4"/>
        <v>705</v>
      </c>
      <c r="T45" s="23">
        <f>MAX(0,'Cumulative WSp16'!T45-'Cumulative WSp16'!N45)</f>
        <v>0</v>
      </c>
      <c r="U45" s="23">
        <f>MAX(0,'Cumulative WSp16'!U45-'Cumulative WSp16'!O45)</f>
        <v>0</v>
      </c>
      <c r="V45" s="14">
        <v>0</v>
      </c>
      <c r="W45" s="14">
        <v>0</v>
      </c>
      <c r="X45" s="14">
        <f t="shared" si="5"/>
        <v>0</v>
      </c>
      <c r="Y45" s="14">
        <f t="shared" si="5"/>
        <v>0</v>
      </c>
      <c r="Z45" s="23">
        <f>MAX(0,'Cumulative WSp16'!Z45-'Cumulative WSp16'!T45)</f>
        <v>52</v>
      </c>
      <c r="AA45" s="23">
        <f>MAX(0,'Cumulative WSp16'!AA45-'Cumulative WSp16'!U45)</f>
        <v>91</v>
      </c>
      <c r="AB45" s="14">
        <f>MAX(0,'Cumulative WSp16'!AB45-'Cumulative WSp16'!V45)</f>
        <v>0</v>
      </c>
      <c r="AC45" s="14">
        <f>MAX(0,'Cumulative WSp16'!AC45-'Cumulative WSp16'!W45)</f>
        <v>0</v>
      </c>
      <c r="AD45" s="18">
        <f t="shared" si="6"/>
        <v>52</v>
      </c>
      <c r="AE45" s="18">
        <f t="shared" si="6"/>
        <v>91</v>
      </c>
      <c r="AF45" s="23">
        <f>MAX(0,'Cumulative WSp16'!AF45-'Cumulative WSp16'!Z45)</f>
        <v>134</v>
      </c>
      <c r="AG45" s="23">
        <f>MAX(0,'Cumulative WSp16'!AG45-'Cumulative WSp16'!AA45)</f>
        <v>247</v>
      </c>
      <c r="AH45" s="14">
        <f>MAX(0,'Cumulative WSp16'!AH45-'Cumulative WSp16'!AB45)</f>
        <v>0</v>
      </c>
      <c r="AI45" s="14">
        <f>MAX(0,'Cumulative WSp16'!AI45-'Cumulative WSp16'!AC45)</f>
        <v>0</v>
      </c>
      <c r="AJ45" s="14">
        <f t="shared" si="7"/>
        <v>134</v>
      </c>
      <c r="AK45" s="14">
        <f t="shared" si="7"/>
        <v>247</v>
      </c>
      <c r="AL45" s="23">
        <f>MAX(0,'Cumulative WSp16'!AL45-'Cumulative WSp16'!AF45)</f>
        <v>0</v>
      </c>
      <c r="AM45" s="23">
        <f>MAX(0,'Cumulative WSp16'!AM45-'Cumulative WSp16'!AG45)</f>
        <v>0</v>
      </c>
      <c r="AN45" s="14">
        <f>MAX(0,'Cumulative WSp16'!AN45-'Cumulative WSp16'!AH45)</f>
        <v>0</v>
      </c>
      <c r="AO45" s="14">
        <f>MAX(0,'Cumulative WSp16'!AO45-'Cumulative WSp16'!AI45)</f>
        <v>0</v>
      </c>
      <c r="AP45" s="18">
        <f t="shared" si="8"/>
        <v>0</v>
      </c>
      <c r="AQ45" s="18">
        <f t="shared" si="8"/>
        <v>0</v>
      </c>
      <c r="AR45" s="23">
        <f>MAX(0,'Cumulative WSp16'!AR45-'Cumulative WSp16'!AL45)</f>
        <v>201</v>
      </c>
      <c r="AS45" s="23">
        <f>MAX(0,'Cumulative WSp16'!AS45-'Cumulative WSp16'!AM45)</f>
        <v>476</v>
      </c>
      <c r="AT45" s="14">
        <f>MAX(0,'Cumulative WSp16'!AT45-'Cumulative WSp16'!AN45)</f>
        <v>0</v>
      </c>
      <c r="AU45" s="14">
        <f>MAX(0,'Cumulative WSp16'!AU45-'Cumulative WSp16'!AO45)</f>
        <v>0</v>
      </c>
      <c r="AV45" s="18">
        <f t="shared" si="14"/>
        <v>201</v>
      </c>
      <c r="AW45" s="18">
        <f t="shared" si="14"/>
        <v>476</v>
      </c>
      <c r="AX45" s="23">
        <f>MAX(0,'Cumulative WSp16'!AX45-'Cumulative WSp16'!AR45)</f>
        <v>0</v>
      </c>
      <c r="AY45" s="23">
        <f>MAX(0,'Cumulative WSp16'!AY45-'Cumulative WSp16'!AS45)</f>
        <v>0</v>
      </c>
      <c r="AZ45" s="14">
        <f>MAX(0,'Cumulative WSp16'!AZ45-'Cumulative WSp16'!AT45)</f>
        <v>0</v>
      </c>
      <c r="BA45" s="14">
        <f>MAX(0,'Cumulative WSp16'!BA45-'Cumulative WSp16'!AU45)</f>
        <v>0</v>
      </c>
      <c r="BB45" s="18">
        <f t="shared" si="10"/>
        <v>0</v>
      </c>
      <c r="BC45" s="18">
        <f t="shared" si="10"/>
        <v>0</v>
      </c>
      <c r="BD45" s="23">
        <f>MAX(0,'Cumulative WSp16'!BD45-'Cumulative WSp16'!AX45)</f>
        <v>0</v>
      </c>
      <c r="BE45" s="23">
        <f>MAX(0,'Cumulative WSp16'!BE45-'Cumulative WSp16'!AY45)</f>
        <v>0</v>
      </c>
      <c r="BF45" s="14">
        <f>MAX(0,'Cumulative WSp16'!BF45-'Cumulative WSp16'!AZ45)</f>
        <v>0</v>
      </c>
      <c r="BG45" s="14">
        <f>MAX(0,'Cumulative WSp16'!BG45-'Cumulative WSp16'!BA45)</f>
        <v>0</v>
      </c>
      <c r="BH45" s="18">
        <f t="shared" si="11"/>
        <v>0</v>
      </c>
      <c r="BI45" s="18">
        <f t="shared" si="11"/>
        <v>0</v>
      </c>
      <c r="BJ45" s="23">
        <f>MAX(0,'Cumulative WSp16'!BJ45-'Cumulative WSp16'!BD45)</f>
        <v>200</v>
      </c>
      <c r="BK45" s="23">
        <f>MAX(0,'Cumulative WSp16'!BK45-'Cumulative WSp16'!BE45)</f>
        <v>446</v>
      </c>
      <c r="BL45" s="14">
        <f>MAX(0,'Cumulative WSp16'!BL45-'Cumulative WSp16'!BF45)</f>
        <v>58</v>
      </c>
      <c r="BM45" s="14">
        <f>MAX(0,'Cumulative WSp16'!BM45-'Cumulative WSp16'!BG45)</f>
        <v>170</v>
      </c>
      <c r="BN45" s="18">
        <f t="shared" si="12"/>
        <v>258</v>
      </c>
      <c r="BO45" s="18">
        <f t="shared" si="12"/>
        <v>616</v>
      </c>
      <c r="BP45" s="23">
        <f>MAX(0,'Cumulative WSp16'!BP45-'Cumulative WSp16'!BJ45)</f>
        <v>0</v>
      </c>
      <c r="BQ45" s="23">
        <f>MAX(0,'Cumulative WSp16'!BQ45-'Cumulative WSp16'!BK45)</f>
        <v>0</v>
      </c>
      <c r="BR45" s="14">
        <f>MAX(0,'Cumulative WSp16'!BR45-'Cumulative WSp16'!BL45)</f>
        <v>0</v>
      </c>
      <c r="BS45" s="14">
        <f>MAX(0,'Cumulative WSp16'!BS45-'Cumulative WSp16'!BM45)</f>
        <v>0</v>
      </c>
      <c r="BT45" s="18">
        <f t="shared" si="13"/>
        <v>0</v>
      </c>
      <c r="BU45" s="18">
        <f t="shared" si="13"/>
        <v>0</v>
      </c>
    </row>
    <row r="46" spans="1:73" ht="15" customHeight="1" x14ac:dyDescent="0.25">
      <c r="A46" s="10" t="s">
        <v>42</v>
      </c>
      <c r="B46" s="23">
        <f>'Cumulative WSp16'!B46</f>
        <v>550</v>
      </c>
      <c r="C46" s="23">
        <f>'Cumulative WSp16'!C46</f>
        <v>1381</v>
      </c>
      <c r="D46" s="18">
        <f>'Cumulative WSp16'!D46</f>
        <v>76</v>
      </c>
      <c r="E46" s="18">
        <f>'Cumulative WSp16'!E46</f>
        <v>247</v>
      </c>
      <c r="F46" s="18">
        <f t="shared" si="2"/>
        <v>626</v>
      </c>
      <c r="G46" s="18">
        <f t="shared" si="2"/>
        <v>1628</v>
      </c>
      <c r="H46" s="23">
        <f>MAX(0,'Cumulative WSp16'!H46-'Cumulative WSp16'!B46)</f>
        <v>54</v>
      </c>
      <c r="I46" s="23">
        <f>MAX(0,'Cumulative WSp16'!I46-'Cumulative WSp16'!C46)</f>
        <v>115</v>
      </c>
      <c r="J46" s="14">
        <f>MAX(0,'Cumulative WSp16'!J46-'Cumulative WSp16'!D46)</f>
        <v>88</v>
      </c>
      <c r="K46" s="14">
        <f>MAX(0,'Cumulative WSp16'!K46-'Cumulative WSp16'!E46)</f>
        <v>196</v>
      </c>
      <c r="L46" s="14">
        <f t="shared" si="3"/>
        <v>142</v>
      </c>
      <c r="M46" s="14">
        <f t="shared" si="3"/>
        <v>311</v>
      </c>
      <c r="N46" s="23">
        <f>MAX(0,'Cumulative WSp16'!N46-'Cumulative WSp16'!H46)</f>
        <v>0</v>
      </c>
      <c r="O46" s="23">
        <f>MAX(0,'Cumulative WSp16'!O46-'Cumulative WSp16'!I46)</f>
        <v>0</v>
      </c>
      <c r="P46" s="14">
        <f>MAX(0,'Cumulative WSp16'!P46-'Cumulative WSp16'!J46)</f>
        <v>0</v>
      </c>
      <c r="Q46" s="14">
        <f>MAX(0,'Cumulative WSp16'!Q46-'Cumulative WSp16'!K46)</f>
        <v>0</v>
      </c>
      <c r="R46" s="18">
        <f t="shared" si="4"/>
        <v>0</v>
      </c>
      <c r="S46" s="18">
        <f t="shared" si="4"/>
        <v>0</v>
      </c>
      <c r="T46" s="23">
        <f>MAX(0,'Cumulative WSp16'!T46-'Cumulative WSp16'!N46)</f>
        <v>0</v>
      </c>
      <c r="U46" s="23">
        <f>MAX(0,'Cumulative WSp16'!U46-'Cumulative WSp16'!O46)</f>
        <v>0</v>
      </c>
      <c r="V46" s="14">
        <v>0</v>
      </c>
      <c r="W46" s="14">
        <v>0</v>
      </c>
      <c r="X46" s="14">
        <f t="shared" si="5"/>
        <v>0</v>
      </c>
      <c r="Y46" s="14">
        <f t="shared" si="5"/>
        <v>0</v>
      </c>
      <c r="Z46" s="23">
        <f>MAX(0,'Cumulative WSp16'!Z46-'Cumulative WSp16'!T46)</f>
        <v>0</v>
      </c>
      <c r="AA46" s="23">
        <f>MAX(0,'Cumulative WSp16'!AA46-'Cumulative WSp16'!U46)</f>
        <v>0</v>
      </c>
      <c r="AB46" s="14">
        <f>MAX(0,'Cumulative WSp16'!AB46-'Cumulative WSp16'!V46)</f>
        <v>0</v>
      </c>
      <c r="AC46" s="14">
        <f>MAX(0,'Cumulative WSp16'!AC46-'Cumulative WSp16'!W46)</f>
        <v>0</v>
      </c>
      <c r="AD46" s="18">
        <f t="shared" si="6"/>
        <v>0</v>
      </c>
      <c r="AE46" s="18">
        <f t="shared" si="6"/>
        <v>0</v>
      </c>
      <c r="AF46" s="23">
        <f>MAX(0,'Cumulative WSp16'!AF46-'Cumulative WSp16'!Z46)</f>
        <v>0</v>
      </c>
      <c r="AG46" s="23">
        <f>MAX(0,'Cumulative WSp16'!AG46-'Cumulative WSp16'!AA46)</f>
        <v>0</v>
      </c>
      <c r="AH46" s="14">
        <f>MAX(0,'Cumulative WSp16'!AH46-'Cumulative WSp16'!AB46)</f>
        <v>0</v>
      </c>
      <c r="AI46" s="14">
        <f>MAX(0,'Cumulative WSp16'!AI46-'Cumulative WSp16'!AC46)</f>
        <v>0</v>
      </c>
      <c r="AJ46" s="14">
        <f t="shared" si="7"/>
        <v>0</v>
      </c>
      <c r="AK46" s="14">
        <f t="shared" si="7"/>
        <v>0</v>
      </c>
      <c r="AL46" s="23">
        <f>MAX(0,'Cumulative WSp16'!AL46-'Cumulative WSp16'!AF46)</f>
        <v>0</v>
      </c>
      <c r="AM46" s="23">
        <f>MAX(0,'Cumulative WSp16'!AM46-'Cumulative WSp16'!AG46)</f>
        <v>0</v>
      </c>
      <c r="AN46" s="14">
        <f>MAX(0,'Cumulative WSp16'!AN46-'Cumulative WSp16'!AH46)</f>
        <v>0</v>
      </c>
      <c r="AO46" s="14">
        <f>MAX(0,'Cumulative WSp16'!AO46-'Cumulative WSp16'!AI46)</f>
        <v>0</v>
      </c>
      <c r="AP46" s="18">
        <f t="shared" si="8"/>
        <v>0</v>
      </c>
      <c r="AQ46" s="18">
        <f t="shared" si="8"/>
        <v>0</v>
      </c>
      <c r="AR46" s="23">
        <f>MAX(0,'Cumulative WSp16'!AR46-'Cumulative WSp16'!AL46)</f>
        <v>112.35</v>
      </c>
      <c r="AS46" s="23">
        <f>MAX(0,'Cumulative WSp16'!AS46-'Cumulative WSp16'!AM46)</f>
        <v>252</v>
      </c>
      <c r="AT46" s="14">
        <f>MAX(0,'Cumulative WSp16'!AT46-'Cumulative WSp16'!AN46)</f>
        <v>0</v>
      </c>
      <c r="AU46" s="14">
        <f>MAX(0,'Cumulative WSp16'!AU46-'Cumulative WSp16'!AO46)</f>
        <v>0</v>
      </c>
      <c r="AV46" s="18">
        <f t="shared" si="14"/>
        <v>112.35</v>
      </c>
      <c r="AW46" s="18">
        <f t="shared" si="14"/>
        <v>252</v>
      </c>
      <c r="AX46" s="23">
        <f>MAX(0,'Cumulative WSp16'!AX46-'Cumulative WSp16'!AR46)</f>
        <v>0</v>
      </c>
      <c r="AY46" s="23">
        <f>MAX(0,'Cumulative WSp16'!AY46-'Cumulative WSp16'!AS46)</f>
        <v>0</v>
      </c>
      <c r="AZ46" s="14">
        <f>MAX(0,'Cumulative WSp16'!AZ46-'Cumulative WSp16'!AT46)</f>
        <v>0</v>
      </c>
      <c r="BA46" s="14">
        <f>MAX(0,'Cumulative WSp16'!BA46-'Cumulative WSp16'!AU46)</f>
        <v>0</v>
      </c>
      <c r="BB46" s="18">
        <f t="shared" si="10"/>
        <v>0</v>
      </c>
      <c r="BC46" s="18">
        <f t="shared" si="10"/>
        <v>0</v>
      </c>
      <c r="BD46" s="23">
        <f>MAX(0,'Cumulative WSp16'!BD46-'Cumulative WSp16'!AX46)</f>
        <v>0</v>
      </c>
      <c r="BE46" s="23">
        <f>MAX(0,'Cumulative WSp16'!BE46-'Cumulative WSp16'!AY46)</f>
        <v>0</v>
      </c>
      <c r="BF46" s="14">
        <f>MAX(0,'Cumulative WSp16'!BF46-'Cumulative WSp16'!AZ46)</f>
        <v>0</v>
      </c>
      <c r="BG46" s="14">
        <f>MAX(0,'Cumulative WSp16'!BG46-'Cumulative WSp16'!BA46)</f>
        <v>0</v>
      </c>
      <c r="BH46" s="18">
        <f t="shared" si="11"/>
        <v>0</v>
      </c>
      <c r="BI46" s="18">
        <f t="shared" si="11"/>
        <v>0</v>
      </c>
      <c r="BJ46" s="23">
        <f>MAX(0,'Cumulative WSp16'!BJ46-'Cumulative WSp16'!BD46)</f>
        <v>0</v>
      </c>
      <c r="BK46" s="23">
        <f>MAX(0,'Cumulative WSp16'!BK46-'Cumulative WSp16'!BE46)</f>
        <v>0</v>
      </c>
      <c r="BL46" s="14">
        <f>MAX(0,'Cumulative WSp16'!BL46-'Cumulative WSp16'!BF46)</f>
        <v>0</v>
      </c>
      <c r="BM46" s="14">
        <f>MAX(0,'Cumulative WSp16'!BM46-'Cumulative WSp16'!BG46)</f>
        <v>0</v>
      </c>
      <c r="BN46" s="18">
        <f t="shared" si="12"/>
        <v>0</v>
      </c>
      <c r="BO46" s="18">
        <f t="shared" si="12"/>
        <v>0</v>
      </c>
      <c r="BP46" s="23">
        <f>MAX(0,'Cumulative WSp16'!BP46-'Cumulative WSp16'!BJ46)</f>
        <v>0</v>
      </c>
      <c r="BQ46" s="23">
        <f>MAX(0,'Cumulative WSp16'!BQ46-'Cumulative WSp16'!BK46)</f>
        <v>0</v>
      </c>
      <c r="BR46" s="14">
        <f>MAX(0,'Cumulative WSp16'!BR46-'Cumulative WSp16'!BL46)</f>
        <v>0</v>
      </c>
      <c r="BS46" s="14">
        <f>MAX(0,'Cumulative WSp16'!BS46-'Cumulative WSp16'!BM46)</f>
        <v>0</v>
      </c>
      <c r="BT46" s="18">
        <f t="shared" si="13"/>
        <v>0</v>
      </c>
      <c r="BU46" s="18">
        <f t="shared" si="13"/>
        <v>0</v>
      </c>
    </row>
    <row r="47" spans="1:73" ht="15" customHeight="1" x14ac:dyDescent="0.25">
      <c r="A47" s="10" t="s">
        <v>43</v>
      </c>
      <c r="B47" s="23">
        <f>'Cumulative WSp16'!B47</f>
        <v>419</v>
      </c>
      <c r="C47" s="23">
        <f>'Cumulative WSp16'!C47</f>
        <v>984</v>
      </c>
      <c r="D47" s="18">
        <f>'Cumulative WSp16'!D47</f>
        <v>83</v>
      </c>
      <c r="E47" s="18">
        <f>'Cumulative WSp16'!E47</f>
        <v>173</v>
      </c>
      <c r="F47" s="18">
        <f t="shared" si="2"/>
        <v>502</v>
      </c>
      <c r="G47" s="18">
        <f t="shared" si="2"/>
        <v>1157</v>
      </c>
      <c r="H47" s="23">
        <f>MAX(0,'Cumulative WSp16'!H47-'Cumulative WSp16'!B47)</f>
        <v>0</v>
      </c>
      <c r="I47" s="23">
        <f>MAX(0,'Cumulative WSp16'!I47-'Cumulative WSp16'!C47)</f>
        <v>0</v>
      </c>
      <c r="J47" s="14">
        <f>MAX(0,'Cumulative WSp16'!J47-'Cumulative WSp16'!D47)</f>
        <v>0</v>
      </c>
      <c r="K47" s="14">
        <f>MAX(0,'Cumulative WSp16'!K47-'Cumulative WSp16'!E47)</f>
        <v>0</v>
      </c>
      <c r="L47" s="14">
        <f t="shared" si="3"/>
        <v>0</v>
      </c>
      <c r="M47" s="14">
        <f t="shared" si="3"/>
        <v>0</v>
      </c>
      <c r="N47" s="23">
        <f>MAX(0,'Cumulative WSp16'!N47-'Cumulative WSp16'!H47)</f>
        <v>0</v>
      </c>
      <c r="O47" s="23">
        <f>MAX(0,'Cumulative WSp16'!O47-'Cumulative WSp16'!I47)</f>
        <v>0</v>
      </c>
      <c r="P47" s="14">
        <f>MAX(0,'Cumulative WSp16'!P47-'Cumulative WSp16'!J47)</f>
        <v>0</v>
      </c>
      <c r="Q47" s="14">
        <f>MAX(0,'Cumulative WSp16'!Q47-'Cumulative WSp16'!K47)</f>
        <v>0</v>
      </c>
      <c r="R47" s="18">
        <f t="shared" si="4"/>
        <v>0</v>
      </c>
      <c r="S47" s="18">
        <f t="shared" si="4"/>
        <v>0</v>
      </c>
      <c r="T47" s="23">
        <f>MAX(0,'Cumulative WSp16'!T47-'Cumulative WSp16'!N47)</f>
        <v>0</v>
      </c>
      <c r="U47" s="23">
        <f>MAX(0,'Cumulative WSp16'!U47-'Cumulative WSp16'!O47)</f>
        <v>0</v>
      </c>
      <c r="V47" s="14">
        <v>0</v>
      </c>
      <c r="W47" s="14">
        <v>0</v>
      </c>
      <c r="X47" s="14">
        <f t="shared" si="5"/>
        <v>0</v>
      </c>
      <c r="Y47" s="14">
        <f t="shared" si="5"/>
        <v>0</v>
      </c>
      <c r="Z47" s="23">
        <f>MAX(0,'Cumulative WSp16'!Z47-'Cumulative WSp16'!T47)</f>
        <v>0</v>
      </c>
      <c r="AA47" s="23">
        <f>MAX(0,'Cumulative WSp16'!AA47-'Cumulative WSp16'!U47)</f>
        <v>0</v>
      </c>
      <c r="AB47" s="14">
        <f>MAX(0,'Cumulative WSp16'!AB47-'Cumulative WSp16'!V47)</f>
        <v>0</v>
      </c>
      <c r="AC47" s="14">
        <f>MAX(0,'Cumulative WSp16'!AC47-'Cumulative WSp16'!W47)</f>
        <v>0</v>
      </c>
      <c r="AD47" s="18">
        <f t="shared" si="6"/>
        <v>0</v>
      </c>
      <c r="AE47" s="18">
        <f t="shared" si="6"/>
        <v>0</v>
      </c>
      <c r="AF47" s="23">
        <f>MAX(0,'Cumulative WSp16'!AF47-'Cumulative WSp16'!Z47)</f>
        <v>0</v>
      </c>
      <c r="AG47" s="23">
        <f>MAX(0,'Cumulative WSp16'!AG47-'Cumulative WSp16'!AA47)</f>
        <v>0</v>
      </c>
      <c r="AH47" s="14">
        <f>MAX(0,'Cumulative WSp16'!AH47-'Cumulative WSp16'!AB47)</f>
        <v>0</v>
      </c>
      <c r="AI47" s="14">
        <f>MAX(0,'Cumulative WSp16'!AI47-'Cumulative WSp16'!AC47)</f>
        <v>0</v>
      </c>
      <c r="AJ47" s="14">
        <f t="shared" si="7"/>
        <v>0</v>
      </c>
      <c r="AK47" s="14">
        <f t="shared" si="7"/>
        <v>0</v>
      </c>
      <c r="AL47" s="23">
        <f>MAX(0,'Cumulative WSp16'!AL47-'Cumulative WSp16'!AF47)</f>
        <v>0</v>
      </c>
      <c r="AM47" s="23">
        <f>MAX(0,'Cumulative WSp16'!AM47-'Cumulative WSp16'!AG47)</f>
        <v>0</v>
      </c>
      <c r="AN47" s="14">
        <f>MAX(0,'Cumulative WSp16'!AN47-'Cumulative WSp16'!AH47)</f>
        <v>0</v>
      </c>
      <c r="AO47" s="14">
        <f>MAX(0,'Cumulative WSp16'!AO47-'Cumulative WSp16'!AI47)</f>
        <v>0</v>
      </c>
      <c r="AP47" s="18">
        <f t="shared" si="8"/>
        <v>0</v>
      </c>
      <c r="AQ47" s="18">
        <f t="shared" si="8"/>
        <v>0</v>
      </c>
      <c r="AR47" s="23">
        <f>MAX(0,'Cumulative WSp16'!AR47-'Cumulative WSp16'!AL47)</f>
        <v>261.98</v>
      </c>
      <c r="AS47" s="23">
        <f>MAX(0,'Cumulative WSp16'!AS47-'Cumulative WSp16'!AM47)</f>
        <v>644</v>
      </c>
      <c r="AT47" s="14">
        <f>MAX(0,'Cumulative WSp16'!AT47-'Cumulative WSp16'!AN47)</f>
        <v>12.215</v>
      </c>
      <c r="AU47" s="14">
        <f>MAX(0,'Cumulative WSp16'!AU47-'Cumulative WSp16'!AO47)</f>
        <v>37</v>
      </c>
      <c r="AV47" s="18">
        <f t="shared" si="14"/>
        <v>274.19499999999999</v>
      </c>
      <c r="AW47" s="18">
        <f t="shared" si="14"/>
        <v>681</v>
      </c>
      <c r="AX47" s="23">
        <f>MAX(0,'Cumulative WSp16'!AX47-'Cumulative WSp16'!AR47)</f>
        <v>57.649999999999977</v>
      </c>
      <c r="AY47" s="23">
        <f>MAX(0,'Cumulative WSp16'!AY47-'Cumulative WSp16'!AS47)</f>
        <v>114</v>
      </c>
      <c r="AZ47" s="14">
        <f>MAX(0,'Cumulative WSp16'!AZ47-'Cumulative WSp16'!AT47)</f>
        <v>64.454999999999998</v>
      </c>
      <c r="BA47" s="14">
        <f>MAX(0,'Cumulative WSp16'!BA47-'Cumulative WSp16'!AU47)</f>
        <v>130</v>
      </c>
      <c r="BB47" s="18">
        <f t="shared" si="10"/>
        <v>122.10499999999998</v>
      </c>
      <c r="BC47" s="18">
        <f t="shared" si="10"/>
        <v>244</v>
      </c>
      <c r="BD47" s="23">
        <f>MAX(0,'Cumulative WSp16'!BD47-'Cumulative WSp16'!AX47)</f>
        <v>0</v>
      </c>
      <c r="BE47" s="23">
        <f>MAX(0,'Cumulative WSp16'!BE47-'Cumulative WSp16'!AY47)</f>
        <v>0</v>
      </c>
      <c r="BF47" s="14">
        <f>MAX(0,'Cumulative WSp16'!BF47-'Cumulative WSp16'!AZ47)</f>
        <v>0</v>
      </c>
      <c r="BG47" s="14">
        <f>MAX(0,'Cumulative WSp16'!BG47-'Cumulative WSp16'!BA47)</f>
        <v>0</v>
      </c>
      <c r="BH47" s="18">
        <f t="shared" si="11"/>
        <v>0</v>
      </c>
      <c r="BI47" s="18">
        <f t="shared" si="11"/>
        <v>0</v>
      </c>
      <c r="BJ47" s="23">
        <f>MAX(0,'Cumulative WSp16'!BJ47-'Cumulative WSp16'!BD47)</f>
        <v>0</v>
      </c>
      <c r="BK47" s="23">
        <f>MAX(0,'Cumulative WSp16'!BK47-'Cumulative WSp16'!BE47)</f>
        <v>0</v>
      </c>
      <c r="BL47" s="14">
        <f>MAX(0,'Cumulative WSp16'!BL47-'Cumulative WSp16'!BF47)</f>
        <v>0</v>
      </c>
      <c r="BM47" s="14">
        <f>MAX(0,'Cumulative WSp16'!BM47-'Cumulative WSp16'!BG47)</f>
        <v>0</v>
      </c>
      <c r="BN47" s="18">
        <f t="shared" si="12"/>
        <v>0</v>
      </c>
      <c r="BO47" s="18">
        <f t="shared" si="12"/>
        <v>0</v>
      </c>
      <c r="BP47" s="23">
        <f>MAX(0,'Cumulative WSp16'!BP47-'Cumulative WSp16'!BJ47)</f>
        <v>0</v>
      </c>
      <c r="BQ47" s="23">
        <f>MAX(0,'Cumulative WSp16'!BQ47-'Cumulative WSp16'!BK47)</f>
        <v>0</v>
      </c>
      <c r="BR47" s="14">
        <f>MAX(0,'Cumulative WSp16'!BR47-'Cumulative WSp16'!BL47)</f>
        <v>0</v>
      </c>
      <c r="BS47" s="14">
        <f>MAX(0,'Cumulative WSp16'!BS47-'Cumulative WSp16'!BM47)</f>
        <v>0</v>
      </c>
      <c r="BT47" s="18">
        <f t="shared" si="13"/>
        <v>0</v>
      </c>
      <c r="BU47" s="18">
        <f t="shared" si="13"/>
        <v>0</v>
      </c>
    </row>
    <row r="48" spans="1:73" ht="15" customHeight="1" x14ac:dyDescent="0.25">
      <c r="A48" s="10" t="s">
        <v>44</v>
      </c>
      <c r="B48" s="23">
        <f>'Cumulative WSp16'!B48</f>
        <v>44</v>
      </c>
      <c r="C48" s="23">
        <f>'Cumulative WSp16'!C48</f>
        <v>108</v>
      </c>
      <c r="D48" s="18">
        <f>'Cumulative WSp16'!D48</f>
        <v>35</v>
      </c>
      <c r="E48" s="18">
        <f>'Cumulative WSp16'!E48</f>
        <v>95</v>
      </c>
      <c r="F48" s="18">
        <f t="shared" si="2"/>
        <v>79</v>
      </c>
      <c r="G48" s="18">
        <f t="shared" si="2"/>
        <v>203</v>
      </c>
      <c r="H48" s="23">
        <f>MAX(0,'Cumulative WSp16'!H48-'Cumulative WSp16'!B48)</f>
        <v>0</v>
      </c>
      <c r="I48" s="23">
        <f>MAX(0,'Cumulative WSp16'!I48-'Cumulative WSp16'!C48)</f>
        <v>0</v>
      </c>
      <c r="J48" s="14">
        <f>MAX(0,'Cumulative WSp16'!J48-'Cumulative WSp16'!D48)</f>
        <v>0</v>
      </c>
      <c r="K48" s="14">
        <f>MAX(0,'Cumulative WSp16'!K48-'Cumulative WSp16'!E48)</f>
        <v>0</v>
      </c>
      <c r="L48" s="14">
        <f t="shared" si="3"/>
        <v>0</v>
      </c>
      <c r="M48" s="14">
        <f t="shared" si="3"/>
        <v>0</v>
      </c>
      <c r="N48" s="23">
        <f>MAX(0,'Cumulative WSp16'!N48-'Cumulative WSp16'!H48)</f>
        <v>0</v>
      </c>
      <c r="O48" s="23">
        <f>MAX(0,'Cumulative WSp16'!O48-'Cumulative WSp16'!I48)</f>
        <v>0</v>
      </c>
      <c r="P48" s="14">
        <f>MAX(0,'Cumulative WSp16'!P48-'Cumulative WSp16'!J48)</f>
        <v>0</v>
      </c>
      <c r="Q48" s="14">
        <f>MAX(0,'Cumulative WSp16'!Q48-'Cumulative WSp16'!K48)</f>
        <v>0</v>
      </c>
      <c r="R48" s="18">
        <f t="shared" si="4"/>
        <v>0</v>
      </c>
      <c r="S48" s="18">
        <f t="shared" si="4"/>
        <v>0</v>
      </c>
      <c r="T48" s="23">
        <f>MAX(0,'Cumulative WSp16'!T48-'Cumulative WSp16'!N48)</f>
        <v>0</v>
      </c>
      <c r="U48" s="23">
        <f>MAX(0,'Cumulative WSp16'!U48-'Cumulative WSp16'!O48)</f>
        <v>0</v>
      </c>
      <c r="V48" s="14">
        <v>0</v>
      </c>
      <c r="W48" s="14">
        <v>0</v>
      </c>
      <c r="X48" s="14">
        <f t="shared" si="5"/>
        <v>0</v>
      </c>
      <c r="Y48" s="14">
        <f t="shared" si="5"/>
        <v>0</v>
      </c>
      <c r="Z48" s="23">
        <f>MAX(0,'Cumulative WSp16'!Z48-'Cumulative WSp16'!T48)</f>
        <v>0</v>
      </c>
      <c r="AA48" s="23">
        <f>MAX(0,'Cumulative WSp16'!AA48-'Cumulative WSp16'!U48)</f>
        <v>0</v>
      </c>
      <c r="AB48" s="14">
        <f>MAX(0,'Cumulative WSp16'!AB48-'Cumulative WSp16'!V48)</f>
        <v>0</v>
      </c>
      <c r="AC48" s="14">
        <f>MAX(0,'Cumulative WSp16'!AC48-'Cumulative WSp16'!W48)</f>
        <v>0</v>
      </c>
      <c r="AD48" s="18">
        <f t="shared" si="6"/>
        <v>0</v>
      </c>
      <c r="AE48" s="18">
        <f t="shared" si="6"/>
        <v>0</v>
      </c>
      <c r="AF48" s="23">
        <f>MAX(0,'Cumulative WSp16'!AF48-'Cumulative WSp16'!Z48)</f>
        <v>0</v>
      </c>
      <c r="AG48" s="23">
        <f>MAX(0,'Cumulative WSp16'!AG48-'Cumulative WSp16'!AA48)</f>
        <v>0</v>
      </c>
      <c r="AH48" s="14">
        <f>MAX(0,'Cumulative WSp16'!AH48-'Cumulative WSp16'!AB48)</f>
        <v>0</v>
      </c>
      <c r="AI48" s="14">
        <f>MAX(0,'Cumulative WSp16'!AI48-'Cumulative WSp16'!AC48)</f>
        <v>0</v>
      </c>
      <c r="AJ48" s="14">
        <f t="shared" si="7"/>
        <v>0</v>
      </c>
      <c r="AK48" s="14">
        <f t="shared" si="7"/>
        <v>0</v>
      </c>
      <c r="AL48" s="23">
        <f>MAX(0,'Cumulative WSp16'!AL48-'Cumulative WSp16'!AF48)</f>
        <v>42</v>
      </c>
      <c r="AM48" s="23">
        <f>MAX(0,'Cumulative WSp16'!AM48-'Cumulative WSp16'!AG48)</f>
        <v>87</v>
      </c>
      <c r="AN48" s="14">
        <f>MAX(0,'Cumulative WSp16'!AN48-'Cumulative WSp16'!AH48)</f>
        <v>0</v>
      </c>
      <c r="AO48" s="14">
        <f>MAX(0,'Cumulative WSp16'!AO48-'Cumulative WSp16'!AI48)</f>
        <v>0</v>
      </c>
      <c r="AP48" s="18">
        <f t="shared" si="8"/>
        <v>42</v>
      </c>
      <c r="AQ48" s="18">
        <f t="shared" si="8"/>
        <v>87</v>
      </c>
      <c r="AR48" s="23">
        <f>MAX(0,'Cumulative WSp16'!AR48-'Cumulative WSp16'!AL48)</f>
        <v>7</v>
      </c>
      <c r="AS48" s="23">
        <f>MAX(0,'Cumulative WSp16'!AS48-'Cumulative WSp16'!AM48)</f>
        <v>0</v>
      </c>
      <c r="AT48" s="14">
        <f>MAX(0,'Cumulative WSp16'!AT48-'Cumulative WSp16'!AN48)</f>
        <v>0</v>
      </c>
      <c r="AU48" s="14">
        <f>MAX(0,'Cumulative WSp16'!AU48-'Cumulative WSp16'!AO48)</f>
        <v>0</v>
      </c>
      <c r="AV48" s="18">
        <f t="shared" si="14"/>
        <v>7</v>
      </c>
      <c r="AW48" s="18">
        <f t="shared" si="14"/>
        <v>0</v>
      </c>
      <c r="AX48" s="23">
        <f>MAX(0,'Cumulative WSp16'!AX48-'Cumulative WSp16'!AR48)</f>
        <v>0</v>
      </c>
      <c r="AY48" s="23">
        <f>MAX(0,'Cumulative WSp16'!AY48-'Cumulative WSp16'!AS48)</f>
        <v>0</v>
      </c>
      <c r="AZ48" s="14">
        <f>MAX(0,'Cumulative WSp16'!AZ48-'Cumulative WSp16'!AT48)</f>
        <v>0</v>
      </c>
      <c r="BA48" s="14">
        <f>MAX(0,'Cumulative WSp16'!BA48-'Cumulative WSp16'!AU48)</f>
        <v>0</v>
      </c>
      <c r="BB48" s="18">
        <f t="shared" si="10"/>
        <v>0</v>
      </c>
      <c r="BC48" s="18">
        <f t="shared" si="10"/>
        <v>0</v>
      </c>
      <c r="BD48" s="23">
        <f>MAX(0,'Cumulative WSp16'!BD48-'Cumulative WSp16'!AX48)</f>
        <v>0</v>
      </c>
      <c r="BE48" s="23">
        <f>MAX(0,'Cumulative WSp16'!BE48-'Cumulative WSp16'!AY48)</f>
        <v>0</v>
      </c>
      <c r="BF48" s="14">
        <f>MAX(0,'Cumulative WSp16'!BF48-'Cumulative WSp16'!AZ48)</f>
        <v>0</v>
      </c>
      <c r="BG48" s="14">
        <f>MAX(0,'Cumulative WSp16'!BG48-'Cumulative WSp16'!BA48)</f>
        <v>0</v>
      </c>
      <c r="BH48" s="18">
        <f t="shared" si="11"/>
        <v>0</v>
      </c>
      <c r="BI48" s="18">
        <f t="shared" si="11"/>
        <v>0</v>
      </c>
      <c r="BJ48" s="23">
        <f>MAX(0,'Cumulative WSp16'!BJ48-'Cumulative WSp16'!BD48)</f>
        <v>0</v>
      </c>
      <c r="BK48" s="23">
        <f>MAX(0,'Cumulative WSp16'!BK48-'Cumulative WSp16'!BE48)</f>
        <v>0</v>
      </c>
      <c r="BL48" s="14">
        <f>MAX(0,'Cumulative WSp16'!BL48-'Cumulative WSp16'!BF48)</f>
        <v>0</v>
      </c>
      <c r="BM48" s="14">
        <f>MAX(0,'Cumulative WSp16'!BM48-'Cumulative WSp16'!BG48)</f>
        <v>0</v>
      </c>
      <c r="BN48" s="18">
        <f t="shared" si="12"/>
        <v>0</v>
      </c>
      <c r="BO48" s="18">
        <f t="shared" si="12"/>
        <v>0</v>
      </c>
      <c r="BP48" s="23">
        <f>MAX(0,'Cumulative WSp16'!BP48-'Cumulative WSp16'!BJ48)</f>
        <v>0</v>
      </c>
      <c r="BQ48" s="23">
        <f>MAX(0,'Cumulative WSp16'!BQ48-'Cumulative WSp16'!BK48)</f>
        <v>0</v>
      </c>
      <c r="BR48" s="14">
        <f>MAX(0,'Cumulative WSp16'!BR48-'Cumulative WSp16'!BL48)</f>
        <v>0</v>
      </c>
      <c r="BS48" s="14">
        <f>MAX(0,'Cumulative WSp16'!BS48-'Cumulative WSp16'!BM48)</f>
        <v>0</v>
      </c>
      <c r="BT48" s="18">
        <f t="shared" si="13"/>
        <v>0</v>
      </c>
      <c r="BU48" s="18">
        <f t="shared" si="13"/>
        <v>0</v>
      </c>
    </row>
    <row r="49" spans="1:73" ht="15" customHeight="1" x14ac:dyDescent="0.25">
      <c r="A49" s="10" t="s">
        <v>45</v>
      </c>
      <c r="B49" s="23">
        <f>'Cumulative WSp16'!B49</f>
        <v>18</v>
      </c>
      <c r="C49" s="23">
        <f>'Cumulative WSp16'!C49</f>
        <v>39</v>
      </c>
      <c r="D49" s="18">
        <f>'Cumulative WSp16'!D49</f>
        <v>0</v>
      </c>
      <c r="E49" s="18">
        <f>'Cumulative WSp16'!E49</f>
        <v>0</v>
      </c>
      <c r="F49" s="18">
        <f t="shared" si="2"/>
        <v>18</v>
      </c>
      <c r="G49" s="18">
        <f t="shared" si="2"/>
        <v>39</v>
      </c>
      <c r="H49" s="23">
        <f>MAX(0,'Cumulative WSp16'!H49-'Cumulative WSp16'!B49)</f>
        <v>0</v>
      </c>
      <c r="I49" s="23">
        <f>MAX(0,'Cumulative WSp16'!I49-'Cumulative WSp16'!C49)</f>
        <v>0</v>
      </c>
      <c r="J49" s="14">
        <f>MAX(0,'Cumulative WSp16'!J49-'Cumulative WSp16'!D49)</f>
        <v>0</v>
      </c>
      <c r="K49" s="14">
        <f>MAX(0,'Cumulative WSp16'!K49-'Cumulative WSp16'!E49)</f>
        <v>0</v>
      </c>
      <c r="L49" s="14">
        <f t="shared" si="3"/>
        <v>0</v>
      </c>
      <c r="M49" s="14">
        <f t="shared" si="3"/>
        <v>0</v>
      </c>
      <c r="N49" s="23">
        <f>MAX(0,'Cumulative WSp16'!N49-'Cumulative WSp16'!H49)</f>
        <v>0</v>
      </c>
      <c r="O49" s="23">
        <f>MAX(0,'Cumulative WSp16'!O49-'Cumulative WSp16'!I49)</f>
        <v>0</v>
      </c>
      <c r="P49" s="14">
        <f>MAX(0,'Cumulative WSp16'!P49-'Cumulative WSp16'!J49)</f>
        <v>0</v>
      </c>
      <c r="Q49" s="14">
        <f>MAX(0,'Cumulative WSp16'!Q49-'Cumulative WSp16'!K49)</f>
        <v>0</v>
      </c>
      <c r="R49" s="18">
        <f t="shared" si="4"/>
        <v>0</v>
      </c>
      <c r="S49" s="18">
        <f t="shared" si="4"/>
        <v>0</v>
      </c>
      <c r="T49" s="23">
        <f>MAX(0,'Cumulative WSp16'!T49-'Cumulative WSp16'!N49)</f>
        <v>0</v>
      </c>
      <c r="U49" s="23">
        <f>MAX(0,'Cumulative WSp16'!U49-'Cumulative WSp16'!O49)</f>
        <v>0</v>
      </c>
      <c r="V49" s="14">
        <v>0</v>
      </c>
      <c r="W49" s="14">
        <v>0</v>
      </c>
      <c r="X49" s="14">
        <f t="shared" si="5"/>
        <v>0</v>
      </c>
      <c r="Y49" s="14">
        <f t="shared" si="5"/>
        <v>0</v>
      </c>
      <c r="Z49" s="23">
        <f>MAX(0,'Cumulative WSp16'!Z49-'Cumulative WSp16'!T49)</f>
        <v>0</v>
      </c>
      <c r="AA49" s="23">
        <f>MAX(0,'Cumulative WSp16'!AA49-'Cumulative WSp16'!U49)</f>
        <v>0</v>
      </c>
      <c r="AB49" s="14">
        <f>MAX(0,'Cumulative WSp16'!AB49-'Cumulative WSp16'!V49)</f>
        <v>0</v>
      </c>
      <c r="AC49" s="14">
        <f>MAX(0,'Cumulative WSp16'!AC49-'Cumulative WSp16'!W49)</f>
        <v>0</v>
      </c>
      <c r="AD49" s="18">
        <f t="shared" si="6"/>
        <v>0</v>
      </c>
      <c r="AE49" s="18">
        <f t="shared" si="6"/>
        <v>0</v>
      </c>
      <c r="AF49" s="23">
        <f>MAX(0,'Cumulative WSp16'!AF49-'Cumulative WSp16'!Z49)</f>
        <v>0</v>
      </c>
      <c r="AG49" s="23">
        <f>MAX(0,'Cumulative WSp16'!AG49-'Cumulative WSp16'!AA49)</f>
        <v>0</v>
      </c>
      <c r="AH49" s="14">
        <f>MAX(0,'Cumulative WSp16'!AH49-'Cumulative WSp16'!AB49)</f>
        <v>0</v>
      </c>
      <c r="AI49" s="14">
        <f>MAX(0,'Cumulative WSp16'!AI49-'Cumulative WSp16'!AC49)</f>
        <v>0</v>
      </c>
      <c r="AJ49" s="14">
        <f t="shared" si="7"/>
        <v>0</v>
      </c>
      <c r="AK49" s="14">
        <f t="shared" si="7"/>
        <v>0</v>
      </c>
      <c r="AL49" s="23">
        <f>MAX(0,'Cumulative WSp16'!AL49-'Cumulative WSp16'!AF49)</f>
        <v>18</v>
      </c>
      <c r="AM49" s="23">
        <f>MAX(0,'Cumulative WSp16'!AM49-'Cumulative WSp16'!AG49)</f>
        <v>32</v>
      </c>
      <c r="AN49" s="14">
        <f>MAX(0,'Cumulative WSp16'!AN49-'Cumulative WSp16'!AH49)</f>
        <v>0</v>
      </c>
      <c r="AO49" s="14">
        <f>MAX(0,'Cumulative WSp16'!AO49-'Cumulative WSp16'!AI49)</f>
        <v>0</v>
      </c>
      <c r="AP49" s="18">
        <f t="shared" si="8"/>
        <v>18</v>
      </c>
      <c r="AQ49" s="18">
        <f t="shared" si="8"/>
        <v>32</v>
      </c>
      <c r="AR49" s="23">
        <f>MAX(0,'Cumulative WSp16'!AR49-'Cumulative WSp16'!AL49)</f>
        <v>0.26999999999999957</v>
      </c>
      <c r="AS49" s="23">
        <f>MAX(0,'Cumulative WSp16'!AS49-'Cumulative WSp16'!AM49)</f>
        <v>0</v>
      </c>
      <c r="AT49" s="14">
        <f>MAX(0,'Cumulative WSp16'!AT49-'Cumulative WSp16'!AN49)</f>
        <v>4</v>
      </c>
      <c r="AU49" s="14">
        <f>MAX(0,'Cumulative WSp16'!AU49-'Cumulative WSp16'!AO49)</f>
        <v>5</v>
      </c>
      <c r="AV49" s="18">
        <f t="shared" si="14"/>
        <v>4.2699999999999996</v>
      </c>
      <c r="AW49" s="18">
        <f t="shared" si="14"/>
        <v>5</v>
      </c>
      <c r="AX49" s="23">
        <f>MAX(0,'Cumulative WSp16'!AX49-'Cumulative WSp16'!AR49)</f>
        <v>0</v>
      </c>
      <c r="AY49" s="23">
        <f>MAX(0,'Cumulative WSp16'!AY49-'Cumulative WSp16'!AS49)</f>
        <v>0</v>
      </c>
      <c r="AZ49" s="14">
        <f>MAX(0,'Cumulative WSp16'!AZ49-'Cumulative WSp16'!AT49)</f>
        <v>0</v>
      </c>
      <c r="BA49" s="14">
        <f>MAX(0,'Cumulative WSp16'!BA49-'Cumulative WSp16'!AU49)</f>
        <v>0</v>
      </c>
      <c r="BB49" s="18">
        <f t="shared" si="10"/>
        <v>0</v>
      </c>
      <c r="BC49" s="18">
        <f t="shared" si="10"/>
        <v>0</v>
      </c>
      <c r="BD49" s="23">
        <f>MAX(0,'Cumulative WSp16'!BD49-'Cumulative WSp16'!AX49)</f>
        <v>0</v>
      </c>
      <c r="BE49" s="23">
        <f>MAX(0,'Cumulative WSp16'!BE49-'Cumulative WSp16'!AY49)</f>
        <v>0</v>
      </c>
      <c r="BF49" s="14">
        <f>MAX(0,'Cumulative WSp16'!BF49-'Cumulative WSp16'!AZ49)</f>
        <v>0</v>
      </c>
      <c r="BG49" s="14">
        <f>MAX(0,'Cumulative WSp16'!BG49-'Cumulative WSp16'!BA49)</f>
        <v>0</v>
      </c>
      <c r="BH49" s="18">
        <f t="shared" si="11"/>
        <v>0</v>
      </c>
      <c r="BI49" s="18">
        <f t="shared" si="11"/>
        <v>0</v>
      </c>
      <c r="BJ49" s="23">
        <f>MAX(0,'Cumulative WSp16'!BJ49-'Cumulative WSp16'!BD49)</f>
        <v>0</v>
      </c>
      <c r="BK49" s="23">
        <f>MAX(0,'Cumulative WSp16'!BK49-'Cumulative WSp16'!BE49)</f>
        <v>0</v>
      </c>
      <c r="BL49" s="14">
        <f>MAX(0,'Cumulative WSp16'!BL49-'Cumulative WSp16'!BF49)</f>
        <v>0</v>
      </c>
      <c r="BM49" s="14">
        <f>MAX(0,'Cumulative WSp16'!BM49-'Cumulative WSp16'!BG49)</f>
        <v>0</v>
      </c>
      <c r="BN49" s="18">
        <f t="shared" si="12"/>
        <v>0</v>
      </c>
      <c r="BO49" s="18">
        <f t="shared" si="12"/>
        <v>0</v>
      </c>
      <c r="BP49" s="23">
        <f>MAX(0,'Cumulative WSp16'!BP49-'Cumulative WSp16'!BJ49)</f>
        <v>0</v>
      </c>
      <c r="BQ49" s="23">
        <f>MAX(0,'Cumulative WSp16'!BQ49-'Cumulative WSp16'!BK49)</f>
        <v>0</v>
      </c>
      <c r="BR49" s="14">
        <f>MAX(0,'Cumulative WSp16'!BR49-'Cumulative WSp16'!BL49)</f>
        <v>0</v>
      </c>
      <c r="BS49" s="14">
        <f>MAX(0,'Cumulative WSp16'!BS49-'Cumulative WSp16'!BM49)</f>
        <v>0</v>
      </c>
      <c r="BT49" s="18">
        <f t="shared" si="13"/>
        <v>0</v>
      </c>
      <c r="BU49" s="18">
        <f t="shared" si="13"/>
        <v>0</v>
      </c>
    </row>
    <row r="50" spans="1:73" ht="22.15" customHeight="1" x14ac:dyDescent="0.25">
      <c r="A50" s="10" t="s">
        <v>46</v>
      </c>
      <c r="B50" s="23">
        <f>'Cumulative WSp16'!B50</f>
        <v>97</v>
      </c>
      <c r="C50" s="23">
        <f>'Cumulative WSp16'!C50</f>
        <v>205</v>
      </c>
      <c r="D50" s="18">
        <f>'Cumulative WSp16'!D50</f>
        <v>251</v>
      </c>
      <c r="E50" s="18">
        <f>'Cumulative WSp16'!E50</f>
        <v>389</v>
      </c>
      <c r="F50" s="18">
        <f t="shared" si="2"/>
        <v>348</v>
      </c>
      <c r="G50" s="18">
        <f t="shared" si="2"/>
        <v>594</v>
      </c>
      <c r="H50" s="23">
        <f>MAX(0,'Cumulative WSp16'!H50-'Cumulative WSp16'!B50)</f>
        <v>0</v>
      </c>
      <c r="I50" s="23">
        <f>MAX(0,'Cumulative WSp16'!I50-'Cumulative WSp16'!C50)</f>
        <v>0</v>
      </c>
      <c r="J50" s="14">
        <f>MAX(0,'Cumulative WSp16'!J50-'Cumulative WSp16'!D50)</f>
        <v>0</v>
      </c>
      <c r="K50" s="14">
        <f>MAX(0,'Cumulative WSp16'!K50-'Cumulative WSp16'!E50)</f>
        <v>0</v>
      </c>
      <c r="L50" s="14">
        <f t="shared" si="3"/>
        <v>0</v>
      </c>
      <c r="M50" s="14">
        <f t="shared" si="3"/>
        <v>0</v>
      </c>
      <c r="N50" s="23">
        <f>MAX(0,'Cumulative WSp16'!N50-'Cumulative WSp16'!H50)</f>
        <v>0</v>
      </c>
      <c r="O50" s="23">
        <f>MAX(0,'Cumulative WSp16'!O50-'Cumulative WSp16'!I50)</f>
        <v>0</v>
      </c>
      <c r="P50" s="14">
        <f>MAX(0,'Cumulative WSp16'!P50-'Cumulative WSp16'!J50)</f>
        <v>0</v>
      </c>
      <c r="Q50" s="14">
        <f>MAX(0,'Cumulative WSp16'!Q50-'Cumulative WSp16'!K50)</f>
        <v>0</v>
      </c>
      <c r="R50" s="18">
        <f t="shared" si="4"/>
        <v>0</v>
      </c>
      <c r="S50" s="18">
        <f t="shared" si="4"/>
        <v>0</v>
      </c>
      <c r="T50" s="23">
        <f>MAX(0,'Cumulative WSp16'!T50-'Cumulative WSp16'!N50)</f>
        <v>0</v>
      </c>
      <c r="U50" s="23">
        <f>MAX(0,'Cumulative WSp16'!U50-'Cumulative WSp16'!O50)</f>
        <v>0</v>
      </c>
      <c r="V50" s="14">
        <v>0</v>
      </c>
      <c r="W50" s="14">
        <v>0</v>
      </c>
      <c r="X50" s="14">
        <f t="shared" si="5"/>
        <v>0</v>
      </c>
      <c r="Y50" s="14">
        <f t="shared" si="5"/>
        <v>0</v>
      </c>
      <c r="Z50" s="23">
        <f>MAX(0,'Cumulative WSp16'!Z50-'Cumulative WSp16'!T50)</f>
        <v>0</v>
      </c>
      <c r="AA50" s="23">
        <f>MAX(0,'Cumulative WSp16'!AA50-'Cumulative WSp16'!U50)</f>
        <v>0</v>
      </c>
      <c r="AB50" s="14">
        <f>MAX(0,'Cumulative WSp16'!AB50-'Cumulative WSp16'!V50)</f>
        <v>0</v>
      </c>
      <c r="AC50" s="14">
        <f>MAX(0,'Cumulative WSp16'!AC50-'Cumulative WSp16'!W50)</f>
        <v>0</v>
      </c>
      <c r="AD50" s="18">
        <f t="shared" si="6"/>
        <v>0</v>
      </c>
      <c r="AE50" s="18">
        <f t="shared" si="6"/>
        <v>0</v>
      </c>
      <c r="AF50" s="23">
        <f>MAX(0,'Cumulative WSp16'!AF50-'Cumulative WSp16'!Z50)</f>
        <v>0</v>
      </c>
      <c r="AG50" s="23">
        <f>MAX(0,'Cumulative WSp16'!AG50-'Cumulative WSp16'!AA50)</f>
        <v>0</v>
      </c>
      <c r="AH50" s="14">
        <f>MAX(0,'Cumulative WSp16'!AH50-'Cumulative WSp16'!AB50)</f>
        <v>0</v>
      </c>
      <c r="AI50" s="14">
        <f>MAX(0,'Cumulative WSp16'!AI50-'Cumulative WSp16'!AC50)</f>
        <v>0</v>
      </c>
      <c r="AJ50" s="14">
        <f t="shared" si="7"/>
        <v>0</v>
      </c>
      <c r="AK50" s="14">
        <f t="shared" si="7"/>
        <v>0</v>
      </c>
      <c r="AL50" s="23">
        <f>MAX(0,'Cumulative WSp16'!AL50-'Cumulative WSp16'!AF50)</f>
        <v>75</v>
      </c>
      <c r="AM50" s="23">
        <f>MAX(0,'Cumulative WSp16'!AM50-'Cumulative WSp16'!AG50)</f>
        <v>161</v>
      </c>
      <c r="AN50" s="14">
        <f>MAX(0,'Cumulative WSp16'!AN50-'Cumulative WSp16'!AH50)</f>
        <v>263</v>
      </c>
      <c r="AO50" s="14">
        <f>MAX(0,'Cumulative WSp16'!AO50-'Cumulative WSp16'!AI50)</f>
        <v>398</v>
      </c>
      <c r="AP50" s="18">
        <f t="shared" si="8"/>
        <v>338</v>
      </c>
      <c r="AQ50" s="18">
        <f t="shared" si="8"/>
        <v>559</v>
      </c>
      <c r="AR50" s="23">
        <f>MAX(0,'Cumulative WSp16'!AR50-'Cumulative WSp16'!AL50)</f>
        <v>27</v>
      </c>
      <c r="AS50" s="23">
        <f>MAX(0,'Cumulative WSp16'!AS50-'Cumulative WSp16'!AM50)</f>
        <v>61</v>
      </c>
      <c r="AT50" s="14">
        <f>MAX(0,'Cumulative WSp16'!AT50-'Cumulative WSp16'!AN50)</f>
        <v>15</v>
      </c>
      <c r="AU50" s="14">
        <f>MAX(0,'Cumulative WSp16'!AU50-'Cumulative WSp16'!AO50)</f>
        <v>96</v>
      </c>
      <c r="AV50" s="18">
        <f t="shared" si="14"/>
        <v>42</v>
      </c>
      <c r="AW50" s="18">
        <f t="shared" si="14"/>
        <v>157</v>
      </c>
      <c r="AX50" s="23">
        <f>MAX(0,'Cumulative WSp16'!AX50-'Cumulative WSp16'!AR50)</f>
        <v>0</v>
      </c>
      <c r="AY50" s="23">
        <f>MAX(0,'Cumulative WSp16'!AY50-'Cumulative WSp16'!AS50)</f>
        <v>0</v>
      </c>
      <c r="AZ50" s="14">
        <f>MAX(0,'Cumulative WSp16'!AZ50-'Cumulative WSp16'!AT50)</f>
        <v>0</v>
      </c>
      <c r="BA50" s="14">
        <f>MAX(0,'Cumulative WSp16'!BA50-'Cumulative WSp16'!AU50)</f>
        <v>0</v>
      </c>
      <c r="BB50" s="18">
        <f t="shared" si="10"/>
        <v>0</v>
      </c>
      <c r="BC50" s="18">
        <f t="shared" si="10"/>
        <v>0</v>
      </c>
      <c r="BD50" s="23">
        <f>MAX(0,'Cumulative WSp16'!BD50-'Cumulative WSp16'!AX50)</f>
        <v>0</v>
      </c>
      <c r="BE50" s="23">
        <f>MAX(0,'Cumulative WSp16'!BE50-'Cumulative WSp16'!AY50)</f>
        <v>0</v>
      </c>
      <c r="BF50" s="14">
        <f>MAX(0,'Cumulative WSp16'!BF50-'Cumulative WSp16'!AZ50)</f>
        <v>0</v>
      </c>
      <c r="BG50" s="14">
        <f>MAX(0,'Cumulative WSp16'!BG50-'Cumulative WSp16'!BA50)</f>
        <v>0</v>
      </c>
      <c r="BH50" s="18">
        <f t="shared" si="11"/>
        <v>0</v>
      </c>
      <c r="BI50" s="18">
        <f t="shared" si="11"/>
        <v>0</v>
      </c>
      <c r="BJ50" s="23">
        <f>MAX(0,'Cumulative WSp16'!BJ50-'Cumulative WSp16'!BD50)</f>
        <v>0</v>
      </c>
      <c r="BK50" s="23">
        <f>MAX(0,'Cumulative WSp16'!BK50-'Cumulative WSp16'!BE50)</f>
        <v>0</v>
      </c>
      <c r="BL50" s="14">
        <f>MAX(0,'Cumulative WSp16'!BL50-'Cumulative WSp16'!BF50)</f>
        <v>0</v>
      </c>
      <c r="BM50" s="14">
        <f>MAX(0,'Cumulative WSp16'!BM50-'Cumulative WSp16'!BG50)</f>
        <v>0</v>
      </c>
      <c r="BN50" s="18">
        <f t="shared" si="12"/>
        <v>0</v>
      </c>
      <c r="BO50" s="18">
        <f t="shared" si="12"/>
        <v>0</v>
      </c>
      <c r="BP50" s="23">
        <f>MAX(0,'Cumulative WSp16'!BP50-'Cumulative WSp16'!BJ50)</f>
        <v>0</v>
      </c>
      <c r="BQ50" s="23">
        <f>MAX(0,'Cumulative WSp16'!BQ50-'Cumulative WSp16'!BK50)</f>
        <v>0</v>
      </c>
      <c r="BR50" s="14">
        <f>MAX(0,'Cumulative WSp16'!BR50-'Cumulative WSp16'!BL50)</f>
        <v>0</v>
      </c>
      <c r="BS50" s="14">
        <f>MAX(0,'Cumulative WSp16'!BS50-'Cumulative WSp16'!BM50)</f>
        <v>0</v>
      </c>
      <c r="BT50" s="18">
        <f t="shared" si="13"/>
        <v>0</v>
      </c>
      <c r="BU50" s="18">
        <f t="shared" si="13"/>
        <v>0</v>
      </c>
    </row>
    <row r="51" spans="1:73" ht="18" customHeight="1" x14ac:dyDescent="0.25">
      <c r="A51" s="10" t="s">
        <v>47</v>
      </c>
      <c r="B51" s="23">
        <f>'Cumulative WSp16'!B51</f>
        <v>301</v>
      </c>
      <c r="C51" s="23">
        <f>'Cumulative WSp16'!C51</f>
        <v>374</v>
      </c>
      <c r="D51" s="18">
        <f>'Cumulative WSp16'!D51</f>
        <v>264</v>
      </c>
      <c r="E51" s="18">
        <f>'Cumulative WSp16'!E51</f>
        <v>366</v>
      </c>
      <c r="F51" s="18">
        <f t="shared" si="2"/>
        <v>565</v>
      </c>
      <c r="G51" s="18">
        <f t="shared" si="2"/>
        <v>740</v>
      </c>
      <c r="H51" s="23">
        <f>MAX(0,'Cumulative WSp16'!H51-'Cumulative WSp16'!B51)</f>
        <v>0</v>
      </c>
      <c r="I51" s="23">
        <f>MAX(0,'Cumulative WSp16'!I51-'Cumulative WSp16'!C51)</f>
        <v>0</v>
      </c>
      <c r="J51" s="14">
        <f>MAX(0,'Cumulative WSp16'!J51-'Cumulative WSp16'!D51)</f>
        <v>0</v>
      </c>
      <c r="K51" s="14">
        <f>MAX(0,'Cumulative WSp16'!K51-'Cumulative WSp16'!E51)</f>
        <v>0</v>
      </c>
      <c r="L51" s="14">
        <f t="shared" si="3"/>
        <v>0</v>
      </c>
      <c r="M51" s="14">
        <f t="shared" si="3"/>
        <v>0</v>
      </c>
      <c r="N51" s="23">
        <f>MAX(0,'Cumulative WSp16'!N51-'Cumulative WSp16'!H51)</f>
        <v>0</v>
      </c>
      <c r="O51" s="23">
        <f>MAX(0,'Cumulative WSp16'!O51-'Cumulative WSp16'!I51)</f>
        <v>0</v>
      </c>
      <c r="P51" s="14">
        <f>MAX(0,'Cumulative WSp16'!P51-'Cumulative WSp16'!J51)</f>
        <v>0</v>
      </c>
      <c r="Q51" s="14">
        <f>MAX(0,'Cumulative WSp16'!Q51-'Cumulative WSp16'!K51)</f>
        <v>0</v>
      </c>
      <c r="R51" s="18">
        <f t="shared" si="4"/>
        <v>0</v>
      </c>
      <c r="S51" s="18">
        <f t="shared" si="4"/>
        <v>0</v>
      </c>
      <c r="T51" s="23">
        <f>MAX(0,'Cumulative WSp16'!T51-'Cumulative WSp16'!N51)</f>
        <v>0</v>
      </c>
      <c r="U51" s="23">
        <f>MAX(0,'Cumulative WSp16'!U51-'Cumulative WSp16'!O51)</f>
        <v>0</v>
      </c>
      <c r="V51" s="14">
        <v>0</v>
      </c>
      <c r="W51" s="14">
        <v>0</v>
      </c>
      <c r="X51" s="14">
        <f t="shared" si="5"/>
        <v>0</v>
      </c>
      <c r="Y51" s="14">
        <f t="shared" si="5"/>
        <v>0</v>
      </c>
      <c r="Z51" s="23">
        <f>MAX(0,'Cumulative WSp16'!Z51-'Cumulative WSp16'!T51)</f>
        <v>0</v>
      </c>
      <c r="AA51" s="23">
        <f>MAX(0,'Cumulative WSp16'!AA51-'Cumulative WSp16'!U51)</f>
        <v>0</v>
      </c>
      <c r="AB51" s="14">
        <f>MAX(0,'Cumulative WSp16'!AB51-'Cumulative WSp16'!V51)</f>
        <v>0</v>
      </c>
      <c r="AC51" s="14">
        <f>MAX(0,'Cumulative WSp16'!AC51-'Cumulative WSp16'!W51)</f>
        <v>0</v>
      </c>
      <c r="AD51" s="18">
        <f t="shared" si="6"/>
        <v>0</v>
      </c>
      <c r="AE51" s="18">
        <f t="shared" si="6"/>
        <v>0</v>
      </c>
      <c r="AF51" s="23">
        <f>MAX(0,'Cumulative WSp16'!AF51-'Cumulative WSp16'!Z51)</f>
        <v>0</v>
      </c>
      <c r="AG51" s="23">
        <f>MAX(0,'Cumulative WSp16'!AG51-'Cumulative WSp16'!AA51)</f>
        <v>0</v>
      </c>
      <c r="AH51" s="14">
        <f>MAX(0,'Cumulative WSp16'!AH51-'Cumulative WSp16'!AB51)</f>
        <v>0</v>
      </c>
      <c r="AI51" s="14">
        <f>MAX(0,'Cumulative WSp16'!AI51-'Cumulative WSp16'!AC51)</f>
        <v>0</v>
      </c>
      <c r="AJ51" s="14">
        <f t="shared" si="7"/>
        <v>0</v>
      </c>
      <c r="AK51" s="14">
        <f t="shared" si="7"/>
        <v>0</v>
      </c>
      <c r="AL51" s="23">
        <f>MAX(0,'Cumulative WSp16'!AL51-'Cumulative WSp16'!AF51)</f>
        <v>0</v>
      </c>
      <c r="AM51" s="23">
        <f>MAX(0,'Cumulative WSp16'!AM51-'Cumulative WSp16'!AG51)</f>
        <v>0</v>
      </c>
      <c r="AN51" s="14">
        <f>MAX(0,'Cumulative WSp16'!AN51-'Cumulative WSp16'!AH51)</f>
        <v>0</v>
      </c>
      <c r="AO51" s="14">
        <f>MAX(0,'Cumulative WSp16'!AO51-'Cumulative WSp16'!AI51)</f>
        <v>0</v>
      </c>
      <c r="AP51" s="18">
        <f t="shared" si="8"/>
        <v>0</v>
      </c>
      <c r="AQ51" s="18">
        <f t="shared" si="8"/>
        <v>0</v>
      </c>
      <c r="AR51" s="23">
        <f>MAX(0,'Cumulative WSp16'!AR51-'Cumulative WSp16'!AL51)</f>
        <v>0</v>
      </c>
      <c r="AS51" s="23">
        <f>MAX(0,'Cumulative WSp16'!AS51-'Cumulative WSp16'!AM51)</f>
        <v>0</v>
      </c>
      <c r="AT51" s="14">
        <f>MAX(0,'Cumulative WSp16'!AT51-'Cumulative WSp16'!AN51)</f>
        <v>0</v>
      </c>
      <c r="AU51" s="14">
        <f>MAX(0,'Cumulative WSp16'!AU51-'Cumulative WSp16'!AO51)</f>
        <v>0</v>
      </c>
      <c r="AV51" s="18">
        <f t="shared" si="14"/>
        <v>0</v>
      </c>
      <c r="AW51" s="18">
        <f t="shared" si="14"/>
        <v>0</v>
      </c>
      <c r="AX51" s="23">
        <f>MAX(0,'Cumulative WSp16'!AX51-'Cumulative WSp16'!AR51)</f>
        <v>37</v>
      </c>
      <c r="AY51" s="23">
        <f>MAX(0,'Cumulative WSp16'!AY51-'Cumulative WSp16'!AS51)</f>
        <v>32</v>
      </c>
      <c r="AZ51" s="14">
        <f>MAX(0,'Cumulative WSp16'!AZ51-'Cumulative WSp16'!AT51)</f>
        <v>1.25</v>
      </c>
      <c r="BA51" s="14">
        <f>MAX(0,'Cumulative WSp16'!BA51-'Cumulative WSp16'!AU51)</f>
        <v>3</v>
      </c>
      <c r="BB51" s="18">
        <f t="shared" si="10"/>
        <v>38.25</v>
      </c>
      <c r="BC51" s="18">
        <f t="shared" si="10"/>
        <v>35</v>
      </c>
      <c r="BD51" s="23">
        <f>MAX(0,'Cumulative WSp16'!BD51-'Cumulative WSp16'!AX51)</f>
        <v>155</v>
      </c>
      <c r="BE51" s="23">
        <f>MAX(0,'Cumulative WSp16'!BE51-'Cumulative WSp16'!AY51)</f>
        <v>287</v>
      </c>
      <c r="BF51" s="14">
        <f>MAX(0,'Cumulative WSp16'!BF51-'Cumulative WSp16'!AZ51)</f>
        <v>230.75</v>
      </c>
      <c r="BG51" s="14">
        <f>MAX(0,'Cumulative WSp16'!BG51-'Cumulative WSp16'!BA51)</f>
        <v>310</v>
      </c>
      <c r="BH51" s="18">
        <f t="shared" si="11"/>
        <v>385.75</v>
      </c>
      <c r="BI51" s="18">
        <f t="shared" si="11"/>
        <v>597</v>
      </c>
      <c r="BJ51" s="23">
        <f>MAX(0,'Cumulative WSp16'!BJ51-'Cumulative WSp16'!BD51)</f>
        <v>102</v>
      </c>
      <c r="BK51" s="23">
        <f>MAX(0,'Cumulative WSp16'!BK51-'Cumulative WSp16'!BE51)</f>
        <v>165</v>
      </c>
      <c r="BL51" s="14">
        <f>MAX(0,'Cumulative WSp16'!BL51-'Cumulative WSp16'!BF51)</f>
        <v>357</v>
      </c>
      <c r="BM51" s="14">
        <f>MAX(0,'Cumulative WSp16'!BM51-'Cumulative WSp16'!BG51)</f>
        <v>723</v>
      </c>
      <c r="BN51" s="18">
        <f t="shared" si="12"/>
        <v>459</v>
      </c>
      <c r="BO51" s="18">
        <f t="shared" si="12"/>
        <v>888</v>
      </c>
      <c r="BP51" s="23">
        <f>MAX(0,'Cumulative WSp16'!BP51-'Cumulative WSp16'!BJ51)</f>
        <v>0</v>
      </c>
      <c r="BQ51" s="23">
        <f>MAX(0,'Cumulative WSp16'!BQ51-'Cumulative WSp16'!BK51)</f>
        <v>0</v>
      </c>
      <c r="BR51" s="14">
        <f>MAX(0,'Cumulative WSp16'!BR51-'Cumulative WSp16'!BL51)</f>
        <v>0</v>
      </c>
      <c r="BS51" s="14">
        <f>MAX(0,'Cumulative WSp16'!BS51-'Cumulative WSp16'!BM51)</f>
        <v>0</v>
      </c>
      <c r="BT51" s="18">
        <f t="shared" si="13"/>
        <v>0</v>
      </c>
      <c r="BU51" s="18">
        <f t="shared" si="13"/>
        <v>0</v>
      </c>
    </row>
    <row r="52" spans="1:73" ht="15" customHeight="1" x14ac:dyDescent="0.25">
      <c r="A52" s="10" t="s">
        <v>48</v>
      </c>
      <c r="B52" s="23">
        <f>'Cumulative WSp16'!B52</f>
        <v>1879</v>
      </c>
      <c r="C52" s="23">
        <f>'Cumulative WSp16'!C52</f>
        <v>1946</v>
      </c>
      <c r="D52" s="18">
        <f>'Cumulative WSp16'!D52</f>
        <v>615</v>
      </c>
      <c r="E52" s="18">
        <f>'Cumulative WSp16'!E52</f>
        <v>660</v>
      </c>
      <c r="F52" s="18">
        <f t="shared" si="2"/>
        <v>2494</v>
      </c>
      <c r="G52" s="18">
        <f t="shared" si="2"/>
        <v>2606</v>
      </c>
      <c r="H52" s="23">
        <f>MAX(0,'Cumulative WSp16'!H52-'Cumulative WSp16'!B52)</f>
        <v>583</v>
      </c>
      <c r="I52" s="23">
        <f>MAX(0,'Cumulative WSp16'!I52-'Cumulative WSp16'!C52)</f>
        <v>471</v>
      </c>
      <c r="J52" s="14">
        <f>MAX(0,'Cumulative WSp16'!J52-'Cumulative WSp16'!D52)</f>
        <v>682</v>
      </c>
      <c r="K52" s="14">
        <f>MAX(0,'Cumulative WSp16'!K52-'Cumulative WSp16'!E52)</f>
        <v>654</v>
      </c>
      <c r="L52" s="14">
        <f t="shared" si="3"/>
        <v>1265</v>
      </c>
      <c r="M52" s="14">
        <f t="shared" si="3"/>
        <v>1125</v>
      </c>
      <c r="N52" s="23">
        <f>MAX(0,'Cumulative WSp16'!N52-'Cumulative WSp16'!H52)</f>
        <v>0</v>
      </c>
      <c r="O52" s="23">
        <f>MAX(0,'Cumulative WSp16'!O52-'Cumulative WSp16'!I52)</f>
        <v>0</v>
      </c>
      <c r="P52" s="14">
        <f>MAX(0,'Cumulative WSp16'!P52-'Cumulative WSp16'!J52)</f>
        <v>0</v>
      </c>
      <c r="Q52" s="14">
        <f>MAX(0,'Cumulative WSp16'!Q52-'Cumulative WSp16'!K52)</f>
        <v>0</v>
      </c>
      <c r="R52" s="18">
        <f t="shared" si="4"/>
        <v>0</v>
      </c>
      <c r="S52" s="18">
        <f t="shared" si="4"/>
        <v>0</v>
      </c>
      <c r="T52" s="23">
        <f>MAX(0,'Cumulative WSp16'!T52-'Cumulative WSp16'!N52)</f>
        <v>0</v>
      </c>
      <c r="U52" s="23">
        <f>MAX(0,'Cumulative WSp16'!U52-'Cumulative WSp16'!O52)</f>
        <v>0</v>
      </c>
      <c r="V52" s="14">
        <v>0</v>
      </c>
      <c r="W52" s="14">
        <v>0</v>
      </c>
      <c r="X52" s="14">
        <f t="shared" si="5"/>
        <v>0</v>
      </c>
      <c r="Y52" s="14">
        <f t="shared" si="5"/>
        <v>0</v>
      </c>
      <c r="Z52" s="23">
        <f>MAX(0,'Cumulative WSp16'!Z52-'Cumulative WSp16'!T52)</f>
        <v>0</v>
      </c>
      <c r="AA52" s="23">
        <f>MAX(0,'Cumulative WSp16'!AA52-'Cumulative WSp16'!U52)</f>
        <v>0</v>
      </c>
      <c r="AB52" s="14">
        <f>MAX(0,'Cumulative WSp16'!AB52-'Cumulative WSp16'!V52)</f>
        <v>0</v>
      </c>
      <c r="AC52" s="14">
        <f>MAX(0,'Cumulative WSp16'!AC52-'Cumulative WSp16'!W52)</f>
        <v>0</v>
      </c>
      <c r="AD52" s="18">
        <f t="shared" si="6"/>
        <v>0</v>
      </c>
      <c r="AE52" s="18">
        <f t="shared" si="6"/>
        <v>0</v>
      </c>
      <c r="AF52" s="23">
        <f>MAX(0,'Cumulative WSp16'!AF52-'Cumulative WSp16'!Z52)</f>
        <v>0</v>
      </c>
      <c r="AG52" s="23">
        <f>MAX(0,'Cumulative WSp16'!AG52-'Cumulative WSp16'!AA52)</f>
        <v>0</v>
      </c>
      <c r="AH52" s="14">
        <f>MAX(0,'Cumulative WSp16'!AH52-'Cumulative WSp16'!AB52)</f>
        <v>0</v>
      </c>
      <c r="AI52" s="14">
        <f>MAX(0,'Cumulative WSp16'!AI52-'Cumulative WSp16'!AC52)</f>
        <v>0</v>
      </c>
      <c r="AJ52" s="14">
        <f t="shared" si="7"/>
        <v>0</v>
      </c>
      <c r="AK52" s="14">
        <f t="shared" si="7"/>
        <v>0</v>
      </c>
      <c r="AL52" s="23">
        <f>MAX(0,'Cumulative WSp16'!AL52-'Cumulative WSp16'!AF52)</f>
        <v>0</v>
      </c>
      <c r="AM52" s="23">
        <f>MAX(0,'Cumulative WSp16'!AM52-'Cumulative WSp16'!AG52)</f>
        <v>0</v>
      </c>
      <c r="AN52" s="14">
        <f>MAX(0,'Cumulative WSp16'!AN52-'Cumulative WSp16'!AH52)</f>
        <v>0</v>
      </c>
      <c r="AO52" s="14">
        <f>MAX(0,'Cumulative WSp16'!AO52-'Cumulative WSp16'!AI52)</f>
        <v>0</v>
      </c>
      <c r="AP52" s="18">
        <f t="shared" si="8"/>
        <v>0</v>
      </c>
      <c r="AQ52" s="18">
        <f t="shared" si="8"/>
        <v>0</v>
      </c>
      <c r="AR52" s="23">
        <f>MAX(0,'Cumulative WSp16'!AR52-'Cumulative WSp16'!AL52)</f>
        <v>1197.92</v>
      </c>
      <c r="AS52" s="23">
        <f>MAX(0,'Cumulative WSp16'!AS52-'Cumulative WSp16'!AM52)</f>
        <v>671</v>
      </c>
      <c r="AT52" s="14">
        <f>MAX(0,'Cumulative WSp16'!AT52-'Cumulative WSp16'!AN52)</f>
        <v>167</v>
      </c>
      <c r="AU52" s="14">
        <f>MAX(0,'Cumulative WSp16'!AU52-'Cumulative WSp16'!AO52)</f>
        <v>115</v>
      </c>
      <c r="AV52" s="18">
        <f t="shared" si="14"/>
        <v>1364.92</v>
      </c>
      <c r="AW52" s="18">
        <f t="shared" si="14"/>
        <v>786</v>
      </c>
      <c r="AX52" s="23">
        <f>MAX(0,'Cumulative WSp16'!AX52-'Cumulative WSp16'!AR52)</f>
        <v>0</v>
      </c>
      <c r="AY52" s="23">
        <f>MAX(0,'Cumulative WSp16'!AY52-'Cumulative WSp16'!AS52)</f>
        <v>0</v>
      </c>
      <c r="AZ52" s="14">
        <f>MAX(0,'Cumulative WSp16'!AZ52-'Cumulative WSp16'!AT52)</f>
        <v>0</v>
      </c>
      <c r="BA52" s="14">
        <f>MAX(0,'Cumulative WSp16'!BA52-'Cumulative WSp16'!AU52)</f>
        <v>0</v>
      </c>
      <c r="BB52" s="18">
        <f t="shared" si="10"/>
        <v>0</v>
      </c>
      <c r="BC52" s="18">
        <f t="shared" si="10"/>
        <v>0</v>
      </c>
      <c r="BD52" s="23">
        <f>MAX(0,'Cumulative WSp16'!BD52-'Cumulative WSp16'!AX52)</f>
        <v>0</v>
      </c>
      <c r="BE52" s="23">
        <f>MAX(0,'Cumulative WSp16'!BE52-'Cumulative WSp16'!AY52)</f>
        <v>0</v>
      </c>
      <c r="BF52" s="14">
        <f>MAX(0,'Cumulative WSp16'!BF52-'Cumulative WSp16'!AZ52)</f>
        <v>0</v>
      </c>
      <c r="BG52" s="14">
        <f>MAX(0,'Cumulative WSp16'!BG52-'Cumulative WSp16'!BA52)</f>
        <v>0</v>
      </c>
      <c r="BH52" s="18">
        <f t="shared" si="11"/>
        <v>0</v>
      </c>
      <c r="BI52" s="18">
        <f t="shared" si="11"/>
        <v>0</v>
      </c>
      <c r="BJ52" s="23">
        <f>MAX(0,'Cumulative WSp16'!BJ52-'Cumulative WSp16'!BD52)</f>
        <v>0</v>
      </c>
      <c r="BK52" s="23">
        <f>MAX(0,'Cumulative WSp16'!BK52-'Cumulative WSp16'!BE52)</f>
        <v>0</v>
      </c>
      <c r="BL52" s="14">
        <f>MAX(0,'Cumulative WSp16'!BL52-'Cumulative WSp16'!BF52)</f>
        <v>0</v>
      </c>
      <c r="BM52" s="14">
        <f>MAX(0,'Cumulative WSp16'!BM52-'Cumulative WSp16'!BG52)</f>
        <v>0</v>
      </c>
      <c r="BN52" s="18">
        <f t="shared" si="12"/>
        <v>0</v>
      </c>
      <c r="BO52" s="18">
        <f t="shared" si="12"/>
        <v>0</v>
      </c>
      <c r="BP52" s="23">
        <f>MAX(0,'Cumulative WSp16'!BP52-'Cumulative WSp16'!BJ52)</f>
        <v>0</v>
      </c>
      <c r="BQ52" s="23">
        <f>MAX(0,'Cumulative WSp16'!BQ52-'Cumulative WSp16'!BK52)</f>
        <v>0</v>
      </c>
      <c r="BR52" s="14">
        <f>MAX(0,'Cumulative WSp16'!BR52-'Cumulative WSp16'!BL52)</f>
        <v>0</v>
      </c>
      <c r="BS52" s="14">
        <f>MAX(0,'Cumulative WSp16'!BS52-'Cumulative WSp16'!BM52)</f>
        <v>0</v>
      </c>
      <c r="BT52" s="18">
        <f t="shared" si="13"/>
        <v>0</v>
      </c>
      <c r="BU52" s="18">
        <f t="shared" si="13"/>
        <v>0</v>
      </c>
    </row>
    <row r="53" spans="1:73" ht="15" customHeight="1" x14ac:dyDescent="0.25">
      <c r="A53" s="10" t="s">
        <v>49</v>
      </c>
      <c r="B53" s="23">
        <f>'Cumulative WSp16'!B53</f>
        <v>0</v>
      </c>
      <c r="C53" s="23">
        <f>'Cumulative WSp16'!C53</f>
        <v>0</v>
      </c>
      <c r="D53" s="18">
        <f>'Cumulative WSp16'!D53</f>
        <v>30</v>
      </c>
      <c r="E53" s="18">
        <f>'Cumulative WSp16'!E53</f>
        <v>90</v>
      </c>
      <c r="F53" s="18">
        <f t="shared" si="2"/>
        <v>30</v>
      </c>
      <c r="G53" s="18">
        <f t="shared" si="2"/>
        <v>90</v>
      </c>
      <c r="H53" s="23">
        <f>MAX(0,'Cumulative WSp16'!H53-'Cumulative WSp16'!B53)</f>
        <v>0</v>
      </c>
      <c r="I53" s="23">
        <f>MAX(0,'Cumulative WSp16'!I53-'Cumulative WSp16'!C53)</f>
        <v>0</v>
      </c>
      <c r="J53" s="14">
        <f>MAX(0,'Cumulative WSp16'!J53-'Cumulative WSp16'!D53)</f>
        <v>0</v>
      </c>
      <c r="K53" s="14">
        <f>MAX(0,'Cumulative WSp16'!K53-'Cumulative WSp16'!E53)</f>
        <v>0</v>
      </c>
      <c r="L53" s="14">
        <f t="shared" si="3"/>
        <v>0</v>
      </c>
      <c r="M53" s="14">
        <f t="shared" si="3"/>
        <v>0</v>
      </c>
      <c r="N53" s="23">
        <f>MAX(0,'Cumulative WSp16'!N53-'Cumulative WSp16'!H53)</f>
        <v>0</v>
      </c>
      <c r="O53" s="23">
        <f>MAX(0,'Cumulative WSp16'!O53-'Cumulative WSp16'!I53)</f>
        <v>0</v>
      </c>
      <c r="P53" s="14">
        <f>MAX(0,'Cumulative WSp16'!P53-'Cumulative WSp16'!J53)</f>
        <v>0</v>
      </c>
      <c r="Q53" s="14">
        <f>MAX(0,'Cumulative WSp16'!Q53-'Cumulative WSp16'!K53)</f>
        <v>0</v>
      </c>
      <c r="R53" s="18">
        <f t="shared" si="4"/>
        <v>0</v>
      </c>
      <c r="S53" s="18">
        <f t="shared" si="4"/>
        <v>0</v>
      </c>
      <c r="T53" s="23">
        <f>MAX(0,'Cumulative WSp16'!T53-'Cumulative WSp16'!N53)</f>
        <v>0</v>
      </c>
      <c r="U53" s="23">
        <f>MAX(0,'Cumulative WSp16'!U53-'Cumulative WSp16'!O53)</f>
        <v>0</v>
      </c>
      <c r="V53" s="14">
        <v>0</v>
      </c>
      <c r="W53" s="14">
        <v>0</v>
      </c>
      <c r="X53" s="14">
        <f t="shared" si="5"/>
        <v>0</v>
      </c>
      <c r="Y53" s="14">
        <f t="shared" si="5"/>
        <v>0</v>
      </c>
      <c r="Z53" s="23">
        <f>MAX(0,'Cumulative WSp16'!Z53-'Cumulative WSp16'!T53)</f>
        <v>0</v>
      </c>
      <c r="AA53" s="23">
        <f>MAX(0,'Cumulative WSp16'!AA53-'Cumulative WSp16'!U53)</f>
        <v>0</v>
      </c>
      <c r="AB53" s="14">
        <f>MAX(0,'Cumulative WSp16'!AB53-'Cumulative WSp16'!V53)</f>
        <v>0</v>
      </c>
      <c r="AC53" s="14">
        <f>MAX(0,'Cumulative WSp16'!AC53-'Cumulative WSp16'!W53)</f>
        <v>0</v>
      </c>
      <c r="AD53" s="18">
        <f t="shared" si="6"/>
        <v>0</v>
      </c>
      <c r="AE53" s="18">
        <f t="shared" si="6"/>
        <v>0</v>
      </c>
      <c r="AF53" s="23">
        <f>MAX(0,'Cumulative WSp16'!AF53-'Cumulative WSp16'!Z53)</f>
        <v>0</v>
      </c>
      <c r="AG53" s="23">
        <f>MAX(0,'Cumulative WSp16'!AG53-'Cumulative WSp16'!AA53)</f>
        <v>0</v>
      </c>
      <c r="AH53" s="14">
        <f>MAX(0,'Cumulative WSp16'!AH53-'Cumulative WSp16'!AB53)</f>
        <v>0</v>
      </c>
      <c r="AI53" s="14">
        <f>MAX(0,'Cumulative WSp16'!AI53-'Cumulative WSp16'!AC53)</f>
        <v>0</v>
      </c>
      <c r="AJ53" s="14">
        <f t="shared" si="7"/>
        <v>0</v>
      </c>
      <c r="AK53" s="14">
        <f t="shared" si="7"/>
        <v>0</v>
      </c>
      <c r="AL53" s="23">
        <f>MAX(0,'Cumulative WSp16'!AL53-'Cumulative WSp16'!AF53)</f>
        <v>0</v>
      </c>
      <c r="AM53" s="23">
        <f>MAX(0,'Cumulative WSp16'!AM53-'Cumulative WSp16'!AG53)</f>
        <v>0</v>
      </c>
      <c r="AN53" s="14">
        <f>MAX(0,'Cumulative WSp16'!AN53-'Cumulative WSp16'!AH53)</f>
        <v>0</v>
      </c>
      <c r="AO53" s="14">
        <f>MAX(0,'Cumulative WSp16'!AO53-'Cumulative WSp16'!AI53)</f>
        <v>0</v>
      </c>
      <c r="AP53" s="18">
        <f t="shared" si="8"/>
        <v>0</v>
      </c>
      <c r="AQ53" s="18">
        <f t="shared" si="8"/>
        <v>0</v>
      </c>
      <c r="AR53" s="23">
        <f>MAX(0,'Cumulative WSp16'!AR53-'Cumulative WSp16'!AL53)</f>
        <v>0</v>
      </c>
      <c r="AS53" s="23">
        <f>MAX(0,'Cumulative WSp16'!AS53-'Cumulative WSp16'!AM53)</f>
        <v>0</v>
      </c>
      <c r="AT53" s="14">
        <f>MAX(0,'Cumulative WSp16'!AT53-'Cumulative WSp16'!AN53)</f>
        <v>513</v>
      </c>
      <c r="AU53" s="14">
        <f>MAX(0,'Cumulative WSp16'!AU53-'Cumulative WSp16'!AO53)</f>
        <v>1631</v>
      </c>
      <c r="AV53" s="18">
        <f t="shared" si="14"/>
        <v>513</v>
      </c>
      <c r="AW53" s="18">
        <f t="shared" si="14"/>
        <v>1631</v>
      </c>
      <c r="AX53" s="23">
        <f>MAX(0,'Cumulative WSp16'!AX53-'Cumulative WSp16'!AR53)</f>
        <v>0</v>
      </c>
      <c r="AY53" s="23">
        <f>MAX(0,'Cumulative WSp16'!AY53-'Cumulative WSp16'!AS53)</f>
        <v>0</v>
      </c>
      <c r="AZ53" s="14">
        <f>MAX(0,'Cumulative WSp16'!AZ53-'Cumulative WSp16'!AT53)</f>
        <v>0</v>
      </c>
      <c r="BA53" s="14">
        <f>MAX(0,'Cumulative WSp16'!BA53-'Cumulative WSp16'!AU53)</f>
        <v>0</v>
      </c>
      <c r="BB53" s="18">
        <f t="shared" si="10"/>
        <v>0</v>
      </c>
      <c r="BC53" s="18">
        <f t="shared" si="10"/>
        <v>0</v>
      </c>
      <c r="BD53" s="23">
        <f>MAX(0,'Cumulative WSp16'!BD53-'Cumulative WSp16'!AX53)</f>
        <v>0</v>
      </c>
      <c r="BE53" s="23">
        <f>MAX(0,'Cumulative WSp16'!BE53-'Cumulative WSp16'!AY53)</f>
        <v>0</v>
      </c>
      <c r="BF53" s="14">
        <f>MAX(0,'Cumulative WSp16'!BF53-'Cumulative WSp16'!AZ53)</f>
        <v>0</v>
      </c>
      <c r="BG53" s="14">
        <f>MAX(0,'Cumulative WSp16'!BG53-'Cumulative WSp16'!BA53)</f>
        <v>0</v>
      </c>
      <c r="BH53" s="18">
        <f t="shared" si="11"/>
        <v>0</v>
      </c>
      <c r="BI53" s="18">
        <f t="shared" si="11"/>
        <v>0</v>
      </c>
      <c r="BJ53" s="23">
        <f>MAX(0,'Cumulative WSp16'!BJ53-'Cumulative WSp16'!BD53)</f>
        <v>0</v>
      </c>
      <c r="BK53" s="23">
        <f>MAX(0,'Cumulative WSp16'!BK53-'Cumulative WSp16'!BE53)</f>
        <v>0</v>
      </c>
      <c r="BL53" s="14">
        <f>MAX(0,'Cumulative WSp16'!BL53-'Cumulative WSp16'!BF53)</f>
        <v>0</v>
      </c>
      <c r="BM53" s="14">
        <f>MAX(0,'Cumulative WSp16'!BM53-'Cumulative WSp16'!BG53)</f>
        <v>0</v>
      </c>
      <c r="BN53" s="18">
        <f t="shared" si="12"/>
        <v>0</v>
      </c>
      <c r="BO53" s="18">
        <f t="shared" si="12"/>
        <v>0</v>
      </c>
      <c r="BP53" s="23">
        <f>MAX(0,'Cumulative WSp16'!BP53-'Cumulative WSp16'!BJ53)</f>
        <v>0</v>
      </c>
      <c r="BQ53" s="23">
        <f>MAX(0,'Cumulative WSp16'!BQ53-'Cumulative WSp16'!BK53)</f>
        <v>0</v>
      </c>
      <c r="BR53" s="14">
        <f>MAX(0,'Cumulative WSp16'!BR53-'Cumulative WSp16'!BL53)</f>
        <v>0</v>
      </c>
      <c r="BS53" s="14">
        <f>MAX(0,'Cumulative WSp16'!BS53-'Cumulative WSp16'!BM53)</f>
        <v>0</v>
      </c>
      <c r="BT53" s="18">
        <f t="shared" si="13"/>
        <v>0</v>
      </c>
      <c r="BU53" s="18">
        <f t="shared" si="13"/>
        <v>0</v>
      </c>
    </row>
    <row r="54" spans="1:73" ht="15" customHeight="1" x14ac:dyDescent="0.25">
      <c r="A54" s="11" t="s">
        <v>50</v>
      </c>
      <c r="B54" s="23">
        <f>'Cumulative WSp16'!B54</f>
        <v>448</v>
      </c>
      <c r="C54" s="23">
        <f>'Cumulative WSp16'!C54</f>
        <v>830</v>
      </c>
      <c r="D54" s="18">
        <f>'Cumulative WSp16'!D54</f>
        <v>53</v>
      </c>
      <c r="E54" s="18">
        <f>'Cumulative WSp16'!E54</f>
        <v>89</v>
      </c>
      <c r="F54" s="18">
        <f t="shared" si="2"/>
        <v>501</v>
      </c>
      <c r="G54" s="18">
        <f t="shared" si="2"/>
        <v>919</v>
      </c>
      <c r="H54" s="23">
        <f>MAX(0,'Cumulative WSp16'!H54-'Cumulative WSp16'!B54)</f>
        <v>452</v>
      </c>
      <c r="I54" s="23">
        <f>MAX(0,'Cumulative WSp16'!I54-'Cumulative WSp16'!C54)</f>
        <v>1196</v>
      </c>
      <c r="J54" s="14">
        <f>MAX(0,'Cumulative WSp16'!J54-'Cumulative WSp16'!D54)</f>
        <v>566</v>
      </c>
      <c r="K54" s="14">
        <f>MAX(0,'Cumulative WSp16'!K54-'Cumulative WSp16'!E54)</f>
        <v>963</v>
      </c>
      <c r="L54" s="14">
        <f t="shared" si="3"/>
        <v>1018</v>
      </c>
      <c r="M54" s="14">
        <f t="shared" si="3"/>
        <v>2159</v>
      </c>
      <c r="N54" s="23">
        <f>MAX(0,'Cumulative WSp16'!N54-'Cumulative WSp16'!H54)</f>
        <v>270</v>
      </c>
      <c r="O54" s="23">
        <f>MAX(0,'Cumulative WSp16'!O54-'Cumulative WSp16'!I54)</f>
        <v>60</v>
      </c>
      <c r="P54" s="14">
        <f>MAX(0,'Cumulative WSp16'!P54-'Cumulative WSp16'!J54)</f>
        <v>58</v>
      </c>
      <c r="Q54" s="14">
        <f>MAX(0,'Cumulative WSp16'!Q54-'Cumulative WSp16'!K54)</f>
        <v>169</v>
      </c>
      <c r="R54" s="18">
        <f t="shared" si="4"/>
        <v>328</v>
      </c>
      <c r="S54" s="18">
        <f t="shared" si="4"/>
        <v>229</v>
      </c>
      <c r="T54" s="23">
        <f>MAX(0,'Cumulative WSp16'!T54-'Cumulative WSp16'!N54)</f>
        <v>0</v>
      </c>
      <c r="U54" s="23">
        <f>MAX(0,'Cumulative WSp16'!U54-'Cumulative WSp16'!O54)</f>
        <v>0</v>
      </c>
      <c r="V54" s="14">
        <v>0</v>
      </c>
      <c r="W54" s="14">
        <v>0</v>
      </c>
      <c r="X54" s="14">
        <f t="shared" si="5"/>
        <v>0</v>
      </c>
      <c r="Y54" s="14">
        <f t="shared" si="5"/>
        <v>0</v>
      </c>
      <c r="Z54" s="23">
        <f>MAX(0,'Cumulative WSp16'!Z54-'Cumulative WSp16'!T54)</f>
        <v>0</v>
      </c>
      <c r="AA54" s="23">
        <f>MAX(0,'Cumulative WSp16'!AA54-'Cumulative WSp16'!U54)</f>
        <v>0</v>
      </c>
      <c r="AB54" s="14">
        <f>MAX(0,'Cumulative WSp16'!AB54-'Cumulative WSp16'!V54)</f>
        <v>0</v>
      </c>
      <c r="AC54" s="14">
        <f>MAX(0,'Cumulative WSp16'!AC54-'Cumulative WSp16'!W54)</f>
        <v>0</v>
      </c>
      <c r="AD54" s="18">
        <f t="shared" si="6"/>
        <v>0</v>
      </c>
      <c r="AE54" s="18">
        <f t="shared" si="6"/>
        <v>0</v>
      </c>
      <c r="AF54" s="23">
        <f>MAX(0,'Cumulative WSp16'!AF54-'Cumulative WSp16'!Z54)</f>
        <v>15</v>
      </c>
      <c r="AG54" s="23">
        <f>MAX(0,'Cumulative WSp16'!AG54-'Cumulative WSp16'!AA54)</f>
        <v>45</v>
      </c>
      <c r="AH54" s="14">
        <f>MAX(0,'Cumulative WSp16'!AH54-'Cumulative WSp16'!AB54)</f>
        <v>0</v>
      </c>
      <c r="AI54" s="14">
        <f>MAX(0,'Cumulative WSp16'!AI54-'Cumulative WSp16'!AC54)</f>
        <v>0</v>
      </c>
      <c r="AJ54" s="14">
        <f t="shared" si="7"/>
        <v>15</v>
      </c>
      <c r="AK54" s="14">
        <f t="shared" si="7"/>
        <v>45</v>
      </c>
      <c r="AL54" s="23">
        <f>MAX(0,'Cumulative WSp16'!AL54-'Cumulative WSp16'!AF54)</f>
        <v>128</v>
      </c>
      <c r="AM54" s="23">
        <f>MAX(0,'Cumulative WSp16'!AM54-'Cumulative WSp16'!AG54)</f>
        <v>252</v>
      </c>
      <c r="AN54" s="14">
        <f>MAX(0,'Cumulative WSp16'!AN54-'Cumulative WSp16'!AH54)</f>
        <v>50</v>
      </c>
      <c r="AO54" s="14">
        <f>MAX(0,'Cumulative WSp16'!AO54-'Cumulative WSp16'!AI54)</f>
        <v>100</v>
      </c>
      <c r="AP54" s="18">
        <f t="shared" si="8"/>
        <v>178</v>
      </c>
      <c r="AQ54" s="18">
        <f t="shared" si="8"/>
        <v>352</v>
      </c>
      <c r="AR54" s="23">
        <f>MAX(0,'Cumulative WSp16'!AR54-'Cumulative WSp16'!AL54)</f>
        <v>950.45</v>
      </c>
      <c r="AS54" s="23">
        <f>MAX(0,'Cumulative WSp16'!AS54-'Cumulative WSp16'!AM54)</f>
        <v>1456</v>
      </c>
      <c r="AT54" s="14">
        <f>MAX(0,'Cumulative WSp16'!AT54-'Cumulative WSp16'!AN54)</f>
        <v>320.5</v>
      </c>
      <c r="AU54" s="14">
        <f>MAX(0,'Cumulative WSp16'!AU54-'Cumulative WSp16'!AO54)</f>
        <v>479</v>
      </c>
      <c r="AV54" s="18">
        <f t="shared" si="14"/>
        <v>1270.95</v>
      </c>
      <c r="AW54" s="18">
        <f t="shared" si="14"/>
        <v>1935</v>
      </c>
      <c r="AX54" s="23">
        <f>MAX(0,'Cumulative WSp16'!AX54-'Cumulative WSp16'!AR54)</f>
        <v>0</v>
      </c>
      <c r="AY54" s="23">
        <f>MAX(0,'Cumulative WSp16'!AY54-'Cumulative WSp16'!AS54)</f>
        <v>0</v>
      </c>
      <c r="AZ54" s="14">
        <f>MAX(0,'Cumulative WSp16'!AZ54-'Cumulative WSp16'!AT54)</f>
        <v>0</v>
      </c>
      <c r="BA54" s="14">
        <f>MAX(0,'Cumulative WSp16'!BA54-'Cumulative WSp16'!AU54)</f>
        <v>0</v>
      </c>
      <c r="BB54" s="18">
        <f t="shared" si="10"/>
        <v>0</v>
      </c>
      <c r="BC54" s="18">
        <f t="shared" si="10"/>
        <v>0</v>
      </c>
      <c r="BD54" s="23">
        <f>MAX(0,'Cumulative WSp16'!BD54-'Cumulative WSp16'!AX54)</f>
        <v>0</v>
      </c>
      <c r="BE54" s="23">
        <f>MAX(0,'Cumulative WSp16'!BE54-'Cumulative WSp16'!AY54)</f>
        <v>0</v>
      </c>
      <c r="BF54" s="14">
        <f>MAX(0,'Cumulative WSp16'!BF54-'Cumulative WSp16'!AZ54)</f>
        <v>0</v>
      </c>
      <c r="BG54" s="14">
        <f>MAX(0,'Cumulative WSp16'!BG54-'Cumulative WSp16'!BA54)</f>
        <v>0</v>
      </c>
      <c r="BH54" s="18">
        <f t="shared" si="11"/>
        <v>0</v>
      </c>
      <c r="BI54" s="18">
        <f t="shared" si="11"/>
        <v>0</v>
      </c>
      <c r="BJ54" s="23">
        <f>MAX(0,'Cumulative WSp16'!BJ54-'Cumulative WSp16'!BD54)</f>
        <v>0</v>
      </c>
      <c r="BK54" s="23">
        <f>MAX(0,'Cumulative WSp16'!BK54-'Cumulative WSp16'!BE54)</f>
        <v>0</v>
      </c>
      <c r="BL54" s="14">
        <f>MAX(0,'Cumulative WSp16'!BL54-'Cumulative WSp16'!BF54)</f>
        <v>0</v>
      </c>
      <c r="BM54" s="14">
        <f>MAX(0,'Cumulative WSp16'!BM54-'Cumulative WSp16'!BG54)</f>
        <v>0</v>
      </c>
      <c r="BN54" s="18">
        <f t="shared" si="12"/>
        <v>0</v>
      </c>
      <c r="BO54" s="18">
        <f t="shared" si="12"/>
        <v>0</v>
      </c>
      <c r="BP54" s="23">
        <f>MAX(0,'Cumulative WSp16'!BP54-'Cumulative WSp16'!BJ54)</f>
        <v>0</v>
      </c>
      <c r="BQ54" s="23">
        <f>MAX(0,'Cumulative WSp16'!BQ54-'Cumulative WSp16'!BK54)</f>
        <v>0</v>
      </c>
      <c r="BR54" s="14">
        <f>MAX(0,'Cumulative WSp16'!BR54-'Cumulative WSp16'!BL54)</f>
        <v>0</v>
      </c>
      <c r="BS54" s="14">
        <f>MAX(0,'Cumulative WSp16'!BS54-'Cumulative WSp16'!BM54)</f>
        <v>0</v>
      </c>
      <c r="BT54" s="18">
        <f t="shared" si="13"/>
        <v>0</v>
      </c>
      <c r="BU54" s="18">
        <f t="shared" si="13"/>
        <v>0</v>
      </c>
    </row>
    <row r="55" spans="1:73" s="2" customFormat="1" ht="15" customHeight="1" x14ac:dyDescent="0.25">
      <c r="A55" s="12" t="s">
        <v>51</v>
      </c>
      <c r="B55" s="23">
        <f>'Cumulative WSp16'!B55</f>
        <v>280</v>
      </c>
      <c r="C55" s="23">
        <f>'Cumulative WSp16'!C55</f>
        <v>471</v>
      </c>
      <c r="D55" s="18">
        <f>'Cumulative WSp16'!D55</f>
        <v>0</v>
      </c>
      <c r="E55" s="18">
        <f>'Cumulative WSp16'!E55</f>
        <v>0</v>
      </c>
      <c r="F55" s="18">
        <f t="shared" si="2"/>
        <v>280</v>
      </c>
      <c r="G55" s="18">
        <f t="shared" si="2"/>
        <v>471</v>
      </c>
      <c r="H55" s="23">
        <f>MAX(0,'Cumulative WSp16'!H55-'Cumulative WSp16'!B55)</f>
        <v>98</v>
      </c>
      <c r="I55" s="23">
        <f>MAX(0,'Cumulative WSp16'!I55-'Cumulative WSp16'!C55)</f>
        <v>213</v>
      </c>
      <c r="J55" s="14">
        <f>MAX(0,'Cumulative WSp16'!J55-'Cumulative WSp16'!D55)</f>
        <v>0</v>
      </c>
      <c r="K55" s="14">
        <f>MAX(0,'Cumulative WSp16'!K55-'Cumulative WSp16'!E55)</f>
        <v>0</v>
      </c>
      <c r="L55" s="14">
        <f t="shared" si="3"/>
        <v>98</v>
      </c>
      <c r="M55" s="14">
        <f t="shared" si="3"/>
        <v>213</v>
      </c>
      <c r="N55" s="23">
        <f>MAX(0,'Cumulative WSp16'!N55-'Cumulative WSp16'!H55)</f>
        <v>0</v>
      </c>
      <c r="O55" s="23">
        <f>MAX(0,'Cumulative WSp16'!O55-'Cumulative WSp16'!I55)</f>
        <v>0</v>
      </c>
      <c r="P55" s="14">
        <f>MAX(0,'Cumulative WSp16'!P55-'Cumulative WSp16'!J55)</f>
        <v>0</v>
      </c>
      <c r="Q55" s="14">
        <f>MAX(0,'Cumulative WSp16'!Q55-'Cumulative WSp16'!K55)</f>
        <v>0</v>
      </c>
      <c r="R55" s="18">
        <f t="shared" si="4"/>
        <v>0</v>
      </c>
      <c r="S55" s="18">
        <f t="shared" si="4"/>
        <v>0</v>
      </c>
      <c r="T55" s="23">
        <f>MAX(0,'Cumulative WSp16'!T55-'Cumulative WSp16'!N55)</f>
        <v>0</v>
      </c>
      <c r="U55" s="23">
        <f>MAX(0,'Cumulative WSp16'!U55-'Cumulative WSp16'!O55)</f>
        <v>0</v>
      </c>
      <c r="V55" s="14">
        <v>0</v>
      </c>
      <c r="W55" s="14">
        <v>0</v>
      </c>
      <c r="X55" s="14">
        <f t="shared" si="5"/>
        <v>0</v>
      </c>
      <c r="Y55" s="14">
        <f t="shared" si="5"/>
        <v>0</v>
      </c>
      <c r="Z55" s="23">
        <f>MAX(0,'Cumulative WSp16'!Z55-'Cumulative WSp16'!T55)</f>
        <v>16</v>
      </c>
      <c r="AA55" s="23">
        <f>MAX(0,'Cumulative WSp16'!AA55-'Cumulative WSp16'!U55)</f>
        <v>35</v>
      </c>
      <c r="AB55" s="14">
        <f>MAX(0,'Cumulative WSp16'!AB55-'Cumulative WSp16'!V55)</f>
        <v>0</v>
      </c>
      <c r="AC55" s="14">
        <f>MAX(0,'Cumulative WSp16'!AC55-'Cumulative WSp16'!W55)</f>
        <v>0</v>
      </c>
      <c r="AD55" s="18">
        <f t="shared" si="6"/>
        <v>16</v>
      </c>
      <c r="AE55" s="18">
        <f t="shared" si="6"/>
        <v>35</v>
      </c>
      <c r="AF55" s="23">
        <f>MAX(0,'Cumulative WSp16'!AF55-'Cumulative WSp16'!Z55)</f>
        <v>0</v>
      </c>
      <c r="AG55" s="23">
        <f>MAX(0,'Cumulative WSp16'!AG55-'Cumulative WSp16'!AA55)</f>
        <v>0</v>
      </c>
      <c r="AH55" s="14">
        <f>MAX(0,'Cumulative WSp16'!AH55-'Cumulative WSp16'!AB55)</f>
        <v>0</v>
      </c>
      <c r="AI55" s="14">
        <f>MAX(0,'Cumulative WSp16'!AI55-'Cumulative WSp16'!AC55)</f>
        <v>0</v>
      </c>
      <c r="AJ55" s="14">
        <f t="shared" si="7"/>
        <v>0</v>
      </c>
      <c r="AK55" s="14">
        <f t="shared" si="7"/>
        <v>0</v>
      </c>
      <c r="AL55" s="23">
        <f>MAX(0,'Cumulative WSp16'!AL55-'Cumulative WSp16'!AF55)</f>
        <v>0</v>
      </c>
      <c r="AM55" s="23">
        <f>MAX(0,'Cumulative WSp16'!AM55-'Cumulative WSp16'!AG55)</f>
        <v>0</v>
      </c>
      <c r="AN55" s="14">
        <f>MAX(0,'Cumulative WSp16'!AN55-'Cumulative WSp16'!AH55)</f>
        <v>0</v>
      </c>
      <c r="AO55" s="14">
        <f>MAX(0,'Cumulative WSp16'!AO55-'Cumulative WSp16'!AI55)</f>
        <v>0</v>
      </c>
      <c r="AP55" s="18">
        <f t="shared" si="8"/>
        <v>0</v>
      </c>
      <c r="AQ55" s="18">
        <f t="shared" si="8"/>
        <v>0</v>
      </c>
      <c r="AR55" s="23">
        <f>MAX(0,'Cumulative WSp16'!AR55-'Cumulative WSp16'!AL55)</f>
        <v>340.7</v>
      </c>
      <c r="AS55" s="23">
        <f>MAX(0,'Cumulative WSp16'!AS55-'Cumulative WSp16'!AM55)</f>
        <v>545</v>
      </c>
      <c r="AT55" s="14">
        <f>MAX(0,'Cumulative WSp16'!AT55-'Cumulative WSp16'!AN55)</f>
        <v>15.5</v>
      </c>
      <c r="AU55" s="14">
        <f>MAX(0,'Cumulative WSp16'!AU55-'Cumulative WSp16'!AO55)</f>
        <v>31</v>
      </c>
      <c r="AV55" s="18">
        <f t="shared" si="14"/>
        <v>356.2</v>
      </c>
      <c r="AW55" s="18">
        <f t="shared" si="14"/>
        <v>576</v>
      </c>
      <c r="AX55" s="23">
        <f>MAX(0,'Cumulative WSp16'!AX55-'Cumulative WSp16'!AR55)</f>
        <v>0</v>
      </c>
      <c r="AY55" s="23">
        <f>MAX(0,'Cumulative WSp16'!AY55-'Cumulative WSp16'!AS55)</f>
        <v>0</v>
      </c>
      <c r="AZ55" s="14">
        <f>MAX(0,'Cumulative WSp16'!AZ55-'Cumulative WSp16'!AT55)</f>
        <v>0</v>
      </c>
      <c r="BA55" s="14">
        <f>MAX(0,'Cumulative WSp16'!BA55-'Cumulative WSp16'!AU55)</f>
        <v>0</v>
      </c>
      <c r="BB55" s="18">
        <f t="shared" si="10"/>
        <v>0</v>
      </c>
      <c r="BC55" s="18">
        <f t="shared" si="10"/>
        <v>0</v>
      </c>
      <c r="BD55" s="23">
        <f>MAX(0,'Cumulative WSp16'!BD55-'Cumulative WSp16'!AX55)</f>
        <v>0</v>
      </c>
      <c r="BE55" s="23">
        <f>MAX(0,'Cumulative WSp16'!BE55-'Cumulative WSp16'!AY55)</f>
        <v>0</v>
      </c>
      <c r="BF55" s="14">
        <f>MAX(0,'Cumulative WSp16'!BF55-'Cumulative WSp16'!AZ55)</f>
        <v>0</v>
      </c>
      <c r="BG55" s="14">
        <f>MAX(0,'Cumulative WSp16'!BG55-'Cumulative WSp16'!BA55)</f>
        <v>0</v>
      </c>
      <c r="BH55" s="18">
        <f t="shared" si="11"/>
        <v>0</v>
      </c>
      <c r="BI55" s="18">
        <f t="shared" si="11"/>
        <v>0</v>
      </c>
      <c r="BJ55" s="23">
        <f>MAX(0,'Cumulative WSp16'!BJ55-'Cumulative WSp16'!BD55)</f>
        <v>245</v>
      </c>
      <c r="BK55" s="23">
        <f>MAX(0,'Cumulative WSp16'!BK55-'Cumulative WSp16'!BE55)</f>
        <v>418</v>
      </c>
      <c r="BL55" s="14">
        <f>MAX(0,'Cumulative WSp16'!BL55-'Cumulative WSp16'!BF55)</f>
        <v>10</v>
      </c>
      <c r="BM55" s="14">
        <f>MAX(0,'Cumulative WSp16'!BM55-'Cumulative WSp16'!BG55)</f>
        <v>21</v>
      </c>
      <c r="BN55" s="18">
        <f t="shared" si="12"/>
        <v>255</v>
      </c>
      <c r="BO55" s="18">
        <f t="shared" si="12"/>
        <v>439</v>
      </c>
      <c r="BP55" s="23">
        <f>MAX(0,'Cumulative WSp16'!BP55-'Cumulative WSp16'!BJ55)</f>
        <v>0</v>
      </c>
      <c r="BQ55" s="23">
        <f>MAX(0,'Cumulative WSp16'!BQ55-'Cumulative WSp16'!BK55)</f>
        <v>0</v>
      </c>
      <c r="BR55" s="14">
        <f>MAX(0,'Cumulative WSp16'!BR55-'Cumulative WSp16'!BL55)</f>
        <v>0</v>
      </c>
      <c r="BS55" s="14">
        <f>MAX(0,'Cumulative WSp16'!BS55-'Cumulative WSp16'!BM55)</f>
        <v>0</v>
      </c>
      <c r="BT55" s="18">
        <f t="shared" si="13"/>
        <v>0</v>
      </c>
      <c r="BU55" s="18">
        <f t="shared" si="13"/>
        <v>0</v>
      </c>
    </row>
    <row r="56" spans="1:73" s="3" customFormat="1" ht="15" hidden="1" customHeight="1" x14ac:dyDescent="0.25">
      <c r="A56" s="7"/>
      <c r="R56" s="1">
        <f t="shared" si="4"/>
        <v>0</v>
      </c>
      <c r="Y56" s="1">
        <f>SUM(U56,W56)</f>
        <v>0</v>
      </c>
      <c r="AD56" s="1">
        <f t="shared" si="6"/>
        <v>0</v>
      </c>
      <c r="AJ56" s="1">
        <f t="shared" si="7"/>
        <v>0</v>
      </c>
      <c r="BT56" s="18">
        <f t="shared" si="13"/>
        <v>0</v>
      </c>
      <c r="BU56" s="18">
        <f t="shared" si="13"/>
        <v>0</v>
      </c>
    </row>
    <row r="57" spans="1:73" s="4" customFormat="1" ht="15" hidden="1" customHeight="1" x14ac:dyDescent="0.25">
      <c r="A57" s="6"/>
      <c r="R57" s="1">
        <f t="shared" si="4"/>
        <v>0</v>
      </c>
      <c r="Y57" s="1">
        <f>SUM(U57,W57)</f>
        <v>0</v>
      </c>
      <c r="AD57" s="1">
        <f t="shared" si="6"/>
        <v>0</v>
      </c>
      <c r="AJ57" s="1">
        <f t="shared" si="7"/>
        <v>0</v>
      </c>
      <c r="BT57" s="18">
        <f t="shared" si="13"/>
        <v>0</v>
      </c>
      <c r="BU57" s="18">
        <f t="shared" si="13"/>
        <v>0</v>
      </c>
    </row>
    <row r="58" spans="1:73" ht="15.6" customHeight="1" x14ac:dyDescent="0.25"/>
    <row r="59" spans="1:73" ht="15.6" hidden="1" customHeight="1" x14ac:dyDescent="0.25">
      <c r="A59" s="1" t="s">
        <v>52</v>
      </c>
    </row>
    <row r="60" spans="1:73" hidden="1" x14ac:dyDescent="0.25"/>
    <row r="83" ht="12.75" customHeight="1" x14ac:dyDescent="0.25"/>
  </sheetData>
  <mergeCells count="49">
    <mergeCell ref="BL8:BM8"/>
    <mergeCell ref="BN8:BO8"/>
    <mergeCell ref="BP8:BQ8"/>
    <mergeCell ref="BR8:BS8"/>
    <mergeCell ref="BT8:BU8"/>
    <mergeCell ref="BJ8:BK8"/>
    <mergeCell ref="AN8:AO8"/>
    <mergeCell ref="AP8:AQ8"/>
    <mergeCell ref="AR8:AS8"/>
    <mergeCell ref="AT8:AU8"/>
    <mergeCell ref="AV8:AW8"/>
    <mergeCell ref="AX8:AY8"/>
    <mergeCell ref="AZ8:BA8"/>
    <mergeCell ref="BB8:BC8"/>
    <mergeCell ref="BD8:BE8"/>
    <mergeCell ref="BF8:BG8"/>
    <mergeCell ref="BH8:BI8"/>
    <mergeCell ref="BP7:BU7"/>
    <mergeCell ref="B8:C8"/>
    <mergeCell ref="D8:E8"/>
    <mergeCell ref="F8:G8"/>
    <mergeCell ref="H8:I8"/>
    <mergeCell ref="J8:K8"/>
    <mergeCell ref="L8:M8"/>
    <mergeCell ref="N8:O8"/>
    <mergeCell ref="P8:Q8"/>
    <mergeCell ref="R8:S8"/>
    <mergeCell ref="AF7:AK7"/>
    <mergeCell ref="AL7:AQ7"/>
    <mergeCell ref="AR7:AW7"/>
    <mergeCell ref="AX7:BC7"/>
    <mergeCell ref="BD7:BI7"/>
    <mergeCell ref="AB8:AC8"/>
    <mergeCell ref="BJ7:BO7"/>
    <mergeCell ref="A6:A8"/>
    <mergeCell ref="B7:G7"/>
    <mergeCell ref="H7:M7"/>
    <mergeCell ref="N7:S7"/>
    <mergeCell ref="T7:Y7"/>
    <mergeCell ref="Z7:AE7"/>
    <mergeCell ref="T8:U8"/>
    <mergeCell ref="V8:W8"/>
    <mergeCell ref="X8:Y8"/>
    <mergeCell ref="Z8:AA8"/>
    <mergeCell ref="AL8:AM8"/>
    <mergeCell ref="AD8:AE8"/>
    <mergeCell ref="AF8:AG8"/>
    <mergeCell ref="AH8:AI8"/>
    <mergeCell ref="AJ8:AK8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Y83"/>
  <sheetViews>
    <sheetView topLeftCell="A2" zoomScale="115" zoomScaleNormal="115" zoomScaleSheetLayoutView="100" workbookViewId="0">
      <pane xSplit="1" ySplit="9" topLeftCell="L11" activePane="bottomRight" state="frozen"/>
      <selection activeCell="A6" sqref="A6"/>
      <selection pane="topRight" activeCell="E6" sqref="E6"/>
      <selection pane="bottomLeft" activeCell="A14" sqref="A14"/>
      <selection pane="bottomRight" activeCell="M25" sqref="M25"/>
    </sheetView>
  </sheetViews>
  <sheetFormatPr defaultColWidth="8.85546875" defaultRowHeight="15.75" x14ac:dyDescent="0.25"/>
  <cols>
    <col min="1" max="1" width="14.42578125" style="1" customWidth="1"/>
    <col min="2" max="2" width="8.85546875" style="1"/>
    <col min="3" max="3" width="10.7109375" style="1" customWidth="1"/>
    <col min="4" max="5" width="8.85546875" style="1"/>
    <col min="6" max="6" width="10.140625" style="1" customWidth="1"/>
    <col min="7" max="7" width="9.85546875" style="1" customWidth="1"/>
    <col min="8" max="12" width="8.85546875" style="1"/>
    <col min="13" max="13" width="10.42578125" style="1" customWidth="1"/>
    <col min="14" max="14" width="8.85546875" style="1"/>
    <col min="15" max="15" width="9.7109375" style="1" customWidth="1"/>
    <col min="16" max="16" width="8.85546875" style="1"/>
    <col min="17" max="17" width="10.28515625" style="1" customWidth="1"/>
    <col min="18" max="18" width="9.7109375" style="1" customWidth="1"/>
    <col min="19" max="19" width="9.42578125" style="1" customWidth="1"/>
    <col min="20" max="20" width="9.85546875" style="1" customWidth="1"/>
    <col min="21" max="21" width="10.28515625" style="1" customWidth="1"/>
    <col min="22" max="22" width="9.140625" style="1" customWidth="1"/>
    <col min="23" max="23" width="10.28515625" style="1" customWidth="1"/>
    <col min="24" max="24" width="10.140625" style="1" customWidth="1"/>
    <col min="25" max="25" width="9.85546875" style="1" customWidth="1"/>
    <col min="26" max="16384" width="8.85546875" style="1"/>
  </cols>
  <sheetData>
    <row r="1" spans="1:25" x14ac:dyDescent="0.25">
      <c r="A1" s="1" t="s">
        <v>0</v>
      </c>
    </row>
    <row r="3" spans="1:25" ht="15" customHeight="1" x14ac:dyDescent="0.25">
      <c r="A3" s="5" t="s">
        <v>1</v>
      </c>
    </row>
    <row r="4" spans="1:25" x14ac:dyDescent="0.25">
      <c r="A4" s="5" t="s">
        <v>2</v>
      </c>
    </row>
    <row r="5" spans="1:25" x14ac:dyDescent="0.25">
      <c r="A5" s="1" t="s">
        <v>3</v>
      </c>
    </row>
    <row r="6" spans="1:25" ht="15" customHeight="1" x14ac:dyDescent="0.25">
      <c r="A6" s="43" t="s">
        <v>4</v>
      </c>
    </row>
    <row r="7" spans="1:25" ht="15" customHeight="1" x14ac:dyDescent="0.25">
      <c r="A7" s="44"/>
      <c r="B7" s="41" t="s">
        <v>68</v>
      </c>
      <c r="C7" s="41"/>
      <c r="D7" s="41"/>
      <c r="E7" s="41"/>
      <c r="F7" s="41"/>
      <c r="G7" s="41"/>
      <c r="H7" s="41" t="s">
        <v>69</v>
      </c>
      <c r="I7" s="41"/>
      <c r="J7" s="41"/>
      <c r="K7" s="41"/>
      <c r="L7" s="41"/>
      <c r="M7" s="41"/>
      <c r="N7" s="41" t="s">
        <v>70</v>
      </c>
      <c r="O7" s="41"/>
      <c r="P7" s="41"/>
      <c r="Q7" s="41"/>
      <c r="R7" s="41"/>
      <c r="S7" s="41"/>
      <c r="T7" s="41" t="s">
        <v>71</v>
      </c>
      <c r="U7" s="41"/>
      <c r="V7" s="41"/>
      <c r="W7" s="41"/>
      <c r="X7" s="41"/>
      <c r="Y7" s="41"/>
    </row>
    <row r="8" spans="1:25" ht="15" customHeight="1" x14ac:dyDescent="0.25">
      <c r="A8" s="45"/>
      <c r="B8" s="41" t="s">
        <v>5</v>
      </c>
      <c r="C8" s="41"/>
      <c r="D8" s="41" t="s">
        <v>53</v>
      </c>
      <c r="E8" s="41"/>
      <c r="F8" s="41" t="s">
        <v>6</v>
      </c>
      <c r="G8" s="41"/>
      <c r="H8" s="39" t="s">
        <v>5</v>
      </c>
      <c r="I8" s="39"/>
      <c r="J8" s="39" t="s">
        <v>53</v>
      </c>
      <c r="K8" s="39"/>
      <c r="L8" s="39" t="s">
        <v>6</v>
      </c>
      <c r="M8" s="39"/>
      <c r="N8" s="41" t="s">
        <v>5</v>
      </c>
      <c r="O8" s="41"/>
      <c r="P8" s="41" t="s">
        <v>53</v>
      </c>
      <c r="Q8" s="41"/>
      <c r="R8" s="41" t="s">
        <v>6</v>
      </c>
      <c r="S8" s="41"/>
      <c r="T8" s="39" t="s">
        <v>5</v>
      </c>
      <c r="U8" s="39"/>
      <c r="V8" s="39" t="s">
        <v>53</v>
      </c>
      <c r="W8" s="39"/>
      <c r="X8" s="39" t="s">
        <v>6</v>
      </c>
      <c r="Y8" s="39"/>
    </row>
    <row r="9" spans="1:25" ht="15" customHeight="1" x14ac:dyDescent="0.25">
      <c r="A9" s="8"/>
      <c r="B9" s="16" t="s">
        <v>56</v>
      </c>
      <c r="C9" s="16" t="s">
        <v>59</v>
      </c>
      <c r="D9" s="16" t="s">
        <v>56</v>
      </c>
      <c r="E9" s="16" t="s">
        <v>59</v>
      </c>
      <c r="F9" s="16" t="s">
        <v>56</v>
      </c>
      <c r="G9" s="16" t="s">
        <v>59</v>
      </c>
      <c r="H9" s="13" t="s">
        <v>56</v>
      </c>
      <c r="I9" s="13" t="s">
        <v>59</v>
      </c>
      <c r="J9" s="13" t="s">
        <v>56</v>
      </c>
      <c r="K9" s="13" t="s">
        <v>59</v>
      </c>
      <c r="L9" s="13" t="s">
        <v>56</v>
      </c>
      <c r="M9" s="13" t="s">
        <v>59</v>
      </c>
      <c r="N9" s="16" t="s">
        <v>56</v>
      </c>
      <c r="O9" s="16" t="s">
        <v>59</v>
      </c>
      <c r="P9" s="16" t="s">
        <v>56</v>
      </c>
      <c r="Q9" s="16" t="s">
        <v>59</v>
      </c>
      <c r="R9" s="16" t="s">
        <v>56</v>
      </c>
      <c r="S9" s="16" t="s">
        <v>59</v>
      </c>
      <c r="T9" s="13" t="s">
        <v>56</v>
      </c>
      <c r="U9" s="13" t="s">
        <v>59</v>
      </c>
      <c r="V9" s="13" t="s">
        <v>56</v>
      </c>
      <c r="W9" s="13" t="s">
        <v>59</v>
      </c>
      <c r="X9" s="13" t="s">
        <v>56</v>
      </c>
      <c r="Y9" s="13" t="s">
        <v>59</v>
      </c>
    </row>
    <row r="10" spans="1:25" s="5" customFormat="1" ht="15" customHeight="1" x14ac:dyDescent="0.25">
      <c r="A10" s="8" t="s">
        <v>6</v>
      </c>
      <c r="B10" s="17">
        <f>SUM(B11:B55)</f>
        <v>18987</v>
      </c>
      <c r="C10" s="17">
        <f t="shared" ref="C10:Y10" si="0">SUM(C11:C55)</f>
        <v>28390</v>
      </c>
      <c r="D10" s="17">
        <f t="shared" si="0"/>
        <v>13323</v>
      </c>
      <c r="E10" s="17">
        <f t="shared" si="0"/>
        <v>20175</v>
      </c>
      <c r="F10" s="17">
        <f t="shared" si="0"/>
        <v>32310</v>
      </c>
      <c r="G10" s="17">
        <f t="shared" si="0"/>
        <v>48565</v>
      </c>
      <c r="H10" s="15">
        <f t="shared" si="0"/>
        <v>4</v>
      </c>
      <c r="I10" s="15">
        <f t="shared" si="0"/>
        <v>10</v>
      </c>
      <c r="J10" s="15">
        <f t="shared" si="0"/>
        <v>2</v>
      </c>
      <c r="K10" s="15">
        <f t="shared" si="0"/>
        <v>5</v>
      </c>
      <c r="L10" s="15">
        <f t="shared" si="0"/>
        <v>6</v>
      </c>
      <c r="M10" s="15">
        <f t="shared" si="0"/>
        <v>15</v>
      </c>
      <c r="N10" s="17">
        <f t="shared" si="0"/>
        <v>12589.932760200001</v>
      </c>
      <c r="O10" s="17">
        <f t="shared" si="0"/>
        <v>19506</v>
      </c>
      <c r="P10" s="17">
        <f t="shared" si="0"/>
        <v>9694.732</v>
      </c>
      <c r="Q10" s="17">
        <f t="shared" si="0"/>
        <v>17330</v>
      </c>
      <c r="R10" s="17">
        <f t="shared" si="0"/>
        <v>22284.664760200001</v>
      </c>
      <c r="S10" s="17">
        <f t="shared" si="0"/>
        <v>36836</v>
      </c>
      <c r="T10" s="15">
        <f t="shared" si="0"/>
        <v>-12589.932760200001</v>
      </c>
      <c r="U10" s="15">
        <f t="shared" si="0"/>
        <v>-19506</v>
      </c>
      <c r="V10" s="15">
        <f t="shared" si="0"/>
        <v>-9694.732</v>
      </c>
      <c r="W10" s="15">
        <f t="shared" si="0"/>
        <v>-17330</v>
      </c>
      <c r="X10" s="15">
        <f t="shared" si="0"/>
        <v>-22284.664760200001</v>
      </c>
      <c r="Y10" s="15">
        <f t="shared" si="0"/>
        <v>-36836</v>
      </c>
    </row>
    <row r="11" spans="1:25" ht="15" customHeight="1" x14ac:dyDescent="0.25">
      <c r="A11" s="9" t="s">
        <v>7</v>
      </c>
      <c r="B11" s="18">
        <f>'Cumulative WSp16'!N11</f>
        <v>0</v>
      </c>
      <c r="C11" s="18">
        <f>'Cumulative WSp16'!O11</f>
        <v>0</v>
      </c>
      <c r="D11" s="18">
        <f>'Cumulative WSp16'!P11</f>
        <v>21</v>
      </c>
      <c r="E11" s="18">
        <f>'Cumulative WSp16'!Q11</f>
        <v>71</v>
      </c>
      <c r="F11" s="18">
        <f>SUM(B11,D11)</f>
        <v>21</v>
      </c>
      <c r="G11" s="18">
        <f>SUM(C11,E11)</f>
        <v>71</v>
      </c>
      <c r="H11" s="14">
        <f>MAX(0,'Cumulative WSp16'!AF11-QuarterlyWSp16!B11)</f>
        <v>0</v>
      </c>
      <c r="I11" s="14">
        <f>MAX(0,'Cumulative WSp16'!AG11-QuarterlyWSp16!C11)</f>
        <v>0</v>
      </c>
      <c r="J11" s="14">
        <f>MAX(0,'Cumulative WSp16'!AH11-QuarterlyWSp16!D11)</f>
        <v>0</v>
      </c>
      <c r="K11" s="14">
        <f>MAX(0,'Cumulative WSp16'!AI11-QuarterlyWSp16!E11)</f>
        <v>0</v>
      </c>
      <c r="L11" s="14">
        <f>SUM(H11,J11)</f>
        <v>0</v>
      </c>
      <c r="M11" s="14">
        <f>SUM(I11,K11)</f>
        <v>0</v>
      </c>
      <c r="N11" s="18">
        <f>MAX(0,'Cumulative WSp16'!AX11-H11)</f>
        <v>0</v>
      </c>
      <c r="O11" s="18">
        <f>MAX(0,'Cumulative WSp16'!AY11-I11)</f>
        <v>0</v>
      </c>
      <c r="P11" s="18">
        <f>MAX(0,'Cumulative WSp16'!AZ11-J11)</f>
        <v>0</v>
      </c>
      <c r="Q11" s="18">
        <f>MAX(0,'Cumulative WSp16'!BA11-K11)</f>
        <v>0</v>
      </c>
      <c r="R11" s="18">
        <f>SUM(N11,P11)</f>
        <v>0</v>
      </c>
      <c r="S11" s="18">
        <f>SUM(O11,Q11)</f>
        <v>0</v>
      </c>
      <c r="T11" s="14">
        <f>'Cumulative WSp16'!BP11-N11</f>
        <v>0</v>
      </c>
      <c r="U11" s="14">
        <f>'Cumulative WSp16'!BQ11-O11</f>
        <v>0</v>
      </c>
      <c r="V11" s="14">
        <f>'Cumulative WSp16'!BR11-P11</f>
        <v>0</v>
      </c>
      <c r="W11" s="14">
        <f>'Cumulative WSp16'!BS11-Q11</f>
        <v>0</v>
      </c>
      <c r="X11" s="14">
        <f>SUM(T11,V11)</f>
        <v>0</v>
      </c>
      <c r="Y11" s="14">
        <f>SUM(U11,W11)</f>
        <v>0</v>
      </c>
    </row>
    <row r="12" spans="1:25" ht="15" customHeight="1" x14ac:dyDescent="0.25">
      <c r="A12" s="10" t="s">
        <v>8</v>
      </c>
      <c r="B12" s="18">
        <f>'Cumulative WSp16'!N12</f>
        <v>61</v>
      </c>
      <c r="C12" s="18">
        <f>'Cumulative WSp16'!O12</f>
        <v>119</v>
      </c>
      <c r="D12" s="18">
        <f>'Cumulative WSp16'!P12</f>
        <v>144</v>
      </c>
      <c r="E12" s="18">
        <f>'Cumulative WSp16'!Q12</f>
        <v>237</v>
      </c>
      <c r="F12" s="18">
        <f t="shared" ref="F12:G55" si="1">SUM(B12,D12)</f>
        <v>205</v>
      </c>
      <c r="G12" s="18">
        <f t="shared" si="1"/>
        <v>356</v>
      </c>
      <c r="H12" s="14">
        <f>MAX(0,'Cumulative WSp16'!AF12-QuarterlyWSp16!B12)</f>
        <v>0</v>
      </c>
      <c r="I12" s="14">
        <f>MAX(0,'Cumulative WSp16'!AG12-QuarterlyWSp16!C12)</f>
        <v>0</v>
      </c>
      <c r="J12" s="14">
        <f>MAX(0,'Cumulative WSp16'!AH12-QuarterlyWSp16!D12)</f>
        <v>0</v>
      </c>
      <c r="K12" s="14">
        <f>MAX(0,'Cumulative WSp16'!AI12-QuarterlyWSp16!E12)</f>
        <v>0</v>
      </c>
      <c r="L12" s="14">
        <f t="shared" ref="L12:M55" si="2">SUM(H12,J12)</f>
        <v>0</v>
      </c>
      <c r="M12" s="14">
        <f t="shared" si="2"/>
        <v>0</v>
      </c>
      <c r="N12" s="18">
        <f>MAX(0,'Cumulative WSp16'!AX12-H12)</f>
        <v>80</v>
      </c>
      <c r="O12" s="18">
        <f>MAX(0,'Cumulative WSp16'!AY12-I12)</f>
        <v>163</v>
      </c>
      <c r="P12" s="18">
        <f>MAX(0,'Cumulative WSp16'!AZ12-J12)</f>
        <v>280</v>
      </c>
      <c r="Q12" s="18">
        <f>MAX(0,'Cumulative WSp16'!BA12-K12)</f>
        <v>412</v>
      </c>
      <c r="R12" s="18">
        <f t="shared" ref="R12:S57" si="3">SUM(N12,P12)</f>
        <v>360</v>
      </c>
      <c r="S12" s="18">
        <f t="shared" si="3"/>
        <v>575</v>
      </c>
      <c r="T12" s="14">
        <f>'Cumulative WSp16'!BP12-N12</f>
        <v>-80</v>
      </c>
      <c r="U12" s="14">
        <f>'Cumulative WSp16'!BQ12-O12</f>
        <v>-163</v>
      </c>
      <c r="V12" s="14">
        <f>'Cumulative WSp16'!BR12-P12</f>
        <v>-280</v>
      </c>
      <c r="W12" s="14">
        <f>'Cumulative WSp16'!BS12-Q12</f>
        <v>-412</v>
      </c>
      <c r="X12" s="14">
        <f t="shared" ref="X12:Y55" si="4">SUM(T12,V12)</f>
        <v>-360</v>
      </c>
      <c r="Y12" s="14">
        <f t="shared" si="4"/>
        <v>-575</v>
      </c>
    </row>
    <row r="13" spans="1:25" ht="15" customHeight="1" x14ac:dyDescent="0.25">
      <c r="A13" s="10" t="s">
        <v>9</v>
      </c>
      <c r="B13" s="18">
        <f>'Cumulative WSp16'!N13</f>
        <v>0</v>
      </c>
      <c r="C13" s="18">
        <f>'Cumulative WSp16'!O13</f>
        <v>0</v>
      </c>
      <c r="D13" s="18">
        <f>'Cumulative WSp16'!P13</f>
        <v>0</v>
      </c>
      <c r="E13" s="18">
        <f>'Cumulative WSp16'!Q13</f>
        <v>0</v>
      </c>
      <c r="F13" s="18">
        <f t="shared" si="1"/>
        <v>0</v>
      </c>
      <c r="G13" s="18">
        <f t="shared" si="1"/>
        <v>0</v>
      </c>
      <c r="H13" s="14">
        <f>MAX(0,'Cumulative WSp16'!AF13-QuarterlyWSp16!B13)</f>
        <v>0</v>
      </c>
      <c r="I13" s="14">
        <f>MAX(0,'Cumulative WSp16'!AG13-QuarterlyWSp16!C13)</f>
        <v>0</v>
      </c>
      <c r="J13" s="14">
        <f>MAX(0,'Cumulative WSp16'!AH13-QuarterlyWSp16!D13)</f>
        <v>0</v>
      </c>
      <c r="K13" s="14">
        <f>MAX(0,'Cumulative WSp16'!AI13-QuarterlyWSp16!E13)</f>
        <v>0</v>
      </c>
      <c r="L13" s="14">
        <f t="shared" si="2"/>
        <v>0</v>
      </c>
      <c r="M13" s="14">
        <f t="shared" si="2"/>
        <v>0</v>
      </c>
      <c r="N13" s="18">
        <f>MAX(0,'Cumulative WSp16'!AX13-H13)</f>
        <v>0</v>
      </c>
      <c r="O13" s="18">
        <f>MAX(0,'Cumulative WSp16'!AY13-I13)</f>
        <v>0</v>
      </c>
      <c r="P13" s="18">
        <f>MAX(0,'Cumulative WSp16'!AZ13-J13)</f>
        <v>0</v>
      </c>
      <c r="Q13" s="18">
        <f>MAX(0,'Cumulative WSp16'!BA13-K13)</f>
        <v>0</v>
      </c>
      <c r="R13" s="18">
        <f t="shared" si="3"/>
        <v>0</v>
      </c>
      <c r="S13" s="18">
        <f t="shared" si="3"/>
        <v>0</v>
      </c>
      <c r="T13" s="14">
        <f>'Cumulative WSp16'!BP13-N13</f>
        <v>0</v>
      </c>
      <c r="U13" s="14">
        <f>'Cumulative WSp16'!BQ13-O13</f>
        <v>0</v>
      </c>
      <c r="V13" s="14">
        <f>'Cumulative WSp16'!BR13-P13</f>
        <v>0</v>
      </c>
      <c r="W13" s="14">
        <f>'Cumulative WSp16'!BS13-Q13</f>
        <v>0</v>
      </c>
      <c r="X13" s="14">
        <f t="shared" si="4"/>
        <v>0</v>
      </c>
      <c r="Y13" s="14">
        <f t="shared" si="4"/>
        <v>0</v>
      </c>
    </row>
    <row r="14" spans="1:25" ht="15" customHeight="1" x14ac:dyDescent="0.25">
      <c r="A14" s="10" t="s">
        <v>10</v>
      </c>
      <c r="B14" s="18">
        <f>'Cumulative WSp16'!N14</f>
        <v>0</v>
      </c>
      <c r="C14" s="18">
        <f>'Cumulative WSp16'!O14</f>
        <v>0</v>
      </c>
      <c r="D14" s="18">
        <f>'Cumulative WSp16'!P14</f>
        <v>0</v>
      </c>
      <c r="E14" s="18">
        <f>'Cumulative WSp16'!Q14</f>
        <v>0</v>
      </c>
      <c r="F14" s="18">
        <f t="shared" si="1"/>
        <v>0</v>
      </c>
      <c r="G14" s="18">
        <f t="shared" si="1"/>
        <v>0</v>
      </c>
      <c r="H14" s="14">
        <f>MAX(0,'Cumulative WSp16'!AF14-QuarterlyWSp16!B14)</f>
        <v>0</v>
      </c>
      <c r="I14" s="14">
        <f>MAX(0,'Cumulative WSp16'!AG14-QuarterlyWSp16!C14)</f>
        <v>0</v>
      </c>
      <c r="J14" s="14">
        <f>MAX(0,'Cumulative WSp16'!AH14-QuarterlyWSp16!D14)</f>
        <v>0</v>
      </c>
      <c r="K14" s="14">
        <f>MAX(0,'Cumulative WSp16'!AI14-QuarterlyWSp16!E14)</f>
        <v>0</v>
      </c>
      <c r="L14" s="14">
        <f t="shared" si="2"/>
        <v>0</v>
      </c>
      <c r="M14" s="14">
        <f t="shared" si="2"/>
        <v>0</v>
      </c>
      <c r="N14" s="18">
        <f>MAX(0,'Cumulative WSp16'!AX14-H14)</f>
        <v>31.090000000000003</v>
      </c>
      <c r="O14" s="18">
        <f>MAX(0,'Cumulative WSp16'!AY14-I14)</f>
        <v>43</v>
      </c>
      <c r="P14" s="18">
        <f>MAX(0,'Cumulative WSp16'!AZ14-J14)</f>
        <v>329.56499999999977</v>
      </c>
      <c r="Q14" s="18">
        <f>MAX(0,'Cumulative WSp16'!BA14-K14)</f>
        <v>603</v>
      </c>
      <c r="R14" s="18">
        <f t="shared" si="3"/>
        <v>360.65499999999975</v>
      </c>
      <c r="S14" s="18">
        <f t="shared" si="3"/>
        <v>646</v>
      </c>
      <c r="T14" s="14">
        <f>'Cumulative WSp16'!BP14-N14</f>
        <v>-31.090000000000003</v>
      </c>
      <c r="U14" s="14">
        <f>'Cumulative WSp16'!BQ14-O14</f>
        <v>-43</v>
      </c>
      <c r="V14" s="14">
        <f>'Cumulative WSp16'!BR14-P14</f>
        <v>-329.56499999999977</v>
      </c>
      <c r="W14" s="14">
        <f>'Cumulative WSp16'!BS14-Q14</f>
        <v>-603</v>
      </c>
      <c r="X14" s="14">
        <f t="shared" si="4"/>
        <v>-360.65499999999975</v>
      </c>
      <c r="Y14" s="14">
        <f t="shared" si="4"/>
        <v>-646</v>
      </c>
    </row>
    <row r="15" spans="1:25" ht="15" customHeight="1" x14ac:dyDescent="0.25">
      <c r="A15" s="10" t="s">
        <v>11</v>
      </c>
      <c r="B15" s="18">
        <f>'Cumulative WSp16'!N15</f>
        <v>134</v>
      </c>
      <c r="C15" s="18">
        <f>'Cumulative WSp16'!O15</f>
        <v>126</v>
      </c>
      <c r="D15" s="18">
        <f>'Cumulative WSp16'!P15</f>
        <v>142</v>
      </c>
      <c r="E15" s="18">
        <f>'Cumulative WSp16'!Q15</f>
        <v>178</v>
      </c>
      <c r="F15" s="18">
        <f t="shared" si="1"/>
        <v>276</v>
      </c>
      <c r="G15" s="18">
        <f t="shared" si="1"/>
        <v>304</v>
      </c>
      <c r="H15" s="14">
        <f>MAX(0,'Cumulative WSp16'!AF15-QuarterlyWSp16!B15)</f>
        <v>0</v>
      </c>
      <c r="I15" s="14">
        <f>MAX(0,'Cumulative WSp16'!AG15-QuarterlyWSp16!C15)</f>
        <v>0</v>
      </c>
      <c r="J15" s="14">
        <f>MAX(0,'Cumulative WSp16'!AH15-QuarterlyWSp16!D15)</f>
        <v>0</v>
      </c>
      <c r="K15" s="14">
        <f>MAX(0,'Cumulative WSp16'!AI15-QuarterlyWSp16!E15)</f>
        <v>0</v>
      </c>
      <c r="L15" s="14">
        <f t="shared" si="2"/>
        <v>0</v>
      </c>
      <c r="M15" s="14">
        <f t="shared" si="2"/>
        <v>0</v>
      </c>
      <c r="N15" s="18">
        <f>MAX(0,'Cumulative WSp16'!AX15-H15)</f>
        <v>189</v>
      </c>
      <c r="O15" s="18">
        <f>MAX(0,'Cumulative WSp16'!AY15-I15)</f>
        <v>247</v>
      </c>
      <c r="P15" s="18">
        <f>MAX(0,'Cumulative WSp16'!AZ15-J15)</f>
        <v>238</v>
      </c>
      <c r="Q15" s="18">
        <f>MAX(0,'Cumulative WSp16'!BA15-K15)</f>
        <v>508</v>
      </c>
      <c r="R15" s="18">
        <f t="shared" si="3"/>
        <v>427</v>
      </c>
      <c r="S15" s="18">
        <f t="shared" si="3"/>
        <v>755</v>
      </c>
      <c r="T15" s="14">
        <f>'Cumulative WSp16'!BP15-N15</f>
        <v>-189</v>
      </c>
      <c r="U15" s="14">
        <f>'Cumulative WSp16'!BQ15-O15</f>
        <v>-247</v>
      </c>
      <c r="V15" s="14">
        <f>'Cumulative WSp16'!BR15-P15</f>
        <v>-238</v>
      </c>
      <c r="W15" s="14">
        <f>'Cumulative WSp16'!BS15-Q15</f>
        <v>-508</v>
      </c>
      <c r="X15" s="14">
        <f t="shared" si="4"/>
        <v>-427</v>
      </c>
      <c r="Y15" s="14">
        <f t="shared" si="4"/>
        <v>-755</v>
      </c>
    </row>
    <row r="16" spans="1:25" ht="15" customHeight="1" x14ac:dyDescent="0.25">
      <c r="A16" s="10" t="s">
        <v>12</v>
      </c>
      <c r="B16" s="18">
        <f>'Cumulative WSp16'!N16</f>
        <v>72</v>
      </c>
      <c r="C16" s="18">
        <f>'Cumulative WSp16'!O16</f>
        <v>100</v>
      </c>
      <c r="D16" s="18">
        <f>'Cumulative WSp16'!P16</f>
        <v>1265</v>
      </c>
      <c r="E16" s="18">
        <f>'Cumulative WSp16'!Q16</f>
        <v>2124</v>
      </c>
      <c r="F16" s="18">
        <f t="shared" si="1"/>
        <v>1337</v>
      </c>
      <c r="G16" s="18">
        <f t="shared" si="1"/>
        <v>2224</v>
      </c>
      <c r="H16" s="14">
        <f>MAX(0,'Cumulative WSp16'!AF16-QuarterlyWSp16!B16)</f>
        <v>0</v>
      </c>
      <c r="I16" s="14">
        <f>MAX(0,'Cumulative WSp16'!AG16-QuarterlyWSp16!C16)</f>
        <v>0</v>
      </c>
      <c r="J16" s="14">
        <f>MAX(0,'Cumulative WSp16'!AH16-QuarterlyWSp16!D16)</f>
        <v>0</v>
      </c>
      <c r="K16" s="14">
        <f>MAX(0,'Cumulative WSp16'!AI16-QuarterlyWSp16!E16)</f>
        <v>0</v>
      </c>
      <c r="L16" s="14">
        <f t="shared" si="2"/>
        <v>0</v>
      </c>
      <c r="M16" s="14">
        <f t="shared" si="2"/>
        <v>0</v>
      </c>
      <c r="N16" s="18">
        <f>MAX(0,'Cumulative WSp16'!AX16-H16)</f>
        <v>164</v>
      </c>
      <c r="O16" s="18">
        <f>MAX(0,'Cumulative WSp16'!AY16-I16)</f>
        <v>222</v>
      </c>
      <c r="P16" s="18">
        <f>MAX(0,'Cumulative WSp16'!AZ16-J16)</f>
        <v>1235</v>
      </c>
      <c r="Q16" s="18">
        <f>MAX(0,'Cumulative WSp16'!BA16-K16)</f>
        <v>1892</v>
      </c>
      <c r="R16" s="18">
        <f t="shared" si="3"/>
        <v>1399</v>
      </c>
      <c r="S16" s="18">
        <f t="shared" si="3"/>
        <v>2114</v>
      </c>
      <c r="T16" s="14">
        <f>'Cumulative WSp16'!BP16-N16</f>
        <v>-164</v>
      </c>
      <c r="U16" s="14">
        <f>'Cumulative WSp16'!BQ16-O16</f>
        <v>-222</v>
      </c>
      <c r="V16" s="14">
        <f>'Cumulative WSp16'!BR16-P16</f>
        <v>-1235</v>
      </c>
      <c r="W16" s="14">
        <f>'Cumulative WSp16'!BS16-Q16</f>
        <v>-1892</v>
      </c>
      <c r="X16" s="14">
        <f t="shared" si="4"/>
        <v>-1399</v>
      </c>
      <c r="Y16" s="14">
        <f t="shared" si="4"/>
        <v>-2114</v>
      </c>
    </row>
    <row r="17" spans="1:25" ht="15" customHeight="1" x14ac:dyDescent="0.25">
      <c r="A17" s="10" t="s">
        <v>13</v>
      </c>
      <c r="B17" s="18">
        <f>'Cumulative WSp16'!N17</f>
        <v>0</v>
      </c>
      <c r="C17" s="18">
        <f>'Cumulative WSp16'!O17</f>
        <v>0</v>
      </c>
      <c r="D17" s="18">
        <f>'Cumulative WSp16'!P17</f>
        <v>121</v>
      </c>
      <c r="E17" s="18">
        <f>'Cumulative WSp16'!Q17</f>
        <v>203</v>
      </c>
      <c r="F17" s="18">
        <f t="shared" si="1"/>
        <v>121</v>
      </c>
      <c r="G17" s="18">
        <f t="shared" si="1"/>
        <v>203</v>
      </c>
      <c r="H17" s="14">
        <f>MAX(0,'Cumulative WSp16'!AF17-QuarterlyWSp16!B17)</f>
        <v>0</v>
      </c>
      <c r="I17" s="14">
        <f>MAX(0,'Cumulative WSp16'!AG17-QuarterlyWSp16!C17)</f>
        <v>0</v>
      </c>
      <c r="J17" s="14">
        <f>MAX(0,'Cumulative WSp16'!AH17-QuarterlyWSp16!D17)</f>
        <v>0</v>
      </c>
      <c r="K17" s="14">
        <f>MAX(0,'Cumulative WSp16'!AI17-QuarterlyWSp16!E17)</f>
        <v>0</v>
      </c>
      <c r="L17" s="14">
        <f t="shared" si="2"/>
        <v>0</v>
      </c>
      <c r="M17" s="14">
        <f t="shared" si="2"/>
        <v>0</v>
      </c>
      <c r="N17" s="18">
        <f>MAX(0,'Cumulative WSp16'!AX17-H17)</f>
        <v>0</v>
      </c>
      <c r="O17" s="18">
        <f>MAX(0,'Cumulative WSp16'!AY17-I17)</f>
        <v>0</v>
      </c>
      <c r="P17" s="18">
        <f>MAX(0,'Cumulative WSp16'!AZ17-J17)</f>
        <v>21</v>
      </c>
      <c r="Q17" s="18">
        <f>MAX(0,'Cumulative WSp16'!BA17-K17)</f>
        <v>36</v>
      </c>
      <c r="R17" s="18">
        <f t="shared" si="3"/>
        <v>21</v>
      </c>
      <c r="S17" s="18">
        <f t="shared" si="3"/>
        <v>36</v>
      </c>
      <c r="T17" s="14">
        <f>'Cumulative WSp16'!BP17-N17</f>
        <v>0</v>
      </c>
      <c r="U17" s="14">
        <f>'Cumulative WSp16'!BQ17-O17</f>
        <v>0</v>
      </c>
      <c r="V17" s="14">
        <f>'Cumulative WSp16'!BR17-P17</f>
        <v>-21</v>
      </c>
      <c r="W17" s="14">
        <f>'Cumulative WSp16'!BS17-Q17</f>
        <v>-36</v>
      </c>
      <c r="X17" s="14">
        <f t="shared" si="4"/>
        <v>-21</v>
      </c>
      <c r="Y17" s="14">
        <f t="shared" si="4"/>
        <v>-36</v>
      </c>
    </row>
    <row r="18" spans="1:25" ht="15" customHeight="1" x14ac:dyDescent="0.25">
      <c r="A18" s="10" t="s">
        <v>14</v>
      </c>
      <c r="B18" s="18">
        <f>'Cumulative WSp16'!N18</f>
        <v>25</v>
      </c>
      <c r="C18" s="18">
        <f>'Cumulative WSp16'!O18</f>
        <v>48</v>
      </c>
      <c r="D18" s="18">
        <f>'Cumulative WSp16'!P18</f>
        <v>15</v>
      </c>
      <c r="E18" s="18">
        <f>'Cumulative WSp16'!Q18</f>
        <v>36</v>
      </c>
      <c r="F18" s="18">
        <f t="shared" si="1"/>
        <v>40</v>
      </c>
      <c r="G18" s="18">
        <f t="shared" si="1"/>
        <v>84</v>
      </c>
      <c r="H18" s="14">
        <f>MAX(0,'Cumulative WSp16'!AF18-QuarterlyWSp16!B18)</f>
        <v>0</v>
      </c>
      <c r="I18" s="14">
        <f>MAX(0,'Cumulative WSp16'!AG18-QuarterlyWSp16!C18)</f>
        <v>0</v>
      </c>
      <c r="J18" s="14">
        <f>MAX(0,'Cumulative WSp16'!AH18-QuarterlyWSp16!D18)</f>
        <v>0</v>
      </c>
      <c r="K18" s="14">
        <f>MAX(0,'Cumulative WSp16'!AI18-QuarterlyWSp16!E18)</f>
        <v>0</v>
      </c>
      <c r="L18" s="14">
        <f t="shared" si="2"/>
        <v>0</v>
      </c>
      <c r="M18" s="14">
        <f t="shared" si="2"/>
        <v>0</v>
      </c>
      <c r="N18" s="18">
        <f>MAX(0,'Cumulative WSp16'!AX18-H18)</f>
        <v>11.11</v>
      </c>
      <c r="O18" s="18">
        <f>MAX(0,'Cumulative WSp16'!AY18-I18)</f>
        <v>24</v>
      </c>
      <c r="P18" s="18">
        <f>MAX(0,'Cumulative WSp16'!AZ18-J18)</f>
        <v>13.27</v>
      </c>
      <c r="Q18" s="18">
        <f>MAX(0,'Cumulative WSp16'!BA18-K18)</f>
        <v>28</v>
      </c>
      <c r="R18" s="18">
        <f t="shared" si="3"/>
        <v>24.38</v>
      </c>
      <c r="S18" s="18">
        <f t="shared" si="3"/>
        <v>52</v>
      </c>
      <c r="T18" s="14">
        <f>'Cumulative WSp16'!BP18-N18</f>
        <v>-11.11</v>
      </c>
      <c r="U18" s="14">
        <f>'Cumulative WSp16'!BQ18-O18</f>
        <v>-24</v>
      </c>
      <c r="V18" s="14">
        <f>'Cumulative WSp16'!BR18-P18</f>
        <v>-13.27</v>
      </c>
      <c r="W18" s="14">
        <f>'Cumulative WSp16'!BS18-Q18</f>
        <v>-28</v>
      </c>
      <c r="X18" s="14">
        <f t="shared" si="4"/>
        <v>-24.38</v>
      </c>
      <c r="Y18" s="14">
        <f t="shared" si="4"/>
        <v>-52</v>
      </c>
    </row>
    <row r="19" spans="1:25" ht="15" customHeight="1" x14ac:dyDescent="0.25">
      <c r="A19" s="10" t="s">
        <v>15</v>
      </c>
      <c r="B19" s="18">
        <f>'Cumulative WSp16'!N19</f>
        <v>0</v>
      </c>
      <c r="C19" s="18">
        <f>'Cumulative WSp16'!O19</f>
        <v>0</v>
      </c>
      <c r="D19" s="18">
        <f>'Cumulative WSp16'!P19</f>
        <v>0</v>
      </c>
      <c r="E19" s="18">
        <f>'Cumulative WSp16'!Q19</f>
        <v>0</v>
      </c>
      <c r="F19" s="18">
        <f t="shared" si="1"/>
        <v>0</v>
      </c>
      <c r="G19" s="18">
        <f t="shared" si="1"/>
        <v>0</v>
      </c>
      <c r="H19" s="14">
        <f>MAX(0,'Cumulative WSp16'!AF19-QuarterlyWSp16!B19)</f>
        <v>0</v>
      </c>
      <c r="I19" s="14">
        <f>MAX(0,'Cumulative WSp16'!AG19-QuarterlyWSp16!C19)</f>
        <v>0</v>
      </c>
      <c r="J19" s="14">
        <f>MAX(0,'Cumulative WSp16'!AH19-QuarterlyWSp16!D19)</f>
        <v>0</v>
      </c>
      <c r="K19" s="14">
        <f>MAX(0,'Cumulative WSp16'!AI19-QuarterlyWSp16!E19)</f>
        <v>0</v>
      </c>
      <c r="L19" s="14">
        <f t="shared" si="2"/>
        <v>0</v>
      </c>
      <c r="M19" s="14">
        <f t="shared" si="2"/>
        <v>0</v>
      </c>
      <c r="N19" s="18">
        <f>MAX(0,'Cumulative WSp16'!AX19-H19)</f>
        <v>0</v>
      </c>
      <c r="O19" s="18">
        <f>MAX(0,'Cumulative WSp16'!AY19-I19)</f>
        <v>0</v>
      </c>
      <c r="P19" s="18">
        <f>MAX(0,'Cumulative WSp16'!AZ19-J19)</f>
        <v>25.4</v>
      </c>
      <c r="Q19" s="18">
        <f>MAX(0,'Cumulative WSp16'!BA19-K19)</f>
        <v>32</v>
      </c>
      <c r="R19" s="18">
        <f t="shared" si="3"/>
        <v>25.4</v>
      </c>
      <c r="S19" s="18">
        <f t="shared" si="3"/>
        <v>32</v>
      </c>
      <c r="T19" s="14">
        <f>'Cumulative WSp16'!BP19-N19</f>
        <v>0</v>
      </c>
      <c r="U19" s="14">
        <f>'Cumulative WSp16'!BQ19-O19</f>
        <v>0</v>
      </c>
      <c r="V19" s="14">
        <f>'Cumulative WSp16'!BR19-P19</f>
        <v>-25.4</v>
      </c>
      <c r="W19" s="14">
        <f>'Cumulative WSp16'!BS19-Q19</f>
        <v>-32</v>
      </c>
      <c r="X19" s="14">
        <f t="shared" si="4"/>
        <v>-25.4</v>
      </c>
      <c r="Y19" s="14">
        <f t="shared" si="4"/>
        <v>-32</v>
      </c>
    </row>
    <row r="20" spans="1:25" ht="15" customHeight="1" x14ac:dyDescent="0.25">
      <c r="A20" s="10" t="s">
        <v>16</v>
      </c>
      <c r="B20" s="18">
        <f>'Cumulative WSp16'!N20</f>
        <v>0</v>
      </c>
      <c r="C20" s="18">
        <f>'Cumulative WSp16'!O20</f>
        <v>0</v>
      </c>
      <c r="D20" s="18">
        <f>'Cumulative WSp16'!P20</f>
        <v>0</v>
      </c>
      <c r="E20" s="18">
        <f>'Cumulative WSp16'!Q20</f>
        <v>0</v>
      </c>
      <c r="F20" s="18">
        <f t="shared" si="1"/>
        <v>0</v>
      </c>
      <c r="G20" s="18">
        <f t="shared" si="1"/>
        <v>0</v>
      </c>
      <c r="H20" s="14">
        <f>MAX(0,'Cumulative WSp16'!AF20-QuarterlyWSp16!B20)</f>
        <v>3</v>
      </c>
      <c r="I20" s="14">
        <f>MAX(0,'Cumulative WSp16'!AG20-QuarterlyWSp16!C20)</f>
        <v>7</v>
      </c>
      <c r="J20" s="14">
        <f>MAX(0,'Cumulative WSp16'!AH20-QuarterlyWSp16!D20)</f>
        <v>2</v>
      </c>
      <c r="K20" s="14">
        <f>MAX(0,'Cumulative WSp16'!AI20-QuarterlyWSp16!E20)</f>
        <v>5</v>
      </c>
      <c r="L20" s="14">
        <f t="shared" si="2"/>
        <v>5</v>
      </c>
      <c r="M20" s="14">
        <f t="shared" si="2"/>
        <v>12</v>
      </c>
      <c r="N20" s="18">
        <f>MAX(0,'Cumulative WSp16'!AX20-H20)</f>
        <v>15</v>
      </c>
      <c r="O20" s="18">
        <f>MAX(0,'Cumulative WSp16'!AY20-I20)</f>
        <v>38</v>
      </c>
      <c r="P20" s="18">
        <f>MAX(0,'Cumulative WSp16'!AZ20-J20)</f>
        <v>0</v>
      </c>
      <c r="Q20" s="18">
        <f>MAX(0,'Cumulative WSp16'!BA20-K20)</f>
        <v>0</v>
      </c>
      <c r="R20" s="18">
        <f t="shared" si="3"/>
        <v>15</v>
      </c>
      <c r="S20" s="18">
        <f t="shared" si="3"/>
        <v>38</v>
      </c>
      <c r="T20" s="14">
        <f>'Cumulative WSp16'!BP20-N20</f>
        <v>-15</v>
      </c>
      <c r="U20" s="14">
        <f>'Cumulative WSp16'!BQ20-O20</f>
        <v>-38</v>
      </c>
      <c r="V20" s="14">
        <f>'Cumulative WSp16'!BR20-P20</f>
        <v>0</v>
      </c>
      <c r="W20" s="14">
        <f>'Cumulative WSp16'!BS20-Q20</f>
        <v>0</v>
      </c>
      <c r="X20" s="14">
        <f t="shared" si="4"/>
        <v>-15</v>
      </c>
      <c r="Y20" s="14">
        <f t="shared" si="4"/>
        <v>-38</v>
      </c>
    </row>
    <row r="21" spans="1:25" ht="15" customHeight="1" x14ac:dyDescent="0.25">
      <c r="A21" s="10" t="s">
        <v>17</v>
      </c>
      <c r="B21" s="18">
        <f>'Cumulative WSp16'!N21</f>
        <v>0</v>
      </c>
      <c r="C21" s="18">
        <f>'Cumulative WSp16'!O21</f>
        <v>0</v>
      </c>
      <c r="D21" s="18">
        <f>'Cumulative WSp16'!P21</f>
        <v>51</v>
      </c>
      <c r="E21" s="18">
        <f>'Cumulative WSp16'!Q21</f>
        <v>168</v>
      </c>
      <c r="F21" s="18">
        <f t="shared" si="1"/>
        <v>51</v>
      </c>
      <c r="G21" s="18">
        <f t="shared" si="1"/>
        <v>168</v>
      </c>
      <c r="H21" s="14">
        <f>MAX(0,'Cumulative WSp16'!AF21-QuarterlyWSp16!B21)</f>
        <v>0</v>
      </c>
      <c r="I21" s="14">
        <f>MAX(0,'Cumulative WSp16'!AG21-QuarterlyWSp16!C21)</f>
        <v>0</v>
      </c>
      <c r="J21" s="14">
        <f>MAX(0,'Cumulative WSp16'!AH21-QuarterlyWSp16!D21)</f>
        <v>0</v>
      </c>
      <c r="K21" s="14">
        <f>MAX(0,'Cumulative WSp16'!AI21-QuarterlyWSp16!E21)</f>
        <v>0</v>
      </c>
      <c r="L21" s="14">
        <f t="shared" si="2"/>
        <v>0</v>
      </c>
      <c r="M21" s="14">
        <f t="shared" si="2"/>
        <v>0</v>
      </c>
      <c r="N21" s="18">
        <f>MAX(0,'Cumulative WSp16'!AX21-H21)</f>
        <v>0</v>
      </c>
      <c r="O21" s="18">
        <f>MAX(0,'Cumulative WSp16'!AY21-I21)</f>
        <v>0</v>
      </c>
      <c r="P21" s="18">
        <f>MAX(0,'Cumulative WSp16'!AZ21-J21)</f>
        <v>225</v>
      </c>
      <c r="Q21" s="18">
        <f>MAX(0,'Cumulative WSp16'!BA21-K21)</f>
        <v>810</v>
      </c>
      <c r="R21" s="18">
        <f t="shared" si="3"/>
        <v>225</v>
      </c>
      <c r="S21" s="18">
        <f t="shared" si="3"/>
        <v>810</v>
      </c>
      <c r="T21" s="14">
        <f>'Cumulative WSp16'!BP21-N21</f>
        <v>0</v>
      </c>
      <c r="U21" s="14">
        <f>'Cumulative WSp16'!BQ21-O21</f>
        <v>0</v>
      </c>
      <c r="V21" s="14">
        <f>'Cumulative WSp16'!BR21-P21</f>
        <v>-225</v>
      </c>
      <c r="W21" s="14">
        <f>'Cumulative WSp16'!BS21-Q21</f>
        <v>-810</v>
      </c>
      <c r="X21" s="14">
        <f t="shared" si="4"/>
        <v>-225</v>
      </c>
      <c r="Y21" s="14">
        <f t="shared" si="4"/>
        <v>-810</v>
      </c>
    </row>
    <row r="22" spans="1:25" ht="15" customHeight="1" x14ac:dyDescent="0.25">
      <c r="A22" s="10" t="s">
        <v>18</v>
      </c>
      <c r="B22" s="18">
        <f>'Cumulative WSp16'!N22</f>
        <v>0</v>
      </c>
      <c r="C22" s="18">
        <f>'Cumulative WSp16'!O22</f>
        <v>0</v>
      </c>
      <c r="D22" s="18">
        <f>'Cumulative WSp16'!P22</f>
        <v>0</v>
      </c>
      <c r="E22" s="18">
        <f>'Cumulative WSp16'!Q22</f>
        <v>0</v>
      </c>
      <c r="F22" s="18">
        <f t="shared" si="1"/>
        <v>0</v>
      </c>
      <c r="G22" s="18">
        <f t="shared" si="1"/>
        <v>0</v>
      </c>
      <c r="H22" s="14">
        <f>MAX(0,'Cumulative WSp16'!AF22-QuarterlyWSp16!B22)</f>
        <v>1</v>
      </c>
      <c r="I22" s="14">
        <f>MAX(0,'Cumulative WSp16'!AG22-QuarterlyWSp16!C22)</f>
        <v>3</v>
      </c>
      <c r="J22" s="14">
        <f>MAX(0,'Cumulative WSp16'!AH22-QuarterlyWSp16!D22)</f>
        <v>0</v>
      </c>
      <c r="K22" s="14">
        <f>MAX(0,'Cumulative WSp16'!AI22-QuarterlyWSp16!E22)</f>
        <v>0</v>
      </c>
      <c r="L22" s="14">
        <f t="shared" si="2"/>
        <v>1</v>
      </c>
      <c r="M22" s="14">
        <f t="shared" si="2"/>
        <v>3</v>
      </c>
      <c r="N22" s="18">
        <f>MAX(0,'Cumulative WSp16'!AX22-H22)</f>
        <v>561</v>
      </c>
      <c r="O22" s="18">
        <f>MAX(0,'Cumulative WSp16'!AY22-I22)</f>
        <v>1089</v>
      </c>
      <c r="P22" s="18">
        <f>MAX(0,'Cumulative WSp16'!AZ22-J22)</f>
        <v>238</v>
      </c>
      <c r="Q22" s="18">
        <f>MAX(0,'Cumulative WSp16'!BA22-K22)</f>
        <v>486</v>
      </c>
      <c r="R22" s="18">
        <f t="shared" si="3"/>
        <v>799</v>
      </c>
      <c r="S22" s="18">
        <f t="shared" si="3"/>
        <v>1575</v>
      </c>
      <c r="T22" s="14">
        <f>'Cumulative WSp16'!BP22-N22</f>
        <v>-561</v>
      </c>
      <c r="U22" s="14">
        <f>'Cumulative WSp16'!BQ22-O22</f>
        <v>-1089</v>
      </c>
      <c r="V22" s="14">
        <f>'Cumulative WSp16'!BR22-P22</f>
        <v>-238</v>
      </c>
      <c r="W22" s="14">
        <f>'Cumulative WSp16'!BS22-Q22</f>
        <v>-486</v>
      </c>
      <c r="X22" s="14">
        <f t="shared" si="4"/>
        <v>-799</v>
      </c>
      <c r="Y22" s="14">
        <f t="shared" si="4"/>
        <v>-1575</v>
      </c>
    </row>
    <row r="23" spans="1:25" ht="15" customHeight="1" x14ac:dyDescent="0.25">
      <c r="A23" s="10" t="s">
        <v>19</v>
      </c>
      <c r="B23" s="18">
        <f>'Cumulative WSp16'!N23</f>
        <v>0</v>
      </c>
      <c r="C23" s="18">
        <f>'Cumulative WSp16'!O23</f>
        <v>0</v>
      </c>
      <c r="D23" s="18">
        <f>'Cumulative WSp16'!P23</f>
        <v>974</v>
      </c>
      <c r="E23" s="18">
        <f>'Cumulative WSp16'!Q23</f>
        <v>866</v>
      </c>
      <c r="F23" s="18">
        <f t="shared" si="1"/>
        <v>974</v>
      </c>
      <c r="G23" s="18">
        <f t="shared" si="1"/>
        <v>866</v>
      </c>
      <c r="H23" s="14">
        <f>MAX(0,'Cumulative WSp16'!AF23-QuarterlyWSp16!B23)</f>
        <v>0</v>
      </c>
      <c r="I23" s="14">
        <f>MAX(0,'Cumulative WSp16'!AG23-QuarterlyWSp16!C23)</f>
        <v>0</v>
      </c>
      <c r="J23" s="14">
        <f>MAX(0,'Cumulative WSp16'!AH23-QuarterlyWSp16!D23)</f>
        <v>0</v>
      </c>
      <c r="K23" s="14">
        <f>MAX(0,'Cumulative WSp16'!AI23-QuarterlyWSp16!E23)</f>
        <v>0</v>
      </c>
      <c r="L23" s="14">
        <f t="shared" si="2"/>
        <v>0</v>
      </c>
      <c r="M23" s="14">
        <f t="shared" si="2"/>
        <v>0</v>
      </c>
      <c r="N23" s="18">
        <f>MAX(0,'Cumulative WSp16'!AX23-H23)</f>
        <v>0</v>
      </c>
      <c r="O23" s="18">
        <f>MAX(0,'Cumulative WSp16'!AY23-I23)</f>
        <v>0</v>
      </c>
      <c r="P23" s="18">
        <f>MAX(0,'Cumulative WSp16'!AZ23-J23)</f>
        <v>281.13</v>
      </c>
      <c r="Q23" s="18">
        <f>MAX(0,'Cumulative WSp16'!BA23-K23)</f>
        <v>255</v>
      </c>
      <c r="R23" s="18">
        <f t="shared" si="3"/>
        <v>281.13</v>
      </c>
      <c r="S23" s="18">
        <f t="shared" si="3"/>
        <v>255</v>
      </c>
      <c r="T23" s="14">
        <f>'Cumulative WSp16'!BP23-N23</f>
        <v>0</v>
      </c>
      <c r="U23" s="14">
        <f>'Cumulative WSp16'!BQ23-O23</f>
        <v>0</v>
      </c>
      <c r="V23" s="14">
        <f>'Cumulative WSp16'!BR23-P23</f>
        <v>-281.13</v>
      </c>
      <c r="W23" s="14">
        <f>'Cumulative WSp16'!BS23-Q23</f>
        <v>-255</v>
      </c>
      <c r="X23" s="14">
        <f t="shared" si="4"/>
        <v>-281.13</v>
      </c>
      <c r="Y23" s="14">
        <f t="shared" si="4"/>
        <v>-255</v>
      </c>
    </row>
    <row r="24" spans="1:25" ht="15" customHeight="1" x14ac:dyDescent="0.25">
      <c r="A24" s="10" t="s">
        <v>20</v>
      </c>
      <c r="B24" s="18">
        <f>'Cumulative WSp16'!N24</f>
        <v>173</v>
      </c>
      <c r="C24" s="18">
        <f>'Cumulative WSp16'!O24</f>
        <v>431</v>
      </c>
      <c r="D24" s="18">
        <f>'Cumulative WSp16'!P24</f>
        <v>376</v>
      </c>
      <c r="E24" s="18">
        <f>'Cumulative WSp16'!Q24</f>
        <v>471</v>
      </c>
      <c r="F24" s="18">
        <f t="shared" si="1"/>
        <v>549</v>
      </c>
      <c r="G24" s="18">
        <f t="shared" si="1"/>
        <v>902</v>
      </c>
      <c r="H24" s="14">
        <f>MAX(0,'Cumulative WSp16'!AF24-QuarterlyWSp16!B24)</f>
        <v>0</v>
      </c>
      <c r="I24" s="14">
        <f>MAX(0,'Cumulative WSp16'!AG24-QuarterlyWSp16!C24)</f>
        <v>0</v>
      </c>
      <c r="J24" s="14">
        <f>MAX(0,'Cumulative WSp16'!AH24-QuarterlyWSp16!D24)</f>
        <v>0</v>
      </c>
      <c r="K24" s="14">
        <f>MAX(0,'Cumulative WSp16'!AI24-QuarterlyWSp16!E24)</f>
        <v>0</v>
      </c>
      <c r="L24" s="14">
        <f t="shared" si="2"/>
        <v>0</v>
      </c>
      <c r="M24" s="14">
        <f t="shared" si="2"/>
        <v>0</v>
      </c>
      <c r="N24" s="18">
        <f>MAX(0,'Cumulative WSp16'!AX24-H24)</f>
        <v>42.38</v>
      </c>
      <c r="O24" s="18">
        <f>MAX(0,'Cumulative WSp16'!AY24-I24)</f>
        <v>102</v>
      </c>
      <c r="P24" s="18">
        <f>MAX(0,'Cumulative WSp16'!AZ24-J24)</f>
        <v>449.27</v>
      </c>
      <c r="Q24" s="18">
        <f>MAX(0,'Cumulative WSp16'!BA24-K24)</f>
        <v>1337</v>
      </c>
      <c r="R24" s="18">
        <f t="shared" si="3"/>
        <v>491.65</v>
      </c>
      <c r="S24" s="18">
        <f t="shared" si="3"/>
        <v>1439</v>
      </c>
      <c r="T24" s="14">
        <f>'Cumulative WSp16'!BP24-N24</f>
        <v>-42.38</v>
      </c>
      <c r="U24" s="14">
        <f>'Cumulative WSp16'!BQ24-O24</f>
        <v>-102</v>
      </c>
      <c r="V24" s="14">
        <f>'Cumulative WSp16'!BR24-P24</f>
        <v>-449.27</v>
      </c>
      <c r="W24" s="14">
        <f>'Cumulative WSp16'!BS24-Q24</f>
        <v>-1337</v>
      </c>
      <c r="X24" s="14">
        <f t="shared" si="4"/>
        <v>-491.65</v>
      </c>
      <c r="Y24" s="14">
        <f t="shared" si="4"/>
        <v>-1439</v>
      </c>
    </row>
    <row r="25" spans="1:25" ht="15" customHeight="1" x14ac:dyDescent="0.25">
      <c r="A25" s="10" t="s">
        <v>21</v>
      </c>
      <c r="B25" s="18">
        <f>'Cumulative WSp16'!N25</f>
        <v>136</v>
      </c>
      <c r="C25" s="18">
        <f>'Cumulative WSp16'!O25</f>
        <v>411</v>
      </c>
      <c r="D25" s="18">
        <f>'Cumulative WSp16'!P25</f>
        <v>149</v>
      </c>
      <c r="E25" s="18">
        <f>'Cumulative WSp16'!Q25</f>
        <v>471</v>
      </c>
      <c r="F25" s="18">
        <f t="shared" si="1"/>
        <v>285</v>
      </c>
      <c r="G25" s="18">
        <f t="shared" si="1"/>
        <v>882</v>
      </c>
      <c r="H25" s="14">
        <f>MAX(0,'Cumulative WSp16'!AF25-QuarterlyWSp16!B25)</f>
        <v>0</v>
      </c>
      <c r="I25" s="14">
        <f>MAX(0,'Cumulative WSp16'!AG25-QuarterlyWSp16!C25)</f>
        <v>0</v>
      </c>
      <c r="J25" s="14">
        <f>MAX(0,'Cumulative WSp16'!AH25-QuarterlyWSp16!D25)</f>
        <v>0</v>
      </c>
      <c r="K25" s="14">
        <f>MAX(0,'Cumulative WSp16'!AI25-QuarterlyWSp16!E25)</f>
        <v>0</v>
      </c>
      <c r="L25" s="14">
        <f t="shared" si="2"/>
        <v>0</v>
      </c>
      <c r="M25" s="14">
        <f t="shared" si="2"/>
        <v>0</v>
      </c>
      <c r="N25" s="18">
        <f>MAX(0,'Cumulative WSp16'!AX25-H25)</f>
        <v>158.09260000000012</v>
      </c>
      <c r="O25" s="18">
        <f>MAX(0,'Cumulative WSp16'!AY25-I25)</f>
        <v>484</v>
      </c>
      <c r="P25" s="18">
        <f>MAX(0,'Cumulative WSp16'!AZ25-J25)</f>
        <v>162.31999999999994</v>
      </c>
      <c r="Q25" s="18">
        <f>MAX(0,'Cumulative WSp16'!BA25-K25)</f>
        <v>435</v>
      </c>
      <c r="R25" s="18">
        <f t="shared" si="3"/>
        <v>320.41260000000005</v>
      </c>
      <c r="S25" s="18">
        <f t="shared" si="3"/>
        <v>919</v>
      </c>
      <c r="T25" s="14">
        <f>'Cumulative WSp16'!BP25-N25</f>
        <v>-158.09260000000012</v>
      </c>
      <c r="U25" s="14">
        <f>'Cumulative WSp16'!BQ25-O25</f>
        <v>-484</v>
      </c>
      <c r="V25" s="14">
        <f>'Cumulative WSp16'!BR25-P25</f>
        <v>-162.31999999999994</v>
      </c>
      <c r="W25" s="14">
        <f>'Cumulative WSp16'!BS25-Q25</f>
        <v>-435</v>
      </c>
      <c r="X25" s="14">
        <f t="shared" si="4"/>
        <v>-320.41260000000005</v>
      </c>
      <c r="Y25" s="14">
        <f t="shared" si="4"/>
        <v>-919</v>
      </c>
    </row>
    <row r="26" spans="1:25" ht="15" customHeight="1" x14ac:dyDescent="0.25">
      <c r="A26" s="10" t="s">
        <v>22</v>
      </c>
      <c r="B26" s="18">
        <f>'Cumulative WSp16'!N26</f>
        <v>2541</v>
      </c>
      <c r="C26" s="18">
        <f>'Cumulative WSp16'!O26</f>
        <v>2362</v>
      </c>
      <c r="D26" s="18">
        <f>'Cumulative WSp16'!P26</f>
        <v>525</v>
      </c>
      <c r="E26" s="18">
        <f>'Cumulative WSp16'!Q26</f>
        <v>592</v>
      </c>
      <c r="F26" s="18">
        <f t="shared" si="1"/>
        <v>3066</v>
      </c>
      <c r="G26" s="18">
        <f t="shared" si="1"/>
        <v>2954</v>
      </c>
      <c r="H26" s="14">
        <f>MAX(0,'Cumulative WSp16'!AF26-QuarterlyWSp16!B26)</f>
        <v>0</v>
      </c>
      <c r="I26" s="14">
        <f>MAX(0,'Cumulative WSp16'!AG26-QuarterlyWSp16!C26)</f>
        <v>0</v>
      </c>
      <c r="J26" s="14">
        <f>MAX(0,'Cumulative WSp16'!AH26-QuarterlyWSp16!D26)</f>
        <v>0</v>
      </c>
      <c r="K26" s="14">
        <f>MAX(0,'Cumulative WSp16'!AI26-QuarterlyWSp16!E26)</f>
        <v>0</v>
      </c>
      <c r="L26" s="14">
        <f t="shared" si="2"/>
        <v>0</v>
      </c>
      <c r="M26" s="14">
        <f t="shared" si="2"/>
        <v>0</v>
      </c>
      <c r="N26" s="18">
        <f>MAX(0,'Cumulative WSp16'!AX26-H26)</f>
        <v>1301.6199999999999</v>
      </c>
      <c r="O26" s="18">
        <f>MAX(0,'Cumulative WSp16'!AY26-I26)</f>
        <v>1282</v>
      </c>
      <c r="P26" s="18">
        <f>MAX(0,'Cumulative WSp16'!AZ26-J26)</f>
        <v>136</v>
      </c>
      <c r="Q26" s="18">
        <f>MAX(0,'Cumulative WSp16'!BA26-K26)</f>
        <v>92</v>
      </c>
      <c r="R26" s="18">
        <f t="shared" si="3"/>
        <v>1437.62</v>
      </c>
      <c r="S26" s="18">
        <f t="shared" si="3"/>
        <v>1374</v>
      </c>
      <c r="T26" s="14">
        <f>'Cumulative WSp16'!BP26-N26</f>
        <v>-1301.6199999999999</v>
      </c>
      <c r="U26" s="14">
        <f>'Cumulative WSp16'!BQ26-O26</f>
        <v>-1282</v>
      </c>
      <c r="V26" s="14">
        <f>'Cumulative WSp16'!BR26-P26</f>
        <v>-136</v>
      </c>
      <c r="W26" s="14">
        <f>'Cumulative WSp16'!BS26-Q26</f>
        <v>-92</v>
      </c>
      <c r="X26" s="14">
        <f t="shared" si="4"/>
        <v>-1437.62</v>
      </c>
      <c r="Y26" s="14">
        <f t="shared" si="4"/>
        <v>-1374</v>
      </c>
    </row>
    <row r="27" spans="1:25" ht="15" customHeight="1" x14ac:dyDescent="0.25">
      <c r="A27" s="10" t="s">
        <v>23</v>
      </c>
      <c r="B27" s="18">
        <f>'Cumulative WSp16'!N27</f>
        <v>222</v>
      </c>
      <c r="C27" s="18">
        <f>'Cumulative WSp16'!O27</f>
        <v>310</v>
      </c>
      <c r="D27" s="18">
        <f>'Cumulative WSp16'!P27</f>
        <v>432</v>
      </c>
      <c r="E27" s="18">
        <f>'Cumulative WSp16'!Q27</f>
        <v>524</v>
      </c>
      <c r="F27" s="18">
        <f t="shared" si="1"/>
        <v>654</v>
      </c>
      <c r="G27" s="18">
        <f t="shared" si="1"/>
        <v>834</v>
      </c>
      <c r="H27" s="14">
        <f>MAX(0,'Cumulative WSp16'!AF27-QuarterlyWSp16!B27)</f>
        <v>0</v>
      </c>
      <c r="I27" s="14">
        <f>MAX(0,'Cumulative WSp16'!AG27-QuarterlyWSp16!C27)</f>
        <v>0</v>
      </c>
      <c r="J27" s="14">
        <f>MAX(0,'Cumulative WSp16'!AH27-QuarterlyWSp16!D27)</f>
        <v>0</v>
      </c>
      <c r="K27" s="14">
        <f>MAX(0,'Cumulative WSp16'!AI27-QuarterlyWSp16!E27)</f>
        <v>0</v>
      </c>
      <c r="L27" s="14">
        <f t="shared" si="2"/>
        <v>0</v>
      </c>
      <c r="M27" s="14">
        <f t="shared" si="2"/>
        <v>0</v>
      </c>
      <c r="N27" s="18">
        <f>MAX(0,'Cumulative WSp16'!AX27-H27)</f>
        <v>261.8</v>
      </c>
      <c r="O27" s="18">
        <f>MAX(0,'Cumulative WSp16'!AY27-I27)</f>
        <v>423</v>
      </c>
      <c r="P27" s="18">
        <f>MAX(0,'Cumulative WSp16'!AZ27-J27)</f>
        <v>677</v>
      </c>
      <c r="Q27" s="18">
        <f>MAX(0,'Cumulative WSp16'!BA27-K27)</f>
        <v>1013</v>
      </c>
      <c r="R27" s="18">
        <f t="shared" si="3"/>
        <v>938.8</v>
      </c>
      <c r="S27" s="18">
        <f t="shared" si="3"/>
        <v>1436</v>
      </c>
      <c r="T27" s="14">
        <f>'Cumulative WSp16'!BP27-N27</f>
        <v>-261.8</v>
      </c>
      <c r="U27" s="14">
        <f>'Cumulative WSp16'!BQ27-O27</f>
        <v>-423</v>
      </c>
      <c r="V27" s="14">
        <f>'Cumulative WSp16'!BR27-P27</f>
        <v>-677</v>
      </c>
      <c r="W27" s="14">
        <f>'Cumulative WSp16'!BS27-Q27</f>
        <v>-1013</v>
      </c>
      <c r="X27" s="14">
        <f t="shared" si="4"/>
        <v>-938.8</v>
      </c>
      <c r="Y27" s="14">
        <f t="shared" si="4"/>
        <v>-1436</v>
      </c>
    </row>
    <row r="28" spans="1:25" ht="15" customHeight="1" x14ac:dyDescent="0.25">
      <c r="A28" s="10" t="s">
        <v>24</v>
      </c>
      <c r="B28" s="18">
        <f>'Cumulative WSp16'!N28</f>
        <v>0</v>
      </c>
      <c r="C28" s="18">
        <f>'Cumulative WSp16'!O28</f>
        <v>0</v>
      </c>
      <c r="D28" s="18">
        <f>'Cumulative WSp16'!P28</f>
        <v>0</v>
      </c>
      <c r="E28" s="18">
        <f>'Cumulative WSp16'!Q28</f>
        <v>0</v>
      </c>
      <c r="F28" s="18">
        <f t="shared" si="1"/>
        <v>0</v>
      </c>
      <c r="G28" s="18">
        <f t="shared" si="1"/>
        <v>0</v>
      </c>
      <c r="H28" s="14">
        <f>MAX(0,'Cumulative WSp16'!AF28-QuarterlyWSp16!B28)</f>
        <v>0</v>
      </c>
      <c r="I28" s="14">
        <f>MAX(0,'Cumulative WSp16'!AG28-QuarterlyWSp16!C28)</f>
        <v>0</v>
      </c>
      <c r="J28" s="14">
        <f>MAX(0,'Cumulative WSp16'!AH28-QuarterlyWSp16!D28)</f>
        <v>0</v>
      </c>
      <c r="K28" s="14">
        <f>MAX(0,'Cumulative WSp16'!AI28-QuarterlyWSp16!E28)</f>
        <v>0</v>
      </c>
      <c r="L28" s="14">
        <f t="shared" si="2"/>
        <v>0</v>
      </c>
      <c r="M28" s="14">
        <f t="shared" si="2"/>
        <v>0</v>
      </c>
      <c r="N28" s="18">
        <f>MAX(0,'Cumulative WSp16'!AX28-H28)</f>
        <v>0</v>
      </c>
      <c r="O28" s="18">
        <f>MAX(0,'Cumulative WSp16'!AY28-I28)</f>
        <v>0</v>
      </c>
      <c r="P28" s="18">
        <f>MAX(0,'Cumulative WSp16'!AZ28-J28)</f>
        <v>0</v>
      </c>
      <c r="Q28" s="18">
        <f>MAX(0,'Cumulative WSp16'!BA28-K28)</f>
        <v>0</v>
      </c>
      <c r="R28" s="18">
        <f t="shared" si="3"/>
        <v>0</v>
      </c>
      <c r="S28" s="18">
        <f t="shared" si="3"/>
        <v>0</v>
      </c>
      <c r="T28" s="14">
        <f>'Cumulative WSp16'!BP28-N28</f>
        <v>0</v>
      </c>
      <c r="U28" s="14">
        <f>'Cumulative WSp16'!BQ28-O28</f>
        <v>0</v>
      </c>
      <c r="V28" s="14">
        <f>'Cumulative WSp16'!BR28-P28</f>
        <v>0</v>
      </c>
      <c r="W28" s="14">
        <f>'Cumulative WSp16'!BS28-Q28</f>
        <v>0</v>
      </c>
      <c r="X28" s="14">
        <f t="shared" si="4"/>
        <v>0</v>
      </c>
      <c r="Y28" s="14">
        <f t="shared" si="4"/>
        <v>0</v>
      </c>
    </row>
    <row r="29" spans="1:25" ht="15" customHeight="1" x14ac:dyDescent="0.25">
      <c r="A29" s="10" t="s">
        <v>25</v>
      </c>
      <c r="B29" s="18">
        <f>'Cumulative WSp16'!N29</f>
        <v>18</v>
      </c>
      <c r="C29" s="18">
        <f>'Cumulative WSp16'!O29</f>
        <v>26</v>
      </c>
      <c r="D29" s="18">
        <f>'Cumulative WSp16'!P29</f>
        <v>140</v>
      </c>
      <c r="E29" s="18">
        <f>'Cumulative WSp16'!Q29</f>
        <v>253</v>
      </c>
      <c r="F29" s="18">
        <f t="shared" si="1"/>
        <v>158</v>
      </c>
      <c r="G29" s="18">
        <f t="shared" si="1"/>
        <v>279</v>
      </c>
      <c r="H29" s="14">
        <f>MAX(0,'Cumulative WSp16'!AF29-QuarterlyWSp16!B29)</f>
        <v>0</v>
      </c>
      <c r="I29" s="14">
        <f>MAX(0,'Cumulative WSp16'!AG29-QuarterlyWSp16!C29)</f>
        <v>0</v>
      </c>
      <c r="J29" s="14">
        <f>MAX(0,'Cumulative WSp16'!AH29-QuarterlyWSp16!D29)</f>
        <v>0</v>
      </c>
      <c r="K29" s="14">
        <f>MAX(0,'Cumulative WSp16'!AI29-QuarterlyWSp16!E29)</f>
        <v>0</v>
      </c>
      <c r="L29" s="14">
        <f t="shared" si="2"/>
        <v>0</v>
      </c>
      <c r="M29" s="14">
        <f t="shared" si="2"/>
        <v>0</v>
      </c>
      <c r="N29" s="18">
        <f>MAX(0,'Cumulative WSp16'!AX29-H29)</f>
        <v>147</v>
      </c>
      <c r="O29" s="18">
        <f>MAX(0,'Cumulative WSp16'!AY29-I29)</f>
        <v>191</v>
      </c>
      <c r="P29" s="18">
        <f>MAX(0,'Cumulative WSp16'!AZ29-J29)</f>
        <v>299</v>
      </c>
      <c r="Q29" s="18">
        <f>MAX(0,'Cumulative WSp16'!BA29-K29)</f>
        <v>472</v>
      </c>
      <c r="R29" s="18">
        <f t="shared" si="3"/>
        <v>446</v>
      </c>
      <c r="S29" s="18">
        <f t="shared" si="3"/>
        <v>663</v>
      </c>
      <c r="T29" s="14">
        <f>'Cumulative WSp16'!BP29-N29</f>
        <v>-147</v>
      </c>
      <c r="U29" s="14">
        <f>'Cumulative WSp16'!BQ29-O29</f>
        <v>-191</v>
      </c>
      <c r="V29" s="14">
        <f>'Cumulative WSp16'!BR29-P29</f>
        <v>-299</v>
      </c>
      <c r="W29" s="14">
        <f>'Cumulative WSp16'!BS29-Q29</f>
        <v>-472</v>
      </c>
      <c r="X29" s="14">
        <f t="shared" si="4"/>
        <v>-446</v>
      </c>
      <c r="Y29" s="14">
        <f t="shared" si="4"/>
        <v>-663</v>
      </c>
    </row>
    <row r="30" spans="1:25" ht="15" customHeight="1" x14ac:dyDescent="0.25">
      <c r="A30" s="10" t="s">
        <v>26</v>
      </c>
      <c r="B30" s="18">
        <f>'Cumulative WSp16'!N30</f>
        <v>0</v>
      </c>
      <c r="C30" s="18">
        <f>'Cumulative WSp16'!O30</f>
        <v>0</v>
      </c>
      <c r="D30" s="18">
        <f>'Cumulative WSp16'!P30</f>
        <v>63</v>
      </c>
      <c r="E30" s="18">
        <f>'Cumulative WSp16'!Q30</f>
        <v>171</v>
      </c>
      <c r="F30" s="18">
        <f t="shared" si="1"/>
        <v>63</v>
      </c>
      <c r="G30" s="18">
        <f t="shared" si="1"/>
        <v>171</v>
      </c>
      <c r="H30" s="14">
        <f>MAX(0,'Cumulative WSp16'!AF30-QuarterlyWSp16!B30)</f>
        <v>0</v>
      </c>
      <c r="I30" s="14">
        <f>MAX(0,'Cumulative WSp16'!AG30-QuarterlyWSp16!C30)</f>
        <v>0</v>
      </c>
      <c r="J30" s="14">
        <f>MAX(0,'Cumulative WSp16'!AH30-QuarterlyWSp16!D30)</f>
        <v>0</v>
      </c>
      <c r="K30" s="14">
        <f>MAX(0,'Cumulative WSp16'!AI30-QuarterlyWSp16!E30)</f>
        <v>0</v>
      </c>
      <c r="L30" s="14">
        <f t="shared" si="2"/>
        <v>0</v>
      </c>
      <c r="M30" s="14">
        <f t="shared" si="2"/>
        <v>0</v>
      </c>
      <c r="N30" s="18">
        <f>MAX(0,'Cumulative WSp16'!AX30-H30)</f>
        <v>0</v>
      </c>
      <c r="O30" s="18">
        <f>MAX(0,'Cumulative WSp16'!AY30-I30)</f>
        <v>0</v>
      </c>
      <c r="P30" s="18">
        <f>MAX(0,'Cumulative WSp16'!AZ30-J30)</f>
        <v>1.5</v>
      </c>
      <c r="Q30" s="18">
        <f>MAX(0,'Cumulative WSp16'!BA30-K30)</f>
        <v>4</v>
      </c>
      <c r="R30" s="18">
        <f t="shared" si="3"/>
        <v>1.5</v>
      </c>
      <c r="S30" s="18">
        <f t="shared" si="3"/>
        <v>4</v>
      </c>
      <c r="T30" s="14">
        <f>'Cumulative WSp16'!BP30-N30</f>
        <v>0</v>
      </c>
      <c r="U30" s="14">
        <f>'Cumulative WSp16'!BQ30-O30</f>
        <v>0</v>
      </c>
      <c r="V30" s="14">
        <f>'Cumulative WSp16'!BR30-P30</f>
        <v>-1.5</v>
      </c>
      <c r="W30" s="14">
        <f>'Cumulative WSp16'!BS30-Q30</f>
        <v>-4</v>
      </c>
      <c r="X30" s="14">
        <f t="shared" si="4"/>
        <v>-1.5</v>
      </c>
      <c r="Y30" s="14">
        <f t="shared" si="4"/>
        <v>-4</v>
      </c>
    </row>
    <row r="31" spans="1:25" ht="15" customHeight="1" x14ac:dyDescent="0.25">
      <c r="A31" s="10" t="s">
        <v>27</v>
      </c>
      <c r="B31" s="18">
        <f>'Cumulative WSp16'!N31</f>
        <v>5</v>
      </c>
      <c r="C31" s="18">
        <f>'Cumulative WSp16'!O31</f>
        <v>10</v>
      </c>
      <c r="D31" s="18">
        <f>'Cumulative WSp16'!P31</f>
        <v>494</v>
      </c>
      <c r="E31" s="18">
        <f>'Cumulative WSp16'!Q31</f>
        <v>687</v>
      </c>
      <c r="F31" s="18">
        <f t="shared" si="1"/>
        <v>499</v>
      </c>
      <c r="G31" s="18">
        <f t="shared" si="1"/>
        <v>697</v>
      </c>
      <c r="H31" s="14">
        <f>MAX(0,'Cumulative WSp16'!AF31-QuarterlyWSp16!B31)</f>
        <v>0</v>
      </c>
      <c r="I31" s="14">
        <f>MAX(0,'Cumulative WSp16'!AG31-QuarterlyWSp16!C31)</f>
        <v>0</v>
      </c>
      <c r="J31" s="14">
        <f>MAX(0,'Cumulative WSp16'!AH31-QuarterlyWSp16!D31)</f>
        <v>0</v>
      </c>
      <c r="K31" s="14">
        <f>MAX(0,'Cumulative WSp16'!AI31-QuarterlyWSp16!E31)</f>
        <v>0</v>
      </c>
      <c r="L31" s="14">
        <f t="shared" si="2"/>
        <v>0</v>
      </c>
      <c r="M31" s="14">
        <f t="shared" si="2"/>
        <v>0</v>
      </c>
      <c r="N31" s="18">
        <f>MAX(0,'Cumulative WSp16'!AX31-H31)</f>
        <v>75</v>
      </c>
      <c r="O31" s="18">
        <f>MAX(0,'Cumulative WSp16'!AY31-I31)</f>
        <v>90</v>
      </c>
      <c r="P31" s="18">
        <f>MAX(0,'Cumulative WSp16'!AZ31-J31)</f>
        <v>377</v>
      </c>
      <c r="Q31" s="18">
        <f>MAX(0,'Cumulative WSp16'!BA31-K31)</f>
        <v>498</v>
      </c>
      <c r="R31" s="18">
        <f t="shared" si="3"/>
        <v>452</v>
      </c>
      <c r="S31" s="18">
        <f t="shared" si="3"/>
        <v>588</v>
      </c>
      <c r="T31" s="14">
        <f>'Cumulative WSp16'!BP31-N31</f>
        <v>-75</v>
      </c>
      <c r="U31" s="14">
        <f>'Cumulative WSp16'!BQ31-O31</f>
        <v>-90</v>
      </c>
      <c r="V31" s="14">
        <f>'Cumulative WSp16'!BR31-P31</f>
        <v>-377</v>
      </c>
      <c r="W31" s="14">
        <f>'Cumulative WSp16'!BS31-Q31</f>
        <v>-498</v>
      </c>
      <c r="X31" s="14">
        <f t="shared" si="4"/>
        <v>-452</v>
      </c>
      <c r="Y31" s="14">
        <f t="shared" si="4"/>
        <v>-588</v>
      </c>
    </row>
    <row r="32" spans="1:25" ht="15" customHeight="1" x14ac:dyDescent="0.25">
      <c r="A32" s="10" t="s">
        <v>28</v>
      </c>
      <c r="B32" s="18">
        <f>'Cumulative WSp16'!N32</f>
        <v>0</v>
      </c>
      <c r="C32" s="18">
        <f>'Cumulative WSp16'!O32</f>
        <v>0</v>
      </c>
      <c r="D32" s="18">
        <f>'Cumulative WSp16'!P32</f>
        <v>91</v>
      </c>
      <c r="E32" s="18">
        <f>'Cumulative WSp16'!Q32</f>
        <v>334</v>
      </c>
      <c r="F32" s="18">
        <f t="shared" si="1"/>
        <v>91</v>
      </c>
      <c r="G32" s="18">
        <f t="shared" si="1"/>
        <v>334</v>
      </c>
      <c r="H32" s="14">
        <f>MAX(0,'Cumulative WSp16'!AF32-QuarterlyWSp16!B32)</f>
        <v>0</v>
      </c>
      <c r="I32" s="14">
        <f>MAX(0,'Cumulative WSp16'!AG32-QuarterlyWSp16!C32)</f>
        <v>0</v>
      </c>
      <c r="J32" s="14">
        <f>MAX(0,'Cumulative WSp16'!AH32-QuarterlyWSp16!D32)</f>
        <v>0</v>
      </c>
      <c r="K32" s="14">
        <f>MAX(0,'Cumulative WSp16'!AI32-QuarterlyWSp16!E32)</f>
        <v>0</v>
      </c>
      <c r="L32" s="14">
        <f t="shared" si="2"/>
        <v>0</v>
      </c>
      <c r="M32" s="14">
        <f t="shared" si="2"/>
        <v>0</v>
      </c>
      <c r="N32" s="18">
        <f>MAX(0,'Cumulative WSp16'!AX32-H32)</f>
        <v>0</v>
      </c>
      <c r="O32" s="18">
        <f>MAX(0,'Cumulative WSp16'!AY32-I32)</f>
        <v>0</v>
      </c>
      <c r="P32" s="18">
        <f>MAX(0,'Cumulative WSp16'!AZ32-J32)</f>
        <v>0</v>
      </c>
      <c r="Q32" s="18">
        <f>MAX(0,'Cumulative WSp16'!BA32-K32)</f>
        <v>0</v>
      </c>
      <c r="R32" s="18">
        <f t="shared" si="3"/>
        <v>0</v>
      </c>
      <c r="S32" s="18">
        <f t="shared" si="3"/>
        <v>0</v>
      </c>
      <c r="T32" s="14">
        <f>'Cumulative WSp16'!BP32-N32</f>
        <v>0</v>
      </c>
      <c r="U32" s="14">
        <f>'Cumulative WSp16'!BQ32-O32</f>
        <v>0</v>
      </c>
      <c r="V32" s="14">
        <f>'Cumulative WSp16'!BR32-P32</f>
        <v>0</v>
      </c>
      <c r="W32" s="14">
        <f>'Cumulative WSp16'!BS32-Q32</f>
        <v>0</v>
      </c>
      <c r="X32" s="14">
        <f t="shared" si="4"/>
        <v>0</v>
      </c>
      <c r="Y32" s="14">
        <f t="shared" si="4"/>
        <v>0</v>
      </c>
    </row>
    <row r="33" spans="1:25" ht="15" customHeight="1" x14ac:dyDescent="0.25">
      <c r="A33" s="10" t="s">
        <v>29</v>
      </c>
      <c r="B33" s="18">
        <f>'Cumulative WSp16'!N33</f>
        <v>770</v>
      </c>
      <c r="C33" s="18">
        <f>'Cumulative WSp16'!O33</f>
        <v>382</v>
      </c>
      <c r="D33" s="18">
        <f>'Cumulative WSp16'!P33</f>
        <v>787</v>
      </c>
      <c r="E33" s="18">
        <f>'Cumulative WSp16'!Q33</f>
        <v>1618</v>
      </c>
      <c r="F33" s="18">
        <f t="shared" si="1"/>
        <v>1557</v>
      </c>
      <c r="G33" s="18">
        <f t="shared" si="1"/>
        <v>2000</v>
      </c>
      <c r="H33" s="14">
        <f>MAX(0,'Cumulative WSp16'!AF33-QuarterlyWSp16!B33)</f>
        <v>0</v>
      </c>
      <c r="I33" s="14">
        <f>MAX(0,'Cumulative WSp16'!AG33-QuarterlyWSp16!C33)</f>
        <v>0</v>
      </c>
      <c r="J33" s="14">
        <f>MAX(0,'Cumulative WSp16'!AH33-QuarterlyWSp16!D33)</f>
        <v>0</v>
      </c>
      <c r="K33" s="14">
        <f>MAX(0,'Cumulative WSp16'!AI33-QuarterlyWSp16!E33)</f>
        <v>0</v>
      </c>
      <c r="L33" s="14">
        <f t="shared" si="2"/>
        <v>0</v>
      </c>
      <c r="M33" s="14">
        <f t="shared" si="2"/>
        <v>0</v>
      </c>
      <c r="N33" s="18">
        <f>MAX(0,'Cumulative WSp16'!AX33-H33)</f>
        <v>914</v>
      </c>
      <c r="O33" s="18">
        <f>MAX(0,'Cumulative WSp16'!AY33-I33)</f>
        <v>771</v>
      </c>
      <c r="P33" s="18">
        <f>MAX(0,'Cumulative WSp16'!AZ33-J33)</f>
        <v>691.34</v>
      </c>
      <c r="Q33" s="18">
        <f>MAX(0,'Cumulative WSp16'!BA33-K33)</f>
        <v>1379</v>
      </c>
      <c r="R33" s="18">
        <f t="shared" si="3"/>
        <v>1605.3400000000001</v>
      </c>
      <c r="S33" s="18">
        <f t="shared" si="3"/>
        <v>2150</v>
      </c>
      <c r="T33" s="14">
        <f>'Cumulative WSp16'!BP33-N33</f>
        <v>-914</v>
      </c>
      <c r="U33" s="14">
        <f>'Cumulative WSp16'!BQ33-O33</f>
        <v>-771</v>
      </c>
      <c r="V33" s="14">
        <f>'Cumulative WSp16'!BR33-P33</f>
        <v>-691.34</v>
      </c>
      <c r="W33" s="14">
        <f>'Cumulative WSp16'!BS33-Q33</f>
        <v>-1379</v>
      </c>
      <c r="X33" s="14">
        <f t="shared" si="4"/>
        <v>-1605.3400000000001</v>
      </c>
      <c r="Y33" s="14">
        <f t="shared" si="4"/>
        <v>-2150</v>
      </c>
    </row>
    <row r="34" spans="1:25" ht="15" customHeight="1" x14ac:dyDescent="0.25">
      <c r="A34" s="10" t="s">
        <v>30</v>
      </c>
      <c r="B34" s="18">
        <f>'Cumulative WSp16'!N34</f>
        <v>832</v>
      </c>
      <c r="C34" s="18">
        <f>'Cumulative WSp16'!O34</f>
        <v>2971</v>
      </c>
      <c r="D34" s="18">
        <f>'Cumulative WSp16'!P34</f>
        <v>4</v>
      </c>
      <c r="E34" s="18">
        <f>'Cumulative WSp16'!Q34</f>
        <v>3</v>
      </c>
      <c r="F34" s="18">
        <f t="shared" si="1"/>
        <v>836</v>
      </c>
      <c r="G34" s="18">
        <f t="shared" si="1"/>
        <v>2974</v>
      </c>
      <c r="H34" s="14">
        <f>MAX(0,'Cumulative WSp16'!AF34-QuarterlyWSp16!B34)</f>
        <v>0</v>
      </c>
      <c r="I34" s="14">
        <f>MAX(0,'Cumulative WSp16'!AG34-QuarterlyWSp16!C34)</f>
        <v>0</v>
      </c>
      <c r="J34" s="14">
        <f>MAX(0,'Cumulative WSp16'!AH34-QuarterlyWSp16!D34)</f>
        <v>0</v>
      </c>
      <c r="K34" s="14">
        <f>MAX(0,'Cumulative WSp16'!AI34-QuarterlyWSp16!E34)</f>
        <v>0</v>
      </c>
      <c r="L34" s="14">
        <f t="shared" si="2"/>
        <v>0</v>
      </c>
      <c r="M34" s="14">
        <f t="shared" si="2"/>
        <v>0</v>
      </c>
      <c r="N34" s="18">
        <f>MAX(0,'Cumulative WSp16'!AX34-H34)</f>
        <v>646</v>
      </c>
      <c r="O34" s="18">
        <f>MAX(0,'Cumulative WSp16'!AY34-I34)</f>
        <v>3030</v>
      </c>
      <c r="P34" s="18">
        <f>MAX(0,'Cumulative WSp16'!AZ34-J34)</f>
        <v>158</v>
      </c>
      <c r="Q34" s="18">
        <f>MAX(0,'Cumulative WSp16'!BA34-K34)</f>
        <v>196</v>
      </c>
      <c r="R34" s="18">
        <f t="shared" si="3"/>
        <v>804</v>
      </c>
      <c r="S34" s="18">
        <f t="shared" si="3"/>
        <v>3226</v>
      </c>
      <c r="T34" s="14">
        <f>'Cumulative WSp16'!BP34-N34</f>
        <v>-646</v>
      </c>
      <c r="U34" s="14">
        <f>'Cumulative WSp16'!BQ34-O34</f>
        <v>-3030</v>
      </c>
      <c r="V34" s="14">
        <f>'Cumulative WSp16'!BR34-P34</f>
        <v>-158</v>
      </c>
      <c r="W34" s="14">
        <f>'Cumulative WSp16'!BS34-Q34</f>
        <v>-196</v>
      </c>
      <c r="X34" s="14">
        <f t="shared" si="4"/>
        <v>-804</v>
      </c>
      <c r="Y34" s="14">
        <f t="shared" si="4"/>
        <v>-3226</v>
      </c>
    </row>
    <row r="35" spans="1:25" ht="15" customHeight="1" x14ac:dyDescent="0.25">
      <c r="A35" s="10" t="s">
        <v>31</v>
      </c>
      <c r="B35" s="18">
        <f>'Cumulative WSp16'!N35</f>
        <v>0</v>
      </c>
      <c r="C35" s="18">
        <f>'Cumulative WSp16'!O35</f>
        <v>0</v>
      </c>
      <c r="D35" s="18">
        <f>'Cumulative WSp16'!P35</f>
        <v>470</v>
      </c>
      <c r="E35" s="18">
        <f>'Cumulative WSp16'!Q35</f>
        <v>825</v>
      </c>
      <c r="F35" s="18">
        <f t="shared" si="1"/>
        <v>470</v>
      </c>
      <c r="G35" s="18">
        <f t="shared" si="1"/>
        <v>825</v>
      </c>
      <c r="H35" s="14">
        <f>MAX(0,'Cumulative WSp16'!AF35-QuarterlyWSp16!B35)</f>
        <v>0</v>
      </c>
      <c r="I35" s="14">
        <f>MAX(0,'Cumulative WSp16'!AG35-QuarterlyWSp16!C35)</f>
        <v>0</v>
      </c>
      <c r="J35" s="14">
        <f>MAX(0,'Cumulative WSp16'!AH35-QuarterlyWSp16!D35)</f>
        <v>0</v>
      </c>
      <c r="K35" s="14">
        <f>MAX(0,'Cumulative WSp16'!AI35-QuarterlyWSp16!E35)</f>
        <v>0</v>
      </c>
      <c r="L35" s="14">
        <f t="shared" si="2"/>
        <v>0</v>
      </c>
      <c r="M35" s="14">
        <f t="shared" si="2"/>
        <v>0</v>
      </c>
      <c r="N35" s="18">
        <f>MAX(0,'Cumulative WSp16'!AX35-H35)</f>
        <v>36</v>
      </c>
      <c r="O35" s="18">
        <f>MAX(0,'Cumulative WSp16'!AY35-I35)</f>
        <v>52</v>
      </c>
      <c r="P35" s="18">
        <f>MAX(0,'Cumulative WSp16'!AZ35-J35)</f>
        <v>256</v>
      </c>
      <c r="Q35" s="18">
        <f>MAX(0,'Cumulative WSp16'!BA35-K35)</f>
        <v>391</v>
      </c>
      <c r="R35" s="18">
        <f t="shared" si="3"/>
        <v>292</v>
      </c>
      <c r="S35" s="18">
        <f t="shared" si="3"/>
        <v>443</v>
      </c>
      <c r="T35" s="14">
        <f>'Cumulative WSp16'!BP35-N35</f>
        <v>-36</v>
      </c>
      <c r="U35" s="14">
        <f>'Cumulative WSp16'!BQ35-O35</f>
        <v>-52</v>
      </c>
      <c r="V35" s="14">
        <f>'Cumulative WSp16'!BR35-P35</f>
        <v>-256</v>
      </c>
      <c r="W35" s="14">
        <f>'Cumulative WSp16'!BS35-Q35</f>
        <v>-391</v>
      </c>
      <c r="X35" s="14">
        <f t="shared" si="4"/>
        <v>-292</v>
      </c>
      <c r="Y35" s="14">
        <f t="shared" si="4"/>
        <v>-443</v>
      </c>
    </row>
    <row r="36" spans="1:25" ht="15" customHeight="1" x14ac:dyDescent="0.25">
      <c r="A36" s="10" t="s">
        <v>32</v>
      </c>
      <c r="B36" s="18">
        <f>'Cumulative WSp16'!N36</f>
        <v>1777</v>
      </c>
      <c r="C36" s="18">
        <f>'Cumulative WSp16'!O36</f>
        <v>1521</v>
      </c>
      <c r="D36" s="18">
        <f>'Cumulative WSp16'!P36</f>
        <v>885</v>
      </c>
      <c r="E36" s="18">
        <f>'Cumulative WSp16'!Q36</f>
        <v>880</v>
      </c>
      <c r="F36" s="18">
        <f t="shared" si="1"/>
        <v>2662</v>
      </c>
      <c r="G36" s="18">
        <f t="shared" si="1"/>
        <v>2401</v>
      </c>
      <c r="H36" s="14">
        <f>MAX(0,'Cumulative WSp16'!AF36-QuarterlyWSp16!B36)</f>
        <v>0</v>
      </c>
      <c r="I36" s="14">
        <f>MAX(0,'Cumulative WSp16'!AG36-QuarterlyWSp16!C36)</f>
        <v>0</v>
      </c>
      <c r="J36" s="14">
        <f>MAX(0,'Cumulative WSp16'!AH36-QuarterlyWSp16!D36)</f>
        <v>0</v>
      </c>
      <c r="K36" s="14">
        <f>MAX(0,'Cumulative WSp16'!AI36-QuarterlyWSp16!E36)</f>
        <v>0</v>
      </c>
      <c r="L36" s="14">
        <f t="shared" si="2"/>
        <v>0</v>
      </c>
      <c r="M36" s="14">
        <f t="shared" si="2"/>
        <v>0</v>
      </c>
      <c r="N36" s="18">
        <f>MAX(0,'Cumulative WSp16'!AX36-H36)</f>
        <v>304.72469999999998</v>
      </c>
      <c r="O36" s="18">
        <f>MAX(0,'Cumulative WSp16'!AY36-I36)</f>
        <v>281</v>
      </c>
      <c r="P36" s="18">
        <f>MAX(0,'Cumulative WSp16'!AZ36-J36)</f>
        <v>5.2</v>
      </c>
      <c r="Q36" s="18">
        <f>MAX(0,'Cumulative WSp16'!BA36-K36)</f>
        <v>2</v>
      </c>
      <c r="R36" s="18">
        <f t="shared" si="3"/>
        <v>309.92469999999997</v>
      </c>
      <c r="S36" s="18">
        <f t="shared" si="3"/>
        <v>283</v>
      </c>
      <c r="T36" s="14">
        <f>'Cumulative WSp16'!BP36-N36</f>
        <v>-304.72469999999998</v>
      </c>
      <c r="U36" s="14">
        <f>'Cumulative WSp16'!BQ36-O36</f>
        <v>-281</v>
      </c>
      <c r="V36" s="14">
        <f>'Cumulative WSp16'!BR36-P36</f>
        <v>-5.2</v>
      </c>
      <c r="W36" s="14">
        <f>'Cumulative WSp16'!BS36-Q36</f>
        <v>-2</v>
      </c>
      <c r="X36" s="14">
        <f t="shared" si="4"/>
        <v>-309.92469999999997</v>
      </c>
      <c r="Y36" s="14">
        <f t="shared" si="4"/>
        <v>-283</v>
      </c>
    </row>
    <row r="37" spans="1:25" ht="15" customHeight="1" x14ac:dyDescent="0.25">
      <c r="A37" s="10" t="s">
        <v>33</v>
      </c>
      <c r="B37" s="18">
        <f>'Cumulative WSp16'!N37</f>
        <v>972</v>
      </c>
      <c r="C37" s="18">
        <f>'Cumulative WSp16'!O37</f>
        <v>985</v>
      </c>
      <c r="D37" s="18">
        <f>'Cumulative WSp16'!P37</f>
        <v>605</v>
      </c>
      <c r="E37" s="18">
        <f>'Cumulative WSp16'!Q37</f>
        <v>746</v>
      </c>
      <c r="F37" s="18">
        <f t="shared" si="1"/>
        <v>1577</v>
      </c>
      <c r="G37" s="18">
        <f t="shared" si="1"/>
        <v>1731</v>
      </c>
      <c r="H37" s="14">
        <f>MAX(0,'Cumulative WSp16'!AF37-QuarterlyWSp16!B37)</f>
        <v>0</v>
      </c>
      <c r="I37" s="14">
        <f>MAX(0,'Cumulative WSp16'!AG37-QuarterlyWSp16!C37)</f>
        <v>0</v>
      </c>
      <c r="J37" s="14">
        <f>MAX(0,'Cumulative WSp16'!AH37-QuarterlyWSp16!D37)</f>
        <v>0</v>
      </c>
      <c r="K37" s="14">
        <f>MAX(0,'Cumulative WSp16'!AI37-QuarterlyWSp16!E37)</f>
        <v>0</v>
      </c>
      <c r="L37" s="14">
        <f t="shared" si="2"/>
        <v>0</v>
      </c>
      <c r="M37" s="14">
        <f t="shared" si="2"/>
        <v>0</v>
      </c>
      <c r="N37" s="18">
        <f>MAX(0,'Cumulative WSp16'!AX37-H37)</f>
        <v>194</v>
      </c>
      <c r="O37" s="18">
        <f>MAX(0,'Cumulative WSp16'!AY37-I37)</f>
        <v>242</v>
      </c>
      <c r="P37" s="18">
        <f>MAX(0,'Cumulative WSp16'!AZ37-J37)</f>
        <v>0</v>
      </c>
      <c r="Q37" s="18">
        <f>MAX(0,'Cumulative WSp16'!BA37-K37)</f>
        <v>0</v>
      </c>
      <c r="R37" s="18">
        <f t="shared" si="3"/>
        <v>194</v>
      </c>
      <c r="S37" s="18">
        <f t="shared" si="3"/>
        <v>242</v>
      </c>
      <c r="T37" s="14">
        <f>'Cumulative WSp16'!BP37-N37</f>
        <v>-194</v>
      </c>
      <c r="U37" s="14">
        <f>'Cumulative WSp16'!BQ37-O37</f>
        <v>-242</v>
      </c>
      <c r="V37" s="14">
        <f>'Cumulative WSp16'!BR37-P37</f>
        <v>0</v>
      </c>
      <c r="W37" s="14">
        <f>'Cumulative WSp16'!BS37-Q37</f>
        <v>0</v>
      </c>
      <c r="X37" s="14">
        <f t="shared" si="4"/>
        <v>-194</v>
      </c>
      <c r="Y37" s="14">
        <f t="shared" si="4"/>
        <v>-242</v>
      </c>
    </row>
    <row r="38" spans="1:25" ht="15" customHeight="1" x14ac:dyDescent="0.25">
      <c r="A38" s="10" t="s">
        <v>34</v>
      </c>
      <c r="B38" s="18">
        <f>'Cumulative WSp16'!N38</f>
        <v>0</v>
      </c>
      <c r="C38" s="18">
        <f>'Cumulative WSp16'!O38</f>
        <v>0</v>
      </c>
      <c r="D38" s="18">
        <f>'Cumulative WSp16'!P38</f>
        <v>19</v>
      </c>
      <c r="E38" s="18">
        <f>'Cumulative WSp16'!Q38</f>
        <v>54</v>
      </c>
      <c r="F38" s="18">
        <f t="shared" si="1"/>
        <v>19</v>
      </c>
      <c r="G38" s="18">
        <f t="shared" si="1"/>
        <v>54</v>
      </c>
      <c r="H38" s="14">
        <f>MAX(0,'Cumulative WSp16'!AF38-QuarterlyWSp16!B38)</f>
        <v>0</v>
      </c>
      <c r="I38" s="14">
        <f>MAX(0,'Cumulative WSp16'!AG38-QuarterlyWSp16!C38)</f>
        <v>0</v>
      </c>
      <c r="J38" s="14">
        <f>MAX(0,'Cumulative WSp16'!AH38-QuarterlyWSp16!D38)</f>
        <v>0</v>
      </c>
      <c r="K38" s="14">
        <f>MAX(0,'Cumulative WSp16'!AI38-QuarterlyWSp16!E38)</f>
        <v>0</v>
      </c>
      <c r="L38" s="14">
        <f t="shared" si="2"/>
        <v>0</v>
      </c>
      <c r="M38" s="14">
        <f t="shared" si="2"/>
        <v>0</v>
      </c>
      <c r="N38" s="18">
        <f>MAX(0,'Cumulative WSp16'!AX38-H38)</f>
        <v>6.25</v>
      </c>
      <c r="O38" s="18">
        <f>MAX(0,'Cumulative WSp16'!AY38-I38)</f>
        <v>15</v>
      </c>
      <c r="P38" s="18">
        <f>MAX(0,'Cumulative WSp16'!AZ38-J38)</f>
        <v>0</v>
      </c>
      <c r="Q38" s="18">
        <f>MAX(0,'Cumulative WSp16'!BA38-K38)</f>
        <v>0</v>
      </c>
      <c r="R38" s="18">
        <f t="shared" si="3"/>
        <v>6.25</v>
      </c>
      <c r="S38" s="18">
        <f t="shared" si="3"/>
        <v>15</v>
      </c>
      <c r="T38" s="14">
        <f>'Cumulative WSp16'!BP38-N38</f>
        <v>-6.25</v>
      </c>
      <c r="U38" s="14">
        <f>'Cumulative WSp16'!BQ38-O38</f>
        <v>-15</v>
      </c>
      <c r="V38" s="14">
        <f>'Cumulative WSp16'!BR38-P38</f>
        <v>0</v>
      </c>
      <c r="W38" s="14">
        <f>'Cumulative WSp16'!BS38-Q38</f>
        <v>0</v>
      </c>
      <c r="X38" s="14">
        <f t="shared" si="4"/>
        <v>-6.25</v>
      </c>
      <c r="Y38" s="14">
        <f t="shared" si="4"/>
        <v>-15</v>
      </c>
    </row>
    <row r="39" spans="1:25" ht="15" customHeight="1" x14ac:dyDescent="0.25">
      <c r="A39" s="10" t="s">
        <v>35</v>
      </c>
      <c r="B39" s="18">
        <f>'Cumulative WSp16'!N39</f>
        <v>320</v>
      </c>
      <c r="C39" s="18">
        <f>'Cumulative WSp16'!O39</f>
        <v>537</v>
      </c>
      <c r="D39" s="18">
        <f>'Cumulative WSp16'!P39</f>
        <v>460</v>
      </c>
      <c r="E39" s="18">
        <f>'Cumulative WSp16'!Q39</f>
        <v>742</v>
      </c>
      <c r="F39" s="18">
        <f t="shared" si="1"/>
        <v>780</v>
      </c>
      <c r="G39" s="18">
        <f t="shared" si="1"/>
        <v>1279</v>
      </c>
      <c r="H39" s="14">
        <f>MAX(0,'Cumulative WSp16'!AF39-QuarterlyWSp16!B39)</f>
        <v>0</v>
      </c>
      <c r="I39" s="14">
        <f>MAX(0,'Cumulative WSp16'!AG39-QuarterlyWSp16!C39)</f>
        <v>0</v>
      </c>
      <c r="J39" s="14">
        <f>MAX(0,'Cumulative WSp16'!AH39-QuarterlyWSp16!D39)</f>
        <v>0</v>
      </c>
      <c r="K39" s="14">
        <f>MAX(0,'Cumulative WSp16'!AI39-QuarterlyWSp16!E39)</f>
        <v>0</v>
      </c>
      <c r="L39" s="14">
        <f t="shared" si="2"/>
        <v>0</v>
      </c>
      <c r="M39" s="14">
        <f t="shared" si="2"/>
        <v>0</v>
      </c>
      <c r="N39" s="18">
        <f>MAX(0,'Cumulative WSp16'!AX39-H39)</f>
        <v>326</v>
      </c>
      <c r="O39" s="18">
        <f>MAX(0,'Cumulative WSp16'!AY39-I39)</f>
        <v>579</v>
      </c>
      <c r="P39" s="18">
        <f>MAX(0,'Cumulative WSp16'!AZ39-J39)</f>
        <v>618</v>
      </c>
      <c r="Q39" s="18">
        <f>MAX(0,'Cumulative WSp16'!BA39-K39)</f>
        <v>1044</v>
      </c>
      <c r="R39" s="18">
        <f t="shared" si="3"/>
        <v>944</v>
      </c>
      <c r="S39" s="18">
        <f t="shared" si="3"/>
        <v>1623</v>
      </c>
      <c r="T39" s="14">
        <f>'Cumulative WSp16'!BP39-N39</f>
        <v>-326</v>
      </c>
      <c r="U39" s="14">
        <f>'Cumulative WSp16'!BQ39-O39</f>
        <v>-579</v>
      </c>
      <c r="V39" s="14">
        <f>'Cumulative WSp16'!BR39-P39</f>
        <v>-618</v>
      </c>
      <c r="W39" s="14">
        <f>'Cumulative WSp16'!BS39-Q39</f>
        <v>-1044</v>
      </c>
      <c r="X39" s="14">
        <f t="shared" si="4"/>
        <v>-944</v>
      </c>
      <c r="Y39" s="14">
        <f t="shared" si="4"/>
        <v>-1623</v>
      </c>
    </row>
    <row r="40" spans="1:25" ht="15" customHeight="1" x14ac:dyDescent="0.25">
      <c r="A40" s="10" t="s">
        <v>36</v>
      </c>
      <c r="B40" s="18">
        <f>'Cumulative WSp16'!N40</f>
        <v>894</v>
      </c>
      <c r="C40" s="18">
        <f>'Cumulative WSp16'!O40</f>
        <v>1225</v>
      </c>
      <c r="D40" s="18">
        <f>'Cumulative WSp16'!P40</f>
        <v>137</v>
      </c>
      <c r="E40" s="18">
        <f>'Cumulative WSp16'!Q40</f>
        <v>301</v>
      </c>
      <c r="F40" s="18">
        <f t="shared" si="1"/>
        <v>1031</v>
      </c>
      <c r="G40" s="18">
        <f t="shared" si="1"/>
        <v>1526</v>
      </c>
      <c r="H40" s="14">
        <f>MAX(0,'Cumulative WSp16'!AF40-QuarterlyWSp16!B40)</f>
        <v>0</v>
      </c>
      <c r="I40" s="14">
        <f>MAX(0,'Cumulative WSp16'!AG40-QuarterlyWSp16!C40)</f>
        <v>0</v>
      </c>
      <c r="J40" s="14">
        <f>MAX(0,'Cumulative WSp16'!AH40-QuarterlyWSp16!D40)</f>
        <v>0</v>
      </c>
      <c r="K40" s="14">
        <f>MAX(0,'Cumulative WSp16'!AI40-QuarterlyWSp16!E40)</f>
        <v>0</v>
      </c>
      <c r="L40" s="14">
        <f t="shared" si="2"/>
        <v>0</v>
      </c>
      <c r="M40" s="14">
        <f t="shared" si="2"/>
        <v>0</v>
      </c>
      <c r="N40" s="18">
        <f>MAX(0,'Cumulative WSp16'!AX40-H40)</f>
        <v>925.28000000000009</v>
      </c>
      <c r="O40" s="18">
        <f>MAX(0,'Cumulative WSp16'!AY40-I40)</f>
        <v>1292</v>
      </c>
      <c r="P40" s="18">
        <f>MAX(0,'Cumulative WSp16'!AZ40-J40)</f>
        <v>149.11699999999996</v>
      </c>
      <c r="Q40" s="18">
        <f>MAX(0,'Cumulative WSp16'!BA40-K40)</f>
        <v>331</v>
      </c>
      <c r="R40" s="18">
        <f t="shared" si="3"/>
        <v>1074.3969999999999</v>
      </c>
      <c r="S40" s="18">
        <f t="shared" si="3"/>
        <v>1623</v>
      </c>
      <c r="T40" s="14">
        <f>'Cumulative WSp16'!BP40-N40</f>
        <v>-925.28000000000009</v>
      </c>
      <c r="U40" s="14">
        <f>'Cumulative WSp16'!BQ40-O40</f>
        <v>-1292</v>
      </c>
      <c r="V40" s="14">
        <f>'Cumulative WSp16'!BR40-P40</f>
        <v>-149.11699999999996</v>
      </c>
      <c r="W40" s="14">
        <f>'Cumulative WSp16'!BS40-Q40</f>
        <v>-331</v>
      </c>
      <c r="X40" s="14">
        <f t="shared" si="4"/>
        <v>-1074.3969999999999</v>
      </c>
      <c r="Y40" s="14">
        <f t="shared" si="4"/>
        <v>-1623</v>
      </c>
    </row>
    <row r="41" spans="1:25" ht="15" customHeight="1" x14ac:dyDescent="0.25">
      <c r="A41" s="10" t="s">
        <v>37</v>
      </c>
      <c r="B41" s="18">
        <f>'Cumulative WSp16'!N41</f>
        <v>1226</v>
      </c>
      <c r="C41" s="18">
        <f>'Cumulative WSp16'!O41</f>
        <v>2502</v>
      </c>
      <c r="D41" s="18">
        <f>'Cumulative WSp16'!P41</f>
        <v>171</v>
      </c>
      <c r="E41" s="18">
        <f>'Cumulative WSp16'!Q41</f>
        <v>407</v>
      </c>
      <c r="F41" s="18">
        <f t="shared" si="1"/>
        <v>1397</v>
      </c>
      <c r="G41" s="18">
        <f t="shared" si="1"/>
        <v>2909</v>
      </c>
      <c r="H41" s="14">
        <f>MAX(0,'Cumulative WSp16'!AF41-QuarterlyWSp16!B41)</f>
        <v>0</v>
      </c>
      <c r="I41" s="14">
        <f>MAX(0,'Cumulative WSp16'!AG41-QuarterlyWSp16!C41)</f>
        <v>0</v>
      </c>
      <c r="J41" s="14">
        <f>MAX(0,'Cumulative WSp16'!AH41-QuarterlyWSp16!D41)</f>
        <v>0</v>
      </c>
      <c r="K41" s="14">
        <f>MAX(0,'Cumulative WSp16'!AI41-QuarterlyWSp16!E41)</f>
        <v>0</v>
      </c>
      <c r="L41" s="14">
        <f t="shared" si="2"/>
        <v>0</v>
      </c>
      <c r="M41" s="14">
        <f t="shared" si="2"/>
        <v>0</v>
      </c>
      <c r="N41" s="18">
        <f>MAX(0,'Cumulative WSp16'!AX41-H41)</f>
        <v>449.32</v>
      </c>
      <c r="O41" s="18">
        <f>MAX(0,'Cumulative WSp16'!AY41-I41)</f>
        <v>954</v>
      </c>
      <c r="P41" s="18">
        <f>MAX(0,'Cumulative WSp16'!AZ41-J41)</f>
        <v>1.7</v>
      </c>
      <c r="Q41" s="18">
        <f>MAX(0,'Cumulative WSp16'!BA41-K41)</f>
        <v>6</v>
      </c>
      <c r="R41" s="18">
        <f t="shared" si="3"/>
        <v>451.02</v>
      </c>
      <c r="S41" s="18">
        <f t="shared" si="3"/>
        <v>960</v>
      </c>
      <c r="T41" s="14">
        <f>'Cumulative WSp16'!BP41-N41</f>
        <v>-449.32</v>
      </c>
      <c r="U41" s="14">
        <f>'Cumulative WSp16'!BQ41-O41</f>
        <v>-954</v>
      </c>
      <c r="V41" s="14">
        <f>'Cumulative WSp16'!BR41-P41</f>
        <v>-1.7</v>
      </c>
      <c r="W41" s="14">
        <f>'Cumulative WSp16'!BS41-Q41</f>
        <v>-6</v>
      </c>
      <c r="X41" s="14">
        <f t="shared" si="4"/>
        <v>-451.02</v>
      </c>
      <c r="Y41" s="14">
        <f t="shared" si="4"/>
        <v>-960</v>
      </c>
    </row>
    <row r="42" spans="1:25" ht="15" customHeight="1" x14ac:dyDescent="0.25">
      <c r="A42" s="10" t="s">
        <v>38</v>
      </c>
      <c r="B42" s="18">
        <f>'Cumulative WSp16'!N42</f>
        <v>1574</v>
      </c>
      <c r="C42" s="18">
        <f>'Cumulative WSp16'!O42</f>
        <v>2330</v>
      </c>
      <c r="D42" s="18">
        <f>'Cumulative WSp16'!P42</f>
        <v>1609</v>
      </c>
      <c r="E42" s="18">
        <f>'Cumulative WSp16'!Q42</f>
        <v>2322</v>
      </c>
      <c r="F42" s="18">
        <f t="shared" si="1"/>
        <v>3183</v>
      </c>
      <c r="G42" s="18">
        <f t="shared" si="1"/>
        <v>4652</v>
      </c>
      <c r="H42" s="14">
        <f>MAX(0,'Cumulative WSp16'!AF42-QuarterlyWSp16!B42)</f>
        <v>0</v>
      </c>
      <c r="I42" s="14">
        <f>MAX(0,'Cumulative WSp16'!AG42-QuarterlyWSp16!C42)</f>
        <v>0</v>
      </c>
      <c r="J42" s="14">
        <f>MAX(0,'Cumulative WSp16'!AH42-QuarterlyWSp16!D42)</f>
        <v>0</v>
      </c>
      <c r="K42" s="14">
        <f>MAX(0,'Cumulative WSp16'!AI42-QuarterlyWSp16!E42)</f>
        <v>0</v>
      </c>
      <c r="L42" s="14">
        <f t="shared" si="2"/>
        <v>0</v>
      </c>
      <c r="M42" s="14">
        <f t="shared" si="2"/>
        <v>0</v>
      </c>
      <c r="N42" s="18">
        <f>MAX(0,'Cumulative WSp16'!AX42-H42)</f>
        <v>1796</v>
      </c>
      <c r="O42" s="18">
        <f>MAX(0,'Cumulative WSp16'!AY42-I42)</f>
        <v>2098</v>
      </c>
      <c r="P42" s="18">
        <f>MAX(0,'Cumulative WSp16'!AZ42-J42)</f>
        <v>1201</v>
      </c>
      <c r="Q42" s="18">
        <f>MAX(0,'Cumulative WSp16'!BA42-K42)</f>
        <v>1547</v>
      </c>
      <c r="R42" s="18">
        <f t="shared" si="3"/>
        <v>2997</v>
      </c>
      <c r="S42" s="18">
        <f t="shared" si="3"/>
        <v>3645</v>
      </c>
      <c r="T42" s="14">
        <f>'Cumulative WSp16'!BP42-N42</f>
        <v>-1796</v>
      </c>
      <c r="U42" s="14">
        <f>'Cumulative WSp16'!BQ42-O42</f>
        <v>-2098</v>
      </c>
      <c r="V42" s="14">
        <f>'Cumulative WSp16'!BR42-P42</f>
        <v>-1201</v>
      </c>
      <c r="W42" s="14">
        <f>'Cumulative WSp16'!BS42-Q42</f>
        <v>-1547</v>
      </c>
      <c r="X42" s="14">
        <f t="shared" si="4"/>
        <v>-2997</v>
      </c>
      <c r="Y42" s="14">
        <f t="shared" si="4"/>
        <v>-3645</v>
      </c>
    </row>
    <row r="43" spans="1:25" ht="15" customHeight="1" x14ac:dyDescent="0.25">
      <c r="A43" s="10" t="s">
        <v>39</v>
      </c>
      <c r="B43" s="18">
        <f>'Cumulative WSp16'!N43</f>
        <v>259</v>
      </c>
      <c r="C43" s="18">
        <f>'Cumulative WSp16'!O43</f>
        <v>425</v>
      </c>
      <c r="D43" s="18">
        <f>'Cumulative WSp16'!P43</f>
        <v>206</v>
      </c>
      <c r="E43" s="18">
        <f>'Cumulative WSp16'!Q43</f>
        <v>375</v>
      </c>
      <c r="F43" s="18">
        <f t="shared" si="1"/>
        <v>465</v>
      </c>
      <c r="G43" s="18">
        <f t="shared" si="1"/>
        <v>800</v>
      </c>
      <c r="H43" s="14">
        <f>MAX(0,'Cumulative WSp16'!AF43-QuarterlyWSp16!B43)</f>
        <v>0</v>
      </c>
      <c r="I43" s="14">
        <f>MAX(0,'Cumulative WSp16'!AG43-QuarterlyWSp16!C43)</f>
        <v>0</v>
      </c>
      <c r="J43" s="14">
        <f>MAX(0,'Cumulative WSp16'!AH43-QuarterlyWSp16!D43)</f>
        <v>0</v>
      </c>
      <c r="K43" s="14">
        <f>MAX(0,'Cumulative WSp16'!AI43-QuarterlyWSp16!E43)</f>
        <v>0</v>
      </c>
      <c r="L43" s="14">
        <f t="shared" si="2"/>
        <v>0</v>
      </c>
      <c r="M43" s="14">
        <f t="shared" si="2"/>
        <v>0</v>
      </c>
      <c r="N43" s="18">
        <f>MAX(0,'Cumulative WSp16'!AX43-H43)</f>
        <v>63</v>
      </c>
      <c r="O43" s="18">
        <f>MAX(0,'Cumulative WSp16'!AY43-I43)</f>
        <v>79</v>
      </c>
      <c r="P43" s="18">
        <f>MAX(0,'Cumulative WSp16'!AZ43-J43)</f>
        <v>167</v>
      </c>
      <c r="Q43" s="18">
        <f>MAX(0,'Cumulative WSp16'!BA43-K43)</f>
        <v>443</v>
      </c>
      <c r="R43" s="18">
        <f t="shared" si="3"/>
        <v>230</v>
      </c>
      <c r="S43" s="18">
        <f t="shared" si="3"/>
        <v>522</v>
      </c>
      <c r="T43" s="14">
        <f>'Cumulative WSp16'!BP43-N43</f>
        <v>-63</v>
      </c>
      <c r="U43" s="14">
        <f>'Cumulative WSp16'!BQ43-O43</f>
        <v>-79</v>
      </c>
      <c r="V43" s="14">
        <f>'Cumulative WSp16'!BR43-P43</f>
        <v>-167</v>
      </c>
      <c r="W43" s="14">
        <f>'Cumulative WSp16'!BS43-Q43</f>
        <v>-443</v>
      </c>
      <c r="X43" s="14">
        <f t="shared" si="4"/>
        <v>-230</v>
      </c>
      <c r="Y43" s="14">
        <f t="shared" si="4"/>
        <v>-522</v>
      </c>
    </row>
    <row r="44" spans="1:25" ht="15" customHeight="1" x14ac:dyDescent="0.25">
      <c r="A44" s="10" t="s">
        <v>40</v>
      </c>
      <c r="B44" s="18">
        <f>'Cumulative WSp16'!N44</f>
        <v>391</v>
      </c>
      <c r="C44" s="18">
        <f>'Cumulative WSp16'!O44</f>
        <v>1005</v>
      </c>
      <c r="D44" s="18">
        <f>'Cumulative WSp16'!P44</f>
        <v>166</v>
      </c>
      <c r="E44" s="18">
        <f>'Cumulative WSp16'!Q44</f>
        <v>425</v>
      </c>
      <c r="F44" s="18">
        <f t="shared" si="1"/>
        <v>557</v>
      </c>
      <c r="G44" s="18">
        <f t="shared" si="1"/>
        <v>1430</v>
      </c>
      <c r="H44" s="14">
        <f>MAX(0,'Cumulative WSp16'!AF44-QuarterlyWSp16!B44)</f>
        <v>0</v>
      </c>
      <c r="I44" s="14">
        <f>MAX(0,'Cumulative WSp16'!AG44-QuarterlyWSp16!C44)</f>
        <v>0</v>
      </c>
      <c r="J44" s="14">
        <f>MAX(0,'Cumulative WSp16'!AH44-QuarterlyWSp16!D44)</f>
        <v>0</v>
      </c>
      <c r="K44" s="14">
        <f>MAX(0,'Cumulative WSp16'!AI44-QuarterlyWSp16!E44)</f>
        <v>0</v>
      </c>
      <c r="L44" s="14">
        <f t="shared" si="2"/>
        <v>0</v>
      </c>
      <c r="M44" s="14">
        <f t="shared" si="2"/>
        <v>0</v>
      </c>
      <c r="N44" s="18">
        <f>MAX(0,'Cumulative WSp16'!AX44-H44)</f>
        <v>218.94546020000001</v>
      </c>
      <c r="O44" s="18">
        <f>MAX(0,'Cumulative WSp16'!AY44-I44)</f>
        <v>514</v>
      </c>
      <c r="P44" s="18">
        <f>MAX(0,'Cumulative WSp16'!AZ44-J44)</f>
        <v>33</v>
      </c>
      <c r="Q44" s="18">
        <f>MAX(0,'Cumulative WSp16'!BA44-K44)</f>
        <v>53</v>
      </c>
      <c r="R44" s="18">
        <f t="shared" si="3"/>
        <v>251.94546020000001</v>
      </c>
      <c r="S44" s="18">
        <f t="shared" si="3"/>
        <v>567</v>
      </c>
      <c r="T44" s="14">
        <f>'Cumulative WSp16'!BP44-N44</f>
        <v>-218.94546020000001</v>
      </c>
      <c r="U44" s="14">
        <f>'Cumulative WSp16'!BQ44-O44</f>
        <v>-514</v>
      </c>
      <c r="V44" s="14">
        <f>'Cumulative WSp16'!BR44-P44</f>
        <v>-33</v>
      </c>
      <c r="W44" s="14">
        <f>'Cumulative WSp16'!BS44-Q44</f>
        <v>-53</v>
      </c>
      <c r="X44" s="14">
        <f t="shared" si="4"/>
        <v>-251.94546020000001</v>
      </c>
      <c r="Y44" s="14">
        <f t="shared" si="4"/>
        <v>-567</v>
      </c>
    </row>
    <row r="45" spans="1:25" ht="15" customHeight="1" x14ac:dyDescent="0.25">
      <c r="A45" s="10" t="s">
        <v>41</v>
      </c>
      <c r="B45" s="18">
        <f>'Cumulative WSp16'!N45</f>
        <v>1092</v>
      </c>
      <c r="C45" s="18">
        <f>'Cumulative WSp16'!O45</f>
        <v>2171</v>
      </c>
      <c r="D45" s="18">
        <f>'Cumulative WSp16'!P45</f>
        <v>0</v>
      </c>
      <c r="E45" s="18">
        <f>'Cumulative WSp16'!Q45</f>
        <v>0</v>
      </c>
      <c r="F45" s="18">
        <f t="shared" si="1"/>
        <v>1092</v>
      </c>
      <c r="G45" s="18">
        <f t="shared" si="1"/>
        <v>2171</v>
      </c>
      <c r="H45" s="14">
        <f>MAX(0,'Cumulative WSp16'!AF45-QuarterlyWSp16!B45)</f>
        <v>0</v>
      </c>
      <c r="I45" s="14">
        <f>MAX(0,'Cumulative WSp16'!AG45-QuarterlyWSp16!C45)</f>
        <v>0</v>
      </c>
      <c r="J45" s="14">
        <f>MAX(0,'Cumulative WSp16'!AH45-QuarterlyWSp16!D45)</f>
        <v>0</v>
      </c>
      <c r="K45" s="14">
        <f>MAX(0,'Cumulative WSp16'!AI45-QuarterlyWSp16!E45)</f>
        <v>0</v>
      </c>
      <c r="L45" s="14">
        <f t="shared" si="2"/>
        <v>0</v>
      </c>
      <c r="M45" s="14">
        <f t="shared" si="2"/>
        <v>0</v>
      </c>
      <c r="N45" s="18">
        <f>MAX(0,'Cumulative WSp16'!AX45-H45)</f>
        <v>387</v>
      </c>
      <c r="O45" s="18">
        <f>MAX(0,'Cumulative WSp16'!AY45-I45)</f>
        <v>814</v>
      </c>
      <c r="P45" s="18">
        <f>MAX(0,'Cumulative WSp16'!AZ45-J45)</f>
        <v>0</v>
      </c>
      <c r="Q45" s="18">
        <f>MAX(0,'Cumulative WSp16'!BA45-K45)</f>
        <v>0</v>
      </c>
      <c r="R45" s="18">
        <f t="shared" si="3"/>
        <v>387</v>
      </c>
      <c r="S45" s="18">
        <f t="shared" si="3"/>
        <v>814</v>
      </c>
      <c r="T45" s="14">
        <f>'Cumulative WSp16'!BP45-N45</f>
        <v>-387</v>
      </c>
      <c r="U45" s="14">
        <f>'Cumulative WSp16'!BQ45-O45</f>
        <v>-814</v>
      </c>
      <c r="V45" s="14">
        <f>'Cumulative WSp16'!BR45-P45</f>
        <v>0</v>
      </c>
      <c r="W45" s="14">
        <f>'Cumulative WSp16'!BS45-Q45</f>
        <v>0</v>
      </c>
      <c r="X45" s="14">
        <f t="shared" si="4"/>
        <v>-387</v>
      </c>
      <c r="Y45" s="14">
        <f t="shared" si="4"/>
        <v>-814</v>
      </c>
    </row>
    <row r="46" spans="1:25" ht="15" customHeight="1" x14ac:dyDescent="0.25">
      <c r="A46" s="10" t="s">
        <v>42</v>
      </c>
      <c r="B46" s="18">
        <f>'Cumulative WSp16'!N46</f>
        <v>604</v>
      </c>
      <c r="C46" s="18">
        <f>'Cumulative WSp16'!O46</f>
        <v>1496</v>
      </c>
      <c r="D46" s="18">
        <f>'Cumulative WSp16'!P46</f>
        <v>164</v>
      </c>
      <c r="E46" s="18">
        <f>'Cumulative WSp16'!Q46</f>
        <v>443</v>
      </c>
      <c r="F46" s="18">
        <f t="shared" si="1"/>
        <v>768</v>
      </c>
      <c r="G46" s="18">
        <f t="shared" si="1"/>
        <v>1939</v>
      </c>
      <c r="H46" s="14">
        <f>MAX(0,'Cumulative WSp16'!AF46-QuarterlyWSp16!B46)</f>
        <v>0</v>
      </c>
      <c r="I46" s="14">
        <f>MAX(0,'Cumulative WSp16'!AG46-QuarterlyWSp16!C46)</f>
        <v>0</v>
      </c>
      <c r="J46" s="14">
        <f>MAX(0,'Cumulative WSp16'!AH46-QuarterlyWSp16!D46)</f>
        <v>0</v>
      </c>
      <c r="K46" s="14">
        <f>MAX(0,'Cumulative WSp16'!AI46-QuarterlyWSp16!E46)</f>
        <v>0</v>
      </c>
      <c r="L46" s="14">
        <f t="shared" si="2"/>
        <v>0</v>
      </c>
      <c r="M46" s="14">
        <f t="shared" si="2"/>
        <v>0</v>
      </c>
      <c r="N46" s="18">
        <f>MAX(0,'Cumulative WSp16'!AX46-H46)</f>
        <v>112.35</v>
      </c>
      <c r="O46" s="18">
        <f>MAX(0,'Cumulative WSp16'!AY46-I46)</f>
        <v>252</v>
      </c>
      <c r="P46" s="18">
        <f>MAX(0,'Cumulative WSp16'!AZ46-J46)</f>
        <v>0</v>
      </c>
      <c r="Q46" s="18">
        <f>MAX(0,'Cumulative WSp16'!BA46-K46)</f>
        <v>0</v>
      </c>
      <c r="R46" s="18">
        <f t="shared" si="3"/>
        <v>112.35</v>
      </c>
      <c r="S46" s="18">
        <f t="shared" si="3"/>
        <v>252</v>
      </c>
      <c r="T46" s="14">
        <f>'Cumulative WSp16'!BP46-N46</f>
        <v>-112.35</v>
      </c>
      <c r="U46" s="14">
        <f>'Cumulative WSp16'!BQ46-O46</f>
        <v>-252</v>
      </c>
      <c r="V46" s="14">
        <f>'Cumulative WSp16'!BR46-P46</f>
        <v>0</v>
      </c>
      <c r="W46" s="14">
        <f>'Cumulative WSp16'!BS46-Q46</f>
        <v>0</v>
      </c>
      <c r="X46" s="14">
        <f t="shared" si="4"/>
        <v>-112.35</v>
      </c>
      <c r="Y46" s="14">
        <f t="shared" si="4"/>
        <v>-252</v>
      </c>
    </row>
    <row r="47" spans="1:25" ht="15" customHeight="1" x14ac:dyDescent="0.25">
      <c r="A47" s="10" t="s">
        <v>43</v>
      </c>
      <c r="B47" s="18">
        <f>'Cumulative WSp16'!N47</f>
        <v>419</v>
      </c>
      <c r="C47" s="18">
        <f>'Cumulative WSp16'!O47</f>
        <v>984</v>
      </c>
      <c r="D47" s="18">
        <f>'Cumulative WSp16'!P47</f>
        <v>83</v>
      </c>
      <c r="E47" s="18">
        <f>'Cumulative WSp16'!Q47</f>
        <v>173</v>
      </c>
      <c r="F47" s="18">
        <f t="shared" si="1"/>
        <v>502</v>
      </c>
      <c r="G47" s="18">
        <f t="shared" si="1"/>
        <v>1157</v>
      </c>
      <c r="H47" s="14">
        <f>MAX(0,'Cumulative WSp16'!AF47-QuarterlyWSp16!B47)</f>
        <v>0</v>
      </c>
      <c r="I47" s="14">
        <f>MAX(0,'Cumulative WSp16'!AG47-QuarterlyWSp16!C47)</f>
        <v>0</v>
      </c>
      <c r="J47" s="14">
        <f>MAX(0,'Cumulative WSp16'!AH47-QuarterlyWSp16!D47)</f>
        <v>0</v>
      </c>
      <c r="K47" s="14">
        <f>MAX(0,'Cumulative WSp16'!AI47-QuarterlyWSp16!E47)</f>
        <v>0</v>
      </c>
      <c r="L47" s="14">
        <f t="shared" si="2"/>
        <v>0</v>
      </c>
      <c r="M47" s="14">
        <f t="shared" si="2"/>
        <v>0</v>
      </c>
      <c r="N47" s="18">
        <f>MAX(0,'Cumulative WSp16'!AX47-H47)</f>
        <v>319.63</v>
      </c>
      <c r="O47" s="18">
        <f>MAX(0,'Cumulative WSp16'!AY47-I47)</f>
        <v>758</v>
      </c>
      <c r="P47" s="18">
        <f>MAX(0,'Cumulative WSp16'!AZ47-J47)</f>
        <v>76.67</v>
      </c>
      <c r="Q47" s="18">
        <f>MAX(0,'Cumulative WSp16'!BA47-K47)</f>
        <v>167</v>
      </c>
      <c r="R47" s="18">
        <f t="shared" si="3"/>
        <v>396.3</v>
      </c>
      <c r="S47" s="18">
        <f t="shared" si="3"/>
        <v>925</v>
      </c>
      <c r="T47" s="14">
        <f>'Cumulative WSp16'!BP47-N47</f>
        <v>-319.63</v>
      </c>
      <c r="U47" s="14">
        <f>'Cumulative WSp16'!BQ47-O47</f>
        <v>-758</v>
      </c>
      <c r="V47" s="14">
        <f>'Cumulative WSp16'!BR47-P47</f>
        <v>-76.67</v>
      </c>
      <c r="W47" s="14">
        <f>'Cumulative WSp16'!BS47-Q47</f>
        <v>-167</v>
      </c>
      <c r="X47" s="14">
        <f t="shared" si="4"/>
        <v>-396.3</v>
      </c>
      <c r="Y47" s="14">
        <f t="shared" si="4"/>
        <v>-925</v>
      </c>
    </row>
    <row r="48" spans="1:25" ht="15" customHeight="1" x14ac:dyDescent="0.25">
      <c r="A48" s="10" t="s">
        <v>44</v>
      </c>
      <c r="B48" s="18">
        <f>'Cumulative WSp16'!N48</f>
        <v>44</v>
      </c>
      <c r="C48" s="18">
        <f>'Cumulative WSp16'!O48</f>
        <v>108</v>
      </c>
      <c r="D48" s="18">
        <f>'Cumulative WSp16'!P48</f>
        <v>35</v>
      </c>
      <c r="E48" s="18">
        <f>'Cumulative WSp16'!Q48</f>
        <v>95</v>
      </c>
      <c r="F48" s="18">
        <f t="shared" si="1"/>
        <v>79</v>
      </c>
      <c r="G48" s="18">
        <f t="shared" si="1"/>
        <v>203</v>
      </c>
      <c r="H48" s="14">
        <f>MAX(0,'Cumulative WSp16'!AF48-QuarterlyWSp16!B48)</f>
        <v>0</v>
      </c>
      <c r="I48" s="14">
        <f>MAX(0,'Cumulative WSp16'!AG48-QuarterlyWSp16!C48)</f>
        <v>0</v>
      </c>
      <c r="J48" s="14">
        <f>MAX(0,'Cumulative WSp16'!AH48-QuarterlyWSp16!D48)</f>
        <v>0</v>
      </c>
      <c r="K48" s="14">
        <f>MAX(0,'Cumulative WSp16'!AI48-QuarterlyWSp16!E48)</f>
        <v>0</v>
      </c>
      <c r="L48" s="14">
        <f t="shared" si="2"/>
        <v>0</v>
      </c>
      <c r="M48" s="14">
        <f t="shared" si="2"/>
        <v>0</v>
      </c>
      <c r="N48" s="18">
        <f>MAX(0,'Cumulative WSp16'!AX48-H48)</f>
        <v>49</v>
      </c>
      <c r="O48" s="18">
        <f>MAX(0,'Cumulative WSp16'!AY48-I48)</f>
        <v>87</v>
      </c>
      <c r="P48" s="18">
        <f>MAX(0,'Cumulative WSp16'!AZ48-J48)</f>
        <v>0</v>
      </c>
      <c r="Q48" s="18">
        <f>MAX(0,'Cumulative WSp16'!BA48-K48)</f>
        <v>0</v>
      </c>
      <c r="R48" s="18">
        <f t="shared" si="3"/>
        <v>49</v>
      </c>
      <c r="S48" s="18">
        <f t="shared" si="3"/>
        <v>87</v>
      </c>
      <c r="T48" s="14">
        <f>'Cumulative WSp16'!BP48-N48</f>
        <v>-49</v>
      </c>
      <c r="U48" s="14">
        <f>'Cumulative WSp16'!BQ48-O48</f>
        <v>-87</v>
      </c>
      <c r="V48" s="14">
        <f>'Cumulative WSp16'!BR48-P48</f>
        <v>0</v>
      </c>
      <c r="W48" s="14">
        <f>'Cumulative WSp16'!BS48-Q48</f>
        <v>0</v>
      </c>
      <c r="X48" s="14">
        <f t="shared" si="4"/>
        <v>-49</v>
      </c>
      <c r="Y48" s="14">
        <f t="shared" si="4"/>
        <v>-87</v>
      </c>
    </row>
    <row r="49" spans="1:25" ht="15" customHeight="1" x14ac:dyDescent="0.25">
      <c r="A49" s="10" t="s">
        <v>45</v>
      </c>
      <c r="B49" s="18">
        <f>'Cumulative WSp16'!N49</f>
        <v>18</v>
      </c>
      <c r="C49" s="18">
        <f>'Cumulative WSp16'!O49</f>
        <v>39</v>
      </c>
      <c r="D49" s="18">
        <f>'Cumulative WSp16'!P49</f>
        <v>0</v>
      </c>
      <c r="E49" s="18">
        <f>'Cumulative WSp16'!Q49</f>
        <v>0</v>
      </c>
      <c r="F49" s="18">
        <f t="shared" si="1"/>
        <v>18</v>
      </c>
      <c r="G49" s="18">
        <f t="shared" si="1"/>
        <v>39</v>
      </c>
      <c r="H49" s="14">
        <f>MAX(0,'Cumulative WSp16'!AF49-QuarterlyWSp16!B49)</f>
        <v>0</v>
      </c>
      <c r="I49" s="14">
        <f>MAX(0,'Cumulative WSp16'!AG49-QuarterlyWSp16!C49)</f>
        <v>0</v>
      </c>
      <c r="J49" s="14">
        <f>MAX(0,'Cumulative WSp16'!AH49-QuarterlyWSp16!D49)</f>
        <v>0</v>
      </c>
      <c r="K49" s="14">
        <f>MAX(0,'Cumulative WSp16'!AI49-QuarterlyWSp16!E49)</f>
        <v>0</v>
      </c>
      <c r="L49" s="14">
        <f t="shared" si="2"/>
        <v>0</v>
      </c>
      <c r="M49" s="14">
        <f t="shared" si="2"/>
        <v>0</v>
      </c>
      <c r="N49" s="18">
        <f>MAX(0,'Cumulative WSp16'!AX49-H49)</f>
        <v>18.27</v>
      </c>
      <c r="O49" s="18">
        <f>MAX(0,'Cumulative WSp16'!AY49-I49)</f>
        <v>32</v>
      </c>
      <c r="P49" s="18">
        <f>MAX(0,'Cumulative WSp16'!AZ49-J49)</f>
        <v>4</v>
      </c>
      <c r="Q49" s="18">
        <f>MAX(0,'Cumulative WSp16'!BA49-K49)</f>
        <v>5</v>
      </c>
      <c r="R49" s="18">
        <f t="shared" si="3"/>
        <v>22.27</v>
      </c>
      <c r="S49" s="18">
        <f t="shared" si="3"/>
        <v>37</v>
      </c>
      <c r="T49" s="14">
        <f>'Cumulative WSp16'!BP49-N49</f>
        <v>-18.27</v>
      </c>
      <c r="U49" s="14">
        <f>'Cumulative WSp16'!BQ49-O49</f>
        <v>-32</v>
      </c>
      <c r="V49" s="14">
        <f>'Cumulative WSp16'!BR49-P49</f>
        <v>-4</v>
      </c>
      <c r="W49" s="14">
        <f>'Cumulative WSp16'!BS49-Q49</f>
        <v>-5</v>
      </c>
      <c r="X49" s="14">
        <f t="shared" si="4"/>
        <v>-22.27</v>
      </c>
      <c r="Y49" s="14">
        <f t="shared" si="4"/>
        <v>-37</v>
      </c>
    </row>
    <row r="50" spans="1:25" ht="22.15" customHeight="1" x14ac:dyDescent="0.25">
      <c r="A50" s="10" t="s">
        <v>46</v>
      </c>
      <c r="B50" s="18">
        <f>'Cumulative WSp16'!N50</f>
        <v>97</v>
      </c>
      <c r="C50" s="18">
        <f>'Cumulative WSp16'!O50</f>
        <v>205</v>
      </c>
      <c r="D50" s="18">
        <f>'Cumulative WSp16'!P50</f>
        <v>251</v>
      </c>
      <c r="E50" s="18">
        <f>'Cumulative WSp16'!Q50</f>
        <v>389</v>
      </c>
      <c r="F50" s="18">
        <f t="shared" si="1"/>
        <v>348</v>
      </c>
      <c r="G50" s="18">
        <f t="shared" si="1"/>
        <v>594</v>
      </c>
      <c r="H50" s="14">
        <f>MAX(0,'Cumulative WSp16'!AF50-QuarterlyWSp16!B50)</f>
        <v>0</v>
      </c>
      <c r="I50" s="14">
        <f>MAX(0,'Cumulative WSp16'!AG50-QuarterlyWSp16!C50)</f>
        <v>0</v>
      </c>
      <c r="J50" s="14">
        <f>MAX(0,'Cumulative WSp16'!AH50-QuarterlyWSp16!D50)</f>
        <v>0</v>
      </c>
      <c r="K50" s="14">
        <f>MAX(0,'Cumulative WSp16'!AI50-QuarterlyWSp16!E50)</f>
        <v>0</v>
      </c>
      <c r="L50" s="14">
        <f t="shared" si="2"/>
        <v>0</v>
      </c>
      <c r="M50" s="14">
        <f t="shared" si="2"/>
        <v>0</v>
      </c>
      <c r="N50" s="18">
        <f>MAX(0,'Cumulative WSp16'!AX50-H50)</f>
        <v>102</v>
      </c>
      <c r="O50" s="18">
        <f>MAX(0,'Cumulative WSp16'!AY50-I50)</f>
        <v>222</v>
      </c>
      <c r="P50" s="18">
        <f>MAX(0,'Cumulative WSp16'!AZ50-J50)</f>
        <v>278</v>
      </c>
      <c r="Q50" s="18">
        <f>MAX(0,'Cumulative WSp16'!BA50-K50)</f>
        <v>494</v>
      </c>
      <c r="R50" s="18">
        <f t="shared" si="3"/>
        <v>380</v>
      </c>
      <c r="S50" s="18">
        <f t="shared" si="3"/>
        <v>716</v>
      </c>
      <c r="T50" s="14">
        <f>'Cumulative WSp16'!BP50-N50</f>
        <v>-102</v>
      </c>
      <c r="U50" s="14">
        <f>'Cumulative WSp16'!BQ50-O50</f>
        <v>-222</v>
      </c>
      <c r="V50" s="14">
        <f>'Cumulative WSp16'!BR50-P50</f>
        <v>-278</v>
      </c>
      <c r="W50" s="14">
        <f>'Cumulative WSp16'!BS50-Q50</f>
        <v>-494</v>
      </c>
      <c r="X50" s="14">
        <f t="shared" si="4"/>
        <v>-380</v>
      </c>
      <c r="Y50" s="14">
        <f t="shared" si="4"/>
        <v>-716</v>
      </c>
    </row>
    <row r="51" spans="1:25" ht="18" customHeight="1" x14ac:dyDescent="0.25">
      <c r="A51" s="10" t="s">
        <v>47</v>
      </c>
      <c r="B51" s="18">
        <f>'Cumulative WSp16'!N51</f>
        <v>301</v>
      </c>
      <c r="C51" s="18">
        <f>'Cumulative WSp16'!O51</f>
        <v>374</v>
      </c>
      <c r="D51" s="18">
        <f>'Cumulative WSp16'!P51</f>
        <v>264</v>
      </c>
      <c r="E51" s="18">
        <f>'Cumulative WSp16'!Q51</f>
        <v>366</v>
      </c>
      <c r="F51" s="18">
        <f t="shared" si="1"/>
        <v>565</v>
      </c>
      <c r="G51" s="18">
        <f t="shared" si="1"/>
        <v>740</v>
      </c>
      <c r="H51" s="14">
        <f>MAX(0,'Cumulative WSp16'!AF51-QuarterlyWSp16!B51)</f>
        <v>0</v>
      </c>
      <c r="I51" s="14">
        <f>MAX(0,'Cumulative WSp16'!AG51-QuarterlyWSp16!C51)</f>
        <v>0</v>
      </c>
      <c r="J51" s="14">
        <f>MAX(0,'Cumulative WSp16'!AH51-QuarterlyWSp16!D51)</f>
        <v>0</v>
      </c>
      <c r="K51" s="14">
        <f>MAX(0,'Cumulative WSp16'!AI51-QuarterlyWSp16!E51)</f>
        <v>0</v>
      </c>
      <c r="L51" s="14">
        <f t="shared" si="2"/>
        <v>0</v>
      </c>
      <c r="M51" s="14">
        <f t="shared" si="2"/>
        <v>0</v>
      </c>
      <c r="N51" s="18">
        <f>MAX(0,'Cumulative WSp16'!AX51-H51)</f>
        <v>37</v>
      </c>
      <c r="O51" s="18">
        <f>MAX(0,'Cumulative WSp16'!AY51-I51)</f>
        <v>32</v>
      </c>
      <c r="P51" s="18">
        <f>MAX(0,'Cumulative WSp16'!AZ51-J51)</f>
        <v>1.25</v>
      </c>
      <c r="Q51" s="18">
        <f>MAX(0,'Cumulative WSp16'!BA51-K51)</f>
        <v>3</v>
      </c>
      <c r="R51" s="18">
        <f t="shared" si="3"/>
        <v>38.25</v>
      </c>
      <c r="S51" s="18">
        <f t="shared" si="3"/>
        <v>35</v>
      </c>
      <c r="T51" s="14">
        <f>'Cumulative WSp16'!BP51-N51</f>
        <v>-37</v>
      </c>
      <c r="U51" s="14">
        <f>'Cumulative WSp16'!BQ51-O51</f>
        <v>-32</v>
      </c>
      <c r="V51" s="14">
        <f>'Cumulative WSp16'!BR51-P51</f>
        <v>-1.25</v>
      </c>
      <c r="W51" s="14">
        <f>'Cumulative WSp16'!BS51-Q51</f>
        <v>-3</v>
      </c>
      <c r="X51" s="14">
        <f t="shared" si="4"/>
        <v>-38.25</v>
      </c>
      <c r="Y51" s="14">
        <f t="shared" si="4"/>
        <v>-35</v>
      </c>
    </row>
    <row r="52" spans="1:25" ht="15" customHeight="1" x14ac:dyDescent="0.25">
      <c r="A52" s="10" t="s">
        <v>48</v>
      </c>
      <c r="B52" s="18">
        <f>'Cumulative WSp16'!N52</f>
        <v>2462</v>
      </c>
      <c r="C52" s="18">
        <f>'Cumulative WSp16'!O52</f>
        <v>2417</v>
      </c>
      <c r="D52" s="18">
        <f>'Cumulative WSp16'!P52</f>
        <v>1297</v>
      </c>
      <c r="E52" s="18">
        <f>'Cumulative WSp16'!Q52</f>
        <v>1314</v>
      </c>
      <c r="F52" s="18">
        <f t="shared" si="1"/>
        <v>3759</v>
      </c>
      <c r="G52" s="18">
        <f t="shared" si="1"/>
        <v>3731</v>
      </c>
      <c r="H52" s="14">
        <f>MAX(0,'Cumulative WSp16'!AF52-QuarterlyWSp16!B52)</f>
        <v>0</v>
      </c>
      <c r="I52" s="14">
        <f>MAX(0,'Cumulative WSp16'!AG52-QuarterlyWSp16!C52)</f>
        <v>0</v>
      </c>
      <c r="J52" s="14">
        <f>MAX(0,'Cumulative WSp16'!AH52-QuarterlyWSp16!D52)</f>
        <v>0</v>
      </c>
      <c r="K52" s="14">
        <f>MAX(0,'Cumulative WSp16'!AI52-QuarterlyWSp16!E52)</f>
        <v>0</v>
      </c>
      <c r="L52" s="14">
        <f t="shared" si="2"/>
        <v>0</v>
      </c>
      <c r="M52" s="14">
        <f t="shared" si="2"/>
        <v>0</v>
      </c>
      <c r="N52" s="18">
        <f>MAX(0,'Cumulative WSp16'!AX52-H52)</f>
        <v>1197.92</v>
      </c>
      <c r="O52" s="18">
        <f>MAX(0,'Cumulative WSp16'!AY52-I52)</f>
        <v>671</v>
      </c>
      <c r="P52" s="18">
        <f>MAX(0,'Cumulative WSp16'!AZ52-J52)</f>
        <v>167</v>
      </c>
      <c r="Q52" s="18">
        <f>MAX(0,'Cumulative WSp16'!BA52-K52)</f>
        <v>115</v>
      </c>
      <c r="R52" s="18">
        <f t="shared" si="3"/>
        <v>1364.92</v>
      </c>
      <c r="S52" s="18">
        <f t="shared" si="3"/>
        <v>786</v>
      </c>
      <c r="T52" s="14">
        <f>'Cumulative WSp16'!BP52-N52</f>
        <v>-1197.92</v>
      </c>
      <c r="U52" s="14">
        <f>'Cumulative WSp16'!BQ52-O52</f>
        <v>-671</v>
      </c>
      <c r="V52" s="14">
        <f>'Cumulative WSp16'!BR52-P52</f>
        <v>-167</v>
      </c>
      <c r="W52" s="14">
        <f>'Cumulative WSp16'!BS52-Q52</f>
        <v>-115</v>
      </c>
      <c r="X52" s="14">
        <f t="shared" si="4"/>
        <v>-1364.92</v>
      </c>
      <c r="Y52" s="14">
        <f t="shared" si="4"/>
        <v>-786</v>
      </c>
    </row>
    <row r="53" spans="1:25" ht="15" customHeight="1" x14ac:dyDescent="0.25">
      <c r="A53" s="10" t="s">
        <v>49</v>
      </c>
      <c r="B53" s="18">
        <f>'Cumulative WSp16'!N53</f>
        <v>0</v>
      </c>
      <c r="C53" s="18">
        <f>'Cumulative WSp16'!O53</f>
        <v>0</v>
      </c>
      <c r="D53" s="18">
        <f>'Cumulative WSp16'!P53</f>
        <v>30</v>
      </c>
      <c r="E53" s="18">
        <f>'Cumulative WSp16'!Q53</f>
        <v>90</v>
      </c>
      <c r="F53" s="18">
        <f t="shared" si="1"/>
        <v>30</v>
      </c>
      <c r="G53" s="18">
        <f t="shared" si="1"/>
        <v>90</v>
      </c>
      <c r="H53" s="14">
        <f>MAX(0,'Cumulative WSp16'!AF53-QuarterlyWSp16!B53)</f>
        <v>0</v>
      </c>
      <c r="I53" s="14">
        <f>MAX(0,'Cumulative WSp16'!AG53-QuarterlyWSp16!C53)</f>
        <v>0</v>
      </c>
      <c r="J53" s="14">
        <f>MAX(0,'Cumulative WSp16'!AH53-QuarterlyWSp16!D53)</f>
        <v>0</v>
      </c>
      <c r="K53" s="14">
        <f>MAX(0,'Cumulative WSp16'!AI53-QuarterlyWSp16!E53)</f>
        <v>0</v>
      </c>
      <c r="L53" s="14">
        <f t="shared" si="2"/>
        <v>0</v>
      </c>
      <c r="M53" s="14">
        <f t="shared" si="2"/>
        <v>0</v>
      </c>
      <c r="N53" s="18">
        <f>MAX(0,'Cumulative WSp16'!AX53-H53)</f>
        <v>0</v>
      </c>
      <c r="O53" s="18">
        <f>MAX(0,'Cumulative WSp16'!AY53-I53)</f>
        <v>0</v>
      </c>
      <c r="P53" s="18">
        <f>MAX(0,'Cumulative WSp16'!AZ53-J53)</f>
        <v>513</v>
      </c>
      <c r="Q53" s="18">
        <f>MAX(0,'Cumulative WSp16'!BA53-K53)</f>
        <v>1631</v>
      </c>
      <c r="R53" s="18">
        <f t="shared" si="3"/>
        <v>513</v>
      </c>
      <c r="S53" s="18">
        <f t="shared" si="3"/>
        <v>1631</v>
      </c>
      <c r="T53" s="14">
        <f>'Cumulative WSp16'!BP53-N53</f>
        <v>0</v>
      </c>
      <c r="U53" s="14">
        <f>'Cumulative WSp16'!BQ53-O53</f>
        <v>0</v>
      </c>
      <c r="V53" s="14">
        <f>'Cumulative WSp16'!BR53-P53</f>
        <v>-513</v>
      </c>
      <c r="W53" s="14">
        <f>'Cumulative WSp16'!BS53-Q53</f>
        <v>-1631</v>
      </c>
      <c r="X53" s="14">
        <f t="shared" si="4"/>
        <v>-513</v>
      </c>
      <c r="Y53" s="14">
        <f t="shared" si="4"/>
        <v>-1631</v>
      </c>
    </row>
    <row r="54" spans="1:25" ht="15" customHeight="1" x14ac:dyDescent="0.25">
      <c r="A54" s="11" t="s">
        <v>50</v>
      </c>
      <c r="B54" s="18">
        <f>'Cumulative WSp16'!N54</f>
        <v>1170</v>
      </c>
      <c r="C54" s="18">
        <f>'Cumulative WSp16'!O54</f>
        <v>2086</v>
      </c>
      <c r="D54" s="18">
        <f>'Cumulative WSp16'!P54</f>
        <v>677</v>
      </c>
      <c r="E54" s="18">
        <f>'Cumulative WSp16'!Q54</f>
        <v>1221</v>
      </c>
      <c r="F54" s="18">
        <f t="shared" si="1"/>
        <v>1847</v>
      </c>
      <c r="G54" s="18">
        <f t="shared" si="1"/>
        <v>3307</v>
      </c>
      <c r="H54" s="14">
        <f>MAX(0,'Cumulative WSp16'!AF54-QuarterlyWSp16!B54)</f>
        <v>0</v>
      </c>
      <c r="I54" s="14">
        <f>MAX(0,'Cumulative WSp16'!AG54-QuarterlyWSp16!C54)</f>
        <v>0</v>
      </c>
      <c r="J54" s="14">
        <f>MAX(0,'Cumulative WSp16'!AH54-QuarterlyWSp16!D54)</f>
        <v>0</v>
      </c>
      <c r="K54" s="14">
        <f>MAX(0,'Cumulative WSp16'!AI54-QuarterlyWSp16!E54)</f>
        <v>0</v>
      </c>
      <c r="L54" s="14">
        <f t="shared" si="2"/>
        <v>0</v>
      </c>
      <c r="M54" s="14">
        <f t="shared" si="2"/>
        <v>0</v>
      </c>
      <c r="N54" s="18">
        <f>MAX(0,'Cumulative WSp16'!AX54-H54)</f>
        <v>1093.45</v>
      </c>
      <c r="O54" s="18">
        <f>MAX(0,'Cumulative WSp16'!AY54-I54)</f>
        <v>1753</v>
      </c>
      <c r="P54" s="18">
        <f>MAX(0,'Cumulative WSp16'!AZ54-J54)</f>
        <v>370.5</v>
      </c>
      <c r="Q54" s="18">
        <f>MAX(0,'Cumulative WSp16'!BA54-K54)</f>
        <v>579</v>
      </c>
      <c r="R54" s="18">
        <f t="shared" si="3"/>
        <v>1463.95</v>
      </c>
      <c r="S54" s="18">
        <f t="shared" si="3"/>
        <v>2332</v>
      </c>
      <c r="T54" s="14">
        <f>'Cumulative WSp16'!BP54-N54</f>
        <v>-1093.45</v>
      </c>
      <c r="U54" s="14">
        <f>'Cumulative WSp16'!BQ54-O54</f>
        <v>-1753</v>
      </c>
      <c r="V54" s="14">
        <f>'Cumulative WSp16'!BR54-P54</f>
        <v>-370.5</v>
      </c>
      <c r="W54" s="14">
        <f>'Cumulative WSp16'!BS54-Q54</f>
        <v>-579</v>
      </c>
      <c r="X54" s="14">
        <f t="shared" si="4"/>
        <v>-1463.95</v>
      </c>
      <c r="Y54" s="14">
        <f t="shared" si="4"/>
        <v>-2332</v>
      </c>
    </row>
    <row r="55" spans="1:25" s="2" customFormat="1" ht="15" customHeight="1" x14ac:dyDescent="0.25">
      <c r="A55" s="12" t="s">
        <v>51</v>
      </c>
      <c r="B55" s="18">
        <f>'Cumulative WSp16'!N55</f>
        <v>378</v>
      </c>
      <c r="C55" s="18">
        <f>'Cumulative WSp16'!O55</f>
        <v>684</v>
      </c>
      <c r="D55" s="18">
        <f>'Cumulative WSp16'!P55</f>
        <v>0</v>
      </c>
      <c r="E55" s="18">
        <f>'Cumulative WSp16'!Q55</f>
        <v>0</v>
      </c>
      <c r="F55" s="18">
        <f t="shared" si="1"/>
        <v>378</v>
      </c>
      <c r="G55" s="18">
        <f t="shared" si="1"/>
        <v>684</v>
      </c>
      <c r="H55" s="14">
        <f>MAX(0,'Cumulative WSp16'!AF55-QuarterlyWSp16!B55)</f>
        <v>0</v>
      </c>
      <c r="I55" s="14">
        <f>MAX(0,'Cumulative WSp16'!AG55-QuarterlyWSp16!C55)</f>
        <v>0</v>
      </c>
      <c r="J55" s="14">
        <f>MAX(0,'Cumulative WSp16'!AH55-QuarterlyWSp16!D55)</f>
        <v>0</v>
      </c>
      <c r="K55" s="14">
        <f>MAX(0,'Cumulative WSp16'!AI55-QuarterlyWSp16!E55)</f>
        <v>0</v>
      </c>
      <c r="L55" s="14">
        <f t="shared" si="2"/>
        <v>0</v>
      </c>
      <c r="M55" s="14">
        <f t="shared" si="2"/>
        <v>0</v>
      </c>
      <c r="N55" s="18">
        <f>MAX(0,'Cumulative WSp16'!AX55-H55)</f>
        <v>356.7</v>
      </c>
      <c r="O55" s="18">
        <f>MAX(0,'Cumulative WSp16'!AY55-I55)</f>
        <v>580</v>
      </c>
      <c r="P55" s="18">
        <f>MAX(0,'Cumulative WSp16'!AZ55-J55)</f>
        <v>15.5</v>
      </c>
      <c r="Q55" s="18">
        <f>MAX(0,'Cumulative WSp16'!BA55-K55)</f>
        <v>31</v>
      </c>
      <c r="R55" s="18">
        <f t="shared" si="3"/>
        <v>372.2</v>
      </c>
      <c r="S55" s="18">
        <f t="shared" si="3"/>
        <v>611</v>
      </c>
      <c r="T55" s="14">
        <f>'Cumulative WSp16'!BP55-N55</f>
        <v>-356.7</v>
      </c>
      <c r="U55" s="14">
        <f>'Cumulative WSp16'!BQ55-O55</f>
        <v>-580</v>
      </c>
      <c r="V55" s="14">
        <f>'Cumulative WSp16'!BR55-P55</f>
        <v>-15.5</v>
      </c>
      <c r="W55" s="14">
        <f>'Cumulative WSp16'!BS55-Q55</f>
        <v>-31</v>
      </c>
      <c r="X55" s="14">
        <f t="shared" si="4"/>
        <v>-372.2</v>
      </c>
      <c r="Y55" s="14">
        <f t="shared" si="4"/>
        <v>-611</v>
      </c>
    </row>
    <row r="56" spans="1:25" s="3" customFormat="1" ht="15" hidden="1" customHeight="1" x14ac:dyDescent="0.25">
      <c r="A56" s="7"/>
      <c r="B56" s="18">
        <f>'Cumulative WSp16'!N56</f>
        <v>0</v>
      </c>
      <c r="C56" s="18">
        <f>'Cumulative WSp16'!O56</f>
        <v>0</v>
      </c>
      <c r="D56" s="18">
        <f>'Cumulative WSp16'!P56</f>
        <v>0</v>
      </c>
      <c r="E56" s="18">
        <f>'Cumulative WSp16'!Q56</f>
        <v>0</v>
      </c>
      <c r="R56" s="1">
        <f t="shared" si="3"/>
        <v>0</v>
      </c>
      <c r="Y56" s="1">
        <f>SUM(U56,W56)</f>
        <v>0</v>
      </c>
    </row>
    <row r="57" spans="1:25" s="4" customFormat="1" ht="15" hidden="1" customHeight="1" x14ac:dyDescent="0.25">
      <c r="A57" s="6"/>
      <c r="B57" s="18">
        <f>'Cumulative WSp16'!N57</f>
        <v>0</v>
      </c>
      <c r="C57" s="18">
        <f>'Cumulative WSp16'!O57</f>
        <v>0</v>
      </c>
      <c r="D57" s="18">
        <f>'Cumulative WSp16'!P57</f>
        <v>0</v>
      </c>
      <c r="E57" s="18">
        <f>'Cumulative WSp16'!Q57</f>
        <v>0</v>
      </c>
      <c r="R57" s="1">
        <f t="shared" si="3"/>
        <v>0</v>
      </c>
      <c r="Y57" s="1">
        <f>SUM(U57,W57)</f>
        <v>0</v>
      </c>
    </row>
    <row r="58" spans="1:25" ht="15.6" customHeight="1" x14ac:dyDescent="0.25"/>
    <row r="59" spans="1:25" ht="15.6" hidden="1" customHeight="1" x14ac:dyDescent="0.25">
      <c r="A59" s="1" t="s">
        <v>52</v>
      </c>
    </row>
    <row r="60" spans="1:25" hidden="1" x14ac:dyDescent="0.25"/>
    <row r="83" ht="12.75" customHeight="1" x14ac:dyDescent="0.25"/>
  </sheetData>
  <mergeCells count="17">
    <mergeCell ref="T7:Y7"/>
    <mergeCell ref="T8:U8"/>
    <mergeCell ref="V8:W8"/>
    <mergeCell ref="X8:Y8"/>
    <mergeCell ref="L8:M8"/>
    <mergeCell ref="N8:O8"/>
    <mergeCell ref="P8:Q8"/>
    <mergeCell ref="R8:S8"/>
    <mergeCell ref="A6:A8"/>
    <mergeCell ref="B7:G7"/>
    <mergeCell ref="H7:M7"/>
    <mergeCell ref="N7:S7"/>
    <mergeCell ref="B8:C8"/>
    <mergeCell ref="D8:E8"/>
    <mergeCell ref="F8:G8"/>
    <mergeCell ref="H8:I8"/>
    <mergeCell ref="J8:K8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83"/>
  <sheetViews>
    <sheetView topLeftCell="A2" zoomScale="115" zoomScaleNormal="115" zoomScaleSheetLayoutView="100" workbookViewId="0">
      <pane xSplit="1" ySplit="9" topLeftCell="L11" activePane="bottomRight" state="frozen"/>
      <selection activeCell="A6" sqref="A6"/>
      <selection pane="topRight" activeCell="E6" sqref="E6"/>
      <selection pane="bottomLeft" activeCell="A14" sqref="A14"/>
      <selection pane="bottomRight" activeCell="U4" sqref="U4"/>
    </sheetView>
  </sheetViews>
  <sheetFormatPr defaultColWidth="8.85546875" defaultRowHeight="15.75" x14ac:dyDescent="0.25"/>
  <cols>
    <col min="1" max="1" width="14.42578125" style="1" customWidth="1"/>
    <col min="2" max="2" width="8.85546875" style="1"/>
    <col min="3" max="3" width="10.7109375" style="1" customWidth="1"/>
    <col min="4" max="5" width="8.85546875" style="1"/>
    <col min="6" max="6" width="10.140625" style="1" customWidth="1"/>
    <col min="7" max="7" width="9.85546875" style="1" customWidth="1"/>
    <col min="8" max="12" width="8.85546875" style="1"/>
    <col min="13" max="13" width="10.42578125" style="1" customWidth="1"/>
    <col min="14" max="14" width="8.85546875" style="1"/>
    <col min="15" max="15" width="9.7109375" style="1" customWidth="1"/>
    <col min="16" max="16" width="8.85546875" style="1"/>
    <col min="17" max="17" width="10.28515625" style="1" customWidth="1"/>
    <col min="18" max="18" width="9.7109375" style="1" customWidth="1"/>
    <col min="19" max="19" width="9.42578125" style="1" customWidth="1"/>
    <col min="20" max="20" width="9.85546875" style="1" customWidth="1"/>
    <col min="21" max="21" width="10.28515625" style="1" customWidth="1"/>
    <col min="22" max="22" width="9.140625" style="1" customWidth="1"/>
    <col min="23" max="23" width="10.28515625" style="1" customWidth="1"/>
    <col min="24" max="24" width="10.140625" style="1" customWidth="1"/>
    <col min="25" max="25" width="9.85546875" style="1" customWidth="1"/>
    <col min="26" max="16384" width="8.85546875" style="1"/>
  </cols>
  <sheetData>
    <row r="1" spans="1:25" x14ac:dyDescent="0.25">
      <c r="A1" s="1" t="s">
        <v>0</v>
      </c>
    </row>
    <row r="3" spans="1:25" ht="15" customHeight="1" x14ac:dyDescent="0.25">
      <c r="A3" s="5" t="s">
        <v>1</v>
      </c>
    </row>
    <row r="4" spans="1:25" x14ac:dyDescent="0.25">
      <c r="A4" s="5" t="s">
        <v>2</v>
      </c>
    </row>
    <row r="5" spans="1:25" x14ac:dyDescent="0.25">
      <c r="A5" s="1" t="s">
        <v>3</v>
      </c>
    </row>
    <row r="6" spans="1:25" ht="15" customHeight="1" x14ac:dyDescent="0.25">
      <c r="A6" s="43" t="s">
        <v>4</v>
      </c>
    </row>
    <row r="7" spans="1:25" ht="15" customHeight="1" x14ac:dyDescent="0.25">
      <c r="A7" s="44"/>
      <c r="B7" s="41" t="s">
        <v>68</v>
      </c>
      <c r="C7" s="41"/>
      <c r="D7" s="41"/>
      <c r="E7" s="41"/>
      <c r="F7" s="41"/>
      <c r="G7" s="41"/>
      <c r="H7" s="41" t="s">
        <v>69</v>
      </c>
      <c r="I7" s="41"/>
      <c r="J7" s="41"/>
      <c r="K7" s="41"/>
      <c r="L7" s="41"/>
      <c r="M7" s="41"/>
      <c r="N7" s="41" t="s">
        <v>70</v>
      </c>
      <c r="O7" s="41"/>
      <c r="P7" s="41"/>
      <c r="Q7" s="41"/>
      <c r="R7" s="41"/>
      <c r="S7" s="41"/>
      <c r="T7" s="41" t="s">
        <v>71</v>
      </c>
      <c r="U7" s="41"/>
      <c r="V7" s="41"/>
      <c r="W7" s="41"/>
      <c r="X7" s="41"/>
      <c r="Y7" s="41"/>
    </row>
    <row r="8" spans="1:25" ht="15" customHeight="1" x14ac:dyDescent="0.25">
      <c r="A8" s="45"/>
      <c r="B8" s="41" t="s">
        <v>5</v>
      </c>
      <c r="C8" s="41"/>
      <c r="D8" s="41" t="s">
        <v>53</v>
      </c>
      <c r="E8" s="41"/>
      <c r="F8" s="41" t="s">
        <v>6</v>
      </c>
      <c r="G8" s="41"/>
      <c r="H8" s="39" t="s">
        <v>5</v>
      </c>
      <c r="I8" s="39"/>
      <c r="J8" s="39" t="s">
        <v>53</v>
      </c>
      <c r="K8" s="39"/>
      <c r="L8" s="39" t="s">
        <v>6</v>
      </c>
      <c r="M8" s="39"/>
      <c r="N8" s="41" t="s">
        <v>5</v>
      </c>
      <c r="O8" s="41"/>
      <c r="P8" s="41" t="s">
        <v>53</v>
      </c>
      <c r="Q8" s="41"/>
      <c r="R8" s="41" t="s">
        <v>6</v>
      </c>
      <c r="S8" s="41"/>
      <c r="T8" s="39" t="s">
        <v>5</v>
      </c>
      <c r="U8" s="39"/>
      <c r="V8" s="39" t="s">
        <v>53</v>
      </c>
      <c r="W8" s="39"/>
      <c r="X8" s="39" t="s">
        <v>6</v>
      </c>
      <c r="Y8" s="39"/>
    </row>
    <row r="9" spans="1:25" ht="15" customHeight="1" x14ac:dyDescent="0.25">
      <c r="A9" s="8"/>
      <c r="B9" s="20" t="s">
        <v>56</v>
      </c>
      <c r="C9" s="20" t="s">
        <v>59</v>
      </c>
      <c r="D9" s="20" t="s">
        <v>56</v>
      </c>
      <c r="E9" s="20" t="s">
        <v>59</v>
      </c>
      <c r="F9" s="20" t="s">
        <v>56</v>
      </c>
      <c r="G9" s="20" t="s">
        <v>59</v>
      </c>
      <c r="H9" s="19" t="s">
        <v>56</v>
      </c>
      <c r="I9" s="19" t="s">
        <v>59</v>
      </c>
      <c r="J9" s="19" t="s">
        <v>56</v>
      </c>
      <c r="K9" s="19" t="s">
        <v>59</v>
      </c>
      <c r="L9" s="19" t="s">
        <v>56</v>
      </c>
      <c r="M9" s="19" t="s">
        <v>59</v>
      </c>
      <c r="N9" s="20" t="s">
        <v>56</v>
      </c>
      <c r="O9" s="20" t="s">
        <v>59</v>
      </c>
      <c r="P9" s="20" t="s">
        <v>56</v>
      </c>
      <c r="Q9" s="20" t="s">
        <v>59</v>
      </c>
      <c r="R9" s="20" t="s">
        <v>56</v>
      </c>
      <c r="S9" s="20" t="s">
        <v>59</v>
      </c>
      <c r="T9" s="19" t="s">
        <v>56</v>
      </c>
      <c r="U9" s="19" t="s">
        <v>59</v>
      </c>
      <c r="V9" s="19" t="s">
        <v>56</v>
      </c>
      <c r="W9" s="19" t="s">
        <v>59</v>
      </c>
      <c r="X9" s="19" t="s">
        <v>56</v>
      </c>
      <c r="Y9" s="19" t="s">
        <v>59</v>
      </c>
    </row>
    <row r="10" spans="1:25" s="5" customFormat="1" ht="15" customHeight="1" x14ac:dyDescent="0.25">
      <c r="A10" s="8" t="s">
        <v>6</v>
      </c>
      <c r="B10" s="17">
        <f>SUM(B11:B55)</f>
        <v>18987</v>
      </c>
      <c r="C10" s="17">
        <f t="shared" ref="C10:Y10" si="0">SUM(C11:C55)</f>
        <v>28390</v>
      </c>
      <c r="D10" s="17">
        <f t="shared" si="0"/>
        <v>13323</v>
      </c>
      <c r="E10" s="17">
        <f t="shared" si="0"/>
        <v>20175</v>
      </c>
      <c r="F10" s="17">
        <f t="shared" si="0"/>
        <v>32310</v>
      </c>
      <c r="G10" s="17">
        <f t="shared" si="0"/>
        <v>48565</v>
      </c>
      <c r="H10" s="15">
        <f t="shared" si="0"/>
        <v>4</v>
      </c>
      <c r="I10" s="15">
        <f t="shared" si="0"/>
        <v>10</v>
      </c>
      <c r="J10" s="15">
        <f t="shared" si="0"/>
        <v>2</v>
      </c>
      <c r="K10" s="15">
        <f t="shared" si="0"/>
        <v>5</v>
      </c>
      <c r="L10" s="15">
        <f t="shared" si="0"/>
        <v>6</v>
      </c>
      <c r="M10" s="15">
        <f t="shared" si="0"/>
        <v>15</v>
      </c>
      <c r="N10" s="17">
        <f t="shared" si="0"/>
        <v>12589.932760200001</v>
      </c>
      <c r="O10" s="17">
        <f t="shared" si="0"/>
        <v>19506</v>
      </c>
      <c r="P10" s="17">
        <f t="shared" si="0"/>
        <v>9694.732</v>
      </c>
      <c r="Q10" s="17">
        <f t="shared" si="0"/>
        <v>17330</v>
      </c>
      <c r="R10" s="17">
        <f t="shared" si="0"/>
        <v>22284.664760200001</v>
      </c>
      <c r="S10" s="17">
        <f t="shared" si="0"/>
        <v>36836</v>
      </c>
      <c r="T10" s="15">
        <f t="shared" si="0"/>
        <v>-12589.932760200001</v>
      </c>
      <c r="U10" s="15">
        <f t="shared" si="0"/>
        <v>-19506</v>
      </c>
      <c r="V10" s="15">
        <f t="shared" si="0"/>
        <v>-9694.732</v>
      </c>
      <c r="W10" s="15">
        <f t="shared" si="0"/>
        <v>-17330</v>
      </c>
      <c r="X10" s="15">
        <f t="shared" si="0"/>
        <v>-22284.664760200001</v>
      </c>
      <c r="Y10" s="15">
        <f t="shared" si="0"/>
        <v>-36836</v>
      </c>
    </row>
    <row r="11" spans="1:25" ht="15" customHeight="1" x14ac:dyDescent="0.25">
      <c r="A11" s="9" t="s">
        <v>7</v>
      </c>
      <c r="B11" s="18">
        <f>'Cumulative WSp16'!N11</f>
        <v>0</v>
      </c>
      <c r="C11" s="18">
        <f>'Cumulative WSp16'!O11</f>
        <v>0</v>
      </c>
      <c r="D11" s="18">
        <f>'Cumulative WSp16'!P11</f>
        <v>21</v>
      </c>
      <c r="E11" s="18">
        <f>'Cumulative WSp16'!Q11</f>
        <v>71</v>
      </c>
      <c r="F11" s="18">
        <f>SUM(B11,D11)</f>
        <v>21</v>
      </c>
      <c r="G11" s="18">
        <f>SUM(C11,E11)</f>
        <v>71</v>
      </c>
      <c r="H11" s="14">
        <f>MAX(0,'Cumulative WSp16'!AF11-QuarterlyWSh16!B11)</f>
        <v>0</v>
      </c>
      <c r="I11" s="14">
        <f>MAX(0,'Cumulative WSp16'!AG11-QuarterlyWSh16!C11)</f>
        <v>0</v>
      </c>
      <c r="J11" s="14">
        <f>MAX(0,'Cumulative WSp16'!AH11-QuarterlyWSh16!D11)</f>
        <v>0</v>
      </c>
      <c r="K11" s="14">
        <f>MAX(0,'Cumulative WSp16'!AI11-QuarterlyWSh16!E11)</f>
        <v>0</v>
      </c>
      <c r="L11" s="14">
        <f>SUM(H11,J11)</f>
        <v>0</v>
      </c>
      <c r="M11" s="14">
        <f>SUM(I11,K11)</f>
        <v>0</v>
      </c>
      <c r="N11" s="18">
        <f>MAX(0,'Cumulative WSp16'!AX11-H11)</f>
        <v>0</v>
      </c>
      <c r="O11" s="18">
        <f>MAX(0,'Cumulative WSp16'!AY11-I11)</f>
        <v>0</v>
      </c>
      <c r="P11" s="18">
        <f>MAX(0,'Cumulative WSp16'!AZ11-J11)</f>
        <v>0</v>
      </c>
      <c r="Q11" s="18">
        <f>MAX(0,'Cumulative WSp16'!BA11-K11)</f>
        <v>0</v>
      </c>
      <c r="R11" s="18">
        <f>SUM(N11,P11)</f>
        <v>0</v>
      </c>
      <c r="S11" s="18">
        <f>SUM(O11,Q11)</f>
        <v>0</v>
      </c>
      <c r="T11" s="14">
        <f>'Cumulative WSp16'!BP11-N11</f>
        <v>0</v>
      </c>
      <c r="U11" s="14">
        <f>'Cumulative WSp16'!BQ11-O11</f>
        <v>0</v>
      </c>
      <c r="V11" s="14">
        <f>'Cumulative WSp16'!BR11-P11</f>
        <v>0</v>
      </c>
      <c r="W11" s="14">
        <f>'Cumulative WSp16'!BS11-Q11</f>
        <v>0</v>
      </c>
      <c r="X11" s="14">
        <f>SUM(T11,V11)</f>
        <v>0</v>
      </c>
      <c r="Y11" s="14">
        <f>SUM(U11,W11)</f>
        <v>0</v>
      </c>
    </row>
    <row r="12" spans="1:25" ht="15" customHeight="1" x14ac:dyDescent="0.25">
      <c r="A12" s="10" t="s">
        <v>8</v>
      </c>
      <c r="B12" s="18">
        <f>'Cumulative WSp16'!N12</f>
        <v>61</v>
      </c>
      <c r="C12" s="18">
        <f>'Cumulative WSp16'!O12</f>
        <v>119</v>
      </c>
      <c r="D12" s="18">
        <f>'Cumulative WSp16'!P12</f>
        <v>144</v>
      </c>
      <c r="E12" s="18">
        <f>'Cumulative WSp16'!Q12</f>
        <v>237</v>
      </c>
      <c r="F12" s="18">
        <f t="shared" ref="F12:G55" si="1">SUM(B12,D12)</f>
        <v>205</v>
      </c>
      <c r="G12" s="18">
        <f t="shared" si="1"/>
        <v>356</v>
      </c>
      <c r="H12" s="14">
        <f>MAX(0,'Cumulative WSp16'!AF12-QuarterlyWSh16!B12)</f>
        <v>0</v>
      </c>
      <c r="I12" s="14">
        <f>MAX(0,'Cumulative WSp16'!AG12-QuarterlyWSh16!C12)</f>
        <v>0</v>
      </c>
      <c r="J12" s="14">
        <f>MAX(0,'Cumulative WSp16'!AH12-QuarterlyWSh16!D12)</f>
        <v>0</v>
      </c>
      <c r="K12" s="14">
        <f>MAX(0,'Cumulative WSp16'!AI12-QuarterlyWSh16!E12)</f>
        <v>0</v>
      </c>
      <c r="L12" s="14">
        <f t="shared" ref="L12:M55" si="2">SUM(H12,J12)</f>
        <v>0</v>
      </c>
      <c r="M12" s="14">
        <f t="shared" si="2"/>
        <v>0</v>
      </c>
      <c r="N12" s="18">
        <f>MAX(0,'Cumulative WSp16'!AX12-H12)</f>
        <v>80</v>
      </c>
      <c r="O12" s="18">
        <f>MAX(0,'Cumulative WSp16'!AY12-I12)</f>
        <v>163</v>
      </c>
      <c r="P12" s="18">
        <f>MAX(0,'Cumulative WSp16'!AZ12-J12)</f>
        <v>280</v>
      </c>
      <c r="Q12" s="18">
        <f>MAX(0,'Cumulative WSp16'!BA12-K12)</f>
        <v>412</v>
      </c>
      <c r="R12" s="18">
        <f t="shared" ref="R12:S57" si="3">SUM(N12,P12)</f>
        <v>360</v>
      </c>
      <c r="S12" s="18">
        <f t="shared" si="3"/>
        <v>575</v>
      </c>
      <c r="T12" s="14">
        <f>'Cumulative WSp16'!BP12-N12</f>
        <v>-80</v>
      </c>
      <c r="U12" s="14">
        <f>'Cumulative WSp16'!BQ12-O12</f>
        <v>-163</v>
      </c>
      <c r="V12" s="14">
        <f>'Cumulative WSp16'!BR12-P12</f>
        <v>-280</v>
      </c>
      <c r="W12" s="14">
        <f>'Cumulative WSp16'!BS12-Q12</f>
        <v>-412</v>
      </c>
      <c r="X12" s="14">
        <f t="shared" ref="X12:Y55" si="4">SUM(T12,V12)</f>
        <v>-360</v>
      </c>
      <c r="Y12" s="14">
        <f t="shared" si="4"/>
        <v>-575</v>
      </c>
    </row>
    <row r="13" spans="1:25" ht="15" customHeight="1" x14ac:dyDescent="0.25">
      <c r="A13" s="10" t="s">
        <v>9</v>
      </c>
      <c r="B13" s="18">
        <f>'Cumulative WSp16'!N13</f>
        <v>0</v>
      </c>
      <c r="C13" s="18">
        <f>'Cumulative WSp16'!O13</f>
        <v>0</v>
      </c>
      <c r="D13" s="18">
        <f>'Cumulative WSp16'!P13</f>
        <v>0</v>
      </c>
      <c r="E13" s="18">
        <f>'Cumulative WSp16'!Q13</f>
        <v>0</v>
      </c>
      <c r="F13" s="18">
        <f t="shared" si="1"/>
        <v>0</v>
      </c>
      <c r="G13" s="18">
        <f t="shared" si="1"/>
        <v>0</v>
      </c>
      <c r="H13" s="14">
        <f>MAX(0,'Cumulative WSp16'!AF13-QuarterlyWSh16!B13)</f>
        <v>0</v>
      </c>
      <c r="I13" s="14">
        <f>MAX(0,'Cumulative WSp16'!AG13-QuarterlyWSh16!C13)</f>
        <v>0</v>
      </c>
      <c r="J13" s="14">
        <f>MAX(0,'Cumulative WSp16'!AH13-QuarterlyWSh16!D13)</f>
        <v>0</v>
      </c>
      <c r="K13" s="14">
        <f>MAX(0,'Cumulative WSp16'!AI13-QuarterlyWSh16!E13)</f>
        <v>0</v>
      </c>
      <c r="L13" s="14">
        <f t="shared" si="2"/>
        <v>0</v>
      </c>
      <c r="M13" s="14">
        <f t="shared" si="2"/>
        <v>0</v>
      </c>
      <c r="N13" s="18">
        <f>MAX(0,'Cumulative WSp16'!AX13-H13)</f>
        <v>0</v>
      </c>
      <c r="O13" s="18">
        <f>MAX(0,'Cumulative WSp16'!AY13-I13)</f>
        <v>0</v>
      </c>
      <c r="P13" s="18">
        <f>MAX(0,'Cumulative WSp16'!AZ13-J13)</f>
        <v>0</v>
      </c>
      <c r="Q13" s="18">
        <f>MAX(0,'Cumulative WSp16'!BA13-K13)</f>
        <v>0</v>
      </c>
      <c r="R13" s="18">
        <f t="shared" si="3"/>
        <v>0</v>
      </c>
      <c r="S13" s="18">
        <f t="shared" si="3"/>
        <v>0</v>
      </c>
      <c r="T13" s="14">
        <f>'Cumulative WSp16'!BP13-N13</f>
        <v>0</v>
      </c>
      <c r="U13" s="14">
        <f>'Cumulative WSp16'!BQ13-O13</f>
        <v>0</v>
      </c>
      <c r="V13" s="14">
        <f>'Cumulative WSp16'!BR13-P13</f>
        <v>0</v>
      </c>
      <c r="W13" s="14">
        <f>'Cumulative WSp16'!BS13-Q13</f>
        <v>0</v>
      </c>
      <c r="X13" s="14">
        <f t="shared" si="4"/>
        <v>0</v>
      </c>
      <c r="Y13" s="14">
        <f t="shared" si="4"/>
        <v>0</v>
      </c>
    </row>
    <row r="14" spans="1:25" ht="15" customHeight="1" x14ac:dyDescent="0.25">
      <c r="A14" s="10" t="s">
        <v>10</v>
      </c>
      <c r="B14" s="18">
        <f>'Cumulative WSp16'!N14</f>
        <v>0</v>
      </c>
      <c r="C14" s="18">
        <f>'Cumulative WSp16'!O14</f>
        <v>0</v>
      </c>
      <c r="D14" s="18">
        <f>'Cumulative WSp16'!P14</f>
        <v>0</v>
      </c>
      <c r="E14" s="18">
        <f>'Cumulative WSp16'!Q14</f>
        <v>0</v>
      </c>
      <c r="F14" s="18">
        <f t="shared" si="1"/>
        <v>0</v>
      </c>
      <c r="G14" s="18">
        <f t="shared" si="1"/>
        <v>0</v>
      </c>
      <c r="H14" s="14">
        <f>MAX(0,'Cumulative WSp16'!AF14-QuarterlyWSh16!B14)</f>
        <v>0</v>
      </c>
      <c r="I14" s="14">
        <f>MAX(0,'Cumulative WSp16'!AG14-QuarterlyWSh16!C14)</f>
        <v>0</v>
      </c>
      <c r="J14" s="14">
        <f>MAX(0,'Cumulative WSp16'!AH14-QuarterlyWSh16!D14)</f>
        <v>0</v>
      </c>
      <c r="K14" s="14">
        <f>MAX(0,'Cumulative WSp16'!AI14-QuarterlyWSh16!E14)</f>
        <v>0</v>
      </c>
      <c r="L14" s="14">
        <f t="shared" si="2"/>
        <v>0</v>
      </c>
      <c r="M14" s="14">
        <f t="shared" si="2"/>
        <v>0</v>
      </c>
      <c r="N14" s="18">
        <f>MAX(0,'Cumulative WSp16'!AX14-H14)</f>
        <v>31.090000000000003</v>
      </c>
      <c r="O14" s="18">
        <f>MAX(0,'Cumulative WSp16'!AY14-I14)</f>
        <v>43</v>
      </c>
      <c r="P14" s="18">
        <f>MAX(0,'Cumulative WSp16'!AZ14-J14)</f>
        <v>329.56499999999977</v>
      </c>
      <c r="Q14" s="18">
        <f>MAX(0,'Cumulative WSp16'!BA14-K14)</f>
        <v>603</v>
      </c>
      <c r="R14" s="18">
        <f t="shared" si="3"/>
        <v>360.65499999999975</v>
      </c>
      <c r="S14" s="18">
        <f t="shared" si="3"/>
        <v>646</v>
      </c>
      <c r="T14" s="14">
        <f>'Cumulative WSp16'!BP14-N14</f>
        <v>-31.090000000000003</v>
      </c>
      <c r="U14" s="14">
        <f>'Cumulative WSp16'!BQ14-O14</f>
        <v>-43</v>
      </c>
      <c r="V14" s="14">
        <f>'Cumulative WSp16'!BR14-P14</f>
        <v>-329.56499999999977</v>
      </c>
      <c r="W14" s="14">
        <f>'Cumulative WSp16'!BS14-Q14</f>
        <v>-603</v>
      </c>
      <c r="X14" s="14">
        <f t="shared" si="4"/>
        <v>-360.65499999999975</v>
      </c>
      <c r="Y14" s="14">
        <f t="shared" si="4"/>
        <v>-646</v>
      </c>
    </row>
    <row r="15" spans="1:25" ht="15" customHeight="1" x14ac:dyDescent="0.25">
      <c r="A15" s="10" t="s">
        <v>11</v>
      </c>
      <c r="B15" s="18">
        <f>'Cumulative WSp16'!N15</f>
        <v>134</v>
      </c>
      <c r="C15" s="18">
        <f>'Cumulative WSp16'!O15</f>
        <v>126</v>
      </c>
      <c r="D15" s="18">
        <f>'Cumulative WSp16'!P15</f>
        <v>142</v>
      </c>
      <c r="E15" s="18">
        <f>'Cumulative WSp16'!Q15</f>
        <v>178</v>
      </c>
      <c r="F15" s="18">
        <f t="shared" si="1"/>
        <v>276</v>
      </c>
      <c r="G15" s="18">
        <f t="shared" si="1"/>
        <v>304</v>
      </c>
      <c r="H15" s="14">
        <f>MAX(0,'Cumulative WSp16'!AF15-QuarterlyWSh16!B15)</f>
        <v>0</v>
      </c>
      <c r="I15" s="14">
        <f>MAX(0,'Cumulative WSp16'!AG15-QuarterlyWSh16!C15)</f>
        <v>0</v>
      </c>
      <c r="J15" s="14">
        <f>MAX(0,'Cumulative WSp16'!AH15-QuarterlyWSh16!D15)</f>
        <v>0</v>
      </c>
      <c r="K15" s="14">
        <f>MAX(0,'Cumulative WSp16'!AI15-QuarterlyWSh16!E15)</f>
        <v>0</v>
      </c>
      <c r="L15" s="14">
        <f t="shared" si="2"/>
        <v>0</v>
      </c>
      <c r="M15" s="14">
        <f t="shared" si="2"/>
        <v>0</v>
      </c>
      <c r="N15" s="18">
        <f>MAX(0,'Cumulative WSp16'!AX15-H15)</f>
        <v>189</v>
      </c>
      <c r="O15" s="18">
        <f>MAX(0,'Cumulative WSp16'!AY15-I15)</f>
        <v>247</v>
      </c>
      <c r="P15" s="18">
        <f>MAX(0,'Cumulative WSp16'!AZ15-J15)</f>
        <v>238</v>
      </c>
      <c r="Q15" s="18">
        <f>MAX(0,'Cumulative WSp16'!BA15-K15)</f>
        <v>508</v>
      </c>
      <c r="R15" s="18">
        <f t="shared" si="3"/>
        <v>427</v>
      </c>
      <c r="S15" s="18">
        <f t="shared" si="3"/>
        <v>755</v>
      </c>
      <c r="T15" s="14">
        <f>'Cumulative WSp16'!BP15-N15</f>
        <v>-189</v>
      </c>
      <c r="U15" s="14">
        <f>'Cumulative WSp16'!BQ15-O15</f>
        <v>-247</v>
      </c>
      <c r="V15" s="14">
        <f>'Cumulative WSp16'!BR15-P15</f>
        <v>-238</v>
      </c>
      <c r="W15" s="14">
        <f>'Cumulative WSp16'!BS15-Q15</f>
        <v>-508</v>
      </c>
      <c r="X15" s="14">
        <f t="shared" si="4"/>
        <v>-427</v>
      </c>
      <c r="Y15" s="14">
        <f t="shared" si="4"/>
        <v>-755</v>
      </c>
    </row>
    <row r="16" spans="1:25" ht="15" customHeight="1" x14ac:dyDescent="0.25">
      <c r="A16" s="10" t="s">
        <v>12</v>
      </c>
      <c r="B16" s="18">
        <f>'Cumulative WSp16'!N16</f>
        <v>72</v>
      </c>
      <c r="C16" s="18">
        <f>'Cumulative WSp16'!O16</f>
        <v>100</v>
      </c>
      <c r="D16" s="18">
        <f>'Cumulative WSp16'!P16</f>
        <v>1265</v>
      </c>
      <c r="E16" s="18">
        <f>'Cumulative WSp16'!Q16</f>
        <v>2124</v>
      </c>
      <c r="F16" s="18">
        <f t="shared" si="1"/>
        <v>1337</v>
      </c>
      <c r="G16" s="18">
        <f t="shared" si="1"/>
        <v>2224</v>
      </c>
      <c r="H16" s="14">
        <f>MAX(0,'Cumulative WSp16'!AF16-QuarterlyWSh16!B16)</f>
        <v>0</v>
      </c>
      <c r="I16" s="14">
        <f>MAX(0,'Cumulative WSp16'!AG16-QuarterlyWSh16!C16)</f>
        <v>0</v>
      </c>
      <c r="J16" s="14">
        <f>MAX(0,'Cumulative WSp16'!AH16-QuarterlyWSh16!D16)</f>
        <v>0</v>
      </c>
      <c r="K16" s="14">
        <f>MAX(0,'Cumulative WSp16'!AI16-QuarterlyWSh16!E16)</f>
        <v>0</v>
      </c>
      <c r="L16" s="14">
        <f t="shared" si="2"/>
        <v>0</v>
      </c>
      <c r="M16" s="14">
        <f t="shared" si="2"/>
        <v>0</v>
      </c>
      <c r="N16" s="18">
        <f>MAX(0,'Cumulative WSp16'!AX16-H16)</f>
        <v>164</v>
      </c>
      <c r="O16" s="18">
        <f>MAX(0,'Cumulative WSp16'!AY16-I16)</f>
        <v>222</v>
      </c>
      <c r="P16" s="18">
        <f>MAX(0,'Cumulative WSp16'!AZ16-J16)</f>
        <v>1235</v>
      </c>
      <c r="Q16" s="18">
        <f>MAX(0,'Cumulative WSp16'!BA16-K16)</f>
        <v>1892</v>
      </c>
      <c r="R16" s="18">
        <f t="shared" si="3"/>
        <v>1399</v>
      </c>
      <c r="S16" s="18">
        <f t="shared" si="3"/>
        <v>2114</v>
      </c>
      <c r="T16" s="14">
        <f>'Cumulative WSp16'!BP16-N16</f>
        <v>-164</v>
      </c>
      <c r="U16" s="14">
        <f>'Cumulative WSp16'!BQ16-O16</f>
        <v>-222</v>
      </c>
      <c r="V16" s="14">
        <f>'Cumulative WSp16'!BR16-P16</f>
        <v>-1235</v>
      </c>
      <c r="W16" s="14">
        <f>'Cumulative WSp16'!BS16-Q16</f>
        <v>-1892</v>
      </c>
      <c r="X16" s="14">
        <f t="shared" si="4"/>
        <v>-1399</v>
      </c>
      <c r="Y16" s="14">
        <f t="shared" si="4"/>
        <v>-2114</v>
      </c>
    </row>
    <row r="17" spans="1:25" ht="15" customHeight="1" x14ac:dyDescent="0.25">
      <c r="A17" s="10" t="s">
        <v>13</v>
      </c>
      <c r="B17" s="18">
        <f>'Cumulative WSp16'!N17</f>
        <v>0</v>
      </c>
      <c r="C17" s="18">
        <f>'Cumulative WSp16'!O17</f>
        <v>0</v>
      </c>
      <c r="D17" s="18">
        <f>'Cumulative WSp16'!P17</f>
        <v>121</v>
      </c>
      <c r="E17" s="18">
        <f>'Cumulative WSp16'!Q17</f>
        <v>203</v>
      </c>
      <c r="F17" s="18">
        <f t="shared" si="1"/>
        <v>121</v>
      </c>
      <c r="G17" s="18">
        <f t="shared" si="1"/>
        <v>203</v>
      </c>
      <c r="H17" s="14">
        <f>MAX(0,'Cumulative WSp16'!AF17-QuarterlyWSh16!B17)</f>
        <v>0</v>
      </c>
      <c r="I17" s="14">
        <f>MAX(0,'Cumulative WSp16'!AG17-QuarterlyWSh16!C17)</f>
        <v>0</v>
      </c>
      <c r="J17" s="14">
        <f>MAX(0,'Cumulative WSp16'!AH17-QuarterlyWSh16!D17)</f>
        <v>0</v>
      </c>
      <c r="K17" s="14">
        <f>MAX(0,'Cumulative WSp16'!AI17-QuarterlyWSh16!E17)</f>
        <v>0</v>
      </c>
      <c r="L17" s="14">
        <f t="shared" si="2"/>
        <v>0</v>
      </c>
      <c r="M17" s="14">
        <f t="shared" si="2"/>
        <v>0</v>
      </c>
      <c r="N17" s="18">
        <f>MAX(0,'Cumulative WSp16'!AX17-H17)</f>
        <v>0</v>
      </c>
      <c r="O17" s="18">
        <f>MAX(0,'Cumulative WSp16'!AY17-I17)</f>
        <v>0</v>
      </c>
      <c r="P17" s="18">
        <f>MAX(0,'Cumulative WSp16'!AZ17-J17)</f>
        <v>21</v>
      </c>
      <c r="Q17" s="18">
        <f>MAX(0,'Cumulative WSp16'!BA17-K17)</f>
        <v>36</v>
      </c>
      <c r="R17" s="18">
        <f t="shared" si="3"/>
        <v>21</v>
      </c>
      <c r="S17" s="18">
        <f t="shared" si="3"/>
        <v>36</v>
      </c>
      <c r="T17" s="14">
        <f>'Cumulative WSp16'!BP17-N17</f>
        <v>0</v>
      </c>
      <c r="U17" s="14">
        <f>'Cumulative WSp16'!BQ17-O17</f>
        <v>0</v>
      </c>
      <c r="V17" s="14">
        <f>'Cumulative WSp16'!BR17-P17</f>
        <v>-21</v>
      </c>
      <c r="W17" s="14">
        <f>'Cumulative WSp16'!BS17-Q17</f>
        <v>-36</v>
      </c>
      <c r="X17" s="14">
        <f t="shared" si="4"/>
        <v>-21</v>
      </c>
      <c r="Y17" s="14">
        <f t="shared" si="4"/>
        <v>-36</v>
      </c>
    </row>
    <row r="18" spans="1:25" ht="15" customHeight="1" x14ac:dyDescent="0.25">
      <c r="A18" s="10" t="s">
        <v>14</v>
      </c>
      <c r="B18" s="18">
        <f>'Cumulative WSp16'!N18</f>
        <v>25</v>
      </c>
      <c r="C18" s="18">
        <f>'Cumulative WSp16'!O18</f>
        <v>48</v>
      </c>
      <c r="D18" s="18">
        <f>'Cumulative WSp16'!P18</f>
        <v>15</v>
      </c>
      <c r="E18" s="18">
        <f>'Cumulative WSp16'!Q18</f>
        <v>36</v>
      </c>
      <c r="F18" s="18">
        <f t="shared" si="1"/>
        <v>40</v>
      </c>
      <c r="G18" s="18">
        <f t="shared" si="1"/>
        <v>84</v>
      </c>
      <c r="H18" s="14">
        <f>MAX(0,'Cumulative WSp16'!AF18-QuarterlyWSh16!B18)</f>
        <v>0</v>
      </c>
      <c r="I18" s="14">
        <f>MAX(0,'Cumulative WSp16'!AG18-QuarterlyWSh16!C18)</f>
        <v>0</v>
      </c>
      <c r="J18" s="14">
        <f>MAX(0,'Cumulative WSp16'!AH18-QuarterlyWSh16!D18)</f>
        <v>0</v>
      </c>
      <c r="K18" s="14">
        <f>MAX(0,'Cumulative WSp16'!AI18-QuarterlyWSh16!E18)</f>
        <v>0</v>
      </c>
      <c r="L18" s="14">
        <f t="shared" si="2"/>
        <v>0</v>
      </c>
      <c r="M18" s="14">
        <f t="shared" si="2"/>
        <v>0</v>
      </c>
      <c r="N18" s="18">
        <f>MAX(0,'Cumulative WSp16'!AX18-H18)</f>
        <v>11.11</v>
      </c>
      <c r="O18" s="18">
        <f>MAX(0,'Cumulative WSp16'!AY18-I18)</f>
        <v>24</v>
      </c>
      <c r="P18" s="18">
        <f>MAX(0,'Cumulative WSp16'!AZ18-J18)</f>
        <v>13.27</v>
      </c>
      <c r="Q18" s="18">
        <f>MAX(0,'Cumulative WSp16'!BA18-K18)</f>
        <v>28</v>
      </c>
      <c r="R18" s="18">
        <f t="shared" si="3"/>
        <v>24.38</v>
      </c>
      <c r="S18" s="18">
        <f t="shared" si="3"/>
        <v>52</v>
      </c>
      <c r="T18" s="14">
        <f>'Cumulative WSp16'!BP18-N18</f>
        <v>-11.11</v>
      </c>
      <c r="U18" s="14">
        <f>'Cumulative WSp16'!BQ18-O18</f>
        <v>-24</v>
      </c>
      <c r="V18" s="14">
        <f>'Cumulative WSp16'!BR18-P18</f>
        <v>-13.27</v>
      </c>
      <c r="W18" s="14">
        <f>'Cumulative WSp16'!BS18-Q18</f>
        <v>-28</v>
      </c>
      <c r="X18" s="14">
        <f t="shared" si="4"/>
        <v>-24.38</v>
      </c>
      <c r="Y18" s="14">
        <f t="shared" si="4"/>
        <v>-52</v>
      </c>
    </row>
    <row r="19" spans="1:25" ht="15" customHeight="1" x14ac:dyDescent="0.25">
      <c r="A19" s="10" t="s">
        <v>15</v>
      </c>
      <c r="B19" s="18">
        <f>'Cumulative WSp16'!N19</f>
        <v>0</v>
      </c>
      <c r="C19" s="18">
        <f>'Cumulative WSp16'!O19</f>
        <v>0</v>
      </c>
      <c r="D19" s="18">
        <f>'Cumulative WSp16'!P19</f>
        <v>0</v>
      </c>
      <c r="E19" s="18">
        <f>'Cumulative WSp16'!Q19</f>
        <v>0</v>
      </c>
      <c r="F19" s="18">
        <f t="shared" si="1"/>
        <v>0</v>
      </c>
      <c r="G19" s="18">
        <f t="shared" si="1"/>
        <v>0</v>
      </c>
      <c r="H19" s="14">
        <f>MAX(0,'Cumulative WSp16'!AF19-QuarterlyWSh16!B19)</f>
        <v>0</v>
      </c>
      <c r="I19" s="14">
        <f>MAX(0,'Cumulative WSp16'!AG19-QuarterlyWSh16!C19)</f>
        <v>0</v>
      </c>
      <c r="J19" s="14">
        <f>MAX(0,'Cumulative WSp16'!AH19-QuarterlyWSh16!D19)</f>
        <v>0</v>
      </c>
      <c r="K19" s="14">
        <f>MAX(0,'Cumulative WSp16'!AI19-QuarterlyWSh16!E19)</f>
        <v>0</v>
      </c>
      <c r="L19" s="14">
        <f t="shared" si="2"/>
        <v>0</v>
      </c>
      <c r="M19" s="14">
        <f t="shared" si="2"/>
        <v>0</v>
      </c>
      <c r="N19" s="18">
        <f>MAX(0,'Cumulative WSp16'!AX19-H19)</f>
        <v>0</v>
      </c>
      <c r="O19" s="18">
        <f>MAX(0,'Cumulative WSp16'!AY19-I19)</f>
        <v>0</v>
      </c>
      <c r="P19" s="18">
        <f>MAX(0,'Cumulative WSp16'!AZ19-J19)</f>
        <v>25.4</v>
      </c>
      <c r="Q19" s="18">
        <f>MAX(0,'Cumulative WSp16'!BA19-K19)</f>
        <v>32</v>
      </c>
      <c r="R19" s="18">
        <f t="shared" si="3"/>
        <v>25.4</v>
      </c>
      <c r="S19" s="18">
        <f t="shared" si="3"/>
        <v>32</v>
      </c>
      <c r="T19" s="14">
        <f>'Cumulative WSp16'!BP19-N19</f>
        <v>0</v>
      </c>
      <c r="U19" s="14">
        <f>'Cumulative WSp16'!BQ19-O19</f>
        <v>0</v>
      </c>
      <c r="V19" s="14">
        <f>'Cumulative WSp16'!BR19-P19</f>
        <v>-25.4</v>
      </c>
      <c r="W19" s="14">
        <f>'Cumulative WSp16'!BS19-Q19</f>
        <v>-32</v>
      </c>
      <c r="X19" s="14">
        <f t="shared" si="4"/>
        <v>-25.4</v>
      </c>
      <c r="Y19" s="14">
        <f t="shared" si="4"/>
        <v>-32</v>
      </c>
    </row>
    <row r="20" spans="1:25" ht="15" customHeight="1" x14ac:dyDescent="0.25">
      <c r="A20" s="10" t="s">
        <v>16</v>
      </c>
      <c r="B20" s="18">
        <f>'Cumulative WSp16'!N20</f>
        <v>0</v>
      </c>
      <c r="C20" s="18">
        <f>'Cumulative WSp16'!O20</f>
        <v>0</v>
      </c>
      <c r="D20" s="18">
        <f>'Cumulative WSp16'!P20</f>
        <v>0</v>
      </c>
      <c r="E20" s="18">
        <f>'Cumulative WSp16'!Q20</f>
        <v>0</v>
      </c>
      <c r="F20" s="18">
        <f t="shared" si="1"/>
        <v>0</v>
      </c>
      <c r="G20" s="18">
        <f t="shared" si="1"/>
        <v>0</v>
      </c>
      <c r="H20" s="14">
        <f>MAX(0,'Cumulative WSp16'!AF20-QuarterlyWSh16!B20)</f>
        <v>3</v>
      </c>
      <c r="I20" s="14">
        <f>MAX(0,'Cumulative WSp16'!AG20-QuarterlyWSh16!C20)</f>
        <v>7</v>
      </c>
      <c r="J20" s="14">
        <f>MAX(0,'Cumulative WSp16'!AH20-QuarterlyWSh16!D20)</f>
        <v>2</v>
      </c>
      <c r="K20" s="14">
        <f>MAX(0,'Cumulative WSp16'!AI20-QuarterlyWSh16!E20)</f>
        <v>5</v>
      </c>
      <c r="L20" s="14">
        <f t="shared" si="2"/>
        <v>5</v>
      </c>
      <c r="M20" s="14">
        <f t="shared" si="2"/>
        <v>12</v>
      </c>
      <c r="N20" s="18">
        <f>MAX(0,'Cumulative WSp16'!AX20-H20)</f>
        <v>15</v>
      </c>
      <c r="O20" s="18">
        <f>MAX(0,'Cumulative WSp16'!AY20-I20)</f>
        <v>38</v>
      </c>
      <c r="P20" s="18">
        <f>MAX(0,'Cumulative WSp16'!AZ20-J20)</f>
        <v>0</v>
      </c>
      <c r="Q20" s="18">
        <f>MAX(0,'Cumulative WSp16'!BA20-K20)</f>
        <v>0</v>
      </c>
      <c r="R20" s="18">
        <f t="shared" si="3"/>
        <v>15</v>
      </c>
      <c r="S20" s="18">
        <f t="shared" si="3"/>
        <v>38</v>
      </c>
      <c r="T20" s="14">
        <f>'Cumulative WSp16'!BP20-N20</f>
        <v>-15</v>
      </c>
      <c r="U20" s="14">
        <f>'Cumulative WSp16'!BQ20-O20</f>
        <v>-38</v>
      </c>
      <c r="V20" s="14">
        <f>'Cumulative WSp16'!BR20-P20</f>
        <v>0</v>
      </c>
      <c r="W20" s="14">
        <f>'Cumulative WSp16'!BS20-Q20</f>
        <v>0</v>
      </c>
      <c r="X20" s="14">
        <f t="shared" si="4"/>
        <v>-15</v>
      </c>
      <c r="Y20" s="14">
        <f t="shared" si="4"/>
        <v>-38</v>
      </c>
    </row>
    <row r="21" spans="1:25" ht="15" customHeight="1" x14ac:dyDescent="0.25">
      <c r="A21" s="10" t="s">
        <v>17</v>
      </c>
      <c r="B21" s="18">
        <f>'Cumulative WSp16'!N21</f>
        <v>0</v>
      </c>
      <c r="C21" s="18">
        <f>'Cumulative WSp16'!O21</f>
        <v>0</v>
      </c>
      <c r="D21" s="18">
        <f>'Cumulative WSp16'!P21</f>
        <v>51</v>
      </c>
      <c r="E21" s="18">
        <f>'Cumulative WSp16'!Q21</f>
        <v>168</v>
      </c>
      <c r="F21" s="18">
        <f t="shared" si="1"/>
        <v>51</v>
      </c>
      <c r="G21" s="18">
        <f t="shared" si="1"/>
        <v>168</v>
      </c>
      <c r="H21" s="14">
        <f>MAX(0,'Cumulative WSp16'!AF21-QuarterlyWSh16!B21)</f>
        <v>0</v>
      </c>
      <c r="I21" s="14">
        <f>MAX(0,'Cumulative WSp16'!AG21-QuarterlyWSh16!C21)</f>
        <v>0</v>
      </c>
      <c r="J21" s="14">
        <f>MAX(0,'Cumulative WSp16'!AH21-QuarterlyWSh16!D21)</f>
        <v>0</v>
      </c>
      <c r="K21" s="14">
        <f>MAX(0,'Cumulative WSp16'!AI21-QuarterlyWSh16!E21)</f>
        <v>0</v>
      </c>
      <c r="L21" s="14">
        <f t="shared" si="2"/>
        <v>0</v>
      </c>
      <c r="M21" s="14">
        <f t="shared" si="2"/>
        <v>0</v>
      </c>
      <c r="N21" s="18">
        <f>MAX(0,'Cumulative WSp16'!AX21-H21)</f>
        <v>0</v>
      </c>
      <c r="O21" s="18">
        <f>MAX(0,'Cumulative WSp16'!AY21-I21)</f>
        <v>0</v>
      </c>
      <c r="P21" s="18">
        <f>MAX(0,'Cumulative WSp16'!AZ21-J21)</f>
        <v>225</v>
      </c>
      <c r="Q21" s="18">
        <f>MAX(0,'Cumulative WSp16'!BA21-K21)</f>
        <v>810</v>
      </c>
      <c r="R21" s="18">
        <f t="shared" si="3"/>
        <v>225</v>
      </c>
      <c r="S21" s="18">
        <f t="shared" si="3"/>
        <v>810</v>
      </c>
      <c r="T21" s="14">
        <f>'Cumulative WSp16'!BP21-N21</f>
        <v>0</v>
      </c>
      <c r="U21" s="14">
        <f>'Cumulative WSp16'!BQ21-O21</f>
        <v>0</v>
      </c>
      <c r="V21" s="14">
        <f>'Cumulative WSp16'!BR21-P21</f>
        <v>-225</v>
      </c>
      <c r="W21" s="14">
        <f>'Cumulative WSp16'!BS21-Q21</f>
        <v>-810</v>
      </c>
      <c r="X21" s="14">
        <f t="shared" si="4"/>
        <v>-225</v>
      </c>
      <c r="Y21" s="14">
        <f t="shared" si="4"/>
        <v>-810</v>
      </c>
    </row>
    <row r="22" spans="1:25" ht="15" customHeight="1" x14ac:dyDescent="0.25">
      <c r="A22" s="10" t="s">
        <v>18</v>
      </c>
      <c r="B22" s="18">
        <f>'Cumulative WSp16'!N22</f>
        <v>0</v>
      </c>
      <c r="C22" s="18">
        <f>'Cumulative WSp16'!O22</f>
        <v>0</v>
      </c>
      <c r="D22" s="18">
        <f>'Cumulative WSp16'!P22</f>
        <v>0</v>
      </c>
      <c r="E22" s="18">
        <f>'Cumulative WSp16'!Q22</f>
        <v>0</v>
      </c>
      <c r="F22" s="18">
        <f t="shared" si="1"/>
        <v>0</v>
      </c>
      <c r="G22" s="18">
        <f t="shared" si="1"/>
        <v>0</v>
      </c>
      <c r="H22" s="14">
        <f>MAX(0,'Cumulative WSp16'!AF22-QuarterlyWSh16!B22)</f>
        <v>1</v>
      </c>
      <c r="I22" s="14">
        <f>MAX(0,'Cumulative WSp16'!AG22-QuarterlyWSh16!C22)</f>
        <v>3</v>
      </c>
      <c r="J22" s="14">
        <f>MAX(0,'Cumulative WSp16'!AH22-QuarterlyWSh16!D22)</f>
        <v>0</v>
      </c>
      <c r="K22" s="14">
        <f>MAX(0,'Cumulative WSp16'!AI22-QuarterlyWSh16!E22)</f>
        <v>0</v>
      </c>
      <c r="L22" s="14">
        <f t="shared" si="2"/>
        <v>1</v>
      </c>
      <c r="M22" s="14">
        <f t="shared" si="2"/>
        <v>3</v>
      </c>
      <c r="N22" s="18">
        <f>MAX(0,'Cumulative WSp16'!AX22-H22)</f>
        <v>561</v>
      </c>
      <c r="O22" s="18">
        <f>MAX(0,'Cumulative WSp16'!AY22-I22)</f>
        <v>1089</v>
      </c>
      <c r="P22" s="18">
        <f>MAX(0,'Cumulative WSp16'!AZ22-J22)</f>
        <v>238</v>
      </c>
      <c r="Q22" s="18">
        <f>MAX(0,'Cumulative WSp16'!BA22-K22)</f>
        <v>486</v>
      </c>
      <c r="R22" s="18">
        <f t="shared" si="3"/>
        <v>799</v>
      </c>
      <c r="S22" s="18">
        <f t="shared" si="3"/>
        <v>1575</v>
      </c>
      <c r="T22" s="14">
        <f>'Cumulative WSp16'!BP22-N22</f>
        <v>-561</v>
      </c>
      <c r="U22" s="14">
        <f>'Cumulative WSp16'!BQ22-O22</f>
        <v>-1089</v>
      </c>
      <c r="V22" s="14">
        <f>'Cumulative WSp16'!BR22-P22</f>
        <v>-238</v>
      </c>
      <c r="W22" s="14">
        <f>'Cumulative WSp16'!BS22-Q22</f>
        <v>-486</v>
      </c>
      <c r="X22" s="14">
        <f t="shared" si="4"/>
        <v>-799</v>
      </c>
      <c r="Y22" s="14">
        <f t="shared" si="4"/>
        <v>-1575</v>
      </c>
    </row>
    <row r="23" spans="1:25" ht="15" customHeight="1" x14ac:dyDescent="0.25">
      <c r="A23" s="10" t="s">
        <v>19</v>
      </c>
      <c r="B23" s="18">
        <f>'Cumulative WSp16'!N23</f>
        <v>0</v>
      </c>
      <c r="C23" s="18">
        <f>'Cumulative WSp16'!O23</f>
        <v>0</v>
      </c>
      <c r="D23" s="18">
        <f>'Cumulative WSp16'!P23</f>
        <v>974</v>
      </c>
      <c r="E23" s="18">
        <f>'Cumulative WSp16'!Q23</f>
        <v>866</v>
      </c>
      <c r="F23" s="18">
        <f t="shared" si="1"/>
        <v>974</v>
      </c>
      <c r="G23" s="18">
        <f t="shared" si="1"/>
        <v>866</v>
      </c>
      <c r="H23" s="14">
        <f>MAX(0,'Cumulative WSp16'!AF23-QuarterlyWSh16!B23)</f>
        <v>0</v>
      </c>
      <c r="I23" s="14">
        <f>MAX(0,'Cumulative WSp16'!AG23-QuarterlyWSh16!C23)</f>
        <v>0</v>
      </c>
      <c r="J23" s="14">
        <f>MAX(0,'Cumulative WSp16'!AH23-QuarterlyWSh16!D23)</f>
        <v>0</v>
      </c>
      <c r="K23" s="14">
        <f>MAX(0,'Cumulative WSp16'!AI23-QuarterlyWSh16!E23)</f>
        <v>0</v>
      </c>
      <c r="L23" s="14">
        <f t="shared" si="2"/>
        <v>0</v>
      </c>
      <c r="M23" s="14">
        <f t="shared" si="2"/>
        <v>0</v>
      </c>
      <c r="N23" s="18">
        <f>MAX(0,'Cumulative WSp16'!AX23-H23)</f>
        <v>0</v>
      </c>
      <c r="O23" s="18">
        <f>MAX(0,'Cumulative WSp16'!AY23-I23)</f>
        <v>0</v>
      </c>
      <c r="P23" s="18">
        <f>MAX(0,'Cumulative WSp16'!AZ23-J23)</f>
        <v>281.13</v>
      </c>
      <c r="Q23" s="18">
        <f>MAX(0,'Cumulative WSp16'!BA23-K23)</f>
        <v>255</v>
      </c>
      <c r="R23" s="18">
        <f t="shared" si="3"/>
        <v>281.13</v>
      </c>
      <c r="S23" s="18">
        <f t="shared" si="3"/>
        <v>255</v>
      </c>
      <c r="T23" s="14">
        <f>'Cumulative WSp16'!BP23-N23</f>
        <v>0</v>
      </c>
      <c r="U23" s="14">
        <f>'Cumulative WSp16'!BQ23-O23</f>
        <v>0</v>
      </c>
      <c r="V23" s="14">
        <f>'Cumulative WSp16'!BR23-P23</f>
        <v>-281.13</v>
      </c>
      <c r="W23" s="14">
        <f>'Cumulative WSp16'!BS23-Q23</f>
        <v>-255</v>
      </c>
      <c r="X23" s="14">
        <f t="shared" si="4"/>
        <v>-281.13</v>
      </c>
      <c r="Y23" s="14">
        <f t="shared" si="4"/>
        <v>-255</v>
      </c>
    </row>
    <row r="24" spans="1:25" ht="15" customHeight="1" x14ac:dyDescent="0.25">
      <c r="A24" s="10" t="s">
        <v>20</v>
      </c>
      <c r="B24" s="18">
        <f>'Cumulative WSp16'!N24</f>
        <v>173</v>
      </c>
      <c r="C24" s="18">
        <f>'Cumulative WSp16'!O24</f>
        <v>431</v>
      </c>
      <c r="D24" s="18">
        <f>'Cumulative WSp16'!P24</f>
        <v>376</v>
      </c>
      <c r="E24" s="18">
        <f>'Cumulative WSp16'!Q24</f>
        <v>471</v>
      </c>
      <c r="F24" s="18">
        <f t="shared" si="1"/>
        <v>549</v>
      </c>
      <c r="G24" s="18">
        <f t="shared" si="1"/>
        <v>902</v>
      </c>
      <c r="H24" s="14">
        <f>MAX(0,'Cumulative WSp16'!AF24-QuarterlyWSh16!B24)</f>
        <v>0</v>
      </c>
      <c r="I24" s="14">
        <f>MAX(0,'Cumulative WSp16'!AG24-QuarterlyWSh16!C24)</f>
        <v>0</v>
      </c>
      <c r="J24" s="14">
        <f>MAX(0,'Cumulative WSp16'!AH24-QuarterlyWSh16!D24)</f>
        <v>0</v>
      </c>
      <c r="K24" s="14">
        <f>MAX(0,'Cumulative WSp16'!AI24-QuarterlyWSh16!E24)</f>
        <v>0</v>
      </c>
      <c r="L24" s="14">
        <f t="shared" si="2"/>
        <v>0</v>
      </c>
      <c r="M24" s="14">
        <f t="shared" si="2"/>
        <v>0</v>
      </c>
      <c r="N24" s="18">
        <f>MAX(0,'Cumulative WSp16'!AX24-H24)</f>
        <v>42.38</v>
      </c>
      <c r="O24" s="18">
        <f>MAX(0,'Cumulative WSp16'!AY24-I24)</f>
        <v>102</v>
      </c>
      <c r="P24" s="18">
        <f>MAX(0,'Cumulative WSp16'!AZ24-J24)</f>
        <v>449.27</v>
      </c>
      <c r="Q24" s="18">
        <f>MAX(0,'Cumulative WSp16'!BA24-K24)</f>
        <v>1337</v>
      </c>
      <c r="R24" s="18">
        <f t="shared" si="3"/>
        <v>491.65</v>
      </c>
      <c r="S24" s="18">
        <f t="shared" si="3"/>
        <v>1439</v>
      </c>
      <c r="T24" s="14">
        <f>'Cumulative WSp16'!BP24-N24</f>
        <v>-42.38</v>
      </c>
      <c r="U24" s="14">
        <f>'Cumulative WSp16'!BQ24-O24</f>
        <v>-102</v>
      </c>
      <c r="V24" s="14">
        <f>'Cumulative WSp16'!BR24-P24</f>
        <v>-449.27</v>
      </c>
      <c r="W24" s="14">
        <f>'Cumulative WSp16'!BS24-Q24</f>
        <v>-1337</v>
      </c>
      <c r="X24" s="14">
        <f t="shared" si="4"/>
        <v>-491.65</v>
      </c>
      <c r="Y24" s="14">
        <f t="shared" si="4"/>
        <v>-1439</v>
      </c>
    </row>
    <row r="25" spans="1:25" ht="15" customHeight="1" x14ac:dyDescent="0.25">
      <c r="A25" s="10" t="s">
        <v>21</v>
      </c>
      <c r="B25" s="18">
        <f>'Cumulative WSp16'!N25</f>
        <v>136</v>
      </c>
      <c r="C25" s="18">
        <f>'Cumulative WSp16'!O25</f>
        <v>411</v>
      </c>
      <c r="D25" s="18">
        <f>'Cumulative WSp16'!P25</f>
        <v>149</v>
      </c>
      <c r="E25" s="18">
        <f>'Cumulative WSp16'!Q25</f>
        <v>471</v>
      </c>
      <c r="F25" s="18">
        <f t="shared" si="1"/>
        <v>285</v>
      </c>
      <c r="G25" s="18">
        <f t="shared" si="1"/>
        <v>882</v>
      </c>
      <c r="H25" s="14">
        <f>MAX(0,'Cumulative WSp16'!AF25-QuarterlyWSh16!B25)</f>
        <v>0</v>
      </c>
      <c r="I25" s="14">
        <f>MAX(0,'Cumulative WSp16'!AG25-QuarterlyWSh16!C25)</f>
        <v>0</v>
      </c>
      <c r="J25" s="14">
        <f>MAX(0,'Cumulative WSp16'!AH25-QuarterlyWSh16!D25)</f>
        <v>0</v>
      </c>
      <c r="K25" s="14">
        <f>MAX(0,'Cumulative WSp16'!AI25-QuarterlyWSh16!E25)</f>
        <v>0</v>
      </c>
      <c r="L25" s="14">
        <f t="shared" si="2"/>
        <v>0</v>
      </c>
      <c r="M25" s="14">
        <f t="shared" si="2"/>
        <v>0</v>
      </c>
      <c r="N25" s="18">
        <f>MAX(0,'Cumulative WSp16'!AX25-H25)</f>
        <v>158.09260000000012</v>
      </c>
      <c r="O25" s="18">
        <f>MAX(0,'Cumulative WSp16'!AY25-I25)</f>
        <v>484</v>
      </c>
      <c r="P25" s="18">
        <f>MAX(0,'Cumulative WSp16'!AZ25-J25)</f>
        <v>162.31999999999994</v>
      </c>
      <c r="Q25" s="18">
        <f>MAX(0,'Cumulative WSp16'!BA25-K25)</f>
        <v>435</v>
      </c>
      <c r="R25" s="18">
        <f t="shared" si="3"/>
        <v>320.41260000000005</v>
      </c>
      <c r="S25" s="18">
        <f t="shared" si="3"/>
        <v>919</v>
      </c>
      <c r="T25" s="14">
        <f>'Cumulative WSp16'!BP25-N25</f>
        <v>-158.09260000000012</v>
      </c>
      <c r="U25" s="14">
        <f>'Cumulative WSp16'!BQ25-O25</f>
        <v>-484</v>
      </c>
      <c r="V25" s="14">
        <f>'Cumulative WSp16'!BR25-P25</f>
        <v>-162.31999999999994</v>
      </c>
      <c r="W25" s="14">
        <f>'Cumulative WSp16'!BS25-Q25</f>
        <v>-435</v>
      </c>
      <c r="X25" s="14">
        <f t="shared" si="4"/>
        <v>-320.41260000000005</v>
      </c>
      <c r="Y25" s="14">
        <f t="shared" si="4"/>
        <v>-919</v>
      </c>
    </row>
    <row r="26" spans="1:25" ht="15" customHeight="1" x14ac:dyDescent="0.25">
      <c r="A26" s="10" t="s">
        <v>22</v>
      </c>
      <c r="B26" s="18">
        <f>'Cumulative WSp16'!N26</f>
        <v>2541</v>
      </c>
      <c r="C26" s="18">
        <f>'Cumulative WSp16'!O26</f>
        <v>2362</v>
      </c>
      <c r="D26" s="18">
        <f>'Cumulative WSp16'!P26</f>
        <v>525</v>
      </c>
      <c r="E26" s="18">
        <f>'Cumulative WSp16'!Q26</f>
        <v>592</v>
      </c>
      <c r="F26" s="18">
        <f t="shared" si="1"/>
        <v>3066</v>
      </c>
      <c r="G26" s="18">
        <f t="shared" si="1"/>
        <v>2954</v>
      </c>
      <c r="H26" s="14">
        <f>MAX(0,'Cumulative WSp16'!AF26-QuarterlyWSh16!B26)</f>
        <v>0</v>
      </c>
      <c r="I26" s="14">
        <f>MAX(0,'Cumulative WSp16'!AG26-QuarterlyWSh16!C26)</f>
        <v>0</v>
      </c>
      <c r="J26" s="14">
        <f>MAX(0,'Cumulative WSp16'!AH26-QuarterlyWSh16!D26)</f>
        <v>0</v>
      </c>
      <c r="K26" s="14">
        <f>MAX(0,'Cumulative WSp16'!AI26-QuarterlyWSh16!E26)</f>
        <v>0</v>
      </c>
      <c r="L26" s="14">
        <f t="shared" si="2"/>
        <v>0</v>
      </c>
      <c r="M26" s="14">
        <f t="shared" si="2"/>
        <v>0</v>
      </c>
      <c r="N26" s="18">
        <f>MAX(0,'Cumulative WSp16'!AX26-H26)</f>
        <v>1301.6199999999999</v>
      </c>
      <c r="O26" s="18">
        <f>MAX(0,'Cumulative WSp16'!AY26-I26)</f>
        <v>1282</v>
      </c>
      <c r="P26" s="18">
        <f>MAX(0,'Cumulative WSp16'!AZ26-J26)</f>
        <v>136</v>
      </c>
      <c r="Q26" s="18">
        <f>MAX(0,'Cumulative WSp16'!BA26-K26)</f>
        <v>92</v>
      </c>
      <c r="R26" s="18">
        <f t="shared" si="3"/>
        <v>1437.62</v>
      </c>
      <c r="S26" s="18">
        <f t="shared" si="3"/>
        <v>1374</v>
      </c>
      <c r="T26" s="14">
        <f>'Cumulative WSp16'!BP26-N26</f>
        <v>-1301.6199999999999</v>
      </c>
      <c r="U26" s="14">
        <f>'Cumulative WSp16'!BQ26-O26</f>
        <v>-1282</v>
      </c>
      <c r="V26" s="14">
        <f>'Cumulative WSp16'!BR26-P26</f>
        <v>-136</v>
      </c>
      <c r="W26" s="14">
        <f>'Cumulative WSp16'!BS26-Q26</f>
        <v>-92</v>
      </c>
      <c r="X26" s="14">
        <f t="shared" si="4"/>
        <v>-1437.62</v>
      </c>
      <c r="Y26" s="14">
        <f t="shared" si="4"/>
        <v>-1374</v>
      </c>
    </row>
    <row r="27" spans="1:25" ht="15" customHeight="1" x14ac:dyDescent="0.25">
      <c r="A27" s="10" t="s">
        <v>23</v>
      </c>
      <c r="B27" s="18">
        <f>'Cumulative WSp16'!N27</f>
        <v>222</v>
      </c>
      <c r="C27" s="18">
        <f>'Cumulative WSp16'!O27</f>
        <v>310</v>
      </c>
      <c r="D27" s="18">
        <f>'Cumulative WSp16'!P27</f>
        <v>432</v>
      </c>
      <c r="E27" s="18">
        <f>'Cumulative WSp16'!Q27</f>
        <v>524</v>
      </c>
      <c r="F27" s="18">
        <f t="shared" si="1"/>
        <v>654</v>
      </c>
      <c r="G27" s="18">
        <f t="shared" si="1"/>
        <v>834</v>
      </c>
      <c r="H27" s="14">
        <f>MAX(0,'Cumulative WSp16'!AF27-QuarterlyWSh16!B27)</f>
        <v>0</v>
      </c>
      <c r="I27" s="14">
        <f>MAX(0,'Cumulative WSp16'!AG27-QuarterlyWSh16!C27)</f>
        <v>0</v>
      </c>
      <c r="J27" s="14">
        <f>MAX(0,'Cumulative WSp16'!AH27-QuarterlyWSh16!D27)</f>
        <v>0</v>
      </c>
      <c r="K27" s="14">
        <f>MAX(0,'Cumulative WSp16'!AI27-QuarterlyWSh16!E27)</f>
        <v>0</v>
      </c>
      <c r="L27" s="14">
        <f t="shared" si="2"/>
        <v>0</v>
      </c>
      <c r="M27" s="14">
        <f t="shared" si="2"/>
        <v>0</v>
      </c>
      <c r="N27" s="18">
        <f>MAX(0,'Cumulative WSp16'!AX27-H27)</f>
        <v>261.8</v>
      </c>
      <c r="O27" s="18">
        <f>MAX(0,'Cumulative WSp16'!AY27-I27)</f>
        <v>423</v>
      </c>
      <c r="P27" s="18">
        <f>MAX(0,'Cumulative WSp16'!AZ27-J27)</f>
        <v>677</v>
      </c>
      <c r="Q27" s="18">
        <f>MAX(0,'Cumulative WSp16'!BA27-K27)</f>
        <v>1013</v>
      </c>
      <c r="R27" s="18">
        <f t="shared" si="3"/>
        <v>938.8</v>
      </c>
      <c r="S27" s="18">
        <f t="shared" si="3"/>
        <v>1436</v>
      </c>
      <c r="T27" s="14">
        <f>'Cumulative WSp16'!BP27-N27</f>
        <v>-261.8</v>
      </c>
      <c r="U27" s="14">
        <f>'Cumulative WSp16'!BQ27-O27</f>
        <v>-423</v>
      </c>
      <c r="V27" s="14">
        <f>'Cumulative WSp16'!BR27-P27</f>
        <v>-677</v>
      </c>
      <c r="W27" s="14">
        <f>'Cumulative WSp16'!BS27-Q27</f>
        <v>-1013</v>
      </c>
      <c r="X27" s="14">
        <f t="shared" si="4"/>
        <v>-938.8</v>
      </c>
      <c r="Y27" s="14">
        <f t="shared" si="4"/>
        <v>-1436</v>
      </c>
    </row>
    <row r="28" spans="1:25" ht="15" customHeight="1" x14ac:dyDescent="0.25">
      <c r="A28" s="10" t="s">
        <v>24</v>
      </c>
      <c r="B28" s="18">
        <f>'Cumulative WSp16'!N28</f>
        <v>0</v>
      </c>
      <c r="C28" s="18">
        <f>'Cumulative WSp16'!O28</f>
        <v>0</v>
      </c>
      <c r="D28" s="18">
        <f>'Cumulative WSp16'!P28</f>
        <v>0</v>
      </c>
      <c r="E28" s="18">
        <f>'Cumulative WSp16'!Q28</f>
        <v>0</v>
      </c>
      <c r="F28" s="18">
        <f t="shared" si="1"/>
        <v>0</v>
      </c>
      <c r="G28" s="18">
        <f t="shared" si="1"/>
        <v>0</v>
      </c>
      <c r="H28" s="14">
        <f>MAX(0,'Cumulative WSp16'!AF28-QuarterlyWSh16!B28)</f>
        <v>0</v>
      </c>
      <c r="I28" s="14">
        <f>MAX(0,'Cumulative WSp16'!AG28-QuarterlyWSh16!C28)</f>
        <v>0</v>
      </c>
      <c r="J28" s="14">
        <f>MAX(0,'Cumulative WSp16'!AH28-QuarterlyWSh16!D28)</f>
        <v>0</v>
      </c>
      <c r="K28" s="14">
        <f>MAX(0,'Cumulative WSp16'!AI28-QuarterlyWSh16!E28)</f>
        <v>0</v>
      </c>
      <c r="L28" s="14">
        <f t="shared" si="2"/>
        <v>0</v>
      </c>
      <c r="M28" s="14">
        <f t="shared" si="2"/>
        <v>0</v>
      </c>
      <c r="N28" s="18">
        <f>MAX(0,'Cumulative WSp16'!AX28-H28)</f>
        <v>0</v>
      </c>
      <c r="O28" s="18">
        <f>MAX(0,'Cumulative WSp16'!AY28-I28)</f>
        <v>0</v>
      </c>
      <c r="P28" s="18">
        <f>MAX(0,'Cumulative WSp16'!AZ28-J28)</f>
        <v>0</v>
      </c>
      <c r="Q28" s="18">
        <f>MAX(0,'Cumulative WSp16'!BA28-K28)</f>
        <v>0</v>
      </c>
      <c r="R28" s="18">
        <f t="shared" si="3"/>
        <v>0</v>
      </c>
      <c r="S28" s="18">
        <f t="shared" si="3"/>
        <v>0</v>
      </c>
      <c r="T28" s="14">
        <f>'Cumulative WSp16'!BP28-N28</f>
        <v>0</v>
      </c>
      <c r="U28" s="14">
        <f>'Cumulative WSp16'!BQ28-O28</f>
        <v>0</v>
      </c>
      <c r="V28" s="14">
        <f>'Cumulative WSp16'!BR28-P28</f>
        <v>0</v>
      </c>
      <c r="W28" s="14">
        <f>'Cumulative WSp16'!BS28-Q28</f>
        <v>0</v>
      </c>
      <c r="X28" s="14">
        <f t="shared" si="4"/>
        <v>0</v>
      </c>
      <c r="Y28" s="14">
        <f t="shared" si="4"/>
        <v>0</v>
      </c>
    </row>
    <row r="29" spans="1:25" ht="15" customHeight="1" x14ac:dyDescent="0.25">
      <c r="A29" s="10" t="s">
        <v>25</v>
      </c>
      <c r="B29" s="18">
        <f>'Cumulative WSp16'!N29</f>
        <v>18</v>
      </c>
      <c r="C29" s="18">
        <f>'Cumulative WSp16'!O29</f>
        <v>26</v>
      </c>
      <c r="D29" s="18">
        <f>'Cumulative WSp16'!P29</f>
        <v>140</v>
      </c>
      <c r="E29" s="18">
        <f>'Cumulative WSp16'!Q29</f>
        <v>253</v>
      </c>
      <c r="F29" s="18">
        <f t="shared" si="1"/>
        <v>158</v>
      </c>
      <c r="G29" s="18">
        <f t="shared" si="1"/>
        <v>279</v>
      </c>
      <c r="H29" s="14">
        <f>MAX(0,'Cumulative WSp16'!AF29-QuarterlyWSh16!B29)</f>
        <v>0</v>
      </c>
      <c r="I29" s="14">
        <f>MAX(0,'Cumulative WSp16'!AG29-QuarterlyWSh16!C29)</f>
        <v>0</v>
      </c>
      <c r="J29" s="14">
        <f>MAX(0,'Cumulative WSp16'!AH29-QuarterlyWSh16!D29)</f>
        <v>0</v>
      </c>
      <c r="K29" s="14">
        <f>MAX(0,'Cumulative WSp16'!AI29-QuarterlyWSh16!E29)</f>
        <v>0</v>
      </c>
      <c r="L29" s="14">
        <f t="shared" si="2"/>
        <v>0</v>
      </c>
      <c r="M29" s="14">
        <f t="shared" si="2"/>
        <v>0</v>
      </c>
      <c r="N29" s="18">
        <f>MAX(0,'Cumulative WSp16'!AX29-H29)</f>
        <v>147</v>
      </c>
      <c r="O29" s="18">
        <f>MAX(0,'Cumulative WSp16'!AY29-I29)</f>
        <v>191</v>
      </c>
      <c r="P29" s="18">
        <f>MAX(0,'Cumulative WSp16'!AZ29-J29)</f>
        <v>299</v>
      </c>
      <c r="Q29" s="18">
        <f>MAX(0,'Cumulative WSp16'!BA29-K29)</f>
        <v>472</v>
      </c>
      <c r="R29" s="18">
        <f t="shared" si="3"/>
        <v>446</v>
      </c>
      <c r="S29" s="18">
        <f t="shared" si="3"/>
        <v>663</v>
      </c>
      <c r="T29" s="14">
        <f>'Cumulative WSp16'!BP29-N29</f>
        <v>-147</v>
      </c>
      <c r="U29" s="14">
        <f>'Cumulative WSp16'!BQ29-O29</f>
        <v>-191</v>
      </c>
      <c r="V29" s="14">
        <f>'Cumulative WSp16'!BR29-P29</f>
        <v>-299</v>
      </c>
      <c r="W29" s="14">
        <f>'Cumulative WSp16'!BS29-Q29</f>
        <v>-472</v>
      </c>
      <c r="X29" s="14">
        <f t="shared" si="4"/>
        <v>-446</v>
      </c>
      <c r="Y29" s="14">
        <f t="shared" si="4"/>
        <v>-663</v>
      </c>
    </row>
    <row r="30" spans="1:25" ht="15" customHeight="1" x14ac:dyDescent="0.25">
      <c r="A30" s="10" t="s">
        <v>26</v>
      </c>
      <c r="B30" s="18">
        <f>'Cumulative WSp16'!N30</f>
        <v>0</v>
      </c>
      <c r="C30" s="18">
        <f>'Cumulative WSp16'!O30</f>
        <v>0</v>
      </c>
      <c r="D30" s="18">
        <f>'Cumulative WSp16'!P30</f>
        <v>63</v>
      </c>
      <c r="E30" s="18">
        <f>'Cumulative WSp16'!Q30</f>
        <v>171</v>
      </c>
      <c r="F30" s="18">
        <f t="shared" si="1"/>
        <v>63</v>
      </c>
      <c r="G30" s="18">
        <f t="shared" si="1"/>
        <v>171</v>
      </c>
      <c r="H30" s="14">
        <f>MAX(0,'Cumulative WSp16'!AF30-QuarterlyWSh16!B30)</f>
        <v>0</v>
      </c>
      <c r="I30" s="14">
        <f>MAX(0,'Cumulative WSp16'!AG30-QuarterlyWSh16!C30)</f>
        <v>0</v>
      </c>
      <c r="J30" s="14">
        <f>MAX(0,'Cumulative WSp16'!AH30-QuarterlyWSh16!D30)</f>
        <v>0</v>
      </c>
      <c r="K30" s="14">
        <f>MAX(0,'Cumulative WSp16'!AI30-QuarterlyWSh16!E30)</f>
        <v>0</v>
      </c>
      <c r="L30" s="14">
        <f t="shared" si="2"/>
        <v>0</v>
      </c>
      <c r="M30" s="14">
        <f t="shared" si="2"/>
        <v>0</v>
      </c>
      <c r="N30" s="18">
        <f>MAX(0,'Cumulative WSp16'!AX30-H30)</f>
        <v>0</v>
      </c>
      <c r="O30" s="18">
        <f>MAX(0,'Cumulative WSp16'!AY30-I30)</f>
        <v>0</v>
      </c>
      <c r="P30" s="18">
        <f>MAX(0,'Cumulative WSp16'!AZ30-J30)</f>
        <v>1.5</v>
      </c>
      <c r="Q30" s="18">
        <f>MAX(0,'Cumulative WSp16'!BA30-K30)</f>
        <v>4</v>
      </c>
      <c r="R30" s="18">
        <f t="shared" si="3"/>
        <v>1.5</v>
      </c>
      <c r="S30" s="18">
        <f t="shared" si="3"/>
        <v>4</v>
      </c>
      <c r="T30" s="14">
        <f>'Cumulative WSp16'!BP30-N30</f>
        <v>0</v>
      </c>
      <c r="U30" s="14">
        <f>'Cumulative WSp16'!BQ30-O30</f>
        <v>0</v>
      </c>
      <c r="V30" s="14">
        <f>'Cumulative WSp16'!BR30-P30</f>
        <v>-1.5</v>
      </c>
      <c r="W30" s="14">
        <f>'Cumulative WSp16'!BS30-Q30</f>
        <v>-4</v>
      </c>
      <c r="X30" s="14">
        <f t="shared" si="4"/>
        <v>-1.5</v>
      </c>
      <c r="Y30" s="14">
        <f t="shared" si="4"/>
        <v>-4</v>
      </c>
    </row>
    <row r="31" spans="1:25" ht="15" customHeight="1" x14ac:dyDescent="0.25">
      <c r="A31" s="10" t="s">
        <v>27</v>
      </c>
      <c r="B31" s="18">
        <f>'Cumulative WSp16'!N31</f>
        <v>5</v>
      </c>
      <c r="C31" s="18">
        <f>'Cumulative WSp16'!O31</f>
        <v>10</v>
      </c>
      <c r="D31" s="18">
        <f>'Cumulative WSp16'!P31</f>
        <v>494</v>
      </c>
      <c r="E31" s="18">
        <f>'Cumulative WSp16'!Q31</f>
        <v>687</v>
      </c>
      <c r="F31" s="18">
        <f t="shared" si="1"/>
        <v>499</v>
      </c>
      <c r="G31" s="18">
        <f t="shared" si="1"/>
        <v>697</v>
      </c>
      <c r="H31" s="14">
        <f>MAX(0,'Cumulative WSp16'!AF31-QuarterlyWSh16!B31)</f>
        <v>0</v>
      </c>
      <c r="I31" s="14">
        <f>MAX(0,'Cumulative WSp16'!AG31-QuarterlyWSh16!C31)</f>
        <v>0</v>
      </c>
      <c r="J31" s="14">
        <f>MAX(0,'Cumulative WSp16'!AH31-QuarterlyWSh16!D31)</f>
        <v>0</v>
      </c>
      <c r="K31" s="14">
        <f>MAX(0,'Cumulative WSp16'!AI31-QuarterlyWSh16!E31)</f>
        <v>0</v>
      </c>
      <c r="L31" s="14">
        <f t="shared" si="2"/>
        <v>0</v>
      </c>
      <c r="M31" s="14">
        <f t="shared" si="2"/>
        <v>0</v>
      </c>
      <c r="N31" s="18">
        <f>MAX(0,'Cumulative WSp16'!AX31-H31)</f>
        <v>75</v>
      </c>
      <c r="O31" s="18">
        <f>MAX(0,'Cumulative WSp16'!AY31-I31)</f>
        <v>90</v>
      </c>
      <c r="P31" s="18">
        <f>MAX(0,'Cumulative WSp16'!AZ31-J31)</f>
        <v>377</v>
      </c>
      <c r="Q31" s="18">
        <f>MAX(0,'Cumulative WSp16'!BA31-K31)</f>
        <v>498</v>
      </c>
      <c r="R31" s="18">
        <f t="shared" si="3"/>
        <v>452</v>
      </c>
      <c r="S31" s="18">
        <f t="shared" si="3"/>
        <v>588</v>
      </c>
      <c r="T31" s="14">
        <f>'Cumulative WSp16'!BP31-N31</f>
        <v>-75</v>
      </c>
      <c r="U31" s="14">
        <f>'Cumulative WSp16'!BQ31-O31</f>
        <v>-90</v>
      </c>
      <c r="V31" s="14">
        <f>'Cumulative WSp16'!BR31-P31</f>
        <v>-377</v>
      </c>
      <c r="W31" s="14">
        <f>'Cumulative WSp16'!BS31-Q31</f>
        <v>-498</v>
      </c>
      <c r="X31" s="14">
        <f t="shared" si="4"/>
        <v>-452</v>
      </c>
      <c r="Y31" s="14">
        <f t="shared" si="4"/>
        <v>-588</v>
      </c>
    </row>
    <row r="32" spans="1:25" ht="15" customHeight="1" x14ac:dyDescent="0.25">
      <c r="A32" s="10" t="s">
        <v>28</v>
      </c>
      <c r="B32" s="18">
        <f>'Cumulative WSp16'!N32</f>
        <v>0</v>
      </c>
      <c r="C32" s="18">
        <f>'Cumulative WSp16'!O32</f>
        <v>0</v>
      </c>
      <c r="D32" s="18">
        <f>'Cumulative WSp16'!P32</f>
        <v>91</v>
      </c>
      <c r="E32" s="18">
        <f>'Cumulative WSp16'!Q32</f>
        <v>334</v>
      </c>
      <c r="F32" s="18">
        <f t="shared" si="1"/>
        <v>91</v>
      </c>
      <c r="G32" s="18">
        <f t="shared" si="1"/>
        <v>334</v>
      </c>
      <c r="H32" s="14">
        <f>MAX(0,'Cumulative WSp16'!AF32-QuarterlyWSh16!B32)</f>
        <v>0</v>
      </c>
      <c r="I32" s="14">
        <f>MAX(0,'Cumulative WSp16'!AG32-QuarterlyWSh16!C32)</f>
        <v>0</v>
      </c>
      <c r="J32" s="14">
        <f>MAX(0,'Cumulative WSp16'!AH32-QuarterlyWSh16!D32)</f>
        <v>0</v>
      </c>
      <c r="K32" s="14">
        <f>MAX(0,'Cumulative WSp16'!AI32-QuarterlyWSh16!E32)</f>
        <v>0</v>
      </c>
      <c r="L32" s="14">
        <f t="shared" si="2"/>
        <v>0</v>
      </c>
      <c r="M32" s="14">
        <f t="shared" si="2"/>
        <v>0</v>
      </c>
      <c r="N32" s="18">
        <f>MAX(0,'Cumulative WSp16'!AX32-H32)</f>
        <v>0</v>
      </c>
      <c r="O32" s="18">
        <f>MAX(0,'Cumulative WSp16'!AY32-I32)</f>
        <v>0</v>
      </c>
      <c r="P32" s="18">
        <f>MAX(0,'Cumulative WSp16'!AZ32-J32)</f>
        <v>0</v>
      </c>
      <c r="Q32" s="18">
        <f>MAX(0,'Cumulative WSp16'!BA32-K32)</f>
        <v>0</v>
      </c>
      <c r="R32" s="18">
        <f t="shared" si="3"/>
        <v>0</v>
      </c>
      <c r="S32" s="18">
        <f t="shared" si="3"/>
        <v>0</v>
      </c>
      <c r="T32" s="14">
        <f>'Cumulative WSp16'!BP32-N32</f>
        <v>0</v>
      </c>
      <c r="U32" s="14">
        <f>'Cumulative WSp16'!BQ32-O32</f>
        <v>0</v>
      </c>
      <c r="V32" s="14">
        <f>'Cumulative WSp16'!BR32-P32</f>
        <v>0</v>
      </c>
      <c r="W32" s="14">
        <f>'Cumulative WSp16'!BS32-Q32</f>
        <v>0</v>
      </c>
      <c r="X32" s="14">
        <f t="shared" si="4"/>
        <v>0</v>
      </c>
      <c r="Y32" s="14">
        <f t="shared" si="4"/>
        <v>0</v>
      </c>
    </row>
    <row r="33" spans="1:25" ht="15" customHeight="1" x14ac:dyDescent="0.25">
      <c r="A33" s="10" t="s">
        <v>29</v>
      </c>
      <c r="B33" s="18">
        <f>'Cumulative WSp16'!N33</f>
        <v>770</v>
      </c>
      <c r="C33" s="18">
        <f>'Cumulative WSp16'!O33</f>
        <v>382</v>
      </c>
      <c r="D33" s="18">
        <f>'Cumulative WSp16'!P33</f>
        <v>787</v>
      </c>
      <c r="E33" s="18">
        <f>'Cumulative WSp16'!Q33</f>
        <v>1618</v>
      </c>
      <c r="F33" s="18">
        <f t="shared" si="1"/>
        <v>1557</v>
      </c>
      <c r="G33" s="18">
        <f t="shared" si="1"/>
        <v>2000</v>
      </c>
      <c r="H33" s="14">
        <f>MAX(0,'Cumulative WSp16'!AF33-QuarterlyWSh16!B33)</f>
        <v>0</v>
      </c>
      <c r="I33" s="14">
        <f>MAX(0,'Cumulative WSp16'!AG33-QuarterlyWSh16!C33)</f>
        <v>0</v>
      </c>
      <c r="J33" s="14">
        <f>MAX(0,'Cumulative WSp16'!AH33-QuarterlyWSh16!D33)</f>
        <v>0</v>
      </c>
      <c r="K33" s="14">
        <f>MAX(0,'Cumulative WSp16'!AI33-QuarterlyWSh16!E33)</f>
        <v>0</v>
      </c>
      <c r="L33" s="14">
        <f t="shared" si="2"/>
        <v>0</v>
      </c>
      <c r="M33" s="14">
        <f t="shared" si="2"/>
        <v>0</v>
      </c>
      <c r="N33" s="18">
        <f>MAX(0,'Cumulative WSp16'!AX33-H33)</f>
        <v>914</v>
      </c>
      <c r="O33" s="18">
        <f>MAX(0,'Cumulative WSp16'!AY33-I33)</f>
        <v>771</v>
      </c>
      <c r="P33" s="18">
        <f>MAX(0,'Cumulative WSp16'!AZ33-J33)</f>
        <v>691.34</v>
      </c>
      <c r="Q33" s="18">
        <f>MAX(0,'Cumulative WSp16'!BA33-K33)</f>
        <v>1379</v>
      </c>
      <c r="R33" s="18">
        <f t="shared" si="3"/>
        <v>1605.3400000000001</v>
      </c>
      <c r="S33" s="18">
        <f t="shared" si="3"/>
        <v>2150</v>
      </c>
      <c r="T33" s="14">
        <f>'Cumulative WSp16'!BP33-N33</f>
        <v>-914</v>
      </c>
      <c r="U33" s="14">
        <f>'Cumulative WSp16'!BQ33-O33</f>
        <v>-771</v>
      </c>
      <c r="V33" s="14">
        <f>'Cumulative WSp16'!BR33-P33</f>
        <v>-691.34</v>
      </c>
      <c r="W33" s="14">
        <f>'Cumulative WSp16'!BS33-Q33</f>
        <v>-1379</v>
      </c>
      <c r="X33" s="14">
        <f t="shared" si="4"/>
        <v>-1605.3400000000001</v>
      </c>
      <c r="Y33" s="14">
        <f t="shared" si="4"/>
        <v>-2150</v>
      </c>
    </row>
    <row r="34" spans="1:25" ht="15" customHeight="1" x14ac:dyDescent="0.25">
      <c r="A34" s="10" t="s">
        <v>30</v>
      </c>
      <c r="B34" s="18">
        <f>'Cumulative WSp16'!N34</f>
        <v>832</v>
      </c>
      <c r="C34" s="18">
        <f>'Cumulative WSp16'!O34</f>
        <v>2971</v>
      </c>
      <c r="D34" s="18">
        <f>'Cumulative WSp16'!P34</f>
        <v>4</v>
      </c>
      <c r="E34" s="18">
        <f>'Cumulative WSp16'!Q34</f>
        <v>3</v>
      </c>
      <c r="F34" s="18">
        <f t="shared" si="1"/>
        <v>836</v>
      </c>
      <c r="G34" s="18">
        <f t="shared" si="1"/>
        <v>2974</v>
      </c>
      <c r="H34" s="14">
        <f>MAX(0,'Cumulative WSp16'!AF34-QuarterlyWSh16!B34)</f>
        <v>0</v>
      </c>
      <c r="I34" s="14">
        <f>MAX(0,'Cumulative WSp16'!AG34-QuarterlyWSh16!C34)</f>
        <v>0</v>
      </c>
      <c r="J34" s="14">
        <f>MAX(0,'Cumulative WSp16'!AH34-QuarterlyWSh16!D34)</f>
        <v>0</v>
      </c>
      <c r="K34" s="14">
        <f>MAX(0,'Cumulative WSp16'!AI34-QuarterlyWSh16!E34)</f>
        <v>0</v>
      </c>
      <c r="L34" s="14">
        <f t="shared" si="2"/>
        <v>0</v>
      </c>
      <c r="M34" s="14">
        <f t="shared" si="2"/>
        <v>0</v>
      </c>
      <c r="N34" s="18">
        <f>MAX(0,'Cumulative WSp16'!AX34-H34)</f>
        <v>646</v>
      </c>
      <c r="O34" s="18">
        <f>MAX(0,'Cumulative WSp16'!AY34-I34)</f>
        <v>3030</v>
      </c>
      <c r="P34" s="18">
        <f>MAX(0,'Cumulative WSp16'!AZ34-J34)</f>
        <v>158</v>
      </c>
      <c r="Q34" s="18">
        <f>MAX(0,'Cumulative WSp16'!BA34-K34)</f>
        <v>196</v>
      </c>
      <c r="R34" s="18">
        <f t="shared" si="3"/>
        <v>804</v>
      </c>
      <c r="S34" s="18">
        <f t="shared" si="3"/>
        <v>3226</v>
      </c>
      <c r="T34" s="14">
        <f>'Cumulative WSp16'!BP34-N34</f>
        <v>-646</v>
      </c>
      <c r="U34" s="14">
        <f>'Cumulative WSp16'!BQ34-O34</f>
        <v>-3030</v>
      </c>
      <c r="V34" s="14">
        <f>'Cumulative WSp16'!BR34-P34</f>
        <v>-158</v>
      </c>
      <c r="W34" s="14">
        <f>'Cumulative WSp16'!BS34-Q34</f>
        <v>-196</v>
      </c>
      <c r="X34" s="14">
        <f t="shared" si="4"/>
        <v>-804</v>
      </c>
      <c r="Y34" s="14">
        <f t="shared" si="4"/>
        <v>-3226</v>
      </c>
    </row>
    <row r="35" spans="1:25" ht="15" customHeight="1" x14ac:dyDescent="0.25">
      <c r="A35" s="10" t="s">
        <v>31</v>
      </c>
      <c r="B35" s="18">
        <f>'Cumulative WSp16'!N35</f>
        <v>0</v>
      </c>
      <c r="C35" s="18">
        <f>'Cumulative WSp16'!O35</f>
        <v>0</v>
      </c>
      <c r="D35" s="18">
        <f>'Cumulative WSp16'!P35</f>
        <v>470</v>
      </c>
      <c r="E35" s="18">
        <f>'Cumulative WSp16'!Q35</f>
        <v>825</v>
      </c>
      <c r="F35" s="18">
        <f t="shared" si="1"/>
        <v>470</v>
      </c>
      <c r="G35" s="18">
        <f t="shared" si="1"/>
        <v>825</v>
      </c>
      <c r="H35" s="14">
        <f>MAX(0,'Cumulative WSp16'!AF35-QuarterlyWSh16!B35)</f>
        <v>0</v>
      </c>
      <c r="I35" s="14">
        <f>MAX(0,'Cumulative WSp16'!AG35-QuarterlyWSh16!C35)</f>
        <v>0</v>
      </c>
      <c r="J35" s="14">
        <f>MAX(0,'Cumulative WSp16'!AH35-QuarterlyWSh16!D35)</f>
        <v>0</v>
      </c>
      <c r="K35" s="14">
        <f>MAX(0,'Cumulative WSp16'!AI35-QuarterlyWSh16!E35)</f>
        <v>0</v>
      </c>
      <c r="L35" s="14">
        <f t="shared" si="2"/>
        <v>0</v>
      </c>
      <c r="M35" s="14">
        <f t="shared" si="2"/>
        <v>0</v>
      </c>
      <c r="N35" s="18">
        <f>MAX(0,'Cumulative WSp16'!AX35-H35)</f>
        <v>36</v>
      </c>
      <c r="O35" s="18">
        <f>MAX(0,'Cumulative WSp16'!AY35-I35)</f>
        <v>52</v>
      </c>
      <c r="P35" s="18">
        <f>MAX(0,'Cumulative WSp16'!AZ35-J35)</f>
        <v>256</v>
      </c>
      <c r="Q35" s="18">
        <f>MAX(0,'Cumulative WSp16'!BA35-K35)</f>
        <v>391</v>
      </c>
      <c r="R35" s="18">
        <f t="shared" si="3"/>
        <v>292</v>
      </c>
      <c r="S35" s="18">
        <f t="shared" si="3"/>
        <v>443</v>
      </c>
      <c r="T35" s="14">
        <f>'Cumulative WSp16'!BP35-N35</f>
        <v>-36</v>
      </c>
      <c r="U35" s="14">
        <f>'Cumulative WSp16'!BQ35-O35</f>
        <v>-52</v>
      </c>
      <c r="V35" s="14">
        <f>'Cumulative WSp16'!BR35-P35</f>
        <v>-256</v>
      </c>
      <c r="W35" s="14">
        <f>'Cumulative WSp16'!BS35-Q35</f>
        <v>-391</v>
      </c>
      <c r="X35" s="14">
        <f t="shared" si="4"/>
        <v>-292</v>
      </c>
      <c r="Y35" s="14">
        <f t="shared" si="4"/>
        <v>-443</v>
      </c>
    </row>
    <row r="36" spans="1:25" ht="15" customHeight="1" x14ac:dyDescent="0.25">
      <c r="A36" s="10" t="s">
        <v>32</v>
      </c>
      <c r="B36" s="18">
        <f>'Cumulative WSp16'!N36</f>
        <v>1777</v>
      </c>
      <c r="C36" s="18">
        <f>'Cumulative WSp16'!O36</f>
        <v>1521</v>
      </c>
      <c r="D36" s="18">
        <f>'Cumulative WSp16'!P36</f>
        <v>885</v>
      </c>
      <c r="E36" s="18">
        <f>'Cumulative WSp16'!Q36</f>
        <v>880</v>
      </c>
      <c r="F36" s="18">
        <f t="shared" si="1"/>
        <v>2662</v>
      </c>
      <c r="G36" s="18">
        <f t="shared" si="1"/>
        <v>2401</v>
      </c>
      <c r="H36" s="14">
        <f>MAX(0,'Cumulative WSp16'!AF36-QuarterlyWSh16!B36)</f>
        <v>0</v>
      </c>
      <c r="I36" s="14">
        <f>MAX(0,'Cumulative WSp16'!AG36-QuarterlyWSh16!C36)</f>
        <v>0</v>
      </c>
      <c r="J36" s="14">
        <f>MAX(0,'Cumulative WSp16'!AH36-QuarterlyWSh16!D36)</f>
        <v>0</v>
      </c>
      <c r="K36" s="14">
        <f>MAX(0,'Cumulative WSp16'!AI36-QuarterlyWSh16!E36)</f>
        <v>0</v>
      </c>
      <c r="L36" s="14">
        <f t="shared" si="2"/>
        <v>0</v>
      </c>
      <c r="M36" s="14">
        <f t="shared" si="2"/>
        <v>0</v>
      </c>
      <c r="N36" s="18">
        <f>MAX(0,'Cumulative WSp16'!AX36-H36)</f>
        <v>304.72469999999998</v>
      </c>
      <c r="O36" s="18">
        <f>MAX(0,'Cumulative WSp16'!AY36-I36)</f>
        <v>281</v>
      </c>
      <c r="P36" s="18">
        <f>MAX(0,'Cumulative WSp16'!AZ36-J36)</f>
        <v>5.2</v>
      </c>
      <c r="Q36" s="18">
        <f>MAX(0,'Cumulative WSp16'!BA36-K36)</f>
        <v>2</v>
      </c>
      <c r="R36" s="18">
        <f t="shared" si="3"/>
        <v>309.92469999999997</v>
      </c>
      <c r="S36" s="18">
        <f t="shared" si="3"/>
        <v>283</v>
      </c>
      <c r="T36" s="14">
        <f>'Cumulative WSp16'!BP36-N36</f>
        <v>-304.72469999999998</v>
      </c>
      <c r="U36" s="14">
        <f>'Cumulative WSp16'!BQ36-O36</f>
        <v>-281</v>
      </c>
      <c r="V36" s="14">
        <f>'Cumulative WSp16'!BR36-P36</f>
        <v>-5.2</v>
      </c>
      <c r="W36" s="14">
        <f>'Cumulative WSp16'!BS36-Q36</f>
        <v>-2</v>
      </c>
      <c r="X36" s="14">
        <f t="shared" si="4"/>
        <v>-309.92469999999997</v>
      </c>
      <c r="Y36" s="14">
        <f t="shared" si="4"/>
        <v>-283</v>
      </c>
    </row>
    <row r="37" spans="1:25" ht="15" customHeight="1" x14ac:dyDescent="0.25">
      <c r="A37" s="10" t="s">
        <v>33</v>
      </c>
      <c r="B37" s="18">
        <f>'Cumulative WSp16'!N37</f>
        <v>972</v>
      </c>
      <c r="C37" s="18">
        <f>'Cumulative WSp16'!O37</f>
        <v>985</v>
      </c>
      <c r="D37" s="18">
        <f>'Cumulative WSp16'!P37</f>
        <v>605</v>
      </c>
      <c r="E37" s="18">
        <f>'Cumulative WSp16'!Q37</f>
        <v>746</v>
      </c>
      <c r="F37" s="18">
        <f t="shared" si="1"/>
        <v>1577</v>
      </c>
      <c r="G37" s="18">
        <f t="shared" si="1"/>
        <v>1731</v>
      </c>
      <c r="H37" s="14">
        <f>MAX(0,'Cumulative WSp16'!AF37-QuarterlyWSh16!B37)</f>
        <v>0</v>
      </c>
      <c r="I37" s="14">
        <f>MAX(0,'Cumulative WSp16'!AG37-QuarterlyWSh16!C37)</f>
        <v>0</v>
      </c>
      <c r="J37" s="14">
        <f>MAX(0,'Cumulative WSp16'!AH37-QuarterlyWSh16!D37)</f>
        <v>0</v>
      </c>
      <c r="K37" s="14">
        <f>MAX(0,'Cumulative WSp16'!AI37-QuarterlyWSh16!E37)</f>
        <v>0</v>
      </c>
      <c r="L37" s="14">
        <f t="shared" si="2"/>
        <v>0</v>
      </c>
      <c r="M37" s="14">
        <f t="shared" si="2"/>
        <v>0</v>
      </c>
      <c r="N37" s="18">
        <f>MAX(0,'Cumulative WSp16'!AX37-H37)</f>
        <v>194</v>
      </c>
      <c r="O37" s="18">
        <f>MAX(0,'Cumulative WSp16'!AY37-I37)</f>
        <v>242</v>
      </c>
      <c r="P37" s="18">
        <f>MAX(0,'Cumulative WSp16'!AZ37-J37)</f>
        <v>0</v>
      </c>
      <c r="Q37" s="18">
        <f>MAX(0,'Cumulative WSp16'!BA37-K37)</f>
        <v>0</v>
      </c>
      <c r="R37" s="18">
        <f t="shared" si="3"/>
        <v>194</v>
      </c>
      <c r="S37" s="18">
        <f t="shared" si="3"/>
        <v>242</v>
      </c>
      <c r="T37" s="14">
        <f>'Cumulative WSp16'!BP37-N37</f>
        <v>-194</v>
      </c>
      <c r="U37" s="14">
        <f>'Cumulative WSp16'!BQ37-O37</f>
        <v>-242</v>
      </c>
      <c r="V37" s="14">
        <f>'Cumulative WSp16'!BR37-P37</f>
        <v>0</v>
      </c>
      <c r="W37" s="14">
        <f>'Cumulative WSp16'!BS37-Q37</f>
        <v>0</v>
      </c>
      <c r="X37" s="14">
        <f t="shared" si="4"/>
        <v>-194</v>
      </c>
      <c r="Y37" s="14">
        <f t="shared" si="4"/>
        <v>-242</v>
      </c>
    </row>
    <row r="38" spans="1:25" ht="15" customHeight="1" x14ac:dyDescent="0.25">
      <c r="A38" s="10" t="s">
        <v>34</v>
      </c>
      <c r="B38" s="18">
        <f>'Cumulative WSp16'!N38</f>
        <v>0</v>
      </c>
      <c r="C38" s="18">
        <f>'Cumulative WSp16'!O38</f>
        <v>0</v>
      </c>
      <c r="D38" s="18">
        <f>'Cumulative WSp16'!P38</f>
        <v>19</v>
      </c>
      <c r="E38" s="18">
        <f>'Cumulative WSp16'!Q38</f>
        <v>54</v>
      </c>
      <c r="F38" s="18">
        <f t="shared" si="1"/>
        <v>19</v>
      </c>
      <c r="G38" s="18">
        <f t="shared" si="1"/>
        <v>54</v>
      </c>
      <c r="H38" s="14">
        <f>MAX(0,'Cumulative WSp16'!AF38-QuarterlyWSh16!B38)</f>
        <v>0</v>
      </c>
      <c r="I38" s="14">
        <f>MAX(0,'Cumulative WSp16'!AG38-QuarterlyWSh16!C38)</f>
        <v>0</v>
      </c>
      <c r="J38" s="14">
        <f>MAX(0,'Cumulative WSp16'!AH38-QuarterlyWSh16!D38)</f>
        <v>0</v>
      </c>
      <c r="K38" s="14">
        <f>MAX(0,'Cumulative WSp16'!AI38-QuarterlyWSh16!E38)</f>
        <v>0</v>
      </c>
      <c r="L38" s="14">
        <f t="shared" si="2"/>
        <v>0</v>
      </c>
      <c r="M38" s="14">
        <f t="shared" si="2"/>
        <v>0</v>
      </c>
      <c r="N38" s="18">
        <f>MAX(0,'Cumulative WSp16'!AX38-H38)</f>
        <v>6.25</v>
      </c>
      <c r="O38" s="18">
        <f>MAX(0,'Cumulative WSp16'!AY38-I38)</f>
        <v>15</v>
      </c>
      <c r="P38" s="18">
        <f>MAX(0,'Cumulative WSp16'!AZ38-J38)</f>
        <v>0</v>
      </c>
      <c r="Q38" s="18">
        <f>MAX(0,'Cumulative WSp16'!BA38-K38)</f>
        <v>0</v>
      </c>
      <c r="R38" s="18">
        <f t="shared" si="3"/>
        <v>6.25</v>
      </c>
      <c r="S38" s="18">
        <f t="shared" si="3"/>
        <v>15</v>
      </c>
      <c r="T38" s="14">
        <f>'Cumulative WSp16'!BP38-N38</f>
        <v>-6.25</v>
      </c>
      <c r="U38" s="14">
        <f>'Cumulative WSp16'!BQ38-O38</f>
        <v>-15</v>
      </c>
      <c r="V38" s="14">
        <f>'Cumulative WSp16'!BR38-P38</f>
        <v>0</v>
      </c>
      <c r="W38" s="14">
        <f>'Cumulative WSp16'!BS38-Q38</f>
        <v>0</v>
      </c>
      <c r="X38" s="14">
        <f t="shared" si="4"/>
        <v>-6.25</v>
      </c>
      <c r="Y38" s="14">
        <f t="shared" si="4"/>
        <v>-15</v>
      </c>
    </row>
    <row r="39" spans="1:25" ht="15" customHeight="1" x14ac:dyDescent="0.25">
      <c r="A39" s="10" t="s">
        <v>35</v>
      </c>
      <c r="B39" s="18">
        <f>'Cumulative WSp16'!N39</f>
        <v>320</v>
      </c>
      <c r="C39" s="18">
        <f>'Cumulative WSp16'!O39</f>
        <v>537</v>
      </c>
      <c r="D39" s="18">
        <f>'Cumulative WSp16'!P39</f>
        <v>460</v>
      </c>
      <c r="E39" s="18">
        <f>'Cumulative WSp16'!Q39</f>
        <v>742</v>
      </c>
      <c r="F39" s="18">
        <f t="shared" si="1"/>
        <v>780</v>
      </c>
      <c r="G39" s="18">
        <f t="shared" si="1"/>
        <v>1279</v>
      </c>
      <c r="H39" s="14">
        <f>MAX(0,'Cumulative WSp16'!AF39-QuarterlyWSh16!B39)</f>
        <v>0</v>
      </c>
      <c r="I39" s="14">
        <f>MAX(0,'Cumulative WSp16'!AG39-QuarterlyWSh16!C39)</f>
        <v>0</v>
      </c>
      <c r="J39" s="14">
        <f>MAX(0,'Cumulative WSp16'!AH39-QuarterlyWSh16!D39)</f>
        <v>0</v>
      </c>
      <c r="K39" s="14">
        <f>MAX(0,'Cumulative WSp16'!AI39-QuarterlyWSh16!E39)</f>
        <v>0</v>
      </c>
      <c r="L39" s="14">
        <f t="shared" si="2"/>
        <v>0</v>
      </c>
      <c r="M39" s="14">
        <f t="shared" si="2"/>
        <v>0</v>
      </c>
      <c r="N39" s="18">
        <f>MAX(0,'Cumulative WSp16'!AX39-H39)</f>
        <v>326</v>
      </c>
      <c r="O39" s="18">
        <f>MAX(0,'Cumulative WSp16'!AY39-I39)</f>
        <v>579</v>
      </c>
      <c r="P39" s="18">
        <f>MAX(0,'Cumulative WSp16'!AZ39-J39)</f>
        <v>618</v>
      </c>
      <c r="Q39" s="18">
        <f>MAX(0,'Cumulative WSp16'!BA39-K39)</f>
        <v>1044</v>
      </c>
      <c r="R39" s="18">
        <f t="shared" si="3"/>
        <v>944</v>
      </c>
      <c r="S39" s="18">
        <f t="shared" si="3"/>
        <v>1623</v>
      </c>
      <c r="T39" s="14">
        <f>'Cumulative WSp16'!BP39-N39</f>
        <v>-326</v>
      </c>
      <c r="U39" s="14">
        <f>'Cumulative WSp16'!BQ39-O39</f>
        <v>-579</v>
      </c>
      <c r="V39" s="14">
        <f>'Cumulative WSp16'!BR39-P39</f>
        <v>-618</v>
      </c>
      <c r="W39" s="14">
        <f>'Cumulative WSp16'!BS39-Q39</f>
        <v>-1044</v>
      </c>
      <c r="X39" s="14">
        <f t="shared" si="4"/>
        <v>-944</v>
      </c>
      <c r="Y39" s="14">
        <f t="shared" si="4"/>
        <v>-1623</v>
      </c>
    </row>
    <row r="40" spans="1:25" ht="15" customHeight="1" x14ac:dyDescent="0.25">
      <c r="A40" s="10" t="s">
        <v>36</v>
      </c>
      <c r="B40" s="18">
        <f>'Cumulative WSp16'!N40</f>
        <v>894</v>
      </c>
      <c r="C40" s="18">
        <f>'Cumulative WSp16'!O40</f>
        <v>1225</v>
      </c>
      <c r="D40" s="18">
        <f>'Cumulative WSp16'!P40</f>
        <v>137</v>
      </c>
      <c r="E40" s="18">
        <f>'Cumulative WSp16'!Q40</f>
        <v>301</v>
      </c>
      <c r="F40" s="18">
        <f t="shared" si="1"/>
        <v>1031</v>
      </c>
      <c r="G40" s="18">
        <f t="shared" si="1"/>
        <v>1526</v>
      </c>
      <c r="H40" s="14">
        <f>MAX(0,'Cumulative WSp16'!AF40-QuarterlyWSh16!B40)</f>
        <v>0</v>
      </c>
      <c r="I40" s="14">
        <f>MAX(0,'Cumulative WSp16'!AG40-QuarterlyWSh16!C40)</f>
        <v>0</v>
      </c>
      <c r="J40" s="14">
        <f>MAX(0,'Cumulative WSp16'!AH40-QuarterlyWSh16!D40)</f>
        <v>0</v>
      </c>
      <c r="K40" s="14">
        <f>MAX(0,'Cumulative WSp16'!AI40-QuarterlyWSh16!E40)</f>
        <v>0</v>
      </c>
      <c r="L40" s="14">
        <f t="shared" si="2"/>
        <v>0</v>
      </c>
      <c r="M40" s="14">
        <f t="shared" si="2"/>
        <v>0</v>
      </c>
      <c r="N40" s="18">
        <f>MAX(0,'Cumulative WSp16'!AX40-H40)</f>
        <v>925.28000000000009</v>
      </c>
      <c r="O40" s="18">
        <f>MAX(0,'Cumulative WSp16'!AY40-I40)</f>
        <v>1292</v>
      </c>
      <c r="P40" s="18">
        <f>MAX(0,'Cumulative WSp16'!AZ40-J40)</f>
        <v>149.11699999999996</v>
      </c>
      <c r="Q40" s="18">
        <f>MAX(0,'Cumulative WSp16'!BA40-K40)</f>
        <v>331</v>
      </c>
      <c r="R40" s="18">
        <f t="shared" si="3"/>
        <v>1074.3969999999999</v>
      </c>
      <c r="S40" s="18">
        <f t="shared" si="3"/>
        <v>1623</v>
      </c>
      <c r="T40" s="14">
        <f>'Cumulative WSp16'!BP40-N40</f>
        <v>-925.28000000000009</v>
      </c>
      <c r="U40" s="14">
        <f>'Cumulative WSp16'!BQ40-O40</f>
        <v>-1292</v>
      </c>
      <c r="V40" s="14">
        <f>'Cumulative WSp16'!BR40-P40</f>
        <v>-149.11699999999996</v>
      </c>
      <c r="W40" s="14">
        <f>'Cumulative WSp16'!BS40-Q40</f>
        <v>-331</v>
      </c>
      <c r="X40" s="14">
        <f t="shared" si="4"/>
        <v>-1074.3969999999999</v>
      </c>
      <c r="Y40" s="14">
        <f t="shared" si="4"/>
        <v>-1623</v>
      </c>
    </row>
    <row r="41" spans="1:25" ht="15" customHeight="1" x14ac:dyDescent="0.25">
      <c r="A41" s="10" t="s">
        <v>37</v>
      </c>
      <c r="B41" s="18">
        <f>'Cumulative WSp16'!N41</f>
        <v>1226</v>
      </c>
      <c r="C41" s="18">
        <f>'Cumulative WSp16'!O41</f>
        <v>2502</v>
      </c>
      <c r="D41" s="18">
        <f>'Cumulative WSp16'!P41</f>
        <v>171</v>
      </c>
      <c r="E41" s="18">
        <f>'Cumulative WSp16'!Q41</f>
        <v>407</v>
      </c>
      <c r="F41" s="18">
        <f t="shared" si="1"/>
        <v>1397</v>
      </c>
      <c r="G41" s="18">
        <f t="shared" si="1"/>
        <v>2909</v>
      </c>
      <c r="H41" s="14">
        <f>MAX(0,'Cumulative WSp16'!AF41-QuarterlyWSh16!B41)</f>
        <v>0</v>
      </c>
      <c r="I41" s="14">
        <f>MAX(0,'Cumulative WSp16'!AG41-QuarterlyWSh16!C41)</f>
        <v>0</v>
      </c>
      <c r="J41" s="14">
        <f>MAX(0,'Cumulative WSp16'!AH41-QuarterlyWSh16!D41)</f>
        <v>0</v>
      </c>
      <c r="K41" s="14">
        <f>MAX(0,'Cumulative WSp16'!AI41-QuarterlyWSh16!E41)</f>
        <v>0</v>
      </c>
      <c r="L41" s="14">
        <f t="shared" si="2"/>
        <v>0</v>
      </c>
      <c r="M41" s="14">
        <f t="shared" si="2"/>
        <v>0</v>
      </c>
      <c r="N41" s="18">
        <f>MAX(0,'Cumulative WSp16'!AX41-H41)</f>
        <v>449.32</v>
      </c>
      <c r="O41" s="18">
        <f>MAX(0,'Cumulative WSp16'!AY41-I41)</f>
        <v>954</v>
      </c>
      <c r="P41" s="18">
        <f>MAX(0,'Cumulative WSp16'!AZ41-J41)</f>
        <v>1.7</v>
      </c>
      <c r="Q41" s="18">
        <f>MAX(0,'Cumulative WSp16'!BA41-K41)</f>
        <v>6</v>
      </c>
      <c r="R41" s="18">
        <f t="shared" si="3"/>
        <v>451.02</v>
      </c>
      <c r="S41" s="18">
        <f t="shared" si="3"/>
        <v>960</v>
      </c>
      <c r="T41" s="14">
        <f>'Cumulative WSp16'!BP41-N41</f>
        <v>-449.32</v>
      </c>
      <c r="U41" s="14">
        <f>'Cumulative WSp16'!BQ41-O41</f>
        <v>-954</v>
      </c>
      <c r="V41" s="14">
        <f>'Cumulative WSp16'!BR41-P41</f>
        <v>-1.7</v>
      </c>
      <c r="W41" s="14">
        <f>'Cumulative WSp16'!BS41-Q41</f>
        <v>-6</v>
      </c>
      <c r="X41" s="14">
        <f t="shared" si="4"/>
        <v>-451.02</v>
      </c>
      <c r="Y41" s="14">
        <f t="shared" si="4"/>
        <v>-960</v>
      </c>
    </row>
    <row r="42" spans="1:25" ht="15" customHeight="1" x14ac:dyDescent="0.25">
      <c r="A42" s="10" t="s">
        <v>38</v>
      </c>
      <c r="B42" s="18">
        <f>'Cumulative WSp16'!N42</f>
        <v>1574</v>
      </c>
      <c r="C42" s="18">
        <f>'Cumulative WSp16'!O42</f>
        <v>2330</v>
      </c>
      <c r="D42" s="18">
        <f>'Cumulative WSp16'!P42</f>
        <v>1609</v>
      </c>
      <c r="E42" s="18">
        <f>'Cumulative WSp16'!Q42</f>
        <v>2322</v>
      </c>
      <c r="F42" s="18">
        <f t="shared" si="1"/>
        <v>3183</v>
      </c>
      <c r="G42" s="18">
        <f t="shared" si="1"/>
        <v>4652</v>
      </c>
      <c r="H42" s="14">
        <f>MAX(0,'Cumulative WSp16'!AF42-QuarterlyWSh16!B42)</f>
        <v>0</v>
      </c>
      <c r="I42" s="14">
        <f>MAX(0,'Cumulative WSp16'!AG42-QuarterlyWSh16!C42)</f>
        <v>0</v>
      </c>
      <c r="J42" s="14">
        <f>MAX(0,'Cumulative WSp16'!AH42-QuarterlyWSh16!D42)</f>
        <v>0</v>
      </c>
      <c r="K42" s="14">
        <f>MAX(0,'Cumulative WSp16'!AI42-QuarterlyWSh16!E42)</f>
        <v>0</v>
      </c>
      <c r="L42" s="14">
        <f t="shared" si="2"/>
        <v>0</v>
      </c>
      <c r="M42" s="14">
        <f t="shared" si="2"/>
        <v>0</v>
      </c>
      <c r="N42" s="18">
        <f>MAX(0,'Cumulative WSp16'!AX42-H42)</f>
        <v>1796</v>
      </c>
      <c r="O42" s="18">
        <f>MAX(0,'Cumulative WSp16'!AY42-I42)</f>
        <v>2098</v>
      </c>
      <c r="P42" s="18">
        <f>MAX(0,'Cumulative WSp16'!AZ42-J42)</f>
        <v>1201</v>
      </c>
      <c r="Q42" s="18">
        <f>MAX(0,'Cumulative WSp16'!BA42-K42)</f>
        <v>1547</v>
      </c>
      <c r="R42" s="18">
        <f t="shared" si="3"/>
        <v>2997</v>
      </c>
      <c r="S42" s="18">
        <f t="shared" si="3"/>
        <v>3645</v>
      </c>
      <c r="T42" s="14">
        <f>'Cumulative WSp16'!BP42-N42</f>
        <v>-1796</v>
      </c>
      <c r="U42" s="14">
        <f>'Cumulative WSp16'!BQ42-O42</f>
        <v>-2098</v>
      </c>
      <c r="V42" s="14">
        <f>'Cumulative WSp16'!BR42-P42</f>
        <v>-1201</v>
      </c>
      <c r="W42" s="14">
        <f>'Cumulative WSp16'!BS42-Q42</f>
        <v>-1547</v>
      </c>
      <c r="X42" s="14">
        <f t="shared" si="4"/>
        <v>-2997</v>
      </c>
      <c r="Y42" s="14">
        <f t="shared" si="4"/>
        <v>-3645</v>
      </c>
    </row>
    <row r="43" spans="1:25" ht="15" customHeight="1" x14ac:dyDescent="0.25">
      <c r="A43" s="10" t="s">
        <v>39</v>
      </c>
      <c r="B43" s="18">
        <f>'Cumulative WSp16'!N43</f>
        <v>259</v>
      </c>
      <c r="C43" s="18">
        <f>'Cumulative WSp16'!O43</f>
        <v>425</v>
      </c>
      <c r="D43" s="18">
        <f>'Cumulative WSp16'!P43</f>
        <v>206</v>
      </c>
      <c r="E43" s="18">
        <f>'Cumulative WSp16'!Q43</f>
        <v>375</v>
      </c>
      <c r="F43" s="18">
        <f t="shared" si="1"/>
        <v>465</v>
      </c>
      <c r="G43" s="18">
        <f t="shared" si="1"/>
        <v>800</v>
      </c>
      <c r="H43" s="14">
        <f>MAX(0,'Cumulative WSp16'!AF43-QuarterlyWSh16!B43)</f>
        <v>0</v>
      </c>
      <c r="I43" s="14">
        <f>MAX(0,'Cumulative WSp16'!AG43-QuarterlyWSh16!C43)</f>
        <v>0</v>
      </c>
      <c r="J43" s="14">
        <f>MAX(0,'Cumulative WSp16'!AH43-QuarterlyWSh16!D43)</f>
        <v>0</v>
      </c>
      <c r="K43" s="14">
        <f>MAX(0,'Cumulative WSp16'!AI43-QuarterlyWSh16!E43)</f>
        <v>0</v>
      </c>
      <c r="L43" s="14">
        <f t="shared" si="2"/>
        <v>0</v>
      </c>
      <c r="M43" s="14">
        <f t="shared" si="2"/>
        <v>0</v>
      </c>
      <c r="N43" s="18">
        <f>MAX(0,'Cumulative WSp16'!AX43-H43)</f>
        <v>63</v>
      </c>
      <c r="O43" s="18">
        <f>MAX(0,'Cumulative WSp16'!AY43-I43)</f>
        <v>79</v>
      </c>
      <c r="P43" s="18">
        <f>MAX(0,'Cumulative WSp16'!AZ43-J43)</f>
        <v>167</v>
      </c>
      <c r="Q43" s="18">
        <f>MAX(0,'Cumulative WSp16'!BA43-K43)</f>
        <v>443</v>
      </c>
      <c r="R43" s="18">
        <f t="shared" si="3"/>
        <v>230</v>
      </c>
      <c r="S43" s="18">
        <f t="shared" si="3"/>
        <v>522</v>
      </c>
      <c r="T43" s="14">
        <f>'Cumulative WSp16'!BP43-N43</f>
        <v>-63</v>
      </c>
      <c r="U43" s="14">
        <f>'Cumulative WSp16'!BQ43-O43</f>
        <v>-79</v>
      </c>
      <c r="V43" s="14">
        <f>'Cumulative WSp16'!BR43-P43</f>
        <v>-167</v>
      </c>
      <c r="W43" s="14">
        <f>'Cumulative WSp16'!BS43-Q43</f>
        <v>-443</v>
      </c>
      <c r="X43" s="14">
        <f t="shared" si="4"/>
        <v>-230</v>
      </c>
      <c r="Y43" s="14">
        <f t="shared" si="4"/>
        <v>-522</v>
      </c>
    </row>
    <row r="44" spans="1:25" ht="15" customHeight="1" x14ac:dyDescent="0.25">
      <c r="A44" s="10" t="s">
        <v>40</v>
      </c>
      <c r="B44" s="18">
        <f>'Cumulative WSp16'!N44</f>
        <v>391</v>
      </c>
      <c r="C44" s="18">
        <f>'Cumulative WSp16'!O44</f>
        <v>1005</v>
      </c>
      <c r="D44" s="18">
        <f>'Cumulative WSp16'!P44</f>
        <v>166</v>
      </c>
      <c r="E44" s="18">
        <f>'Cumulative WSp16'!Q44</f>
        <v>425</v>
      </c>
      <c r="F44" s="18">
        <f t="shared" si="1"/>
        <v>557</v>
      </c>
      <c r="G44" s="18">
        <f t="shared" si="1"/>
        <v>1430</v>
      </c>
      <c r="H44" s="14">
        <f>MAX(0,'Cumulative WSp16'!AF44-QuarterlyWSh16!B44)</f>
        <v>0</v>
      </c>
      <c r="I44" s="14">
        <f>MAX(0,'Cumulative WSp16'!AG44-QuarterlyWSh16!C44)</f>
        <v>0</v>
      </c>
      <c r="J44" s="14">
        <f>MAX(0,'Cumulative WSp16'!AH44-QuarterlyWSh16!D44)</f>
        <v>0</v>
      </c>
      <c r="K44" s="14">
        <f>MAX(0,'Cumulative WSp16'!AI44-QuarterlyWSh16!E44)</f>
        <v>0</v>
      </c>
      <c r="L44" s="14">
        <f t="shared" si="2"/>
        <v>0</v>
      </c>
      <c r="M44" s="14">
        <f t="shared" si="2"/>
        <v>0</v>
      </c>
      <c r="N44" s="18">
        <f>MAX(0,'Cumulative WSp16'!AX44-H44)</f>
        <v>218.94546020000001</v>
      </c>
      <c r="O44" s="18">
        <f>MAX(0,'Cumulative WSp16'!AY44-I44)</f>
        <v>514</v>
      </c>
      <c r="P44" s="18">
        <f>MAX(0,'Cumulative WSp16'!AZ44-J44)</f>
        <v>33</v>
      </c>
      <c r="Q44" s="18">
        <f>MAX(0,'Cumulative WSp16'!BA44-K44)</f>
        <v>53</v>
      </c>
      <c r="R44" s="18">
        <f t="shared" si="3"/>
        <v>251.94546020000001</v>
      </c>
      <c r="S44" s="18">
        <f t="shared" si="3"/>
        <v>567</v>
      </c>
      <c r="T44" s="14">
        <f>'Cumulative WSp16'!BP44-N44</f>
        <v>-218.94546020000001</v>
      </c>
      <c r="U44" s="14">
        <f>'Cumulative WSp16'!BQ44-O44</f>
        <v>-514</v>
      </c>
      <c r="V44" s="14">
        <f>'Cumulative WSp16'!BR44-P44</f>
        <v>-33</v>
      </c>
      <c r="W44" s="14">
        <f>'Cumulative WSp16'!BS44-Q44</f>
        <v>-53</v>
      </c>
      <c r="X44" s="14">
        <f t="shared" si="4"/>
        <v>-251.94546020000001</v>
      </c>
      <c r="Y44" s="14">
        <f t="shared" si="4"/>
        <v>-567</v>
      </c>
    </row>
    <row r="45" spans="1:25" ht="15" customHeight="1" x14ac:dyDescent="0.25">
      <c r="A45" s="10" t="s">
        <v>41</v>
      </c>
      <c r="B45" s="18">
        <f>'Cumulative WSp16'!N45</f>
        <v>1092</v>
      </c>
      <c r="C45" s="18">
        <f>'Cumulative WSp16'!O45</f>
        <v>2171</v>
      </c>
      <c r="D45" s="18">
        <f>'Cumulative WSp16'!P45</f>
        <v>0</v>
      </c>
      <c r="E45" s="18">
        <f>'Cumulative WSp16'!Q45</f>
        <v>0</v>
      </c>
      <c r="F45" s="18">
        <f t="shared" si="1"/>
        <v>1092</v>
      </c>
      <c r="G45" s="18">
        <f t="shared" si="1"/>
        <v>2171</v>
      </c>
      <c r="H45" s="14">
        <f>MAX(0,'Cumulative WSp16'!AF45-QuarterlyWSh16!B45)</f>
        <v>0</v>
      </c>
      <c r="I45" s="14">
        <f>MAX(0,'Cumulative WSp16'!AG45-QuarterlyWSh16!C45)</f>
        <v>0</v>
      </c>
      <c r="J45" s="14">
        <f>MAX(0,'Cumulative WSp16'!AH45-QuarterlyWSh16!D45)</f>
        <v>0</v>
      </c>
      <c r="K45" s="14">
        <f>MAX(0,'Cumulative WSp16'!AI45-QuarterlyWSh16!E45)</f>
        <v>0</v>
      </c>
      <c r="L45" s="14">
        <f t="shared" si="2"/>
        <v>0</v>
      </c>
      <c r="M45" s="14">
        <f t="shared" si="2"/>
        <v>0</v>
      </c>
      <c r="N45" s="18">
        <f>MAX(0,'Cumulative WSp16'!AX45-H45)</f>
        <v>387</v>
      </c>
      <c r="O45" s="18">
        <f>MAX(0,'Cumulative WSp16'!AY45-I45)</f>
        <v>814</v>
      </c>
      <c r="P45" s="18">
        <f>MAX(0,'Cumulative WSp16'!AZ45-J45)</f>
        <v>0</v>
      </c>
      <c r="Q45" s="18">
        <f>MAX(0,'Cumulative WSp16'!BA45-K45)</f>
        <v>0</v>
      </c>
      <c r="R45" s="18">
        <f t="shared" si="3"/>
        <v>387</v>
      </c>
      <c r="S45" s="18">
        <f t="shared" si="3"/>
        <v>814</v>
      </c>
      <c r="T45" s="14">
        <f>'Cumulative WSp16'!BP45-N45</f>
        <v>-387</v>
      </c>
      <c r="U45" s="14">
        <f>'Cumulative WSp16'!BQ45-O45</f>
        <v>-814</v>
      </c>
      <c r="V45" s="14">
        <f>'Cumulative WSp16'!BR45-P45</f>
        <v>0</v>
      </c>
      <c r="W45" s="14">
        <f>'Cumulative WSp16'!BS45-Q45</f>
        <v>0</v>
      </c>
      <c r="X45" s="14">
        <f t="shared" si="4"/>
        <v>-387</v>
      </c>
      <c r="Y45" s="14">
        <f t="shared" si="4"/>
        <v>-814</v>
      </c>
    </row>
    <row r="46" spans="1:25" ht="15" customHeight="1" x14ac:dyDescent="0.25">
      <c r="A46" s="10" t="s">
        <v>42</v>
      </c>
      <c r="B46" s="18">
        <f>'Cumulative WSp16'!N46</f>
        <v>604</v>
      </c>
      <c r="C46" s="18">
        <f>'Cumulative WSp16'!O46</f>
        <v>1496</v>
      </c>
      <c r="D46" s="18">
        <f>'Cumulative WSp16'!P46</f>
        <v>164</v>
      </c>
      <c r="E46" s="18">
        <f>'Cumulative WSp16'!Q46</f>
        <v>443</v>
      </c>
      <c r="F46" s="18">
        <f t="shared" si="1"/>
        <v>768</v>
      </c>
      <c r="G46" s="18">
        <f t="shared" si="1"/>
        <v>1939</v>
      </c>
      <c r="H46" s="14">
        <f>MAX(0,'Cumulative WSp16'!AF46-QuarterlyWSh16!B46)</f>
        <v>0</v>
      </c>
      <c r="I46" s="14">
        <f>MAX(0,'Cumulative WSp16'!AG46-QuarterlyWSh16!C46)</f>
        <v>0</v>
      </c>
      <c r="J46" s="14">
        <f>MAX(0,'Cumulative WSp16'!AH46-QuarterlyWSh16!D46)</f>
        <v>0</v>
      </c>
      <c r="K46" s="14">
        <f>MAX(0,'Cumulative WSp16'!AI46-QuarterlyWSh16!E46)</f>
        <v>0</v>
      </c>
      <c r="L46" s="14">
        <f t="shared" si="2"/>
        <v>0</v>
      </c>
      <c r="M46" s="14">
        <f t="shared" si="2"/>
        <v>0</v>
      </c>
      <c r="N46" s="18">
        <f>MAX(0,'Cumulative WSp16'!AX46-H46)</f>
        <v>112.35</v>
      </c>
      <c r="O46" s="18">
        <f>MAX(0,'Cumulative WSp16'!AY46-I46)</f>
        <v>252</v>
      </c>
      <c r="P46" s="18">
        <f>MAX(0,'Cumulative WSp16'!AZ46-J46)</f>
        <v>0</v>
      </c>
      <c r="Q46" s="18">
        <f>MAX(0,'Cumulative WSp16'!BA46-K46)</f>
        <v>0</v>
      </c>
      <c r="R46" s="18">
        <f t="shared" si="3"/>
        <v>112.35</v>
      </c>
      <c r="S46" s="18">
        <f t="shared" si="3"/>
        <v>252</v>
      </c>
      <c r="T46" s="14">
        <f>'Cumulative WSp16'!BP46-N46</f>
        <v>-112.35</v>
      </c>
      <c r="U46" s="14">
        <f>'Cumulative WSp16'!BQ46-O46</f>
        <v>-252</v>
      </c>
      <c r="V46" s="14">
        <f>'Cumulative WSp16'!BR46-P46</f>
        <v>0</v>
      </c>
      <c r="W46" s="14">
        <f>'Cumulative WSp16'!BS46-Q46</f>
        <v>0</v>
      </c>
      <c r="X46" s="14">
        <f t="shared" si="4"/>
        <v>-112.35</v>
      </c>
      <c r="Y46" s="14">
        <f t="shared" si="4"/>
        <v>-252</v>
      </c>
    </row>
    <row r="47" spans="1:25" ht="15" customHeight="1" x14ac:dyDescent="0.25">
      <c r="A47" s="10" t="s">
        <v>43</v>
      </c>
      <c r="B47" s="18">
        <f>'Cumulative WSp16'!N47</f>
        <v>419</v>
      </c>
      <c r="C47" s="18">
        <f>'Cumulative WSp16'!O47</f>
        <v>984</v>
      </c>
      <c r="D47" s="18">
        <f>'Cumulative WSp16'!P47</f>
        <v>83</v>
      </c>
      <c r="E47" s="18">
        <f>'Cumulative WSp16'!Q47</f>
        <v>173</v>
      </c>
      <c r="F47" s="18">
        <f t="shared" si="1"/>
        <v>502</v>
      </c>
      <c r="G47" s="18">
        <f t="shared" si="1"/>
        <v>1157</v>
      </c>
      <c r="H47" s="14">
        <f>MAX(0,'Cumulative WSp16'!AF47-QuarterlyWSh16!B47)</f>
        <v>0</v>
      </c>
      <c r="I47" s="14">
        <f>MAX(0,'Cumulative WSp16'!AG47-QuarterlyWSh16!C47)</f>
        <v>0</v>
      </c>
      <c r="J47" s="14">
        <f>MAX(0,'Cumulative WSp16'!AH47-QuarterlyWSh16!D47)</f>
        <v>0</v>
      </c>
      <c r="K47" s="14">
        <f>MAX(0,'Cumulative WSp16'!AI47-QuarterlyWSh16!E47)</f>
        <v>0</v>
      </c>
      <c r="L47" s="14">
        <f t="shared" si="2"/>
        <v>0</v>
      </c>
      <c r="M47" s="14">
        <f t="shared" si="2"/>
        <v>0</v>
      </c>
      <c r="N47" s="18">
        <f>MAX(0,'Cumulative WSp16'!AX47-H47)</f>
        <v>319.63</v>
      </c>
      <c r="O47" s="18">
        <f>MAX(0,'Cumulative WSp16'!AY47-I47)</f>
        <v>758</v>
      </c>
      <c r="P47" s="18">
        <f>MAX(0,'Cumulative WSp16'!AZ47-J47)</f>
        <v>76.67</v>
      </c>
      <c r="Q47" s="18">
        <f>MAX(0,'Cumulative WSp16'!BA47-K47)</f>
        <v>167</v>
      </c>
      <c r="R47" s="18">
        <f t="shared" si="3"/>
        <v>396.3</v>
      </c>
      <c r="S47" s="18">
        <f t="shared" si="3"/>
        <v>925</v>
      </c>
      <c r="T47" s="14">
        <f>'Cumulative WSp16'!BP47-N47</f>
        <v>-319.63</v>
      </c>
      <c r="U47" s="14">
        <f>'Cumulative WSp16'!BQ47-O47</f>
        <v>-758</v>
      </c>
      <c r="V47" s="14">
        <f>'Cumulative WSp16'!BR47-P47</f>
        <v>-76.67</v>
      </c>
      <c r="W47" s="14">
        <f>'Cumulative WSp16'!BS47-Q47</f>
        <v>-167</v>
      </c>
      <c r="X47" s="14">
        <f t="shared" si="4"/>
        <v>-396.3</v>
      </c>
      <c r="Y47" s="14">
        <f t="shared" si="4"/>
        <v>-925</v>
      </c>
    </row>
    <row r="48" spans="1:25" ht="15" customHeight="1" x14ac:dyDescent="0.25">
      <c r="A48" s="10" t="s">
        <v>44</v>
      </c>
      <c r="B48" s="18">
        <f>'Cumulative WSp16'!N48</f>
        <v>44</v>
      </c>
      <c r="C48" s="18">
        <f>'Cumulative WSp16'!O48</f>
        <v>108</v>
      </c>
      <c r="D48" s="18">
        <f>'Cumulative WSp16'!P48</f>
        <v>35</v>
      </c>
      <c r="E48" s="18">
        <f>'Cumulative WSp16'!Q48</f>
        <v>95</v>
      </c>
      <c r="F48" s="18">
        <f t="shared" si="1"/>
        <v>79</v>
      </c>
      <c r="G48" s="18">
        <f t="shared" si="1"/>
        <v>203</v>
      </c>
      <c r="H48" s="14">
        <f>MAX(0,'Cumulative WSp16'!AF48-QuarterlyWSh16!B48)</f>
        <v>0</v>
      </c>
      <c r="I48" s="14">
        <f>MAX(0,'Cumulative WSp16'!AG48-QuarterlyWSh16!C48)</f>
        <v>0</v>
      </c>
      <c r="J48" s="14">
        <f>MAX(0,'Cumulative WSp16'!AH48-QuarterlyWSh16!D48)</f>
        <v>0</v>
      </c>
      <c r="K48" s="14">
        <f>MAX(0,'Cumulative WSp16'!AI48-QuarterlyWSh16!E48)</f>
        <v>0</v>
      </c>
      <c r="L48" s="14">
        <f t="shared" si="2"/>
        <v>0</v>
      </c>
      <c r="M48" s="14">
        <f t="shared" si="2"/>
        <v>0</v>
      </c>
      <c r="N48" s="18">
        <f>MAX(0,'Cumulative WSp16'!AX48-H48)</f>
        <v>49</v>
      </c>
      <c r="O48" s="18">
        <f>MAX(0,'Cumulative WSp16'!AY48-I48)</f>
        <v>87</v>
      </c>
      <c r="P48" s="18">
        <f>MAX(0,'Cumulative WSp16'!AZ48-J48)</f>
        <v>0</v>
      </c>
      <c r="Q48" s="18">
        <f>MAX(0,'Cumulative WSp16'!BA48-K48)</f>
        <v>0</v>
      </c>
      <c r="R48" s="18">
        <f t="shared" si="3"/>
        <v>49</v>
      </c>
      <c r="S48" s="18">
        <f t="shared" si="3"/>
        <v>87</v>
      </c>
      <c r="T48" s="14">
        <f>'Cumulative WSp16'!BP48-N48</f>
        <v>-49</v>
      </c>
      <c r="U48" s="14">
        <f>'Cumulative WSp16'!BQ48-O48</f>
        <v>-87</v>
      </c>
      <c r="V48" s="14">
        <f>'Cumulative WSp16'!BR48-P48</f>
        <v>0</v>
      </c>
      <c r="W48" s="14">
        <f>'Cumulative WSp16'!BS48-Q48</f>
        <v>0</v>
      </c>
      <c r="X48" s="14">
        <f t="shared" si="4"/>
        <v>-49</v>
      </c>
      <c r="Y48" s="14">
        <f t="shared" si="4"/>
        <v>-87</v>
      </c>
    </row>
    <row r="49" spans="1:25" ht="15" customHeight="1" x14ac:dyDescent="0.25">
      <c r="A49" s="10" t="s">
        <v>45</v>
      </c>
      <c r="B49" s="18">
        <f>'Cumulative WSp16'!N49</f>
        <v>18</v>
      </c>
      <c r="C49" s="18">
        <f>'Cumulative WSp16'!O49</f>
        <v>39</v>
      </c>
      <c r="D49" s="18">
        <f>'Cumulative WSp16'!P49</f>
        <v>0</v>
      </c>
      <c r="E49" s="18">
        <f>'Cumulative WSp16'!Q49</f>
        <v>0</v>
      </c>
      <c r="F49" s="18">
        <f t="shared" si="1"/>
        <v>18</v>
      </c>
      <c r="G49" s="18">
        <f t="shared" si="1"/>
        <v>39</v>
      </c>
      <c r="H49" s="14">
        <f>MAX(0,'Cumulative WSp16'!AF49-QuarterlyWSh16!B49)</f>
        <v>0</v>
      </c>
      <c r="I49" s="14">
        <f>MAX(0,'Cumulative WSp16'!AG49-QuarterlyWSh16!C49)</f>
        <v>0</v>
      </c>
      <c r="J49" s="14">
        <f>MAX(0,'Cumulative WSp16'!AH49-QuarterlyWSh16!D49)</f>
        <v>0</v>
      </c>
      <c r="K49" s="14">
        <f>MAX(0,'Cumulative WSp16'!AI49-QuarterlyWSh16!E49)</f>
        <v>0</v>
      </c>
      <c r="L49" s="14">
        <f t="shared" si="2"/>
        <v>0</v>
      </c>
      <c r="M49" s="14">
        <f t="shared" si="2"/>
        <v>0</v>
      </c>
      <c r="N49" s="18">
        <f>MAX(0,'Cumulative WSp16'!AX49-H49)</f>
        <v>18.27</v>
      </c>
      <c r="O49" s="18">
        <f>MAX(0,'Cumulative WSp16'!AY49-I49)</f>
        <v>32</v>
      </c>
      <c r="P49" s="18">
        <f>MAX(0,'Cumulative WSp16'!AZ49-J49)</f>
        <v>4</v>
      </c>
      <c r="Q49" s="18">
        <f>MAX(0,'Cumulative WSp16'!BA49-K49)</f>
        <v>5</v>
      </c>
      <c r="R49" s="18">
        <f t="shared" si="3"/>
        <v>22.27</v>
      </c>
      <c r="S49" s="18">
        <f t="shared" si="3"/>
        <v>37</v>
      </c>
      <c r="T49" s="14">
        <f>'Cumulative WSp16'!BP49-N49</f>
        <v>-18.27</v>
      </c>
      <c r="U49" s="14">
        <f>'Cumulative WSp16'!BQ49-O49</f>
        <v>-32</v>
      </c>
      <c r="V49" s="14">
        <f>'Cumulative WSp16'!BR49-P49</f>
        <v>-4</v>
      </c>
      <c r="W49" s="14">
        <f>'Cumulative WSp16'!BS49-Q49</f>
        <v>-5</v>
      </c>
      <c r="X49" s="14">
        <f t="shared" si="4"/>
        <v>-22.27</v>
      </c>
      <c r="Y49" s="14">
        <f t="shared" si="4"/>
        <v>-37</v>
      </c>
    </row>
    <row r="50" spans="1:25" ht="22.15" customHeight="1" x14ac:dyDescent="0.25">
      <c r="A50" s="10" t="s">
        <v>46</v>
      </c>
      <c r="B50" s="18">
        <f>'Cumulative WSp16'!N50</f>
        <v>97</v>
      </c>
      <c r="C50" s="18">
        <f>'Cumulative WSp16'!O50</f>
        <v>205</v>
      </c>
      <c r="D50" s="18">
        <f>'Cumulative WSp16'!P50</f>
        <v>251</v>
      </c>
      <c r="E50" s="18">
        <f>'Cumulative WSp16'!Q50</f>
        <v>389</v>
      </c>
      <c r="F50" s="18">
        <f t="shared" si="1"/>
        <v>348</v>
      </c>
      <c r="G50" s="18">
        <f t="shared" si="1"/>
        <v>594</v>
      </c>
      <c r="H50" s="14">
        <f>MAX(0,'Cumulative WSp16'!AF50-QuarterlyWSh16!B50)</f>
        <v>0</v>
      </c>
      <c r="I50" s="14">
        <f>MAX(0,'Cumulative WSp16'!AG50-QuarterlyWSh16!C50)</f>
        <v>0</v>
      </c>
      <c r="J50" s="14">
        <f>MAX(0,'Cumulative WSp16'!AH50-QuarterlyWSh16!D50)</f>
        <v>0</v>
      </c>
      <c r="K50" s="14">
        <f>MAX(0,'Cumulative WSp16'!AI50-QuarterlyWSh16!E50)</f>
        <v>0</v>
      </c>
      <c r="L50" s="14">
        <f t="shared" si="2"/>
        <v>0</v>
      </c>
      <c r="M50" s="14">
        <f t="shared" si="2"/>
        <v>0</v>
      </c>
      <c r="N50" s="18">
        <f>MAX(0,'Cumulative WSp16'!AX50-H50)</f>
        <v>102</v>
      </c>
      <c r="O50" s="18">
        <f>MAX(0,'Cumulative WSp16'!AY50-I50)</f>
        <v>222</v>
      </c>
      <c r="P50" s="18">
        <f>MAX(0,'Cumulative WSp16'!AZ50-J50)</f>
        <v>278</v>
      </c>
      <c r="Q50" s="18">
        <f>MAX(0,'Cumulative WSp16'!BA50-K50)</f>
        <v>494</v>
      </c>
      <c r="R50" s="18">
        <f t="shared" si="3"/>
        <v>380</v>
      </c>
      <c r="S50" s="18">
        <f t="shared" si="3"/>
        <v>716</v>
      </c>
      <c r="T50" s="14">
        <f>'Cumulative WSp16'!BP50-N50</f>
        <v>-102</v>
      </c>
      <c r="U50" s="14">
        <f>'Cumulative WSp16'!BQ50-O50</f>
        <v>-222</v>
      </c>
      <c r="V50" s="14">
        <f>'Cumulative WSp16'!BR50-P50</f>
        <v>-278</v>
      </c>
      <c r="W50" s="14">
        <f>'Cumulative WSp16'!BS50-Q50</f>
        <v>-494</v>
      </c>
      <c r="X50" s="14">
        <f t="shared" si="4"/>
        <v>-380</v>
      </c>
      <c r="Y50" s="14">
        <f t="shared" si="4"/>
        <v>-716</v>
      </c>
    </row>
    <row r="51" spans="1:25" ht="18" customHeight="1" x14ac:dyDescent="0.25">
      <c r="A51" s="10" t="s">
        <v>47</v>
      </c>
      <c r="B51" s="18">
        <f>'Cumulative WSp16'!N51</f>
        <v>301</v>
      </c>
      <c r="C51" s="18">
        <f>'Cumulative WSp16'!O51</f>
        <v>374</v>
      </c>
      <c r="D51" s="18">
        <f>'Cumulative WSp16'!P51</f>
        <v>264</v>
      </c>
      <c r="E51" s="18">
        <f>'Cumulative WSp16'!Q51</f>
        <v>366</v>
      </c>
      <c r="F51" s="18">
        <f t="shared" si="1"/>
        <v>565</v>
      </c>
      <c r="G51" s="18">
        <f t="shared" si="1"/>
        <v>740</v>
      </c>
      <c r="H51" s="14">
        <f>MAX(0,'Cumulative WSp16'!AF51-QuarterlyWSh16!B51)</f>
        <v>0</v>
      </c>
      <c r="I51" s="14">
        <f>MAX(0,'Cumulative WSp16'!AG51-QuarterlyWSh16!C51)</f>
        <v>0</v>
      </c>
      <c r="J51" s="14">
        <f>MAX(0,'Cumulative WSp16'!AH51-QuarterlyWSh16!D51)</f>
        <v>0</v>
      </c>
      <c r="K51" s="14">
        <f>MAX(0,'Cumulative WSp16'!AI51-QuarterlyWSh16!E51)</f>
        <v>0</v>
      </c>
      <c r="L51" s="14">
        <f t="shared" si="2"/>
        <v>0</v>
      </c>
      <c r="M51" s="14">
        <f t="shared" si="2"/>
        <v>0</v>
      </c>
      <c r="N51" s="18">
        <f>MAX(0,'Cumulative WSp16'!AX51-H51)</f>
        <v>37</v>
      </c>
      <c r="O51" s="18">
        <f>MAX(0,'Cumulative WSp16'!AY51-I51)</f>
        <v>32</v>
      </c>
      <c r="P51" s="18">
        <f>MAX(0,'Cumulative WSp16'!AZ51-J51)</f>
        <v>1.25</v>
      </c>
      <c r="Q51" s="18">
        <f>MAX(0,'Cumulative WSp16'!BA51-K51)</f>
        <v>3</v>
      </c>
      <c r="R51" s="18">
        <f t="shared" si="3"/>
        <v>38.25</v>
      </c>
      <c r="S51" s="18">
        <f t="shared" si="3"/>
        <v>35</v>
      </c>
      <c r="T51" s="14">
        <f>'Cumulative WSp16'!BP51-N51</f>
        <v>-37</v>
      </c>
      <c r="U51" s="14">
        <f>'Cumulative WSp16'!BQ51-O51</f>
        <v>-32</v>
      </c>
      <c r="V51" s="14">
        <f>'Cumulative WSp16'!BR51-P51</f>
        <v>-1.25</v>
      </c>
      <c r="W51" s="14">
        <f>'Cumulative WSp16'!BS51-Q51</f>
        <v>-3</v>
      </c>
      <c r="X51" s="14">
        <f t="shared" si="4"/>
        <v>-38.25</v>
      </c>
      <c r="Y51" s="14">
        <f t="shared" si="4"/>
        <v>-35</v>
      </c>
    </row>
    <row r="52" spans="1:25" ht="15" customHeight="1" x14ac:dyDescent="0.25">
      <c r="A52" s="10" t="s">
        <v>48</v>
      </c>
      <c r="B52" s="18">
        <f>'Cumulative WSp16'!N52</f>
        <v>2462</v>
      </c>
      <c r="C52" s="18">
        <f>'Cumulative WSp16'!O52</f>
        <v>2417</v>
      </c>
      <c r="D52" s="18">
        <f>'Cumulative WSp16'!P52</f>
        <v>1297</v>
      </c>
      <c r="E52" s="18">
        <f>'Cumulative WSp16'!Q52</f>
        <v>1314</v>
      </c>
      <c r="F52" s="18">
        <f t="shared" si="1"/>
        <v>3759</v>
      </c>
      <c r="G52" s="18">
        <f t="shared" si="1"/>
        <v>3731</v>
      </c>
      <c r="H52" s="14">
        <f>MAX(0,'Cumulative WSp16'!AF52-QuarterlyWSh16!B52)</f>
        <v>0</v>
      </c>
      <c r="I52" s="14">
        <f>MAX(0,'Cumulative WSp16'!AG52-QuarterlyWSh16!C52)</f>
        <v>0</v>
      </c>
      <c r="J52" s="14">
        <f>MAX(0,'Cumulative WSp16'!AH52-QuarterlyWSh16!D52)</f>
        <v>0</v>
      </c>
      <c r="K52" s="14">
        <f>MAX(0,'Cumulative WSp16'!AI52-QuarterlyWSh16!E52)</f>
        <v>0</v>
      </c>
      <c r="L52" s="14">
        <f t="shared" si="2"/>
        <v>0</v>
      </c>
      <c r="M52" s="14">
        <f t="shared" si="2"/>
        <v>0</v>
      </c>
      <c r="N52" s="18">
        <f>MAX(0,'Cumulative WSp16'!AX52-H52)</f>
        <v>1197.92</v>
      </c>
      <c r="O52" s="18">
        <f>MAX(0,'Cumulative WSp16'!AY52-I52)</f>
        <v>671</v>
      </c>
      <c r="P52" s="18">
        <f>MAX(0,'Cumulative WSp16'!AZ52-J52)</f>
        <v>167</v>
      </c>
      <c r="Q52" s="18">
        <f>MAX(0,'Cumulative WSp16'!BA52-K52)</f>
        <v>115</v>
      </c>
      <c r="R52" s="18">
        <f t="shared" si="3"/>
        <v>1364.92</v>
      </c>
      <c r="S52" s="18">
        <f t="shared" si="3"/>
        <v>786</v>
      </c>
      <c r="T52" s="14">
        <f>'Cumulative WSp16'!BP52-N52</f>
        <v>-1197.92</v>
      </c>
      <c r="U52" s="14">
        <f>'Cumulative WSp16'!BQ52-O52</f>
        <v>-671</v>
      </c>
      <c r="V52" s="14">
        <f>'Cumulative WSp16'!BR52-P52</f>
        <v>-167</v>
      </c>
      <c r="W52" s="14">
        <f>'Cumulative WSp16'!BS52-Q52</f>
        <v>-115</v>
      </c>
      <c r="X52" s="14">
        <f t="shared" si="4"/>
        <v>-1364.92</v>
      </c>
      <c r="Y52" s="14">
        <f t="shared" si="4"/>
        <v>-786</v>
      </c>
    </row>
    <row r="53" spans="1:25" ht="15" customHeight="1" x14ac:dyDescent="0.25">
      <c r="A53" s="10" t="s">
        <v>49</v>
      </c>
      <c r="B53" s="18">
        <f>'Cumulative WSp16'!N53</f>
        <v>0</v>
      </c>
      <c r="C53" s="18">
        <f>'Cumulative WSp16'!O53</f>
        <v>0</v>
      </c>
      <c r="D53" s="18">
        <f>'Cumulative WSp16'!P53</f>
        <v>30</v>
      </c>
      <c r="E53" s="18">
        <f>'Cumulative WSp16'!Q53</f>
        <v>90</v>
      </c>
      <c r="F53" s="18">
        <f t="shared" si="1"/>
        <v>30</v>
      </c>
      <c r="G53" s="18">
        <f t="shared" si="1"/>
        <v>90</v>
      </c>
      <c r="H53" s="14">
        <f>MAX(0,'Cumulative WSp16'!AF53-QuarterlyWSh16!B53)</f>
        <v>0</v>
      </c>
      <c r="I53" s="14">
        <f>MAX(0,'Cumulative WSp16'!AG53-QuarterlyWSh16!C53)</f>
        <v>0</v>
      </c>
      <c r="J53" s="14">
        <f>MAX(0,'Cumulative WSp16'!AH53-QuarterlyWSh16!D53)</f>
        <v>0</v>
      </c>
      <c r="K53" s="14">
        <f>MAX(0,'Cumulative WSp16'!AI53-QuarterlyWSh16!E53)</f>
        <v>0</v>
      </c>
      <c r="L53" s="14">
        <f t="shared" si="2"/>
        <v>0</v>
      </c>
      <c r="M53" s="14">
        <f t="shared" si="2"/>
        <v>0</v>
      </c>
      <c r="N53" s="18">
        <f>MAX(0,'Cumulative WSp16'!AX53-H53)</f>
        <v>0</v>
      </c>
      <c r="O53" s="18">
        <f>MAX(0,'Cumulative WSp16'!AY53-I53)</f>
        <v>0</v>
      </c>
      <c r="P53" s="18">
        <f>MAX(0,'Cumulative WSp16'!AZ53-J53)</f>
        <v>513</v>
      </c>
      <c r="Q53" s="18">
        <f>MAX(0,'Cumulative WSp16'!BA53-K53)</f>
        <v>1631</v>
      </c>
      <c r="R53" s="18">
        <f t="shared" si="3"/>
        <v>513</v>
      </c>
      <c r="S53" s="18">
        <f t="shared" si="3"/>
        <v>1631</v>
      </c>
      <c r="T53" s="14">
        <f>'Cumulative WSp16'!BP53-N53</f>
        <v>0</v>
      </c>
      <c r="U53" s="14">
        <f>'Cumulative WSp16'!BQ53-O53</f>
        <v>0</v>
      </c>
      <c r="V53" s="14">
        <f>'Cumulative WSp16'!BR53-P53</f>
        <v>-513</v>
      </c>
      <c r="W53" s="14">
        <f>'Cumulative WSp16'!BS53-Q53</f>
        <v>-1631</v>
      </c>
      <c r="X53" s="14">
        <f t="shared" si="4"/>
        <v>-513</v>
      </c>
      <c r="Y53" s="14">
        <f t="shared" si="4"/>
        <v>-1631</v>
      </c>
    </row>
    <row r="54" spans="1:25" ht="15" customHeight="1" x14ac:dyDescent="0.25">
      <c r="A54" s="11" t="s">
        <v>50</v>
      </c>
      <c r="B54" s="18">
        <f>'Cumulative WSp16'!N54</f>
        <v>1170</v>
      </c>
      <c r="C54" s="18">
        <f>'Cumulative WSp16'!O54</f>
        <v>2086</v>
      </c>
      <c r="D54" s="18">
        <f>'Cumulative WSp16'!P54</f>
        <v>677</v>
      </c>
      <c r="E54" s="18">
        <f>'Cumulative WSp16'!Q54</f>
        <v>1221</v>
      </c>
      <c r="F54" s="18">
        <f t="shared" si="1"/>
        <v>1847</v>
      </c>
      <c r="G54" s="18">
        <f t="shared" si="1"/>
        <v>3307</v>
      </c>
      <c r="H54" s="14">
        <f>MAX(0,'Cumulative WSp16'!AF54-QuarterlyWSh16!B54)</f>
        <v>0</v>
      </c>
      <c r="I54" s="14">
        <f>MAX(0,'Cumulative WSp16'!AG54-QuarterlyWSh16!C54)</f>
        <v>0</v>
      </c>
      <c r="J54" s="14">
        <f>MAX(0,'Cumulative WSp16'!AH54-QuarterlyWSh16!D54)</f>
        <v>0</v>
      </c>
      <c r="K54" s="14">
        <f>MAX(0,'Cumulative WSp16'!AI54-QuarterlyWSh16!E54)</f>
        <v>0</v>
      </c>
      <c r="L54" s="14">
        <f t="shared" si="2"/>
        <v>0</v>
      </c>
      <c r="M54" s="14">
        <f t="shared" si="2"/>
        <v>0</v>
      </c>
      <c r="N54" s="18">
        <f>MAX(0,'Cumulative WSp16'!AX54-H54)</f>
        <v>1093.45</v>
      </c>
      <c r="O54" s="18">
        <f>MAX(0,'Cumulative WSp16'!AY54-I54)</f>
        <v>1753</v>
      </c>
      <c r="P54" s="18">
        <f>MAX(0,'Cumulative WSp16'!AZ54-J54)</f>
        <v>370.5</v>
      </c>
      <c r="Q54" s="18">
        <f>MAX(0,'Cumulative WSp16'!BA54-K54)</f>
        <v>579</v>
      </c>
      <c r="R54" s="18">
        <f t="shared" si="3"/>
        <v>1463.95</v>
      </c>
      <c r="S54" s="18">
        <f t="shared" si="3"/>
        <v>2332</v>
      </c>
      <c r="T54" s="14">
        <f>'Cumulative WSp16'!BP54-N54</f>
        <v>-1093.45</v>
      </c>
      <c r="U54" s="14">
        <f>'Cumulative WSp16'!BQ54-O54</f>
        <v>-1753</v>
      </c>
      <c r="V54" s="14">
        <f>'Cumulative WSp16'!BR54-P54</f>
        <v>-370.5</v>
      </c>
      <c r="W54" s="14">
        <f>'Cumulative WSp16'!BS54-Q54</f>
        <v>-579</v>
      </c>
      <c r="X54" s="14">
        <f t="shared" si="4"/>
        <v>-1463.95</v>
      </c>
      <c r="Y54" s="14">
        <f t="shared" si="4"/>
        <v>-2332</v>
      </c>
    </row>
    <row r="55" spans="1:25" s="2" customFormat="1" ht="15" customHeight="1" x14ac:dyDescent="0.25">
      <c r="A55" s="12" t="s">
        <v>51</v>
      </c>
      <c r="B55" s="18">
        <f>'Cumulative WSp16'!N55</f>
        <v>378</v>
      </c>
      <c r="C55" s="18">
        <f>'Cumulative WSp16'!O55</f>
        <v>684</v>
      </c>
      <c r="D55" s="18">
        <f>'Cumulative WSp16'!P55</f>
        <v>0</v>
      </c>
      <c r="E55" s="18">
        <f>'Cumulative WSp16'!Q55</f>
        <v>0</v>
      </c>
      <c r="F55" s="18">
        <f t="shared" si="1"/>
        <v>378</v>
      </c>
      <c r="G55" s="18">
        <f t="shared" si="1"/>
        <v>684</v>
      </c>
      <c r="H55" s="14">
        <f>MAX(0,'Cumulative WSp16'!AF55-QuarterlyWSh16!B55)</f>
        <v>0</v>
      </c>
      <c r="I55" s="14">
        <f>MAX(0,'Cumulative WSp16'!AG55-QuarterlyWSh16!C55)</f>
        <v>0</v>
      </c>
      <c r="J55" s="14">
        <f>MAX(0,'Cumulative WSp16'!AH55-QuarterlyWSh16!D55)</f>
        <v>0</v>
      </c>
      <c r="K55" s="14">
        <f>MAX(0,'Cumulative WSp16'!AI55-QuarterlyWSh16!E55)</f>
        <v>0</v>
      </c>
      <c r="L55" s="14">
        <f t="shared" si="2"/>
        <v>0</v>
      </c>
      <c r="M55" s="14">
        <f t="shared" si="2"/>
        <v>0</v>
      </c>
      <c r="N55" s="18">
        <f>MAX(0,'Cumulative WSp16'!AX55-H55)</f>
        <v>356.7</v>
      </c>
      <c r="O55" s="18">
        <f>MAX(0,'Cumulative WSp16'!AY55-I55)</f>
        <v>580</v>
      </c>
      <c r="P55" s="18">
        <f>MAX(0,'Cumulative WSp16'!AZ55-J55)</f>
        <v>15.5</v>
      </c>
      <c r="Q55" s="18">
        <f>MAX(0,'Cumulative WSp16'!BA55-K55)</f>
        <v>31</v>
      </c>
      <c r="R55" s="18">
        <f t="shared" si="3"/>
        <v>372.2</v>
      </c>
      <c r="S55" s="18">
        <f t="shared" si="3"/>
        <v>611</v>
      </c>
      <c r="T55" s="14">
        <f>'Cumulative WSp16'!BP55-N55</f>
        <v>-356.7</v>
      </c>
      <c r="U55" s="14">
        <f>'Cumulative WSp16'!BQ55-O55</f>
        <v>-580</v>
      </c>
      <c r="V55" s="14">
        <f>'Cumulative WSp16'!BR55-P55</f>
        <v>-15.5</v>
      </c>
      <c r="W55" s="14">
        <f>'Cumulative WSp16'!BS55-Q55</f>
        <v>-31</v>
      </c>
      <c r="X55" s="14">
        <f t="shared" si="4"/>
        <v>-372.2</v>
      </c>
      <c r="Y55" s="14">
        <f t="shared" si="4"/>
        <v>-611</v>
      </c>
    </row>
    <row r="56" spans="1:25" s="3" customFormat="1" ht="15" hidden="1" customHeight="1" x14ac:dyDescent="0.25">
      <c r="A56" s="7"/>
      <c r="B56" s="18">
        <f>'Cumulative WSp16'!N56</f>
        <v>0</v>
      </c>
      <c r="C56" s="18">
        <f>'Cumulative WSp16'!O56</f>
        <v>0</v>
      </c>
      <c r="D56" s="18">
        <f>'Cumulative WSp16'!P56</f>
        <v>0</v>
      </c>
      <c r="E56" s="18">
        <f>'Cumulative WSp16'!Q56</f>
        <v>0</v>
      </c>
      <c r="R56" s="1">
        <f t="shared" si="3"/>
        <v>0</v>
      </c>
      <c r="Y56" s="1">
        <f>SUM(U56,W56)</f>
        <v>0</v>
      </c>
    </row>
    <row r="57" spans="1:25" s="4" customFormat="1" ht="15" hidden="1" customHeight="1" x14ac:dyDescent="0.25">
      <c r="A57" s="6"/>
      <c r="B57" s="18">
        <f>'Cumulative WSp16'!N57</f>
        <v>0</v>
      </c>
      <c r="C57" s="18">
        <f>'Cumulative WSp16'!O57</f>
        <v>0</v>
      </c>
      <c r="D57" s="18">
        <f>'Cumulative WSp16'!P57</f>
        <v>0</v>
      </c>
      <c r="E57" s="18">
        <f>'Cumulative WSp16'!Q57</f>
        <v>0</v>
      </c>
      <c r="R57" s="1">
        <f t="shared" si="3"/>
        <v>0</v>
      </c>
      <c r="Y57" s="1">
        <f>SUM(U57,W57)</f>
        <v>0</v>
      </c>
    </row>
    <row r="58" spans="1:25" ht="15.6" customHeight="1" x14ac:dyDescent="0.25"/>
    <row r="59" spans="1:25" ht="15.6" hidden="1" customHeight="1" x14ac:dyDescent="0.25">
      <c r="A59" s="1" t="s">
        <v>52</v>
      </c>
    </row>
    <row r="60" spans="1:25" hidden="1" x14ac:dyDescent="0.25"/>
    <row r="83" ht="12.75" customHeight="1" x14ac:dyDescent="0.25"/>
  </sheetData>
  <mergeCells count="17">
    <mergeCell ref="N8:O8"/>
    <mergeCell ref="P8:Q8"/>
    <mergeCell ref="R8:S8"/>
    <mergeCell ref="T8:U8"/>
    <mergeCell ref="V8:W8"/>
    <mergeCell ref="A6:A8"/>
    <mergeCell ref="B7:G7"/>
    <mergeCell ref="H7:M7"/>
    <mergeCell ref="N7:S7"/>
    <mergeCell ref="T7:Y7"/>
    <mergeCell ref="B8:C8"/>
    <mergeCell ref="D8:E8"/>
    <mergeCell ref="F8:G8"/>
    <mergeCell ref="H8:I8"/>
    <mergeCell ref="J8:K8"/>
    <mergeCell ref="X8:Y8"/>
    <mergeCell ref="L8:M8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Cumulative WSp16</vt:lpstr>
      <vt:lpstr>Cumulative WSh16</vt:lpstr>
      <vt:lpstr>MonthlyWSp16</vt:lpstr>
      <vt:lpstr>MonthlyWSh16</vt:lpstr>
      <vt:lpstr>QuarterlyWSp16</vt:lpstr>
      <vt:lpstr>QuarterlyWSh16</vt:lpstr>
      <vt:lpstr>'Cumulative WSh16'!Print_Area</vt:lpstr>
      <vt:lpstr>'Cumulative WSp16'!Print_Area</vt:lpstr>
      <vt:lpstr>MonthlyWSh16!Print_Area</vt:lpstr>
      <vt:lpstr>MonthlyWSp16!Print_Area</vt:lpstr>
      <vt:lpstr>QuarterlyWSh16!Print_Area</vt:lpstr>
      <vt:lpstr>QuarterlyWSp16!Print_Area</vt:lpstr>
      <vt:lpstr>'Cumulative WSh16'!Print_Titles</vt:lpstr>
      <vt:lpstr>'Cumulative WSp16'!Print_Titles</vt:lpstr>
      <vt:lpstr>MonthlyWSh16!Print_Titles</vt:lpstr>
      <vt:lpstr>MonthlyWSp16!Print_Titles</vt:lpstr>
      <vt:lpstr>QuarterlyWSh16!Print_Titles</vt:lpstr>
      <vt:lpstr>QuarterlyWSp16!Print_Titles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 PROGRAM</dc:creator>
  <cp:lastModifiedBy>BOHOL APC</cp:lastModifiedBy>
  <dcterms:created xsi:type="dcterms:W3CDTF">2016-08-12T05:56:15Z</dcterms:created>
  <dcterms:modified xsi:type="dcterms:W3CDTF">2016-12-09T08:22:00Z</dcterms:modified>
</cp:coreProperties>
</file>